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ЭтаКнига"/>
  <workbookProtection workbookPassword="EC15" lockStructure="1"/>
  <bookViews>
    <workbookView xWindow="0" yWindow="60" windowWidth="27990" windowHeight="12420"/>
  </bookViews>
  <sheets>
    <sheet name="tabel" sheetId="1" r:id="rId1"/>
    <sheet name="Regiune" sheetId="12" state="hidden" r:id="rId2"/>
    <sheet name="Linii" sheetId="14" state="hidden" r:id="rId3"/>
    <sheet name="Devieri" sheetId="8" state="hidden" r:id="rId4"/>
    <sheet name="Grila&amp;gr ocup" sheetId="3" r:id="rId5"/>
    <sheet name="Vechime" sheetId="10" r:id="rId6"/>
    <sheet name="Grad profes" sheetId="4" r:id="rId7"/>
    <sheet name="Valori de referinta" sheetId="5" r:id="rId8"/>
    <sheet name="Devieri clase" sheetId="16" r:id="rId9"/>
  </sheets>
  <definedNames>
    <definedName name="_xlnm._FilterDatabase" localSheetId="4" hidden="1">'Grila&amp;gr ocup'!$I$4:$M$1337</definedName>
    <definedName name="_xlnm._FilterDatabase" localSheetId="2" hidden="1">Linii!$A$2:$F$11397</definedName>
    <definedName name="C_36" localSheetId="8">'Devieri clase'!$K$103:$K$104</definedName>
    <definedName name="C_36">Devieri!$K$103:$K$104</definedName>
    <definedName name="C_37" localSheetId="8">'Devieri clase'!$M$103:$M$104</definedName>
    <definedName name="C_37">Devieri!$M$103:$M$104</definedName>
    <definedName name="C_38" localSheetId="8">'Devieri clase'!$N$103:$N$104</definedName>
    <definedName name="C_38">Devieri!$N$103:$N$104</definedName>
    <definedName name="Categories">'Grila&amp;gr ocup'!$F$5:$G$16</definedName>
    <definedName name="Categories_names">'Grila&amp;gr ocup'!$F$5:$F$16</definedName>
    <definedName name="Categorii_referinta">'Valori de referinta'!$C$4:$D$18</definedName>
    <definedName name="Categorii_referinta_name">'Valori de referinta'!$B$4:$B$18</definedName>
    <definedName name="Class_coeficient">'Grila&amp;gr ocup'!$B$5:$C$134</definedName>
    <definedName name="Cod_function">'Grila&amp;gr ocup'!$J$5:$J$1335</definedName>
    <definedName name="F" localSheetId="8">'Devieri clase'!$J$150:$J$153</definedName>
    <definedName name="F">Devieri!$J$150:$J$153</definedName>
    <definedName name="FC" comment="CLase pentru grup ocupational F conducere in dependeta de clasa institutiei">Devieri!$N$147:$N$150</definedName>
    <definedName name="Functions_Classes">'Grila&amp;gr ocup'!$J$5:$M$1332</definedName>
    <definedName name="G" localSheetId="8">'Devieri clase'!$J$158:$J$160</definedName>
    <definedName name="G">Devieri!$J$158:$J$160</definedName>
    <definedName name="Grad_names">'Grad profes'!$A$4:$A$46</definedName>
    <definedName name="Grad_stiintific" localSheetId="8">'Devieri clase'!$H$4:$I$10</definedName>
    <definedName name="Grad_stiintific">Devieri!$H$4:$I$10</definedName>
    <definedName name="Grad_stiintific_name" localSheetId="8">'Devieri clase'!$H$4:$H$10</definedName>
    <definedName name="Grad_stiintific_name">Devieri!$H$4:$H$10</definedName>
    <definedName name="Grad_values">'Grad profes'!$A$4:$B$46</definedName>
    <definedName name="GRUP_A" localSheetId="8">'Devieri clase'!$N$7:$N$15</definedName>
    <definedName name="GRUP_A">Devieri!$N$7:$N$15</definedName>
    <definedName name="GRUP_A1">'Grila&amp;gr ocup'!$J$5:$J$63</definedName>
    <definedName name="GRUP_A2">'Grila&amp;gr ocup'!$J$64:$J$292</definedName>
    <definedName name="GRUP_A5">'Grila&amp;gr ocup'!$J$293:$J$304</definedName>
    <definedName name="GRUP_B" localSheetId="8">'Devieri clase'!$N$17:$N$17</definedName>
    <definedName name="GRUP_B">Devieri!$N$17:$N$17</definedName>
    <definedName name="GRUP_B1">'Grila&amp;gr ocup'!$J$305:$J$361</definedName>
    <definedName name="GRUP_B6">'Grila&amp;gr ocup'!$J$362:$J$378</definedName>
    <definedName name="GRUP_C" localSheetId="8">'Devieri clase'!$M$19:$M$21+'Devieri clase'!$N$19:$N$27</definedName>
    <definedName name="GRUP_C">Devieri!$M$19:$M$21+Devieri!$N$19:$N$27</definedName>
    <definedName name="GRUP_C3">'Grila&amp;gr ocup'!$J$379:$J$438</definedName>
    <definedName name="GRUP_D3">'Grila&amp;gr ocup'!$J$439:$J$654</definedName>
    <definedName name="GRUP_E4">'Grila&amp;gr ocup'!$J$655:$J$731</definedName>
    <definedName name="GRUP_E6">'Grila&amp;gr ocup'!$J$732:$J$784</definedName>
    <definedName name="GRUP_F6">'Grila&amp;gr ocup'!$J$785:$J$882</definedName>
    <definedName name="GRUP_G6">'Grila&amp;gr ocup'!$J$883:$J$934</definedName>
    <definedName name="GRUP_H6">'Grila&amp;gr ocup'!$J$935:$J$1332</definedName>
    <definedName name="H" localSheetId="8">'Devieri clase'!$J$154:$J$157</definedName>
    <definedName name="H">Devieri!$J$154:$J$157</definedName>
    <definedName name="Inst_SFSSV">Regiune!$O$8:$O$12</definedName>
    <definedName name="Linii_bugetare">Linii!$B$2:$F$11397</definedName>
    <definedName name="Org_by_reg">OFFSET(Regiune!$E$8,MATCH(CONCATENATE("R",tabel!$B$4),Regiune!$E$8:$E$7801,0)-1,1,COUNTIF(Regiune!$E$8:$E$7801,CONCATENATE("R",tabel!$B$4)),1)</definedName>
    <definedName name="Org_linii">OFFSET(Linii!$A$2,MATCH(CONCATENATE("O",LEFT(tabel!$C$4,5)),Linii!$A$2:$A$11397,0)-1,1,COUNTIF(Linii!$A$2:$A$11397,CONCATENATE("O",LEFT(tabel!$C$4,5))),1)</definedName>
    <definedName name="org_linii_all">OFFSET(Linii!$A$2,MATCH(CONCATENATE("O",LEFT(tabel!$C$4,5)),Linii!$A$2:$A$11397,0)-1,1,COUNTIF(Linii!$A$2:$A$11397,CONCATENATE("O",LEFT(tabel!$C$4,5))),5)</definedName>
    <definedName name="Org_Names">Regiune!$G$8:$H$7801</definedName>
    <definedName name="P_E" localSheetId="8">'Devieri clase'!$J$147:$J$149</definedName>
    <definedName name="P_E">Devieri!$J$147:$J$149</definedName>
    <definedName name="Regions_name1">Regiune!$A$10:$A$45</definedName>
    <definedName name="Regions1">Regiune!$A$10:$B$45</definedName>
    <definedName name="Sekect_function">tabel!$C$13:$F$1013</definedName>
    <definedName name="Select_coduri">tabel!$M$4:$AA$4</definedName>
    <definedName name="Select_devieri">tabel!$K$13:$S$1013</definedName>
    <definedName name="Select_grad">tabel!$Y$13:$Y$1013</definedName>
    <definedName name="Select_grup">tabel!$A$13:$A$1013</definedName>
    <definedName name="Select_Mediu">tabel!$AW$13:$AW$1013</definedName>
    <definedName name="Select_referinta">tabel!$V$13:$V$1013</definedName>
    <definedName name="Select_sporuri">tabel!$AF$13:$AS$1013</definedName>
    <definedName name="Select_suplimente">tabel!$AZ$13:$BD$1013</definedName>
    <definedName name="Select_titlu_onotific">tabel!$AC$13:$AC$1013</definedName>
    <definedName name="Select_titlu_stiinta">tabel!$AA$13:$AA$1013</definedName>
    <definedName name="Select_Vechime">tabel!$H$13:$I$1013</definedName>
    <definedName name="Titlu_onorific" localSheetId="8">'Devieri clase'!$H$12:$I$22</definedName>
    <definedName name="Titlu_onorific">Devieri!$H$12:$I$22</definedName>
    <definedName name="Titlu_onorific_name" localSheetId="8">'Devieri clase'!$H$12:$H$22</definedName>
    <definedName name="Titlu_onorific_name">Devieri!$H$12:$H$22</definedName>
    <definedName name="Vechime_min">Vechime!$A$4:$B$9</definedName>
  </definedNames>
  <calcPr calcId="145621"/>
</workbook>
</file>

<file path=xl/calcChain.xml><?xml version="1.0" encoding="utf-8"?>
<calcChain xmlns="http://schemas.openxmlformats.org/spreadsheetml/2006/main">
  <c r="F12" i="1" l="1"/>
  <c r="AD14" i="1" l="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3" i="1"/>
  <c r="AJ145" i="1" l="1"/>
  <c r="Z145" i="1"/>
  <c r="W145" i="1"/>
  <c r="J145" i="1"/>
  <c r="G145" i="1"/>
  <c r="U145" i="1" s="1"/>
  <c r="X145" i="1" s="1"/>
  <c r="C145" i="1"/>
  <c r="B145" i="1"/>
  <c r="AJ143" i="1"/>
  <c r="Z143" i="1"/>
  <c r="W143" i="1"/>
  <c r="J143" i="1"/>
  <c r="G143" i="1"/>
  <c r="U143" i="1" s="1"/>
  <c r="X143" i="1" s="1"/>
  <c r="C143" i="1"/>
  <c r="B143" i="1"/>
  <c r="AJ142" i="1"/>
  <c r="Z142" i="1"/>
  <c r="W142" i="1"/>
  <c r="J142" i="1"/>
  <c r="G142" i="1"/>
  <c r="C142" i="1"/>
  <c r="B142" i="1"/>
  <c r="AJ141" i="1"/>
  <c r="Z141" i="1"/>
  <c r="W141" i="1"/>
  <c r="J141" i="1"/>
  <c r="G141" i="1"/>
  <c r="C141" i="1"/>
  <c r="B141" i="1"/>
  <c r="AJ140" i="1"/>
  <c r="Z140" i="1"/>
  <c r="W140" i="1"/>
  <c r="J140" i="1"/>
  <c r="G140" i="1"/>
  <c r="C140" i="1"/>
  <c r="B140" i="1"/>
  <c r="AJ139" i="1"/>
  <c r="Z139" i="1"/>
  <c r="W139" i="1"/>
  <c r="T139" i="1"/>
  <c r="J139" i="1"/>
  <c r="G139" i="1"/>
  <c r="U139" i="1" s="1"/>
  <c r="C139" i="1"/>
  <c r="B139" i="1"/>
  <c r="AJ138" i="1"/>
  <c r="Z138" i="1"/>
  <c r="W138" i="1"/>
  <c r="J138" i="1"/>
  <c r="G138" i="1"/>
  <c r="U138" i="1" s="1"/>
  <c r="C138" i="1"/>
  <c r="B138" i="1"/>
  <c r="AJ137" i="1"/>
  <c r="Z137" i="1"/>
  <c r="W137" i="1"/>
  <c r="T137" i="1"/>
  <c r="J137" i="1"/>
  <c r="G137" i="1"/>
  <c r="U137" i="1" s="1"/>
  <c r="C137" i="1"/>
  <c r="B137" i="1"/>
  <c r="AJ136" i="1"/>
  <c r="Z136" i="1"/>
  <c r="W136" i="1"/>
  <c r="J136" i="1"/>
  <c r="G136" i="1"/>
  <c r="U136" i="1" s="1"/>
  <c r="C136" i="1"/>
  <c r="B136" i="1"/>
  <c r="AJ135" i="1"/>
  <c r="Z135" i="1"/>
  <c r="W135" i="1"/>
  <c r="T135" i="1"/>
  <c r="J135" i="1"/>
  <c r="G135" i="1"/>
  <c r="U135" i="1" s="1"/>
  <c r="C135" i="1"/>
  <c r="B135" i="1"/>
  <c r="AJ134" i="1"/>
  <c r="Z134" i="1"/>
  <c r="W134" i="1"/>
  <c r="J134" i="1"/>
  <c r="G134" i="1"/>
  <c r="U134" i="1" s="1"/>
  <c r="C134" i="1"/>
  <c r="B134" i="1"/>
  <c r="AJ133" i="1"/>
  <c r="Z133" i="1"/>
  <c r="W133" i="1"/>
  <c r="T133" i="1"/>
  <c r="J133" i="1"/>
  <c r="G133" i="1"/>
  <c r="U133" i="1" s="1"/>
  <c r="C133" i="1"/>
  <c r="B133" i="1"/>
  <c r="AJ132" i="1"/>
  <c r="Z132" i="1"/>
  <c r="W132" i="1"/>
  <c r="J132" i="1"/>
  <c r="G132" i="1"/>
  <c r="U132" i="1" s="1"/>
  <c r="C132" i="1"/>
  <c r="B132" i="1"/>
  <c r="AJ131" i="1"/>
  <c r="Z131" i="1"/>
  <c r="W131" i="1"/>
  <c r="T131" i="1"/>
  <c r="J131" i="1"/>
  <c r="G131" i="1"/>
  <c r="U131" i="1" s="1"/>
  <c r="C131" i="1"/>
  <c r="B131" i="1"/>
  <c r="AJ130" i="1"/>
  <c r="Z130" i="1"/>
  <c r="W130" i="1"/>
  <c r="J130" i="1"/>
  <c r="G130" i="1"/>
  <c r="U130" i="1" s="1"/>
  <c r="C130" i="1"/>
  <c r="B130" i="1"/>
  <c r="AJ129" i="1"/>
  <c r="Z129" i="1"/>
  <c r="W129" i="1"/>
  <c r="T129" i="1"/>
  <c r="J129" i="1"/>
  <c r="G129" i="1"/>
  <c r="U129" i="1" s="1"/>
  <c r="C129" i="1"/>
  <c r="B129" i="1"/>
  <c r="AJ128" i="1"/>
  <c r="Z128" i="1"/>
  <c r="W128" i="1"/>
  <c r="J128" i="1"/>
  <c r="G128" i="1"/>
  <c r="U128" i="1" s="1"/>
  <c r="C128" i="1"/>
  <c r="B128" i="1"/>
  <c r="AJ127" i="1"/>
  <c r="Z127" i="1"/>
  <c r="W127" i="1"/>
  <c r="T127" i="1"/>
  <c r="J127" i="1"/>
  <c r="G127" i="1"/>
  <c r="U127" i="1" s="1"/>
  <c r="C127" i="1"/>
  <c r="B127" i="1"/>
  <c r="AJ126" i="1"/>
  <c r="Z126" i="1"/>
  <c r="W126" i="1"/>
  <c r="J126" i="1"/>
  <c r="G126" i="1"/>
  <c r="U126" i="1" s="1"/>
  <c r="C126" i="1"/>
  <c r="B126" i="1"/>
  <c r="AJ125" i="1"/>
  <c r="Z125" i="1"/>
  <c r="W125" i="1"/>
  <c r="T125" i="1"/>
  <c r="J125" i="1"/>
  <c r="G125" i="1"/>
  <c r="U125" i="1" s="1"/>
  <c r="C125" i="1"/>
  <c r="B125" i="1"/>
  <c r="AJ124" i="1"/>
  <c r="Z124" i="1"/>
  <c r="W124" i="1"/>
  <c r="J124" i="1"/>
  <c r="G124" i="1"/>
  <c r="U124" i="1" s="1"/>
  <c r="C124" i="1"/>
  <c r="B124" i="1"/>
  <c r="AJ123" i="1"/>
  <c r="Z123" i="1"/>
  <c r="W123" i="1"/>
  <c r="T123" i="1"/>
  <c r="J123" i="1"/>
  <c r="G123" i="1"/>
  <c r="U123" i="1" s="1"/>
  <c r="C123" i="1"/>
  <c r="B123" i="1"/>
  <c r="AJ122" i="1"/>
  <c r="Z122" i="1"/>
  <c r="X122" i="1"/>
  <c r="W122" i="1"/>
  <c r="U122" i="1"/>
  <c r="T122" i="1"/>
  <c r="J122" i="1"/>
  <c r="G122" i="1"/>
  <c r="C122" i="1"/>
  <c r="B122" i="1"/>
  <c r="AJ121" i="1"/>
  <c r="Z121" i="1"/>
  <c r="W121" i="1"/>
  <c r="J121" i="1"/>
  <c r="G121" i="1"/>
  <c r="T121" i="1" s="1"/>
  <c r="C121" i="1"/>
  <c r="B121" i="1"/>
  <c r="AJ120" i="1"/>
  <c r="Z120" i="1"/>
  <c r="W120" i="1"/>
  <c r="U120" i="1"/>
  <c r="X120" i="1" s="1"/>
  <c r="J120" i="1"/>
  <c r="G120" i="1"/>
  <c r="T120" i="1" s="1"/>
  <c r="C120" i="1"/>
  <c r="B120" i="1"/>
  <c r="AJ119" i="1"/>
  <c r="Z119" i="1"/>
  <c r="W119" i="1"/>
  <c r="U119" i="1"/>
  <c r="X119" i="1" s="1"/>
  <c r="J119" i="1"/>
  <c r="G119" i="1"/>
  <c r="T119" i="1" s="1"/>
  <c r="C119" i="1"/>
  <c r="B119" i="1"/>
  <c r="AJ118" i="1"/>
  <c r="Z118" i="1"/>
  <c r="W118" i="1"/>
  <c r="U118" i="1"/>
  <c r="X118" i="1" s="1"/>
  <c r="J118" i="1"/>
  <c r="G118" i="1"/>
  <c r="T118" i="1" s="1"/>
  <c r="C118" i="1"/>
  <c r="B118" i="1"/>
  <c r="AJ117" i="1"/>
  <c r="Z117" i="1"/>
  <c r="W117" i="1"/>
  <c r="J117" i="1"/>
  <c r="G117" i="1"/>
  <c r="T117" i="1" s="1"/>
  <c r="C117" i="1"/>
  <c r="B117" i="1"/>
  <c r="AJ116" i="1"/>
  <c r="Z116" i="1"/>
  <c r="W116" i="1"/>
  <c r="U116" i="1"/>
  <c r="X116" i="1" s="1"/>
  <c r="J116" i="1"/>
  <c r="G116" i="1"/>
  <c r="T116" i="1" s="1"/>
  <c r="C116" i="1"/>
  <c r="B116" i="1"/>
  <c r="AJ115" i="1"/>
  <c r="Z115" i="1"/>
  <c r="W115" i="1"/>
  <c r="U115" i="1"/>
  <c r="X115" i="1" s="1"/>
  <c r="J115" i="1"/>
  <c r="G115" i="1"/>
  <c r="T115" i="1" s="1"/>
  <c r="C115" i="1"/>
  <c r="B115" i="1"/>
  <c r="AJ114" i="1"/>
  <c r="Z114" i="1"/>
  <c r="W114" i="1"/>
  <c r="U114" i="1"/>
  <c r="X114" i="1" s="1"/>
  <c r="J114" i="1"/>
  <c r="G114" i="1"/>
  <c r="T114" i="1" s="1"/>
  <c r="C114" i="1"/>
  <c r="B114" i="1"/>
  <c r="AJ113" i="1"/>
  <c r="Z113" i="1"/>
  <c r="W113" i="1"/>
  <c r="J113" i="1"/>
  <c r="G113" i="1"/>
  <c r="T113" i="1" s="1"/>
  <c r="C113" i="1"/>
  <c r="B113" i="1"/>
  <c r="AJ112" i="1"/>
  <c r="Z112" i="1"/>
  <c r="W112" i="1"/>
  <c r="U112" i="1"/>
  <c r="X112" i="1" s="1"/>
  <c r="J112" i="1"/>
  <c r="G112" i="1"/>
  <c r="T112" i="1" s="1"/>
  <c r="C112" i="1"/>
  <c r="B112" i="1"/>
  <c r="AJ111" i="1"/>
  <c r="Z111" i="1"/>
  <c r="W111" i="1"/>
  <c r="U111" i="1"/>
  <c r="X111" i="1" s="1"/>
  <c r="J111" i="1"/>
  <c r="G111" i="1"/>
  <c r="T111" i="1" s="1"/>
  <c r="C111" i="1"/>
  <c r="B111" i="1"/>
  <c r="AJ110" i="1"/>
  <c r="Z110" i="1"/>
  <c r="W110" i="1"/>
  <c r="U110" i="1"/>
  <c r="X110" i="1" s="1"/>
  <c r="J110" i="1"/>
  <c r="G110" i="1"/>
  <c r="T110" i="1" s="1"/>
  <c r="C110" i="1"/>
  <c r="B110" i="1"/>
  <c r="AJ109" i="1"/>
  <c r="Z109" i="1"/>
  <c r="W109" i="1"/>
  <c r="J109" i="1"/>
  <c r="G109" i="1"/>
  <c r="T109" i="1" s="1"/>
  <c r="C109" i="1"/>
  <c r="B109" i="1"/>
  <c r="AJ108" i="1"/>
  <c r="Z108" i="1"/>
  <c r="W108" i="1"/>
  <c r="U108" i="1"/>
  <c r="X108" i="1" s="1"/>
  <c r="J108" i="1"/>
  <c r="G108" i="1"/>
  <c r="T108" i="1" s="1"/>
  <c r="C108" i="1"/>
  <c r="B108" i="1"/>
  <c r="AJ107" i="1"/>
  <c r="Z107" i="1"/>
  <c r="W107" i="1"/>
  <c r="U107" i="1"/>
  <c r="X107" i="1" s="1"/>
  <c r="J107" i="1"/>
  <c r="G107" i="1"/>
  <c r="T107" i="1" s="1"/>
  <c r="C107" i="1"/>
  <c r="B107" i="1"/>
  <c r="AJ106" i="1"/>
  <c r="Z106" i="1"/>
  <c r="W106" i="1"/>
  <c r="J106" i="1"/>
  <c r="G106" i="1"/>
  <c r="T106" i="1" s="1"/>
  <c r="C106" i="1"/>
  <c r="B106" i="1"/>
  <c r="AJ105" i="1"/>
  <c r="Z105" i="1"/>
  <c r="W105" i="1"/>
  <c r="U105" i="1"/>
  <c r="J105" i="1"/>
  <c r="G105" i="1"/>
  <c r="T105" i="1" s="1"/>
  <c r="C105" i="1"/>
  <c r="B105" i="1"/>
  <c r="AJ104" i="1"/>
  <c r="Z104" i="1"/>
  <c r="W104" i="1"/>
  <c r="J104" i="1"/>
  <c r="G104" i="1"/>
  <c r="T104" i="1" s="1"/>
  <c r="C104" i="1"/>
  <c r="B104" i="1"/>
  <c r="AJ103" i="1"/>
  <c r="Z103" i="1"/>
  <c r="W103" i="1"/>
  <c r="J103" i="1"/>
  <c r="G103" i="1"/>
  <c r="T103" i="1" s="1"/>
  <c r="C103" i="1"/>
  <c r="B103" i="1"/>
  <c r="AJ102" i="1"/>
  <c r="Z102" i="1"/>
  <c r="W102" i="1"/>
  <c r="J102" i="1"/>
  <c r="G102" i="1"/>
  <c r="T102" i="1" s="1"/>
  <c r="C102" i="1"/>
  <c r="B102" i="1"/>
  <c r="AJ101" i="1"/>
  <c r="Z101" i="1"/>
  <c r="W101" i="1"/>
  <c r="J101" i="1"/>
  <c r="G101" i="1"/>
  <c r="T101" i="1" s="1"/>
  <c r="C101" i="1"/>
  <c r="B101" i="1"/>
  <c r="AJ100" i="1"/>
  <c r="Z100" i="1"/>
  <c r="W100" i="1"/>
  <c r="J100" i="1"/>
  <c r="G100" i="1"/>
  <c r="T100" i="1" s="1"/>
  <c r="C100" i="1"/>
  <c r="B100" i="1"/>
  <c r="AJ99" i="1"/>
  <c r="Z99" i="1"/>
  <c r="W99" i="1"/>
  <c r="U99" i="1"/>
  <c r="X99" i="1" s="1"/>
  <c r="J99" i="1"/>
  <c r="G99" i="1"/>
  <c r="T99" i="1" s="1"/>
  <c r="C99" i="1"/>
  <c r="B99" i="1"/>
  <c r="AJ98" i="1"/>
  <c r="Z98" i="1"/>
  <c r="W98" i="1"/>
  <c r="J98" i="1"/>
  <c r="G98" i="1"/>
  <c r="T98" i="1" s="1"/>
  <c r="C98" i="1"/>
  <c r="B98" i="1"/>
  <c r="AJ97" i="1"/>
  <c r="Z97" i="1"/>
  <c r="W97" i="1"/>
  <c r="U97" i="1"/>
  <c r="J97" i="1"/>
  <c r="G97" i="1"/>
  <c r="T97" i="1" s="1"/>
  <c r="C97" i="1"/>
  <c r="B97" i="1"/>
  <c r="AJ96" i="1"/>
  <c r="Z96" i="1"/>
  <c r="W96" i="1"/>
  <c r="J96" i="1"/>
  <c r="G96" i="1"/>
  <c r="T96" i="1" s="1"/>
  <c r="C96" i="1"/>
  <c r="B96" i="1"/>
  <c r="AJ95" i="1"/>
  <c r="Z95" i="1"/>
  <c r="W95" i="1"/>
  <c r="U95" i="1"/>
  <c r="J95" i="1"/>
  <c r="G95" i="1"/>
  <c r="T95" i="1" s="1"/>
  <c r="C95" i="1"/>
  <c r="B95" i="1"/>
  <c r="AJ94" i="1"/>
  <c r="Z94" i="1"/>
  <c r="W94" i="1"/>
  <c r="J94" i="1"/>
  <c r="G94" i="1"/>
  <c r="T94" i="1" s="1"/>
  <c r="C94" i="1"/>
  <c r="B94" i="1"/>
  <c r="AJ93" i="1"/>
  <c r="Z93" i="1"/>
  <c r="W93" i="1"/>
  <c r="U93" i="1"/>
  <c r="J93" i="1"/>
  <c r="G93" i="1"/>
  <c r="T93" i="1" s="1"/>
  <c r="C93" i="1"/>
  <c r="B93" i="1"/>
  <c r="AJ92" i="1"/>
  <c r="Z92" i="1"/>
  <c r="W92" i="1"/>
  <c r="J92" i="1"/>
  <c r="G92" i="1"/>
  <c r="T92" i="1" s="1"/>
  <c r="C92" i="1"/>
  <c r="B92" i="1"/>
  <c r="AJ91" i="1"/>
  <c r="Z91" i="1"/>
  <c r="W91" i="1"/>
  <c r="J91" i="1"/>
  <c r="G91" i="1"/>
  <c r="T91" i="1" s="1"/>
  <c r="C91" i="1"/>
  <c r="B91" i="1"/>
  <c r="AJ90" i="1"/>
  <c r="Z90" i="1"/>
  <c r="W90" i="1"/>
  <c r="J90" i="1"/>
  <c r="G90" i="1"/>
  <c r="T90" i="1" s="1"/>
  <c r="C90" i="1"/>
  <c r="B90" i="1"/>
  <c r="AJ89" i="1"/>
  <c r="Z89" i="1"/>
  <c r="W89" i="1"/>
  <c r="J89" i="1"/>
  <c r="G89" i="1"/>
  <c r="T89" i="1" s="1"/>
  <c r="C89" i="1"/>
  <c r="B89" i="1"/>
  <c r="AJ88" i="1"/>
  <c r="Z88" i="1"/>
  <c r="W88" i="1"/>
  <c r="J88" i="1"/>
  <c r="G88" i="1"/>
  <c r="T88" i="1" s="1"/>
  <c r="C88" i="1"/>
  <c r="B88" i="1"/>
  <c r="AJ87" i="1"/>
  <c r="Z87" i="1"/>
  <c r="W87" i="1"/>
  <c r="J87" i="1"/>
  <c r="G87" i="1"/>
  <c r="T87" i="1" s="1"/>
  <c r="C87" i="1"/>
  <c r="B87" i="1"/>
  <c r="AJ86" i="1"/>
  <c r="Z86" i="1"/>
  <c r="W86" i="1"/>
  <c r="J86" i="1"/>
  <c r="G86" i="1"/>
  <c r="T86" i="1" s="1"/>
  <c r="C86" i="1"/>
  <c r="B86" i="1"/>
  <c r="AJ85" i="1"/>
  <c r="Z85" i="1"/>
  <c r="W85" i="1"/>
  <c r="J85" i="1"/>
  <c r="G85" i="1"/>
  <c r="T85" i="1" s="1"/>
  <c r="C85" i="1"/>
  <c r="B85" i="1"/>
  <c r="AJ84" i="1"/>
  <c r="Z84" i="1"/>
  <c r="W84" i="1"/>
  <c r="J84" i="1"/>
  <c r="G84" i="1"/>
  <c r="C84" i="1"/>
  <c r="B84" i="1"/>
  <c r="AJ83" i="1"/>
  <c r="Z83" i="1"/>
  <c r="W83" i="1"/>
  <c r="J83" i="1"/>
  <c r="G83" i="1"/>
  <c r="C83" i="1"/>
  <c r="B83" i="1"/>
  <c r="AJ82" i="1"/>
  <c r="Z82" i="1"/>
  <c r="W82" i="1"/>
  <c r="J82" i="1"/>
  <c r="G82" i="1"/>
  <c r="C82" i="1"/>
  <c r="B82" i="1"/>
  <c r="AJ81" i="1"/>
  <c r="Z81" i="1"/>
  <c r="W81" i="1"/>
  <c r="J81" i="1"/>
  <c r="G81" i="1"/>
  <c r="C81" i="1"/>
  <c r="B81" i="1"/>
  <c r="AJ80" i="1"/>
  <c r="Z80" i="1"/>
  <c r="W80" i="1"/>
  <c r="J80" i="1"/>
  <c r="G80" i="1"/>
  <c r="C80" i="1"/>
  <c r="B80" i="1"/>
  <c r="AJ79" i="1"/>
  <c r="Z79" i="1"/>
  <c r="W79" i="1"/>
  <c r="J79" i="1"/>
  <c r="G79" i="1"/>
  <c r="C79" i="1"/>
  <c r="B79" i="1"/>
  <c r="AJ78" i="1"/>
  <c r="Z78" i="1"/>
  <c r="W78" i="1"/>
  <c r="J78" i="1"/>
  <c r="G78" i="1"/>
  <c r="C78" i="1"/>
  <c r="B78" i="1"/>
  <c r="AJ77" i="1"/>
  <c r="Z77" i="1"/>
  <c r="W77" i="1"/>
  <c r="J77" i="1"/>
  <c r="G77" i="1"/>
  <c r="C77" i="1"/>
  <c r="B77" i="1"/>
  <c r="AJ76" i="1"/>
  <c r="Z76" i="1"/>
  <c r="W76" i="1"/>
  <c r="J76" i="1"/>
  <c r="G76" i="1"/>
  <c r="C76" i="1"/>
  <c r="B76" i="1"/>
  <c r="AJ75" i="1"/>
  <c r="Z75" i="1"/>
  <c r="W75" i="1"/>
  <c r="J75" i="1"/>
  <c r="G75" i="1"/>
  <c r="C75" i="1"/>
  <c r="B75" i="1"/>
  <c r="AJ74" i="1"/>
  <c r="Z74" i="1"/>
  <c r="W74" i="1"/>
  <c r="J74" i="1"/>
  <c r="G74" i="1"/>
  <c r="C74" i="1"/>
  <c r="B74" i="1"/>
  <c r="AJ73" i="1"/>
  <c r="Z73" i="1"/>
  <c r="W73" i="1"/>
  <c r="J73" i="1"/>
  <c r="G73" i="1"/>
  <c r="C73" i="1"/>
  <c r="B73" i="1"/>
  <c r="AJ72" i="1"/>
  <c r="Z72" i="1"/>
  <c r="W72" i="1"/>
  <c r="J72" i="1"/>
  <c r="G72" i="1"/>
  <c r="C72" i="1"/>
  <c r="B72" i="1"/>
  <c r="AJ71" i="1"/>
  <c r="Z71" i="1"/>
  <c r="W71" i="1"/>
  <c r="J71" i="1"/>
  <c r="G71" i="1"/>
  <c r="C71" i="1"/>
  <c r="B71" i="1"/>
  <c r="AJ70" i="1"/>
  <c r="Z70" i="1"/>
  <c r="W70" i="1"/>
  <c r="J70" i="1"/>
  <c r="G70" i="1"/>
  <c r="U70" i="1" s="1"/>
  <c r="C70" i="1"/>
  <c r="B70" i="1"/>
  <c r="AJ69" i="1"/>
  <c r="Z69" i="1"/>
  <c r="W69" i="1"/>
  <c r="T69" i="1"/>
  <c r="J69" i="1"/>
  <c r="G69" i="1"/>
  <c r="U69" i="1" s="1"/>
  <c r="C69" i="1"/>
  <c r="B69" i="1"/>
  <c r="AJ68" i="1"/>
  <c r="Z68" i="1"/>
  <c r="W68" i="1"/>
  <c r="J68" i="1"/>
  <c r="G68" i="1"/>
  <c r="U68" i="1" s="1"/>
  <c r="C68" i="1"/>
  <c r="B68" i="1"/>
  <c r="AJ67" i="1"/>
  <c r="Z67" i="1"/>
  <c r="W67" i="1"/>
  <c r="T67" i="1"/>
  <c r="J67" i="1"/>
  <c r="G67" i="1"/>
  <c r="U67" i="1" s="1"/>
  <c r="C67" i="1"/>
  <c r="B67" i="1"/>
  <c r="AJ66" i="1"/>
  <c r="Z66" i="1"/>
  <c r="W66" i="1"/>
  <c r="J66" i="1"/>
  <c r="G66" i="1"/>
  <c r="U66" i="1" s="1"/>
  <c r="C66" i="1"/>
  <c r="B66" i="1"/>
  <c r="AJ65" i="1"/>
  <c r="Z65" i="1"/>
  <c r="W65" i="1"/>
  <c r="T65" i="1"/>
  <c r="J65" i="1"/>
  <c r="G65" i="1"/>
  <c r="U65" i="1" s="1"/>
  <c r="C65" i="1"/>
  <c r="B65" i="1"/>
  <c r="AJ64" i="1"/>
  <c r="Z64" i="1"/>
  <c r="W64" i="1"/>
  <c r="J64" i="1"/>
  <c r="G64" i="1"/>
  <c r="U64" i="1" s="1"/>
  <c r="C64" i="1"/>
  <c r="B64" i="1"/>
  <c r="AJ63" i="1"/>
  <c r="Z63" i="1"/>
  <c r="W63" i="1"/>
  <c r="T63" i="1"/>
  <c r="J63" i="1"/>
  <c r="G63" i="1"/>
  <c r="U63" i="1" s="1"/>
  <c r="C63" i="1"/>
  <c r="B63" i="1"/>
  <c r="AJ62" i="1"/>
  <c r="Z62" i="1"/>
  <c r="W62" i="1"/>
  <c r="J62" i="1"/>
  <c r="G62" i="1"/>
  <c r="U62" i="1" s="1"/>
  <c r="C62" i="1"/>
  <c r="B62" i="1"/>
  <c r="AJ61" i="1"/>
  <c r="Z61" i="1"/>
  <c r="W61" i="1"/>
  <c r="T61" i="1"/>
  <c r="J61" i="1"/>
  <c r="G61" i="1"/>
  <c r="U61" i="1" s="1"/>
  <c r="C61" i="1"/>
  <c r="B61" i="1"/>
  <c r="AJ60" i="1"/>
  <c r="Z60" i="1"/>
  <c r="W60" i="1"/>
  <c r="J60" i="1"/>
  <c r="G60" i="1"/>
  <c r="U60" i="1" s="1"/>
  <c r="C60" i="1"/>
  <c r="B60" i="1"/>
  <c r="AJ59" i="1"/>
  <c r="Z59" i="1"/>
  <c r="W59" i="1"/>
  <c r="J59" i="1"/>
  <c r="G59" i="1"/>
  <c r="U59" i="1" s="1"/>
  <c r="X59" i="1" s="1"/>
  <c r="C59" i="1"/>
  <c r="B59" i="1"/>
  <c r="AJ58" i="1"/>
  <c r="Z58" i="1"/>
  <c r="W58" i="1"/>
  <c r="T58" i="1"/>
  <c r="J58" i="1"/>
  <c r="G58" i="1"/>
  <c r="U58" i="1" s="1"/>
  <c r="C58" i="1"/>
  <c r="B58" i="1"/>
  <c r="AJ57" i="1"/>
  <c r="Z57" i="1"/>
  <c r="W57" i="1"/>
  <c r="J57" i="1"/>
  <c r="G57" i="1"/>
  <c r="T57" i="1" s="1"/>
  <c r="C57" i="1"/>
  <c r="B57" i="1"/>
  <c r="AJ56" i="1"/>
  <c r="Z56" i="1"/>
  <c r="W56" i="1"/>
  <c r="U56" i="1"/>
  <c r="J56" i="1"/>
  <c r="G56" i="1"/>
  <c r="T56" i="1" s="1"/>
  <c r="C56" i="1"/>
  <c r="B56" i="1"/>
  <c r="AJ55" i="1"/>
  <c r="Z55" i="1"/>
  <c r="W55" i="1"/>
  <c r="J55" i="1"/>
  <c r="G55" i="1"/>
  <c r="T55" i="1" s="1"/>
  <c r="C55" i="1"/>
  <c r="B55" i="1"/>
  <c r="AJ54" i="1"/>
  <c r="Z54" i="1"/>
  <c r="W54" i="1"/>
  <c r="U54" i="1"/>
  <c r="J54" i="1"/>
  <c r="G54" i="1"/>
  <c r="T54" i="1" s="1"/>
  <c r="C54" i="1"/>
  <c r="B54" i="1"/>
  <c r="AJ53" i="1"/>
  <c r="Z53" i="1"/>
  <c r="W53" i="1"/>
  <c r="J53" i="1"/>
  <c r="G53" i="1"/>
  <c r="T53" i="1" s="1"/>
  <c r="C53" i="1"/>
  <c r="B53" i="1"/>
  <c r="AJ52" i="1"/>
  <c r="Z52" i="1"/>
  <c r="W52" i="1"/>
  <c r="U52" i="1"/>
  <c r="J52" i="1"/>
  <c r="G52" i="1"/>
  <c r="T52" i="1" s="1"/>
  <c r="C52" i="1"/>
  <c r="B52" i="1"/>
  <c r="AJ51" i="1"/>
  <c r="Z51" i="1"/>
  <c r="W51" i="1"/>
  <c r="J51" i="1"/>
  <c r="G51" i="1"/>
  <c r="T51" i="1" s="1"/>
  <c r="C51" i="1"/>
  <c r="B51" i="1"/>
  <c r="AJ50" i="1"/>
  <c r="Z50" i="1"/>
  <c r="W50" i="1"/>
  <c r="U50" i="1"/>
  <c r="J50" i="1"/>
  <c r="G50" i="1"/>
  <c r="T50" i="1" s="1"/>
  <c r="C50" i="1"/>
  <c r="B50" i="1"/>
  <c r="AJ49" i="1"/>
  <c r="Z49" i="1"/>
  <c r="W49" i="1"/>
  <c r="J49" i="1"/>
  <c r="G49" i="1"/>
  <c r="T49" i="1" s="1"/>
  <c r="C49" i="1"/>
  <c r="B49" i="1"/>
  <c r="AJ48" i="1"/>
  <c r="Z48" i="1"/>
  <c r="W48" i="1"/>
  <c r="U48" i="1"/>
  <c r="J48" i="1"/>
  <c r="G48" i="1"/>
  <c r="T48" i="1" s="1"/>
  <c r="C48" i="1"/>
  <c r="B48" i="1"/>
  <c r="AJ47" i="1"/>
  <c r="Z47" i="1"/>
  <c r="W47" i="1"/>
  <c r="J47" i="1"/>
  <c r="G47" i="1"/>
  <c r="T47" i="1" s="1"/>
  <c r="C47" i="1"/>
  <c r="B47" i="1"/>
  <c r="AJ46" i="1"/>
  <c r="Z46" i="1"/>
  <c r="W46" i="1"/>
  <c r="U46" i="1"/>
  <c r="J46" i="1"/>
  <c r="G46" i="1"/>
  <c r="T46" i="1" s="1"/>
  <c r="C46" i="1"/>
  <c r="B46" i="1"/>
  <c r="AJ45" i="1"/>
  <c r="Z45" i="1"/>
  <c r="W45" i="1"/>
  <c r="J45" i="1"/>
  <c r="G45" i="1"/>
  <c r="T45" i="1" s="1"/>
  <c r="C45" i="1"/>
  <c r="B45" i="1"/>
  <c r="AJ44" i="1"/>
  <c r="Z44" i="1"/>
  <c r="W44" i="1"/>
  <c r="J44" i="1"/>
  <c r="G44" i="1"/>
  <c r="T44" i="1" s="1"/>
  <c r="C44" i="1"/>
  <c r="B44" i="1"/>
  <c r="AJ43" i="1"/>
  <c r="Z43" i="1"/>
  <c r="W43" i="1"/>
  <c r="J43" i="1"/>
  <c r="G43" i="1"/>
  <c r="T43" i="1" s="1"/>
  <c r="C43" i="1"/>
  <c r="B43" i="1"/>
  <c r="AJ42" i="1"/>
  <c r="Z42" i="1"/>
  <c r="W42" i="1"/>
  <c r="J42" i="1"/>
  <c r="G42" i="1"/>
  <c r="T42" i="1" s="1"/>
  <c r="C42" i="1"/>
  <c r="B42" i="1"/>
  <c r="AJ41" i="1"/>
  <c r="Z41" i="1"/>
  <c r="W41" i="1"/>
  <c r="J41" i="1"/>
  <c r="G41" i="1"/>
  <c r="T41" i="1" s="1"/>
  <c r="C41" i="1"/>
  <c r="B41" i="1"/>
  <c r="AJ40" i="1"/>
  <c r="Z40" i="1"/>
  <c r="W40" i="1"/>
  <c r="J40" i="1"/>
  <c r="G40" i="1"/>
  <c r="T40" i="1" s="1"/>
  <c r="C40" i="1"/>
  <c r="B40" i="1"/>
  <c r="AJ39" i="1"/>
  <c r="Z39" i="1"/>
  <c r="W39" i="1"/>
  <c r="J39" i="1"/>
  <c r="G39" i="1"/>
  <c r="T39" i="1" s="1"/>
  <c r="C39" i="1"/>
  <c r="B39" i="1"/>
  <c r="AJ38" i="1"/>
  <c r="Z38" i="1"/>
  <c r="W38" i="1"/>
  <c r="J38" i="1"/>
  <c r="G38" i="1"/>
  <c r="T38" i="1" s="1"/>
  <c r="C38" i="1"/>
  <c r="B38" i="1"/>
  <c r="AJ37" i="1"/>
  <c r="Z37" i="1"/>
  <c r="W37" i="1"/>
  <c r="J37" i="1"/>
  <c r="G37" i="1"/>
  <c r="T37" i="1" s="1"/>
  <c r="C37" i="1"/>
  <c r="B37" i="1"/>
  <c r="AJ36" i="1"/>
  <c r="Z36" i="1"/>
  <c r="W36" i="1"/>
  <c r="J36" i="1"/>
  <c r="G36" i="1"/>
  <c r="T36" i="1" s="1"/>
  <c r="C36" i="1"/>
  <c r="B36" i="1"/>
  <c r="AJ35" i="1"/>
  <c r="Z35" i="1"/>
  <c r="W35" i="1"/>
  <c r="J35" i="1"/>
  <c r="G35" i="1"/>
  <c r="T35" i="1" s="1"/>
  <c r="C35" i="1"/>
  <c r="B35" i="1"/>
  <c r="AJ34" i="1"/>
  <c r="Z34" i="1"/>
  <c r="W34" i="1"/>
  <c r="J34" i="1"/>
  <c r="G34" i="1"/>
  <c r="T34" i="1" s="1"/>
  <c r="C34" i="1"/>
  <c r="B34" i="1"/>
  <c r="AJ33" i="1"/>
  <c r="Z33" i="1"/>
  <c r="W33" i="1"/>
  <c r="J33" i="1"/>
  <c r="G33" i="1"/>
  <c r="T33" i="1" s="1"/>
  <c r="C33" i="1"/>
  <c r="B33" i="1"/>
  <c r="AJ32" i="1"/>
  <c r="Z32" i="1"/>
  <c r="W32" i="1"/>
  <c r="J32" i="1"/>
  <c r="G32" i="1"/>
  <c r="T32" i="1" s="1"/>
  <c r="C32" i="1"/>
  <c r="B32" i="1"/>
  <c r="AJ31" i="1"/>
  <c r="Z31" i="1"/>
  <c r="W31" i="1"/>
  <c r="J31" i="1"/>
  <c r="G31" i="1"/>
  <c r="T31" i="1" s="1"/>
  <c r="C31" i="1"/>
  <c r="B31" i="1"/>
  <c r="AJ30" i="1"/>
  <c r="Z30" i="1"/>
  <c r="W30" i="1"/>
  <c r="J30" i="1"/>
  <c r="G30" i="1"/>
  <c r="T30" i="1" s="1"/>
  <c r="C30" i="1"/>
  <c r="B30" i="1"/>
  <c r="AJ29" i="1"/>
  <c r="Z29" i="1"/>
  <c r="W29" i="1"/>
  <c r="J29" i="1"/>
  <c r="G29" i="1"/>
  <c r="T29" i="1" s="1"/>
  <c r="C29" i="1"/>
  <c r="B29" i="1"/>
  <c r="AJ28" i="1"/>
  <c r="Z28" i="1"/>
  <c r="W28" i="1"/>
  <c r="J28" i="1"/>
  <c r="G28" i="1"/>
  <c r="T28" i="1" s="1"/>
  <c r="C28" i="1"/>
  <c r="B28" i="1"/>
  <c r="AJ27" i="1"/>
  <c r="Z27" i="1"/>
  <c r="W27" i="1"/>
  <c r="J27" i="1"/>
  <c r="G27" i="1"/>
  <c r="T27" i="1" s="1"/>
  <c r="C27" i="1"/>
  <c r="B27" i="1"/>
  <c r="AJ26" i="1"/>
  <c r="Z26" i="1"/>
  <c r="W26" i="1"/>
  <c r="J26" i="1"/>
  <c r="G26" i="1"/>
  <c r="T26" i="1" s="1"/>
  <c r="C26" i="1"/>
  <c r="B26" i="1"/>
  <c r="AJ25" i="1"/>
  <c r="Z25" i="1"/>
  <c r="W25" i="1"/>
  <c r="J25" i="1"/>
  <c r="G25" i="1"/>
  <c r="T25" i="1" s="1"/>
  <c r="C25" i="1"/>
  <c r="B25" i="1"/>
  <c r="AJ24" i="1"/>
  <c r="Z24" i="1"/>
  <c r="W24" i="1"/>
  <c r="J24" i="1"/>
  <c r="G24" i="1"/>
  <c r="T24" i="1" s="1"/>
  <c r="C24" i="1"/>
  <c r="B24" i="1"/>
  <c r="AJ23" i="1"/>
  <c r="Z23" i="1"/>
  <c r="W23" i="1"/>
  <c r="J23" i="1"/>
  <c r="G23" i="1"/>
  <c r="T23" i="1" s="1"/>
  <c r="C23" i="1"/>
  <c r="B23" i="1"/>
  <c r="AJ22" i="1"/>
  <c r="Z22" i="1"/>
  <c r="W22" i="1"/>
  <c r="J22" i="1"/>
  <c r="G22" i="1"/>
  <c r="T22" i="1" s="1"/>
  <c r="C22" i="1"/>
  <c r="B22" i="1"/>
  <c r="AJ21" i="1"/>
  <c r="Z21" i="1"/>
  <c r="W21" i="1"/>
  <c r="J21" i="1"/>
  <c r="G21" i="1"/>
  <c r="T21" i="1" s="1"/>
  <c r="C21" i="1"/>
  <c r="B21" i="1"/>
  <c r="AJ20" i="1"/>
  <c r="Z20" i="1"/>
  <c r="W20" i="1"/>
  <c r="J20" i="1"/>
  <c r="G20" i="1"/>
  <c r="C20" i="1"/>
  <c r="B20" i="1"/>
  <c r="AJ19" i="1"/>
  <c r="Z19" i="1"/>
  <c r="W19" i="1"/>
  <c r="J19" i="1"/>
  <c r="G19" i="1"/>
  <c r="C19" i="1"/>
  <c r="B19" i="1"/>
  <c r="AJ18" i="1"/>
  <c r="Z18" i="1"/>
  <c r="W18" i="1"/>
  <c r="J18" i="1"/>
  <c r="G18" i="1"/>
  <c r="C18" i="1"/>
  <c r="B18" i="1"/>
  <c r="AJ17" i="1"/>
  <c r="Z17" i="1"/>
  <c r="W17" i="1"/>
  <c r="J17" i="1"/>
  <c r="G17" i="1"/>
  <c r="C17" i="1"/>
  <c r="B17" i="1"/>
  <c r="AJ16" i="1"/>
  <c r="Z16" i="1"/>
  <c r="W16" i="1"/>
  <c r="J16" i="1"/>
  <c r="G16" i="1"/>
  <c r="C16" i="1"/>
  <c r="B16" i="1"/>
  <c r="AJ15" i="1"/>
  <c r="Z15" i="1"/>
  <c r="W15" i="1"/>
  <c r="J15" i="1"/>
  <c r="G15" i="1"/>
  <c r="C15" i="1"/>
  <c r="B15" i="1"/>
  <c r="AJ14" i="1"/>
  <c r="Z14" i="1"/>
  <c r="W14" i="1"/>
  <c r="J14" i="1"/>
  <c r="G14" i="1"/>
  <c r="C14" i="1"/>
  <c r="B14" i="1"/>
  <c r="AJ13" i="1"/>
  <c r="Z13" i="1"/>
  <c r="W13" i="1"/>
  <c r="J13" i="1"/>
  <c r="G13" i="1"/>
  <c r="C13" i="1"/>
  <c r="B13" i="1"/>
  <c r="X46" i="1" l="1"/>
  <c r="AU46" i="1" s="1"/>
  <c r="X48" i="1"/>
  <c r="AU48" i="1" s="1"/>
  <c r="X50" i="1"/>
  <c r="AU50" i="1" s="1"/>
  <c r="X52" i="1"/>
  <c r="AU52" i="1" s="1"/>
  <c r="X54" i="1"/>
  <c r="AU54" i="1" s="1"/>
  <c r="X56" i="1"/>
  <c r="AU56" i="1" s="1"/>
  <c r="X62" i="1"/>
  <c r="X64" i="1"/>
  <c r="AE65" i="1"/>
  <c r="AT65" i="1" s="1"/>
  <c r="X66" i="1"/>
  <c r="X68" i="1"/>
  <c r="AE68" i="1" s="1"/>
  <c r="AT68" i="1" s="1"/>
  <c r="AV68" i="1" s="1"/>
  <c r="X70" i="1"/>
  <c r="X93" i="1"/>
  <c r="AU93" i="1" s="1"/>
  <c r="AE95" i="1"/>
  <c r="AT95" i="1" s="1"/>
  <c r="AV95" i="1" s="1"/>
  <c r="X95" i="1"/>
  <c r="AU95" i="1" s="1"/>
  <c r="X97" i="1"/>
  <c r="AE97" i="1" s="1"/>
  <c r="AT97" i="1" s="1"/>
  <c r="AV97" i="1" s="1"/>
  <c r="X105" i="1"/>
  <c r="X124" i="1"/>
  <c r="X126" i="1"/>
  <c r="X128" i="1"/>
  <c r="X130" i="1"/>
  <c r="X132" i="1"/>
  <c r="X134" i="1"/>
  <c r="X136" i="1"/>
  <c r="X138" i="1"/>
  <c r="U91" i="1"/>
  <c r="U103" i="1"/>
  <c r="X103" i="1" s="1"/>
  <c r="U109" i="1"/>
  <c r="X109" i="1" s="1"/>
  <c r="U113" i="1"/>
  <c r="X113" i="1" s="1"/>
  <c r="U117" i="1"/>
  <c r="X117" i="1" s="1"/>
  <c r="U121" i="1"/>
  <c r="X121" i="1" s="1"/>
  <c r="U47" i="1"/>
  <c r="X47" i="1" s="1"/>
  <c r="AU47" i="1" s="1"/>
  <c r="U49" i="1"/>
  <c r="X49" i="1" s="1"/>
  <c r="AU49" i="1" s="1"/>
  <c r="U51" i="1"/>
  <c r="X51" i="1" s="1"/>
  <c r="AU51" i="1" s="1"/>
  <c r="U53" i="1"/>
  <c r="X53" i="1" s="1"/>
  <c r="AU53" i="1" s="1"/>
  <c r="U55" i="1"/>
  <c r="X55" i="1" s="1"/>
  <c r="AU55" i="1" s="1"/>
  <c r="U57" i="1"/>
  <c r="X57" i="1" s="1"/>
  <c r="AE57" i="1" s="1"/>
  <c r="AT57" i="1" s="1"/>
  <c r="AV57" i="1" s="1"/>
  <c r="AE62" i="1"/>
  <c r="AT62" i="1" s="1"/>
  <c r="T62" i="1"/>
  <c r="X63" i="1"/>
  <c r="AE63" i="1" s="1"/>
  <c r="AT63" i="1" s="1"/>
  <c r="AV63" i="1" s="1"/>
  <c r="AE64" i="1"/>
  <c r="AT64" i="1" s="1"/>
  <c r="AV64" i="1" s="1"/>
  <c r="T64" i="1"/>
  <c r="X65" i="1"/>
  <c r="AE66" i="1"/>
  <c r="AT66" i="1" s="1"/>
  <c r="T66" i="1"/>
  <c r="X67" i="1"/>
  <c r="AE67" i="1" s="1"/>
  <c r="AT67" i="1" s="1"/>
  <c r="AV67" i="1" s="1"/>
  <c r="T68" i="1"/>
  <c r="X69" i="1"/>
  <c r="AE69" i="1" s="1"/>
  <c r="AT69" i="1" s="1"/>
  <c r="AV69" i="1" s="1"/>
  <c r="AE70" i="1"/>
  <c r="AT70" i="1" s="1"/>
  <c r="T70" i="1"/>
  <c r="U89" i="1"/>
  <c r="U101" i="1"/>
  <c r="X101" i="1" s="1"/>
  <c r="X123" i="1"/>
  <c r="T124" i="1"/>
  <c r="X125" i="1"/>
  <c r="T126" i="1"/>
  <c r="X127" i="1"/>
  <c r="T128" i="1"/>
  <c r="X129" i="1"/>
  <c r="T130" i="1"/>
  <c r="X131" i="1"/>
  <c r="T132" i="1"/>
  <c r="X133" i="1"/>
  <c r="T134" i="1"/>
  <c r="X135" i="1"/>
  <c r="T136" i="1"/>
  <c r="X137" i="1"/>
  <c r="T138" i="1"/>
  <c r="X139" i="1"/>
  <c r="AV145" i="1"/>
  <c r="BE145" i="1"/>
  <c r="AU145" i="1"/>
  <c r="AE145" i="1"/>
  <c r="AT145" i="1" s="1"/>
  <c r="T145" i="1"/>
  <c r="T14" i="1"/>
  <c r="U14" i="1"/>
  <c r="X14" i="1" s="1"/>
  <c r="AE14" i="1" s="1"/>
  <c r="AT14" i="1" s="1"/>
  <c r="T18" i="1"/>
  <c r="U18" i="1"/>
  <c r="X18" i="1" s="1"/>
  <c r="AE20" i="1"/>
  <c r="AT20" i="1" s="1"/>
  <c r="T13" i="1"/>
  <c r="U13" i="1" s="1"/>
  <c r="X13" i="1" s="1"/>
  <c r="AE13" i="1" s="1"/>
  <c r="AT13" i="1" s="1"/>
  <c r="T17" i="1"/>
  <c r="U17" i="1"/>
  <c r="X17" i="1" s="1"/>
  <c r="AE17" i="1" s="1"/>
  <c r="AT17" i="1" s="1"/>
  <c r="AE21" i="1"/>
  <c r="AT21" i="1" s="1"/>
  <c r="T16" i="1"/>
  <c r="U16" i="1"/>
  <c r="X16" i="1" s="1"/>
  <c r="AE18" i="1"/>
  <c r="AT18" i="1" s="1"/>
  <c r="T20" i="1"/>
  <c r="U20" i="1"/>
  <c r="X20" i="1" s="1"/>
  <c r="T15" i="1"/>
  <c r="U15" i="1"/>
  <c r="X15" i="1" s="1"/>
  <c r="AE15" i="1" s="1"/>
  <c r="AT15" i="1" s="1"/>
  <c r="T19" i="1"/>
  <c r="U19" i="1"/>
  <c r="X19" i="1" s="1"/>
  <c r="U21" i="1"/>
  <c r="X21" i="1" s="1"/>
  <c r="U22" i="1"/>
  <c r="X22" i="1" s="1"/>
  <c r="U23" i="1"/>
  <c r="X23" i="1" s="1"/>
  <c r="U24" i="1"/>
  <c r="X24" i="1" s="1"/>
  <c r="U25" i="1"/>
  <c r="X25" i="1" s="1"/>
  <c r="U26" i="1"/>
  <c r="X26" i="1" s="1"/>
  <c r="U27" i="1"/>
  <c r="X27" i="1" s="1"/>
  <c r="U28" i="1"/>
  <c r="X28" i="1" s="1"/>
  <c r="U29" i="1"/>
  <c r="X29" i="1" s="1"/>
  <c r="U30" i="1"/>
  <c r="X30" i="1" s="1"/>
  <c r="U31" i="1"/>
  <c r="X31" i="1" s="1"/>
  <c r="U32" i="1"/>
  <c r="X32" i="1" s="1"/>
  <c r="U33" i="1"/>
  <c r="X33" i="1" s="1"/>
  <c r="U34" i="1"/>
  <c r="X34" i="1" s="1"/>
  <c r="U35" i="1"/>
  <c r="X35" i="1" s="1"/>
  <c r="U36" i="1"/>
  <c r="X36" i="1" s="1"/>
  <c r="U37" i="1"/>
  <c r="X37" i="1" s="1"/>
  <c r="U38" i="1"/>
  <c r="X38" i="1" s="1"/>
  <c r="U39" i="1"/>
  <c r="X39" i="1" s="1"/>
  <c r="U40" i="1"/>
  <c r="X40" i="1" s="1"/>
  <c r="U41" i="1"/>
  <c r="X41" i="1" s="1"/>
  <c r="U42" i="1"/>
  <c r="X42" i="1" s="1"/>
  <c r="U43" i="1"/>
  <c r="X43" i="1" s="1"/>
  <c r="U44" i="1"/>
  <c r="X44" i="1" s="1"/>
  <c r="U45" i="1"/>
  <c r="X45" i="1" s="1"/>
  <c r="AE46" i="1"/>
  <c r="AT46" i="1" s="1"/>
  <c r="AV46" i="1" s="1"/>
  <c r="AE47" i="1"/>
  <c r="AT47" i="1" s="1"/>
  <c r="AE48" i="1"/>
  <c r="AT48" i="1" s="1"/>
  <c r="AE50" i="1"/>
  <c r="AT50" i="1" s="1"/>
  <c r="AV50" i="1" s="1"/>
  <c r="AE51" i="1"/>
  <c r="AT51" i="1" s="1"/>
  <c r="AV51" i="1" s="1"/>
  <c r="AE52" i="1"/>
  <c r="AT52" i="1" s="1"/>
  <c r="AV52" i="1" s="1"/>
  <c r="AE53" i="1"/>
  <c r="AT53" i="1" s="1"/>
  <c r="AE54" i="1"/>
  <c r="AT54" i="1" s="1"/>
  <c r="AV54" i="1" s="1"/>
  <c r="AE55" i="1"/>
  <c r="AT55" i="1" s="1"/>
  <c r="AE56" i="1"/>
  <c r="AT56" i="1" s="1"/>
  <c r="AV56" i="1" s="1"/>
  <c r="X58" i="1"/>
  <c r="T60" i="1"/>
  <c r="AV48" i="1"/>
  <c r="AV53" i="1"/>
  <c r="BE57" i="1"/>
  <c r="AU59" i="1"/>
  <c r="T72" i="1"/>
  <c r="U72" i="1"/>
  <c r="X72" i="1" s="1"/>
  <c r="AE72" i="1" s="1"/>
  <c r="AT72" i="1" s="1"/>
  <c r="T74" i="1"/>
  <c r="U74" i="1"/>
  <c r="X74" i="1" s="1"/>
  <c r="T76" i="1"/>
  <c r="U76" i="1"/>
  <c r="X76" i="1" s="1"/>
  <c r="AE76" i="1" s="1"/>
  <c r="AT76" i="1" s="1"/>
  <c r="T78" i="1"/>
  <c r="U78" i="1"/>
  <c r="X78" i="1" s="1"/>
  <c r="T80" i="1"/>
  <c r="U80" i="1"/>
  <c r="X80" i="1" s="1"/>
  <c r="AE80" i="1" s="1"/>
  <c r="AT80" i="1" s="1"/>
  <c r="T82" i="1"/>
  <c r="U82" i="1"/>
  <c r="X82" i="1" s="1"/>
  <c r="T84" i="1"/>
  <c r="U84" i="1"/>
  <c r="X84" i="1" s="1"/>
  <c r="AE84" i="1" s="1"/>
  <c r="AT84" i="1" s="1"/>
  <c r="AV47" i="1"/>
  <c r="X60" i="1"/>
  <c r="AE60" i="1" s="1"/>
  <c r="AT60" i="1" s="1"/>
  <c r="AE45" i="1"/>
  <c r="AT45" i="1" s="1"/>
  <c r="BE46" i="1"/>
  <c r="BE47" i="1"/>
  <c r="BE48" i="1"/>
  <c r="BE50" i="1"/>
  <c r="BE51" i="1"/>
  <c r="BE52" i="1"/>
  <c r="BE53" i="1"/>
  <c r="BE54" i="1"/>
  <c r="BE55" i="1"/>
  <c r="BE56" i="1"/>
  <c r="AE59" i="1"/>
  <c r="AT59" i="1" s="1"/>
  <c r="AV59" i="1" s="1"/>
  <c r="T59" i="1"/>
  <c r="BE59" i="1"/>
  <c r="X61" i="1"/>
  <c r="AE61" i="1" s="1"/>
  <c r="AT61" i="1" s="1"/>
  <c r="AV62" i="1"/>
  <c r="BE62" i="1"/>
  <c r="AU62" i="1"/>
  <c r="BE63" i="1"/>
  <c r="AU63" i="1"/>
  <c r="BE64" i="1"/>
  <c r="AU64" i="1"/>
  <c r="AV65" i="1"/>
  <c r="BE65" i="1"/>
  <c r="AU65" i="1"/>
  <c r="AV66" i="1"/>
  <c r="BE66" i="1"/>
  <c r="AU66" i="1"/>
  <c r="BE67" i="1"/>
  <c r="AU67" i="1"/>
  <c r="BE68" i="1"/>
  <c r="AU68" i="1"/>
  <c r="AU69" i="1"/>
  <c r="AV70" i="1"/>
  <c r="BE70" i="1"/>
  <c r="AU70" i="1"/>
  <c r="T71" i="1"/>
  <c r="U71" i="1"/>
  <c r="X71" i="1" s="1"/>
  <c r="T73" i="1"/>
  <c r="U73" i="1"/>
  <c r="X73" i="1" s="1"/>
  <c r="T75" i="1"/>
  <c r="U75" i="1"/>
  <c r="X75" i="1" s="1"/>
  <c r="T77" i="1"/>
  <c r="U77" i="1"/>
  <c r="X77" i="1" s="1"/>
  <c r="T79" i="1"/>
  <c r="U79" i="1"/>
  <c r="X79" i="1" s="1"/>
  <c r="T81" i="1"/>
  <c r="U81" i="1"/>
  <c r="X81" i="1" s="1"/>
  <c r="T83" i="1"/>
  <c r="U83" i="1"/>
  <c r="X83" i="1" s="1"/>
  <c r="U85" i="1"/>
  <c r="X85" i="1" s="1"/>
  <c r="AE85" i="1" s="1"/>
  <c r="AT85" i="1" s="1"/>
  <c r="U86" i="1"/>
  <c r="X86" i="1" s="1"/>
  <c r="U87" i="1"/>
  <c r="X87" i="1" s="1"/>
  <c r="U88" i="1"/>
  <c r="X88" i="1" s="1"/>
  <c r="AE88" i="1" s="1"/>
  <c r="AT88" i="1" s="1"/>
  <c r="U90" i="1"/>
  <c r="X90" i="1" s="1"/>
  <c r="AE92" i="1"/>
  <c r="AT92" i="1" s="1"/>
  <c r="U92" i="1"/>
  <c r="X92" i="1" s="1"/>
  <c r="U94" i="1"/>
  <c r="X94" i="1" s="1"/>
  <c r="AE96" i="1"/>
  <c r="AT96" i="1" s="1"/>
  <c r="U96" i="1"/>
  <c r="X96" i="1" s="1"/>
  <c r="AU101" i="1"/>
  <c r="BE101" i="1"/>
  <c r="AE101" i="1"/>
  <c r="AT101" i="1" s="1"/>
  <c r="AV101" i="1" s="1"/>
  <c r="AU99" i="1"/>
  <c r="BE99" i="1"/>
  <c r="AE99" i="1"/>
  <c r="AT99" i="1" s="1"/>
  <c r="AV99" i="1" s="1"/>
  <c r="X89" i="1"/>
  <c r="X91" i="1"/>
  <c r="AE91" i="1" s="1"/>
  <c r="AT91" i="1" s="1"/>
  <c r="BE97" i="1"/>
  <c r="AU97" i="1"/>
  <c r="AU105" i="1"/>
  <c r="BE105" i="1"/>
  <c r="AE105" i="1"/>
  <c r="AT105" i="1" s="1"/>
  <c r="AV105" i="1" s="1"/>
  <c r="AE73" i="1"/>
  <c r="AT73" i="1" s="1"/>
  <c r="AE74" i="1"/>
  <c r="AT74" i="1" s="1"/>
  <c r="AE75" i="1"/>
  <c r="AT75" i="1" s="1"/>
  <c r="AE77" i="1"/>
  <c r="AT77" i="1" s="1"/>
  <c r="AE78" i="1"/>
  <c r="AT78" i="1" s="1"/>
  <c r="AE79" i="1"/>
  <c r="AT79" i="1" s="1"/>
  <c r="AE81" i="1"/>
  <c r="AT81" i="1" s="1"/>
  <c r="AE82" i="1"/>
  <c r="AT82" i="1" s="1"/>
  <c r="AE83" i="1"/>
  <c r="AT83" i="1" s="1"/>
  <c r="AE86" i="1"/>
  <c r="AT86" i="1" s="1"/>
  <c r="AE87" i="1"/>
  <c r="AT87" i="1" s="1"/>
  <c r="BE93" i="1"/>
  <c r="BE95" i="1"/>
  <c r="AU103" i="1"/>
  <c r="BE103" i="1"/>
  <c r="AE103" i="1"/>
  <c r="AT103" i="1" s="1"/>
  <c r="AV103" i="1" s="1"/>
  <c r="U98" i="1"/>
  <c r="X98" i="1" s="1"/>
  <c r="U100" i="1"/>
  <c r="X100" i="1" s="1"/>
  <c r="U102" i="1"/>
  <c r="X102" i="1" s="1"/>
  <c r="U104" i="1"/>
  <c r="X104" i="1" s="1"/>
  <c r="U106" i="1"/>
  <c r="X106" i="1" s="1"/>
  <c r="BE113" i="1"/>
  <c r="AU113" i="1"/>
  <c r="AE113" i="1"/>
  <c r="AT113" i="1" s="1"/>
  <c r="AV113" i="1" s="1"/>
  <c r="BE115" i="1"/>
  <c r="AU115" i="1"/>
  <c r="AE115" i="1"/>
  <c r="AT115" i="1" s="1"/>
  <c r="AV115" i="1" s="1"/>
  <c r="BE117" i="1"/>
  <c r="AU117" i="1"/>
  <c r="AE117" i="1"/>
  <c r="AT117" i="1" s="1"/>
  <c r="AV117" i="1" s="1"/>
  <c r="BE119" i="1"/>
  <c r="AU119" i="1"/>
  <c r="AE119" i="1"/>
  <c r="AT119" i="1" s="1"/>
  <c r="AV119" i="1" s="1"/>
  <c r="AU123" i="1"/>
  <c r="BE123" i="1"/>
  <c r="AU125" i="1"/>
  <c r="BE125" i="1"/>
  <c r="AU127" i="1"/>
  <c r="BE127" i="1"/>
  <c r="AU129" i="1"/>
  <c r="BE129" i="1"/>
  <c r="AU131" i="1"/>
  <c r="BE131" i="1"/>
  <c r="AU133" i="1"/>
  <c r="BE133" i="1"/>
  <c r="AU135" i="1"/>
  <c r="BE135" i="1"/>
  <c r="AU137" i="1"/>
  <c r="BE137" i="1"/>
  <c r="BE139" i="1"/>
  <c r="AU139" i="1"/>
  <c r="BE107" i="1"/>
  <c r="AU107" i="1"/>
  <c r="AE107" i="1"/>
  <c r="AT107" i="1" s="1"/>
  <c r="AV107" i="1" s="1"/>
  <c r="BE108" i="1"/>
  <c r="AU108" i="1"/>
  <c r="AE108" i="1"/>
  <c r="AT108" i="1" s="1"/>
  <c r="AV108" i="1" s="1"/>
  <c r="BE109" i="1"/>
  <c r="AU109" i="1"/>
  <c r="AE109" i="1"/>
  <c r="AT109" i="1" s="1"/>
  <c r="AV109" i="1" s="1"/>
  <c r="BE110" i="1"/>
  <c r="AU110" i="1"/>
  <c r="AE110" i="1"/>
  <c r="AT110" i="1" s="1"/>
  <c r="AV110" i="1" s="1"/>
  <c r="BE111" i="1"/>
  <c r="AU111" i="1"/>
  <c r="AE111" i="1"/>
  <c r="AT111" i="1" s="1"/>
  <c r="AV111" i="1" s="1"/>
  <c r="BE112" i="1"/>
  <c r="AU112" i="1"/>
  <c r="AE112" i="1"/>
  <c r="AT112" i="1" s="1"/>
  <c r="AV112" i="1" s="1"/>
  <c r="BE114" i="1"/>
  <c r="AU114" i="1"/>
  <c r="AE114" i="1"/>
  <c r="AT114" i="1" s="1"/>
  <c r="AV114" i="1" s="1"/>
  <c r="BE116" i="1"/>
  <c r="AU116" i="1"/>
  <c r="AE116" i="1"/>
  <c r="AT116" i="1" s="1"/>
  <c r="AV116" i="1" s="1"/>
  <c r="BE118" i="1"/>
  <c r="AU118" i="1"/>
  <c r="AE118" i="1"/>
  <c r="AT118" i="1" s="1"/>
  <c r="AV118" i="1" s="1"/>
  <c r="AE120" i="1"/>
  <c r="AT120" i="1" s="1"/>
  <c r="AV120" i="1" s="1"/>
  <c r="BE120" i="1"/>
  <c r="AU120" i="1"/>
  <c r="AU124" i="1"/>
  <c r="BE124" i="1"/>
  <c r="AU126" i="1"/>
  <c r="BE126" i="1"/>
  <c r="AU128" i="1"/>
  <c r="BE128" i="1"/>
  <c r="AU130" i="1"/>
  <c r="BE130" i="1"/>
  <c r="AU132" i="1"/>
  <c r="BE132" i="1"/>
  <c r="AU134" i="1"/>
  <c r="BE134" i="1"/>
  <c r="AU136" i="1"/>
  <c r="BE136" i="1"/>
  <c r="AU138" i="1"/>
  <c r="BE138" i="1"/>
  <c r="AU121" i="1"/>
  <c r="BE121" i="1"/>
  <c r="AU122" i="1"/>
  <c r="BE122" i="1"/>
  <c r="AE140" i="1"/>
  <c r="AT140" i="1" s="1"/>
  <c r="U142" i="1"/>
  <c r="X142" i="1" s="1"/>
  <c r="T142" i="1"/>
  <c r="AE121" i="1"/>
  <c r="AT121" i="1" s="1"/>
  <c r="AV121" i="1" s="1"/>
  <c r="AE122" i="1"/>
  <c r="AT122" i="1" s="1"/>
  <c r="AV122" i="1" s="1"/>
  <c r="AE123" i="1"/>
  <c r="AT123" i="1" s="1"/>
  <c r="AV123" i="1" s="1"/>
  <c r="AE124" i="1"/>
  <c r="AT124" i="1" s="1"/>
  <c r="AV124" i="1" s="1"/>
  <c r="AE125" i="1"/>
  <c r="AT125" i="1" s="1"/>
  <c r="AV125" i="1" s="1"/>
  <c r="AE126" i="1"/>
  <c r="AT126" i="1" s="1"/>
  <c r="AV126" i="1" s="1"/>
  <c r="AE127" i="1"/>
  <c r="AT127" i="1" s="1"/>
  <c r="AV127" i="1" s="1"/>
  <c r="AE128" i="1"/>
  <c r="AT128" i="1" s="1"/>
  <c r="AV128" i="1" s="1"/>
  <c r="AE129" i="1"/>
  <c r="AT129" i="1" s="1"/>
  <c r="AV129" i="1" s="1"/>
  <c r="AE130" i="1"/>
  <c r="AT130" i="1" s="1"/>
  <c r="AV130" i="1" s="1"/>
  <c r="AE131" i="1"/>
  <c r="AT131" i="1" s="1"/>
  <c r="AV131" i="1" s="1"/>
  <c r="AE132" i="1"/>
  <c r="AT132" i="1" s="1"/>
  <c r="AV132" i="1" s="1"/>
  <c r="AE133" i="1"/>
  <c r="AT133" i="1" s="1"/>
  <c r="AV133" i="1" s="1"/>
  <c r="AE134" i="1"/>
  <c r="AT134" i="1" s="1"/>
  <c r="AV134" i="1" s="1"/>
  <c r="AE135" i="1"/>
  <c r="AT135" i="1" s="1"/>
  <c r="AV135" i="1" s="1"/>
  <c r="AE136" i="1"/>
  <c r="AT136" i="1" s="1"/>
  <c r="AV136" i="1" s="1"/>
  <c r="AE137" i="1"/>
  <c r="AT137" i="1" s="1"/>
  <c r="AV137" i="1" s="1"/>
  <c r="AE138" i="1"/>
  <c r="AT138" i="1" s="1"/>
  <c r="AV138" i="1" s="1"/>
  <c r="AE139" i="1"/>
  <c r="AT139" i="1" s="1"/>
  <c r="AV139" i="1" s="1"/>
  <c r="U141" i="1"/>
  <c r="X141" i="1" s="1"/>
  <c r="T141" i="1"/>
  <c r="BE143" i="1"/>
  <c r="AU143" i="1"/>
  <c r="U140" i="1"/>
  <c r="X140" i="1" s="1"/>
  <c r="T140" i="1"/>
  <c r="AE142" i="1"/>
  <c r="AT142" i="1" s="1"/>
  <c r="AE141" i="1"/>
  <c r="AT141" i="1" s="1"/>
  <c r="AE143" i="1"/>
  <c r="AT143" i="1" s="1"/>
  <c r="AV143" i="1" s="1"/>
  <c r="T143" i="1"/>
  <c r="AJ144"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N12" i="1"/>
  <c r="AU57" i="1" l="1"/>
  <c r="BE49" i="1"/>
  <c r="AE93" i="1"/>
  <c r="AT93" i="1" s="1"/>
  <c r="AV93" i="1" s="1"/>
  <c r="AX93" i="1" s="1"/>
  <c r="BE69" i="1"/>
  <c r="AV55" i="1"/>
  <c r="AE49" i="1"/>
  <c r="AT49" i="1" s="1"/>
  <c r="AV49" i="1" s="1"/>
  <c r="AY145" i="1"/>
  <c r="AX145" i="1"/>
  <c r="AY137" i="1"/>
  <c r="AX137" i="1"/>
  <c r="AY133" i="1"/>
  <c r="AX133" i="1"/>
  <c r="AY129" i="1"/>
  <c r="AX129" i="1"/>
  <c r="AY125" i="1"/>
  <c r="AX125" i="1"/>
  <c r="AY121" i="1"/>
  <c r="AX121" i="1"/>
  <c r="BF121" i="1" s="1"/>
  <c r="AY114" i="1"/>
  <c r="AX114" i="1"/>
  <c r="AX109" i="1"/>
  <c r="AY109" i="1"/>
  <c r="AX103" i="1"/>
  <c r="AY103" i="1"/>
  <c r="AY54" i="1"/>
  <c r="AX54" i="1"/>
  <c r="BF54" i="1" s="1"/>
  <c r="AY50" i="1"/>
  <c r="AX50" i="1"/>
  <c r="AY46" i="1"/>
  <c r="AX46" i="1"/>
  <c r="BF46" i="1" s="1"/>
  <c r="AY136" i="1"/>
  <c r="AX136" i="1"/>
  <c r="AY128" i="1"/>
  <c r="AX128" i="1"/>
  <c r="BF128" i="1" s="1"/>
  <c r="AY116" i="1"/>
  <c r="AX116" i="1"/>
  <c r="AX110" i="1"/>
  <c r="AY110" i="1"/>
  <c r="AY139" i="1"/>
  <c r="AX139" i="1"/>
  <c r="AY135" i="1"/>
  <c r="AX135" i="1"/>
  <c r="BF135" i="1" s="1"/>
  <c r="AY131" i="1"/>
  <c r="AX131" i="1"/>
  <c r="AY127" i="1"/>
  <c r="AX127" i="1"/>
  <c r="AY123" i="1"/>
  <c r="AX123" i="1"/>
  <c r="AY118" i="1"/>
  <c r="AX118" i="1"/>
  <c r="AX111" i="1"/>
  <c r="AY111" i="1"/>
  <c r="AX107" i="1"/>
  <c r="AY107" i="1"/>
  <c r="AX99" i="1"/>
  <c r="AY99" i="1"/>
  <c r="AY138" i="1"/>
  <c r="AX138" i="1"/>
  <c r="AY134" i="1"/>
  <c r="AX134" i="1"/>
  <c r="AY130" i="1"/>
  <c r="AX130" i="1"/>
  <c r="BF130" i="1" s="1"/>
  <c r="AY126" i="1"/>
  <c r="AX126" i="1"/>
  <c r="AY122" i="1"/>
  <c r="AX122" i="1"/>
  <c r="BF122" i="1" s="1"/>
  <c r="AY112" i="1"/>
  <c r="AX112" i="1"/>
  <c r="AX108" i="1"/>
  <c r="AY108" i="1"/>
  <c r="AY59" i="1"/>
  <c r="AX59" i="1"/>
  <c r="AV142" i="1"/>
  <c r="BE142" i="1"/>
  <c r="AU142" i="1"/>
  <c r="AY115" i="1"/>
  <c r="AX115" i="1"/>
  <c r="AV102" i="1"/>
  <c r="AE102" i="1"/>
  <c r="AT102" i="1" s="1"/>
  <c r="AU102" i="1"/>
  <c r="BE102" i="1"/>
  <c r="AX105" i="1"/>
  <c r="BF105" i="1" s="1"/>
  <c r="AY105" i="1"/>
  <c r="AV91" i="1"/>
  <c r="BE91" i="1"/>
  <c r="AU91" i="1"/>
  <c r="AV96" i="1"/>
  <c r="BE96" i="1"/>
  <c r="AU96" i="1"/>
  <c r="AV92" i="1"/>
  <c r="AU92" i="1"/>
  <c r="BE92" i="1"/>
  <c r="AV88" i="1"/>
  <c r="AU88" i="1"/>
  <c r="BE88" i="1"/>
  <c r="AV83" i="1"/>
  <c r="AU83" i="1"/>
  <c r="BE83" i="1"/>
  <c r="AV79" i="1"/>
  <c r="AU79" i="1"/>
  <c r="BE79" i="1"/>
  <c r="AV75" i="1"/>
  <c r="AU75" i="1"/>
  <c r="BE75" i="1"/>
  <c r="AU71" i="1"/>
  <c r="BE71" i="1"/>
  <c r="AX70" i="1"/>
  <c r="AY70" i="1"/>
  <c r="AX66" i="1"/>
  <c r="AY66" i="1"/>
  <c r="BF66" i="1" s="1"/>
  <c r="AX62" i="1"/>
  <c r="AY62" i="1"/>
  <c r="AY47" i="1"/>
  <c r="AX47" i="1"/>
  <c r="BF47" i="1" s="1"/>
  <c r="AY57" i="1"/>
  <c r="AX57" i="1"/>
  <c r="AY53" i="1"/>
  <c r="AX53" i="1"/>
  <c r="BF53" i="1" s="1"/>
  <c r="AE43" i="1"/>
  <c r="AT43" i="1" s="1"/>
  <c r="AV43" i="1" s="1"/>
  <c r="BE43" i="1"/>
  <c r="AU43" i="1"/>
  <c r="AE39" i="1"/>
  <c r="AT39" i="1" s="1"/>
  <c r="AV39" i="1" s="1"/>
  <c r="BE39" i="1"/>
  <c r="AU39" i="1"/>
  <c r="AE35" i="1"/>
  <c r="AT35" i="1" s="1"/>
  <c r="AV35" i="1" s="1"/>
  <c r="BE35" i="1"/>
  <c r="AU35" i="1"/>
  <c r="AE31" i="1"/>
  <c r="AT31" i="1" s="1"/>
  <c r="AV31" i="1" s="1"/>
  <c r="AU31" i="1"/>
  <c r="BE31" i="1"/>
  <c r="AE27" i="1"/>
  <c r="AT27" i="1" s="1"/>
  <c r="AV27" i="1" s="1"/>
  <c r="BE27" i="1"/>
  <c r="AU27" i="1"/>
  <c r="AU23" i="1"/>
  <c r="BE23" i="1"/>
  <c r="BE19" i="1"/>
  <c r="AU19" i="1"/>
  <c r="AV14" i="1"/>
  <c r="AU14" i="1"/>
  <c r="BE14" i="1"/>
  <c r="AY143" i="1"/>
  <c r="AX143" i="1"/>
  <c r="AY132" i="1"/>
  <c r="AX132" i="1"/>
  <c r="AY124" i="1"/>
  <c r="AX124" i="1"/>
  <c r="AY120" i="1"/>
  <c r="AX120" i="1"/>
  <c r="AY117" i="1"/>
  <c r="AX117" i="1"/>
  <c r="AV100" i="1"/>
  <c r="AE100" i="1"/>
  <c r="AT100" i="1" s="1"/>
  <c r="AU100" i="1"/>
  <c r="BE100" i="1"/>
  <c r="AY97" i="1"/>
  <c r="AX97" i="1"/>
  <c r="AX101" i="1"/>
  <c r="AY101" i="1"/>
  <c r="AV87" i="1"/>
  <c r="AU87" i="1"/>
  <c r="BE87" i="1"/>
  <c r="AX67" i="1"/>
  <c r="AY67" i="1"/>
  <c r="AX63" i="1"/>
  <c r="AY63" i="1"/>
  <c r="AV61" i="1"/>
  <c r="BE61" i="1"/>
  <c r="AU61" i="1"/>
  <c r="AV84" i="1"/>
  <c r="AU84" i="1"/>
  <c r="BE84" i="1"/>
  <c r="AV80" i="1"/>
  <c r="AU80" i="1"/>
  <c r="BE80" i="1"/>
  <c r="AV76" i="1"/>
  <c r="AU76" i="1"/>
  <c r="BE76" i="1"/>
  <c r="AV72" i="1"/>
  <c r="AU72" i="1"/>
  <c r="BE72" i="1"/>
  <c r="AY56" i="1"/>
  <c r="AX56" i="1"/>
  <c r="AY52" i="1"/>
  <c r="AX52" i="1"/>
  <c r="AY48" i="1"/>
  <c r="AX48" i="1"/>
  <c r="BF48" i="1" s="1"/>
  <c r="BE58" i="1"/>
  <c r="AU58" i="1"/>
  <c r="AE42" i="1"/>
  <c r="AT42" i="1" s="1"/>
  <c r="AV42" i="1" s="1"/>
  <c r="BE42" i="1"/>
  <c r="AU42" i="1"/>
  <c r="AE38" i="1"/>
  <c r="AT38" i="1" s="1"/>
  <c r="AV38" i="1" s="1"/>
  <c r="BE38" i="1"/>
  <c r="AU38" i="1"/>
  <c r="AE34" i="1"/>
  <c r="AT34" i="1" s="1"/>
  <c r="AV34" i="1" s="1"/>
  <c r="BE34" i="1"/>
  <c r="AU34" i="1"/>
  <c r="AE30" i="1"/>
  <c r="AT30" i="1" s="1"/>
  <c r="AV30" i="1" s="1"/>
  <c r="BE30" i="1"/>
  <c r="AU30" i="1"/>
  <c r="AE26" i="1"/>
  <c r="AT26" i="1" s="1"/>
  <c r="AV26" i="1" s="1"/>
  <c r="BE26" i="1"/>
  <c r="AU26" i="1"/>
  <c r="BE22" i="1"/>
  <c r="AU22" i="1"/>
  <c r="AV18" i="1"/>
  <c r="AU18" i="1"/>
  <c r="BE18" i="1"/>
  <c r="AV140" i="1"/>
  <c r="BE140" i="1"/>
  <c r="AU140" i="1"/>
  <c r="AY119" i="1"/>
  <c r="AX119" i="1"/>
  <c r="BE106" i="1"/>
  <c r="AU106" i="1"/>
  <c r="AE106" i="1"/>
  <c r="AT106" i="1" s="1"/>
  <c r="AV106" i="1" s="1"/>
  <c r="AE98" i="1"/>
  <c r="AT98" i="1" s="1"/>
  <c r="AV98" i="1" s="1"/>
  <c r="AU98" i="1"/>
  <c r="BE98" i="1"/>
  <c r="AX95" i="1"/>
  <c r="AY95" i="1"/>
  <c r="BE89" i="1"/>
  <c r="AU89" i="1"/>
  <c r="AU94" i="1"/>
  <c r="BE94" i="1"/>
  <c r="AU90" i="1"/>
  <c r="BE90" i="1"/>
  <c r="AV86" i="1"/>
  <c r="AU86" i="1"/>
  <c r="BE86" i="1"/>
  <c r="AV81" i="1"/>
  <c r="AU81" i="1"/>
  <c r="BE81" i="1"/>
  <c r="AV77" i="1"/>
  <c r="AU77" i="1"/>
  <c r="BE77" i="1"/>
  <c r="AV73" i="1"/>
  <c r="AU73" i="1"/>
  <c r="BE73" i="1"/>
  <c r="AX68" i="1"/>
  <c r="AY68" i="1"/>
  <c r="AX64" i="1"/>
  <c r="AY64" i="1"/>
  <c r="AV60" i="1"/>
  <c r="AU60" i="1"/>
  <c r="BE60" i="1"/>
  <c r="AY55" i="1"/>
  <c r="AX55" i="1"/>
  <c r="AY51" i="1"/>
  <c r="AX51" i="1"/>
  <c r="AV45" i="1"/>
  <c r="BE45" i="1"/>
  <c r="AU45" i="1"/>
  <c r="AE41" i="1"/>
  <c r="AT41" i="1" s="1"/>
  <c r="AV41" i="1" s="1"/>
  <c r="BE41" i="1"/>
  <c r="AU41" i="1"/>
  <c r="AE37" i="1"/>
  <c r="AT37" i="1" s="1"/>
  <c r="AV37" i="1" s="1"/>
  <c r="BE37" i="1"/>
  <c r="AU37" i="1"/>
  <c r="BE33" i="1"/>
  <c r="AE33" i="1"/>
  <c r="AT33" i="1" s="1"/>
  <c r="AV33" i="1" s="1"/>
  <c r="AU33" i="1"/>
  <c r="BE29" i="1"/>
  <c r="AU29" i="1"/>
  <c r="AE29" i="1"/>
  <c r="AT29" i="1" s="1"/>
  <c r="AV29" i="1" s="1"/>
  <c r="BE25" i="1"/>
  <c r="AU25" i="1"/>
  <c r="BE21" i="1"/>
  <c r="AU21" i="1"/>
  <c r="AV21" i="1"/>
  <c r="AE22" i="1"/>
  <c r="AT22" i="1" s="1"/>
  <c r="AV22" i="1" s="1"/>
  <c r="BE16" i="1"/>
  <c r="AU16" i="1"/>
  <c r="AV13" i="1"/>
  <c r="BE13" i="1"/>
  <c r="AU13" i="1"/>
  <c r="AE25" i="1"/>
  <c r="AT25" i="1" s="1"/>
  <c r="AV25" i="1" s="1"/>
  <c r="AV141" i="1"/>
  <c r="BE141" i="1"/>
  <c r="AU141" i="1"/>
  <c r="AY113" i="1"/>
  <c r="AX113" i="1"/>
  <c r="AV104" i="1"/>
  <c r="AE104" i="1"/>
  <c r="AT104" i="1" s="1"/>
  <c r="AU104" i="1"/>
  <c r="BE104" i="1"/>
  <c r="AY93" i="1"/>
  <c r="AE89" i="1"/>
  <c r="AT89" i="1" s="1"/>
  <c r="AV89" i="1" s="1"/>
  <c r="AE94" i="1"/>
  <c r="AT94" i="1" s="1"/>
  <c r="AV94" i="1" s="1"/>
  <c r="AE90" i="1"/>
  <c r="AT90" i="1" s="1"/>
  <c r="AV90" i="1" s="1"/>
  <c r="AV85" i="1"/>
  <c r="AU85" i="1"/>
  <c r="BE85" i="1"/>
  <c r="AX69" i="1"/>
  <c r="AY69" i="1"/>
  <c r="AX65" i="1"/>
  <c r="AY65" i="1"/>
  <c r="AE58" i="1"/>
  <c r="AT58" i="1" s="1"/>
  <c r="AV58" i="1" s="1"/>
  <c r="AV82" i="1"/>
  <c r="AU82" i="1"/>
  <c r="BE82" i="1"/>
  <c r="AV78" i="1"/>
  <c r="AU78" i="1"/>
  <c r="BE78" i="1"/>
  <c r="AV74" i="1"/>
  <c r="AU74" i="1"/>
  <c r="BE74" i="1"/>
  <c r="AE71" i="1"/>
  <c r="AT71" i="1" s="1"/>
  <c r="AV71" i="1" s="1"/>
  <c r="AE44" i="1"/>
  <c r="AT44" i="1" s="1"/>
  <c r="AV44" i="1" s="1"/>
  <c r="BE44" i="1"/>
  <c r="AU44" i="1"/>
  <c r="AE40" i="1"/>
  <c r="AT40" i="1" s="1"/>
  <c r="AV40" i="1" s="1"/>
  <c r="BE40" i="1"/>
  <c r="AU40" i="1"/>
  <c r="AU36" i="1"/>
  <c r="AE36" i="1"/>
  <c r="AT36" i="1" s="1"/>
  <c r="AV36" i="1" s="1"/>
  <c r="BE36" i="1"/>
  <c r="AE32" i="1"/>
  <c r="AT32" i="1" s="1"/>
  <c r="AV32" i="1" s="1"/>
  <c r="BE32" i="1"/>
  <c r="AU32" i="1"/>
  <c r="AE28" i="1"/>
  <c r="AT28" i="1" s="1"/>
  <c r="AV28" i="1" s="1"/>
  <c r="AU28" i="1"/>
  <c r="BE28" i="1"/>
  <c r="BE24" i="1"/>
  <c r="AU24" i="1"/>
  <c r="AE23" i="1"/>
  <c r="AT23" i="1" s="1"/>
  <c r="AV23" i="1" s="1"/>
  <c r="AV15" i="1"/>
  <c r="BE15" i="1"/>
  <c r="AU15" i="1"/>
  <c r="AU20" i="1"/>
  <c r="AV20" i="1"/>
  <c r="BE20" i="1"/>
  <c r="AV17" i="1"/>
  <c r="AU17" i="1"/>
  <c r="BE17" i="1"/>
  <c r="AE24" i="1"/>
  <c r="AT24" i="1" s="1"/>
  <c r="AV24" i="1" s="1"/>
  <c r="AE16" i="1"/>
  <c r="AT16" i="1" s="1"/>
  <c r="AV16" i="1" s="1"/>
  <c r="AE19" i="1"/>
  <c r="AT19" i="1" s="1"/>
  <c r="AV19" i="1" s="1"/>
  <c r="C10" i="5"/>
  <c r="C11" i="5"/>
  <c r="C12" i="5"/>
  <c r="C13" i="5"/>
  <c r="C14" i="5"/>
  <c r="C15" i="5"/>
  <c r="C16" i="5"/>
  <c r="C17" i="5"/>
  <c r="Q4" i="1"/>
  <c r="P4" i="1"/>
  <c r="O4" i="1"/>
  <c r="N4" i="1"/>
  <c r="AX49" i="1" l="1"/>
  <c r="AY49" i="1"/>
  <c r="BF52" i="1"/>
  <c r="BF129" i="1"/>
  <c r="BF68" i="1"/>
  <c r="BF95" i="1"/>
  <c r="BF67" i="1"/>
  <c r="BF101" i="1"/>
  <c r="BF57" i="1"/>
  <c r="BF59" i="1"/>
  <c r="BF112" i="1"/>
  <c r="BF126" i="1"/>
  <c r="BF139" i="1"/>
  <c r="BF116" i="1"/>
  <c r="BF136" i="1"/>
  <c r="BF50" i="1"/>
  <c r="BF125" i="1"/>
  <c r="BF69" i="1"/>
  <c r="BF97" i="1"/>
  <c r="BF134" i="1"/>
  <c r="BF99" i="1"/>
  <c r="BF111" i="1"/>
  <c r="BF113" i="1"/>
  <c r="BF64" i="1"/>
  <c r="BF63" i="1"/>
  <c r="BF107" i="1"/>
  <c r="BF127" i="1"/>
  <c r="BF93" i="1"/>
  <c r="BF143" i="1"/>
  <c r="BF138" i="1"/>
  <c r="BF118" i="1"/>
  <c r="BF131" i="1"/>
  <c r="BF103" i="1"/>
  <c r="BF65" i="1"/>
  <c r="BF120" i="1"/>
  <c r="BF132" i="1"/>
  <c r="BF49" i="1"/>
  <c r="BF62" i="1"/>
  <c r="BF123" i="1"/>
  <c r="BF109" i="1"/>
  <c r="BF55" i="1"/>
  <c r="BF56" i="1"/>
  <c r="BF117" i="1"/>
  <c r="BF70" i="1"/>
  <c r="BF110" i="1"/>
  <c r="BF114" i="1"/>
  <c r="BF137" i="1"/>
  <c r="BF119" i="1"/>
  <c r="BF124" i="1"/>
  <c r="BF51" i="1"/>
  <c r="BF115" i="1"/>
  <c r="BF108" i="1"/>
  <c r="BF133" i="1"/>
  <c r="BF145" i="1"/>
  <c r="AX44" i="1"/>
  <c r="AY44" i="1"/>
  <c r="AX36" i="1"/>
  <c r="AY36" i="1"/>
  <c r="AX19" i="1"/>
  <c r="AY19" i="1"/>
  <c r="AX23" i="1"/>
  <c r="AY23" i="1"/>
  <c r="AX94" i="1"/>
  <c r="AY94" i="1"/>
  <c r="AX22" i="1"/>
  <c r="AY22" i="1"/>
  <c r="AX16" i="1"/>
  <c r="AY16" i="1"/>
  <c r="AX32" i="1"/>
  <c r="AY32" i="1"/>
  <c r="AY58" i="1"/>
  <c r="AX58" i="1"/>
  <c r="AX106" i="1"/>
  <c r="AY106" i="1"/>
  <c r="AX40" i="1"/>
  <c r="AY40" i="1"/>
  <c r="AX71" i="1"/>
  <c r="AY71" i="1"/>
  <c r="AX90" i="1"/>
  <c r="AY90" i="1"/>
  <c r="AX29" i="1"/>
  <c r="AY29" i="1"/>
  <c r="AX30" i="1"/>
  <c r="AY30" i="1"/>
  <c r="AX28" i="1"/>
  <c r="AY28" i="1"/>
  <c r="AX34" i="1"/>
  <c r="AY34" i="1"/>
  <c r="AX98" i="1"/>
  <c r="AY98" i="1"/>
  <c r="AX26" i="1"/>
  <c r="AY26" i="1"/>
  <c r="AX21" i="1"/>
  <c r="AY21" i="1"/>
  <c r="AX33" i="1"/>
  <c r="AY33" i="1"/>
  <c r="AY45" i="1"/>
  <c r="AX45" i="1"/>
  <c r="AX81" i="1"/>
  <c r="AY81" i="1"/>
  <c r="AX89" i="1"/>
  <c r="AY89" i="1"/>
  <c r="AX18" i="1"/>
  <c r="AY18" i="1"/>
  <c r="AX80" i="1"/>
  <c r="AY80" i="1"/>
  <c r="AX75" i="1"/>
  <c r="AY75" i="1"/>
  <c r="AX92" i="1"/>
  <c r="AY92" i="1"/>
  <c r="AX17" i="1"/>
  <c r="AY17" i="1"/>
  <c r="AX24" i="1"/>
  <c r="AY24" i="1"/>
  <c r="AX82" i="1"/>
  <c r="AY82" i="1"/>
  <c r="AX104" i="1"/>
  <c r="AY104" i="1"/>
  <c r="AX25" i="1"/>
  <c r="AY25" i="1"/>
  <c r="AX37" i="1"/>
  <c r="AY37" i="1"/>
  <c r="AX41" i="1"/>
  <c r="AY41" i="1"/>
  <c r="AY60" i="1"/>
  <c r="AX60" i="1"/>
  <c r="AX77" i="1"/>
  <c r="AY77" i="1"/>
  <c r="AY140" i="1"/>
  <c r="AX140" i="1"/>
  <c r="BF140" i="1" s="1"/>
  <c r="AX76" i="1"/>
  <c r="AY76" i="1"/>
  <c r="AX100" i="1"/>
  <c r="AY100" i="1"/>
  <c r="BF100" i="1" s="1"/>
  <c r="AX27" i="1"/>
  <c r="AY27" i="1"/>
  <c r="AX31" i="1"/>
  <c r="AY31" i="1"/>
  <c r="AX35" i="1"/>
  <c r="AY35" i="1"/>
  <c r="AX39" i="1"/>
  <c r="AY39" i="1"/>
  <c r="BF39" i="1" s="1"/>
  <c r="AX43" i="1"/>
  <c r="AY43" i="1"/>
  <c r="AX88" i="1"/>
  <c r="AY88" i="1"/>
  <c r="AX102" i="1"/>
  <c r="AY102" i="1"/>
  <c r="AX78" i="1"/>
  <c r="AY78" i="1"/>
  <c r="AX73" i="1"/>
  <c r="AY73" i="1"/>
  <c r="BF73" i="1" s="1"/>
  <c r="AX72" i="1"/>
  <c r="AY72" i="1"/>
  <c r="AX61" i="1"/>
  <c r="AY61" i="1"/>
  <c r="AX83" i="1"/>
  <c r="AY83" i="1"/>
  <c r="AX91" i="1"/>
  <c r="AY91" i="1"/>
  <c r="AX20" i="1"/>
  <c r="AY20" i="1"/>
  <c r="AX15" i="1"/>
  <c r="AY15" i="1"/>
  <c r="AX74" i="1"/>
  <c r="AY74" i="1"/>
  <c r="AY85" i="1"/>
  <c r="AX85" i="1"/>
  <c r="AY141" i="1"/>
  <c r="AX141" i="1"/>
  <c r="AY13" i="1"/>
  <c r="AX13" i="1"/>
  <c r="AY86" i="1"/>
  <c r="AX86" i="1"/>
  <c r="AX38" i="1"/>
  <c r="AY38" i="1"/>
  <c r="AX42" i="1"/>
  <c r="AY42" i="1"/>
  <c r="AY84" i="1"/>
  <c r="AX84" i="1"/>
  <c r="AY87" i="1"/>
  <c r="AX87" i="1"/>
  <c r="AX14" i="1"/>
  <c r="AY14" i="1"/>
  <c r="AX79" i="1"/>
  <c r="AY79" i="1"/>
  <c r="AY96" i="1"/>
  <c r="AX96" i="1"/>
  <c r="BF96" i="1" s="1"/>
  <c r="AY142" i="1"/>
  <c r="AX142" i="1"/>
  <c r="M4" i="1"/>
  <c r="BF44" i="1" l="1"/>
  <c r="BF21" i="1"/>
  <c r="BF28" i="1"/>
  <c r="BF45" i="1"/>
  <c r="BF15" i="1"/>
  <c r="BF61" i="1"/>
  <c r="BF82" i="1"/>
  <c r="BF75" i="1"/>
  <c r="BF79" i="1"/>
  <c r="BF42" i="1"/>
  <c r="BF72" i="1"/>
  <c r="BF37" i="1"/>
  <c r="BF24" i="1"/>
  <c r="BF92" i="1"/>
  <c r="BF87" i="1"/>
  <c r="BF141" i="1"/>
  <c r="BF35" i="1"/>
  <c r="BF27" i="1"/>
  <c r="BF76" i="1"/>
  <c r="BF25" i="1"/>
  <c r="BF17" i="1"/>
  <c r="BF80" i="1"/>
  <c r="BF26" i="1"/>
  <c r="BF30" i="1"/>
  <c r="BF90" i="1"/>
  <c r="BF40" i="1"/>
  <c r="BF84" i="1"/>
  <c r="BF78" i="1"/>
  <c r="BF88" i="1"/>
  <c r="BF81" i="1"/>
  <c r="BF33" i="1"/>
  <c r="BF32" i="1"/>
  <c r="BF22" i="1"/>
  <c r="BF23" i="1"/>
  <c r="BF36" i="1"/>
  <c r="BF13" i="1"/>
  <c r="BF38" i="1"/>
  <c r="BF74" i="1"/>
  <c r="BF20" i="1"/>
  <c r="BF83" i="1"/>
  <c r="BF102" i="1"/>
  <c r="BF31" i="1"/>
  <c r="BF77" i="1"/>
  <c r="BF41" i="1"/>
  <c r="BF98" i="1"/>
  <c r="BF16" i="1"/>
  <c r="BF94" i="1"/>
  <c r="BF86" i="1"/>
  <c r="BF85" i="1"/>
  <c r="BF91" i="1"/>
  <c r="BF43" i="1"/>
  <c r="BF60" i="1"/>
  <c r="BF104" i="1"/>
  <c r="BF89" i="1"/>
  <c r="BF34" i="1"/>
  <c r="BF29" i="1"/>
  <c r="BF71" i="1"/>
  <c r="BF106" i="1"/>
  <c r="BF19" i="1"/>
  <c r="BF18" i="1"/>
  <c r="BF58" i="1"/>
  <c r="BF14" i="1"/>
  <c r="BF142" i="1"/>
  <c r="AG12" i="1"/>
  <c r="C144"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AO12" i="1" l="1"/>
  <c r="B11335" i="14" l="1"/>
  <c r="B11334" i="14"/>
  <c r="B11301" i="14"/>
  <c r="B11300" i="14"/>
  <c r="B11280" i="14"/>
  <c r="B11279" i="14"/>
  <c r="B11275" i="14"/>
  <c r="B11274" i="14"/>
  <c r="B11273" i="14"/>
  <c r="B11272" i="14"/>
  <c r="B11271" i="14"/>
  <c r="B11270" i="14"/>
  <c r="B11269" i="14"/>
  <c r="B11268" i="14"/>
  <c r="B11267" i="14"/>
  <c r="B11266" i="14"/>
  <c r="B11265" i="14"/>
  <c r="B11264" i="14"/>
  <c r="B11263" i="14"/>
  <c r="B11068" i="14"/>
  <c r="B10760" i="14"/>
  <c r="B10759" i="14"/>
  <c r="B10742" i="14"/>
  <c r="B10741" i="14"/>
  <c r="B10740" i="14"/>
  <c r="B10668" i="14"/>
  <c r="B10615" i="14"/>
  <c r="B10610" i="14"/>
  <c r="B10545" i="14"/>
  <c r="B10544" i="14"/>
  <c r="B10361" i="14"/>
  <c r="B10360" i="14"/>
  <c r="B10359" i="14"/>
  <c r="B10358" i="14"/>
  <c r="B10357" i="14"/>
  <c r="B10356" i="14"/>
  <c r="B10355" i="14"/>
  <c r="B10354" i="14"/>
  <c r="B10353" i="14"/>
  <c r="B10030" i="14"/>
  <c r="B10029" i="14"/>
  <c r="B10028" i="14"/>
  <c r="B10027" i="14"/>
  <c r="B10026" i="14"/>
  <c r="B10025" i="14"/>
  <c r="B10024" i="14"/>
  <c r="B10023" i="14"/>
  <c r="B10022" i="14"/>
  <c r="B10021" i="14"/>
  <c r="B10020" i="14"/>
  <c r="B10019" i="14"/>
  <c r="B10018" i="14"/>
  <c r="B10017" i="14"/>
  <c r="B10016" i="14"/>
  <c r="B10015" i="14"/>
  <c r="B10014" i="14"/>
  <c r="B10013" i="14"/>
  <c r="B10012" i="14"/>
  <c r="B10011" i="14"/>
  <c r="B10010" i="14"/>
  <c r="B10009" i="14"/>
  <c r="B10008" i="14"/>
  <c r="B10007" i="14"/>
  <c r="B10006" i="14"/>
  <c r="B10005" i="14"/>
  <c r="B10004" i="14"/>
  <c r="B10003" i="14"/>
  <c r="B10002" i="14"/>
  <c r="B10001" i="14"/>
  <c r="B10000" i="14"/>
  <c r="B9999" i="14"/>
  <c r="B9998" i="14"/>
  <c r="B9997" i="14"/>
  <c r="B9996" i="14"/>
  <c r="B9985" i="14"/>
  <c r="B9984" i="14"/>
  <c r="B9983" i="14"/>
  <c r="B9982" i="14"/>
  <c r="B9981" i="14"/>
  <c r="B9980" i="14"/>
  <c r="B9979" i="14"/>
  <c r="B9978" i="14"/>
  <c r="B9977" i="14"/>
  <c r="B9976" i="14"/>
  <c r="B9975" i="14"/>
  <c r="B9974" i="14"/>
  <c r="B9973" i="14"/>
  <c r="B9972" i="14"/>
  <c r="B9971" i="14"/>
  <c r="B9970" i="14"/>
  <c r="B9969" i="14"/>
  <c r="B9968" i="14"/>
  <c r="B9967" i="14"/>
  <c r="B9966" i="14"/>
  <c r="B9965" i="14"/>
  <c r="B9964" i="14"/>
  <c r="B9963" i="14"/>
  <c r="B9962" i="14"/>
  <c r="B9961" i="14"/>
  <c r="B9960" i="14"/>
  <c r="B9959" i="14"/>
  <c r="B9958" i="14"/>
  <c r="B9957" i="14"/>
  <c r="B9956" i="14"/>
  <c r="B9955" i="14"/>
  <c r="B9954" i="14"/>
  <c r="B9953" i="14"/>
  <c r="B9952" i="14"/>
  <c r="B9951" i="14"/>
  <c r="B9950" i="14"/>
  <c r="B9949" i="14"/>
  <c r="B9948" i="14"/>
  <c r="B9947" i="14"/>
  <c r="B9945" i="14"/>
  <c r="B9944" i="14"/>
  <c r="B9943" i="14"/>
  <c r="B9942" i="14"/>
  <c r="B9941" i="14"/>
  <c r="B9940" i="14"/>
  <c r="B9939" i="14"/>
  <c r="B9938" i="14"/>
  <c r="B9935" i="14"/>
  <c r="B9934" i="14"/>
  <c r="B9933" i="14"/>
  <c r="B9932" i="14"/>
  <c r="B9931" i="14"/>
  <c r="B9930" i="14"/>
  <c r="B9929" i="14"/>
  <c r="B9928" i="14"/>
  <c r="B9927" i="14"/>
  <c r="B9926" i="14"/>
  <c r="B9925" i="14"/>
  <c r="B9924" i="14"/>
  <c r="B9900" i="14"/>
  <c r="B9899" i="14"/>
  <c r="B9892" i="14"/>
  <c r="B9890" i="14"/>
  <c r="B9889" i="14"/>
  <c r="B9888" i="14"/>
  <c r="B9885" i="14"/>
  <c r="B9884" i="14"/>
  <c r="B9883" i="14"/>
  <c r="B9882" i="14"/>
  <c r="B9881" i="14"/>
  <c r="B9880" i="14"/>
  <c r="B9879" i="14"/>
  <c r="B9878" i="14"/>
  <c r="B9877" i="14"/>
  <c r="B9876" i="14"/>
  <c r="B9875" i="14"/>
  <c r="B9874" i="14"/>
  <c r="B9873" i="14"/>
  <c r="B9872" i="14"/>
  <c r="B9871" i="14"/>
  <c r="B9870" i="14"/>
  <c r="B9869" i="14"/>
  <c r="B9868" i="14"/>
  <c r="B9867" i="14"/>
  <c r="B9866" i="14"/>
  <c r="B9865" i="14"/>
  <c r="B9864" i="14"/>
  <c r="B9863" i="14"/>
  <c r="B9862" i="14"/>
  <c r="B9861" i="14"/>
  <c r="B9860" i="14"/>
  <c r="B9859" i="14"/>
  <c r="B9858" i="14"/>
  <c r="B9857" i="14"/>
  <c r="B9856" i="14"/>
  <c r="B9855" i="14"/>
  <c r="B9854" i="14"/>
  <c r="B9853" i="14"/>
  <c r="B9852" i="14"/>
  <c r="B9851" i="14"/>
  <c r="B9850" i="14"/>
  <c r="B9849" i="14"/>
  <c r="B9848" i="14"/>
  <c r="B9847" i="14"/>
  <c r="B9846" i="14"/>
  <c r="B9845" i="14"/>
  <c r="B9843" i="14"/>
  <c r="B9842" i="14"/>
  <c r="B9841" i="14"/>
  <c r="B9840" i="14"/>
  <c r="B9839" i="14"/>
  <c r="B9838" i="14"/>
  <c r="B9837" i="14"/>
  <c r="B9834" i="14"/>
  <c r="B9828" i="14"/>
  <c r="B9827" i="14"/>
  <c r="B9765" i="14"/>
  <c r="B9764" i="14"/>
  <c r="B9763" i="14"/>
  <c r="B9762" i="14"/>
  <c r="B9761" i="14"/>
  <c r="B9760" i="14"/>
  <c r="B9759" i="14"/>
  <c r="B9758" i="14"/>
  <c r="B7896" i="14"/>
  <c r="B7838" i="14"/>
  <c r="B7821" i="14"/>
  <c r="B7820" i="14"/>
  <c r="B7804" i="14"/>
  <c r="B7766" i="14"/>
  <c r="B7753" i="14"/>
  <c r="B7752" i="14"/>
  <c r="B7665" i="14"/>
  <c r="B7664" i="14"/>
  <c r="B7663" i="14"/>
  <c r="B7662" i="14"/>
  <c r="B7661" i="14"/>
  <c r="B7660" i="14"/>
  <c r="B7659" i="14"/>
  <c r="B7654" i="14"/>
  <c r="B7065" i="14"/>
  <c r="B6943" i="14"/>
  <c r="B6942" i="14"/>
  <c r="B6941" i="14"/>
  <c r="B6940" i="14"/>
  <c r="B6939" i="14"/>
  <c r="B6938" i="14"/>
  <c r="B6937" i="14"/>
  <c r="B6936" i="14"/>
  <c r="B6935" i="14"/>
  <c r="B6934" i="14"/>
  <c r="B6933" i="14"/>
  <c r="B6932" i="14"/>
  <c r="B6931" i="14"/>
  <c r="B6930" i="14"/>
  <c r="B6929" i="14"/>
  <c r="B6928" i="14"/>
  <c r="B6927" i="14"/>
  <c r="B6926" i="14"/>
  <c r="B6925" i="14"/>
  <c r="B6924" i="14"/>
  <c r="B6923" i="14"/>
  <c r="B6922" i="14"/>
  <c r="B6921" i="14"/>
  <c r="B6920" i="14"/>
  <c r="B6919" i="14"/>
  <c r="B6918" i="14"/>
  <c r="B6917" i="14"/>
  <c r="B6916" i="14"/>
  <c r="B6915" i="14"/>
  <c r="B6914" i="14"/>
  <c r="B6913" i="14"/>
  <c r="B6912" i="14"/>
  <c r="B6911" i="14"/>
  <c r="B6910" i="14"/>
  <c r="B6909" i="14"/>
  <c r="B6908" i="14"/>
  <c r="B6907" i="14"/>
  <c r="B6906" i="14"/>
  <c r="B6905" i="14"/>
  <c r="B6904" i="14"/>
  <c r="B6903" i="14"/>
  <c r="B6902" i="14"/>
  <c r="B6901" i="14"/>
  <c r="B6900" i="14"/>
  <c r="B6899" i="14"/>
  <c r="B6898" i="14"/>
  <c r="B6897" i="14"/>
  <c r="B6896" i="14"/>
  <c r="B6895" i="14"/>
  <c r="B6894" i="14"/>
  <c r="B6893" i="14"/>
  <c r="B6892" i="14"/>
  <c r="B6891" i="14"/>
  <c r="B6890" i="14"/>
  <c r="B6889" i="14"/>
  <c r="B6888" i="14"/>
  <c r="B6887" i="14"/>
  <c r="B6886" i="14"/>
  <c r="B6885" i="14"/>
  <c r="B6884" i="14"/>
  <c r="B6883" i="14"/>
  <c r="B6882" i="14"/>
  <c r="B6881" i="14"/>
  <c r="B6880" i="14"/>
  <c r="B6879" i="14"/>
  <c r="B6878" i="14"/>
  <c r="B6877" i="14"/>
  <c r="B6876" i="14"/>
  <c r="B6875" i="14"/>
  <c r="B6874" i="14"/>
  <c r="B6873" i="14"/>
  <c r="B6872" i="14"/>
  <c r="B6871" i="14"/>
  <c r="B6870" i="14"/>
  <c r="B6869" i="14"/>
  <c r="B6868" i="14"/>
  <c r="B6867" i="14"/>
  <c r="B6866" i="14"/>
  <c r="B6865" i="14"/>
  <c r="B6864" i="14"/>
  <c r="B6863" i="14"/>
  <c r="B6862" i="14"/>
  <c r="B6861" i="14"/>
  <c r="B6860" i="14"/>
  <c r="B6859" i="14"/>
  <c r="B6858" i="14"/>
  <c r="B6857" i="14"/>
  <c r="B6856" i="14"/>
  <c r="B6855" i="14"/>
  <c r="B6854" i="14"/>
  <c r="B6853" i="14"/>
  <c r="B6852" i="14"/>
  <c r="B6851" i="14"/>
  <c r="B6850" i="14"/>
  <c r="B6849" i="14"/>
  <c r="B6848" i="14"/>
  <c r="B6847" i="14"/>
  <c r="B6846" i="14"/>
  <c r="B6845" i="14"/>
  <c r="B6844" i="14"/>
  <c r="B6843" i="14"/>
  <c r="B6842" i="14"/>
  <c r="B6841" i="14"/>
  <c r="B6840" i="14"/>
  <c r="B6839" i="14"/>
  <c r="B6838" i="14"/>
  <c r="B6837" i="14"/>
  <c r="B6836" i="14"/>
  <c r="B6835" i="14"/>
  <c r="B6834" i="14"/>
  <c r="B6833" i="14"/>
  <c r="B6832" i="14"/>
  <c r="B6831" i="14"/>
  <c r="B6830" i="14"/>
  <c r="B6829" i="14"/>
  <c r="B5732" i="14"/>
  <c r="B5731" i="14"/>
  <c r="B5730" i="14"/>
  <c r="B5729" i="14"/>
  <c r="B5728" i="14"/>
  <c r="B5727" i="14"/>
  <c r="B5726" i="14"/>
  <c r="B5725" i="14"/>
  <c r="B5724" i="14"/>
  <c r="B5723" i="14"/>
  <c r="B5722" i="14"/>
  <c r="B5721" i="14"/>
  <c r="B5720" i="14"/>
  <c r="B5719" i="14"/>
  <c r="B5718" i="14"/>
  <c r="B5717" i="14"/>
  <c r="B5716" i="14"/>
  <c r="B5715" i="14"/>
  <c r="B5714" i="14"/>
  <c r="B5713" i="14"/>
  <c r="B5712" i="14"/>
  <c r="B5711" i="14"/>
  <c r="B5710" i="14"/>
  <c r="B5709" i="14"/>
  <c r="B5708" i="14"/>
  <c r="B5022" i="14"/>
  <c r="B5021" i="14"/>
  <c r="B5020" i="14"/>
  <c r="B5019" i="14"/>
  <c r="B5018" i="14"/>
  <c r="B5017" i="14"/>
  <c r="B5016" i="14"/>
  <c r="B5015" i="14"/>
  <c r="B5014" i="14"/>
  <c r="B5013" i="14"/>
  <c r="B5012" i="14"/>
  <c r="B5011" i="14"/>
  <c r="B5010" i="14"/>
  <c r="B5009" i="14"/>
  <c r="B5008" i="14"/>
  <c r="B5007" i="14"/>
  <c r="B5006" i="14"/>
  <c r="B5005" i="14"/>
  <c r="B5004" i="14"/>
  <c r="B5003" i="14"/>
  <c r="B5002" i="14"/>
  <c r="B5001" i="14"/>
  <c r="B5000" i="14"/>
  <c r="B4999" i="14"/>
  <c r="B4998" i="14"/>
  <c r="B4997" i="14"/>
  <c r="B4996" i="14"/>
  <c r="B4995" i="14"/>
  <c r="B4994" i="14"/>
  <c r="B4993" i="14"/>
  <c r="B4992" i="14"/>
  <c r="B4991" i="14"/>
  <c r="B4990" i="14"/>
  <c r="B4989" i="14"/>
  <c r="B4988" i="14"/>
  <c r="B4987" i="14"/>
  <c r="B4986" i="14"/>
  <c r="B4985" i="14"/>
  <c r="B4984" i="14"/>
  <c r="B4983" i="14"/>
  <c r="B4982" i="14"/>
  <c r="B4981" i="14"/>
  <c r="B4980" i="14"/>
  <c r="B4979" i="14"/>
  <c r="B4978" i="14"/>
  <c r="B4977" i="14"/>
  <c r="B4976" i="14"/>
  <c r="B4975" i="14"/>
  <c r="B4974" i="14"/>
  <c r="B4973" i="14"/>
  <c r="B4972" i="14"/>
  <c r="B4971" i="14"/>
  <c r="B4970" i="14"/>
  <c r="B4969" i="14"/>
  <c r="B4968" i="14"/>
  <c r="B4967" i="14"/>
  <c r="B4966" i="14"/>
  <c r="B4965" i="14"/>
  <c r="B4964" i="14"/>
  <c r="B4963" i="14"/>
  <c r="B4962" i="14"/>
  <c r="B4961" i="14"/>
  <c r="B4960" i="14"/>
  <c r="B4959" i="14"/>
  <c r="B4958" i="14"/>
  <c r="B4957" i="14"/>
  <c r="B4956" i="14"/>
  <c r="B4955" i="14"/>
  <c r="B4954" i="14"/>
  <c r="B4953" i="14"/>
  <c r="B4952" i="14"/>
  <c r="B4951" i="14"/>
  <c r="B4950" i="14"/>
  <c r="B4949" i="14"/>
  <c r="B4948" i="14"/>
  <c r="B4947" i="14"/>
  <c r="B4946" i="14"/>
  <c r="B4945" i="14"/>
  <c r="B4944" i="14"/>
  <c r="B4943" i="14"/>
  <c r="B4942" i="14"/>
  <c r="B4941" i="14"/>
  <c r="B4940" i="14"/>
  <c r="B4939" i="14"/>
  <c r="B4938" i="14"/>
  <c r="B4937" i="14"/>
  <c r="B4936" i="14"/>
  <c r="B4935" i="14"/>
  <c r="B4934" i="14"/>
  <c r="B4933" i="14"/>
  <c r="B4932" i="14"/>
  <c r="B4931" i="14"/>
  <c r="B4930" i="14"/>
  <c r="B4929" i="14"/>
  <c r="B4928" i="14"/>
  <c r="B4927" i="14"/>
  <c r="B4926" i="14"/>
  <c r="B4925" i="14"/>
  <c r="B4924" i="14"/>
  <c r="B4923" i="14"/>
  <c r="B4922" i="14"/>
  <c r="B4921" i="14"/>
  <c r="B4920" i="14"/>
  <c r="B4919" i="14"/>
  <c r="B4918" i="14"/>
  <c r="B4917" i="14"/>
  <c r="B4916" i="14"/>
  <c r="B4915" i="14"/>
  <c r="B4914" i="14"/>
  <c r="B4913" i="14"/>
  <c r="B4912" i="14"/>
  <c r="B4911" i="14"/>
  <c r="B4910" i="14"/>
  <c r="B4909" i="14"/>
  <c r="B4908" i="14"/>
  <c r="B4907" i="14"/>
  <c r="B4906" i="14"/>
  <c r="B4905" i="14"/>
  <c r="B4904" i="14"/>
  <c r="B4903" i="14"/>
  <c r="B4902" i="14"/>
  <c r="B4901" i="14"/>
  <c r="B4900" i="14"/>
  <c r="B4899" i="14"/>
  <c r="B4898" i="14"/>
  <c r="B4897" i="14"/>
  <c r="B4896" i="14"/>
  <c r="B4895" i="14"/>
  <c r="B4894" i="14"/>
  <c r="B4893" i="14"/>
  <c r="B4892" i="14"/>
  <c r="B4891" i="14"/>
  <c r="B4890" i="14"/>
  <c r="B4889" i="14"/>
  <c r="B4888" i="14"/>
  <c r="B4887" i="14"/>
  <c r="B4886" i="14"/>
  <c r="B4885" i="14"/>
  <c r="B4884" i="14"/>
  <c r="B4883" i="14"/>
  <c r="B4882" i="14"/>
  <c r="B4881" i="14"/>
  <c r="B4880" i="14"/>
  <c r="B4879" i="14"/>
  <c r="B4878" i="14"/>
  <c r="B4877" i="14"/>
  <c r="B4876" i="14"/>
  <c r="B4875" i="14"/>
  <c r="B4874" i="14"/>
  <c r="B4873" i="14"/>
  <c r="B4872" i="14"/>
  <c r="B4871" i="14"/>
  <c r="B4870" i="14"/>
  <c r="B4869" i="14"/>
  <c r="B4868" i="14"/>
  <c r="B4867" i="14"/>
  <c r="B4866" i="14"/>
  <c r="B4865" i="14"/>
  <c r="B4864" i="14"/>
  <c r="B4863" i="14"/>
  <c r="B4862" i="14"/>
  <c r="B4861" i="14"/>
  <c r="B4860" i="14"/>
  <c r="B4859" i="14"/>
  <c r="B4858" i="14"/>
  <c r="B4857" i="14"/>
  <c r="B4856" i="14"/>
  <c r="B4855" i="14"/>
  <c r="B4854" i="14"/>
  <c r="B4853" i="14"/>
  <c r="B4852" i="14"/>
  <c r="B4851" i="14"/>
  <c r="B4850" i="14"/>
  <c r="B763" i="14"/>
  <c r="B762" i="14"/>
  <c r="B755" i="14"/>
  <c r="B754" i="14"/>
  <c r="B753" i="14"/>
  <c r="B752" i="14"/>
  <c r="B751" i="14"/>
  <c r="B750" i="14"/>
  <c r="B11363" i="14"/>
  <c r="B11246" i="14"/>
  <c r="B11245" i="14"/>
  <c r="B11227" i="14"/>
  <c r="B11221" i="14"/>
  <c r="B11192" i="14"/>
  <c r="B11191" i="14"/>
  <c r="B11190" i="14"/>
  <c r="B11031" i="14"/>
  <c r="B11030" i="14"/>
  <c r="B11029" i="14"/>
  <c r="B11028" i="14"/>
  <c r="B11027" i="14"/>
  <c r="B11026" i="14"/>
  <c r="B11025" i="14"/>
  <c r="B11024" i="14"/>
  <c r="B10984" i="14"/>
  <c r="B10983" i="14"/>
  <c r="B10982" i="14"/>
  <c r="B10669" i="14"/>
  <c r="B10397" i="14"/>
  <c r="B10376" i="14"/>
  <c r="B8640" i="14"/>
  <c r="B8639" i="14"/>
  <c r="B8614" i="14"/>
  <c r="B8613" i="14"/>
  <c r="B8610" i="14"/>
  <c r="B8609" i="14"/>
  <c r="B8608" i="14"/>
  <c r="B8607" i="14"/>
  <c r="B8606" i="14"/>
  <c r="B8605" i="14"/>
  <c r="B8604" i="14"/>
  <c r="B8603" i="14"/>
  <c r="B8602" i="14"/>
  <c r="B8601" i="14"/>
  <c r="B8600" i="14"/>
  <c r="B8599" i="14"/>
  <c r="B8598" i="14"/>
  <c r="B8597" i="14"/>
  <c r="B8596" i="14"/>
  <c r="B8595" i="14"/>
  <c r="B8594" i="14"/>
  <c r="B8593" i="14"/>
  <c r="B8592" i="14"/>
  <c r="B8591" i="14"/>
  <c r="B8590" i="14"/>
  <c r="B8589" i="14"/>
  <c r="B8588" i="14"/>
  <c r="B8587" i="14"/>
  <c r="B8586" i="14"/>
  <c r="B8585" i="14"/>
  <c r="B8584" i="14"/>
  <c r="B8583" i="14"/>
  <c r="B8582" i="14"/>
  <c r="B8581" i="14"/>
  <c r="B8580" i="14"/>
  <c r="B8579" i="14"/>
  <c r="B8578" i="14"/>
  <c r="B8577" i="14"/>
  <c r="B8576" i="14"/>
  <c r="B8575" i="14"/>
  <c r="B8574" i="14"/>
  <c r="B8573" i="14"/>
  <c r="B8572" i="14"/>
  <c r="B8571" i="14"/>
  <c r="B8570" i="14"/>
  <c r="B8569" i="14"/>
  <c r="B8568" i="14"/>
  <c r="B8567" i="14"/>
  <c r="B8566" i="14"/>
  <c r="B8565" i="14"/>
  <c r="B8564" i="14"/>
  <c r="B8563" i="14"/>
  <c r="B8562" i="14"/>
  <c r="B8561" i="14"/>
  <c r="B8560" i="14"/>
  <c r="B8559" i="14"/>
  <c r="B8558" i="14"/>
  <c r="B8557" i="14"/>
  <c r="B8556" i="14"/>
  <c r="B8555" i="14"/>
  <c r="B8554" i="14"/>
  <c r="B8553" i="14"/>
  <c r="B8552" i="14"/>
  <c r="B8551" i="14"/>
  <c r="B8550" i="14"/>
  <c r="B8549" i="14"/>
  <c r="B8548" i="14"/>
  <c r="B8547" i="14"/>
  <c r="B8546" i="14"/>
  <c r="B8545" i="14"/>
  <c r="B8544" i="14"/>
  <c r="B8543" i="14"/>
  <c r="B8542" i="14"/>
  <c r="B8541" i="14"/>
  <c r="B8540" i="14"/>
  <c r="B8539" i="14"/>
  <c r="B8538" i="14"/>
  <c r="B8537" i="14"/>
  <c r="B8536" i="14"/>
  <c r="B8535" i="14"/>
  <c r="B8534" i="14"/>
  <c r="B8533" i="14"/>
  <c r="B8532" i="14"/>
  <c r="B8531" i="14"/>
  <c r="B8530" i="14"/>
  <c r="B8529" i="14"/>
  <c r="B8528" i="14"/>
  <c r="B8527" i="14"/>
  <c r="B8526" i="14"/>
  <c r="B8525" i="14"/>
  <c r="B8524" i="14"/>
  <c r="B8523" i="14"/>
  <c r="B8522" i="14"/>
  <c r="B8521" i="14"/>
  <c r="B8518" i="14"/>
  <c r="B8517" i="14"/>
  <c r="B8516" i="14"/>
  <c r="B8515" i="14"/>
  <c r="B8514" i="14"/>
  <c r="B8513" i="14"/>
  <c r="B8512" i="14"/>
  <c r="B8511" i="14"/>
  <c r="B8510" i="14"/>
  <c r="B8509" i="14"/>
  <c r="B8508" i="14"/>
  <c r="B8504" i="14"/>
  <c r="B8503" i="14"/>
  <c r="B8502" i="14"/>
  <c r="B8501" i="14"/>
  <c r="B8500" i="14"/>
  <c r="B8499" i="14"/>
  <c r="B8497" i="14"/>
  <c r="B8496" i="14"/>
  <c r="B8495" i="14"/>
  <c r="B8476" i="14"/>
  <c r="B8475" i="14"/>
  <c r="B8473" i="14"/>
  <c r="B8472" i="14"/>
  <c r="B8471" i="14"/>
  <c r="B8470" i="14"/>
  <c r="B8469" i="14"/>
  <c r="B8455" i="14"/>
  <c r="B8441" i="14"/>
  <c r="B8440" i="14"/>
  <c r="B8437" i="14"/>
  <c r="B8436" i="14"/>
  <c r="B8423" i="14"/>
  <c r="B7911" i="14"/>
  <c r="B7889" i="14"/>
  <c r="B7888" i="14"/>
  <c r="B7876" i="14"/>
  <c r="B7851" i="14"/>
  <c r="B7780" i="14"/>
  <c r="B7779" i="14"/>
  <c r="B7778" i="14"/>
  <c r="B7734" i="14"/>
  <c r="B7733" i="14"/>
  <c r="B7705" i="14"/>
  <c r="B7537" i="14"/>
  <c r="B7536" i="14"/>
  <c r="B7475" i="14"/>
  <c r="B7474" i="14"/>
  <c r="B7473" i="14"/>
  <c r="B7472" i="14"/>
  <c r="B7471" i="14"/>
  <c r="B7470" i="14"/>
  <c r="B7469" i="14"/>
  <c r="B7468" i="14"/>
  <c r="B7467" i="14"/>
  <c r="B7466" i="14"/>
  <c r="B7465" i="14"/>
  <c r="B7076" i="14"/>
  <c r="B7013" i="14"/>
  <c r="B7012" i="14"/>
  <c r="B7011" i="14"/>
  <c r="B7010" i="14"/>
  <c r="B6794" i="14"/>
  <c r="B6793" i="14"/>
  <c r="B6791" i="14"/>
  <c r="B6748" i="14"/>
  <c r="B6747" i="14"/>
  <c r="B6746" i="14"/>
  <c r="B6745" i="14"/>
  <c r="B6744" i="14"/>
  <c r="B6743" i="14"/>
  <c r="B6742" i="14"/>
  <c r="B6741" i="14"/>
  <c r="B6740" i="14"/>
  <c r="B6739" i="14"/>
  <c r="B6738" i="14"/>
  <c r="B6737" i="14"/>
  <c r="B6736" i="14"/>
  <c r="B6735" i="14"/>
  <c r="B6734" i="14"/>
  <c r="B6733" i="14"/>
  <c r="B6732" i="14"/>
  <c r="B6731" i="14"/>
  <c r="B6730" i="14"/>
  <c r="B6729" i="14"/>
  <c r="B6727" i="14"/>
  <c r="B6726" i="14"/>
  <c r="B5611" i="14"/>
  <c r="B5609" i="14"/>
  <c r="B5608" i="14"/>
  <c r="B5607" i="14"/>
  <c r="B5588" i="14"/>
  <c r="B5587" i="14"/>
  <c r="B5579" i="14"/>
  <c r="B5578" i="14"/>
  <c r="B5577" i="14"/>
  <c r="B5576" i="14"/>
  <c r="B5575" i="14"/>
  <c r="B5574" i="14"/>
  <c r="B5573" i="14"/>
  <c r="B5572" i="14"/>
  <c r="B5496" i="14"/>
  <c r="B5495" i="14"/>
  <c r="B5207" i="14"/>
  <c r="B5206" i="14"/>
  <c r="B5205" i="14"/>
  <c r="B5204" i="14"/>
  <c r="B5203" i="14"/>
  <c r="B5202" i="14"/>
  <c r="B5201" i="14"/>
  <c r="B5200" i="14"/>
  <c r="B5199" i="14"/>
  <c r="B5198" i="14"/>
  <c r="B5197" i="14"/>
  <c r="B5196" i="14"/>
  <c r="B5195" i="14"/>
  <c r="B5182" i="14"/>
  <c r="B5181" i="14"/>
  <c r="B5180" i="14"/>
  <c r="B5179" i="14"/>
  <c r="B5178" i="14"/>
  <c r="B5177" i="14"/>
  <c r="B5176" i="14"/>
  <c r="B5108" i="14"/>
  <c r="B5107" i="14"/>
  <c r="B5106" i="14"/>
  <c r="B5105" i="14"/>
  <c r="B5104" i="14"/>
  <c r="B5103" i="14"/>
  <c r="B5102" i="14"/>
  <c r="B5101" i="14"/>
  <c r="B4514" i="14"/>
  <c r="B4513" i="14"/>
  <c r="B3009" i="14"/>
  <c r="B3008" i="14"/>
  <c r="B3007" i="14"/>
  <c r="B3006" i="14"/>
  <c r="B3005" i="14"/>
  <c r="B3004" i="14"/>
  <c r="B3003" i="14"/>
  <c r="B3002" i="14"/>
  <c r="B3001" i="14"/>
  <c r="B3000" i="14"/>
  <c r="B2999" i="14"/>
  <c r="B2998" i="14"/>
  <c r="B2997" i="14"/>
  <c r="B2996" i="14"/>
  <c r="B2995" i="14"/>
  <c r="B2994" i="14"/>
  <c r="B2993" i="14"/>
  <c r="B2992" i="14"/>
  <c r="B2991" i="14"/>
  <c r="B2990" i="14"/>
  <c r="B2989" i="14"/>
  <c r="B2988" i="14"/>
  <c r="B2987" i="14"/>
  <c r="B2986" i="14"/>
  <c r="B2985" i="14"/>
  <c r="B2984" i="14"/>
  <c r="B2983" i="14"/>
  <c r="B2982" i="14"/>
  <c r="B2981" i="14"/>
  <c r="B2980" i="14"/>
  <c r="B2979" i="14"/>
  <c r="B2978" i="14"/>
  <c r="B2977" i="14"/>
  <c r="B2976" i="14"/>
  <c r="B2975" i="14"/>
  <c r="B2974" i="14"/>
  <c r="B2973" i="14"/>
  <c r="B2972" i="14"/>
  <c r="B2971" i="14"/>
  <c r="B2970" i="14"/>
  <c r="B2969" i="14"/>
  <c r="B2968" i="14"/>
  <c r="B2967" i="14"/>
  <c r="B2966" i="14"/>
  <c r="B2965" i="14"/>
  <c r="B2964" i="14"/>
  <c r="B2963" i="14"/>
  <c r="B2962" i="14"/>
  <c r="B2961" i="14"/>
  <c r="B2960" i="14"/>
  <c r="B2959" i="14"/>
  <c r="B2958" i="14"/>
  <c r="B2957" i="14"/>
  <c r="B2956" i="14"/>
  <c r="B2955" i="14"/>
  <c r="B2954" i="14"/>
  <c r="B2953" i="14"/>
  <c r="B2952" i="14"/>
  <c r="B2951" i="14"/>
  <c r="B2950" i="14"/>
  <c r="B2949" i="14"/>
  <c r="B2948" i="14"/>
  <c r="B2947" i="14"/>
  <c r="B2946" i="14"/>
  <c r="B2945" i="14"/>
  <c r="B2944" i="14"/>
  <c r="B2943" i="14"/>
  <c r="B2942" i="14"/>
  <c r="B2941" i="14"/>
  <c r="B2940" i="14"/>
  <c r="B2939" i="14"/>
  <c r="B2938" i="14"/>
  <c r="B2937" i="14"/>
  <c r="B2936" i="14"/>
  <c r="B2935" i="14"/>
  <c r="B2934" i="14"/>
  <c r="B2933" i="14"/>
  <c r="B2932" i="14"/>
  <c r="B2931" i="14"/>
  <c r="B2930" i="14"/>
  <c r="B2929" i="14"/>
  <c r="B2928" i="14"/>
  <c r="B2927" i="14"/>
  <c r="B2926" i="14"/>
  <c r="B2925" i="14"/>
  <c r="B2924" i="14"/>
  <c r="B2923" i="14"/>
  <c r="B2922" i="14"/>
  <c r="B2921" i="14"/>
  <c r="B2920" i="14"/>
  <c r="B2919" i="14"/>
  <c r="B2918" i="14"/>
  <c r="B2917" i="14"/>
  <c r="B2916" i="14"/>
  <c r="B2915" i="14"/>
  <c r="B2914" i="14"/>
  <c r="B2913" i="14"/>
  <c r="B2912" i="14"/>
  <c r="B2911" i="14"/>
  <c r="B2910" i="14"/>
  <c r="B2909" i="14"/>
  <c r="B2908" i="14"/>
  <c r="B2907" i="14"/>
  <c r="B2906" i="14"/>
  <c r="B2905" i="14"/>
  <c r="B2904" i="14"/>
  <c r="B2903" i="14"/>
  <c r="B2902" i="14"/>
  <c r="B2901" i="14"/>
  <c r="B2900" i="14"/>
  <c r="B2899" i="14"/>
  <c r="B2898" i="14"/>
  <c r="B2897" i="14"/>
  <c r="B2896" i="14"/>
  <c r="B2895" i="14"/>
  <c r="B2894" i="14"/>
  <c r="B2893" i="14"/>
  <c r="B2892" i="14"/>
  <c r="B2891" i="14"/>
  <c r="B2890" i="14"/>
  <c r="B2889" i="14"/>
  <c r="B2888" i="14"/>
  <c r="B2887" i="14"/>
  <c r="B2886" i="14"/>
  <c r="B2885" i="14"/>
  <c r="B2884" i="14"/>
  <c r="B2883" i="14"/>
  <c r="B2882" i="14"/>
  <c r="B2881" i="14"/>
  <c r="B2880" i="14"/>
  <c r="B2879" i="14"/>
  <c r="B2878" i="14"/>
  <c r="B2877" i="14"/>
  <c r="B2876" i="14"/>
  <c r="B2875" i="14"/>
  <c r="B2874" i="14"/>
  <c r="B2873" i="14"/>
  <c r="B2872" i="14"/>
  <c r="B2871" i="14"/>
  <c r="B2870" i="14"/>
  <c r="B2869" i="14"/>
  <c r="B2868" i="14"/>
  <c r="B2867" i="14"/>
  <c r="B2866" i="14"/>
  <c r="B2865" i="14"/>
  <c r="B2864" i="14"/>
  <c r="B2863" i="14"/>
  <c r="B2862" i="14"/>
  <c r="B2861" i="14"/>
  <c r="B2860" i="14"/>
  <c r="B2859" i="14"/>
  <c r="B2858" i="14"/>
  <c r="B2857" i="14"/>
  <c r="B2856" i="14"/>
  <c r="B825" i="14"/>
  <c r="B718" i="14"/>
  <c r="B717" i="14"/>
  <c r="B716" i="14"/>
  <c r="B11368" i="14"/>
  <c r="B11367" i="14"/>
  <c r="B11366" i="14"/>
  <c r="B11111" i="14"/>
  <c r="B10977" i="14"/>
  <c r="B10976" i="14"/>
  <c r="B10644" i="14"/>
  <c r="B10643" i="14"/>
  <c r="B10642" i="14"/>
  <c r="B10641" i="14"/>
  <c r="B10640" i="14"/>
  <c r="B10383" i="14"/>
  <c r="B10365" i="14"/>
  <c r="B10321" i="14"/>
  <c r="B10297" i="14"/>
  <c r="B10281" i="14"/>
  <c r="B10280" i="14"/>
  <c r="B10276" i="14"/>
  <c r="B10275" i="14"/>
  <c r="B10231" i="14"/>
  <c r="B8221" i="14"/>
  <c r="B8220" i="14"/>
  <c r="B8219" i="14"/>
  <c r="B8218" i="14"/>
  <c r="B8217" i="14"/>
  <c r="B8216" i="14"/>
  <c r="B8215" i="14"/>
  <c r="B8214" i="14"/>
  <c r="B8213" i="14"/>
  <c r="B8212" i="14"/>
  <c r="B8211" i="14"/>
  <c r="B8210" i="14"/>
  <c r="B8209" i="14"/>
  <c r="B8208" i="14"/>
  <c r="B8207" i="14"/>
  <c r="B8206" i="14"/>
  <c r="B8205" i="14"/>
  <c r="B8204" i="14"/>
  <c r="B8203" i="14"/>
  <c r="B8202" i="14"/>
  <c r="B8201" i="14"/>
  <c r="B8200" i="14"/>
  <c r="B8199" i="14"/>
  <c r="B8198" i="14"/>
  <c r="B8197" i="14"/>
  <c r="B8196" i="14"/>
  <c r="B8195" i="14"/>
  <c r="B8194" i="14"/>
  <c r="B8193" i="14"/>
  <c r="B8192" i="14"/>
  <c r="B8191" i="14"/>
  <c r="B8190" i="14"/>
  <c r="B8189" i="14"/>
  <c r="B8188" i="14"/>
  <c r="B8187" i="14"/>
  <c r="B8186" i="14"/>
  <c r="B8185" i="14"/>
  <c r="B8184" i="14"/>
  <c r="B8183" i="14"/>
  <c r="B8182" i="14"/>
  <c r="B8181" i="14"/>
  <c r="B8180" i="14"/>
  <c r="B8179" i="14"/>
  <c r="B8178" i="14"/>
  <c r="B8177" i="14"/>
  <c r="B8176" i="14"/>
  <c r="B8175" i="14"/>
  <c r="B8174" i="14"/>
  <c r="B8173" i="14"/>
  <c r="B8172" i="14"/>
  <c r="B8171" i="14"/>
  <c r="B8170" i="14"/>
  <c r="B8169" i="14"/>
  <c r="B8168" i="14"/>
  <c r="B8167" i="14"/>
  <c r="B8166" i="14"/>
  <c r="B8165" i="14"/>
  <c r="B8164" i="14"/>
  <c r="B8163" i="14"/>
  <c r="B8162" i="14"/>
  <c r="B8161" i="14"/>
  <c r="B8160" i="14"/>
  <c r="B8159" i="14"/>
  <c r="B8158" i="14"/>
  <c r="B8157" i="14"/>
  <c r="B8156" i="14"/>
  <c r="B8155" i="14"/>
  <c r="B8154" i="14"/>
  <c r="B8153" i="14"/>
  <c r="B8151" i="14"/>
  <c r="B8150" i="14"/>
  <c r="B8149" i="14"/>
  <c r="B8148" i="14"/>
  <c r="B8147" i="14"/>
  <c r="B8146" i="14"/>
  <c r="B8145" i="14"/>
  <c r="B8144" i="14"/>
  <c r="B8143" i="14"/>
  <c r="B8142" i="14"/>
  <c r="B8141" i="14"/>
  <c r="B8140" i="14"/>
  <c r="B8139" i="14"/>
  <c r="B8138" i="14"/>
  <c r="B8137" i="14"/>
  <c r="B8136" i="14"/>
  <c r="B8135" i="14"/>
  <c r="B8134" i="14"/>
  <c r="B8133" i="14"/>
  <c r="B8132" i="14"/>
  <c r="B8131" i="14"/>
  <c r="B8130" i="14"/>
  <c r="B8129" i="14"/>
  <c r="B8128" i="14"/>
  <c r="B8127" i="14"/>
  <c r="B8126" i="14"/>
  <c r="B8124" i="14"/>
  <c r="B8123" i="14"/>
  <c r="B8122" i="14"/>
  <c r="B8121" i="14"/>
  <c r="B8120" i="14"/>
  <c r="B8119" i="14"/>
  <c r="B7746" i="14"/>
  <c r="B7745" i="14"/>
  <c r="B7744" i="14"/>
  <c r="B7743" i="14"/>
  <c r="B7742" i="14"/>
  <c r="B7741" i="14"/>
  <c r="B7528" i="14"/>
  <c r="B7510" i="14"/>
  <c r="B7509" i="14"/>
  <c r="B7508" i="14"/>
  <c r="B7464" i="14"/>
  <c r="B7463" i="14"/>
  <c r="B7462" i="14"/>
  <c r="B7461" i="14"/>
  <c r="B7460" i="14"/>
  <c r="B7459" i="14"/>
  <c r="B7458" i="14"/>
  <c r="B7457" i="14"/>
  <c r="B7456" i="14"/>
  <c r="B7455" i="14"/>
  <c r="B7454" i="14"/>
  <c r="B7453" i="14"/>
  <c r="B7452" i="14"/>
  <c r="B7451" i="14"/>
  <c r="B7450" i="14"/>
  <c r="B7449" i="14"/>
  <c r="B7448" i="14"/>
  <c r="B7447" i="14"/>
  <c r="B6526" i="14"/>
  <c r="B6525" i="14"/>
  <c r="B6524" i="14"/>
  <c r="B6523" i="14"/>
  <c r="B6522" i="14"/>
  <c r="B6521" i="14"/>
  <c r="B6520" i="14"/>
  <c r="B6519" i="14"/>
  <c r="B6518" i="14"/>
  <c r="B6517" i="14"/>
  <c r="B6516" i="14"/>
  <c r="B6515" i="14"/>
  <c r="B6514" i="14"/>
  <c r="B6513" i="14"/>
  <c r="B6512" i="14"/>
  <c r="B6511" i="14"/>
  <c r="B6510" i="14"/>
  <c r="B6509" i="14"/>
  <c r="B6508" i="14"/>
  <c r="B6507" i="14"/>
  <c r="B6506" i="14"/>
  <c r="B6505" i="14"/>
  <c r="B6504" i="14"/>
  <c r="B6503" i="14"/>
  <c r="B6502" i="14"/>
  <c r="B6501" i="14"/>
  <c r="B6500" i="14"/>
  <c r="B6499" i="14"/>
  <c r="B6498" i="14"/>
  <c r="B6497" i="14"/>
  <c r="B6496" i="14"/>
  <c r="B6495" i="14"/>
  <c r="B6494" i="14"/>
  <c r="B6493" i="14"/>
  <c r="B6492" i="14"/>
  <c r="B6491" i="14"/>
  <c r="B6490" i="14"/>
  <c r="B6489" i="14"/>
  <c r="B6488" i="14"/>
  <c r="B6487" i="14"/>
  <c r="B6486" i="14"/>
  <c r="B6485" i="14"/>
  <c r="B6484" i="14"/>
  <c r="B6483" i="14"/>
  <c r="B6482" i="14"/>
  <c r="B6481" i="14"/>
  <c r="B5956" i="14"/>
  <c r="B5955" i="14"/>
  <c r="B5954" i="14"/>
  <c r="B5953" i="14"/>
  <c r="B5952" i="14"/>
  <c r="B5951" i="14"/>
  <c r="B5386" i="14"/>
  <c r="B5385" i="14"/>
  <c r="B5384" i="14"/>
  <c r="B5383" i="14"/>
  <c r="B5185" i="14"/>
  <c r="B5184" i="14"/>
  <c r="B4843" i="14"/>
  <c r="B4842" i="14"/>
  <c r="B4841" i="14"/>
  <c r="B4840" i="14"/>
  <c r="B4839" i="14"/>
  <c r="B4511" i="14"/>
  <c r="B4510" i="14"/>
  <c r="B4509" i="14"/>
  <c r="B4508" i="14"/>
  <c r="B4507" i="14"/>
  <c r="B4506" i="14"/>
  <c r="B4505" i="14"/>
  <c r="B4504" i="14"/>
  <c r="B4503" i="14"/>
  <c r="B4502" i="14"/>
  <c r="B4501" i="14"/>
  <c r="B4500" i="14"/>
  <c r="B4499" i="14"/>
  <c r="B4498" i="14"/>
  <c r="B4497" i="14"/>
  <c r="B4496" i="14"/>
  <c r="B4495" i="14"/>
  <c r="B4494" i="14"/>
  <c r="B4493" i="14"/>
  <c r="B4492" i="14"/>
  <c r="B4491" i="14"/>
  <c r="B4490" i="14"/>
  <c r="B4489" i="14"/>
  <c r="B4488" i="14"/>
  <c r="B4487" i="14"/>
  <c r="B4486" i="14"/>
  <c r="B4485" i="14"/>
  <c r="B4484" i="14"/>
  <c r="B4483" i="14"/>
  <c r="B4482" i="14"/>
  <c r="B4481" i="14"/>
  <c r="B4480" i="14"/>
  <c r="B4479" i="14"/>
  <c r="B4478" i="14"/>
  <c r="B4477" i="14"/>
  <c r="B4476" i="14"/>
  <c r="B4475" i="14"/>
  <c r="B4474" i="14"/>
  <c r="B4473" i="14"/>
  <c r="B4472" i="14"/>
  <c r="B4471" i="14"/>
  <c r="B4470" i="14"/>
  <c r="B4469" i="14"/>
  <c r="B4468" i="14"/>
  <c r="B4467" i="14"/>
  <c r="B4466" i="14"/>
  <c r="B4465" i="14"/>
  <c r="B4464" i="14"/>
  <c r="B4463" i="14"/>
  <c r="B4462" i="14"/>
  <c r="B4461" i="14"/>
  <c r="B4460" i="14"/>
  <c r="B4459" i="14"/>
  <c r="B4458" i="14"/>
  <c r="B4457" i="14"/>
  <c r="B4456" i="14"/>
  <c r="B4455" i="14"/>
  <c r="B4454" i="14"/>
  <c r="B4453" i="14"/>
  <c r="B4452" i="14"/>
  <c r="B4451" i="14"/>
  <c r="B4450" i="14"/>
  <c r="B4449" i="14"/>
  <c r="B4448" i="14"/>
  <c r="B4447" i="14"/>
  <c r="B4446" i="14"/>
  <c r="B4445" i="14"/>
  <c r="B4444" i="14"/>
  <c r="B4443" i="14"/>
  <c r="B4442" i="14"/>
  <c r="B4441" i="14"/>
  <c r="B4440" i="14"/>
  <c r="B4439" i="14"/>
  <c r="B4438" i="14"/>
  <c r="B4437" i="14"/>
  <c r="B4436" i="14"/>
  <c r="B4435" i="14"/>
  <c r="B4434" i="14"/>
  <c r="B4433" i="14"/>
  <c r="B4432" i="14"/>
  <c r="B4431" i="14"/>
  <c r="B4430" i="14"/>
  <c r="B4429" i="14"/>
  <c r="B4428" i="14"/>
  <c r="B4427" i="14"/>
  <c r="B4426" i="14"/>
  <c r="B4425" i="14"/>
  <c r="B4424" i="14"/>
  <c r="B4423" i="14"/>
  <c r="B4422" i="14"/>
  <c r="B4421" i="14"/>
  <c r="B4420" i="14"/>
  <c r="B4419" i="14"/>
  <c r="B4418" i="14"/>
  <c r="B4417" i="14"/>
  <c r="B4416" i="14"/>
  <c r="B4415" i="14"/>
  <c r="B4414" i="14"/>
  <c r="B4413" i="14"/>
  <c r="B4412" i="14"/>
  <c r="B4411" i="14"/>
  <c r="B4410" i="14"/>
  <c r="B4409" i="14"/>
  <c r="B4408" i="14"/>
  <c r="B4407" i="14"/>
  <c r="B4406" i="14"/>
  <c r="B4405" i="14"/>
  <c r="B4404" i="14"/>
  <c r="B4403" i="14"/>
  <c r="B4402" i="14"/>
  <c r="B4401" i="14"/>
  <c r="B4400" i="14"/>
  <c r="B4399" i="14"/>
  <c r="B4398" i="14"/>
  <c r="B4397" i="14"/>
  <c r="B4396" i="14"/>
  <c r="B4395" i="14"/>
  <c r="B4394" i="14"/>
  <c r="B4393" i="14"/>
  <c r="B4392" i="14"/>
  <c r="B4391" i="14"/>
  <c r="B4390" i="14"/>
  <c r="B4389" i="14"/>
  <c r="B4388" i="14"/>
  <c r="B4387" i="14"/>
  <c r="B4386" i="14"/>
  <c r="B4385" i="14"/>
  <c r="B4384" i="14"/>
  <c r="B4383" i="14"/>
  <c r="B4382" i="14"/>
  <c r="B4381" i="14"/>
  <c r="B4380" i="14"/>
  <c r="B4379" i="14"/>
  <c r="B4020" i="14"/>
  <c r="B4019" i="14"/>
  <c r="B1229" i="14"/>
  <c r="B1228" i="14"/>
  <c r="B1227" i="14"/>
  <c r="B1226" i="14"/>
  <c r="B1225" i="14"/>
  <c r="B1224" i="14"/>
  <c r="B1222" i="14"/>
  <c r="B1220" i="14"/>
  <c r="B10637" i="14"/>
  <c r="B10636" i="14"/>
  <c r="B10635" i="14"/>
  <c r="B10634" i="14"/>
  <c r="B10627" i="14"/>
  <c r="B10626" i="14"/>
  <c r="B10625" i="14"/>
  <c r="B10624" i="14"/>
  <c r="B10609" i="14"/>
  <c r="B10272" i="14"/>
  <c r="B10271" i="14"/>
  <c r="B8118" i="14"/>
  <c r="B8117" i="14"/>
  <c r="B8116" i="14"/>
  <c r="B8115" i="14"/>
  <c r="B8114" i="14"/>
  <c r="B8113" i="14"/>
  <c r="B8112" i="14"/>
  <c r="B8111" i="14"/>
  <c r="B8110" i="14"/>
  <c r="B8109" i="14"/>
  <c r="B8108" i="14"/>
  <c r="B8107" i="14"/>
  <c r="B8106" i="14"/>
  <c r="B8105" i="14"/>
  <c r="B8104" i="14"/>
  <c r="B8103" i="14"/>
  <c r="B8102" i="14"/>
  <c r="B8101" i="14"/>
  <c r="B8100" i="14"/>
  <c r="B8099" i="14"/>
  <c r="B8098" i="14"/>
  <c r="B8097" i="14"/>
  <c r="B8096" i="14"/>
  <c r="B8095" i="14"/>
  <c r="B8092" i="14"/>
  <c r="B8091" i="14"/>
  <c r="B8090" i="14"/>
  <c r="B8089" i="14"/>
  <c r="B8088" i="14"/>
  <c r="B8087" i="14"/>
  <c r="B8084" i="14"/>
  <c r="B8083" i="14"/>
  <c r="B8082" i="14"/>
  <c r="B8081" i="14"/>
  <c r="B8080" i="14"/>
  <c r="B8079" i="14"/>
  <c r="B8078" i="14"/>
  <c r="B8077" i="14"/>
  <c r="B8075" i="14"/>
  <c r="B8074" i="14"/>
  <c r="B8070" i="14"/>
  <c r="B8069" i="14"/>
  <c r="B8068" i="14"/>
  <c r="B8067" i="14"/>
  <c r="B8064" i="14"/>
  <c r="B8061" i="14"/>
  <c r="B8060" i="14"/>
  <c r="B8059" i="14"/>
  <c r="B8043" i="14"/>
  <c r="B8042" i="14"/>
  <c r="B8039" i="14"/>
  <c r="B8034" i="14"/>
  <c r="B8033" i="14"/>
  <c r="B7770" i="14"/>
  <c r="B7769" i="14"/>
  <c r="B7768" i="14"/>
  <c r="B7767" i="14"/>
  <c r="B7668" i="14"/>
  <c r="B7667" i="14"/>
  <c r="B7666" i="14"/>
  <c r="B7446" i="14"/>
  <c r="B7445" i="14"/>
  <c r="B7444" i="14"/>
  <c r="B7443" i="14"/>
  <c r="B7442" i="14"/>
  <c r="B7441" i="14"/>
  <c r="B7440" i="14"/>
  <c r="B7439" i="14"/>
  <c r="B7438" i="14"/>
  <c r="B7437" i="14"/>
  <c r="B7436" i="14"/>
  <c r="B7435" i="14"/>
  <c r="B7434" i="14"/>
  <c r="B7433" i="14"/>
  <c r="B7432" i="14"/>
  <c r="B6828" i="14"/>
  <c r="B6827" i="14"/>
  <c r="B6826" i="14"/>
  <c r="B6825" i="14"/>
  <c r="B6824" i="14"/>
  <c r="B6823" i="14"/>
  <c r="B6822" i="14"/>
  <c r="B6821" i="14"/>
  <c r="B6820" i="14"/>
  <c r="B6819" i="14"/>
  <c r="B6818" i="14"/>
  <c r="B6817" i="14"/>
  <c r="B6816" i="14"/>
  <c r="B6815" i="14"/>
  <c r="B6814" i="14"/>
  <c r="B6813" i="14"/>
  <c r="B6812" i="14"/>
  <c r="B6811" i="14"/>
  <c r="B6810" i="14"/>
  <c r="B6809" i="14"/>
  <c r="B6808" i="14"/>
  <c r="B6807" i="14"/>
  <c r="B6806" i="14"/>
  <c r="B6805" i="14"/>
  <c r="B6804" i="14"/>
  <c r="B6803" i="14"/>
  <c r="B6802" i="14"/>
  <c r="B6801" i="14"/>
  <c r="B6800" i="14"/>
  <c r="B6799" i="14"/>
  <c r="B6798" i="14"/>
  <c r="B6797" i="14"/>
  <c r="B6796" i="14"/>
  <c r="B6795" i="14"/>
  <c r="B5811" i="14"/>
  <c r="B5810" i="14"/>
  <c r="B5597" i="14"/>
  <c r="B5596" i="14"/>
  <c r="B4814" i="14"/>
  <c r="B4813" i="14"/>
  <c r="B4812" i="14"/>
  <c r="B4811" i="14"/>
  <c r="B4810" i="14"/>
  <c r="B4809" i="14"/>
  <c r="B4808" i="14"/>
  <c r="B4807" i="14"/>
  <c r="B4806" i="14"/>
  <c r="B4805" i="14"/>
  <c r="B4804" i="14"/>
  <c r="B4803" i="14"/>
  <c r="B4802" i="14"/>
  <c r="B4801" i="14"/>
  <c r="B4800" i="14"/>
  <c r="B4799" i="14"/>
  <c r="B4798" i="14"/>
  <c r="B4797" i="14"/>
  <c r="B4796" i="14"/>
  <c r="B4795" i="14"/>
  <c r="B4794" i="14"/>
  <c r="B4793" i="14"/>
  <c r="B4792" i="14"/>
  <c r="B4791" i="14"/>
  <c r="B4790" i="14"/>
  <c r="B4789" i="14"/>
  <c r="B4788" i="14"/>
  <c r="B4787" i="14"/>
  <c r="B4786" i="14"/>
  <c r="B4785" i="14"/>
  <c r="B4784" i="14"/>
  <c r="B4783" i="14"/>
  <c r="B4782" i="14"/>
  <c r="B4781" i="14"/>
  <c r="B4780" i="14"/>
  <c r="B4779" i="14"/>
  <c r="B4778" i="14"/>
  <c r="B4777" i="14"/>
  <c r="B4776" i="14"/>
  <c r="B4775" i="14"/>
  <c r="B4774" i="14"/>
  <c r="B4773" i="14"/>
  <c r="B4772" i="14"/>
  <c r="B4771" i="14"/>
  <c r="B4770" i="14"/>
  <c r="B4769" i="14"/>
  <c r="B4768" i="14"/>
  <c r="B4767" i="14"/>
  <c r="B4766" i="14"/>
  <c r="B4765" i="14"/>
  <c r="B4764" i="14"/>
  <c r="B4763" i="14"/>
  <c r="B4762" i="14"/>
  <c r="B4761" i="14"/>
  <c r="B4760" i="14"/>
  <c r="B4759" i="14"/>
  <c r="B4758" i="14"/>
  <c r="B4757" i="14"/>
  <c r="B4756" i="14"/>
  <c r="B4755" i="14"/>
  <c r="B4754" i="14"/>
  <c r="B4753" i="14"/>
  <c r="B4752" i="14"/>
  <c r="B4751" i="14"/>
  <c r="B4750" i="14"/>
  <c r="B4749" i="14"/>
  <c r="B4748" i="14"/>
  <c r="B744" i="14"/>
  <c r="B743" i="14"/>
  <c r="B742" i="14"/>
  <c r="B741" i="14"/>
  <c r="B740" i="14"/>
  <c r="B739" i="14"/>
  <c r="B738" i="14"/>
  <c r="B737" i="14"/>
  <c r="B736" i="14"/>
  <c r="B735" i="14"/>
  <c r="B11333" i="14"/>
  <c r="B11332" i="14"/>
  <c r="B11331" i="14"/>
  <c r="B11233" i="14"/>
  <c r="B11232" i="14"/>
  <c r="B11081" i="14"/>
  <c r="B11080" i="14"/>
  <c r="B11067" i="14"/>
  <c r="B10801" i="14"/>
  <c r="B10800" i="14"/>
  <c r="B10799" i="14"/>
  <c r="B10798" i="14"/>
  <c r="B10797" i="14"/>
  <c r="B10796" i="14"/>
  <c r="B10795" i="14"/>
  <c r="B10794" i="14"/>
  <c r="B10793" i="14"/>
  <c r="B10734" i="14"/>
  <c r="B10703" i="14"/>
  <c r="B10702" i="14"/>
  <c r="B10387" i="14"/>
  <c r="B10352" i="14"/>
  <c r="B10351" i="14"/>
  <c r="B10350" i="14"/>
  <c r="B10349" i="14"/>
  <c r="B10348" i="14"/>
  <c r="B10347" i="14"/>
  <c r="B10346" i="14"/>
  <c r="B10345" i="14"/>
  <c r="B10344" i="14"/>
  <c r="B10343" i="14"/>
  <c r="B10342" i="14"/>
  <c r="B10341" i="14"/>
  <c r="B10340" i="14"/>
  <c r="B10339" i="14"/>
  <c r="B10338" i="14"/>
  <c r="B10337" i="14"/>
  <c r="B10336" i="14"/>
  <c r="B10335" i="14"/>
  <c r="B10334" i="14"/>
  <c r="B10333" i="14"/>
  <c r="B10332" i="14"/>
  <c r="B10331" i="14"/>
  <c r="B10330" i="14"/>
  <c r="B10329" i="14"/>
  <c r="B10328" i="14"/>
  <c r="B10327" i="14"/>
  <c r="B10326" i="14"/>
  <c r="B10325" i="14"/>
  <c r="B10324" i="14"/>
  <c r="B10323" i="14"/>
  <c r="B10322" i="14"/>
  <c r="B10186" i="14"/>
  <c r="B10185" i="14"/>
  <c r="B10184" i="14"/>
  <c r="B10183" i="14"/>
  <c r="B7853" i="14"/>
  <c r="B7852" i="14"/>
  <c r="B7587" i="14"/>
  <c r="B7586" i="14"/>
  <c r="B7518" i="14"/>
  <c r="B7517" i="14"/>
  <c r="B7516" i="14"/>
  <c r="B7431" i="14"/>
  <c r="B7430" i="14"/>
  <c r="B7429" i="14"/>
  <c r="B7428" i="14"/>
  <c r="B7427" i="14"/>
  <c r="B7426" i="14"/>
  <c r="B7425" i="14"/>
  <c r="B7424" i="14"/>
  <c r="B6725" i="14"/>
  <c r="B6724" i="14"/>
  <c r="B6723" i="14"/>
  <c r="B6722" i="14"/>
  <c r="B6721" i="14"/>
  <c r="B6720" i="14"/>
  <c r="B6719" i="14"/>
  <c r="B6718" i="14"/>
  <c r="B6717" i="14"/>
  <c r="B6716" i="14"/>
  <c r="B6715" i="14"/>
  <c r="B6714" i="14"/>
  <c r="B6713" i="14"/>
  <c r="B6712" i="14"/>
  <c r="B6711" i="14"/>
  <c r="B6710" i="14"/>
  <c r="B6709" i="14"/>
  <c r="B6708" i="14"/>
  <c r="B6707" i="14"/>
  <c r="B6706" i="14"/>
  <c r="B6705" i="14"/>
  <c r="B6704" i="14"/>
  <c r="B6703" i="14"/>
  <c r="B6702" i="14"/>
  <c r="B6701" i="14"/>
  <c r="B6700" i="14"/>
  <c r="B6699" i="14"/>
  <c r="B6698" i="14"/>
  <c r="B6697" i="14"/>
  <c r="B6696" i="14"/>
  <c r="B6695" i="14"/>
  <c r="B6694" i="14"/>
  <c r="B6693" i="14"/>
  <c r="B6692" i="14"/>
  <c r="B6691" i="14"/>
  <c r="B6690" i="14"/>
  <c r="B6689" i="14"/>
  <c r="B6688" i="14"/>
  <c r="B6687" i="14"/>
  <c r="B6686" i="14"/>
  <c r="B6685" i="14"/>
  <c r="B6684" i="14"/>
  <c r="B6659" i="14"/>
  <c r="B6658" i="14"/>
  <c r="B6657" i="14"/>
  <c r="B6656" i="14"/>
  <c r="B6655" i="14"/>
  <c r="B6654" i="14"/>
  <c r="B6653" i="14"/>
  <c r="B5808" i="14"/>
  <c r="B5157" i="14"/>
  <c r="B5156" i="14"/>
  <c r="B4826" i="14"/>
  <c r="B4825" i="14"/>
  <c r="B4824" i="14"/>
  <c r="B4823" i="14"/>
  <c r="B4822" i="14"/>
  <c r="B4744" i="14"/>
  <c r="B4743" i="14"/>
  <c r="B4742" i="14"/>
  <c r="B4741" i="14"/>
  <c r="B4740" i="14"/>
  <c r="B4739" i="14"/>
  <c r="B4738" i="14"/>
  <c r="B4737" i="14"/>
  <c r="B4736" i="14"/>
  <c r="B4735" i="14"/>
  <c r="B4734" i="14"/>
  <c r="B4733" i="14"/>
  <c r="B4732" i="14"/>
  <c r="B4731" i="14"/>
  <c r="B4730" i="14"/>
  <c r="B4729" i="14"/>
  <c r="B4728" i="14"/>
  <c r="B4727" i="14"/>
  <c r="B4726" i="14"/>
  <c r="B4725" i="14"/>
  <c r="B4724" i="14"/>
  <c r="B4723" i="14"/>
  <c r="B4722" i="14"/>
  <c r="B4721" i="14"/>
  <c r="B4720" i="14"/>
  <c r="B4719" i="14"/>
  <c r="B4718" i="14"/>
  <c r="B4717" i="14"/>
  <c r="B4716" i="14"/>
  <c r="B4715" i="14"/>
  <c r="B4714" i="14"/>
  <c r="B4713" i="14"/>
  <c r="B4712" i="14"/>
  <c r="B4711" i="14"/>
  <c r="B4710" i="14"/>
  <c r="B4709" i="14"/>
  <c r="B4708" i="14"/>
  <c r="B4707" i="14"/>
  <c r="B4706" i="14"/>
  <c r="B4705" i="14"/>
  <c r="B4704" i="14"/>
  <c r="B4703" i="14"/>
  <c r="B4702" i="14"/>
  <c r="B4701" i="14"/>
  <c r="B4700" i="14"/>
  <c r="B4699" i="14"/>
  <c r="B4698" i="14"/>
  <c r="B4697" i="14"/>
  <c r="B4696" i="14"/>
  <c r="B4695" i="14"/>
  <c r="B4694" i="14"/>
  <c r="B4693" i="14"/>
  <c r="B4692" i="14"/>
  <c r="B4691" i="14"/>
  <c r="B4690" i="14"/>
  <c r="B4689" i="14"/>
  <c r="B4688" i="14"/>
  <c r="B4687" i="14"/>
  <c r="B4686" i="14"/>
  <c r="B4685" i="14"/>
  <c r="B4684" i="14"/>
  <c r="B4683" i="14"/>
  <c r="B4682" i="14"/>
  <c r="B4681" i="14"/>
  <c r="B4680" i="14"/>
  <c r="B4679" i="14"/>
  <c r="B4678" i="14"/>
  <c r="B4677" i="14"/>
  <c r="B4676" i="14"/>
  <c r="B4675" i="14"/>
  <c r="B4674" i="14"/>
  <c r="B4673" i="14"/>
  <c r="B4672" i="14"/>
  <c r="B4671" i="14"/>
  <c r="B4670" i="14"/>
  <c r="B4669" i="14"/>
  <c r="B4668" i="14"/>
  <c r="B4667" i="14"/>
  <c r="B4666" i="14"/>
  <c r="B4665" i="14"/>
  <c r="B4664" i="14"/>
  <c r="B4663" i="14"/>
  <c r="B4662" i="14"/>
  <c r="B4661" i="14"/>
  <c r="B4660" i="14"/>
  <c r="B4659" i="14"/>
  <c r="B4658" i="14"/>
  <c r="B4657" i="14"/>
  <c r="B4656" i="14"/>
  <c r="B4655" i="14"/>
  <c r="B4654" i="14"/>
  <c r="B4653" i="14"/>
  <c r="B4549" i="14"/>
  <c r="B4548" i="14"/>
  <c r="B4547" i="14"/>
  <c r="B4546" i="14"/>
  <c r="B4545" i="14"/>
  <c r="B4544" i="14"/>
  <c r="B4543" i="14"/>
  <c r="B4542" i="14"/>
  <c r="B4541" i="14"/>
  <c r="B4540" i="14"/>
  <c r="B4539" i="14"/>
  <c r="B4538"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31" i="14"/>
  <c r="B630" i="14"/>
  <c r="B11240" i="14"/>
  <c r="B11239" i="14"/>
  <c r="B11238" i="14"/>
  <c r="B11237" i="14"/>
  <c r="B10733" i="14"/>
  <c r="B10732" i="14"/>
  <c r="B10731" i="14"/>
  <c r="B10730" i="14"/>
  <c r="B10685" i="14"/>
  <c r="B10684" i="14"/>
  <c r="B10662" i="14"/>
  <c r="B10661" i="14"/>
  <c r="B10660" i="14"/>
  <c r="B10659" i="14"/>
  <c r="B10658" i="14"/>
  <c r="B10657" i="14"/>
  <c r="B10656" i="14"/>
  <c r="B10655" i="14"/>
  <c r="B10654" i="14"/>
  <c r="B10653" i="14"/>
  <c r="B10652" i="14"/>
  <c r="B10651" i="14"/>
  <c r="B10650" i="14"/>
  <c r="B10649" i="14"/>
  <c r="B10648" i="14"/>
  <c r="B10647" i="14"/>
  <c r="B10646" i="14"/>
  <c r="B10645" i="14"/>
  <c r="B10495" i="14"/>
  <c r="B10494" i="14"/>
  <c r="B10313" i="14"/>
  <c r="B9718" i="14"/>
  <c r="B9619" i="14"/>
  <c r="B9618" i="14"/>
  <c r="B9617" i="14"/>
  <c r="B9616" i="14"/>
  <c r="B9615" i="14"/>
  <c r="B9614" i="14"/>
  <c r="B9613" i="14"/>
  <c r="B9612" i="14"/>
  <c r="B9611" i="14"/>
  <c r="B9610" i="14"/>
  <c r="B9609" i="14"/>
  <c r="B9608" i="14"/>
  <c r="B9606" i="14"/>
  <c r="B9605" i="14"/>
  <c r="B9551" i="14"/>
  <c r="B9550" i="14"/>
  <c r="B9543" i="14"/>
  <c r="B9542" i="14"/>
  <c r="B9539" i="14"/>
  <c r="B9538" i="14"/>
  <c r="B9537" i="14"/>
  <c r="B9536" i="14"/>
  <c r="B9501" i="14"/>
  <c r="B9500" i="14"/>
  <c r="B9494" i="14"/>
  <c r="B9493" i="14"/>
  <c r="B9492" i="14"/>
  <c r="B9491" i="14"/>
  <c r="B9486" i="14"/>
  <c r="B9485" i="14"/>
  <c r="B9484" i="14"/>
  <c r="B9483" i="14"/>
  <c r="B9357" i="14"/>
  <c r="B9356" i="14"/>
  <c r="B9350" i="14"/>
  <c r="B9349" i="14"/>
  <c r="B9348" i="14"/>
  <c r="B9347" i="14"/>
  <c r="B9317" i="14"/>
  <c r="B9316" i="14"/>
  <c r="B9147" i="14"/>
  <c r="B9024" i="14"/>
  <c r="B9019" i="14"/>
  <c r="B7885" i="14"/>
  <c r="B7884" i="14"/>
  <c r="B7527" i="14"/>
  <c r="B7526" i="14"/>
  <c r="B7525" i="14"/>
  <c r="B7507" i="14"/>
  <c r="B7506" i="14"/>
  <c r="B7505" i="14"/>
  <c r="B7504" i="14"/>
  <c r="B7423" i="14"/>
  <c r="B7422" i="14"/>
  <c r="B7421" i="14"/>
  <c r="B7420" i="14"/>
  <c r="B7419" i="14"/>
  <c r="B7418" i="14"/>
  <c r="B7417" i="14"/>
  <c r="B7416" i="14"/>
  <c r="B7415" i="14"/>
  <c r="B7414" i="14"/>
  <c r="B7025" i="14"/>
  <c r="B7024" i="14"/>
  <c r="B6615" i="14"/>
  <c r="B6614" i="14"/>
  <c r="B6528" i="14"/>
  <c r="B6480" i="14"/>
  <c r="B6479" i="14"/>
  <c r="B6478" i="14"/>
  <c r="B6477" i="14"/>
  <c r="B6476" i="14"/>
  <c r="B6475" i="14"/>
  <c r="B6474" i="14"/>
  <c r="B6473" i="14"/>
  <c r="B6472" i="14"/>
  <c r="B6471" i="14"/>
  <c r="B6470" i="14"/>
  <c r="B6469" i="14"/>
  <c r="B6468" i="14"/>
  <c r="B6467" i="14"/>
  <c r="B6466" i="14"/>
  <c r="B5191" i="14"/>
  <c r="B5190" i="14"/>
  <c r="B5189" i="14"/>
  <c r="B5188" i="14"/>
  <c r="B4378" i="14"/>
  <c r="B4377" i="14"/>
  <c r="B4376" i="14"/>
  <c r="B4375" i="14"/>
  <c r="B4374" i="14"/>
  <c r="B4373" i="14"/>
  <c r="B4372" i="14"/>
  <c r="B4371" i="14"/>
  <c r="B4370" i="14"/>
  <c r="B4369" i="14"/>
  <c r="B4368" i="14"/>
  <c r="B4367" i="14"/>
  <c r="B4366" i="14"/>
  <c r="B4365" i="14"/>
  <c r="B4364" i="14"/>
  <c r="B4363" i="14"/>
  <c r="B4362" i="14"/>
  <c r="B4361" i="14"/>
  <c r="B4360" i="14"/>
  <c r="B4359" i="14"/>
  <c r="B4358" i="14"/>
  <c r="B4357" i="14"/>
  <c r="B4356" i="14"/>
  <c r="B4355" i="14"/>
  <c r="B4354" i="14"/>
  <c r="B4353" i="14"/>
  <c r="B4352" i="14"/>
  <c r="B4351" i="14"/>
  <c r="B4350" i="14"/>
  <c r="B4349" i="14"/>
  <c r="B4348" i="14"/>
  <c r="B4347" i="14"/>
  <c r="B4346" i="14"/>
  <c r="B4345" i="14"/>
  <c r="B4344" i="14"/>
  <c r="B4343" i="14"/>
  <c r="B4342" i="14"/>
  <c r="B4341" i="14"/>
  <c r="B4340" i="14"/>
  <c r="B4339" i="14"/>
  <c r="B4338" i="14"/>
  <c r="B4337" i="14"/>
  <c r="B4336" i="14"/>
  <c r="B4335" i="14"/>
  <c r="B4334" i="14"/>
  <c r="B4333" i="14"/>
  <c r="B4332" i="14"/>
  <c r="B4331" i="14"/>
  <c r="B4330" i="14"/>
  <c r="B4329" i="14"/>
  <c r="B4328" i="14"/>
  <c r="B4327" i="14"/>
  <c r="B4326" i="14"/>
  <c r="B4325" i="14"/>
  <c r="B4324" i="14"/>
  <c r="B4323" i="14"/>
  <c r="B4322" i="14"/>
  <c r="B4321" i="14"/>
  <c r="B4320" i="14"/>
  <c r="B4319" i="14"/>
  <c r="B4318" i="14"/>
  <c r="B4317" i="14"/>
  <c r="B4316" i="14"/>
  <c r="B4315" i="14"/>
  <c r="B4314" i="14"/>
  <c r="B4313" i="14"/>
  <c r="B4312" i="14"/>
  <c r="B4311" i="14"/>
  <c r="B4310" i="14"/>
  <c r="B4309" i="14"/>
  <c r="B4026" i="14"/>
  <c r="B4025" i="14"/>
  <c r="B4024" i="14"/>
  <c r="B4023" i="14"/>
  <c r="B4022" i="14"/>
  <c r="B4021" i="14"/>
  <c r="B2395" i="14"/>
  <c r="B2394" i="14"/>
  <c r="B2393" i="14"/>
  <c r="B2392" i="14"/>
  <c r="B2391" i="14"/>
  <c r="B2390" i="14"/>
  <c r="B2389" i="14"/>
  <c r="B2388" i="14"/>
  <c r="B2387" i="14"/>
  <c r="B2386" i="14"/>
  <c r="B2385" i="14"/>
  <c r="B2384" i="14"/>
  <c r="B2383" i="14"/>
  <c r="B2382" i="14"/>
  <c r="B2381" i="14"/>
  <c r="B2380" i="14"/>
  <c r="B2379" i="14"/>
  <c r="B2378" i="14"/>
  <c r="B2377" i="14"/>
  <c r="B2376" i="14"/>
  <c r="B645" i="14"/>
  <c r="B644" i="14"/>
  <c r="B643" i="14"/>
  <c r="B642" i="14"/>
  <c r="B641" i="14"/>
  <c r="B640" i="14"/>
  <c r="B639" i="14"/>
  <c r="B638" i="14"/>
  <c r="B637" i="14"/>
  <c r="B636" i="14"/>
  <c r="B635" i="14"/>
  <c r="B634" i="14"/>
  <c r="B633" i="14"/>
  <c r="B632" i="14"/>
  <c r="B629" i="14"/>
  <c r="B628" i="14"/>
  <c r="B627" i="14"/>
  <c r="B626" i="14"/>
  <c r="B625" i="14"/>
  <c r="B624" i="14"/>
  <c r="B621" i="14"/>
  <c r="B620" i="14"/>
  <c r="B619" i="14"/>
  <c r="B618" i="14"/>
  <c r="B11201" i="14"/>
  <c r="B11158" i="14"/>
  <c r="B11157" i="14"/>
  <c r="B11120" i="14"/>
  <c r="B11119" i="14"/>
  <c r="B11118" i="14"/>
  <c r="B11117" i="14"/>
  <c r="B11116" i="14"/>
  <c r="B11115" i="14"/>
  <c r="B11114" i="14"/>
  <c r="B11113" i="14"/>
  <c r="B10786" i="14"/>
  <c r="B10785" i="14"/>
  <c r="B10761" i="14"/>
  <c r="B10755" i="14"/>
  <c r="B10754" i="14"/>
  <c r="B10753" i="14"/>
  <c r="B10752" i="14"/>
  <c r="B10751" i="14"/>
  <c r="B10750" i="14"/>
  <c r="B10749" i="14"/>
  <c r="B10748" i="14"/>
  <c r="B10747" i="14"/>
  <c r="B10746" i="14"/>
  <c r="B10671" i="14"/>
  <c r="B10670" i="14"/>
  <c r="B10608" i="14"/>
  <c r="B10607" i="14"/>
  <c r="B10606" i="14"/>
  <c r="B10605" i="14"/>
  <c r="B10604" i="14"/>
  <c r="B10603" i="14"/>
  <c r="B10602" i="14"/>
  <c r="B10601" i="14"/>
  <c r="B10600" i="14"/>
  <c r="B10599" i="14"/>
  <c r="B10598" i="14"/>
  <c r="B10597" i="14"/>
  <c r="B10596" i="14"/>
  <c r="B10595" i="14"/>
  <c r="B10594" i="14"/>
  <c r="B10593" i="14"/>
  <c r="B10592" i="14"/>
  <c r="B10591" i="14"/>
  <c r="B10590" i="14"/>
  <c r="B10589" i="14"/>
  <c r="B10588" i="14"/>
  <c r="B10587" i="14"/>
  <c r="B10586" i="14"/>
  <c r="B10585" i="14"/>
  <c r="B10584" i="14"/>
  <c r="B10583" i="14"/>
  <c r="B10582" i="14"/>
  <c r="B10581" i="14"/>
  <c r="B10580" i="14"/>
  <c r="B10579" i="14"/>
  <c r="B10578" i="14"/>
  <c r="B10577" i="14"/>
  <c r="B10576" i="14"/>
  <c r="B10575" i="14"/>
  <c r="B10574" i="14"/>
  <c r="B10573" i="14"/>
  <c r="B10572" i="14"/>
  <c r="B10571" i="14"/>
  <c r="B10570" i="14"/>
  <c r="B10569" i="14"/>
  <c r="B10568" i="14"/>
  <c r="B10566" i="14"/>
  <c r="B10565" i="14"/>
  <c r="B10564" i="14"/>
  <c r="B9107" i="14"/>
  <c r="B9106" i="14"/>
  <c r="B9105" i="14"/>
  <c r="B9103" i="14"/>
  <c r="B9102" i="14"/>
  <c r="B9100" i="14"/>
  <c r="B9099" i="14"/>
  <c r="B9097" i="14"/>
  <c r="B9096" i="14"/>
  <c r="B9095" i="14"/>
  <c r="B9094" i="14"/>
  <c r="B9093" i="14"/>
  <c r="B9092" i="14"/>
  <c r="B9091" i="14"/>
  <c r="B9090" i="14"/>
  <c r="B9088" i="14"/>
  <c r="B9087" i="14"/>
  <c r="B9083" i="14"/>
  <c r="B9082" i="14"/>
  <c r="B9081" i="14"/>
  <c r="B9080" i="14"/>
  <c r="B9079" i="14"/>
  <c r="B9078" i="14"/>
  <c r="B9077" i="14"/>
  <c r="B9073" i="14"/>
  <c r="B9072" i="14"/>
  <c r="B9071" i="14"/>
  <c r="B7973" i="14"/>
  <c r="B7972" i="14"/>
  <c r="B7971" i="14"/>
  <c r="B7970" i="14"/>
  <c r="B7925" i="14"/>
  <c r="B7924" i="14"/>
  <c r="B7921" i="14"/>
  <c r="B7918" i="14"/>
  <c r="B7917" i="14"/>
  <c r="B7915" i="14"/>
  <c r="B7914" i="14"/>
  <c r="B7856" i="14"/>
  <c r="B7855" i="14"/>
  <c r="B7854" i="14"/>
  <c r="B7842" i="14"/>
  <c r="B7841" i="14"/>
  <c r="B7607" i="14"/>
  <c r="B7606" i="14"/>
  <c r="B7605" i="14"/>
  <c r="B7604" i="14"/>
  <c r="B7413" i="14"/>
  <c r="B7412" i="14"/>
  <c r="B7411" i="14"/>
  <c r="B7410" i="14"/>
  <c r="B7409" i="14"/>
  <c r="B7408" i="14"/>
  <c r="B7407" i="14"/>
  <c r="B7406" i="14"/>
  <c r="B7405" i="14"/>
  <c r="B7404" i="14"/>
  <c r="B7403" i="14"/>
  <c r="B7402" i="14"/>
  <c r="B7401" i="14"/>
  <c r="B7400" i="14"/>
  <c r="B7399" i="14"/>
  <c r="B7398" i="14"/>
  <c r="B7397" i="14"/>
  <c r="B7396" i="14"/>
  <c r="B7395" i="14"/>
  <c r="B7394" i="14"/>
  <c r="B7050" i="14"/>
  <c r="B7015" i="14"/>
  <c r="B7014" i="14"/>
  <c r="B6166" i="14"/>
  <c r="B6165" i="14"/>
  <c r="B6164" i="14"/>
  <c r="B6163" i="14"/>
  <c r="B6162" i="14"/>
  <c r="B6161" i="14"/>
  <c r="B6160" i="14"/>
  <c r="B6159" i="14"/>
  <c r="B6158" i="14"/>
  <c r="B6157" i="14"/>
  <c r="B6156" i="14"/>
  <c r="B6155" i="14"/>
  <c r="B6154" i="14"/>
  <c r="B6153" i="14"/>
  <c r="B6152" i="14"/>
  <c r="B6150" i="14"/>
  <c r="B6149" i="14"/>
  <c r="B6148" i="14"/>
  <c r="B6147" i="14"/>
  <c r="B6146" i="14"/>
  <c r="B6145" i="14"/>
  <c r="B6144" i="14"/>
  <c r="B6143" i="14"/>
  <c r="B6142" i="14"/>
  <c r="B6141" i="14"/>
  <c r="B6140" i="14"/>
  <c r="B6139" i="14"/>
  <c r="B6138" i="14"/>
  <c r="B6137" i="14"/>
  <c r="B6136" i="14"/>
  <c r="B6135" i="14"/>
  <c r="B6134" i="14"/>
  <c r="B6133" i="14"/>
  <c r="B6132" i="14"/>
  <c r="B6131" i="14"/>
  <c r="B6130" i="14"/>
  <c r="B6129" i="14"/>
  <c r="B6128" i="14"/>
  <c r="B6127" i="14"/>
  <c r="B6126" i="14"/>
  <c r="B6125" i="14"/>
  <c r="B6124" i="14"/>
  <c r="B6123" i="14"/>
  <c r="B6122" i="14"/>
  <c r="B5697" i="14"/>
  <c r="B5493" i="14"/>
  <c r="B5492" i="14"/>
  <c r="B5491" i="14"/>
  <c r="B5490" i="14"/>
  <c r="B5489" i="14"/>
  <c r="B5488" i="14"/>
  <c r="B5487" i="14"/>
  <c r="B5486" i="14"/>
  <c r="B5485" i="14"/>
  <c r="B5484" i="14"/>
  <c r="B5146" i="14"/>
  <c r="B5145" i="14"/>
  <c r="B5144" i="14"/>
  <c r="B2033" i="14"/>
  <c r="B1883" i="14"/>
  <c r="B1882" i="14"/>
  <c r="B1881" i="14"/>
  <c r="B1880" i="14"/>
  <c r="B1879" i="14"/>
  <c r="B1878" i="14"/>
  <c r="B1877" i="14"/>
  <c r="B1876" i="14"/>
  <c r="B1875" i="14"/>
  <c r="B1874" i="14"/>
  <c r="B1873" i="14"/>
  <c r="B1872" i="14"/>
  <c r="B1871" i="14"/>
  <c r="B1870" i="14"/>
  <c r="B1869" i="14"/>
  <c r="B1868" i="14"/>
  <c r="B1867" i="14"/>
  <c r="B1866" i="14"/>
  <c r="B1865" i="14"/>
  <c r="B1864" i="14"/>
  <c r="B1863" i="14"/>
  <c r="B1862" i="14"/>
  <c r="B1861" i="14"/>
  <c r="B1860" i="14"/>
  <c r="B1859" i="14"/>
  <c r="B1858" i="14"/>
  <c r="B1857" i="14"/>
  <c r="B1856" i="14"/>
  <c r="B1855" i="14"/>
  <c r="B1854" i="14"/>
  <c r="B1853" i="14"/>
  <c r="B1852" i="14"/>
  <c r="B1851" i="14"/>
  <c r="B1850" i="14"/>
  <c r="B1849" i="14"/>
  <c r="B1848" i="14"/>
  <c r="B1847" i="14"/>
  <c r="B1846" i="14"/>
  <c r="B1845" i="14"/>
  <c r="B1844" i="14"/>
  <c r="B1843" i="14"/>
  <c r="B1842" i="14"/>
  <c r="B1841" i="14"/>
  <c r="B1840" i="14"/>
  <c r="B1839" i="14"/>
  <c r="B1838" i="14"/>
  <c r="B1837" i="14"/>
  <c r="B1836" i="14"/>
  <c r="B1831" i="14"/>
  <c r="B1830" i="14"/>
  <c r="B1829" i="14"/>
  <c r="B1828" i="14"/>
  <c r="B1827" i="14"/>
  <c r="B1826" i="14"/>
  <c r="B1825" i="14"/>
  <c r="B1824" i="14"/>
  <c r="B1823" i="14"/>
  <c r="B1822" i="14"/>
  <c r="B1821" i="14"/>
  <c r="B1820" i="14"/>
  <c r="B1819" i="14"/>
  <c r="B1818" i="14"/>
  <c r="B1817" i="14"/>
  <c r="B1816" i="14"/>
  <c r="B1815" i="14"/>
  <c r="B1814" i="14"/>
  <c r="B1813" i="14"/>
  <c r="B1812" i="14"/>
  <c r="B1811" i="14"/>
  <c r="B1810" i="14"/>
  <c r="B1809" i="14"/>
  <c r="B1808" i="14"/>
  <c r="B1807" i="14"/>
  <c r="B1806" i="14"/>
  <c r="B1805" i="14"/>
  <c r="B1804" i="14"/>
  <c r="B1803" i="14"/>
  <c r="B1802" i="14"/>
  <c r="B1801" i="14"/>
  <c r="B1800" i="14"/>
  <c r="B1799" i="14"/>
  <c r="B1798" i="14"/>
  <c r="B1797" i="14"/>
  <c r="B1796" i="14"/>
  <c r="B1795" i="14"/>
  <c r="B1794" i="14"/>
  <c r="B1793" i="14"/>
  <c r="B1792" i="14"/>
  <c r="B1791" i="14"/>
  <c r="B1790" i="14"/>
  <c r="B1789" i="14"/>
  <c r="B1788" i="14"/>
  <c r="B1787" i="14"/>
  <c r="B1786" i="14"/>
  <c r="B1785" i="14"/>
  <c r="B1784" i="14"/>
  <c r="B1783" i="14"/>
  <c r="B1782" i="14"/>
  <c r="B1781" i="14"/>
  <c r="B1780" i="14"/>
  <c r="B1779" i="14"/>
  <c r="B1778" i="14"/>
  <c r="B1777" i="14"/>
  <c r="B1776" i="14"/>
  <c r="B1775" i="14"/>
  <c r="B1774" i="14"/>
  <c r="B1773" i="14"/>
  <c r="B1772" i="14"/>
  <c r="B1771" i="14"/>
  <c r="B1770" i="14"/>
  <c r="B1769" i="14"/>
  <c r="B1768" i="14"/>
  <c r="B11340" i="14"/>
  <c r="B10618" i="14"/>
  <c r="B10617" i="14"/>
  <c r="B10549" i="14"/>
  <c r="B10524" i="14"/>
  <c r="B10523" i="14"/>
  <c r="B10521" i="14"/>
  <c r="B10520" i="14"/>
  <c r="B10519" i="14"/>
  <c r="B10502" i="14"/>
  <c r="B10316" i="14"/>
  <c r="B10277" i="14"/>
  <c r="B10273" i="14"/>
  <c r="B10269" i="14"/>
  <c r="B10268" i="14"/>
  <c r="B10267" i="14"/>
  <c r="B10266" i="14"/>
  <c r="B10265" i="14"/>
  <c r="B10264" i="14"/>
  <c r="B10263" i="14"/>
  <c r="B10262" i="14"/>
  <c r="B10261" i="14"/>
  <c r="B10260" i="14"/>
  <c r="B10256" i="14"/>
  <c r="B10255" i="14"/>
  <c r="B10251" i="14"/>
  <c r="B10250" i="14"/>
  <c r="B10249" i="14"/>
  <c r="B10248" i="14"/>
  <c r="B10247" i="14"/>
  <c r="B9401" i="14"/>
  <c r="B9398" i="14"/>
  <c r="B9397" i="14"/>
  <c r="B9396" i="14"/>
  <c r="B9395" i="14"/>
  <c r="B9394" i="14"/>
  <c r="B9393" i="14"/>
  <c r="B9392" i="14"/>
  <c r="B9391" i="14"/>
  <c r="B9386" i="14"/>
  <c r="B9312" i="14"/>
  <c r="B9300" i="14"/>
  <c r="B9299" i="14"/>
  <c r="B9298" i="14"/>
  <c r="B9297" i="14"/>
  <c r="B9296" i="14"/>
  <c r="B9295" i="14"/>
  <c r="B9294" i="14"/>
  <c r="B9286" i="14"/>
  <c r="B9285" i="14"/>
  <c r="B9284" i="14"/>
  <c r="B9266" i="14"/>
  <c r="B9265" i="14"/>
  <c r="B9264" i="14"/>
  <c r="B9253" i="14"/>
  <c r="B9252" i="14"/>
  <c r="B9247" i="14"/>
  <c r="B9244" i="14"/>
  <c r="B9219" i="14"/>
  <c r="B9215" i="14"/>
  <c r="B9213" i="14"/>
  <c r="B9212" i="14"/>
  <c r="B9211" i="14"/>
  <c r="B9210" i="14"/>
  <c r="B9209" i="14"/>
  <c r="B9206" i="14"/>
  <c r="B9201" i="14"/>
  <c r="B9200" i="14"/>
  <c r="B9195" i="14"/>
  <c r="B9192" i="14"/>
  <c r="B9191" i="14"/>
  <c r="B9190" i="14"/>
  <c r="B9183" i="14"/>
  <c r="B9182" i="14"/>
  <c r="B9179" i="14"/>
  <c r="B9178" i="14"/>
  <c r="B9177" i="14"/>
  <c r="B9176" i="14"/>
  <c r="B9165" i="14"/>
  <c r="B9164" i="14"/>
  <c r="B9163" i="14"/>
  <c r="B9162" i="14"/>
  <c r="B9155" i="14"/>
  <c r="B9154" i="14"/>
  <c r="B9150" i="14"/>
  <c r="B9149" i="14"/>
  <c r="B9144" i="14"/>
  <c r="B9143" i="14"/>
  <c r="B9141" i="14"/>
  <c r="B9140" i="14"/>
  <c r="B9139" i="14"/>
  <c r="B9138" i="14"/>
  <c r="B9137" i="14"/>
  <c r="B9136" i="14"/>
  <c r="B9132" i="14"/>
  <c r="B9131" i="14"/>
  <c r="B9130" i="14"/>
  <c r="B9129" i="14"/>
  <c r="B9128" i="14"/>
  <c r="B7969" i="14"/>
  <c r="B7944" i="14"/>
  <c r="B7943" i="14"/>
  <c r="B7939" i="14"/>
  <c r="B7901" i="14"/>
  <c r="B7892" i="14"/>
  <c r="B7762" i="14"/>
  <c r="B7761" i="14"/>
  <c r="B7732" i="14"/>
  <c r="B7711" i="14"/>
  <c r="B7622" i="14"/>
  <c r="B7621" i="14"/>
  <c r="B7592" i="14"/>
  <c r="B7591" i="14"/>
  <c r="B7393" i="14"/>
  <c r="B7392" i="14"/>
  <c r="B7391" i="14"/>
  <c r="B7390" i="14"/>
  <c r="B7389" i="14"/>
  <c r="B7388" i="14"/>
  <c r="B7387" i="14"/>
  <c r="B7386" i="14"/>
  <c r="B7385" i="14"/>
  <c r="B7384" i="14"/>
  <c r="B7383" i="14"/>
  <c r="B7382" i="14"/>
  <c r="B7381" i="14"/>
  <c r="B7380" i="14"/>
  <c r="B7379" i="14"/>
  <c r="B7085" i="14"/>
  <c r="B6558" i="14"/>
  <c r="B6557" i="14"/>
  <c r="B6554" i="14"/>
  <c r="B6548" i="14"/>
  <c r="B6547" i="14"/>
  <c r="B6546" i="14"/>
  <c r="B6545" i="14"/>
  <c r="B6544" i="14"/>
  <c r="B6543" i="14"/>
  <c r="B6542" i="14"/>
  <c r="B6541" i="14"/>
  <c r="B6540" i="14"/>
  <c r="B6539" i="14"/>
  <c r="B6538" i="14"/>
  <c r="B6537" i="14"/>
  <c r="B6536" i="14"/>
  <c r="B6535" i="14"/>
  <c r="B6534" i="14"/>
  <c r="B6533" i="14"/>
  <c r="B6532" i="14"/>
  <c r="B6531" i="14"/>
  <c r="B6530" i="14"/>
  <c r="B6529" i="14"/>
  <c r="B5807" i="14"/>
  <c r="B5806" i="14"/>
  <c r="B5805" i="14"/>
  <c r="B5804" i="14"/>
  <c r="B5803" i="14"/>
  <c r="B5750" i="14"/>
  <c r="B5749" i="14"/>
  <c r="B5748" i="14"/>
  <c r="B5747" i="14"/>
  <c r="B5746" i="14"/>
  <c r="B5745" i="14"/>
  <c r="B5744" i="14"/>
  <c r="B5743" i="14"/>
  <c r="B5676" i="14"/>
  <c r="B5675" i="14"/>
  <c r="B5674" i="14"/>
  <c r="B5219" i="14"/>
  <c r="B5218" i="14"/>
  <c r="B5217" i="14"/>
  <c r="B5216" i="14"/>
  <c r="B5215" i="14"/>
  <c r="B5214" i="14"/>
  <c r="B4818" i="14"/>
  <c r="B4817" i="14"/>
  <c r="B4816" i="14"/>
  <c r="B4815" i="14"/>
  <c r="B2273" i="14"/>
  <c r="B2272" i="14"/>
  <c r="B2271" i="14"/>
  <c r="B2270" i="14"/>
  <c r="B2261" i="14"/>
  <c r="B2260" i="14"/>
  <c r="B2259" i="14"/>
  <c r="B2258" i="14"/>
  <c r="B2257" i="14"/>
  <c r="B2256" i="14"/>
  <c r="B2255" i="14"/>
  <c r="B2249" i="14"/>
  <c r="B2248" i="14"/>
  <c r="B2247" i="14"/>
  <c r="B2238" i="14"/>
  <c r="B2237" i="14"/>
  <c r="B2236" i="14"/>
  <c r="B2235" i="14"/>
  <c r="B2234" i="14"/>
  <c r="B2233" i="14"/>
  <c r="B2232" i="14"/>
  <c r="B2231" i="14"/>
  <c r="B2230" i="14"/>
  <c r="B2229" i="14"/>
  <c r="B2228" i="14"/>
  <c r="B2225" i="14"/>
  <c r="B2224" i="14"/>
  <c r="B2223" i="14"/>
  <c r="B2222" i="14"/>
  <c r="B2221" i="14"/>
  <c r="B2220" i="14"/>
  <c r="B2219" i="14"/>
  <c r="B2218" i="14"/>
  <c r="B2217" i="14"/>
  <c r="B2216" i="14"/>
  <c r="B2215" i="14"/>
  <c r="B2214" i="14"/>
  <c r="B2213" i="14"/>
  <c r="B2212" i="14"/>
  <c r="B2211" i="14"/>
  <c r="B2210" i="14"/>
  <c r="B2209" i="14"/>
  <c r="B2208" i="14"/>
  <c r="B2207" i="14"/>
  <c r="B2206" i="14"/>
  <c r="B2205" i="14"/>
  <c r="B2204" i="14"/>
  <c r="B2203" i="14"/>
  <c r="B2202" i="14"/>
  <c r="B2201" i="14"/>
  <c r="B2200" i="14"/>
  <c r="B2199" i="14"/>
  <c r="B2198" i="14"/>
  <c r="B2197" i="14"/>
  <c r="B2196" i="14"/>
  <c r="B2195" i="14"/>
  <c r="B2194" i="14"/>
  <c r="B2193" i="14"/>
  <c r="B2192" i="14"/>
  <c r="B2191" i="14"/>
  <c r="B2190" i="14"/>
  <c r="B2189" i="14"/>
  <c r="B2188" i="14"/>
  <c r="B2187" i="14"/>
  <c r="B2186" i="14"/>
  <c r="B2185" i="14"/>
  <c r="B2184" i="14"/>
  <c r="B2183" i="14"/>
  <c r="B2182" i="14"/>
  <c r="B2181" i="14"/>
  <c r="B2180" i="14"/>
  <c r="B2179" i="14"/>
  <c r="B2178" i="14"/>
  <c r="B2177" i="14"/>
  <c r="B2176" i="14"/>
  <c r="B2175" i="14"/>
  <c r="B2174" i="14"/>
  <c r="B2173" i="14"/>
  <c r="B2172" i="14"/>
  <c r="B2171" i="14"/>
  <c r="B2170" i="14"/>
  <c r="B2169" i="14"/>
  <c r="B2168" i="14"/>
  <c r="B2167" i="14"/>
  <c r="B2166" i="14"/>
  <c r="B2165" i="14"/>
  <c r="B2164" i="14"/>
  <c r="B2163" i="14"/>
  <c r="B2162" i="14"/>
  <c r="B2161" i="14"/>
  <c r="B2160" i="14"/>
  <c r="B2159" i="14"/>
  <c r="B2158" i="14"/>
  <c r="B2157" i="14"/>
  <c r="B2156" i="14"/>
  <c r="B2155" i="14"/>
  <c r="B2154" i="14"/>
  <c r="B2153" i="14"/>
  <c r="B2152" i="14"/>
  <c r="B2151" i="14"/>
  <c r="B2150" i="14"/>
  <c r="B2149" i="14"/>
  <c r="B2148" i="14"/>
  <c r="B2147" i="14"/>
  <c r="B2146" i="14"/>
  <c r="B2145" i="14"/>
  <c r="B2144" i="14"/>
  <c r="B2143" i="14"/>
  <c r="B2142" i="14"/>
  <c r="B2141" i="14"/>
  <c r="B2140" i="14"/>
  <c r="B2139" i="14"/>
  <c r="B2138" i="14"/>
  <c r="B2137" i="14"/>
  <c r="B2136" i="14"/>
  <c r="B2135" i="14"/>
  <c r="B2134" i="14"/>
  <c r="B2133" i="14"/>
  <c r="B2132" i="14"/>
  <c r="B2131" i="14"/>
  <c r="B2130" i="14"/>
  <c r="B2129" i="14"/>
  <c r="B2128" i="14"/>
  <c r="B2127" i="14"/>
  <c r="B2126" i="14"/>
  <c r="B2125" i="14"/>
  <c r="B2124" i="14"/>
  <c r="B2123" i="14"/>
  <c r="B2122" i="14"/>
  <c r="B2121" i="14"/>
  <c r="B2120" i="14"/>
  <c r="B2119" i="14"/>
  <c r="B2118" i="14"/>
  <c r="B2117" i="14"/>
  <c r="B2116" i="14"/>
  <c r="B2115" i="14"/>
  <c r="B2114" i="14"/>
  <c r="B2113" i="14"/>
  <c r="B2112" i="14"/>
  <c r="B2111" i="14"/>
  <c r="B2110" i="14"/>
  <c r="B2109" i="14"/>
  <c r="B2108" i="14"/>
  <c r="B2107" i="14"/>
  <c r="B2106" i="14"/>
  <c r="B2105" i="14"/>
  <c r="B2104" i="14"/>
  <c r="B2103" i="14"/>
  <c r="B2102" i="14"/>
  <c r="B2101" i="14"/>
  <c r="B2100" i="14"/>
  <c r="B2099" i="14"/>
  <c r="B2098" i="14"/>
  <c r="B2097" i="14"/>
  <c r="B2096" i="14"/>
  <c r="B2095" i="14"/>
  <c r="B2094" i="14"/>
  <c r="B2093" i="14"/>
  <c r="B2092" i="14"/>
  <c r="B2091" i="14"/>
  <c r="B2090" i="14"/>
  <c r="B2089" i="14"/>
  <c r="B2088" i="14"/>
  <c r="B2087" i="14"/>
  <c r="B2086" i="14"/>
  <c r="B2085" i="14"/>
  <c r="B2084" i="14"/>
  <c r="B2083" i="14"/>
  <c r="B2080" i="14"/>
  <c r="B2077" i="14"/>
  <c r="B2075" i="14"/>
  <c r="B2072" i="14"/>
  <c r="B2071" i="14"/>
  <c r="B749" i="14"/>
  <c r="B748" i="14"/>
  <c r="B747" i="14"/>
  <c r="B746" i="14"/>
  <c r="B745" i="14"/>
  <c r="B11338" i="14"/>
  <c r="B11337" i="14"/>
  <c r="B11283" i="14"/>
  <c r="B11098" i="14"/>
  <c r="B11097" i="14"/>
  <c r="B11096" i="14"/>
  <c r="B11095" i="14"/>
  <c r="B11071" i="14"/>
  <c r="B11070" i="14"/>
  <c r="B10238" i="14"/>
  <c r="B8832" i="14"/>
  <c r="B8828" i="14"/>
  <c r="B8814" i="14"/>
  <c r="B8813" i="14"/>
  <c r="B8812" i="14"/>
  <c r="B8811" i="14"/>
  <c r="B8810" i="14"/>
  <c r="B8807" i="14"/>
  <c r="B8806" i="14"/>
  <c r="B8805" i="14"/>
  <c r="B8804" i="14"/>
  <c r="B8801" i="14"/>
  <c r="B8800" i="14"/>
  <c r="B8799" i="14"/>
  <c r="B8798" i="14"/>
  <c r="B8795" i="14"/>
  <c r="B8794" i="14"/>
  <c r="B8792" i="14"/>
  <c r="B8791" i="14"/>
  <c r="B8788" i="14"/>
  <c r="B8787" i="14"/>
  <c r="B8785" i="14"/>
  <c r="B8784" i="14"/>
  <c r="B8782" i="14"/>
  <c r="B8781" i="14"/>
  <c r="B8780" i="14"/>
  <c r="B8779" i="14"/>
  <c r="B8778" i="14"/>
  <c r="B8777" i="14"/>
  <c r="B8774" i="14"/>
  <c r="B8773" i="14"/>
  <c r="B8770" i="14"/>
  <c r="B8769" i="14"/>
  <c r="B8767" i="14"/>
  <c r="B8766" i="14"/>
  <c r="B8765" i="14"/>
  <c r="B8764" i="14"/>
  <c r="B8763" i="14"/>
  <c r="B8762" i="14"/>
  <c r="B8761" i="14"/>
  <c r="B8760" i="14"/>
  <c r="B8759" i="14"/>
  <c r="B8758" i="14"/>
  <c r="B8755" i="14"/>
  <c r="B8754" i="14"/>
  <c r="B8750" i="14"/>
  <c r="B8749" i="14"/>
  <c r="B8740" i="14"/>
  <c r="B8739" i="14"/>
  <c r="B8738" i="14"/>
  <c r="B8737" i="14"/>
  <c r="B8736" i="14"/>
  <c r="B8735" i="14"/>
  <c r="B8733" i="14"/>
  <c r="B8732" i="14"/>
  <c r="B8729" i="14"/>
  <c r="B8728" i="14"/>
  <c r="B8725" i="14"/>
  <c r="B8724" i="14"/>
  <c r="B8723" i="14"/>
  <c r="B8722" i="14"/>
  <c r="B8721" i="14"/>
  <c r="B8720" i="14"/>
  <c r="B8719" i="14"/>
  <c r="B8718" i="14"/>
  <c r="B8717" i="14"/>
  <c r="B8716" i="14"/>
  <c r="B8715" i="14"/>
  <c r="B8714" i="14"/>
  <c r="B8713" i="14"/>
  <c r="B8712" i="14"/>
  <c r="B8711" i="14"/>
  <c r="B8710" i="14"/>
  <c r="B8709" i="14"/>
  <c r="B8708" i="14"/>
  <c r="B8707" i="14"/>
  <c r="B8706" i="14"/>
  <c r="B8705" i="14"/>
  <c r="B8704" i="14"/>
  <c r="B8703" i="14"/>
  <c r="B8702" i="14"/>
  <c r="B8701" i="14"/>
  <c r="B8700" i="14"/>
  <c r="B8699" i="14"/>
  <c r="B8698" i="14"/>
  <c r="B8697" i="14"/>
  <c r="B8696" i="14"/>
  <c r="B8695" i="14"/>
  <c r="B8694" i="14"/>
  <c r="B8693" i="14"/>
  <c r="B8692" i="14"/>
  <c r="B8691" i="14"/>
  <c r="B8689" i="14"/>
  <c r="B8688" i="14"/>
  <c r="B8632" i="14"/>
  <c r="B8631" i="14"/>
  <c r="B8479" i="14"/>
  <c r="B8478" i="14"/>
  <c r="B8461" i="14"/>
  <c r="B8460" i="14"/>
  <c r="B8396" i="14"/>
  <c r="B8391" i="14"/>
  <c r="B8317" i="14"/>
  <c r="B8316" i="14"/>
  <c r="B8313" i="14"/>
  <c r="B8312" i="14"/>
  <c r="B8311" i="14"/>
  <c r="B7894" i="14"/>
  <c r="B7893" i="14"/>
  <c r="B7873" i="14"/>
  <c r="B7872" i="14"/>
  <c r="B7871" i="14"/>
  <c r="B7810" i="14"/>
  <c r="B7809" i="14"/>
  <c r="B7760" i="14"/>
  <c r="B7759" i="14"/>
  <c r="B7758" i="14"/>
  <c r="B7757" i="14"/>
  <c r="B7595" i="14"/>
  <c r="B7581" i="14"/>
  <c r="B7572" i="14"/>
  <c r="B7571" i="14"/>
  <c r="B7570" i="14"/>
  <c r="B7486" i="14"/>
  <c r="B7485" i="14"/>
  <c r="B7378" i="14"/>
  <c r="B7377" i="14"/>
  <c r="B7376" i="14"/>
  <c r="B7375" i="14"/>
  <c r="B7374" i="14"/>
  <c r="B7373" i="14"/>
  <c r="B7372" i="14"/>
  <c r="B7371" i="14"/>
  <c r="B7078" i="14"/>
  <c r="B7077" i="14"/>
  <c r="B7003" i="14"/>
  <c r="B7002" i="14"/>
  <c r="B7001" i="14"/>
  <c r="B7000" i="14"/>
  <c r="B6999" i="14"/>
  <c r="B6998" i="14"/>
  <c r="B5958" i="14"/>
  <c r="B5957" i="14"/>
  <c r="B5948" i="14"/>
  <c r="B5947" i="14"/>
  <c r="B5946" i="14"/>
  <c r="B5945" i="14"/>
  <c r="B5944" i="14"/>
  <c r="B5943" i="14"/>
  <c r="B5942" i="14"/>
  <c r="B5941" i="14"/>
  <c r="B5940" i="14"/>
  <c r="B5939" i="14"/>
  <c r="B5938" i="14"/>
  <c r="B5937" i="14"/>
  <c r="B5936" i="14"/>
  <c r="B5935" i="14"/>
  <c r="B5934" i="14"/>
  <c r="B5933" i="14"/>
  <c r="B5842" i="14"/>
  <c r="B5667" i="14"/>
  <c r="B5666" i="14"/>
  <c r="B5665" i="14"/>
  <c r="B5664" i="14"/>
  <c r="B5663" i="14"/>
  <c r="B5662" i="14"/>
  <c r="B5661" i="14"/>
  <c r="B5660" i="14"/>
  <c r="B5659" i="14"/>
  <c r="B5658" i="14"/>
  <c r="B5657" i="14"/>
  <c r="B5656" i="14"/>
  <c r="B5655" i="14"/>
  <c r="B5654" i="14"/>
  <c r="B5653" i="14"/>
  <c r="B5652" i="14"/>
  <c r="B5651" i="14"/>
  <c r="B5650" i="14"/>
  <c r="B5649" i="14"/>
  <c r="B5648" i="14"/>
  <c r="B5647" i="14"/>
  <c r="B5646" i="14"/>
  <c r="B5382" i="14"/>
  <c r="B5381" i="14"/>
  <c r="B5380" i="14"/>
  <c r="B5379" i="14"/>
  <c r="B5378" i="14"/>
  <c r="B5377" i="14"/>
  <c r="B5376" i="14"/>
  <c r="B5375" i="14"/>
  <c r="B5374" i="14"/>
  <c r="B5373" i="14"/>
  <c r="B5372" i="14"/>
  <c r="B5371" i="14"/>
  <c r="B5370" i="14"/>
  <c r="B5369" i="14"/>
  <c r="B5368" i="14"/>
  <c r="B5367" i="14"/>
  <c r="B5366" i="14"/>
  <c r="B5365" i="14"/>
  <c r="B1246" i="14"/>
  <c r="B1245" i="14"/>
  <c r="B1244" i="14"/>
  <c r="B1243" i="14"/>
  <c r="B1242" i="14"/>
  <c r="B1241" i="14"/>
  <c r="B1240" i="14"/>
  <c r="B1239" i="14"/>
  <c r="B1238" i="14"/>
  <c r="B1237" i="14"/>
  <c r="B1236" i="14"/>
  <c r="B1235" i="14"/>
  <c r="B1234" i="14"/>
  <c r="B1233" i="14"/>
  <c r="B1232" i="14"/>
  <c r="B1231" i="14"/>
  <c r="B1230" i="14"/>
  <c r="B1223" i="14"/>
  <c r="B1221" i="14"/>
  <c r="B1215" i="14"/>
  <c r="B1214" i="14"/>
  <c r="B1213" i="14"/>
  <c r="B1212" i="14"/>
  <c r="B1211" i="14"/>
  <c r="B1210" i="14"/>
  <c r="B1209" i="14"/>
  <c r="B1208" i="14"/>
  <c r="B1207" i="14"/>
  <c r="B1206" i="14"/>
  <c r="B1205" i="14"/>
  <c r="B1204" i="14"/>
  <c r="B1203" i="14"/>
  <c r="B1202" i="14"/>
  <c r="B1201" i="14"/>
  <c r="B1200" i="14"/>
  <c r="B1199" i="14"/>
  <c r="B1198" i="14"/>
  <c r="B1197" i="14"/>
  <c r="B1196" i="14"/>
  <c r="B1195" i="14"/>
  <c r="B1194" i="14"/>
  <c r="B1193" i="14"/>
  <c r="B1192" i="14"/>
  <c r="B1191" i="14"/>
  <c r="B1190" i="14"/>
  <c r="B1189" i="14"/>
  <c r="B1188" i="14"/>
  <c r="B1187" i="14"/>
  <c r="B1186" i="14"/>
  <c r="B1185" i="14"/>
  <c r="B1184" i="14"/>
  <c r="B1182" i="14"/>
  <c r="B1181" i="14"/>
  <c r="B1180" i="14"/>
  <c r="B1179" i="14"/>
  <c r="B1178" i="14"/>
  <c r="B1176" i="14"/>
  <c r="B1175" i="14"/>
  <c r="B1174" i="14"/>
  <c r="B1173" i="14"/>
  <c r="B1172" i="14"/>
  <c r="B1171" i="14"/>
  <c r="B1170" i="14"/>
  <c r="B1169" i="14"/>
  <c r="B1168" i="14"/>
  <c r="B1167" i="14"/>
  <c r="B1166" i="14"/>
  <c r="B1165" i="14"/>
  <c r="B1164" i="14"/>
  <c r="B1163" i="14"/>
  <c r="B1162" i="14"/>
  <c r="B1161" i="14"/>
  <c r="B1160" i="14"/>
  <c r="B1159" i="14"/>
  <c r="B1158" i="14"/>
  <c r="B1157" i="14"/>
  <c r="B1156" i="14"/>
  <c r="B1155" i="14"/>
  <c r="B1154" i="14"/>
  <c r="B1153" i="14"/>
  <c r="B1152" i="14"/>
  <c r="B1151" i="14"/>
  <c r="B1150" i="14"/>
  <c r="B1149" i="14"/>
  <c r="B1148" i="14"/>
  <c r="B1147" i="14"/>
  <c r="B1146" i="14"/>
  <c r="B1145" i="14"/>
  <c r="B1144" i="14"/>
  <c r="B1143" i="14"/>
  <c r="B1142" i="14"/>
  <c r="B1141" i="14"/>
  <c r="B1140" i="14"/>
  <c r="B1139" i="14"/>
  <c r="B1138" i="14"/>
  <c r="B1137" i="14"/>
  <c r="B1136" i="14"/>
  <c r="B1135" i="14"/>
  <c r="B1134" i="14"/>
  <c r="B1133" i="14"/>
  <c r="B1132" i="14"/>
  <c r="B1131" i="14"/>
  <c r="B1130" i="14"/>
  <c r="B1129" i="14"/>
  <c r="B1128" i="14"/>
  <c r="B1060" i="14"/>
  <c r="B1053" i="14"/>
  <c r="B1052" i="14"/>
  <c r="B1047" i="14"/>
  <c r="B1046" i="14"/>
  <c r="B857" i="14"/>
  <c r="B819" i="14"/>
  <c r="B818" i="14"/>
  <c r="B817" i="14"/>
  <c r="B816" i="14"/>
  <c r="B815" i="14"/>
  <c r="B710" i="14"/>
  <c r="B11226" i="14"/>
  <c r="B10735" i="14"/>
  <c r="B10389" i="14"/>
  <c r="B10382" i="14"/>
  <c r="B10381" i="14"/>
  <c r="B8058" i="14"/>
  <c r="B8057" i="14"/>
  <c r="B8056" i="14"/>
  <c r="B8055" i="14"/>
  <c r="B8054" i="14"/>
  <c r="B8053" i="14"/>
  <c r="B8052" i="14"/>
  <c r="B8051" i="14"/>
  <c r="B8050" i="14"/>
  <c r="B8049" i="14"/>
  <c r="B8048" i="14"/>
  <c r="B8047" i="14"/>
  <c r="B8046" i="14"/>
  <c r="B8045" i="14"/>
  <c r="B8044" i="14"/>
  <c r="B8041" i="14"/>
  <c r="B8040" i="14"/>
  <c r="B8038" i="14"/>
  <c r="B8037" i="14"/>
  <c r="B8036" i="14"/>
  <c r="B8035" i="14"/>
  <c r="B8025" i="14"/>
  <c r="B8018" i="14"/>
  <c r="B8017" i="14"/>
  <c r="B8016" i="14"/>
  <c r="B8015" i="14"/>
  <c r="B8014" i="14"/>
  <c r="B8013" i="14"/>
  <c r="B8012" i="14"/>
  <c r="B8011" i="14"/>
  <c r="B8010" i="14"/>
  <c r="B8009" i="14"/>
  <c r="B8008" i="14"/>
  <c r="B8003" i="14"/>
  <c r="B8002" i="14"/>
  <c r="B7997" i="14"/>
  <c r="B7996" i="14"/>
  <c r="B7994" i="14"/>
  <c r="B7993" i="14"/>
  <c r="B7990" i="14"/>
  <c r="B7989" i="14"/>
  <c r="B7988" i="14"/>
  <c r="B7987" i="14"/>
  <c r="B7986" i="14"/>
  <c r="B7985" i="14"/>
  <c r="B7984" i="14"/>
  <c r="B7983" i="14"/>
  <c r="B7982" i="14"/>
  <c r="B7981" i="14"/>
  <c r="B7978" i="14"/>
  <c r="B7977" i="14"/>
  <c r="B7976" i="14"/>
  <c r="B7975" i="14"/>
  <c r="B7968" i="14"/>
  <c r="B7967" i="14"/>
  <c r="B7966" i="14"/>
  <c r="B7965" i="14"/>
  <c r="B7964" i="14"/>
  <c r="B7963" i="14"/>
  <c r="B7962" i="14"/>
  <c r="B7961" i="14"/>
  <c r="B7960" i="14"/>
  <c r="B7959" i="14"/>
  <c r="B7958" i="14"/>
  <c r="B7957" i="14"/>
  <c r="B7956" i="14"/>
  <c r="B7955" i="14"/>
  <c r="B7954" i="14"/>
  <c r="B7953" i="14"/>
  <c r="B7952" i="14"/>
  <c r="B7951" i="14"/>
  <c r="B7950" i="14"/>
  <c r="B7949" i="14"/>
  <c r="B7948" i="14"/>
  <c r="B7947" i="14"/>
  <c r="B7946" i="14"/>
  <c r="B7945" i="14"/>
  <c r="B7942" i="14"/>
  <c r="B7941" i="14"/>
  <c r="B7940" i="14"/>
  <c r="B7900" i="14"/>
  <c r="B7899" i="14"/>
  <c r="B7897" i="14"/>
  <c r="B7836" i="14"/>
  <c r="B7823" i="14"/>
  <c r="B7819" i="14"/>
  <c r="B7803" i="14"/>
  <c r="B7802" i="14"/>
  <c r="B7801" i="14"/>
  <c r="B7800" i="14"/>
  <c r="B7775" i="14"/>
  <c r="B7721" i="14"/>
  <c r="B7720" i="14"/>
  <c r="B7719" i="14"/>
  <c r="B7718" i="14"/>
  <c r="B7696" i="14"/>
  <c r="B7615" i="14"/>
  <c r="B7614" i="14"/>
  <c r="B7613" i="14"/>
  <c r="B7590" i="14"/>
  <c r="B7580" i="14"/>
  <c r="B7575" i="14"/>
  <c r="B7574" i="14"/>
  <c r="B7573" i="14"/>
  <c r="B7484" i="14"/>
  <c r="B7483" i="14"/>
  <c r="B7370" i="14"/>
  <c r="B7369" i="14"/>
  <c r="B7368" i="14"/>
  <c r="B7367" i="14"/>
  <c r="B7366" i="14"/>
  <c r="B7365" i="14"/>
  <c r="B7364" i="14"/>
  <c r="B7363" i="14"/>
  <c r="B7362" i="14"/>
  <c r="B7361" i="14"/>
  <c r="B7360" i="14"/>
  <c r="B7030" i="14"/>
  <c r="B7029" i="14"/>
  <c r="B7028" i="14"/>
  <c r="B7027" i="14"/>
  <c r="B6252" i="14"/>
  <c r="B6251" i="14"/>
  <c r="B6250" i="14"/>
  <c r="B5928" i="14"/>
  <c r="B5860" i="14"/>
  <c r="B5859" i="14"/>
  <c r="B5858" i="14"/>
  <c r="B5857" i="14"/>
  <c r="B5856" i="14"/>
  <c r="B5854" i="14"/>
  <c r="B5853" i="14"/>
  <c r="B5852" i="14"/>
  <c r="B5851" i="14"/>
  <c r="B5848" i="14"/>
  <c r="B5847" i="14"/>
  <c r="B5846" i="14"/>
  <c r="B5845" i="14"/>
  <c r="B5844" i="14"/>
  <c r="B5843" i="14"/>
  <c r="B5832" i="14"/>
  <c r="B5797" i="14"/>
  <c r="B5682" i="14"/>
  <c r="B5681" i="14"/>
  <c r="B5672" i="14"/>
  <c r="B5671" i="14"/>
  <c r="B5636" i="14"/>
  <c r="B5635" i="14"/>
  <c r="B5634" i="14"/>
  <c r="B5633" i="14"/>
  <c r="B5632" i="14"/>
  <c r="B5631" i="14"/>
  <c r="B5630" i="14"/>
  <c r="B5621" i="14"/>
  <c r="B5620" i="14"/>
  <c r="B5619" i="14"/>
  <c r="B5618" i="14"/>
  <c r="B5617" i="14"/>
  <c r="B5616" i="14"/>
  <c r="B5615" i="14"/>
  <c r="B5571" i="14"/>
  <c r="B5570" i="14"/>
  <c r="B5569" i="14"/>
  <c r="B5568" i="14"/>
  <c r="B5567" i="14"/>
  <c r="B5566" i="14"/>
  <c r="B5500" i="14"/>
  <c r="B5481" i="14"/>
  <c r="B5277" i="14"/>
  <c r="B5276" i="14"/>
  <c r="B5275" i="14"/>
  <c r="B5274" i="14"/>
  <c r="B5273" i="14"/>
  <c r="B5269" i="14"/>
  <c r="B5268" i="14"/>
  <c r="B5267" i="14"/>
  <c r="B5266" i="14"/>
  <c r="B5265" i="14"/>
  <c r="B5254" i="14"/>
  <c r="B5253" i="14"/>
  <c r="B5252" i="14"/>
  <c r="B5251" i="14"/>
  <c r="B5250" i="14"/>
  <c r="B5249" i="14"/>
  <c r="B5248" i="14"/>
  <c r="B5247" i="14"/>
  <c r="B5246" i="14"/>
  <c r="B5245" i="14"/>
  <c r="B5244" i="14"/>
  <c r="B5243" i="14"/>
  <c r="B5242" i="14"/>
  <c r="B5241" i="14"/>
  <c r="B5240" i="14"/>
  <c r="B5239" i="14"/>
  <c r="B5238" i="14"/>
  <c r="B5231" i="14"/>
  <c r="B5230" i="14"/>
  <c r="B5229" i="14"/>
  <c r="B5228" i="14"/>
  <c r="B5227" i="14"/>
  <c r="B5226" i="14"/>
  <c r="B5225" i="14"/>
  <c r="B5224" i="14"/>
  <c r="B5223" i="14"/>
  <c r="B5222" i="14"/>
  <c r="B3845" i="14"/>
  <c r="B3844" i="14"/>
  <c r="B3843" i="14"/>
  <c r="B3842" i="14"/>
  <c r="B3841" i="14"/>
  <c r="B3840" i="14"/>
  <c r="B3839" i="14"/>
  <c r="B3838" i="14"/>
  <c r="B3837" i="14"/>
  <c r="B3836" i="14"/>
  <c r="B3835" i="14"/>
  <c r="B3834" i="14"/>
  <c r="B3833" i="14"/>
  <c r="B3832" i="14"/>
  <c r="B3831" i="14"/>
  <c r="B3830" i="14"/>
  <c r="B3829" i="14"/>
  <c r="B3828" i="14"/>
  <c r="B3827" i="14"/>
  <c r="B3826" i="14"/>
  <c r="B3825" i="14"/>
  <c r="B3824" i="14"/>
  <c r="B3823" i="14"/>
  <c r="B3822" i="14"/>
  <c r="B3821" i="14"/>
  <c r="B3820" i="14"/>
  <c r="B3819" i="14"/>
  <c r="B1099" i="14"/>
  <c r="B1097" i="14"/>
  <c r="B1096" i="14"/>
  <c r="B1095" i="14"/>
  <c r="B930" i="14"/>
  <c r="B929" i="14"/>
  <c r="B928" i="14"/>
  <c r="B927" i="14"/>
  <c r="B926" i="14"/>
  <c r="B925" i="14"/>
  <c r="B924" i="14"/>
  <c r="B923" i="14"/>
  <c r="B922" i="14"/>
  <c r="B921" i="14"/>
  <c r="B920" i="14"/>
  <c r="B919" i="14"/>
  <c r="B918" i="14"/>
  <c r="B917" i="14"/>
  <c r="B916" i="14"/>
  <c r="B915" i="14"/>
  <c r="B914" i="14"/>
  <c r="B913" i="14"/>
  <c r="B912" i="14"/>
  <c r="B909" i="14"/>
  <c r="B908" i="14"/>
  <c r="B907" i="14"/>
  <c r="B906" i="14"/>
  <c r="B905" i="14"/>
  <c r="B904" i="14"/>
  <c r="B903" i="14"/>
  <c r="B902" i="14"/>
  <c r="B901" i="14"/>
  <c r="B900" i="14"/>
  <c r="B899" i="14"/>
  <c r="B898" i="14"/>
  <c r="B897" i="14"/>
  <c r="B896" i="14"/>
  <c r="B895" i="14"/>
  <c r="B894" i="14"/>
  <c r="B893" i="14"/>
  <c r="B889" i="14"/>
  <c r="B888" i="14"/>
  <c r="B887" i="14"/>
  <c r="B886" i="14"/>
  <c r="B885" i="14"/>
  <c r="B884" i="14"/>
  <c r="B883" i="14"/>
  <c r="B882" i="14"/>
  <c r="B881" i="14"/>
  <c r="B880" i="14"/>
  <c r="B879" i="14"/>
  <c r="B878" i="14"/>
  <c r="B877" i="14"/>
  <c r="B876" i="14"/>
  <c r="B875" i="14"/>
  <c r="B874" i="14"/>
  <c r="B873" i="14"/>
  <c r="B872" i="14"/>
  <c r="B871" i="14"/>
  <c r="B870" i="14"/>
  <c r="B845" i="14"/>
  <c r="B844" i="14"/>
  <c r="B843" i="14"/>
  <c r="B842" i="14"/>
  <c r="B840" i="14"/>
  <c r="B839" i="14"/>
  <c r="B836" i="14"/>
  <c r="B820" i="14"/>
  <c r="B705" i="14"/>
  <c r="B704" i="14"/>
  <c r="B11242" i="14"/>
  <c r="B11051" i="14"/>
  <c r="B11050" i="14"/>
  <c r="B11049" i="14"/>
  <c r="B11048" i="14"/>
  <c r="B11047" i="14"/>
  <c r="B11046" i="14"/>
  <c r="B11045" i="14"/>
  <c r="B11044" i="14"/>
  <c r="B11043" i="14"/>
  <c r="B11042" i="14"/>
  <c r="B11041" i="14"/>
  <c r="B11040" i="14"/>
  <c r="B11039" i="14"/>
  <c r="B10816" i="14"/>
  <c r="B10815" i="14"/>
  <c r="B10814" i="14"/>
  <c r="B10813" i="14"/>
  <c r="B10812" i="14"/>
  <c r="B10811" i="14"/>
  <c r="B10810" i="14"/>
  <c r="B10809" i="14"/>
  <c r="B10808" i="14"/>
  <c r="B10807" i="14"/>
  <c r="B10806" i="14"/>
  <c r="B10805" i="14"/>
  <c r="B10804" i="14"/>
  <c r="B10803" i="14"/>
  <c r="B10758" i="14"/>
  <c r="B10757" i="14"/>
  <c r="B10665" i="14"/>
  <c r="B10664" i="14"/>
  <c r="B10663" i="14"/>
  <c r="B10421" i="14"/>
  <c r="B10420" i="14"/>
  <c r="B10419" i="14"/>
  <c r="B10258" i="14"/>
  <c r="B9640" i="14"/>
  <c r="B9639" i="14"/>
  <c r="B9638" i="14"/>
  <c r="B9637" i="14"/>
  <c r="B9636" i="14"/>
  <c r="B9635" i="14"/>
  <c r="B9634" i="14"/>
  <c r="B9633" i="14"/>
  <c r="B9632" i="14"/>
  <c r="B9631" i="14"/>
  <c r="B9630" i="14"/>
  <c r="B9629" i="14"/>
  <c r="B9628" i="14"/>
  <c r="B9627" i="14"/>
  <c r="B9626" i="14"/>
  <c r="B9625" i="14"/>
  <c r="B9624" i="14"/>
  <c r="B9623" i="14"/>
  <c r="B9622" i="14"/>
  <c r="B9621" i="14"/>
  <c r="B9620" i="14"/>
  <c r="B9589" i="14"/>
  <c r="B9588" i="14"/>
  <c r="B9587" i="14"/>
  <c r="B9586" i="14"/>
  <c r="B9585" i="14"/>
  <c r="B9576" i="14"/>
  <c r="B9575" i="14"/>
  <c r="B9574" i="14"/>
  <c r="B9569" i="14"/>
  <c r="B9568" i="14"/>
  <c r="B9567" i="14"/>
  <c r="B9566" i="14"/>
  <c r="B9565" i="14"/>
  <c r="B9562" i="14"/>
  <c r="B9561" i="14"/>
  <c r="B9560" i="14"/>
  <c r="B9559" i="14"/>
  <c r="B9554" i="14"/>
  <c r="B9553" i="14"/>
  <c r="B9552" i="14"/>
  <c r="B9507" i="14"/>
  <c r="B9506" i="14"/>
  <c r="B9499" i="14"/>
  <c r="B9498" i="14"/>
  <c r="B9497" i="14"/>
  <c r="B9474" i="14"/>
  <c r="B9473" i="14"/>
  <c r="B9472" i="14"/>
  <c r="B9471" i="14"/>
  <c r="B9470" i="14"/>
  <c r="B9469" i="14"/>
  <c r="B9462" i="14"/>
  <c r="B9461" i="14"/>
  <c r="B9460" i="14"/>
  <c r="B9425" i="14"/>
  <c r="B9424" i="14"/>
  <c r="B9423" i="14"/>
  <c r="B9420" i="14"/>
  <c r="B9419" i="14"/>
  <c r="B9417" i="14"/>
  <c r="B9416" i="14"/>
  <c r="B9415" i="14"/>
  <c r="B9364" i="14"/>
  <c r="B9363" i="14"/>
  <c r="B9360" i="14"/>
  <c r="B9353" i="14"/>
  <c r="B9344" i="14"/>
  <c r="B9318" i="14"/>
  <c r="B9315" i="14"/>
  <c r="B9309" i="14"/>
  <c r="B9303" i="14"/>
  <c r="B9287" i="14"/>
  <c r="B9224" i="14"/>
  <c r="B9208" i="14"/>
  <c r="B9207" i="14"/>
  <c r="B8490" i="14"/>
  <c r="B8489" i="14"/>
  <c r="B8482" i="14"/>
  <c r="B8481" i="14"/>
  <c r="B8432" i="14"/>
  <c r="B8431" i="14"/>
  <c r="B8414" i="14"/>
  <c r="B8413" i="14"/>
  <c r="B8380" i="14"/>
  <c r="B8379" i="14"/>
  <c r="B7891" i="14"/>
  <c r="B7890" i="14"/>
  <c r="B7877" i="14"/>
  <c r="B7847" i="14"/>
  <c r="B7846" i="14"/>
  <c r="B7831" i="14"/>
  <c r="B7791" i="14"/>
  <c r="B7790" i="14"/>
  <c r="B7765" i="14"/>
  <c r="B7764" i="14"/>
  <c r="B7751" i="14"/>
  <c r="B7750" i="14"/>
  <c r="B7691" i="14"/>
  <c r="B7690" i="14"/>
  <c r="B7599" i="14"/>
  <c r="B7598" i="14"/>
  <c r="B7597" i="14"/>
  <c r="B7596" i="14"/>
  <c r="B7524" i="14"/>
  <c r="B7503" i="14"/>
  <c r="B7359" i="14"/>
  <c r="B7358" i="14"/>
  <c r="B7357" i="14"/>
  <c r="B7356" i="14"/>
  <c r="B7355" i="14"/>
  <c r="B7354" i="14"/>
  <c r="B7353" i="14"/>
  <c r="B7352" i="14"/>
  <c r="B7351" i="14"/>
  <c r="B7350" i="14"/>
  <c r="B7349" i="14"/>
  <c r="B7348" i="14"/>
  <c r="B7347" i="14"/>
  <c r="B7023" i="14"/>
  <c r="B7022" i="14"/>
  <c r="B6465" i="14"/>
  <c r="B6464" i="14"/>
  <c r="B6463" i="14"/>
  <c r="B6462" i="14"/>
  <c r="B6461" i="14"/>
  <c r="B6460" i="14"/>
  <c r="B6459" i="14"/>
  <c r="B6458" i="14"/>
  <c r="B6457" i="14"/>
  <c r="B6456" i="14"/>
  <c r="B6455" i="14"/>
  <c r="B6454" i="14"/>
  <c r="B6453" i="14"/>
  <c r="B6452" i="14"/>
  <c r="B6451" i="14"/>
  <c r="B6450" i="14"/>
  <c r="B5186" i="14"/>
  <c r="B5183" i="14"/>
  <c r="B4838" i="14"/>
  <c r="B4837" i="14"/>
  <c r="B4836" i="14"/>
  <c r="B4835" i="14"/>
  <c r="B4308" i="14"/>
  <c r="B4307" i="14"/>
  <c r="B4306" i="14"/>
  <c r="B4305" i="14"/>
  <c r="B4304" i="14"/>
  <c r="B4303" i="14"/>
  <c r="B4302" i="14"/>
  <c r="B4301" i="14"/>
  <c r="B4300" i="14"/>
  <c r="B4299" i="14"/>
  <c r="B4298" i="14"/>
  <c r="B4297" i="14"/>
  <c r="B4296" i="14"/>
  <c r="B4295" i="14"/>
  <c r="B4294" i="14"/>
  <c r="B4293" i="14"/>
  <c r="B4292" i="14"/>
  <c r="B4291" i="14"/>
  <c r="B4290" i="14"/>
  <c r="B4289" i="14"/>
  <c r="B4288" i="14"/>
  <c r="B4287" i="14"/>
  <c r="B4286" i="14"/>
  <c r="B4285" i="14"/>
  <c r="B4284" i="14"/>
  <c r="B4283" i="14"/>
  <c r="B4282" i="14"/>
  <c r="B4281" i="14"/>
  <c r="B4280" i="14"/>
  <c r="B4279" i="14"/>
  <c r="B4278" i="14"/>
  <c r="B4277" i="14"/>
  <c r="B4276" i="14"/>
  <c r="B4275" i="14"/>
  <c r="B4274" i="14"/>
  <c r="B4273" i="14"/>
  <c r="B4272" i="14"/>
  <c r="B4271" i="14"/>
  <c r="B4270" i="14"/>
  <c r="B4269" i="14"/>
  <c r="B4268" i="14"/>
  <c r="B4267" i="14"/>
  <c r="B4266" i="14"/>
  <c r="B4265" i="14"/>
  <c r="B4264" i="14"/>
  <c r="B4263" i="14"/>
  <c r="B4262" i="14"/>
  <c r="B4261" i="14"/>
  <c r="B4260" i="14"/>
  <c r="B4259" i="14"/>
  <c r="B4258" i="14"/>
  <c r="B4257" i="14"/>
  <c r="B4256" i="14"/>
  <c r="B4255" i="14"/>
  <c r="B4254" i="14"/>
  <c r="B4253" i="14"/>
  <c r="B4252" i="14"/>
  <c r="B4251" i="14"/>
  <c r="B4250" i="14"/>
  <c r="B4249" i="14"/>
  <c r="B4248" i="14"/>
  <c r="B4247" i="14"/>
  <c r="B4246" i="14"/>
  <c r="B4245" i="14"/>
  <c r="B4244" i="14"/>
  <c r="B4243" i="14"/>
  <c r="B4242" i="14"/>
  <c r="B4241" i="14"/>
  <c r="B4240" i="14"/>
  <c r="B4239" i="14"/>
  <c r="B4238" i="14"/>
  <c r="B4237" i="14"/>
  <c r="B4236" i="14"/>
  <c r="B4235" i="14"/>
  <c r="B4234" i="14"/>
  <c r="B4233" i="14"/>
  <c r="B4232" i="14"/>
  <c r="B4231" i="14"/>
  <c r="B4230" i="14"/>
  <c r="B4229" i="14"/>
  <c r="B4228" i="14"/>
  <c r="B4227" i="14"/>
  <c r="B4226" i="14"/>
  <c r="B765" i="14"/>
  <c r="B764" i="14"/>
  <c r="B11230" i="14"/>
  <c r="B10838" i="14"/>
  <c r="B10700" i="14"/>
  <c r="B10699" i="14"/>
  <c r="B10698" i="14"/>
  <c r="B10697" i="14"/>
  <c r="B10493" i="14"/>
  <c r="B10492" i="14"/>
  <c r="B10491" i="14"/>
  <c r="B10490" i="14"/>
  <c r="B10489" i="14"/>
  <c r="B10488" i="14"/>
  <c r="B10487" i="14"/>
  <c r="B10486" i="14"/>
  <c r="B10485" i="14"/>
  <c r="B10484" i="14"/>
  <c r="B10483" i="14"/>
  <c r="B10482" i="14"/>
  <c r="B10481" i="14"/>
  <c r="B10480" i="14"/>
  <c r="B10479" i="14"/>
  <c r="B10478" i="14"/>
  <c r="B10477" i="14"/>
  <c r="B10476" i="14"/>
  <c r="B10475" i="14"/>
  <c r="B10474" i="14"/>
  <c r="B10473" i="14"/>
  <c r="B10472" i="14"/>
  <c r="B10471" i="14"/>
  <c r="B10470" i="14"/>
  <c r="B10469" i="14"/>
  <c r="B10468" i="14"/>
  <c r="B10467" i="14"/>
  <c r="B10466" i="14"/>
  <c r="B10465" i="14"/>
  <c r="B10464" i="14"/>
  <c r="B10463" i="14"/>
  <c r="B10462" i="14"/>
  <c r="B10461" i="14"/>
  <c r="B10460" i="14"/>
  <c r="B10459" i="14"/>
  <c r="B10458" i="14"/>
  <c r="B10457" i="14"/>
  <c r="B10456" i="14"/>
  <c r="B10455" i="14"/>
  <c r="B10454" i="14"/>
  <c r="B10453" i="14"/>
  <c r="B10452" i="14"/>
  <c r="B10451" i="14"/>
  <c r="B10450" i="14"/>
  <c r="B10449" i="14"/>
  <c r="B10448" i="14"/>
  <c r="B10447" i="14"/>
  <c r="B10446" i="14"/>
  <c r="B10445" i="14"/>
  <c r="B10444" i="14"/>
  <c r="B10443" i="14"/>
  <c r="B10442" i="14"/>
  <c r="B10441" i="14"/>
  <c r="B10440" i="14"/>
  <c r="B10439" i="14"/>
  <c r="B10438" i="14"/>
  <c r="B10437" i="14"/>
  <c r="B10436" i="14"/>
  <c r="B10435" i="14"/>
  <c r="B10434" i="14"/>
  <c r="B10433" i="14"/>
  <c r="B10432" i="14"/>
  <c r="B10431" i="14"/>
  <c r="B10430" i="14"/>
  <c r="B10429" i="14"/>
  <c r="B10428" i="14"/>
  <c r="B10427" i="14"/>
  <c r="B10426" i="14"/>
  <c r="B10425" i="14"/>
  <c r="B10424" i="14"/>
  <c r="B10423" i="14"/>
  <c r="B10422" i="14"/>
  <c r="B10237" i="14"/>
  <c r="B10235" i="14"/>
  <c r="B10234" i="14"/>
  <c r="B9086" i="14"/>
  <c r="B9021" i="14"/>
  <c r="B9020" i="14"/>
  <c r="B9014" i="14"/>
  <c r="B9013" i="14"/>
  <c r="B9012" i="14"/>
  <c r="B9011" i="14"/>
  <c r="B9009" i="14"/>
  <c r="B9008" i="14"/>
  <c r="B9003" i="14"/>
  <c r="B9002" i="14"/>
  <c r="B9000" i="14"/>
  <c r="B8999" i="14"/>
  <c r="B8996" i="14"/>
  <c r="B8995" i="14"/>
  <c r="B8993" i="14"/>
  <c r="B8992" i="14"/>
  <c r="B8991" i="14"/>
  <c r="B8990" i="14"/>
  <c r="B8987" i="14"/>
  <c r="B8986" i="14"/>
  <c r="B8985" i="14"/>
  <c r="B8984" i="14"/>
  <c r="B8983" i="14"/>
  <c r="B8982" i="14"/>
  <c r="B8981" i="14"/>
  <c r="B8980" i="14"/>
  <c r="B8979" i="14"/>
  <c r="B8978" i="14"/>
  <c r="B8977" i="14"/>
  <c r="B8976" i="14"/>
  <c r="B8975" i="14"/>
  <c r="B8974" i="14"/>
  <c r="B8973" i="14"/>
  <c r="B8972" i="14"/>
  <c r="B8969" i="14"/>
  <c r="B8968" i="14"/>
  <c r="B8967" i="14"/>
  <c r="B8966" i="14"/>
  <c r="B8963" i="14"/>
  <c r="B8962" i="14"/>
  <c r="B8919" i="14"/>
  <c r="B8918" i="14"/>
  <c r="B8914" i="14"/>
  <c r="B8913" i="14"/>
  <c r="B8912" i="14"/>
  <c r="B7935" i="14"/>
  <c r="B7934" i="14"/>
  <c r="B7933" i="14"/>
  <c r="B7926" i="14"/>
  <c r="B7923" i="14"/>
  <c r="B7922" i="14"/>
  <c r="B7920" i="14"/>
  <c r="B7919" i="14"/>
  <c r="B7916" i="14"/>
  <c r="B7844" i="14"/>
  <c r="B7843" i="14"/>
  <c r="B7837" i="14"/>
  <c r="B7833" i="14"/>
  <c r="B7825" i="14"/>
  <c r="B7824" i="14"/>
  <c r="B7725" i="14"/>
  <c r="B7724" i="14"/>
  <c r="B7723" i="14"/>
  <c r="B7722" i="14"/>
  <c r="B7688" i="14"/>
  <c r="B7687" i="14"/>
  <c r="B7686" i="14"/>
  <c r="B7685" i="14"/>
  <c r="B7684" i="14"/>
  <c r="B7683" i="14"/>
  <c r="B7682" i="14"/>
  <c r="B7681" i="14"/>
  <c r="B7643" i="14"/>
  <c r="B7642" i="14"/>
  <c r="B7641" i="14"/>
  <c r="B7640" i="14"/>
  <c r="B7639" i="14"/>
  <c r="B7638" i="14"/>
  <c r="B7637" i="14"/>
  <c r="B7636" i="14"/>
  <c r="B7635" i="14"/>
  <c r="B7634" i="14"/>
  <c r="B7633" i="14"/>
  <c r="B7632" i="14"/>
  <c r="B7631" i="14"/>
  <c r="B7630" i="14"/>
  <c r="B7629" i="14"/>
  <c r="B7628" i="14"/>
  <c r="B7627" i="14"/>
  <c r="B7626" i="14"/>
  <c r="B7625" i="14"/>
  <c r="B7624" i="14"/>
  <c r="B7623" i="14"/>
  <c r="B7345" i="14"/>
  <c r="B7344" i="14"/>
  <c r="B7343" i="14"/>
  <c r="B7342" i="14"/>
  <c r="B7341" i="14"/>
  <c r="B7340" i="14"/>
  <c r="B7339" i="14"/>
  <c r="B7338" i="14"/>
  <c r="B7337" i="14"/>
  <c r="B7336" i="14"/>
  <c r="B7335" i="14"/>
  <c r="B7334" i="14"/>
  <c r="B7021" i="14"/>
  <c r="B7020" i="14"/>
  <c r="B7019" i="14"/>
  <c r="B7018" i="14"/>
  <c r="B7017" i="14"/>
  <c r="B7016" i="14"/>
  <c r="B6448" i="14"/>
  <c r="B6447" i="14"/>
  <c r="B6446" i="14"/>
  <c r="B6445" i="14"/>
  <c r="B6444" i="14"/>
  <c r="B6443" i="14"/>
  <c r="B6442" i="14"/>
  <c r="B6441" i="14"/>
  <c r="B6440" i="14"/>
  <c r="B6439" i="14"/>
  <c r="B6438" i="14"/>
  <c r="B6437" i="14"/>
  <c r="B6436" i="14"/>
  <c r="B6435" i="14"/>
  <c r="B6434" i="14"/>
  <c r="B6433" i="14"/>
  <c r="B6432" i="14"/>
  <c r="B6431" i="14"/>
  <c r="B6430" i="14"/>
  <c r="B6429" i="14"/>
  <c r="B6428" i="14"/>
  <c r="B6427" i="14"/>
  <c r="B6426" i="14"/>
  <c r="B6425" i="14"/>
  <c r="B6424" i="14"/>
  <c r="B6423" i="14"/>
  <c r="B6422" i="14"/>
  <c r="B6421" i="14"/>
  <c r="B6420" i="14"/>
  <c r="B6419" i="14"/>
  <c r="B6418" i="14"/>
  <c r="B6417" i="14"/>
  <c r="B5589" i="14"/>
  <c r="B5494" i="14"/>
  <c r="B5187" i="14"/>
  <c r="B5109" i="14"/>
  <c r="B4828" i="14"/>
  <c r="B4827" i="14"/>
  <c r="B4218" i="14"/>
  <c r="B4217" i="14"/>
  <c r="B4216" i="14"/>
  <c r="B4215" i="14"/>
  <c r="B4214" i="14"/>
  <c r="B4213" i="14"/>
  <c r="B4212" i="14"/>
  <c r="B4211" i="14"/>
  <c r="B4210" i="14"/>
  <c r="B4209" i="14"/>
  <c r="B4208" i="14"/>
  <c r="B4207" i="14"/>
  <c r="B4206" i="14"/>
  <c r="B4205" i="14"/>
  <c r="B4204" i="14"/>
  <c r="B4203" i="14"/>
  <c r="B4202" i="14"/>
  <c r="B4201" i="14"/>
  <c r="B4200" i="14"/>
  <c r="B4199" i="14"/>
  <c r="B4198" i="14"/>
  <c r="B4197" i="14"/>
  <c r="B4196" i="14"/>
  <c r="B4195" i="14"/>
  <c r="B4194" i="14"/>
  <c r="B4193" i="14"/>
  <c r="B4192" i="14"/>
  <c r="B4191" i="14"/>
  <c r="B4190" i="14"/>
  <c r="B4189" i="14"/>
  <c r="B4188" i="14"/>
  <c r="B4187" i="14"/>
  <c r="B4186" i="14"/>
  <c r="B4185" i="14"/>
  <c r="B4184" i="14"/>
  <c r="B4183" i="14"/>
  <c r="B4182" i="14"/>
  <c r="B4181" i="14"/>
  <c r="B4180" i="14"/>
  <c r="B4179" i="14"/>
  <c r="B4178" i="14"/>
  <c r="B4177" i="14"/>
  <c r="B4176" i="14"/>
  <c r="B4175" i="14"/>
  <c r="B4174" i="14"/>
  <c r="B4173" i="14"/>
  <c r="B4172" i="14"/>
  <c r="B4171" i="14"/>
  <c r="B4170" i="14"/>
  <c r="B4169" i="14"/>
  <c r="B4168" i="14"/>
  <c r="B4167" i="14"/>
  <c r="B4166" i="14"/>
  <c r="B4165" i="14"/>
  <c r="B4164" i="14"/>
  <c r="B4163" i="14"/>
  <c r="B4162" i="14"/>
  <c r="B4161" i="14"/>
  <c r="B4160" i="14"/>
  <c r="B4159" i="14"/>
  <c r="B4158" i="14"/>
  <c r="B4157" i="14"/>
  <c r="B4156" i="14"/>
  <c r="B4155" i="14"/>
  <c r="B4154" i="14"/>
  <c r="B4153" i="14"/>
  <c r="B4152" i="14"/>
  <c r="B4151" i="14"/>
  <c r="B4150" i="14"/>
  <c r="B4149" i="14"/>
  <c r="B4148" i="14"/>
  <c r="B4147" i="14"/>
  <c r="B4146" i="14"/>
  <c r="B4145" i="14"/>
  <c r="B4144" i="14"/>
  <c r="B4143" i="14"/>
  <c r="B4142" i="14"/>
  <c r="B4141" i="14"/>
  <c r="B4127" i="14"/>
  <c r="B4126" i="14"/>
  <c r="B4125" i="14"/>
  <c r="B4124" i="14"/>
  <c r="B4123" i="14"/>
  <c r="B4122" i="14"/>
  <c r="B4121" i="14"/>
  <c r="B4120" i="14"/>
  <c r="B4119" i="14"/>
  <c r="B4118" i="14"/>
  <c r="B4117" i="14"/>
  <c r="B4116" i="14"/>
  <c r="B4115" i="14"/>
  <c r="B4114" i="14"/>
  <c r="B4113" i="14"/>
  <c r="B4112" i="14"/>
  <c r="B4111" i="14"/>
  <c r="B4110" i="14"/>
  <c r="B4109" i="14"/>
  <c r="B4108" i="14"/>
  <c r="B4107" i="14"/>
  <c r="B4106" i="14"/>
  <c r="B4105" i="14"/>
  <c r="B4104" i="14"/>
  <c r="B4103" i="14"/>
  <c r="B4102" i="14"/>
  <c r="B4101" i="14"/>
  <c r="B4100" i="14"/>
  <c r="B4099" i="14"/>
  <c r="B4098" i="14"/>
  <c r="B4097" i="14"/>
  <c r="B4096" i="14"/>
  <c r="B4095" i="14"/>
  <c r="B4094" i="14"/>
  <c r="B4093" i="14"/>
  <c r="B4092" i="14"/>
  <c r="B4091" i="14"/>
  <c r="B4090" i="14"/>
  <c r="B4089" i="14"/>
  <c r="B4088" i="14"/>
  <c r="B4087" i="14"/>
  <c r="B4086" i="14"/>
  <c r="B4085" i="14"/>
  <c r="B4084" i="14"/>
  <c r="B4083" i="14"/>
  <c r="B4082" i="14"/>
  <c r="B4081" i="14"/>
  <c r="B4080" i="14"/>
  <c r="B4079" i="14"/>
  <c r="B4078" i="14"/>
  <c r="B4077" i="14"/>
  <c r="B4076" i="14"/>
  <c r="B4075" i="14"/>
  <c r="B4074" i="14"/>
  <c r="B4073" i="14"/>
  <c r="B4072" i="14"/>
  <c r="B4071" i="14"/>
  <c r="B4070" i="14"/>
  <c r="B4069" i="14"/>
  <c r="B4068" i="14"/>
  <c r="B4067" i="14"/>
  <c r="B4066" i="14"/>
  <c r="B4065" i="14"/>
  <c r="B4064" i="14"/>
  <c r="B4063" i="14"/>
  <c r="B4062" i="14"/>
  <c r="B4061" i="14"/>
  <c r="B4060" i="14"/>
  <c r="B4059" i="14"/>
  <c r="B4058" i="14"/>
  <c r="B4057" i="14"/>
  <c r="B4056" i="14"/>
  <c r="B4055" i="14"/>
  <c r="B4054" i="14"/>
  <c r="B4053" i="14"/>
  <c r="B4052" i="14"/>
  <c r="B4051" i="14"/>
  <c r="B4050" i="14"/>
  <c r="B4049" i="14"/>
  <c r="B4048" i="14"/>
  <c r="B4047" i="14"/>
  <c r="B4046" i="14"/>
  <c r="B4045" i="14"/>
  <c r="B4044" i="14"/>
  <c r="B4043" i="14"/>
  <c r="B4042" i="14"/>
  <c r="B4041" i="14"/>
  <c r="B4040" i="14"/>
  <c r="B4039" i="14"/>
  <c r="B4038" i="14"/>
  <c r="B4037" i="14"/>
  <c r="B4036" i="14"/>
  <c r="B4035" i="14"/>
  <c r="B4034" i="14"/>
  <c r="B4033" i="14"/>
  <c r="B4032" i="14"/>
  <c r="B4031" i="14"/>
  <c r="B4030" i="14"/>
  <c r="B4029" i="14"/>
  <c r="B4028" i="14"/>
  <c r="B4027" i="14"/>
  <c r="B11234" i="14"/>
  <c r="B10969" i="14"/>
  <c r="B10968" i="14"/>
  <c r="B10967" i="14"/>
  <c r="B10966" i="14"/>
  <c r="B10965" i="14"/>
  <c r="B10619" i="14"/>
  <c r="B10315" i="14"/>
  <c r="B10314" i="14"/>
  <c r="B9325" i="14"/>
  <c r="B9324" i="14"/>
  <c r="B9322" i="14"/>
  <c r="B9321" i="14"/>
  <c r="B9320" i="14"/>
  <c r="B9319" i="14"/>
  <c r="B9311" i="14"/>
  <c r="B9310" i="14"/>
  <c r="B9302" i="14"/>
  <c r="B9301" i="14"/>
  <c r="B9289" i="14"/>
  <c r="B9288" i="14"/>
  <c r="B9281" i="14"/>
  <c r="B9280" i="14"/>
  <c r="B9276" i="14"/>
  <c r="B9275" i="14"/>
  <c r="B9270" i="14"/>
  <c r="B9269" i="14"/>
  <c r="B9259" i="14"/>
  <c r="B9258" i="14"/>
  <c r="B9251" i="14"/>
  <c r="B9250" i="14"/>
  <c r="B9246" i="14"/>
  <c r="B9245" i="14"/>
  <c r="B9241" i="14"/>
  <c r="B9240" i="14"/>
  <c r="B9234" i="14"/>
  <c r="B9233" i="14"/>
  <c r="B9228" i="14"/>
  <c r="B9227" i="14"/>
  <c r="B9221" i="14"/>
  <c r="B9220" i="14"/>
  <c r="B9203" i="14"/>
  <c r="B9202" i="14"/>
  <c r="B9194" i="14"/>
  <c r="B9193" i="14"/>
  <c r="B9189" i="14"/>
  <c r="B9188" i="14"/>
  <c r="B9187" i="14"/>
  <c r="B9186" i="14"/>
  <c r="B9185" i="14"/>
  <c r="B9184" i="14"/>
  <c r="B9181" i="14"/>
  <c r="B9180" i="14"/>
  <c r="B9175" i="14"/>
  <c r="B9174" i="14"/>
  <c r="B9169" i="14"/>
  <c r="B9168" i="14"/>
  <c r="B9161" i="14"/>
  <c r="B9160" i="14"/>
  <c r="B9159" i="14"/>
  <c r="B9158" i="14"/>
  <c r="B9120" i="14"/>
  <c r="B9119" i="14"/>
  <c r="B9118" i="14"/>
  <c r="B9117" i="14"/>
  <c r="B9062" i="14"/>
  <c r="B9061" i="14"/>
  <c r="B9057" i="14"/>
  <c r="B9056" i="14"/>
  <c r="B9054" i="14"/>
  <c r="B9051" i="14"/>
  <c r="B8958" i="14"/>
  <c r="B8957" i="14"/>
  <c r="B8948" i="14"/>
  <c r="B8024" i="14"/>
  <c r="B8023" i="14"/>
  <c r="B8022" i="14"/>
  <c r="B8021" i="14"/>
  <c r="B8020" i="14"/>
  <c r="B8019" i="14"/>
  <c r="B8007" i="14"/>
  <c r="B8006" i="14"/>
  <c r="B8005" i="14"/>
  <c r="B8004" i="14"/>
  <c r="B8001" i="14"/>
  <c r="B8000" i="14"/>
  <c r="B7999" i="14"/>
  <c r="B7998" i="14"/>
  <c r="B7995" i="14"/>
  <c r="B7992" i="14"/>
  <c r="B7991" i="14"/>
  <c r="B7980" i="14"/>
  <c r="B7979" i="14"/>
  <c r="B7974" i="14"/>
  <c r="B7589" i="14"/>
  <c r="B7566" i="14"/>
  <c r="B7565" i="14"/>
  <c r="B7564" i="14"/>
  <c r="B7563" i="14"/>
  <c r="B7498" i="14"/>
  <c r="B7497" i="14"/>
  <c r="B7333" i="14"/>
  <c r="B7332" i="14"/>
  <c r="B7331" i="14"/>
  <c r="B7330" i="14"/>
  <c r="B7329" i="14"/>
  <c r="B7328" i="14"/>
  <c r="B6290" i="14"/>
  <c r="B6289" i="14"/>
  <c r="B6288" i="14"/>
  <c r="B6287" i="14"/>
  <c r="B6286" i="14"/>
  <c r="B6285" i="14"/>
  <c r="B6284" i="14"/>
  <c r="B6283" i="14"/>
  <c r="B6282" i="14"/>
  <c r="B6281" i="14"/>
  <c r="B6280" i="14"/>
  <c r="B6279" i="14"/>
  <c r="B6278" i="14"/>
  <c r="B6277" i="14"/>
  <c r="B6276" i="14"/>
  <c r="B6210" i="14"/>
  <c r="B5693" i="14"/>
  <c r="B5692" i="14"/>
  <c r="B5687" i="14"/>
  <c r="B5686" i="14"/>
  <c r="B5685" i="14"/>
  <c r="B5550" i="14"/>
  <c r="B5549" i="14"/>
  <c r="B5548" i="14"/>
  <c r="B5547" i="14"/>
  <c r="B5546" i="14"/>
  <c r="B5545" i="14"/>
  <c r="B5544" i="14"/>
  <c r="B5543" i="14"/>
  <c r="B5542" i="14"/>
  <c r="B5541" i="14"/>
  <c r="B5540" i="14"/>
  <c r="B5539" i="14"/>
  <c r="B5538" i="14"/>
  <c r="B5537" i="14"/>
  <c r="B5536" i="14"/>
  <c r="B5535" i="14"/>
  <c r="B5499" i="14"/>
  <c r="B5498" i="14"/>
  <c r="B5482" i="14"/>
  <c r="B5472" i="14"/>
  <c r="B5471" i="14"/>
  <c r="B5470" i="14"/>
  <c r="B5140" i="14"/>
  <c r="B5134" i="14"/>
  <c r="B5119" i="14"/>
  <c r="B5118" i="14"/>
  <c r="B4018" i="14"/>
  <c r="B4017" i="14"/>
  <c r="B4016" i="14"/>
  <c r="B4015" i="14"/>
  <c r="B4014" i="14"/>
  <c r="B4013" i="14"/>
  <c r="B4012" i="14"/>
  <c r="B4011" i="14"/>
  <c r="B4010" i="14"/>
  <c r="B4009" i="14"/>
  <c r="B4008" i="14"/>
  <c r="B4007" i="14"/>
  <c r="B4006" i="14"/>
  <c r="B4005" i="14"/>
  <c r="B4004" i="14"/>
  <c r="B4003" i="14"/>
  <c r="B4002" i="14"/>
  <c r="B4001" i="14"/>
  <c r="B4000" i="14"/>
  <c r="B3999" i="14"/>
  <c r="B3998" i="14"/>
  <c r="B3997" i="14"/>
  <c r="B3996" i="14"/>
  <c r="B3995" i="14"/>
  <c r="B3994" i="14"/>
  <c r="B3993" i="14"/>
  <c r="B3992" i="14"/>
  <c r="B3991" i="14"/>
  <c r="B3990" i="14"/>
  <c r="B3989" i="14"/>
  <c r="B3988" i="14"/>
  <c r="B3987" i="14"/>
  <c r="B3986" i="14"/>
  <c r="B3985" i="14"/>
  <c r="B3984" i="14"/>
  <c r="B3983" i="14"/>
  <c r="B3982" i="14"/>
  <c r="B3981" i="14"/>
  <c r="B3980" i="14"/>
  <c r="B3979" i="14"/>
  <c r="B3978" i="14"/>
  <c r="B3977" i="14"/>
  <c r="B3976" i="14"/>
  <c r="B3975" i="14"/>
  <c r="B3974" i="14"/>
  <c r="B3973" i="14"/>
  <c r="B3972" i="14"/>
  <c r="B3971" i="14"/>
  <c r="B3970" i="14"/>
  <c r="B3969" i="14"/>
  <c r="B3968" i="14"/>
  <c r="B3967" i="14"/>
  <c r="B3966" i="14"/>
  <c r="B3664" i="14"/>
  <c r="B3661" i="14"/>
  <c r="B824" i="14"/>
  <c r="B807" i="14"/>
  <c r="B806" i="14"/>
  <c r="B805" i="14"/>
  <c r="B804" i="14"/>
  <c r="B803" i="14"/>
  <c r="B759" i="14"/>
  <c r="B758" i="14"/>
  <c r="B11369" i="14"/>
  <c r="B10398" i="14"/>
  <c r="B9459" i="14"/>
  <c r="B9458" i="14"/>
  <c r="B9457" i="14"/>
  <c r="B9456" i="14"/>
  <c r="B9455" i="14"/>
  <c r="B9388" i="14"/>
  <c r="B9387" i="14"/>
  <c r="B9385" i="14"/>
  <c r="B9384" i="14"/>
  <c r="B9383" i="14"/>
  <c r="B9382" i="14"/>
  <c r="B9381" i="14"/>
  <c r="B9380" i="14"/>
  <c r="B9376" i="14"/>
  <c r="B9375" i="14"/>
  <c r="B9372" i="14"/>
  <c r="B9371" i="14"/>
  <c r="B9370" i="14"/>
  <c r="B9369" i="14"/>
  <c r="B9368" i="14"/>
  <c r="B9367" i="14"/>
  <c r="B9362" i="14"/>
  <c r="B9361" i="14"/>
  <c r="B9359" i="14"/>
  <c r="B9358" i="14"/>
  <c r="B9352" i="14"/>
  <c r="B9351" i="14"/>
  <c r="B9346" i="14"/>
  <c r="B9345" i="14"/>
  <c r="B9343" i="14"/>
  <c r="B9342" i="14"/>
  <c r="B9339" i="14"/>
  <c r="B9338" i="14"/>
  <c r="B9337" i="14"/>
  <c r="B9336" i="14"/>
  <c r="B9327" i="14"/>
  <c r="B9326" i="14"/>
  <c r="B9323" i="14"/>
  <c r="B9314" i="14"/>
  <c r="B9313" i="14"/>
  <c r="B9305" i="14"/>
  <c r="B9304" i="14"/>
  <c r="B9293" i="14"/>
  <c r="B9292" i="14"/>
  <c r="B9283" i="14"/>
  <c r="B9282" i="14"/>
  <c r="B9279" i="14"/>
  <c r="B9278" i="14"/>
  <c r="B9277" i="14"/>
  <c r="B9274" i="14"/>
  <c r="B9273" i="14"/>
  <c r="B9268" i="14"/>
  <c r="B9267" i="14"/>
  <c r="B9263" i="14"/>
  <c r="B9262" i="14"/>
  <c r="B9257" i="14"/>
  <c r="B9256" i="14"/>
  <c r="B9255" i="14"/>
  <c r="B9254" i="14"/>
  <c r="B9249" i="14"/>
  <c r="B9248" i="14"/>
  <c r="B9243" i="14"/>
  <c r="B9242" i="14"/>
  <c r="B9236" i="14"/>
  <c r="B9235" i="14"/>
  <c r="B9232" i="14"/>
  <c r="B9231" i="14"/>
  <c r="B9230" i="14"/>
  <c r="B9229" i="14"/>
  <c r="B9226" i="14"/>
  <c r="B9225" i="14"/>
  <c r="B9217" i="14"/>
  <c r="B9216" i="14"/>
  <c r="B9205" i="14"/>
  <c r="B9204" i="14"/>
  <c r="B9199" i="14"/>
  <c r="B9198" i="14"/>
  <c r="B9197" i="14"/>
  <c r="B9196" i="14"/>
  <c r="B9125" i="14"/>
  <c r="B9124" i="14"/>
  <c r="B9115" i="14"/>
  <c r="B9114" i="14"/>
  <c r="B9109" i="14"/>
  <c r="B9108" i="14"/>
  <c r="B8959" i="14"/>
  <c r="B8956" i="14"/>
  <c r="B8935" i="14"/>
  <c r="B8932" i="14"/>
  <c r="B8915" i="14"/>
  <c r="B7938" i="14"/>
  <c r="B7937" i="14"/>
  <c r="B7936" i="14"/>
  <c r="B7932" i="14"/>
  <c r="B7931" i="14"/>
  <c r="B7930" i="14"/>
  <c r="B7929" i="14"/>
  <c r="B7928" i="14"/>
  <c r="B7927" i="14"/>
  <c r="B7881" i="14"/>
  <c r="B7827" i="14"/>
  <c r="B7789" i="14"/>
  <c r="B7788" i="14"/>
  <c r="B7731" i="14"/>
  <c r="B7730" i="14"/>
  <c r="B7729" i="14"/>
  <c r="B7728" i="14"/>
  <c r="B7704" i="14"/>
  <c r="B7692" i="14"/>
  <c r="B7541" i="14"/>
  <c r="B7540" i="14"/>
  <c r="B7539" i="14"/>
  <c r="B7538" i="14"/>
  <c r="B7520" i="14"/>
  <c r="B7327" i="14"/>
  <c r="B7326" i="14"/>
  <c r="B7325" i="14"/>
  <c r="B7324" i="14"/>
  <c r="B7323" i="14"/>
  <c r="B7322" i="14"/>
  <c r="B7064" i="14"/>
  <c r="B7009" i="14"/>
  <c r="B7008" i="14"/>
  <c r="B7007" i="14"/>
  <c r="B7006" i="14"/>
  <c r="B6790" i="14"/>
  <c r="B6789" i="14"/>
  <c r="B6788" i="14"/>
  <c r="B6787" i="14"/>
  <c r="B6786" i="14"/>
  <c r="B6785" i="14"/>
  <c r="B6784" i="14"/>
  <c r="B6783" i="14"/>
  <c r="B6782" i="14"/>
  <c r="B6781" i="14"/>
  <c r="B6780" i="14"/>
  <c r="B6779" i="14"/>
  <c r="B6778" i="14"/>
  <c r="B6777" i="14"/>
  <c r="B6776" i="14"/>
  <c r="B6775" i="14"/>
  <c r="B6774" i="14"/>
  <c r="B6728" i="14"/>
  <c r="B5799" i="14"/>
  <c r="B5613" i="14"/>
  <c r="B5610" i="14"/>
  <c r="B5585" i="14"/>
  <c r="B5584" i="14"/>
  <c r="B5583" i="14"/>
  <c r="B5582" i="14"/>
  <c r="B5089" i="14"/>
  <c r="B5088" i="14"/>
  <c r="B5087" i="14"/>
  <c r="B4512" i="14"/>
  <c r="B3205" i="14"/>
  <c r="B3204" i="14"/>
  <c r="B3203" i="14"/>
  <c r="B3202" i="14"/>
  <c r="B3201" i="14"/>
  <c r="B3200" i="14"/>
  <c r="B3199" i="14"/>
  <c r="B3198" i="14"/>
  <c r="B3197" i="14"/>
  <c r="B3196" i="14"/>
  <c r="B3195" i="14"/>
  <c r="B3194" i="14"/>
  <c r="B3193" i="14"/>
  <c r="B3192" i="14"/>
  <c r="B3191" i="14"/>
  <c r="B3190" i="14"/>
  <c r="B3189" i="14"/>
  <c r="B3188" i="14"/>
  <c r="B3187" i="14"/>
  <c r="B3186" i="14"/>
  <c r="B3185" i="14"/>
  <c r="B3184" i="14"/>
  <c r="B3183" i="14"/>
  <c r="B3182" i="14"/>
  <c r="B3181" i="14"/>
  <c r="B3180" i="14"/>
  <c r="B3179" i="14"/>
  <c r="B3178" i="14"/>
  <c r="B3177" i="14"/>
  <c r="B3176" i="14"/>
  <c r="B3175" i="14"/>
  <c r="B3174" i="14"/>
  <c r="B3173" i="14"/>
  <c r="B3172" i="14"/>
  <c r="B3171" i="14"/>
  <c r="B3170" i="14"/>
  <c r="B3169" i="14"/>
  <c r="B3168" i="14"/>
  <c r="B3167" i="14"/>
  <c r="B3166" i="14"/>
  <c r="B3165" i="14"/>
  <c r="B3164" i="14"/>
  <c r="B3163" i="14"/>
  <c r="B3162" i="14"/>
  <c r="B3161" i="14"/>
  <c r="B3160" i="14"/>
  <c r="B3159" i="14"/>
  <c r="B3158" i="14"/>
  <c r="B3157" i="14"/>
  <c r="B3156" i="14"/>
  <c r="B3155" i="14"/>
  <c r="B3154" i="14"/>
  <c r="B3153" i="14"/>
  <c r="B3152" i="14"/>
  <c r="B3151" i="14"/>
  <c r="B3150" i="14"/>
  <c r="B3149" i="14"/>
  <c r="B3148" i="14"/>
  <c r="B3147" i="14"/>
  <c r="B3146" i="14"/>
  <c r="B3145" i="14"/>
  <c r="B3144" i="14"/>
  <c r="B3143" i="14"/>
  <c r="B3142" i="14"/>
  <c r="B3141" i="14"/>
  <c r="B3140" i="14"/>
  <c r="B3139" i="14"/>
  <c r="B3138" i="14"/>
  <c r="B3137" i="14"/>
  <c r="B3136" i="14"/>
  <c r="B3135" i="14"/>
  <c r="B3134" i="14"/>
  <c r="B3133" i="14"/>
  <c r="B3132" i="14"/>
  <c r="B3131" i="14"/>
  <c r="B3130" i="14"/>
  <c r="B3129" i="14"/>
  <c r="B3128" i="14"/>
  <c r="B3127" i="14"/>
  <c r="B3126" i="14"/>
  <c r="B3125" i="14"/>
  <c r="B3124" i="14"/>
  <c r="B3123" i="14"/>
  <c r="B3122" i="14"/>
  <c r="B3121" i="14"/>
  <c r="B3120" i="14"/>
  <c r="B3119" i="14"/>
  <c r="B3118" i="14"/>
  <c r="B3117" i="14"/>
  <c r="B3116" i="14"/>
  <c r="B3115" i="14"/>
  <c r="B3114" i="14"/>
  <c r="B3113" i="14"/>
  <c r="B3112" i="14"/>
  <c r="B2692" i="14"/>
  <c r="B2691" i="14"/>
  <c r="B2690" i="14"/>
  <c r="B2689" i="14"/>
  <c r="B788" i="14"/>
  <c r="B11362" i="14"/>
  <c r="B11361" i="14"/>
  <c r="B11276" i="14"/>
  <c r="B11110" i="14"/>
  <c r="B11109" i="14"/>
  <c r="B11108" i="14"/>
  <c r="B11085" i="14"/>
  <c r="B11084" i="14"/>
  <c r="B11083" i="14"/>
  <c r="B11082" i="14"/>
  <c r="B11075" i="14"/>
  <c r="B11074" i="14"/>
  <c r="B11073" i="14"/>
  <c r="B11072" i="14"/>
  <c r="B10828" i="14"/>
  <c r="B10827" i="14"/>
  <c r="B10820" i="14"/>
  <c r="B10548" i="14"/>
  <c r="B10546" i="14"/>
  <c r="B10399" i="14"/>
  <c r="B10320" i="14"/>
  <c r="B10319" i="14"/>
  <c r="B10318" i="14"/>
  <c r="B10317" i="14"/>
  <c r="B10310" i="14"/>
  <c r="B10309" i="14"/>
  <c r="B10308" i="14"/>
  <c r="B10307" i="14"/>
  <c r="B10306" i="14"/>
  <c r="B8293" i="14"/>
  <c r="B8289" i="14"/>
  <c r="B8288" i="14"/>
  <c r="B8287" i="14"/>
  <c r="B8286" i="14"/>
  <c r="B8285" i="14"/>
  <c r="B8284" i="14"/>
  <c r="B8283" i="14"/>
  <c r="B8282" i="14"/>
  <c r="B8281" i="14"/>
  <c r="B8280" i="14"/>
  <c r="B8279" i="14"/>
  <c r="B8278" i="14"/>
  <c r="B8277" i="14"/>
  <c r="B8276" i="14"/>
  <c r="B8275" i="14"/>
  <c r="B8274" i="14"/>
  <c r="B8273" i="14"/>
  <c r="B8272" i="14"/>
  <c r="B8271" i="14"/>
  <c r="B8270" i="14"/>
  <c r="B8269" i="14"/>
  <c r="B8268" i="14"/>
  <c r="B8267" i="14"/>
  <c r="B8266" i="14"/>
  <c r="B8265" i="14"/>
  <c r="B8264" i="14"/>
  <c r="B8263" i="14"/>
  <c r="B8262" i="14"/>
  <c r="B8261" i="14"/>
  <c r="B8260" i="14"/>
  <c r="B8259" i="14"/>
  <c r="B8258" i="14"/>
  <c r="B8257" i="14"/>
  <c r="B8256" i="14"/>
  <c r="B8255" i="14"/>
  <c r="B8254" i="14"/>
  <c r="B8253" i="14"/>
  <c r="B8252" i="14"/>
  <c r="B8251" i="14"/>
  <c r="B8250" i="14"/>
  <c r="B8249" i="14"/>
  <c r="B8248" i="14"/>
  <c r="B8247" i="14"/>
  <c r="B8246" i="14"/>
  <c r="B8245" i="14"/>
  <c r="B8244" i="14"/>
  <c r="B8243" i="14"/>
  <c r="B8242" i="14"/>
  <c r="B8241" i="14"/>
  <c r="B8240" i="14"/>
  <c r="B8239" i="14"/>
  <c r="B8238" i="14"/>
  <c r="B8237" i="14"/>
  <c r="B8236" i="14"/>
  <c r="B8235" i="14"/>
  <c r="B8234" i="14"/>
  <c r="B8233" i="14"/>
  <c r="B8232" i="14"/>
  <c r="B8231" i="14"/>
  <c r="B8230" i="14"/>
  <c r="B8229" i="14"/>
  <c r="B8228" i="14"/>
  <c r="B8227" i="14"/>
  <c r="B8226" i="14"/>
  <c r="B8225" i="14"/>
  <c r="B8224" i="14"/>
  <c r="B8223" i="14"/>
  <c r="B8222" i="14"/>
  <c r="B7805" i="14"/>
  <c r="B7500" i="14"/>
  <c r="B7499" i="14"/>
  <c r="B7321" i="14"/>
  <c r="B7320" i="14"/>
  <c r="B7319" i="14"/>
  <c r="B7318" i="14"/>
  <c r="B7317" i="14"/>
  <c r="B7316" i="14"/>
  <c r="B7315" i="14"/>
  <c r="B7314" i="14"/>
  <c r="B7313" i="14"/>
  <c r="B7312" i="14"/>
  <c r="B7311" i="14"/>
  <c r="B7310" i="14"/>
  <c r="B7309" i="14"/>
  <c r="B7308" i="14"/>
  <c r="B7307" i="14"/>
  <c r="B7306" i="14"/>
  <c r="B7305" i="14"/>
  <c r="B7304" i="14"/>
  <c r="B7303" i="14"/>
  <c r="B7302" i="14"/>
  <c r="B7301" i="14"/>
  <c r="B7300" i="14"/>
  <c r="B7299" i="14"/>
  <c r="B7298" i="14"/>
  <c r="B7075" i="14"/>
  <c r="B6416" i="14"/>
  <c r="B6415" i="14"/>
  <c r="B6414" i="14"/>
  <c r="B6413" i="14"/>
  <c r="B6412" i="14"/>
  <c r="B6411" i="14"/>
  <c r="B6410" i="14"/>
  <c r="B6409" i="14"/>
  <c r="B6408" i="14"/>
  <c r="B6407" i="14"/>
  <c r="B6406" i="14"/>
  <c r="B6405" i="14"/>
  <c r="B6404" i="14"/>
  <c r="B6403" i="14"/>
  <c r="B6402" i="14"/>
  <c r="B6401" i="14"/>
  <c r="B6400" i="14"/>
  <c r="B6399" i="14"/>
  <c r="B6398" i="14"/>
  <c r="B6397" i="14"/>
  <c r="B6396" i="14"/>
  <c r="B6395" i="14"/>
  <c r="B6394" i="14"/>
  <c r="B6393" i="14"/>
  <c r="B6392" i="14"/>
  <c r="B6391" i="14"/>
  <c r="B6390" i="14"/>
  <c r="B6389" i="14"/>
  <c r="B6388" i="14"/>
  <c r="B6387" i="14"/>
  <c r="B6386" i="14"/>
  <c r="B6385" i="14"/>
  <c r="B5733" i="14"/>
  <c r="B5047" i="14"/>
  <c r="B5027" i="14"/>
  <c r="B2855" i="14"/>
  <c r="B2854" i="14"/>
  <c r="B2853" i="14"/>
  <c r="B2852" i="14"/>
  <c r="B2851" i="14"/>
  <c r="B2850" i="14"/>
  <c r="B2849" i="14"/>
  <c r="B2848" i="14"/>
  <c r="B2847" i="14"/>
  <c r="B2846" i="14"/>
  <c r="B2845" i="14"/>
  <c r="B2844" i="14"/>
  <c r="B2843" i="14"/>
  <c r="B2842" i="14"/>
  <c r="B2841" i="14"/>
  <c r="B2840" i="14"/>
  <c r="B2839" i="14"/>
  <c r="B2838" i="14"/>
  <c r="B2837" i="14"/>
  <c r="B2836" i="14"/>
  <c r="B2835" i="14"/>
  <c r="B2834" i="14"/>
  <c r="B2833" i="14"/>
  <c r="B2832" i="14"/>
  <c r="B2831" i="14"/>
  <c r="B2830" i="14"/>
  <c r="B2829" i="14"/>
  <c r="B2828" i="14"/>
  <c r="B2827" i="14"/>
  <c r="B2826" i="14"/>
  <c r="B2825" i="14"/>
  <c r="B2824" i="14"/>
  <c r="B2823" i="14"/>
  <c r="B2822" i="14"/>
  <c r="B2821" i="14"/>
  <c r="B2820" i="14"/>
  <c r="B2819" i="14"/>
  <c r="B2818" i="14"/>
  <c r="B2817" i="14"/>
  <c r="B2816" i="14"/>
  <c r="B2815" i="14"/>
  <c r="B2814" i="14"/>
  <c r="B2813" i="14"/>
  <c r="B2812" i="14"/>
  <c r="B2811" i="14"/>
  <c r="B2810" i="14"/>
  <c r="B2809" i="14"/>
  <c r="B2808" i="14"/>
  <c r="B2807" i="14"/>
  <c r="B2806" i="14"/>
  <c r="B2805" i="14"/>
  <c r="B2804" i="14"/>
  <c r="B2803" i="14"/>
  <c r="B2802" i="14"/>
  <c r="B2801" i="14"/>
  <c r="B2800" i="14"/>
  <c r="B2799" i="14"/>
  <c r="B2798" i="14"/>
  <c r="B2797" i="14"/>
  <c r="B2796" i="14"/>
  <c r="B2795" i="14"/>
  <c r="B2794" i="14"/>
  <c r="B2793" i="14"/>
  <c r="B2792" i="14"/>
  <c r="B2791" i="14"/>
  <c r="B2790" i="14"/>
  <c r="B2789" i="14"/>
  <c r="B2788" i="14"/>
  <c r="B2787" i="14"/>
  <c r="B2786" i="14"/>
  <c r="B2785" i="14"/>
  <c r="B2784" i="14"/>
  <c r="B2783" i="14"/>
  <c r="B2782" i="14"/>
  <c r="B2781" i="14"/>
  <c r="B2780" i="14"/>
  <c r="B2779" i="14"/>
  <c r="B2778" i="14"/>
  <c r="B2777" i="14"/>
  <c r="B2776" i="14"/>
  <c r="B2775" i="14"/>
  <c r="B2774" i="14"/>
  <c r="B2773" i="14"/>
  <c r="B2772" i="14"/>
  <c r="B2771" i="14"/>
  <c r="B2770" i="14"/>
  <c r="B2769" i="14"/>
  <c r="B2768" i="14"/>
  <c r="B2767" i="14"/>
  <c r="B2766" i="14"/>
  <c r="B2765" i="14"/>
  <c r="B2764" i="14"/>
  <c r="B2763" i="14"/>
  <c r="B2762" i="14"/>
  <c r="B2761" i="14"/>
  <c r="B2760" i="14"/>
  <c r="B2759" i="14"/>
  <c r="B2758" i="14"/>
  <c r="B2757" i="14"/>
  <c r="B2756" i="14"/>
  <c r="B2755" i="14"/>
  <c r="B2754" i="14"/>
  <c r="B2753" i="14"/>
  <c r="B2752" i="14"/>
  <c r="B2751" i="14"/>
  <c r="B2750" i="14"/>
  <c r="B2749" i="14"/>
  <c r="B2748" i="14"/>
  <c r="B2747" i="14"/>
  <c r="B2746" i="14"/>
  <c r="B2745" i="14"/>
  <c r="B2744" i="14"/>
  <c r="B2743" i="14"/>
  <c r="B2742" i="14"/>
  <c r="B2741" i="14"/>
  <c r="B2740" i="14"/>
  <c r="B2739" i="14"/>
  <c r="B2738" i="14"/>
  <c r="B2737" i="14"/>
  <c r="B2736" i="14"/>
  <c r="B2735" i="14"/>
  <c r="B2734" i="14"/>
  <c r="B2733" i="14"/>
  <c r="B2732" i="14"/>
  <c r="B2731" i="14"/>
  <c r="B2730" i="14"/>
  <c r="B2729" i="14"/>
  <c r="B2728" i="14"/>
  <c r="B2727" i="14"/>
  <c r="B2726" i="14"/>
  <c r="B783" i="14"/>
  <c r="B782" i="14"/>
  <c r="B781" i="14"/>
  <c r="B780" i="14"/>
  <c r="B11186" i="14"/>
  <c r="B11185" i="14"/>
  <c r="B11184" i="14"/>
  <c r="B11183" i="14"/>
  <c r="B11161" i="14"/>
  <c r="B10729" i="14"/>
  <c r="B10728" i="14"/>
  <c r="B10180" i="14"/>
  <c r="B10179" i="14"/>
  <c r="B10178" i="14"/>
  <c r="B10177" i="14"/>
  <c r="B10176" i="14"/>
  <c r="B10175" i="14"/>
  <c r="B10174" i="14"/>
  <c r="B10173" i="14"/>
  <c r="B10172" i="14"/>
  <c r="B10171" i="14"/>
  <c r="B10170" i="14"/>
  <c r="B10169" i="14"/>
  <c r="B10168" i="14"/>
  <c r="B10167" i="14"/>
  <c r="B10166" i="14"/>
  <c r="B10165" i="14"/>
  <c r="B10164" i="14"/>
  <c r="B10163" i="14"/>
  <c r="B10162" i="14"/>
  <c r="B10161" i="14"/>
  <c r="B10160" i="14"/>
  <c r="B10159" i="14"/>
  <c r="B10158" i="14"/>
  <c r="B10157" i="14"/>
  <c r="B10156" i="14"/>
  <c r="B10155" i="14"/>
  <c r="B10154" i="14"/>
  <c r="B10153" i="14"/>
  <c r="B10152" i="14"/>
  <c r="B10151" i="14"/>
  <c r="B10150" i="14"/>
  <c r="B10149" i="14"/>
  <c r="B10148" i="14"/>
  <c r="B10147" i="14"/>
  <c r="B10146" i="14"/>
  <c r="B10145" i="14"/>
  <c r="B10144" i="14"/>
  <c r="B10143" i="14"/>
  <c r="B10142" i="14"/>
  <c r="B10141" i="14"/>
  <c r="B10140" i="14"/>
  <c r="B10139" i="14"/>
  <c r="B10138" i="14"/>
  <c r="B10137" i="14"/>
  <c r="B10136" i="14"/>
  <c r="B10135" i="14"/>
  <c r="B10134" i="14"/>
  <c r="B10133" i="14"/>
  <c r="B10132" i="14"/>
  <c r="B10131" i="14"/>
  <c r="B10130" i="14"/>
  <c r="B10129" i="14"/>
  <c r="B10128" i="14"/>
  <c r="B10127" i="14"/>
  <c r="B10126" i="14"/>
  <c r="B10125" i="14"/>
  <c r="B10124" i="14"/>
  <c r="B10123" i="14"/>
  <c r="B10122" i="14"/>
  <c r="B10121" i="14"/>
  <c r="B10120" i="14"/>
  <c r="B10119" i="14"/>
  <c r="B10118" i="14"/>
  <c r="B10117" i="14"/>
  <c r="B10116" i="14"/>
  <c r="B10115" i="14"/>
  <c r="B10114" i="14"/>
  <c r="B10113" i="14"/>
  <c r="B10112" i="14"/>
  <c r="B10111" i="14"/>
  <c r="B10110" i="14"/>
  <c r="B10109" i="14"/>
  <c r="B10108" i="14"/>
  <c r="B10107" i="14"/>
  <c r="B10106" i="14"/>
  <c r="B10105" i="14"/>
  <c r="B10104" i="14"/>
  <c r="B10103" i="14"/>
  <c r="B10102" i="14"/>
  <c r="B10101" i="14"/>
  <c r="B10100" i="14"/>
  <c r="B8934" i="14"/>
  <c r="B8933" i="14"/>
  <c r="B8353" i="14"/>
  <c r="B8352" i="14"/>
  <c r="B8315" i="14"/>
  <c r="B8314" i="14"/>
  <c r="B8300" i="14"/>
  <c r="B8299" i="14"/>
  <c r="B8298" i="14"/>
  <c r="B8297" i="14"/>
  <c r="B8296" i="14"/>
  <c r="B8295" i="14"/>
  <c r="B8294" i="14"/>
  <c r="B7875" i="14"/>
  <c r="B7874" i="14"/>
  <c r="B7832" i="14"/>
  <c r="B7651" i="14"/>
  <c r="B7650" i="14"/>
  <c r="B7297" i="14"/>
  <c r="B7296" i="14"/>
  <c r="B7295" i="14"/>
  <c r="B7294" i="14"/>
  <c r="B7293" i="14"/>
  <c r="B7292" i="14"/>
  <c r="B7291" i="14"/>
  <c r="B7290" i="14"/>
  <c r="B7289" i="14"/>
  <c r="B7288" i="14"/>
  <c r="B7287" i="14"/>
  <c r="B6207" i="14"/>
  <c r="B6206" i="14"/>
  <c r="B6205" i="14"/>
  <c r="B6100" i="14"/>
  <c r="B6099" i="14"/>
  <c r="B6098" i="14"/>
  <c r="B6097" i="14"/>
  <c r="B6096" i="14"/>
  <c r="B6095" i="14"/>
  <c r="B6094" i="14"/>
  <c r="B6093" i="14"/>
  <c r="B6092" i="14"/>
  <c r="B6091" i="14"/>
  <c r="B6090" i="14"/>
  <c r="B6089" i="14"/>
  <c r="B6088" i="14"/>
  <c r="B6087" i="14"/>
  <c r="B6086" i="14"/>
  <c r="B6085" i="14"/>
  <c r="B6084" i="14"/>
  <c r="B6083" i="14"/>
  <c r="B6082" i="14"/>
  <c r="B6081" i="14"/>
  <c r="B6080" i="14"/>
  <c r="B6079" i="14"/>
  <c r="B6078" i="14"/>
  <c r="B6077" i="14"/>
  <c r="B6076" i="14"/>
  <c r="B6075" i="14"/>
  <c r="B6074" i="14"/>
  <c r="B6073" i="14"/>
  <c r="B6072" i="14"/>
  <c r="B6071" i="14"/>
  <c r="B6070" i="14"/>
  <c r="B6069" i="14"/>
  <c r="B6068" i="14"/>
  <c r="B6067" i="14"/>
  <c r="B6066" i="14"/>
  <c r="B6065" i="14"/>
  <c r="B6064" i="14"/>
  <c r="B6063" i="14"/>
  <c r="B6062" i="14"/>
  <c r="B6061" i="14"/>
  <c r="B6060" i="14"/>
  <c r="B6059" i="14"/>
  <c r="B6058" i="14"/>
  <c r="B6057" i="14"/>
  <c r="B6056" i="14"/>
  <c r="B6055" i="14"/>
  <c r="B6054" i="14"/>
  <c r="B6053" i="14"/>
  <c r="B6052" i="14"/>
  <c r="B5695" i="14"/>
  <c r="B5694" i="14"/>
  <c r="B2030" i="14"/>
  <c r="B1657" i="14"/>
  <c r="B1656" i="14"/>
  <c r="B1655" i="14"/>
  <c r="B1654" i="14"/>
  <c r="B1653" i="14"/>
  <c r="B1652" i="14"/>
  <c r="B1651" i="14"/>
  <c r="B1650" i="14"/>
  <c r="B1649" i="14"/>
  <c r="B1648" i="14"/>
  <c r="B1647" i="14"/>
  <c r="B1646" i="14"/>
  <c r="B1645" i="14"/>
  <c r="B1644" i="14"/>
  <c r="B1643" i="14"/>
  <c r="B1642" i="14"/>
  <c r="B1641" i="14"/>
  <c r="B1640" i="14"/>
  <c r="B1639" i="14"/>
  <c r="B1638" i="14"/>
  <c r="B1637" i="14"/>
  <c r="B1635" i="14"/>
  <c r="B1634" i="14"/>
  <c r="B1633" i="14"/>
  <c r="B1632" i="14"/>
  <c r="B1631" i="14"/>
  <c r="B1630" i="14"/>
  <c r="B1629" i="14"/>
  <c r="B1628" i="14"/>
  <c r="B1626" i="14"/>
  <c r="B1625" i="14"/>
  <c r="B1623" i="14"/>
  <c r="B1622" i="14"/>
  <c r="B1621" i="14"/>
  <c r="B1620" i="14"/>
  <c r="B1619" i="14"/>
  <c r="B1618" i="14"/>
  <c r="B1617" i="14"/>
  <c r="B1616" i="14"/>
  <c r="B1615" i="14"/>
  <c r="B1614" i="14"/>
  <c r="B1613" i="14"/>
  <c r="B1612" i="14"/>
  <c r="B1611" i="14"/>
  <c r="B1610" i="14"/>
  <c r="B1609" i="14"/>
  <c r="B1608" i="14"/>
  <c r="B1607" i="14"/>
  <c r="B1606" i="14"/>
  <c r="B1605" i="14"/>
  <c r="B1604" i="14"/>
  <c r="B1603" i="14"/>
  <c r="B1602" i="14"/>
  <c r="B1601" i="14"/>
  <c r="B1600" i="14"/>
  <c r="B1599" i="14"/>
  <c r="B1598" i="14"/>
  <c r="B1597" i="14"/>
  <c r="B1596" i="14"/>
  <c r="B1595" i="14"/>
  <c r="B1594" i="14"/>
  <c r="B1593" i="14"/>
  <c r="B1592" i="14"/>
  <c r="B1591" i="14"/>
  <c r="B1590" i="14"/>
  <c r="B1589" i="14"/>
  <c r="B1588" i="14"/>
  <c r="B1587" i="14"/>
  <c r="B1586" i="14"/>
  <c r="B1585" i="14"/>
  <c r="B1584" i="14"/>
  <c r="B1583" i="14"/>
  <c r="B1582" i="14"/>
  <c r="B1581" i="14"/>
  <c r="B1580" i="14"/>
  <c r="B1579" i="14"/>
  <c r="B1578" i="14"/>
  <c r="B1577" i="14"/>
  <c r="B1576" i="14"/>
  <c r="B1575" i="14"/>
  <c r="B1574" i="14"/>
  <c r="B1573" i="14"/>
  <c r="B1572" i="14"/>
  <c r="B1571" i="14"/>
  <c r="B1570" i="14"/>
  <c r="B1569" i="14"/>
  <c r="B1568" i="14"/>
  <c r="B1567" i="14"/>
  <c r="B1566" i="14"/>
  <c r="B1565" i="14"/>
  <c r="B1564" i="14"/>
  <c r="B1563" i="14"/>
  <c r="B1562" i="14"/>
  <c r="B1561" i="14"/>
  <c r="B1560" i="14"/>
  <c r="B1559" i="14"/>
  <c r="B1558" i="14"/>
  <c r="B1557" i="14"/>
  <c r="B1556" i="14"/>
  <c r="B1555" i="14"/>
  <c r="B1554" i="14"/>
  <c r="B1553" i="14"/>
  <c r="B1552" i="14"/>
  <c r="B1551" i="14"/>
  <c r="B1550" i="14"/>
  <c r="B1549" i="14"/>
  <c r="B1548" i="14"/>
  <c r="B1547" i="14"/>
  <c r="B1546" i="14"/>
  <c r="B1545" i="14"/>
  <c r="B1544" i="14"/>
  <c r="B1543" i="14"/>
  <c r="B1542" i="14"/>
  <c r="B715" i="14"/>
  <c r="B714" i="14"/>
  <c r="B11359" i="14"/>
  <c r="B11358" i="14"/>
  <c r="B11357" i="14"/>
  <c r="B11356" i="14"/>
  <c r="B11341" i="14"/>
  <c r="B11339" i="14"/>
  <c r="B11284" i="14"/>
  <c r="B11281" i="14"/>
  <c r="B11160" i="14"/>
  <c r="B11159" i="14"/>
  <c r="B11112" i="14"/>
  <c r="B10826" i="14"/>
  <c r="B10825" i="14"/>
  <c r="B10824" i="14"/>
  <c r="B10823" i="14"/>
  <c r="B10822" i="14"/>
  <c r="B10821" i="14"/>
  <c r="B10792" i="14"/>
  <c r="B10791" i="14"/>
  <c r="B10790" i="14"/>
  <c r="B10789" i="14"/>
  <c r="B10756" i="14"/>
  <c r="B10500" i="14"/>
  <c r="B10499" i="14"/>
  <c r="B10498" i="14"/>
  <c r="B9573" i="14"/>
  <c r="B9572" i="14"/>
  <c r="B9571" i="14"/>
  <c r="B9570" i="14"/>
  <c r="B9558" i="14"/>
  <c r="B9557" i="14"/>
  <c r="B9556" i="14"/>
  <c r="B9555" i="14"/>
  <c r="B9547" i="14"/>
  <c r="B9546" i="14"/>
  <c r="B9545" i="14"/>
  <c r="B9544" i="14"/>
  <c r="B9533" i="14"/>
  <c r="B9532" i="14"/>
  <c r="B9531" i="14"/>
  <c r="B9530" i="14"/>
  <c r="B9527" i="14"/>
  <c r="B9526" i="14"/>
  <c r="B9525" i="14"/>
  <c r="B9524" i="14"/>
  <c r="B9523" i="14"/>
  <c r="B9520" i="14"/>
  <c r="B9519" i="14"/>
  <c r="B9515" i="14"/>
  <c r="B9514" i="14"/>
  <c r="B9513" i="14"/>
  <c r="B9512" i="14"/>
  <c r="B9510" i="14"/>
  <c r="B9509" i="14"/>
  <c r="B9505" i="14"/>
  <c r="B9504" i="14"/>
  <c r="B9503" i="14"/>
  <c r="B9502" i="14"/>
  <c r="B9496" i="14"/>
  <c r="B9495" i="14"/>
  <c r="B9490" i="14"/>
  <c r="B9489" i="14"/>
  <c r="B9488" i="14"/>
  <c r="B9487" i="14"/>
  <c r="B9482" i="14"/>
  <c r="B9481" i="14"/>
  <c r="B9480" i="14"/>
  <c r="B9479" i="14"/>
  <c r="B9478" i="14"/>
  <c r="B9477" i="14"/>
  <c r="B9476" i="14"/>
  <c r="B9475" i="14"/>
  <c r="B9468" i="14"/>
  <c r="B9467" i="14"/>
  <c r="B9466" i="14"/>
  <c r="B9465" i="14"/>
  <c r="B9464" i="14"/>
  <c r="B9463" i="14"/>
  <c r="B9454" i="14"/>
  <c r="B9453" i="14"/>
  <c r="B9452" i="14"/>
  <c r="B9451" i="14"/>
  <c r="B9450" i="14"/>
  <c r="B9446" i="14"/>
  <c r="B9445" i="14"/>
  <c r="B9432" i="14"/>
  <c r="B9431" i="14"/>
  <c r="B9427" i="14"/>
  <c r="B9426" i="14"/>
  <c r="B9422" i="14"/>
  <c r="B9421" i="14"/>
  <c r="B9414" i="14"/>
  <c r="B9413" i="14"/>
  <c r="B9410" i="14"/>
  <c r="B9409" i="14"/>
  <c r="B9408" i="14"/>
  <c r="B9407" i="14"/>
  <c r="B9406" i="14"/>
  <c r="B9405" i="14"/>
  <c r="B9404" i="14"/>
  <c r="B9403" i="14"/>
  <c r="B9402" i="14"/>
  <c r="B9400" i="14"/>
  <c r="B9399" i="14"/>
  <c r="B9379" i="14"/>
  <c r="B9378" i="14"/>
  <c r="B9377" i="14"/>
  <c r="B9355" i="14"/>
  <c r="B9354" i="14"/>
  <c r="B9333" i="14"/>
  <c r="B9332" i="14"/>
  <c r="B9331" i="14"/>
  <c r="B9330" i="14"/>
  <c r="B9329" i="14"/>
  <c r="B9328" i="14"/>
  <c r="B9308" i="14"/>
  <c r="B9307" i="14"/>
  <c r="B9306" i="14"/>
  <c r="B9291" i="14"/>
  <c r="B9290" i="14"/>
  <c r="B9272" i="14"/>
  <c r="B9271" i="14"/>
  <c r="B9261" i="14"/>
  <c r="B9260" i="14"/>
  <c r="B9239" i="14"/>
  <c r="B9238" i="14"/>
  <c r="B9237" i="14"/>
  <c r="B9223" i="14"/>
  <c r="B9222" i="14"/>
  <c r="B9218" i="14"/>
  <c r="B9214" i="14"/>
  <c r="B9173" i="14"/>
  <c r="B9172" i="14"/>
  <c r="B9171" i="14"/>
  <c r="B9170" i="14"/>
  <c r="B9135" i="14"/>
  <c r="B9134" i="14"/>
  <c r="B9133" i="14"/>
  <c r="B9123" i="14"/>
  <c r="B9122" i="14"/>
  <c r="B9121" i="14"/>
  <c r="B9116" i="14"/>
  <c r="B9113" i="14"/>
  <c r="B9112" i="14"/>
  <c r="B9104" i="14"/>
  <c r="B9101" i="14"/>
  <c r="B9098" i="14"/>
  <c r="B9089" i="14"/>
  <c r="B9068" i="14"/>
  <c r="B9067" i="14"/>
  <c r="B9066" i="14"/>
  <c r="B9063" i="14"/>
  <c r="B9055" i="14"/>
  <c r="B9046" i="14"/>
  <c r="B9043" i="14"/>
  <c r="B9042" i="14"/>
  <c r="B9035" i="14"/>
  <c r="B8955" i="14"/>
  <c r="B8947" i="14"/>
  <c r="B8936" i="14"/>
  <c r="B8931" i="14"/>
  <c r="B8462" i="14"/>
  <c r="B8459" i="14"/>
  <c r="B8458" i="14"/>
  <c r="B8457" i="14"/>
  <c r="B8453" i="14"/>
  <c r="B8427" i="14"/>
  <c r="B8426" i="14"/>
  <c r="B8425" i="14"/>
  <c r="B8424" i="14"/>
  <c r="B8422" i="14"/>
  <c r="B8419" i="14"/>
  <c r="B8417" i="14"/>
  <c r="B8415" i="14"/>
  <c r="B8412" i="14"/>
  <c r="B8411" i="14"/>
  <c r="B8410" i="14"/>
  <c r="B8406" i="14"/>
  <c r="B8405" i="14"/>
  <c r="B8400" i="14"/>
  <c r="B8399" i="14"/>
  <c r="B8398" i="14"/>
  <c r="B8395" i="14"/>
  <c r="B8394" i="14"/>
  <c r="B8390" i="14"/>
  <c r="B8382" i="14"/>
  <c r="B8381" i="14"/>
  <c r="B8370" i="14"/>
  <c r="B7346" i="14"/>
  <c r="B7286" i="14"/>
  <c r="B7285" i="14"/>
  <c r="B7284" i="14"/>
  <c r="B7283" i="14"/>
  <c r="B7282" i="14"/>
  <c r="B7281" i="14"/>
  <c r="B7280" i="14"/>
  <c r="B7279" i="14"/>
  <c r="B7278" i="14"/>
  <c r="B7277" i="14"/>
  <c r="B7276" i="14"/>
  <c r="B7275" i="14"/>
  <c r="B7274" i="14"/>
  <c r="B7273" i="14"/>
  <c r="B7272" i="14"/>
  <c r="B7271" i="14"/>
  <c r="B7270" i="14"/>
  <c r="B7269" i="14"/>
  <c r="B7268" i="14"/>
  <c r="B7267" i="14"/>
  <c r="B7266" i="14"/>
  <c r="B7265" i="14"/>
  <c r="B6997" i="14"/>
  <c r="B6996" i="14"/>
  <c r="B6995" i="14"/>
  <c r="B6384" i="14"/>
  <c r="B6383" i="14"/>
  <c r="B6373" i="14"/>
  <c r="B6372" i="14"/>
  <c r="B6371" i="14"/>
  <c r="B6370" i="14"/>
  <c r="B6369" i="14"/>
  <c r="B6368" i="14"/>
  <c r="B6343" i="14"/>
  <c r="B6342" i="14"/>
  <c r="B6341" i="14"/>
  <c r="B6340" i="14"/>
  <c r="B6339" i="14"/>
  <c r="B6338" i="14"/>
  <c r="B6337" i="14"/>
  <c r="B6336" i="14"/>
  <c r="B6335" i="14"/>
  <c r="B6334" i="14"/>
  <c r="B6333" i="14"/>
  <c r="B6332" i="14"/>
  <c r="B6331" i="14"/>
  <c r="B6330" i="14"/>
  <c r="B6329" i="14"/>
  <c r="B6328" i="14"/>
  <c r="B6327" i="14"/>
  <c r="B6326" i="14"/>
  <c r="B6325" i="14"/>
  <c r="B6324" i="14"/>
  <c r="B6323" i="14"/>
  <c r="B6322" i="14"/>
  <c r="B6321" i="14"/>
  <c r="B6320" i="14"/>
  <c r="B6319" i="14"/>
  <c r="B6318" i="14"/>
  <c r="B6317" i="14"/>
  <c r="B6316" i="14"/>
  <c r="B6315" i="14"/>
  <c r="B6314" i="14"/>
  <c r="B6313" i="14"/>
  <c r="B6312" i="14"/>
  <c r="B6311" i="14"/>
  <c r="B6310" i="14"/>
  <c r="B6309" i="14"/>
  <c r="B6308" i="14"/>
  <c r="B6307" i="14"/>
  <c r="B6306" i="14"/>
  <c r="B6305" i="14"/>
  <c r="B6304" i="14"/>
  <c r="B6303" i="14"/>
  <c r="B6302" i="14"/>
  <c r="B6301" i="14"/>
  <c r="B6300" i="14"/>
  <c r="B6299" i="14"/>
  <c r="B6298" i="14"/>
  <c r="B6297" i="14"/>
  <c r="B6296" i="14"/>
  <c r="B6295" i="14"/>
  <c r="B6294" i="14"/>
  <c r="B6293" i="14"/>
  <c r="B6292" i="14"/>
  <c r="B5740" i="14"/>
  <c r="B5212" i="14"/>
  <c r="B5211" i="14"/>
  <c r="B5210" i="14"/>
  <c r="B5209" i="14"/>
  <c r="B5208" i="14"/>
  <c r="B5095" i="14"/>
  <c r="B5094" i="14"/>
  <c r="B5093" i="14"/>
  <c r="B5092" i="14"/>
  <c r="B5091" i="14"/>
  <c r="B5090" i="14"/>
  <c r="B5086" i="14"/>
  <c r="B5085" i="14"/>
  <c r="B5084" i="14"/>
  <c r="B5083" i="14"/>
  <c r="B5082" i="14"/>
  <c r="B5061" i="14"/>
  <c r="B5060" i="14"/>
  <c r="B5059" i="14"/>
  <c r="B5058" i="14"/>
  <c r="B5057" i="14"/>
  <c r="B5025" i="14"/>
  <c r="B5024" i="14"/>
  <c r="B5023" i="14"/>
  <c r="B2725" i="14"/>
  <c r="B2724" i="14"/>
  <c r="B2723" i="14"/>
  <c r="B2722" i="14"/>
  <c r="B2721" i="14"/>
  <c r="B2699" i="14"/>
  <c r="B2698" i="14"/>
  <c r="B2697" i="14"/>
  <c r="B2696" i="14"/>
  <c r="B2695" i="14"/>
  <c r="B2694" i="14"/>
  <c r="B2693" i="14"/>
  <c r="B2688" i="14"/>
  <c r="B2687" i="14"/>
  <c r="B2686" i="14"/>
  <c r="B2685" i="14"/>
  <c r="B2684" i="14"/>
  <c r="B2683" i="14"/>
  <c r="B2682" i="14"/>
  <c r="B2681" i="14"/>
  <c r="B2680" i="14"/>
  <c r="B2679" i="14"/>
  <c r="B2671" i="14"/>
  <c r="B2670" i="14"/>
  <c r="B2669" i="14"/>
  <c r="B2668" i="14"/>
  <c r="B2601" i="14"/>
  <c r="B2600" i="14"/>
  <c r="B2599" i="14"/>
  <c r="B2598" i="14"/>
  <c r="B2597" i="14"/>
  <c r="B2596" i="14"/>
  <c r="B2595" i="14"/>
  <c r="B2594" i="14"/>
  <c r="B2593" i="14"/>
  <c r="B2592" i="14"/>
  <c r="B2591" i="14"/>
  <c r="B2590" i="14"/>
  <c r="B2589" i="14"/>
  <c r="B2588" i="14"/>
  <c r="B2587" i="14"/>
  <c r="B2586" i="14"/>
  <c r="B2585" i="14"/>
  <c r="B2584" i="14"/>
  <c r="B2583" i="14"/>
  <c r="B2582" i="14"/>
  <c r="B2581" i="14"/>
  <c r="B2580" i="14"/>
  <c r="B2579" i="14"/>
  <c r="B2578" i="14"/>
  <c r="B2577" i="14"/>
  <c r="B2576" i="14"/>
  <c r="B2575" i="14"/>
  <c r="B2574" i="14"/>
  <c r="B2573" i="14"/>
  <c r="B2572" i="14"/>
  <c r="B2571" i="14"/>
  <c r="B2570" i="14"/>
  <c r="B2569" i="14"/>
  <c r="B2568" i="14"/>
  <c r="B2567" i="14"/>
  <c r="B2566" i="14"/>
  <c r="B2565" i="14"/>
  <c r="B2564" i="14"/>
  <c r="B2563" i="14"/>
  <c r="B2562" i="14"/>
  <c r="B2561" i="14"/>
  <c r="B2560" i="14"/>
  <c r="B2559" i="14"/>
  <c r="B2558" i="14"/>
  <c r="B2557" i="14"/>
  <c r="B2556" i="14"/>
  <c r="B2555" i="14"/>
  <c r="B2554" i="14"/>
  <c r="B2553" i="14"/>
  <c r="B2552" i="14"/>
  <c r="B2551" i="14"/>
  <c r="B2550" i="14"/>
  <c r="B2549" i="14"/>
  <c r="B2548" i="14"/>
  <c r="B2547" i="14"/>
  <c r="B2546" i="14"/>
  <c r="B2545" i="14"/>
  <c r="B2544" i="14"/>
  <c r="B2543" i="14"/>
  <c r="B2542" i="14"/>
  <c r="B2541" i="14"/>
  <c r="B2540" i="14"/>
  <c r="B2539" i="14"/>
  <c r="B2538" i="14"/>
  <c r="B2537" i="14"/>
  <c r="B2536" i="14"/>
  <c r="B2535" i="14"/>
  <c r="B2534" i="14"/>
  <c r="B2533" i="14"/>
  <c r="B2532" i="14"/>
  <c r="B2531" i="14"/>
  <c r="B2530" i="14"/>
  <c r="B2529" i="14"/>
  <c r="B2528" i="14"/>
  <c r="B2527" i="14"/>
  <c r="B2526" i="14"/>
  <c r="B2525" i="14"/>
  <c r="B2524" i="14"/>
  <c r="B2523" i="14"/>
  <c r="B2522" i="14"/>
  <c r="B2521" i="14"/>
  <c r="B2520" i="14"/>
  <c r="B2519" i="14"/>
  <c r="B2518" i="14"/>
  <c r="B2517" i="14"/>
  <c r="B2516" i="14"/>
  <c r="B2515" i="14"/>
  <c r="B2514" i="14"/>
  <c r="B2513" i="14"/>
  <c r="B2512" i="14"/>
  <c r="B2511" i="14"/>
  <c r="B2510" i="14"/>
  <c r="B2509" i="14"/>
  <c r="B2508" i="14"/>
  <c r="B2507" i="14"/>
  <c r="B2506" i="14"/>
  <c r="B2505" i="14"/>
  <c r="B2504" i="14"/>
  <c r="B2503" i="14"/>
  <c r="B2502" i="14"/>
  <c r="B2501" i="14"/>
  <c r="B2500" i="14"/>
  <c r="B2499" i="14"/>
  <c r="B2498" i="14"/>
  <c r="B2497" i="14"/>
  <c r="B2496" i="14"/>
  <c r="B2495" i="14"/>
  <c r="B2494" i="14"/>
  <c r="B2493" i="14"/>
  <c r="B2492" i="14"/>
  <c r="B2491" i="14"/>
  <c r="B2490" i="14"/>
  <c r="B2489" i="14"/>
  <c r="B2488" i="14"/>
  <c r="B2487" i="14"/>
  <c r="B2486" i="14"/>
  <c r="B2485" i="14"/>
  <c r="B2484" i="14"/>
  <c r="B2483" i="14"/>
  <c r="B2482" i="14"/>
  <c r="B2481" i="14"/>
  <c r="B2480" i="14"/>
  <c r="B2479" i="14"/>
  <c r="B2478" i="14"/>
  <c r="B2477" i="14"/>
  <c r="B2476" i="14"/>
  <c r="B2475" i="14"/>
  <c r="B2474" i="14"/>
  <c r="B2473" i="14"/>
  <c r="B2472" i="14"/>
  <c r="B2471" i="14"/>
  <c r="B2470" i="14"/>
  <c r="B2469" i="14"/>
  <c r="B2468" i="14"/>
  <c r="B2467" i="14"/>
  <c r="B756" i="14"/>
  <c r="B11248" i="14"/>
  <c r="B11247" i="14"/>
  <c r="B10787" i="14"/>
  <c r="B10784" i="14"/>
  <c r="B10783" i="14"/>
  <c r="B10782" i="14"/>
  <c r="B10781" i="14"/>
  <c r="B10780" i="14"/>
  <c r="B10779" i="14"/>
  <c r="B10778" i="14"/>
  <c r="B10777" i="14"/>
  <c r="B10776" i="14"/>
  <c r="B10775" i="14"/>
  <c r="B10774" i="14"/>
  <c r="B10773" i="14"/>
  <c r="B10772" i="14"/>
  <c r="B10771" i="14"/>
  <c r="B10707" i="14"/>
  <c r="B10706" i="14"/>
  <c r="B10705" i="14"/>
  <c r="B10704" i="14"/>
  <c r="B10567" i="14"/>
  <c r="B10563" i="14"/>
  <c r="B10562" i="14"/>
  <c r="B10561" i="14"/>
  <c r="B10560" i="14"/>
  <c r="B10559" i="14"/>
  <c r="B10558" i="14"/>
  <c r="B10557" i="14"/>
  <c r="B10556" i="14"/>
  <c r="B10555" i="14"/>
  <c r="B10554" i="14"/>
  <c r="B10553" i="14"/>
  <c r="B10552" i="14"/>
  <c r="B10236" i="14"/>
  <c r="B8642" i="14"/>
  <c r="B8641" i="14"/>
  <c r="B7845" i="14"/>
  <c r="B7777" i="14"/>
  <c r="B7776" i="14"/>
  <c r="B7710" i="14"/>
  <c r="B7679" i="14"/>
  <c r="B7678" i="14"/>
  <c r="B7677" i="14"/>
  <c r="B7578" i="14"/>
  <c r="B7568" i="14"/>
  <c r="B7567" i="14"/>
  <c r="B7523" i="14"/>
  <c r="B7482" i="14"/>
  <c r="B7481" i="14"/>
  <c r="B7264" i="14"/>
  <c r="B7263" i="14"/>
  <c r="B7262" i="14"/>
  <c r="B7261" i="14"/>
  <c r="B7260" i="14"/>
  <c r="B7080" i="14"/>
  <c r="B7079" i="14"/>
  <c r="B5960" i="14"/>
  <c r="B5959" i="14"/>
  <c r="B5907" i="14"/>
  <c r="B5906" i="14"/>
  <c r="B5905" i="14"/>
  <c r="B5904" i="14"/>
  <c r="B5903" i="14"/>
  <c r="B5902" i="14"/>
  <c r="B5901" i="14"/>
  <c r="B5900" i="14"/>
  <c r="B5899" i="14"/>
  <c r="B5898" i="14"/>
  <c r="B5897" i="14"/>
  <c r="B5896" i="14"/>
  <c r="B5895" i="14"/>
  <c r="B5894" i="14"/>
  <c r="B5893" i="14"/>
  <c r="B5892" i="14"/>
  <c r="B5891" i="14"/>
  <c r="B5890" i="14"/>
  <c r="B5889" i="14"/>
  <c r="B5888" i="14"/>
  <c r="B5887" i="14"/>
  <c r="B5886" i="14"/>
  <c r="B5885" i="14"/>
  <c r="B5884" i="14"/>
  <c r="B5883" i="14"/>
  <c r="B5882" i="14"/>
  <c r="B5881" i="14"/>
  <c r="B5880" i="14"/>
  <c r="B5879" i="14"/>
  <c r="B5878" i="14"/>
  <c r="B5877" i="14"/>
  <c r="B5876" i="14"/>
  <c r="B5875" i="14"/>
  <c r="B5874" i="14"/>
  <c r="B5873" i="14"/>
  <c r="B5872" i="14"/>
  <c r="B5871" i="14"/>
  <c r="B5870" i="14"/>
  <c r="B5869" i="14"/>
  <c r="B5868" i="14"/>
  <c r="B5670" i="14"/>
  <c r="B5668" i="14"/>
  <c r="B5639" i="14"/>
  <c r="B5638" i="14"/>
  <c r="B5565" i="14"/>
  <c r="B5564" i="14"/>
  <c r="B5563" i="14"/>
  <c r="B5562" i="14"/>
  <c r="B5561" i="14"/>
  <c r="B5560" i="14"/>
  <c r="B5559" i="14"/>
  <c r="B5558" i="14"/>
  <c r="B5465" i="14"/>
  <c r="B5464" i="14"/>
  <c r="B5463" i="14"/>
  <c r="B5462" i="14"/>
  <c r="B5461" i="14"/>
  <c r="B5460" i="14"/>
  <c r="B5459" i="14"/>
  <c r="B5458" i="14"/>
  <c r="B5457" i="14"/>
  <c r="B5456" i="14"/>
  <c r="B5455" i="14"/>
  <c r="B5454" i="14"/>
  <c r="B5453" i="14"/>
  <c r="B5452" i="14"/>
  <c r="B5451" i="14"/>
  <c r="B5450" i="14"/>
  <c r="B5449" i="14"/>
  <c r="B5448" i="14"/>
  <c r="B5447" i="14"/>
  <c r="B5446" i="14"/>
  <c r="B5445" i="14"/>
  <c r="B5444" i="14"/>
  <c r="B2052" i="14"/>
  <c r="B2051" i="14"/>
  <c r="B2050" i="14"/>
  <c r="B2049" i="14"/>
  <c r="B2048" i="14"/>
  <c r="B2047" i="14"/>
  <c r="B2046" i="14"/>
  <c r="B2045" i="14"/>
  <c r="B2044" i="14"/>
  <c r="B2043" i="14"/>
  <c r="B2042" i="14"/>
  <c r="B2041" i="14"/>
  <c r="B2040" i="14"/>
  <c r="B2036" i="14"/>
  <c r="B1005" i="14"/>
  <c r="B1004" i="14"/>
  <c r="B1003" i="14"/>
  <c r="B1002" i="14"/>
  <c r="B1001" i="14"/>
  <c r="B1000" i="14"/>
  <c r="B999" i="14"/>
  <c r="B998" i="14"/>
  <c r="B997" i="14"/>
  <c r="B996" i="14"/>
  <c r="B995" i="14"/>
  <c r="B994" i="14"/>
  <c r="B993" i="14"/>
  <c r="B992" i="14"/>
  <c r="B991" i="14"/>
  <c r="B990" i="14"/>
  <c r="B989" i="14"/>
  <c r="B988" i="14"/>
  <c r="B987" i="14"/>
  <c r="B986" i="14"/>
  <c r="B985" i="14"/>
  <c r="B984" i="14"/>
  <c r="B983" i="14"/>
  <c r="B982" i="14"/>
  <c r="B981" i="14"/>
  <c r="B980" i="14"/>
  <c r="B979" i="14"/>
  <c r="B978" i="14"/>
  <c r="B977" i="14"/>
  <c r="B976" i="14"/>
  <c r="B975" i="14"/>
  <c r="B974" i="14"/>
  <c r="B973" i="14"/>
  <c r="B972" i="14"/>
  <c r="B971" i="14"/>
  <c r="B970" i="14"/>
  <c r="B969" i="14"/>
  <c r="B968" i="14"/>
  <c r="B967" i="14"/>
  <c r="B966" i="14"/>
  <c r="B965" i="14"/>
  <c r="B964" i="14"/>
  <c r="B963" i="14"/>
  <c r="B962" i="14"/>
  <c r="B961" i="14"/>
  <c r="B960" i="14"/>
  <c r="B959" i="14"/>
  <c r="B958" i="14"/>
  <c r="B957" i="14"/>
  <c r="B956" i="14"/>
  <c r="B955" i="14"/>
  <c r="B954" i="14"/>
  <c r="B953" i="14"/>
  <c r="B952" i="14"/>
  <c r="B951" i="14"/>
  <c r="B950" i="14"/>
  <c r="B949" i="14"/>
  <c r="B948" i="14"/>
  <c r="B947" i="14"/>
  <c r="B946" i="14"/>
  <c r="B945" i="14"/>
  <c r="B944" i="14"/>
  <c r="B852" i="14"/>
  <c r="B851" i="14"/>
  <c r="B850" i="14"/>
  <c r="B849" i="14"/>
  <c r="B848" i="14"/>
  <c r="B847" i="14"/>
  <c r="B846" i="14"/>
  <c r="B835" i="14"/>
  <c r="B834" i="14"/>
  <c r="B813" i="14"/>
  <c r="B812" i="14"/>
  <c r="B811" i="14"/>
  <c r="B810" i="14"/>
  <c r="B809" i="14"/>
  <c r="B808" i="14"/>
  <c r="B707" i="14"/>
  <c r="B706" i="14"/>
  <c r="B623" i="14"/>
  <c r="B622" i="14"/>
  <c r="B617" i="14"/>
  <c r="B616" i="14"/>
  <c r="B615" i="14"/>
  <c r="B614" i="14"/>
  <c r="B613" i="14"/>
  <c r="B612" i="14"/>
  <c r="B611" i="14"/>
  <c r="B610" i="14"/>
  <c r="B609" i="14"/>
  <c r="B608" i="14"/>
  <c r="B607" i="14"/>
  <c r="B606" i="14"/>
  <c r="B605" i="14"/>
  <c r="B604" i="14"/>
  <c r="B603" i="14"/>
  <c r="B602" i="14"/>
  <c r="B601" i="14"/>
  <c r="B600" i="14"/>
  <c r="B599" i="14"/>
  <c r="B598" i="14"/>
  <c r="B597" i="14"/>
  <c r="B584" i="14"/>
  <c r="B583" i="14"/>
  <c r="B582" i="14"/>
  <c r="B581" i="14"/>
  <c r="B579" i="14"/>
  <c r="B11373" i="14"/>
  <c r="B11372" i="14"/>
  <c r="B11371" i="14"/>
  <c r="B11295" i="14"/>
  <c r="B11259" i="14"/>
  <c r="B11258" i="14"/>
  <c r="B11036" i="14"/>
  <c r="B11035" i="14"/>
  <c r="B11034" i="14"/>
  <c r="B11033" i="14"/>
  <c r="B11032" i="14"/>
  <c r="B10679" i="14"/>
  <c r="B10678" i="14"/>
  <c r="B10677" i="14"/>
  <c r="B10676" i="14"/>
  <c r="B10675" i="14"/>
  <c r="B10674" i="14"/>
  <c r="B10673" i="14"/>
  <c r="B10672" i="14"/>
  <c r="B10385" i="14"/>
  <c r="B10384" i="14"/>
  <c r="B10257" i="14"/>
  <c r="B10252" i="14"/>
  <c r="B10246" i="14"/>
  <c r="B8488" i="14"/>
  <c r="B8487" i="14"/>
  <c r="B8486" i="14"/>
  <c r="B8485" i="14"/>
  <c r="B8484" i="14"/>
  <c r="B8483" i="14"/>
  <c r="B8452" i="14"/>
  <c r="B8451" i="14"/>
  <c r="B8450" i="14"/>
  <c r="B8449" i="14"/>
  <c r="B8448" i="14"/>
  <c r="B8447" i="14"/>
  <c r="B8446" i="14"/>
  <c r="B8445" i="14"/>
  <c r="B8444" i="14"/>
  <c r="B8443" i="14"/>
  <c r="B8442" i="14"/>
  <c r="B8439" i="14"/>
  <c r="B8438" i="14"/>
  <c r="B8435" i="14"/>
  <c r="B8434" i="14"/>
  <c r="B8433" i="14"/>
  <c r="B8430" i="14"/>
  <c r="B8429" i="14"/>
  <c r="B8428" i="14"/>
  <c r="B8393" i="14"/>
  <c r="B8392" i="14"/>
  <c r="B8389" i="14"/>
  <c r="B8388" i="14"/>
  <c r="B8387" i="14"/>
  <c r="B8386" i="14"/>
  <c r="B8384" i="14"/>
  <c r="B8383" i="14"/>
  <c r="B8375" i="14"/>
  <c r="B8374" i="14"/>
  <c r="B8373" i="14"/>
  <c r="B8372" i="14"/>
  <c r="B8371" i="14"/>
  <c r="B8369" i="14"/>
  <c r="B8368" i="14"/>
  <c r="B8367" i="14"/>
  <c r="B8366" i="14"/>
  <c r="B8365" i="14"/>
  <c r="B8364" i="14"/>
  <c r="B8363" i="14"/>
  <c r="B8362" i="14"/>
  <c r="B8361" i="14"/>
  <c r="B8360" i="14"/>
  <c r="B8359" i="14"/>
  <c r="B8357" i="14"/>
  <c r="B8356" i="14"/>
  <c r="B8355" i="14"/>
  <c r="B8354" i="14"/>
  <c r="B8351" i="14"/>
  <c r="B8350" i="14"/>
  <c r="B8349" i="14"/>
  <c r="B8348" i="14"/>
  <c r="B8344" i="14"/>
  <c r="B8343" i="14"/>
  <c r="B8342" i="14"/>
  <c r="B8341" i="14"/>
  <c r="B8340" i="14"/>
  <c r="B8339" i="14"/>
  <c r="B8338" i="14"/>
  <c r="B8337" i="14"/>
  <c r="B8336" i="14"/>
  <c r="B8334" i="14"/>
  <c r="B8333" i="14"/>
  <c r="B8332" i="14"/>
  <c r="B8331" i="14"/>
  <c r="B8330" i="14"/>
  <c r="B8329" i="14"/>
  <c r="B8328" i="14"/>
  <c r="B8327" i="14"/>
  <c r="B8326" i="14"/>
  <c r="B8325" i="14"/>
  <c r="B8324" i="14"/>
  <c r="B8323" i="14"/>
  <c r="B8322" i="14"/>
  <c r="B8321" i="14"/>
  <c r="B8320" i="14"/>
  <c r="B8319" i="14"/>
  <c r="B8318" i="14"/>
  <c r="B8310" i="14"/>
  <c r="B8309" i="14"/>
  <c r="B8308" i="14"/>
  <c r="B8307" i="14"/>
  <c r="B8306" i="14"/>
  <c r="B8302" i="14"/>
  <c r="B8094" i="14"/>
  <c r="B8093" i="14"/>
  <c r="B8086" i="14"/>
  <c r="B8085" i="14"/>
  <c r="B8076" i="14"/>
  <c r="B8073" i="14"/>
  <c r="B8072" i="14"/>
  <c r="B8071" i="14"/>
  <c r="B8066" i="14"/>
  <c r="B8065" i="14"/>
  <c r="B8063" i="14"/>
  <c r="B8062" i="14"/>
  <c r="B8032" i="14"/>
  <c r="B8031" i="14"/>
  <c r="B8030" i="14"/>
  <c r="B8029" i="14"/>
  <c r="B8028" i="14"/>
  <c r="B8027" i="14"/>
  <c r="B8026" i="14"/>
  <c r="B7887" i="14"/>
  <c r="B7886" i="14"/>
  <c r="B7850" i="14"/>
  <c r="B7849" i="14"/>
  <c r="B7835" i="14"/>
  <c r="B7834" i="14"/>
  <c r="B7786" i="14"/>
  <c r="B7763" i="14"/>
  <c r="B7748" i="14"/>
  <c r="B7747" i="14"/>
  <c r="B7735" i="14"/>
  <c r="B7675" i="14"/>
  <c r="B7674" i="14"/>
  <c r="B7649" i="14"/>
  <c r="B7648" i="14"/>
  <c r="B7647" i="14"/>
  <c r="B7646" i="14"/>
  <c r="B7619" i="14"/>
  <c r="B7618" i="14"/>
  <c r="B7617" i="14"/>
  <c r="B7616" i="14"/>
  <c r="B7547" i="14"/>
  <c r="B7546" i="14"/>
  <c r="B7545" i="14"/>
  <c r="B7515" i="14"/>
  <c r="B7514" i="14"/>
  <c r="B7259" i="14"/>
  <c r="B7258" i="14"/>
  <c r="B7257" i="14"/>
  <c r="B7256" i="14"/>
  <c r="B7255" i="14"/>
  <c r="B7254" i="14"/>
  <c r="B7253" i="14"/>
  <c r="B7252" i="14"/>
  <c r="B7251" i="14"/>
  <c r="B7250" i="14"/>
  <c r="B7249" i="14"/>
  <c r="B7248" i="14"/>
  <c r="B7247" i="14"/>
  <c r="B7246" i="14"/>
  <c r="B7245" i="14"/>
  <c r="B7244" i="14"/>
  <c r="B7243" i="14"/>
  <c r="B7242" i="14"/>
  <c r="B7241" i="14"/>
  <c r="B7240" i="14"/>
  <c r="B7239" i="14"/>
  <c r="B7238" i="14"/>
  <c r="B7237" i="14"/>
  <c r="B7236" i="14"/>
  <c r="B7235" i="14"/>
  <c r="B7234" i="14"/>
  <c r="B7233" i="14"/>
  <c r="B7232" i="14"/>
  <c r="B7231" i="14"/>
  <c r="B7230" i="14"/>
  <c r="B7229" i="14"/>
  <c r="B7087" i="14"/>
  <c r="B7086" i="14"/>
  <c r="B7084" i="14"/>
  <c r="B7067" i="14"/>
  <c r="B7066" i="14"/>
  <c r="B7062" i="14"/>
  <c r="B7061" i="14"/>
  <c r="B7060" i="14"/>
  <c r="B7059" i="14"/>
  <c r="B7058" i="14"/>
  <c r="B7057" i="14"/>
  <c r="B7046" i="14"/>
  <c r="B7045" i="14"/>
  <c r="B7044" i="14"/>
  <c r="B7043" i="14"/>
  <c r="B7040" i="14"/>
  <c r="B7039" i="14"/>
  <c r="B7038" i="14"/>
  <c r="B7037" i="14"/>
  <c r="B7036" i="14"/>
  <c r="B7035" i="14"/>
  <c r="B7034" i="14"/>
  <c r="B7033" i="14"/>
  <c r="B6613" i="14"/>
  <c r="B6612" i="14"/>
  <c r="B6611" i="14"/>
  <c r="B6610" i="14"/>
  <c r="B6609" i="14"/>
  <c r="B6608" i="14"/>
  <c r="B6607" i="14"/>
  <c r="B6606" i="14"/>
  <c r="B6605" i="14"/>
  <c r="B6604" i="14"/>
  <c r="B6603" i="14"/>
  <c r="B6602" i="14"/>
  <c r="B6601" i="14"/>
  <c r="B6600" i="14"/>
  <c r="B6599" i="14"/>
  <c r="B6598" i="14"/>
  <c r="B6597" i="14"/>
  <c r="B6596" i="14"/>
  <c r="B6595" i="14"/>
  <c r="B6594" i="14"/>
  <c r="B6593" i="14"/>
  <c r="B6592" i="14"/>
  <c r="B6591" i="14"/>
  <c r="B6590" i="14"/>
  <c r="B6589" i="14"/>
  <c r="B6588" i="14"/>
  <c r="B6587" i="14"/>
  <c r="B6586" i="14"/>
  <c r="B6585" i="14"/>
  <c r="B6584" i="14"/>
  <c r="B6583" i="14"/>
  <c r="B6582" i="14"/>
  <c r="B6581" i="14"/>
  <c r="B6580" i="14"/>
  <c r="B6579" i="14"/>
  <c r="B6578" i="14"/>
  <c r="B6577" i="14"/>
  <c r="B6576" i="14"/>
  <c r="B6575" i="14"/>
  <c r="B6574" i="14"/>
  <c r="B6573" i="14"/>
  <c r="B6572" i="14"/>
  <c r="B6571" i="14"/>
  <c r="B6570" i="14"/>
  <c r="B6569" i="14"/>
  <c r="B6568" i="14"/>
  <c r="B6567" i="14"/>
  <c r="B6566" i="14"/>
  <c r="B6565" i="14"/>
  <c r="B6564" i="14"/>
  <c r="B6563" i="14"/>
  <c r="B6562" i="14"/>
  <c r="B6561" i="14"/>
  <c r="B6560" i="14"/>
  <c r="B6556" i="14"/>
  <c r="B6555" i="14"/>
  <c r="B6553" i="14"/>
  <c r="B6552" i="14"/>
  <c r="B6551" i="14"/>
  <c r="B6550" i="14"/>
  <c r="B6549" i="14"/>
  <c r="B5950" i="14"/>
  <c r="B5949" i="14"/>
  <c r="B5831" i="14"/>
  <c r="B5830" i="14"/>
  <c r="B5829" i="14"/>
  <c r="B5828" i="14"/>
  <c r="B5827" i="14"/>
  <c r="B5826" i="14"/>
  <c r="B5825" i="14"/>
  <c r="B5824" i="14"/>
  <c r="B5800" i="14"/>
  <c r="B5795" i="14"/>
  <c r="B5793" i="14"/>
  <c r="B5774" i="14"/>
  <c r="B5773" i="14"/>
  <c r="B5772" i="14"/>
  <c r="B5771" i="14"/>
  <c r="B5770" i="14"/>
  <c r="B5769" i="14"/>
  <c r="B5768" i="14"/>
  <c r="B5767" i="14"/>
  <c r="B5766" i="14"/>
  <c r="B5765" i="14"/>
  <c r="B5764" i="14"/>
  <c r="B5763" i="14"/>
  <c r="B5762" i="14"/>
  <c r="B5761" i="14"/>
  <c r="B5760" i="14"/>
  <c r="B5759" i="14"/>
  <c r="B5758" i="14"/>
  <c r="B5757" i="14"/>
  <c r="B5756" i="14"/>
  <c r="B5755" i="14"/>
  <c r="B5754" i="14"/>
  <c r="B5753" i="14"/>
  <c r="B5752" i="14"/>
  <c r="B5751" i="14"/>
  <c r="B5221" i="14"/>
  <c r="B5220" i="14"/>
  <c r="B2375" i="14"/>
  <c r="B2374" i="14"/>
  <c r="B2373" i="14"/>
  <c r="B2372" i="14"/>
  <c r="B2371" i="14"/>
  <c r="B2370" i="14"/>
  <c r="B2369" i="14"/>
  <c r="B2368" i="14"/>
  <c r="B2367" i="14"/>
  <c r="B2366" i="14"/>
  <c r="B2365" i="14"/>
  <c r="B2364" i="14"/>
  <c r="B2363" i="14"/>
  <c r="B2362" i="14"/>
  <c r="B2361" i="14"/>
  <c r="B2360" i="14"/>
  <c r="B2359" i="14"/>
  <c r="B2358" i="14"/>
  <c r="B2357" i="14"/>
  <c r="B2356" i="14"/>
  <c r="B2355" i="14"/>
  <c r="B2354" i="14"/>
  <c r="B2353" i="14"/>
  <c r="B2352" i="14"/>
  <c r="B2351" i="14"/>
  <c r="B2350" i="14"/>
  <c r="B2349" i="14"/>
  <c r="B2348" i="14"/>
  <c r="B2347" i="14"/>
  <c r="B2346" i="14"/>
  <c r="B2345" i="14"/>
  <c r="B2344" i="14"/>
  <c r="B2343" i="14"/>
  <c r="B2342" i="14"/>
  <c r="B2341" i="14"/>
  <c r="B2340" i="14"/>
  <c r="B2339" i="14"/>
  <c r="B2338" i="14"/>
  <c r="B2337" i="14"/>
  <c r="B2336" i="14"/>
  <c r="B2335" i="14"/>
  <c r="B2334" i="14"/>
  <c r="B2333" i="14"/>
  <c r="B2332" i="14"/>
  <c r="B2331" i="14"/>
  <c r="B2330" i="14"/>
  <c r="B2329" i="14"/>
  <c r="B2328" i="14"/>
  <c r="B2327" i="14"/>
  <c r="B2326" i="14"/>
  <c r="B2325" i="14"/>
  <c r="B2324" i="14"/>
  <c r="B2323" i="14"/>
  <c r="B2322" i="14"/>
  <c r="B2321" i="14"/>
  <c r="B2320" i="14"/>
  <c r="B2319" i="14"/>
  <c r="B2318" i="14"/>
  <c r="B2317" i="14"/>
  <c r="B2316" i="14"/>
  <c r="B2315" i="14"/>
  <c r="B2314" i="14"/>
  <c r="B2313" i="14"/>
  <c r="B2312" i="14"/>
  <c r="B2311" i="14"/>
  <c r="B2310" i="14"/>
  <c r="B2309" i="14"/>
  <c r="B2308" i="14"/>
  <c r="B2307" i="14"/>
  <c r="B2306" i="14"/>
  <c r="B2305" i="14"/>
  <c r="B2304" i="14"/>
  <c r="B2303" i="14"/>
  <c r="B2302" i="14"/>
  <c r="B2301" i="14"/>
  <c r="B2300" i="14"/>
  <c r="B2299" i="14"/>
  <c r="B2298" i="14"/>
  <c r="B2297" i="14"/>
  <c r="B2296" i="14"/>
  <c r="B2295" i="14"/>
  <c r="B2294" i="14"/>
  <c r="B2293" i="14"/>
  <c r="B2292" i="14"/>
  <c r="B2291" i="14"/>
  <c r="B2290" i="14"/>
  <c r="B2289" i="14"/>
  <c r="B2288" i="14"/>
  <c r="B2287" i="14"/>
  <c r="B2286" i="14"/>
  <c r="B2285" i="14"/>
  <c r="B2284" i="14"/>
  <c r="B2283" i="14"/>
  <c r="B2282" i="14"/>
  <c r="B2281" i="14"/>
  <c r="B2280" i="14"/>
  <c r="B2279" i="14"/>
  <c r="B2278" i="14"/>
  <c r="B2277" i="14"/>
  <c r="B2276" i="14"/>
  <c r="B2275" i="14"/>
  <c r="B2274" i="14"/>
  <c r="B2254" i="14"/>
  <c r="B2253" i="14"/>
  <c r="B2252" i="14"/>
  <c r="B2251" i="14"/>
  <c r="B2250" i="14"/>
  <c r="B2246" i="14"/>
  <c r="B2245" i="14"/>
  <c r="B2244" i="14"/>
  <c r="B2243" i="14"/>
  <c r="B2242" i="14"/>
  <c r="B2241" i="14"/>
  <c r="B2240" i="14"/>
  <c r="B2239" i="14"/>
  <c r="B2227" i="14"/>
  <c r="B2226" i="14"/>
  <c r="B1219" i="14"/>
  <c r="B1218" i="14"/>
  <c r="B1217" i="14"/>
  <c r="B1216" i="14"/>
  <c r="B1183" i="14"/>
  <c r="B1177" i="14"/>
  <c r="B838" i="14"/>
  <c r="B831" i="14"/>
  <c r="B830" i="14"/>
  <c r="B793" i="14"/>
  <c r="B792" i="14"/>
  <c r="B791" i="14"/>
  <c r="B790" i="14"/>
  <c r="B11397" i="14"/>
  <c r="B11396" i="14"/>
  <c r="B11378" i="14"/>
  <c r="B11377" i="14"/>
  <c r="B11349" i="14"/>
  <c r="B11299" i="14"/>
  <c r="B11244" i="14"/>
  <c r="B11243" i="14"/>
  <c r="B11099" i="14"/>
  <c r="B11052" i="14"/>
  <c r="B10981" i="14"/>
  <c r="B10980" i="14"/>
  <c r="B10979" i="14"/>
  <c r="B10978" i="14"/>
  <c r="B10831" i="14"/>
  <c r="B10830" i="14"/>
  <c r="B10818" i="14"/>
  <c r="B10739" i="14"/>
  <c r="B10738" i="14"/>
  <c r="B10737" i="14"/>
  <c r="B10736" i="14"/>
  <c r="B10667" i="14"/>
  <c r="B10666" i="14"/>
  <c r="B10551" i="14"/>
  <c r="B10550" i="14"/>
  <c r="B10417" i="14"/>
  <c r="B10416" i="14"/>
  <c r="B10415" i="14"/>
  <c r="B10414" i="14"/>
  <c r="B10300" i="14"/>
  <c r="B10299" i="14"/>
  <c r="B10298" i="14"/>
  <c r="B10279" i="14"/>
  <c r="B10278" i="14"/>
  <c r="B10182" i="14"/>
  <c r="B10181" i="14"/>
  <c r="B9665" i="14"/>
  <c r="B9663" i="14"/>
  <c r="B9661" i="14"/>
  <c r="B9660" i="14"/>
  <c r="B9593" i="14"/>
  <c r="B9592" i="14"/>
  <c r="B9591" i="14"/>
  <c r="B9590" i="14"/>
  <c r="B9584" i="14"/>
  <c r="B9583" i="14"/>
  <c r="B9582" i="14"/>
  <c r="B9581" i="14"/>
  <c r="B9580" i="14"/>
  <c r="B9579" i="14"/>
  <c r="B9578" i="14"/>
  <c r="B9577" i="14"/>
  <c r="B9564" i="14"/>
  <c r="B9563" i="14"/>
  <c r="B9549" i="14"/>
  <c r="B9548" i="14"/>
  <c r="B9541" i="14"/>
  <c r="B9540" i="14"/>
  <c r="B9535" i="14"/>
  <c r="B9534" i="14"/>
  <c r="B9529" i="14"/>
  <c r="B9528" i="14"/>
  <c r="B9522" i="14"/>
  <c r="B9521" i="14"/>
  <c r="B9518" i="14"/>
  <c r="B9517" i="14"/>
  <c r="B9449" i="14"/>
  <c r="B9448" i="14"/>
  <c r="B9447" i="14"/>
  <c r="B9444" i="14"/>
  <c r="B9443" i="14"/>
  <c r="B9442" i="14"/>
  <c r="B9441" i="14"/>
  <c r="B9440" i="14"/>
  <c r="B9439" i="14"/>
  <c r="B9438" i="14"/>
  <c r="B9437" i="14"/>
  <c r="B9436" i="14"/>
  <c r="B9435" i="14"/>
  <c r="B9434" i="14"/>
  <c r="B9433" i="14"/>
  <c r="B9430" i="14"/>
  <c r="B9429" i="14"/>
  <c r="B9428" i="14"/>
  <c r="B9418" i="14"/>
  <c r="B9412" i="14"/>
  <c r="B9411" i="14"/>
  <c r="B9390" i="14"/>
  <c r="B9389" i="14"/>
  <c r="B9374" i="14"/>
  <c r="B9373" i="14"/>
  <c r="B9366" i="14"/>
  <c r="B9365" i="14"/>
  <c r="B9341" i="14"/>
  <c r="B9340" i="14"/>
  <c r="B9335" i="14"/>
  <c r="B9334" i="14"/>
  <c r="B9167" i="14"/>
  <c r="B9166" i="14"/>
  <c r="B9127" i="14"/>
  <c r="B9126" i="14"/>
  <c r="B9111" i="14"/>
  <c r="B9110" i="14"/>
  <c r="B9085" i="14"/>
  <c r="B9084" i="14"/>
  <c r="B9034" i="14"/>
  <c r="B9033" i="14"/>
  <c r="B9032" i="14"/>
  <c r="B9031" i="14"/>
  <c r="B9026" i="14"/>
  <c r="B9025" i="14"/>
  <c r="B9015" i="14"/>
  <c r="B9010" i="14"/>
  <c r="B9004" i="14"/>
  <c r="B8965" i="14"/>
  <c r="B8964" i="14"/>
  <c r="B8961" i="14"/>
  <c r="B8960" i="14"/>
  <c r="B8292" i="14"/>
  <c r="B8291" i="14"/>
  <c r="B8290" i="14"/>
  <c r="B8152" i="14"/>
  <c r="B8125" i="14"/>
  <c r="B7910" i="14"/>
  <c r="B7909" i="14"/>
  <c r="B7908" i="14"/>
  <c r="B7907" i="14"/>
  <c r="B7840" i="14"/>
  <c r="B7839" i="14"/>
  <c r="B7799" i="14"/>
  <c r="B7798" i="14"/>
  <c r="B7785" i="14"/>
  <c r="B7716" i="14"/>
  <c r="B7715" i="14"/>
  <c r="B7703" i="14"/>
  <c r="B7620" i="14"/>
  <c r="B7609" i="14"/>
  <c r="B7608" i="14"/>
  <c r="B7579" i="14"/>
  <c r="B7569" i="14"/>
  <c r="B7480" i="14"/>
  <c r="B7479" i="14"/>
  <c r="B7478" i="14"/>
  <c r="B7228" i="14"/>
  <c r="B7227" i="14"/>
  <c r="B7226" i="14"/>
  <c r="B7225" i="14"/>
  <c r="B7224" i="14"/>
  <c r="B7223" i="14"/>
  <c r="B7222" i="14"/>
  <c r="B7221" i="14"/>
  <c r="B7081" i="14"/>
  <c r="B7026" i="14"/>
  <c r="B5961" i="14"/>
  <c r="B5932" i="14"/>
  <c r="B5931" i="14"/>
  <c r="B5930" i="14"/>
  <c r="B5929" i="14"/>
  <c r="B5927" i="14"/>
  <c r="B5926" i="14"/>
  <c r="B5925" i="14"/>
  <c r="B5924" i="14"/>
  <c r="B5923" i="14"/>
  <c r="B5922" i="14"/>
  <c r="B5921" i="14"/>
  <c r="B5920" i="14"/>
  <c r="B5919" i="14"/>
  <c r="B5918" i="14"/>
  <c r="B5917" i="14"/>
  <c r="B5916" i="14"/>
  <c r="B5915" i="14"/>
  <c r="B5914" i="14"/>
  <c r="B5913" i="14"/>
  <c r="B5912" i="14"/>
  <c r="B5911" i="14"/>
  <c r="B5910" i="14"/>
  <c r="B5909" i="14"/>
  <c r="B5908" i="14"/>
  <c r="B5855" i="14"/>
  <c r="B5645" i="14"/>
  <c r="B5644" i="14"/>
  <c r="B5643" i="14"/>
  <c r="B5642" i="14"/>
  <c r="B5641" i="14"/>
  <c r="B5640" i="14"/>
  <c r="B5443" i="14"/>
  <c r="B5442" i="14"/>
  <c r="B5441" i="14"/>
  <c r="B5440" i="14"/>
  <c r="B5439" i="14"/>
  <c r="B5438" i="14"/>
  <c r="B5437" i="14"/>
  <c r="B5436" i="14"/>
  <c r="B5435" i="14"/>
  <c r="B5434" i="14"/>
  <c r="B5433" i="14"/>
  <c r="B5432" i="14"/>
  <c r="B5431" i="14"/>
  <c r="B5430" i="14"/>
  <c r="B5429" i="14"/>
  <c r="B5428" i="14"/>
  <c r="B5427" i="14"/>
  <c r="B5426" i="14"/>
  <c r="B5425" i="14"/>
  <c r="B5424" i="14"/>
  <c r="B5423" i="14"/>
  <c r="B5422" i="14"/>
  <c r="B5421" i="14"/>
  <c r="B5420" i="14"/>
  <c r="B5419" i="14"/>
  <c r="B5418" i="14"/>
  <c r="B5417" i="14"/>
  <c r="B5416" i="14"/>
  <c r="B5415" i="14"/>
  <c r="B5414" i="14"/>
  <c r="B5413" i="14"/>
  <c r="B5412" i="14"/>
  <c r="B5411" i="14"/>
  <c r="B5410" i="14"/>
  <c r="B5409" i="14"/>
  <c r="B5408" i="14"/>
  <c r="B5407" i="14"/>
  <c r="B5406" i="14"/>
  <c r="B5405" i="14"/>
  <c r="B5404" i="14"/>
  <c r="B5403" i="14"/>
  <c r="B5402" i="14"/>
  <c r="B5401" i="14"/>
  <c r="B5400" i="14"/>
  <c r="B5399" i="14"/>
  <c r="B5398" i="14"/>
  <c r="B5397" i="14"/>
  <c r="B5396" i="14"/>
  <c r="B5395" i="14"/>
  <c r="B5394" i="14"/>
  <c r="B5393" i="14"/>
  <c r="B5392" i="14"/>
  <c r="B5391" i="14"/>
  <c r="B5390" i="14"/>
  <c r="B5389" i="14"/>
  <c r="B5388" i="14"/>
  <c r="B5387" i="14"/>
  <c r="B4747" i="14"/>
  <c r="B4746" i="14"/>
  <c r="B4745" i="14"/>
  <c r="B1127" i="14"/>
  <c r="B1126" i="14"/>
  <c r="B1125" i="14"/>
  <c r="B1124" i="14"/>
  <c r="B1123" i="14"/>
  <c r="B1122" i="14"/>
  <c r="B1121" i="14"/>
  <c r="B1120" i="14"/>
  <c r="B1119" i="14"/>
  <c r="B1118" i="14"/>
  <c r="B1117" i="14"/>
  <c r="B1116" i="14"/>
  <c r="B1115" i="14"/>
  <c r="B1114" i="14"/>
  <c r="B1113" i="14"/>
  <c r="B1112" i="14"/>
  <c r="B1111" i="14"/>
  <c r="B1110" i="14"/>
  <c r="B1109" i="14"/>
  <c r="B1108" i="14"/>
  <c r="B1107" i="14"/>
  <c r="B1106" i="14"/>
  <c r="B1105" i="14"/>
  <c r="B1104" i="14"/>
  <c r="B1103" i="14"/>
  <c r="B1102" i="14"/>
  <c r="B1101" i="14"/>
  <c r="B1100" i="14"/>
  <c r="B1098" i="14"/>
  <c r="B1094" i="14"/>
  <c r="B1093" i="14"/>
  <c r="B1092" i="14"/>
  <c r="B1091" i="14"/>
  <c r="B1090" i="14"/>
  <c r="B1089" i="14"/>
  <c r="B1088" i="14"/>
  <c r="B1087" i="14"/>
  <c r="B1086" i="14"/>
  <c r="B1085" i="14"/>
  <c r="B1084" i="14"/>
  <c r="B1083" i="14"/>
  <c r="B1082" i="14"/>
  <c r="B1081" i="14"/>
  <c r="B1080" i="14"/>
  <c r="B1079" i="14"/>
  <c r="B1078" i="14"/>
  <c r="B1077" i="14"/>
  <c r="B1076" i="14"/>
  <c r="B1075" i="14"/>
  <c r="B1074" i="14"/>
  <c r="B1073" i="14"/>
  <c r="B1072" i="14"/>
  <c r="B1071" i="14"/>
  <c r="B1070" i="14"/>
  <c r="B1069" i="14"/>
  <c r="B1068" i="14"/>
  <c r="B1067" i="14"/>
  <c r="B1066" i="14"/>
  <c r="B1065" i="14"/>
  <c r="B1064" i="14"/>
  <c r="B1063" i="14"/>
  <c r="B1062" i="14"/>
  <c r="B1061" i="14"/>
  <c r="B1059" i="14"/>
  <c r="B1058" i="14"/>
  <c r="B1057" i="14"/>
  <c r="B1056" i="14"/>
  <c r="B1055" i="14"/>
  <c r="B1054" i="14"/>
  <c r="B1051" i="14"/>
  <c r="B1050" i="14"/>
  <c r="B1049" i="14"/>
  <c r="B1048" i="14"/>
  <c r="B1045" i="14"/>
  <c r="B1044" i="14"/>
  <c r="B1043" i="14"/>
  <c r="B1042" i="14"/>
  <c r="B1041" i="14"/>
  <c r="B1040" i="14"/>
  <c r="B1039" i="14"/>
  <c r="B1038" i="14"/>
  <c r="B1037" i="14"/>
  <c r="B1036" i="14"/>
  <c r="B1035" i="14"/>
  <c r="B1034" i="14"/>
  <c r="B1033" i="14"/>
  <c r="B1032" i="14"/>
  <c r="B1031" i="14"/>
  <c r="B1030" i="14"/>
  <c r="B1029" i="14"/>
  <c r="B1028" i="14"/>
  <c r="B1027" i="14"/>
  <c r="B1026" i="14"/>
  <c r="B1025" i="14"/>
  <c r="B1024" i="14"/>
  <c r="B1023" i="14"/>
  <c r="B1022" i="14"/>
  <c r="B1021" i="14"/>
  <c r="B1020" i="14"/>
  <c r="B1019" i="14"/>
  <c r="B1018" i="14"/>
  <c r="B1017" i="14"/>
  <c r="B1016" i="14"/>
  <c r="B1015" i="14"/>
  <c r="B1014" i="14"/>
  <c r="B1013" i="14"/>
  <c r="B1012" i="14"/>
  <c r="B1011" i="14"/>
  <c r="B1010" i="14"/>
  <c r="B1009" i="14"/>
  <c r="B1008" i="14"/>
  <c r="B1007" i="14"/>
  <c r="B1006" i="14"/>
  <c r="B911" i="14"/>
  <c r="B910" i="14"/>
  <c r="B856" i="14"/>
  <c r="B855" i="14"/>
  <c r="B854" i="14"/>
  <c r="B853" i="14"/>
  <c r="B837" i="14"/>
  <c r="B814" i="14"/>
  <c r="B709" i="14"/>
  <c r="B708" i="14"/>
  <c r="B11391" i="14"/>
  <c r="B11231" i="14"/>
  <c r="B11014" i="14"/>
  <c r="B11013" i="14"/>
  <c r="B11012" i="14"/>
  <c r="B11011" i="14"/>
  <c r="B11010" i="14"/>
  <c r="B10712" i="14"/>
  <c r="B10711" i="14"/>
  <c r="B10396" i="14"/>
  <c r="B10395" i="14"/>
  <c r="B10305" i="14"/>
  <c r="B10304" i="14"/>
  <c r="B10270" i="14"/>
  <c r="B10244" i="14"/>
  <c r="B10243" i="14"/>
  <c r="B9157" i="14"/>
  <c r="B9156" i="14"/>
  <c r="B9153" i="14"/>
  <c r="B9152" i="14"/>
  <c r="B9151" i="14"/>
  <c r="B9148" i="14"/>
  <c r="B9146" i="14"/>
  <c r="B9145" i="14"/>
  <c r="B9142" i="14"/>
  <c r="B9076" i="14"/>
  <c r="B9075" i="14"/>
  <c r="B9074" i="14"/>
  <c r="B9070" i="14"/>
  <c r="B9069" i="14"/>
  <c r="B9065" i="14"/>
  <c r="B9064" i="14"/>
  <c r="B9060" i="14"/>
  <c r="B9059" i="14"/>
  <c r="B9058" i="14"/>
  <c r="B9053" i="14"/>
  <c r="B9052" i="14"/>
  <c r="B9050" i="14"/>
  <c r="B9049" i="14"/>
  <c r="B9048" i="14"/>
  <c r="B9047" i="14"/>
  <c r="B9045" i="14"/>
  <c r="B9044" i="14"/>
  <c r="B9041" i="14"/>
  <c r="B9040" i="14"/>
  <c r="B9039" i="14"/>
  <c r="B9038" i="14"/>
  <c r="B9037" i="14"/>
  <c r="B9036" i="14"/>
  <c r="B9030" i="14"/>
  <c r="B9029" i="14"/>
  <c r="B9028" i="14"/>
  <c r="B9027" i="14"/>
  <c r="B9023" i="14"/>
  <c r="B9022" i="14"/>
  <c r="B9018" i="14"/>
  <c r="B9017" i="14"/>
  <c r="B9016" i="14"/>
  <c r="B9007" i="14"/>
  <c r="B9006" i="14"/>
  <c r="B8998" i="14"/>
  <c r="B8997" i="14"/>
  <c r="B8989" i="14"/>
  <c r="B8988" i="14"/>
  <c r="B8971" i="14"/>
  <c r="B8970" i="14"/>
  <c r="B8954" i="14"/>
  <c r="B8953" i="14"/>
  <c r="B8952" i="14"/>
  <c r="B8951" i="14"/>
  <c r="B8950" i="14"/>
  <c r="B8949" i="14"/>
  <c r="B8946" i="14"/>
  <c r="B8945" i="14"/>
  <c r="B8944" i="14"/>
  <c r="B8943" i="14"/>
  <c r="B8942" i="14"/>
  <c r="B8941" i="14"/>
  <c r="B8940" i="14"/>
  <c r="B8939" i="14"/>
  <c r="B8938" i="14"/>
  <c r="B8937" i="14"/>
  <c r="B8929" i="14"/>
  <c r="B8928" i="14"/>
  <c r="B8927" i="14"/>
  <c r="B8926" i="14"/>
  <c r="B8925" i="14"/>
  <c r="B8924" i="14"/>
  <c r="B8922" i="14"/>
  <c r="B8921" i="14"/>
  <c r="B8909" i="14"/>
  <c r="B8908" i="14"/>
  <c r="B8907" i="14"/>
  <c r="B8902" i="14"/>
  <c r="B8901" i="14"/>
  <c r="B8900" i="14"/>
  <c r="B8899" i="14"/>
  <c r="B8898" i="14"/>
  <c r="B8897" i="14"/>
  <c r="B8896" i="14"/>
  <c r="B8895" i="14"/>
  <c r="B8894" i="14"/>
  <c r="B8893" i="14"/>
  <c r="B8892" i="14"/>
  <c r="B8891" i="14"/>
  <c r="B8890" i="14"/>
  <c r="B8889" i="14"/>
  <c r="B8886" i="14"/>
  <c r="B8885" i="14"/>
  <c r="B8883" i="14"/>
  <c r="B8876" i="14"/>
  <c r="B7796" i="14"/>
  <c r="B7795" i="14"/>
  <c r="B7694" i="14"/>
  <c r="B7693" i="14"/>
  <c r="B7602" i="14"/>
  <c r="B7601" i="14"/>
  <c r="B7600" i="14"/>
  <c r="B7577" i="14"/>
  <c r="B7220" i="14"/>
  <c r="B7219" i="14"/>
  <c r="B7218" i="14"/>
  <c r="B7217" i="14"/>
  <c r="B7216" i="14"/>
  <c r="B7215" i="14"/>
  <c r="B7214" i="14"/>
  <c r="B7213" i="14"/>
  <c r="B7212" i="14"/>
  <c r="B7211" i="14"/>
  <c r="B7210" i="14"/>
  <c r="B7209" i="14"/>
  <c r="B6253" i="14"/>
  <c r="B6249" i="14"/>
  <c r="B6248" i="14"/>
  <c r="B6247" i="14"/>
  <c r="B6246" i="14"/>
  <c r="B6243" i="14"/>
  <c r="B6242" i="14"/>
  <c r="B6241" i="14"/>
  <c r="B6240" i="14"/>
  <c r="B6239" i="14"/>
  <c r="B6238" i="14"/>
  <c r="B6237" i="14"/>
  <c r="B6236" i="14"/>
  <c r="B6235" i="14"/>
  <c r="B6234" i="14"/>
  <c r="B6233" i="14"/>
  <c r="B6232" i="14"/>
  <c r="B6231" i="14"/>
  <c r="B6230" i="14"/>
  <c r="B6226" i="14"/>
  <c r="B6211" i="14"/>
  <c r="B6209" i="14"/>
  <c r="B6208" i="14"/>
  <c r="B5688" i="14"/>
  <c r="B5684" i="14"/>
  <c r="B5683" i="14"/>
  <c r="B5680" i="14"/>
  <c r="B5679" i="14"/>
  <c r="B5555" i="14"/>
  <c r="B5530" i="14"/>
  <c r="B5529" i="14"/>
  <c r="B5528" i="14"/>
  <c r="B5527" i="14"/>
  <c r="B5526" i="14"/>
  <c r="B5525" i="14"/>
  <c r="B5524" i="14"/>
  <c r="B5523" i="14"/>
  <c r="B5522" i="14"/>
  <c r="B5521" i="14"/>
  <c r="B5520" i="14"/>
  <c r="B5519" i="14"/>
  <c r="B5518" i="14"/>
  <c r="B5517" i="14"/>
  <c r="B5516" i="14"/>
  <c r="B5515" i="14"/>
  <c r="B5514" i="14"/>
  <c r="B5513" i="14"/>
  <c r="B5512" i="14"/>
  <c r="B5511" i="14"/>
  <c r="B5483" i="14"/>
  <c r="B5480" i="14"/>
  <c r="B5479" i="14"/>
  <c r="B5469" i="14"/>
  <c r="B5468" i="14"/>
  <c r="B5467" i="14"/>
  <c r="B5466" i="14"/>
  <c r="B5139" i="14"/>
  <c r="B5138" i="14"/>
  <c r="B5137" i="14"/>
  <c r="B5136" i="14"/>
  <c r="B5133" i="14"/>
  <c r="B5132" i="14"/>
  <c r="B5131" i="14"/>
  <c r="B5130" i="14"/>
  <c r="B5129" i="14"/>
  <c r="B5128" i="14"/>
  <c r="B5127" i="14"/>
  <c r="B5126" i="14"/>
  <c r="B5125" i="14"/>
  <c r="B5124" i="14"/>
  <c r="B5123" i="14"/>
  <c r="B5122" i="14"/>
  <c r="B5121" i="14"/>
  <c r="B5120" i="14"/>
  <c r="B5117" i="14"/>
  <c r="B5116" i="14"/>
  <c r="B5115" i="14"/>
  <c r="B5114" i="14"/>
  <c r="B5113" i="14"/>
  <c r="B5112" i="14"/>
  <c r="B5111" i="14"/>
  <c r="B5110" i="14"/>
  <c r="B3853" i="14"/>
  <c r="B3852" i="14"/>
  <c r="B3851" i="14"/>
  <c r="B3850" i="14"/>
  <c r="B3849" i="14"/>
  <c r="B3848" i="14"/>
  <c r="B3847" i="14"/>
  <c r="B3846" i="14"/>
  <c r="B3818" i="14"/>
  <c r="B3817" i="14"/>
  <c r="B3816" i="14"/>
  <c r="B3815" i="14"/>
  <c r="B3814" i="14"/>
  <c r="B3813" i="14"/>
  <c r="B3812" i="14"/>
  <c r="B3811" i="14"/>
  <c r="B3810" i="14"/>
  <c r="B3809" i="14"/>
  <c r="B3808" i="14"/>
  <c r="B3807" i="14"/>
  <c r="B3806" i="14"/>
  <c r="B3805" i="14"/>
  <c r="B3804" i="14"/>
  <c r="B3803" i="14"/>
  <c r="B3802" i="14"/>
  <c r="B3798" i="14"/>
  <c r="B3797" i="14"/>
  <c r="B3796" i="14"/>
  <c r="B3795" i="14"/>
  <c r="B3794" i="14"/>
  <c r="B3793" i="14"/>
  <c r="B3792" i="14"/>
  <c r="B3791" i="14"/>
  <c r="B3790" i="14"/>
  <c r="B3789" i="14"/>
  <c r="B3788" i="14"/>
  <c r="B3787" i="14"/>
  <c r="B3786" i="14"/>
  <c r="B3785" i="14"/>
  <c r="B3784" i="14"/>
  <c r="B3783" i="14"/>
  <c r="B3782" i="14"/>
  <c r="B3781" i="14"/>
  <c r="B3780" i="14"/>
  <c r="B3779" i="14"/>
  <c r="B3778" i="14"/>
  <c r="B3777" i="14"/>
  <c r="B3776" i="14"/>
  <c r="B3775" i="14"/>
  <c r="B3774" i="14"/>
  <c r="B3773" i="14"/>
  <c r="B3772" i="14"/>
  <c r="B3771" i="14"/>
  <c r="B3770" i="14"/>
  <c r="B3769" i="14"/>
  <c r="B3768" i="14"/>
  <c r="B3767" i="14"/>
  <c r="B3766" i="14"/>
  <c r="B3765" i="14"/>
  <c r="B3764" i="14"/>
  <c r="B3763" i="14"/>
  <c r="B3762" i="14"/>
  <c r="B3761" i="14"/>
  <c r="B3760" i="14"/>
  <c r="B3759" i="14"/>
  <c r="B3758" i="14"/>
  <c r="B3757" i="14"/>
  <c r="B3756" i="14"/>
  <c r="B3755" i="14"/>
  <c r="B3754" i="14"/>
  <c r="B3753" i="14"/>
  <c r="B3752" i="14"/>
  <c r="B3751" i="14"/>
  <c r="B3750" i="14"/>
  <c r="B3749" i="14"/>
  <c r="B3748" i="14"/>
  <c r="B3747" i="14"/>
  <c r="B3746" i="14"/>
  <c r="B3745" i="14"/>
  <c r="B3744" i="14"/>
  <c r="B3743" i="14"/>
  <c r="B3742" i="14"/>
  <c r="B3741" i="14"/>
  <c r="B3740" i="14"/>
  <c r="B3739" i="14"/>
  <c r="B3738" i="14"/>
  <c r="B3737" i="14"/>
  <c r="B3736" i="14"/>
  <c r="B3735" i="14"/>
  <c r="B3734" i="14"/>
  <c r="B3733" i="14"/>
  <c r="B3732" i="14"/>
  <c r="B3731" i="14"/>
  <c r="B3730" i="14"/>
  <c r="B3729" i="14"/>
  <c r="B3728" i="14"/>
  <c r="B3727" i="14"/>
  <c r="B3726" i="14"/>
  <c r="B3725" i="14"/>
  <c r="B3724" i="14"/>
  <c r="B3723" i="14"/>
  <c r="B3722" i="14"/>
  <c r="B3721" i="14"/>
  <c r="B3720" i="14"/>
  <c r="B3719" i="14"/>
  <c r="B3718" i="14"/>
  <c r="B3717" i="14"/>
  <c r="B3716" i="14"/>
  <c r="B3715" i="14"/>
  <c r="B3714" i="14"/>
  <c r="B3713" i="14"/>
  <c r="B3712" i="14"/>
  <c r="B3711" i="14"/>
  <c r="B3704" i="14"/>
  <c r="B3703" i="14"/>
  <c r="B3702" i="14"/>
  <c r="B3701" i="14"/>
  <c r="B729" i="14"/>
  <c r="B587" i="14"/>
  <c r="B586" i="14"/>
  <c r="B585" i="14"/>
  <c r="B580" i="14"/>
  <c r="B578" i="14"/>
  <c r="B577" i="14"/>
  <c r="B576" i="14"/>
  <c r="B574" i="14"/>
  <c r="B573" i="14"/>
  <c r="B572" i="14"/>
  <c r="B11282" i="14"/>
  <c r="B10633" i="14"/>
  <c r="B10616" i="14"/>
  <c r="B10413" i="14"/>
  <c r="B10412" i="14"/>
  <c r="B10411" i="14"/>
  <c r="B10410" i="14"/>
  <c r="B10303" i="14"/>
  <c r="B10232" i="14"/>
  <c r="B8862" i="14"/>
  <c r="B8861" i="14"/>
  <c r="B8860" i="14"/>
  <c r="B8859" i="14"/>
  <c r="B8858" i="14"/>
  <c r="B8853" i="14"/>
  <c r="B8852" i="14"/>
  <c r="B8849" i="14"/>
  <c r="B8848" i="14"/>
  <c r="B8840" i="14"/>
  <c r="B8839" i="14"/>
  <c r="B8837" i="14"/>
  <c r="B8836" i="14"/>
  <c r="B8831" i="14"/>
  <c r="B8830" i="14"/>
  <c r="B8829" i="14"/>
  <c r="B8827" i="14"/>
  <c r="B8826" i="14"/>
  <c r="B8821" i="14"/>
  <c r="B8820" i="14"/>
  <c r="B8819" i="14"/>
  <c r="B8818" i="14"/>
  <c r="B8817" i="14"/>
  <c r="B8816" i="14"/>
  <c r="B8815" i="14"/>
  <c r="B8793" i="14"/>
  <c r="B8786" i="14"/>
  <c r="B8783" i="14"/>
  <c r="B8772" i="14"/>
  <c r="B8771" i="14"/>
  <c r="B8768" i="14"/>
  <c r="B8757" i="14"/>
  <c r="B8756" i="14"/>
  <c r="B8734" i="14"/>
  <c r="B8690" i="14"/>
  <c r="B7812" i="14"/>
  <c r="B7811" i="14"/>
  <c r="B7794" i="14"/>
  <c r="B7793" i="14"/>
  <c r="B7792" i="14"/>
  <c r="B7535" i="14"/>
  <c r="B7534" i="14"/>
  <c r="B7533" i="14"/>
  <c r="B7532" i="14"/>
  <c r="B7522" i="14"/>
  <c r="B7070" i="14"/>
  <c r="B6176" i="14"/>
  <c r="B6175" i="14"/>
  <c r="B6174" i="14"/>
  <c r="B6173" i="14"/>
  <c r="B6172" i="14"/>
  <c r="B6171" i="14"/>
  <c r="B6170" i="14"/>
  <c r="B6169" i="14"/>
  <c r="B6168" i="14"/>
  <c r="B6167" i="14"/>
  <c r="B5707" i="14"/>
  <c r="B5706" i="14"/>
  <c r="B5705" i="14"/>
  <c r="B5704" i="14"/>
  <c r="B5703" i="14"/>
  <c r="B5702" i="14"/>
  <c r="B5701" i="14"/>
  <c r="B5700" i="14"/>
  <c r="B5699" i="14"/>
  <c r="B5698" i="14"/>
  <c r="B1920" i="14"/>
  <c r="B1919" i="14"/>
  <c r="B1918" i="14"/>
  <c r="B1917" i="14"/>
  <c r="B1916" i="14"/>
  <c r="B1915" i="14"/>
  <c r="B1914" i="14"/>
  <c r="B1913" i="14"/>
  <c r="B1912" i="14"/>
  <c r="B1911" i="14"/>
  <c r="B1910" i="14"/>
  <c r="B1909" i="14"/>
  <c r="B1908" i="14"/>
  <c r="B1907" i="14"/>
  <c r="B1906" i="14"/>
  <c r="B1905" i="14"/>
  <c r="B1904" i="14"/>
  <c r="B1903" i="14"/>
  <c r="B1902" i="14"/>
  <c r="B1901" i="14"/>
  <c r="B1900" i="14"/>
  <c r="B1899" i="14"/>
  <c r="B1898" i="14"/>
  <c r="B1897" i="14"/>
  <c r="B1896" i="14"/>
  <c r="B1895" i="14"/>
  <c r="B1894" i="14"/>
  <c r="B1893" i="14"/>
  <c r="B1892" i="14"/>
  <c r="B1891" i="14"/>
  <c r="B1890" i="14"/>
  <c r="B1889" i="14"/>
  <c r="B1888" i="14"/>
  <c r="B1887" i="14"/>
  <c r="B1886" i="14"/>
  <c r="B1885" i="14"/>
  <c r="B1884" i="14"/>
  <c r="B779" i="14"/>
  <c r="B778" i="14"/>
  <c r="B10632" i="14"/>
  <c r="B10631" i="14"/>
  <c r="B10630" i="14"/>
  <c r="B10629" i="14"/>
  <c r="B10628" i="14"/>
  <c r="B10623" i="14"/>
  <c r="B10622" i="14"/>
  <c r="B10518" i="14"/>
  <c r="B10517" i="14"/>
  <c r="B10516" i="14"/>
  <c r="B10515" i="14"/>
  <c r="B10514" i="14"/>
  <c r="B10513" i="14"/>
  <c r="B10512" i="14"/>
  <c r="B10511" i="14"/>
  <c r="B10510" i="14"/>
  <c r="B10509" i="14"/>
  <c r="B10508" i="14"/>
  <c r="B10507" i="14"/>
  <c r="B10506" i="14"/>
  <c r="B10505" i="14"/>
  <c r="B10504" i="14"/>
  <c r="B9005" i="14"/>
  <c r="B9001" i="14"/>
  <c r="B8994" i="14"/>
  <c r="B8930" i="14"/>
  <c r="B8911" i="14"/>
  <c r="B8910" i="14"/>
  <c r="B8906" i="14"/>
  <c r="B8905" i="14"/>
  <c r="B8904" i="14"/>
  <c r="B8903" i="14"/>
  <c r="B8845" i="14"/>
  <c r="B8844" i="14"/>
  <c r="B8841" i="14"/>
  <c r="B8838" i="14"/>
  <c r="B8833" i="14"/>
  <c r="B8753" i="14"/>
  <c r="B8752" i="14"/>
  <c r="B8751" i="14"/>
  <c r="B8748" i="14"/>
  <c r="B8747" i="14"/>
  <c r="B8746" i="14"/>
  <c r="B8745" i="14"/>
  <c r="B8744" i="14"/>
  <c r="B8743" i="14"/>
  <c r="B8742" i="14"/>
  <c r="B8741" i="14"/>
  <c r="B8731" i="14"/>
  <c r="B8730" i="14"/>
  <c r="B8678" i="14"/>
  <c r="B8677" i="14"/>
  <c r="B8676" i="14"/>
  <c r="B8675" i="14"/>
  <c r="B8674" i="14"/>
  <c r="B8673" i="14"/>
  <c r="B8672" i="14"/>
  <c r="B8671" i="14"/>
  <c r="B8670" i="14"/>
  <c r="B8669" i="14"/>
  <c r="B8668" i="14"/>
  <c r="B8667" i="14"/>
  <c r="B8666" i="14"/>
  <c r="B8665" i="14"/>
  <c r="B8664" i="14"/>
  <c r="B8663" i="14"/>
  <c r="B8662" i="14"/>
  <c r="B8661" i="14"/>
  <c r="B8660" i="14"/>
  <c r="B8659" i="14"/>
  <c r="B8658" i="14"/>
  <c r="B8657" i="14"/>
  <c r="B8656" i="14"/>
  <c r="B8655" i="14"/>
  <c r="B8654" i="14"/>
  <c r="B8653" i="14"/>
  <c r="B8652" i="14"/>
  <c r="B8651" i="14"/>
  <c r="B8650" i="14"/>
  <c r="B8649" i="14"/>
  <c r="B8648" i="14"/>
  <c r="B8647" i="14"/>
  <c r="B8646" i="14"/>
  <c r="B8645" i="14"/>
  <c r="B8644" i="14"/>
  <c r="B8643" i="14"/>
  <c r="B8638" i="14"/>
  <c r="B8637" i="14"/>
  <c r="B8636" i="14"/>
  <c r="B8635" i="14"/>
  <c r="B8633" i="14"/>
  <c r="B8520" i="14"/>
  <c r="B8519" i="14"/>
  <c r="B8507" i="14"/>
  <c r="B8506" i="14"/>
  <c r="B8505" i="14"/>
  <c r="B8498" i="14"/>
  <c r="B8494" i="14"/>
  <c r="B8493" i="14"/>
  <c r="B8477" i="14"/>
  <c r="B8474" i="14"/>
  <c r="B8467" i="14"/>
  <c r="B8466" i="14"/>
  <c r="B8335" i="14"/>
  <c r="B7870" i="14"/>
  <c r="B7860" i="14"/>
  <c r="B7859" i="14"/>
  <c r="B7858" i="14"/>
  <c r="B7857" i="14"/>
  <c r="B7784" i="14"/>
  <c r="B7783" i="14"/>
  <c r="B7774" i="14"/>
  <c r="B7773" i="14"/>
  <c r="B7772" i="14"/>
  <c r="B7771" i="14"/>
  <c r="B7740" i="14"/>
  <c r="B7739" i="14"/>
  <c r="B7738" i="14"/>
  <c r="B7713" i="14"/>
  <c r="B7712" i="14"/>
  <c r="B7702" i="14"/>
  <c r="B7701" i="14"/>
  <c r="B7695" i="14"/>
  <c r="B7658" i="14"/>
  <c r="B7657" i="14"/>
  <c r="B7584" i="14"/>
  <c r="B7552" i="14"/>
  <c r="B7551" i="14"/>
  <c r="B7550" i="14"/>
  <c r="B7549" i="14"/>
  <c r="B7548" i="14"/>
  <c r="B7513" i="14"/>
  <c r="B7512" i="14"/>
  <c r="B7511" i="14"/>
  <c r="B7208" i="14"/>
  <c r="B7207" i="14"/>
  <c r="B7206" i="14"/>
  <c r="B7205" i="14"/>
  <c r="B7204" i="14"/>
  <c r="B7203" i="14"/>
  <c r="B7202" i="14"/>
  <c r="B7201" i="14"/>
  <c r="B7200" i="14"/>
  <c r="B7199" i="14"/>
  <c r="B7198" i="14"/>
  <c r="B7197" i="14"/>
  <c r="B7196" i="14"/>
  <c r="B7195" i="14"/>
  <c r="B7194" i="14"/>
  <c r="B7193" i="14"/>
  <c r="B7192" i="14"/>
  <c r="B7191" i="14"/>
  <c r="B7190" i="14"/>
  <c r="B7189" i="14"/>
  <c r="B7088" i="14"/>
  <c r="B7082" i="14"/>
  <c r="B7042" i="14"/>
  <c r="B7041" i="14"/>
  <c r="B7032" i="14"/>
  <c r="B7031" i="14"/>
  <c r="B6648" i="14"/>
  <c r="B6647" i="14"/>
  <c r="B6646" i="14"/>
  <c r="B6645" i="14"/>
  <c r="B6644" i="14"/>
  <c r="B6643" i="14"/>
  <c r="B6642" i="14"/>
  <c r="B6641" i="14"/>
  <c r="B6640" i="14"/>
  <c r="B6639" i="14"/>
  <c r="B6638" i="14"/>
  <c r="B6637" i="14"/>
  <c r="B6636" i="14"/>
  <c r="B6635" i="14"/>
  <c r="B6634" i="14"/>
  <c r="B6633" i="14"/>
  <c r="B6632" i="14"/>
  <c r="B6631" i="14"/>
  <c r="B6630" i="14"/>
  <c r="B6629" i="14"/>
  <c r="B6628" i="14"/>
  <c r="B6627" i="14"/>
  <c r="B6626" i="14"/>
  <c r="B6625" i="14"/>
  <c r="B6624" i="14"/>
  <c r="B6623" i="14"/>
  <c r="B6622" i="14"/>
  <c r="B6621" i="14"/>
  <c r="B6620" i="14"/>
  <c r="B6619" i="14"/>
  <c r="B6618" i="14"/>
  <c r="B6617" i="14"/>
  <c r="B6616" i="14"/>
  <c r="B6223" i="14"/>
  <c r="B6222" i="14"/>
  <c r="B5867" i="14"/>
  <c r="B5866" i="14"/>
  <c r="B5865" i="14"/>
  <c r="B5864" i="14"/>
  <c r="B5863" i="14"/>
  <c r="B5862" i="14"/>
  <c r="B5861" i="14"/>
  <c r="B5850" i="14"/>
  <c r="B5849" i="14"/>
  <c r="B5802" i="14"/>
  <c r="B5801" i="14"/>
  <c r="B5796" i="14"/>
  <c r="B5794" i="14"/>
  <c r="B5792" i="14"/>
  <c r="B5791" i="14"/>
  <c r="B5790" i="14"/>
  <c r="B5789" i="14"/>
  <c r="B5788" i="14"/>
  <c r="B5787" i="14"/>
  <c r="B5786" i="14"/>
  <c r="B5785" i="14"/>
  <c r="B5784" i="14"/>
  <c r="B5783" i="14"/>
  <c r="B5782" i="14"/>
  <c r="B5781" i="14"/>
  <c r="B5780" i="14"/>
  <c r="B5779" i="14"/>
  <c r="B5778" i="14"/>
  <c r="B5777" i="14"/>
  <c r="B5776" i="14"/>
  <c r="B5775" i="14"/>
  <c r="B5678" i="14"/>
  <c r="B5677" i="14"/>
  <c r="B5637" i="14"/>
  <c r="B5629" i="14"/>
  <c r="B5628" i="14"/>
  <c r="B5627" i="14"/>
  <c r="B5626" i="14"/>
  <c r="B5625" i="14"/>
  <c r="B5624" i="14"/>
  <c r="B5623" i="14"/>
  <c r="B5622" i="14"/>
  <c r="B5272" i="14"/>
  <c r="B5271" i="14"/>
  <c r="B5270" i="14"/>
  <c r="B5264" i="14"/>
  <c r="B5263" i="14"/>
  <c r="B5262" i="14"/>
  <c r="B5261" i="14"/>
  <c r="B5260" i="14"/>
  <c r="B5259" i="14"/>
  <c r="B5258" i="14"/>
  <c r="B5257" i="14"/>
  <c r="B5256" i="14"/>
  <c r="B5255" i="14"/>
  <c r="B5237" i="14"/>
  <c r="B5236" i="14"/>
  <c r="B5235" i="14"/>
  <c r="B5234" i="14"/>
  <c r="B5233" i="14"/>
  <c r="B5232" i="14"/>
  <c r="B5159" i="14"/>
  <c r="B3693" i="14"/>
  <c r="B3692" i="14"/>
  <c r="B3691" i="14"/>
  <c r="B2466" i="14"/>
  <c r="B2465" i="14"/>
  <c r="B2464" i="14"/>
  <c r="B2463" i="14"/>
  <c r="B2462" i="14"/>
  <c r="B2461" i="14"/>
  <c r="B2460" i="14"/>
  <c r="B2459" i="14"/>
  <c r="B2458" i="14"/>
  <c r="B2457" i="14"/>
  <c r="B2456" i="14"/>
  <c r="B2455" i="14"/>
  <c r="B2454" i="14"/>
  <c r="B2453" i="14"/>
  <c r="B2452" i="14"/>
  <c r="B2451" i="14"/>
  <c r="B2450" i="14"/>
  <c r="B2449" i="14"/>
  <c r="B2448" i="14"/>
  <c r="B2447" i="14"/>
  <c r="B2446" i="14"/>
  <c r="B2445" i="14"/>
  <c r="B2444" i="14"/>
  <c r="B2443" i="14"/>
  <c r="B2442" i="14"/>
  <c r="B2441" i="14"/>
  <c r="B2440" i="14"/>
  <c r="B2439" i="14"/>
  <c r="B2438" i="14"/>
  <c r="B2437" i="14"/>
  <c r="B2436" i="14"/>
  <c r="B2435" i="14"/>
  <c r="B2434" i="14"/>
  <c r="B2433" i="14"/>
  <c r="B2432" i="14"/>
  <c r="B2431" i="14"/>
  <c r="B2430" i="14"/>
  <c r="B2429" i="14"/>
  <c r="B2428" i="14"/>
  <c r="B2427" i="14"/>
  <c r="B2426" i="14"/>
  <c r="B2425" i="14"/>
  <c r="B2424" i="14"/>
  <c r="B2423" i="14"/>
  <c r="B2422" i="14"/>
  <c r="B2421" i="14"/>
  <c r="B2420" i="14"/>
  <c r="B2419" i="14"/>
  <c r="B2418" i="14"/>
  <c r="B2417" i="14"/>
  <c r="B2416" i="14"/>
  <c r="B2415" i="14"/>
  <c r="B2414" i="14"/>
  <c r="B2413" i="14"/>
  <c r="B2412" i="14"/>
  <c r="B2411" i="14"/>
  <c r="B2410" i="14"/>
  <c r="B2409" i="14"/>
  <c r="B2408" i="14"/>
  <c r="B2407" i="14"/>
  <c r="B2406" i="14"/>
  <c r="B2405" i="14"/>
  <c r="B2404" i="14"/>
  <c r="B2403" i="14"/>
  <c r="B2402" i="14"/>
  <c r="B2401" i="14"/>
  <c r="B2400" i="14"/>
  <c r="B2399" i="14"/>
  <c r="B2398" i="14"/>
  <c r="B2397" i="14"/>
  <c r="B2396" i="14"/>
  <c r="B943" i="14"/>
  <c r="B942" i="14"/>
  <c r="B941" i="14"/>
  <c r="B940" i="14"/>
  <c r="B939" i="14"/>
  <c r="B938" i="14"/>
  <c r="B937" i="14"/>
  <c r="B936" i="14"/>
  <c r="B935" i="14"/>
  <c r="B934" i="14"/>
  <c r="B933" i="14"/>
  <c r="B932" i="14"/>
  <c r="B931" i="14"/>
  <c r="B892" i="14"/>
  <c r="B891" i="14"/>
  <c r="B890" i="14"/>
  <c r="B841" i="14"/>
  <c r="B833" i="14"/>
  <c r="B832" i="14"/>
  <c r="B797" i="14"/>
  <c r="B796" i="14"/>
  <c r="B795" i="14"/>
  <c r="B794" i="14"/>
  <c r="B11218" i="14"/>
  <c r="B11217" i="14"/>
  <c r="B11216" i="14"/>
  <c r="B11197" i="14"/>
  <c r="B11196" i="14"/>
  <c r="B11195" i="14"/>
  <c r="B11194" i="14"/>
  <c r="B11193" i="14"/>
  <c r="B11079" i="14"/>
  <c r="B11078" i="14"/>
  <c r="B11077" i="14"/>
  <c r="B11076" i="14"/>
  <c r="B11055" i="14"/>
  <c r="B11054" i="14"/>
  <c r="B10716" i="14"/>
  <c r="B10715" i="14"/>
  <c r="B10714" i="14"/>
  <c r="B10501" i="14"/>
  <c r="B10407" i="14"/>
  <c r="B10406" i="14"/>
  <c r="B10405" i="14"/>
  <c r="B10211" i="14"/>
  <c r="B10210" i="14"/>
  <c r="B10209" i="14"/>
  <c r="B10208" i="14"/>
  <c r="B10207" i="14"/>
  <c r="B10206" i="14"/>
  <c r="B10205" i="14"/>
  <c r="B10204" i="14"/>
  <c r="B10203" i="14"/>
  <c r="B10202" i="14"/>
  <c r="B10201" i="14"/>
  <c r="B10200" i="14"/>
  <c r="B7818" i="14"/>
  <c r="B7817" i="14"/>
  <c r="B7816" i="14"/>
  <c r="B7815" i="14"/>
  <c r="B7814" i="14"/>
  <c r="B7813" i="14"/>
  <c r="B7782" i="14"/>
  <c r="B7781" i="14"/>
  <c r="B7707" i="14"/>
  <c r="B7706" i="14"/>
  <c r="B7645" i="14"/>
  <c r="B7612" i="14"/>
  <c r="B7611" i="14"/>
  <c r="B7594" i="14"/>
  <c r="B7593" i="14"/>
  <c r="B7558" i="14"/>
  <c r="B7557" i="14"/>
  <c r="B7556" i="14"/>
  <c r="B7555" i="14"/>
  <c r="B7554" i="14"/>
  <c r="B7553" i="14"/>
  <c r="B7492" i="14"/>
  <c r="B7491" i="14"/>
  <c r="B7188" i="14"/>
  <c r="B7187" i="14"/>
  <c r="B7186" i="14"/>
  <c r="B7185" i="14"/>
  <c r="B7184" i="14"/>
  <c r="B7183" i="14"/>
  <c r="B7182" i="14"/>
  <c r="B7181" i="14"/>
  <c r="B7180" i="14"/>
  <c r="B6559" i="14"/>
  <c r="B6245" i="14"/>
  <c r="B6244" i="14"/>
  <c r="B6229" i="14"/>
  <c r="B6228" i="14"/>
  <c r="B6227" i="14"/>
  <c r="B6225" i="14"/>
  <c r="B6224" i="14"/>
  <c r="B6221" i="14"/>
  <c r="B6220" i="14"/>
  <c r="B6219" i="14"/>
  <c r="B6218" i="14"/>
  <c r="B6217" i="14"/>
  <c r="B6216" i="14"/>
  <c r="B6215" i="14"/>
  <c r="B6214" i="14"/>
  <c r="B6213" i="14"/>
  <c r="B6212" i="14"/>
  <c r="B5691" i="14"/>
  <c r="B5690" i="14"/>
  <c r="B5689" i="14"/>
  <c r="B5510" i="14"/>
  <c r="B5509" i="14"/>
  <c r="B5508" i="14"/>
  <c r="B5507" i="14"/>
  <c r="B5506" i="14"/>
  <c r="B5505" i="14"/>
  <c r="B5504" i="14"/>
  <c r="B5503" i="14"/>
  <c r="B5502" i="14"/>
  <c r="B5501" i="14"/>
  <c r="B5497" i="14"/>
  <c r="B5478" i="14"/>
  <c r="B5477" i="14"/>
  <c r="B3801" i="14"/>
  <c r="B3800" i="14"/>
  <c r="B3799" i="14"/>
  <c r="B3710" i="14"/>
  <c r="B3709" i="14"/>
  <c r="B3708" i="14"/>
  <c r="B3707" i="14"/>
  <c r="B3706" i="14"/>
  <c r="B3705" i="14"/>
  <c r="B3700" i="14"/>
  <c r="B3699" i="14"/>
  <c r="B3698" i="14"/>
  <c r="B3697" i="14"/>
  <c r="B3696" i="14"/>
  <c r="B3695" i="14"/>
  <c r="B3694" i="14"/>
  <c r="B3690" i="14"/>
  <c r="B3689" i="14"/>
  <c r="B3688" i="14"/>
  <c r="B3687" i="14"/>
  <c r="B3686" i="14"/>
  <c r="B3685" i="14"/>
  <c r="B3684" i="14"/>
  <c r="B3683" i="14"/>
  <c r="B3682" i="14"/>
  <c r="B3681" i="14"/>
  <c r="B3680" i="14"/>
  <c r="B3679" i="14"/>
  <c r="B3678" i="14"/>
  <c r="B3677" i="14"/>
  <c r="B3676" i="14"/>
  <c r="B3675" i="14"/>
  <c r="B3674" i="14"/>
  <c r="B3673" i="14"/>
  <c r="B3672" i="14"/>
  <c r="B3671" i="14"/>
  <c r="B3670" i="14"/>
  <c r="B3669" i="14"/>
  <c r="B3668" i="14"/>
  <c r="B3667" i="14"/>
  <c r="B3666" i="14"/>
  <c r="B3665" i="14"/>
  <c r="B3663" i="14"/>
  <c r="B3662" i="14"/>
  <c r="B3660" i="14"/>
  <c r="B3659" i="14"/>
  <c r="B3658" i="14"/>
  <c r="B3657" i="14"/>
  <c r="B3656" i="14"/>
  <c r="B3655" i="14"/>
  <c r="B3654" i="14"/>
  <c r="B3653" i="14"/>
  <c r="B2269" i="14"/>
  <c r="B2268" i="14"/>
  <c r="B2267" i="14"/>
  <c r="B2266" i="14"/>
  <c r="B2265" i="14"/>
  <c r="B2264" i="14"/>
  <c r="B2263" i="14"/>
  <c r="B2262" i="14"/>
  <c r="B799" i="14"/>
  <c r="B798" i="14"/>
  <c r="B761" i="14"/>
  <c r="B760"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596" i="14"/>
  <c r="B595" i="14"/>
  <c r="B594" i="14"/>
  <c r="B593" i="14"/>
  <c r="B592" i="14"/>
  <c r="B591" i="14"/>
  <c r="B590" i="14"/>
  <c r="B589" i="14"/>
  <c r="B588" i="14"/>
  <c r="B575" i="14"/>
  <c r="B571" i="14"/>
  <c r="B570" i="14"/>
  <c r="B569" i="14"/>
  <c r="B568" i="14"/>
  <c r="B11324" i="14"/>
  <c r="B11323" i="14"/>
  <c r="B11322" i="14"/>
  <c r="B11321" i="14"/>
  <c r="B11320" i="14"/>
  <c r="B11319" i="14"/>
  <c r="B11318" i="14"/>
  <c r="B11317" i="14"/>
  <c r="B11316" i="14"/>
  <c r="B11315" i="14"/>
  <c r="B11314" i="14"/>
  <c r="B11313" i="14"/>
  <c r="B11260" i="14"/>
  <c r="B11053" i="14"/>
  <c r="B11004" i="14"/>
  <c r="B11003" i="14"/>
  <c r="B11002" i="14"/>
  <c r="B11001" i="14"/>
  <c r="B10764" i="14"/>
  <c r="B10763" i="14"/>
  <c r="B10393" i="14"/>
  <c r="B10388" i="14"/>
  <c r="B10302" i="14"/>
  <c r="B8923" i="14"/>
  <c r="B8920" i="14"/>
  <c r="B8917" i="14"/>
  <c r="B8916" i="14"/>
  <c r="B8888" i="14"/>
  <c r="B8887" i="14"/>
  <c r="B8884" i="14"/>
  <c r="B8882" i="14"/>
  <c r="B8881" i="14"/>
  <c r="B8880" i="14"/>
  <c r="B8879" i="14"/>
  <c r="B8878" i="14"/>
  <c r="B8877" i="14"/>
  <c r="B8875" i="14"/>
  <c r="B8874" i="14"/>
  <c r="B8873" i="14"/>
  <c r="B8872" i="14"/>
  <c r="B8871" i="14"/>
  <c r="B8870" i="14"/>
  <c r="B8869" i="14"/>
  <c r="B8868" i="14"/>
  <c r="B8867" i="14"/>
  <c r="B8866" i="14"/>
  <c r="B8865" i="14"/>
  <c r="B8864" i="14"/>
  <c r="B8857" i="14"/>
  <c r="B8856" i="14"/>
  <c r="B8855" i="14"/>
  <c r="B8854" i="14"/>
  <c r="B8851" i="14"/>
  <c r="B8850" i="14"/>
  <c r="B8847" i="14"/>
  <c r="B8846" i="14"/>
  <c r="B8843" i="14"/>
  <c r="B8842" i="14"/>
  <c r="B8835" i="14"/>
  <c r="B8834" i="14"/>
  <c r="B8825" i="14"/>
  <c r="B8824" i="14"/>
  <c r="B8823" i="14"/>
  <c r="B8822" i="14"/>
  <c r="B8809" i="14"/>
  <c r="B8808" i="14"/>
  <c r="B8803" i="14"/>
  <c r="B8802" i="14"/>
  <c r="B8797" i="14"/>
  <c r="B8796" i="14"/>
  <c r="B8790" i="14"/>
  <c r="B8789" i="14"/>
  <c r="B8776" i="14"/>
  <c r="B8775" i="14"/>
  <c r="B8727" i="14"/>
  <c r="B8726" i="14"/>
  <c r="B8687" i="14"/>
  <c r="B8686" i="14"/>
  <c r="B8685" i="14"/>
  <c r="B8681" i="14"/>
  <c r="B8680" i="14"/>
  <c r="B8679" i="14"/>
  <c r="B8421" i="14"/>
  <c r="B8420" i="14"/>
  <c r="B8418" i="14"/>
  <c r="B8416" i="14"/>
  <c r="B8402" i="14"/>
  <c r="B8376" i="14"/>
  <c r="B8358" i="14"/>
  <c r="B8345" i="14"/>
  <c r="B7797" i="14"/>
  <c r="B7700" i="14"/>
  <c r="B7699" i="14"/>
  <c r="B7698" i="14"/>
  <c r="B7697" i="14"/>
  <c r="B7531" i="14"/>
  <c r="B7530" i="14"/>
  <c r="B7489" i="14"/>
  <c r="B7179" i="14"/>
  <c r="B7178" i="14"/>
  <c r="B7177" i="14"/>
  <c r="B7176" i="14"/>
  <c r="B7072" i="14"/>
  <c r="B7071" i="14"/>
  <c r="B6204" i="14"/>
  <c r="B6121" i="14"/>
  <c r="B6120" i="14"/>
  <c r="B6119" i="14"/>
  <c r="B6118" i="14"/>
  <c r="B6117" i="14"/>
  <c r="B6116" i="14"/>
  <c r="B6115" i="14"/>
  <c r="B6114" i="14"/>
  <c r="B6113" i="14"/>
  <c r="B6112" i="14"/>
  <c r="B6111" i="14"/>
  <c r="B6110" i="14"/>
  <c r="B6109" i="14"/>
  <c r="B6108" i="14"/>
  <c r="B6107" i="14"/>
  <c r="B6106" i="14"/>
  <c r="B6105" i="14"/>
  <c r="B6104" i="14"/>
  <c r="B6103" i="14"/>
  <c r="B6102" i="14"/>
  <c r="B6101" i="14"/>
  <c r="B5147" i="14"/>
  <c r="B2039" i="14"/>
  <c r="B2034" i="14"/>
  <c r="B2032" i="14"/>
  <c r="B2031" i="14"/>
  <c r="B1990" i="14"/>
  <c r="B1988" i="14"/>
  <c r="B1986" i="14"/>
  <c r="B1985" i="14"/>
  <c r="B1767" i="14"/>
  <c r="B1766" i="14"/>
  <c r="B1765" i="14"/>
  <c r="B1764" i="14"/>
  <c r="B1763" i="14"/>
  <c r="B1762" i="14"/>
  <c r="B1761" i="14"/>
  <c r="B1760" i="14"/>
  <c r="B1759" i="14"/>
  <c r="B1758" i="14"/>
  <c r="B1757" i="14"/>
  <c r="B1756" i="14"/>
  <c r="B1755" i="14"/>
  <c r="B1754" i="14"/>
  <c r="B1753" i="14"/>
  <c r="B1752" i="14"/>
  <c r="B1751" i="14"/>
  <c r="B1750" i="14"/>
  <c r="B1749" i="14"/>
  <c r="B1748" i="14"/>
  <c r="B1747" i="14"/>
  <c r="B1746" i="14"/>
  <c r="B1745" i="14"/>
  <c r="B1744" i="14"/>
  <c r="B1743" i="14"/>
  <c r="B1742" i="14"/>
  <c r="B1741" i="14"/>
  <c r="B1740" i="14"/>
  <c r="B1739" i="14"/>
  <c r="B1738" i="14"/>
  <c r="B1737" i="14"/>
  <c r="B1736" i="14"/>
  <c r="B1735" i="14"/>
  <c r="B1734" i="14"/>
  <c r="B1733" i="14"/>
  <c r="B1732" i="14"/>
  <c r="B1731" i="14"/>
  <c r="B1730" i="14"/>
  <c r="B1729" i="14"/>
  <c r="B1728" i="14"/>
  <c r="B1727" i="14"/>
  <c r="B1726" i="14"/>
  <c r="B1725" i="14"/>
  <c r="B1724" i="14"/>
  <c r="B1723" i="14"/>
  <c r="B1722" i="14"/>
  <c r="B1721" i="14"/>
  <c r="B1720" i="14"/>
  <c r="B1719" i="14"/>
  <c r="B1718" i="14"/>
  <c r="B1717" i="14"/>
  <c r="B1716" i="14"/>
  <c r="B1715" i="14"/>
  <c r="B1714" i="14"/>
  <c r="B1713" i="14"/>
  <c r="B1712" i="14"/>
  <c r="B1711" i="14"/>
  <c r="B1710" i="14"/>
  <c r="B1709" i="14"/>
  <c r="B1708" i="14"/>
  <c r="B1707" i="14"/>
  <c r="B1706" i="14"/>
  <c r="B1705" i="14"/>
  <c r="B1704" i="14"/>
  <c r="B1703" i="14"/>
  <c r="B1702" i="14"/>
  <c r="B1701" i="14"/>
  <c r="B1700" i="14"/>
  <c r="B1699" i="14"/>
  <c r="B1698" i="14"/>
  <c r="B1697" i="14"/>
  <c r="B1696" i="14"/>
  <c r="B1695" i="14"/>
  <c r="B1694" i="14"/>
  <c r="B1693" i="14"/>
  <c r="B1692" i="14"/>
  <c r="B1691" i="14"/>
  <c r="B1690" i="14"/>
  <c r="B1689" i="14"/>
  <c r="B1688" i="14"/>
  <c r="B1687" i="14"/>
  <c r="B1686" i="14"/>
  <c r="B1685" i="14"/>
  <c r="B1684" i="14"/>
  <c r="B1683" i="14"/>
  <c r="B1682" i="14"/>
  <c r="B1681" i="14"/>
  <c r="B1680" i="14"/>
  <c r="B1679" i="14"/>
  <c r="B1678" i="14"/>
  <c r="B1677" i="14"/>
  <c r="B1676" i="14"/>
  <c r="B1675" i="14"/>
  <c r="B1674" i="14"/>
  <c r="B1673" i="14"/>
  <c r="B1672" i="14"/>
  <c r="B1671" i="14"/>
  <c r="B1670" i="14"/>
  <c r="B1669" i="14"/>
  <c r="B1668" i="14"/>
  <c r="B1667" i="14"/>
  <c r="B1666" i="14"/>
  <c r="B1665" i="14"/>
  <c r="B1664" i="14"/>
  <c r="B1663" i="14"/>
  <c r="B1662" i="14"/>
  <c r="B1661" i="14"/>
  <c r="B1660" i="14"/>
  <c r="B1659" i="14"/>
  <c r="B1658" i="14"/>
  <c r="B1636" i="14"/>
  <c r="B777" i="14"/>
  <c r="B776" i="14"/>
  <c r="B775" i="14"/>
  <c r="B774" i="14"/>
  <c r="B11395" i="14"/>
  <c r="B11394" i="14"/>
  <c r="B11393" i="14"/>
  <c r="B11392" i="14"/>
  <c r="B11365" i="14"/>
  <c r="B11354" i="14"/>
  <c r="B11278" i="14"/>
  <c r="B11277" i="14"/>
  <c r="B11165" i="14"/>
  <c r="B11164" i="14"/>
  <c r="B11163" i="14"/>
  <c r="B11162" i="14"/>
  <c r="B11107" i="14"/>
  <c r="B11106" i="14"/>
  <c r="B11105" i="14"/>
  <c r="B11104" i="14"/>
  <c r="B11103" i="14"/>
  <c r="B11102" i="14"/>
  <c r="B11101" i="14"/>
  <c r="B11100" i="14"/>
  <c r="B10802" i="14"/>
  <c r="B10770" i="14"/>
  <c r="B10769" i="14"/>
  <c r="B10768" i="14"/>
  <c r="B10767" i="14"/>
  <c r="B10766" i="14"/>
  <c r="B10765" i="14"/>
  <c r="B10725" i="14"/>
  <c r="B10724" i="14"/>
  <c r="B10723" i="14"/>
  <c r="B10722" i="14"/>
  <c r="B10721" i="14"/>
  <c r="B10720" i="14"/>
  <c r="B10719" i="14"/>
  <c r="B10718" i="14"/>
  <c r="B10717" i="14"/>
  <c r="B10613" i="14"/>
  <c r="B10612" i="14"/>
  <c r="B10543" i="14"/>
  <c r="B10542" i="14"/>
  <c r="B10418" i="14"/>
  <c r="B10296" i="14"/>
  <c r="B10295" i="14"/>
  <c r="B9995" i="14"/>
  <c r="B9994" i="14"/>
  <c r="B9993" i="14"/>
  <c r="B9992" i="14"/>
  <c r="B9991" i="14"/>
  <c r="B9990" i="14"/>
  <c r="B9989" i="14"/>
  <c r="B9988" i="14"/>
  <c r="B9987" i="14"/>
  <c r="B9986" i="14"/>
  <c r="B9946" i="14"/>
  <c r="B9937" i="14"/>
  <c r="B9936" i="14"/>
  <c r="B9923" i="14"/>
  <c r="B9922" i="14"/>
  <c r="B9921" i="14"/>
  <c r="B9920" i="14"/>
  <c r="B9919" i="14"/>
  <c r="B9918" i="14"/>
  <c r="B9917" i="14"/>
  <c r="B9916" i="14"/>
  <c r="B9915" i="14"/>
  <c r="B9914" i="14"/>
  <c r="B9913" i="14"/>
  <c r="B9912" i="14"/>
  <c r="B9911" i="14"/>
  <c r="B9910" i="14"/>
  <c r="B9909" i="14"/>
  <c r="B9908" i="14"/>
  <c r="B9907" i="14"/>
  <c r="B9906" i="14"/>
  <c r="B9905" i="14"/>
  <c r="B9904" i="14"/>
  <c r="B9903" i="14"/>
  <c r="B9902" i="14"/>
  <c r="B9901" i="14"/>
  <c r="B9898" i="14"/>
  <c r="B9897" i="14"/>
  <c r="B9896" i="14"/>
  <c r="B9895" i="14"/>
  <c r="B9894" i="14"/>
  <c r="B9893" i="14"/>
  <c r="B9891" i="14"/>
  <c r="B9887" i="14"/>
  <c r="B9886" i="14"/>
  <c r="B9844" i="14"/>
  <c r="B9836" i="14"/>
  <c r="B9835" i="14"/>
  <c r="B9833" i="14"/>
  <c r="B9832" i="14"/>
  <c r="B9831" i="14"/>
  <c r="B9830" i="14"/>
  <c r="B9829" i="14"/>
  <c r="B8409" i="14"/>
  <c r="B8408" i="14"/>
  <c r="B8407" i="14"/>
  <c r="B8404" i="14"/>
  <c r="B8403" i="14"/>
  <c r="B8401" i="14"/>
  <c r="B8397" i="14"/>
  <c r="B8385" i="14"/>
  <c r="B8378" i="14"/>
  <c r="B8377" i="14"/>
  <c r="B8347" i="14"/>
  <c r="B8346" i="14"/>
  <c r="B8305" i="14"/>
  <c r="B8304" i="14"/>
  <c r="B8303" i="14"/>
  <c r="B8301" i="14"/>
  <c r="B7880" i="14"/>
  <c r="B7879" i="14"/>
  <c r="B7862" i="14"/>
  <c r="B7861" i="14"/>
  <c r="B7727" i="14"/>
  <c r="B7726" i="14"/>
  <c r="B7680" i="14"/>
  <c r="B7175" i="14"/>
  <c r="B7174" i="14"/>
  <c r="B7173" i="14"/>
  <c r="B7172" i="14"/>
  <c r="B7171" i="14"/>
  <c r="B7170" i="14"/>
  <c r="B7169" i="14"/>
  <c r="B7168" i="14"/>
  <c r="B7167" i="14"/>
  <c r="B7166" i="14"/>
  <c r="B7165" i="14"/>
  <c r="B7164" i="14"/>
  <c r="B7163" i="14"/>
  <c r="B7162" i="14"/>
  <c r="B7048" i="14"/>
  <c r="B7047" i="14"/>
  <c r="B6994" i="14"/>
  <c r="B6993" i="14"/>
  <c r="B6992" i="14"/>
  <c r="B6382" i="14"/>
  <c r="B6381" i="14"/>
  <c r="B6380" i="14"/>
  <c r="B6379" i="14"/>
  <c r="B6378" i="14"/>
  <c r="B6377" i="14"/>
  <c r="B6376" i="14"/>
  <c r="B6375" i="14"/>
  <c r="B6374" i="14"/>
  <c r="B6367" i="14"/>
  <c r="B6366" i="14"/>
  <c r="B6365" i="14"/>
  <c r="B6364" i="14"/>
  <c r="B6363" i="14"/>
  <c r="B6362" i="14"/>
  <c r="B6361" i="14"/>
  <c r="B6360" i="14"/>
  <c r="B6359" i="14"/>
  <c r="B6358" i="14"/>
  <c r="B6357" i="14"/>
  <c r="B6356" i="14"/>
  <c r="B6355" i="14"/>
  <c r="B6354" i="14"/>
  <c r="B5742" i="14"/>
  <c r="B5741" i="14"/>
  <c r="B5739" i="14"/>
  <c r="B5738" i="14"/>
  <c r="B5737" i="14"/>
  <c r="B5736" i="14"/>
  <c r="B5735" i="14"/>
  <c r="B5734" i="14"/>
  <c r="B5100" i="14"/>
  <c r="B5099" i="14"/>
  <c r="B5081" i="14"/>
  <c r="B5080" i="14"/>
  <c r="B5079" i="14"/>
  <c r="B5078" i="14"/>
  <c r="B5077" i="14"/>
  <c r="B5076" i="14"/>
  <c r="B5075" i="14"/>
  <c r="B5072" i="14"/>
  <c r="B5071" i="14"/>
  <c r="B5070" i="14"/>
  <c r="B5069" i="14"/>
  <c r="B5068" i="14"/>
  <c r="B5067" i="14"/>
  <c r="B5066" i="14"/>
  <c r="B5065" i="14"/>
  <c r="B5064" i="14"/>
  <c r="B5063" i="14"/>
  <c r="B5062" i="14"/>
  <c r="B5056" i="14"/>
  <c r="B5046" i="14"/>
  <c r="B5045" i="14"/>
  <c r="B5044" i="14"/>
  <c r="B5043" i="14"/>
  <c r="B5042" i="14"/>
  <c r="B5034" i="14"/>
  <c r="B5033" i="14"/>
  <c r="B5029" i="14"/>
  <c r="B5028" i="14"/>
  <c r="B2720" i="14"/>
  <c r="B2719" i="14"/>
  <c r="B2718" i="14"/>
  <c r="B2717" i="14"/>
  <c r="B2716" i="14"/>
  <c r="B2715" i="14"/>
  <c r="B2714" i="14"/>
  <c r="B2713" i="14"/>
  <c r="B2712" i="14"/>
  <c r="B2711" i="14"/>
  <c r="B2710" i="14"/>
  <c r="B2709" i="14"/>
  <c r="B2708" i="14"/>
  <c r="B2707" i="14"/>
  <c r="B2706" i="14"/>
  <c r="B2705" i="14"/>
  <c r="B2704" i="14"/>
  <c r="B2703" i="14"/>
  <c r="B2702" i="14"/>
  <c r="B2701" i="14"/>
  <c r="B2700" i="14"/>
  <c r="B2678" i="14"/>
  <c r="B2677" i="14"/>
  <c r="B2676" i="14"/>
  <c r="B2675" i="14"/>
  <c r="B2674" i="14"/>
  <c r="B2673" i="14"/>
  <c r="B2672" i="14"/>
  <c r="B2667" i="14"/>
  <c r="B2666" i="14"/>
  <c r="B2665" i="14"/>
  <c r="B2664" i="14"/>
  <c r="B2663" i="14"/>
  <c r="B2662" i="14"/>
  <c r="B2661" i="14"/>
  <c r="B2660" i="14"/>
  <c r="B2659" i="14"/>
  <c r="B2658" i="14"/>
  <c r="B2657" i="14"/>
  <c r="B2656" i="14"/>
  <c r="B2655" i="14"/>
  <c r="B2654" i="14"/>
  <c r="B2653" i="14"/>
  <c r="B2652" i="14"/>
  <c r="B2651" i="14"/>
  <c r="B2650" i="14"/>
  <c r="B2649" i="14"/>
  <c r="B2648" i="14"/>
  <c r="B2647" i="14"/>
  <c r="B2646" i="14"/>
  <c r="B2645" i="14"/>
  <c r="B2644" i="14"/>
  <c r="B2643" i="14"/>
  <c r="B2642" i="14"/>
  <c r="B2641" i="14"/>
  <c r="B2640" i="14"/>
  <c r="B2639" i="14"/>
  <c r="B2638" i="14"/>
  <c r="B2637" i="14"/>
  <c r="B2636" i="14"/>
  <c r="B2635" i="14"/>
  <c r="B2634" i="14"/>
  <c r="B2633" i="14"/>
  <c r="B2632" i="14"/>
  <c r="B2631" i="14"/>
  <c r="B2630" i="14"/>
  <c r="B2622" i="14"/>
  <c r="B2621" i="14"/>
  <c r="B2620" i="14"/>
  <c r="B1627" i="14"/>
  <c r="B1624" i="14"/>
  <c r="B829" i="14"/>
  <c r="B828" i="14"/>
  <c r="B785" i="14"/>
  <c r="B784" i="14"/>
  <c r="B11066" i="14"/>
  <c r="B11065" i="14"/>
  <c r="B11064" i="14"/>
  <c r="B11063" i="14"/>
  <c r="B11062" i="14"/>
  <c r="B11061" i="14"/>
  <c r="B11060" i="14"/>
  <c r="B11059" i="14"/>
  <c r="B11058" i="14"/>
  <c r="B11057" i="14"/>
  <c r="B11056" i="14"/>
  <c r="B10975" i="14"/>
  <c r="B10294" i="14"/>
  <c r="B10288" i="14"/>
  <c r="B10230" i="14"/>
  <c r="B10229" i="14"/>
  <c r="B10228" i="14"/>
  <c r="B10227" i="14"/>
  <c r="B10226" i="14"/>
  <c r="B10225" i="14"/>
  <c r="B10224" i="14"/>
  <c r="B10223" i="14"/>
  <c r="B10222" i="14"/>
  <c r="B10221" i="14"/>
  <c r="B10220" i="14"/>
  <c r="B10099" i="14"/>
  <c r="B10098" i="14"/>
  <c r="B10097" i="14"/>
  <c r="B10096" i="14"/>
  <c r="B10095" i="14"/>
  <c r="B10094" i="14"/>
  <c r="B10093" i="14"/>
  <c r="B10092" i="14"/>
  <c r="B10091" i="14"/>
  <c r="B10090" i="14"/>
  <c r="B10089" i="14"/>
  <c r="B10088" i="14"/>
  <c r="B10087" i="14"/>
  <c r="B10086" i="14"/>
  <c r="B10085" i="14"/>
  <c r="B10084" i="14"/>
  <c r="B10083" i="14"/>
  <c r="B10082" i="14"/>
  <c r="B10081" i="14"/>
  <c r="B10080" i="14"/>
  <c r="B10079" i="14"/>
  <c r="B10078" i="14"/>
  <c r="B10077" i="14"/>
  <c r="B10076" i="14"/>
  <c r="B10075" i="14"/>
  <c r="B10074" i="14"/>
  <c r="B10073" i="14"/>
  <c r="B10072" i="14"/>
  <c r="B10071" i="14"/>
  <c r="B10070" i="14"/>
  <c r="B10069" i="14"/>
  <c r="B10068" i="14"/>
  <c r="B10067" i="14"/>
  <c r="B10066" i="14"/>
  <c r="B10065" i="14"/>
  <c r="B10064" i="14"/>
  <c r="B10063" i="14"/>
  <c r="B10062" i="14"/>
  <c r="B10061" i="14"/>
  <c r="B10060" i="14"/>
  <c r="B10059" i="14"/>
  <c r="B10058" i="14"/>
  <c r="B10057" i="14"/>
  <c r="B10056" i="14"/>
  <c r="B10055" i="14"/>
  <c r="B10054" i="14"/>
  <c r="B10053" i="14"/>
  <c r="B10052" i="14"/>
  <c r="B10051" i="14"/>
  <c r="B10050" i="14"/>
  <c r="B10049" i="14"/>
  <c r="B10048" i="14"/>
  <c r="B10047" i="14"/>
  <c r="B10046" i="14"/>
  <c r="B10045" i="14"/>
  <c r="B10044" i="14"/>
  <c r="B10043" i="14"/>
  <c r="B10042" i="14"/>
  <c r="B10041" i="14"/>
  <c r="B10040" i="14"/>
  <c r="B10039" i="14"/>
  <c r="B10038" i="14"/>
  <c r="B10037" i="14"/>
  <c r="B10036" i="14"/>
  <c r="B10035" i="14"/>
  <c r="B10034" i="14"/>
  <c r="B10033" i="14"/>
  <c r="B10032" i="14"/>
  <c r="B10031" i="14"/>
  <c r="B9757" i="14"/>
  <c r="B9756" i="14"/>
  <c r="B7161" i="14"/>
  <c r="B7160" i="14"/>
  <c r="B7159" i="14"/>
  <c r="B7004" i="14"/>
  <c r="B6683" i="14"/>
  <c r="B6682" i="14"/>
  <c r="B6681" i="14"/>
  <c r="B6680" i="14"/>
  <c r="B6679" i="14"/>
  <c r="B6678" i="14"/>
  <c r="B6677" i="14"/>
  <c r="B6676" i="14"/>
  <c r="B6675" i="14"/>
  <c r="B6674" i="14"/>
  <c r="B6673" i="14"/>
  <c r="B6672" i="14"/>
  <c r="B6671" i="14"/>
  <c r="B6670" i="14"/>
  <c r="B6669" i="14"/>
  <c r="B6668" i="14"/>
  <c r="B6667" i="14"/>
  <c r="B6666" i="14"/>
  <c r="B6665" i="14"/>
  <c r="B6664" i="14"/>
  <c r="B6663" i="14"/>
  <c r="B6662" i="14"/>
  <c r="B6661" i="14"/>
  <c r="B6660" i="14"/>
  <c r="B6652" i="14"/>
  <c r="B6651" i="14"/>
  <c r="B6650" i="14"/>
  <c r="B6649" i="14"/>
  <c r="B5809" i="14"/>
  <c r="B5192" i="14"/>
  <c r="B5158" i="14"/>
  <c r="B5155" i="14"/>
  <c r="B5154" i="14"/>
  <c r="B5153" i="14"/>
  <c r="B5152" i="14"/>
  <c r="B5151" i="14"/>
  <c r="B5150" i="14"/>
  <c r="B4821" i="14"/>
  <c r="B4820" i="14"/>
  <c r="B4819" i="14"/>
  <c r="B4652" i="14"/>
  <c r="B4651" i="14"/>
  <c r="B4650" i="14"/>
  <c r="B4649" i="14"/>
  <c r="B4648" i="14"/>
  <c r="B4647" i="14"/>
  <c r="B4646" i="14"/>
  <c r="B4645" i="14"/>
  <c r="B4644" i="14"/>
  <c r="B4643" i="14"/>
  <c r="B4642" i="14"/>
  <c r="B4641" i="14"/>
  <c r="B4640" i="14"/>
  <c r="B4639" i="14"/>
  <c r="B4638" i="14"/>
  <c r="B4637" i="14"/>
  <c r="B4633" i="14"/>
  <c r="B4632" i="14"/>
  <c r="B4628" i="14"/>
  <c r="B4627" i="14"/>
  <c r="B4624" i="14"/>
  <c r="B4623" i="14"/>
  <c r="B4622" i="14"/>
  <c r="B4621" i="14"/>
  <c r="B4620" i="14"/>
  <c r="B4619" i="14"/>
  <c r="B4618" i="14"/>
  <c r="B4617" i="14"/>
  <c r="B4616" i="14"/>
  <c r="B4615" i="14"/>
  <c r="B4614" i="14"/>
  <c r="B4613" i="14"/>
  <c r="B4612" i="14"/>
  <c r="B4611" i="14"/>
  <c r="B4610" i="14"/>
  <c r="B4609" i="14"/>
  <c r="B4608" i="14"/>
  <c r="B4607" i="14"/>
  <c r="B4606" i="14"/>
  <c r="B4605" i="14"/>
  <c r="B4604" i="14"/>
  <c r="B4603" i="14"/>
  <c r="B4602" i="14"/>
  <c r="B4601" i="14"/>
  <c r="B4600" i="14"/>
  <c r="B4599" i="14"/>
  <c r="B4598" i="14"/>
  <c r="B4597" i="14"/>
  <c r="B4596" i="14"/>
  <c r="B4595" i="14"/>
  <c r="B4594" i="14"/>
  <c r="B4593" i="14"/>
  <c r="B4592" i="14"/>
  <c r="B4591" i="14"/>
  <c r="B4590" i="14"/>
  <c r="B4589" i="14"/>
  <c r="B4588" i="14"/>
  <c r="B4587" i="14"/>
  <c r="B4586" i="14"/>
  <c r="B4585" i="14"/>
  <c r="B4584" i="14"/>
  <c r="B4583" i="14"/>
  <c r="B4582" i="14"/>
  <c r="B4581" i="14"/>
  <c r="B4580" i="14"/>
  <c r="B4579" i="14"/>
  <c r="B4578" i="14"/>
  <c r="B4577" i="14"/>
  <c r="B4576" i="14"/>
  <c r="B4575" i="14"/>
  <c r="B4574" i="14"/>
  <c r="B4573" i="14"/>
  <c r="B4572" i="14"/>
  <c r="B4571" i="14"/>
  <c r="B4570" i="14"/>
  <c r="B4569" i="14"/>
  <c r="B4568" i="14"/>
  <c r="B4567" i="14"/>
  <c r="B4566" i="14"/>
  <c r="B4565" i="14"/>
  <c r="B4564" i="14"/>
  <c r="B4563" i="14"/>
  <c r="B4562" i="14"/>
  <c r="B4561" i="14"/>
  <c r="B4560" i="14"/>
  <c r="B4559" i="14"/>
  <c r="B4558" i="14"/>
  <c r="B4557" i="14"/>
  <c r="B4556" i="14"/>
  <c r="B4555" i="14"/>
  <c r="B4554" i="14"/>
  <c r="B4553" i="14"/>
  <c r="B4552" i="14"/>
  <c r="B4551" i="14"/>
  <c r="B4550" i="14"/>
  <c r="B4537" i="14"/>
  <c r="B4536" i="14"/>
  <c r="B4535" i="14"/>
  <c r="B4534" i="14"/>
  <c r="B4533" i="14"/>
  <c r="B4532" i="14"/>
  <c r="B4531" i="14"/>
  <c r="B4530" i="14"/>
  <c r="B4529" i="14"/>
  <c r="B4528" i="14"/>
  <c r="B4527" i="14"/>
  <c r="B4526" i="14"/>
  <c r="B4525" i="14"/>
  <c r="B4524" i="14"/>
  <c r="B4523" i="14"/>
  <c r="B4522" i="14"/>
  <c r="B4521" i="14"/>
  <c r="B4520" i="14"/>
  <c r="B4519" i="14"/>
  <c r="B4518" i="14"/>
  <c r="B4517" i="14"/>
  <c r="B4516" i="14"/>
  <c r="B4515" i="14"/>
  <c r="B734" i="14"/>
  <c r="B733" i="14"/>
  <c r="B732" i="14"/>
  <c r="B731" i="14"/>
  <c r="B730" i="14"/>
  <c r="B567" i="14"/>
  <c r="B566" i="14"/>
  <c r="B565" i="14"/>
  <c r="B564" i="14"/>
  <c r="B563" i="14"/>
  <c r="B562" i="14"/>
  <c r="B11094" i="14"/>
  <c r="B11093" i="14"/>
  <c r="B11092" i="14"/>
  <c r="B11091" i="14"/>
  <c r="B11090" i="14"/>
  <c r="B11089" i="14"/>
  <c r="B11088" i="14"/>
  <c r="B11087" i="14"/>
  <c r="B11086" i="14"/>
  <c r="B11023" i="14"/>
  <c r="B11022" i="14"/>
  <c r="B11021" i="14"/>
  <c r="B11020" i="14"/>
  <c r="B11019" i="14"/>
  <c r="B11006" i="14"/>
  <c r="B11005" i="14"/>
  <c r="B10973" i="14"/>
  <c r="B10972" i="14"/>
  <c r="B10971" i="14"/>
  <c r="B10970" i="14"/>
  <c r="B10621" i="14"/>
  <c r="B10620" i="14"/>
  <c r="B10547" i="14"/>
  <c r="B10403" i="14"/>
  <c r="B7749" i="14"/>
  <c r="B7717" i="14"/>
  <c r="B7673" i="14"/>
  <c r="B7672" i="14"/>
  <c r="B7671" i="14"/>
  <c r="B7670" i="14"/>
  <c r="B7669" i="14"/>
  <c r="B7544" i="14"/>
  <c r="B7543" i="14"/>
  <c r="B7542" i="14"/>
  <c r="B7519" i="14"/>
  <c r="B7158" i="14"/>
  <c r="B7157" i="14"/>
  <c r="B7156" i="14"/>
  <c r="B7155" i="14"/>
  <c r="B7154" i="14"/>
  <c r="B7153" i="14"/>
  <c r="B7152" i="14"/>
  <c r="B7151" i="14"/>
  <c r="B7150" i="14"/>
  <c r="B6792" i="14"/>
  <c r="B6773" i="14"/>
  <c r="B6772" i="14"/>
  <c r="B6771" i="14"/>
  <c r="B6770" i="14"/>
  <c r="B6769" i="14"/>
  <c r="B6768" i="14"/>
  <c r="B6767" i="14"/>
  <c r="B6766" i="14"/>
  <c r="B6765" i="14"/>
  <c r="B6764" i="14"/>
  <c r="B6763" i="14"/>
  <c r="B6762" i="14"/>
  <c r="B6761" i="14"/>
  <c r="B6760" i="14"/>
  <c r="B6759" i="14"/>
  <c r="B6758" i="14"/>
  <c r="B6757" i="14"/>
  <c r="B6756" i="14"/>
  <c r="B6755" i="14"/>
  <c r="B6754" i="14"/>
  <c r="B6753" i="14"/>
  <c r="B6752" i="14"/>
  <c r="B6751" i="14"/>
  <c r="B6750" i="14"/>
  <c r="B6749" i="14"/>
  <c r="B6527" i="14"/>
  <c r="B6449" i="14"/>
  <c r="B6151" i="14"/>
  <c r="B5839" i="14"/>
  <c r="B5838" i="14"/>
  <c r="B5612" i="14"/>
  <c r="B5606" i="14"/>
  <c r="B5586" i="14"/>
  <c r="B5581" i="14"/>
  <c r="B5580" i="14"/>
  <c r="B4834" i="14"/>
  <c r="B4833" i="14"/>
  <c r="B4832" i="14"/>
  <c r="B4831" i="14"/>
  <c r="B4830" i="14"/>
  <c r="B4829" i="14"/>
  <c r="B4225" i="14"/>
  <c r="B4224" i="14"/>
  <c r="B4223" i="14"/>
  <c r="B4222" i="14"/>
  <c r="B4221" i="14"/>
  <c r="B4220" i="14"/>
  <c r="B4219" i="14"/>
  <c r="B3111" i="14"/>
  <c r="B3110" i="14"/>
  <c r="B3109" i="14"/>
  <c r="B3108" i="14"/>
  <c r="B3107" i="14"/>
  <c r="B3106" i="14"/>
  <c r="B3105" i="14"/>
  <c r="B3104" i="14"/>
  <c r="B3103" i="14"/>
  <c r="B3102" i="14"/>
  <c r="B3101" i="14"/>
  <c r="B3100" i="14"/>
  <c r="B3099" i="14"/>
  <c r="B3098" i="14"/>
  <c r="B3097" i="14"/>
  <c r="B3096" i="14"/>
  <c r="B3095" i="14"/>
  <c r="B3094" i="14"/>
  <c r="B3093" i="14"/>
  <c r="B3092" i="14"/>
  <c r="B3091" i="14"/>
  <c r="B3090" i="14"/>
  <c r="B3089" i="14"/>
  <c r="B3088" i="14"/>
  <c r="B3087" i="14"/>
  <c r="B3086" i="14"/>
  <c r="B3085" i="14"/>
  <c r="B3084" i="14"/>
  <c r="B3083" i="14"/>
  <c r="B3082" i="14"/>
  <c r="B3081" i="14"/>
  <c r="B3080" i="14"/>
  <c r="B3079" i="14"/>
  <c r="B3078" i="14"/>
  <c r="B3077" i="14"/>
  <c r="B3076" i="14"/>
  <c r="B3075" i="14"/>
  <c r="B3074" i="14"/>
  <c r="B3073" i="14"/>
  <c r="B3072" i="14"/>
  <c r="B3071" i="14"/>
  <c r="B3070" i="14"/>
  <c r="B3069" i="14"/>
  <c r="B3068" i="14"/>
  <c r="B3067" i="14"/>
  <c r="B3066" i="14"/>
  <c r="B3065" i="14"/>
  <c r="B3064" i="14"/>
  <c r="B3063" i="14"/>
  <c r="B3062" i="14"/>
  <c r="B3061" i="14"/>
  <c r="B3060" i="14"/>
  <c r="B3059" i="14"/>
  <c r="B3058" i="14"/>
  <c r="B3057" i="14"/>
  <c r="B3056" i="14"/>
  <c r="B3055" i="14"/>
  <c r="B3054" i="14"/>
  <c r="B3053" i="14"/>
  <c r="B3052" i="14"/>
  <c r="B3051" i="14"/>
  <c r="B3050" i="14"/>
  <c r="B3049" i="14"/>
  <c r="B3048" i="14"/>
  <c r="B3047" i="14"/>
  <c r="B3046" i="14"/>
  <c r="B3045" i="14"/>
  <c r="B3044" i="14"/>
  <c r="B3043" i="14"/>
  <c r="B3042" i="14"/>
  <c r="B3041" i="14"/>
  <c r="B3040" i="14"/>
  <c r="B3039" i="14"/>
  <c r="B3038" i="14"/>
  <c r="B3037" i="14"/>
  <c r="B3036" i="14"/>
  <c r="B3035" i="14"/>
  <c r="B3034" i="14"/>
  <c r="B3033" i="14"/>
  <c r="B3032" i="14"/>
  <c r="B3031" i="14"/>
  <c r="B3030" i="14"/>
  <c r="B3029" i="14"/>
  <c r="B3028" i="14"/>
  <c r="B3027" i="14"/>
  <c r="B3026" i="14"/>
  <c r="B3025" i="14"/>
  <c r="B3024" i="14"/>
  <c r="B3023" i="14"/>
  <c r="B3022" i="14"/>
  <c r="B3021" i="14"/>
  <c r="B3020" i="14"/>
  <c r="B3019" i="14"/>
  <c r="B3018" i="14"/>
  <c r="B3017" i="14"/>
  <c r="B3016" i="14"/>
  <c r="B3015" i="14"/>
  <c r="B3014" i="14"/>
  <c r="B3013" i="14"/>
  <c r="B3012" i="14"/>
  <c r="B3011" i="14"/>
  <c r="B3010" i="14"/>
  <c r="B1835" i="14"/>
  <c r="B1834" i="14"/>
  <c r="B1833" i="14"/>
  <c r="B1832" i="14"/>
  <c r="B789" i="14"/>
  <c r="B509" i="14"/>
  <c r="B508" i="14"/>
  <c r="B507" i="14"/>
  <c r="B383" i="14"/>
  <c r="B380" i="14"/>
  <c r="B379"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0" i="14"/>
  <c r="B339" i="14"/>
  <c r="B338" i="14"/>
  <c r="B337" i="14"/>
  <c r="B336" i="14"/>
  <c r="B335" i="14"/>
  <c r="B334" i="14"/>
  <c r="B333" i="14"/>
  <c r="B330" i="14"/>
  <c r="B329" i="14"/>
  <c r="B328" i="14"/>
  <c r="B327" i="14"/>
  <c r="B326" i="14"/>
  <c r="B325" i="14"/>
  <c r="B324" i="14"/>
  <c r="B323" i="14"/>
  <c r="B322" i="14"/>
  <c r="B11382" i="14"/>
  <c r="B11381" i="14"/>
  <c r="B11380" i="14"/>
  <c r="B11379" i="14"/>
  <c r="B11355" i="14"/>
  <c r="B11252" i="14"/>
  <c r="B11251" i="14"/>
  <c r="B11250" i="14"/>
  <c r="B11249" i="14"/>
  <c r="B11224" i="14"/>
  <c r="B11215" i="14"/>
  <c r="B11009" i="14"/>
  <c r="B11008" i="14"/>
  <c r="B11007" i="14"/>
  <c r="B10837" i="14"/>
  <c r="B10829" i="14"/>
  <c r="B10713" i="14"/>
  <c r="B10683" i="14"/>
  <c r="B10682" i="14"/>
  <c r="B10681" i="14"/>
  <c r="B10680" i="14"/>
  <c r="B10639" i="14"/>
  <c r="B10638" i="14"/>
  <c r="B10259" i="14"/>
  <c r="B10254" i="14"/>
  <c r="B10253" i="14"/>
  <c r="B10199" i="14"/>
  <c r="B10198" i="14"/>
  <c r="B10197" i="14"/>
  <c r="B10196" i="14"/>
  <c r="B10195" i="14"/>
  <c r="B10194" i="14"/>
  <c r="B10193" i="14"/>
  <c r="B10192" i="14"/>
  <c r="B10191" i="14"/>
  <c r="B10190" i="14"/>
  <c r="B10189" i="14"/>
  <c r="B10188" i="14"/>
  <c r="B10187" i="14"/>
  <c r="B7829" i="14"/>
  <c r="B7828" i="14"/>
  <c r="B7756" i="14"/>
  <c r="B7656" i="14"/>
  <c r="B7655" i="14"/>
  <c r="B7585" i="14"/>
  <c r="B7583" i="14"/>
  <c r="B7488" i="14"/>
  <c r="B7487" i="14"/>
  <c r="B7149" i="14"/>
  <c r="B7148" i="14"/>
  <c r="B7147" i="14"/>
  <c r="B7146" i="14"/>
  <c r="B7145" i="14"/>
  <c r="B7144" i="14"/>
  <c r="B7143" i="14"/>
  <c r="B7142" i="14"/>
  <c r="B7141" i="14"/>
  <c r="B7140" i="14"/>
  <c r="B7139" i="14"/>
  <c r="B7138" i="14"/>
  <c r="B7137" i="14"/>
  <c r="B7136" i="14"/>
  <c r="B7135" i="14"/>
  <c r="B7134" i="14"/>
  <c r="B7133" i="14"/>
  <c r="B7132" i="14"/>
  <c r="B7131" i="14"/>
  <c r="B7130" i="14"/>
  <c r="B7129" i="14"/>
  <c r="B7128" i="14"/>
  <c r="B7127" i="14"/>
  <c r="B7126" i="14"/>
  <c r="B7125" i="14"/>
  <c r="B7124" i="14"/>
  <c r="B7123" i="14"/>
  <c r="B7122" i="14"/>
  <c r="B7121" i="14"/>
  <c r="B7120" i="14"/>
  <c r="B7119" i="14"/>
  <c r="B6042" i="14"/>
  <c r="B6041" i="14"/>
  <c r="B6040" i="14"/>
  <c r="B6039" i="14"/>
  <c r="B6038" i="14"/>
  <c r="B6037" i="14"/>
  <c r="B6036" i="14"/>
  <c r="B6035" i="14"/>
  <c r="B6034" i="14"/>
  <c r="B6033" i="14"/>
  <c r="B6032" i="14"/>
  <c r="B6031" i="14"/>
  <c r="B6030" i="14"/>
  <c r="B6029" i="14"/>
  <c r="B6028" i="14"/>
  <c r="B6027" i="14"/>
  <c r="B6026" i="14"/>
  <c r="B6025" i="14"/>
  <c r="B6024" i="14"/>
  <c r="B6023" i="14"/>
  <c r="B6022" i="14"/>
  <c r="B6021" i="14"/>
  <c r="B6020" i="14"/>
  <c r="B6019" i="14"/>
  <c r="B6018" i="14"/>
  <c r="B6017" i="14"/>
  <c r="B6016" i="14"/>
  <c r="B6015" i="14"/>
  <c r="B6014" i="14"/>
  <c r="B6013" i="14"/>
  <c r="B6012" i="14"/>
  <c r="B6011" i="14"/>
  <c r="B6010" i="14"/>
  <c r="B6009" i="14"/>
  <c r="B6008" i="14"/>
  <c r="B6007" i="14"/>
  <c r="B6006" i="14"/>
  <c r="B6005" i="14"/>
  <c r="B6004" i="14"/>
  <c r="B6003" i="14"/>
  <c r="B6002" i="14"/>
  <c r="B6001" i="14"/>
  <c r="B6000" i="14"/>
  <c r="B5999" i="14"/>
  <c r="B5998" i="14"/>
  <c r="B5997" i="14"/>
  <c r="B5996" i="14"/>
  <c r="B5995" i="14"/>
  <c r="B5994" i="14"/>
  <c r="B5993" i="14"/>
  <c r="B5594" i="14"/>
  <c r="B5175" i="14"/>
  <c r="B5174" i="14"/>
  <c r="B5173" i="14"/>
  <c r="B5172" i="14"/>
  <c r="B5170" i="14"/>
  <c r="B4849" i="14"/>
  <c r="B4848" i="14"/>
  <c r="B4847" i="14"/>
  <c r="B4846" i="14"/>
  <c r="B4845" i="14"/>
  <c r="B4844" i="14"/>
  <c r="B2070" i="14"/>
  <c r="B2069" i="14"/>
  <c r="B2068" i="14"/>
  <c r="B2067" i="14"/>
  <c r="B2066" i="14"/>
  <c r="B2065" i="14"/>
  <c r="B2064" i="14"/>
  <c r="B2063" i="14"/>
  <c r="B2062" i="14"/>
  <c r="B2061" i="14"/>
  <c r="B2060" i="14"/>
  <c r="B2059" i="14"/>
  <c r="B2058" i="14"/>
  <c r="B2057" i="14"/>
  <c r="B2056" i="14"/>
  <c r="B2055" i="14"/>
  <c r="B2054" i="14"/>
  <c r="B2053" i="14"/>
  <c r="B1473" i="14"/>
  <c r="B1472" i="14"/>
  <c r="B1471" i="14"/>
  <c r="B1470" i="14"/>
  <c r="B1469" i="14"/>
  <c r="B1468" i="14"/>
  <c r="B1467" i="14"/>
  <c r="B1466" i="14"/>
  <c r="B1465" i="14"/>
  <c r="B1464" i="14"/>
  <c r="B1463" i="14"/>
  <c r="B1462" i="14"/>
  <c r="B1461" i="14"/>
  <c r="B1460" i="14"/>
  <c r="B1459" i="14"/>
  <c r="B1458" i="14"/>
  <c r="B1457" i="14"/>
  <c r="B1456" i="14"/>
  <c r="B1455" i="14"/>
  <c r="B1454" i="14"/>
  <c r="B1453" i="14"/>
  <c r="B1452" i="14"/>
  <c r="B1451" i="14"/>
  <c r="B1450" i="14"/>
  <c r="B1449" i="14"/>
  <c r="B1448" i="14"/>
  <c r="B1447" i="14"/>
  <c r="B1446" i="14"/>
  <c r="B1445" i="14"/>
  <c r="B1444" i="14"/>
  <c r="B1443" i="14"/>
  <c r="B1442" i="14"/>
  <c r="B1441" i="14"/>
  <c r="B1440" i="14"/>
  <c r="B1439" i="14"/>
  <c r="B1438" i="14"/>
  <c r="B1437" i="14"/>
  <c r="B1436" i="14"/>
  <c r="B1435" i="14"/>
  <c r="B1434" i="14"/>
  <c r="B1433" i="14"/>
  <c r="B1432" i="14"/>
  <c r="B1431" i="14"/>
  <c r="B1430" i="14"/>
  <c r="B1429" i="14"/>
  <c r="B1428" i="14"/>
  <c r="B1427" i="14"/>
  <c r="B1426" i="14"/>
  <c r="B1425" i="14"/>
  <c r="B1424" i="14"/>
  <c r="B1423" i="14"/>
  <c r="B1422" i="14"/>
  <c r="B1421" i="14"/>
  <c r="B1420" i="14"/>
  <c r="B1419" i="14"/>
  <c r="B1418" i="14"/>
  <c r="B1417" i="14"/>
  <c r="B1416" i="14"/>
  <c r="B1415" i="14"/>
  <c r="B1414" i="14"/>
  <c r="B1413" i="14"/>
  <c r="B1412" i="14"/>
  <c r="B1411" i="14"/>
  <c r="B1410" i="14"/>
  <c r="B1409" i="14"/>
  <c r="B1408" i="14"/>
  <c r="B1407" i="14"/>
  <c r="B1406" i="14"/>
  <c r="B1405" i="14"/>
  <c r="B1404" i="14"/>
  <c r="B1403" i="14"/>
  <c r="B1402" i="14"/>
  <c r="B1401" i="14"/>
  <c r="B1400" i="14"/>
  <c r="B1399" i="14"/>
  <c r="B1398" i="14"/>
  <c r="B1397" i="14"/>
  <c r="B1396" i="14"/>
  <c r="B1395" i="14"/>
  <c r="B1394" i="14"/>
  <c r="B1393" i="14"/>
  <c r="B1392" i="14"/>
  <c r="B1391" i="14"/>
  <c r="B1389" i="14"/>
  <c r="B1388" i="14"/>
  <c r="B1387" i="14"/>
  <c r="B1386" i="14"/>
  <c r="B1385" i="14"/>
  <c r="B1384" i="14"/>
  <c r="B1383" i="14"/>
  <c r="B1382" i="14"/>
  <c r="B1381" i="14"/>
  <c r="B1380" i="14"/>
  <c r="B1379" i="14"/>
  <c r="B1378" i="14"/>
  <c r="B1377" i="14"/>
  <c r="B1376" i="14"/>
  <c r="B1375" i="14"/>
  <c r="B1374" i="14"/>
  <c r="B1373" i="14"/>
  <c r="B1372" i="14"/>
  <c r="B1371" i="14"/>
  <c r="B1370" i="14"/>
  <c r="B1369" i="14"/>
  <c r="B1368" i="14"/>
  <c r="B1367" i="14"/>
  <c r="B1365" i="14"/>
  <c r="B1361" i="14"/>
  <c r="B1357" i="14"/>
  <c r="B1356" i="14"/>
  <c r="B1355" i="14"/>
  <c r="B1354" i="14"/>
  <c r="B1353" i="14"/>
  <c r="B1352" i="14"/>
  <c r="B1351" i="14"/>
  <c r="B1350" i="14"/>
  <c r="B1349" i="14"/>
  <c r="B1348" i="14"/>
  <c r="B1347" i="14"/>
  <c r="B1346" i="14"/>
  <c r="B1345" i="14"/>
  <c r="B1344" i="14"/>
  <c r="B1343" i="14"/>
  <c r="B1342" i="14"/>
  <c r="B1341" i="14"/>
  <c r="B1340" i="14"/>
  <c r="B1339" i="14"/>
  <c r="B1338" i="14"/>
  <c r="B1337" i="14"/>
  <c r="B1336" i="14"/>
  <c r="B1335" i="14"/>
  <c r="B1334" i="14"/>
  <c r="B1333" i="14"/>
  <c r="B1332" i="14"/>
  <c r="B1330" i="14"/>
  <c r="B1328" i="14"/>
  <c r="B1327" i="14"/>
  <c r="B1326" i="14"/>
  <c r="B1313" i="14"/>
  <c r="B827" i="14"/>
  <c r="B826" i="14"/>
  <c r="B823" i="14"/>
  <c r="B822" i="14"/>
  <c r="B821"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6" i="14"/>
  <c r="B505" i="14"/>
  <c r="B504" i="14"/>
  <c r="B503" i="14"/>
  <c r="B502" i="14"/>
  <c r="B501" i="14"/>
  <c r="B11294" i="14"/>
  <c r="B11293" i="14"/>
  <c r="B11292" i="14"/>
  <c r="B11291" i="14"/>
  <c r="B11290" i="14"/>
  <c r="B11289" i="14"/>
  <c r="B11288" i="14"/>
  <c r="B11287" i="14"/>
  <c r="B11286" i="14"/>
  <c r="B11285" i="14"/>
  <c r="B11225" i="14"/>
  <c r="B11188" i="14"/>
  <c r="B11180" i="14"/>
  <c r="B11179" i="14"/>
  <c r="B11178" i="14"/>
  <c r="B11177" i="14"/>
  <c r="B11176" i="14"/>
  <c r="B11175" i="14"/>
  <c r="B11174" i="14"/>
  <c r="B11173" i="14"/>
  <c r="B11172" i="14"/>
  <c r="B11171" i="14"/>
  <c r="B11170" i="14"/>
  <c r="B11169" i="14"/>
  <c r="B11168" i="14"/>
  <c r="B11167" i="14"/>
  <c r="B11166" i="14"/>
  <c r="B11000" i="14"/>
  <c r="B10696" i="14"/>
  <c r="B10695" i="14"/>
  <c r="B10694" i="14"/>
  <c r="B10693" i="14"/>
  <c r="B10692" i="14"/>
  <c r="B10404" i="14"/>
  <c r="B10400" i="14"/>
  <c r="B10380" i="14"/>
  <c r="B10379" i="14"/>
  <c r="B10378" i="14"/>
  <c r="B10377" i="14"/>
  <c r="B10241" i="14"/>
  <c r="B10240" i="14"/>
  <c r="B10239" i="14"/>
  <c r="B8863" i="14"/>
  <c r="B8684" i="14"/>
  <c r="B8683" i="14"/>
  <c r="B8682" i="14"/>
  <c r="B7869" i="14"/>
  <c r="B7868" i="14"/>
  <c r="B7867" i="14"/>
  <c r="B7866" i="14"/>
  <c r="B7865" i="14"/>
  <c r="B7864" i="14"/>
  <c r="B7863" i="14"/>
  <c r="B7830" i="14"/>
  <c r="B7826" i="14"/>
  <c r="B7808" i="14"/>
  <c r="B7807" i="14"/>
  <c r="B7806" i="14"/>
  <c r="B7737" i="14"/>
  <c r="B7736" i="14"/>
  <c r="B7714" i="14"/>
  <c r="B7653" i="14"/>
  <c r="B7652" i="14"/>
  <c r="B7582" i="14"/>
  <c r="B7118" i="14"/>
  <c r="B7117" i="14"/>
  <c r="B7116" i="14"/>
  <c r="B7115" i="14"/>
  <c r="B7114" i="14"/>
  <c r="B7113" i="14"/>
  <c r="B7112" i="14"/>
  <c r="B7111" i="14"/>
  <c r="B7110" i="14"/>
  <c r="B7109" i="14"/>
  <c r="B7108" i="14"/>
  <c r="B7107" i="14"/>
  <c r="B7106" i="14"/>
  <c r="B7083" i="14"/>
  <c r="B7063" i="14"/>
  <c r="B7056" i="14"/>
  <c r="B7055" i="14"/>
  <c r="B7005" i="14"/>
  <c r="B6051" i="14"/>
  <c r="B6050" i="14"/>
  <c r="B6049" i="14"/>
  <c r="B6048" i="14"/>
  <c r="B6047" i="14"/>
  <c r="B6046" i="14"/>
  <c r="B6045" i="14"/>
  <c r="B6044" i="14"/>
  <c r="B6043" i="14"/>
  <c r="B5992" i="14"/>
  <c r="B5991" i="14"/>
  <c r="B5990" i="14"/>
  <c r="B5989" i="14"/>
  <c r="B5988" i="14"/>
  <c r="B5987" i="14"/>
  <c r="B5986" i="14"/>
  <c r="B5985" i="14"/>
  <c r="B5984" i="14"/>
  <c r="B5983" i="14"/>
  <c r="B5982" i="14"/>
  <c r="B5981" i="14"/>
  <c r="B5980" i="14"/>
  <c r="B5979" i="14"/>
  <c r="B5978" i="14"/>
  <c r="B5977" i="14"/>
  <c r="B5976" i="14"/>
  <c r="B5975" i="14"/>
  <c r="B5974" i="14"/>
  <c r="B5973" i="14"/>
  <c r="B5972" i="14"/>
  <c r="B5971" i="14"/>
  <c r="B5970" i="14"/>
  <c r="B5969" i="14"/>
  <c r="B5968" i="14"/>
  <c r="B5967" i="14"/>
  <c r="B5966" i="14"/>
  <c r="B5965" i="14"/>
  <c r="B5964" i="14"/>
  <c r="B5963" i="14"/>
  <c r="B5962" i="14"/>
  <c r="B5614" i="14"/>
  <c r="B5605" i="14"/>
  <c r="B5604" i="14"/>
  <c r="B5603" i="14"/>
  <c r="B5602" i="14"/>
  <c r="B5601" i="14"/>
  <c r="B5600" i="14"/>
  <c r="B5599" i="14"/>
  <c r="B5598" i="14"/>
  <c r="B5595" i="14"/>
  <c r="B5593" i="14"/>
  <c r="B5592" i="14"/>
  <c r="B5591" i="14"/>
  <c r="B5590" i="14"/>
  <c r="B5171" i="14"/>
  <c r="B5169" i="14"/>
  <c r="B5168" i="14"/>
  <c r="B5167" i="14"/>
  <c r="B5166" i="14"/>
  <c r="B5165" i="14"/>
  <c r="B5164" i="14"/>
  <c r="B5163" i="14"/>
  <c r="B5162" i="14"/>
  <c r="B5161" i="14"/>
  <c r="B5160" i="14"/>
  <c r="B2082" i="14"/>
  <c r="B2081" i="14"/>
  <c r="B2079" i="14"/>
  <c r="B2078" i="14"/>
  <c r="B2076" i="14"/>
  <c r="B2074" i="14"/>
  <c r="B2073" i="14"/>
  <c r="B1541" i="14"/>
  <c r="B1540" i="14"/>
  <c r="B1539" i="14"/>
  <c r="B1538" i="14"/>
  <c r="B1537" i="14"/>
  <c r="B1536" i="14"/>
  <c r="B1535" i="14"/>
  <c r="B1534" i="14"/>
  <c r="B1533" i="14"/>
  <c r="B1532" i="14"/>
  <c r="B1531" i="14"/>
  <c r="B1530" i="14"/>
  <c r="B1529" i="14"/>
  <c r="B1528" i="14"/>
  <c r="B1527" i="14"/>
  <c r="B1526" i="14"/>
  <c r="B1525" i="14"/>
  <c r="B1524" i="14"/>
  <c r="B1523" i="14"/>
  <c r="B1522" i="14"/>
  <c r="B1521" i="14"/>
  <c r="B1520" i="14"/>
  <c r="B1519" i="14"/>
  <c r="B1518" i="14"/>
  <c r="B1517" i="14"/>
  <c r="B1516" i="14"/>
  <c r="B1515" i="14"/>
  <c r="B1514" i="14"/>
  <c r="B1513" i="14"/>
  <c r="B1512" i="14"/>
  <c r="B1511" i="14"/>
  <c r="B1510" i="14"/>
  <c r="B1509" i="14"/>
  <c r="B1508" i="14"/>
  <c r="B1507" i="14"/>
  <c r="B1506" i="14"/>
  <c r="B1505" i="14"/>
  <c r="B1504" i="14"/>
  <c r="B1503" i="14"/>
  <c r="B1502" i="14"/>
  <c r="B1501" i="14"/>
  <c r="B1500" i="14"/>
  <c r="B1499" i="14"/>
  <c r="B1498" i="14"/>
  <c r="B1497" i="14"/>
  <c r="B1496" i="14"/>
  <c r="B1495" i="14"/>
  <c r="B1494" i="14"/>
  <c r="B1493" i="14"/>
  <c r="B1492" i="14"/>
  <c r="B1491" i="14"/>
  <c r="B1490" i="14"/>
  <c r="B1489" i="14"/>
  <c r="B1488" i="14"/>
  <c r="B1487" i="14"/>
  <c r="B1486" i="14"/>
  <c r="B1485" i="14"/>
  <c r="B1484" i="14"/>
  <c r="B1483" i="14"/>
  <c r="B1482" i="14"/>
  <c r="B1481" i="14"/>
  <c r="B1480" i="14"/>
  <c r="B1479" i="14"/>
  <c r="B1478" i="14"/>
  <c r="B1477" i="14"/>
  <c r="B1476" i="14"/>
  <c r="B1475" i="14"/>
  <c r="B1474" i="14"/>
  <c r="B1390" i="14"/>
  <c r="B1366" i="14"/>
  <c r="B1364" i="14"/>
  <c r="B1363" i="14"/>
  <c r="B1362" i="14"/>
  <c r="B1360" i="14"/>
  <c r="B1359" i="14"/>
  <c r="B1358" i="14"/>
  <c r="B1331" i="14"/>
  <c r="B1329" i="14"/>
  <c r="B1325" i="14"/>
  <c r="B1324" i="14"/>
  <c r="B1323" i="14"/>
  <c r="B1322" i="14"/>
  <c r="B1321" i="14"/>
  <c r="B1320" i="14"/>
  <c r="B1319" i="14"/>
  <c r="B1318" i="14"/>
  <c r="B1317" i="14"/>
  <c r="B1316" i="14"/>
  <c r="B1315" i="14"/>
  <c r="B1314" i="14"/>
  <c r="B1312" i="14"/>
  <c r="B1311" i="14"/>
  <c r="B1310" i="14"/>
  <c r="B1309" i="14"/>
  <c r="B1308" i="14"/>
  <c r="B1307" i="14"/>
  <c r="B1306" i="14"/>
  <c r="B1305" i="14"/>
  <c r="B1304" i="14"/>
  <c r="B1303" i="14"/>
  <c r="B1302" i="14"/>
  <c r="B1301" i="14"/>
  <c r="B1300" i="14"/>
  <c r="B1299" i="14"/>
  <c r="B1298" i="14"/>
  <c r="B1297" i="14"/>
  <c r="B1296" i="14"/>
  <c r="B1295" i="14"/>
  <c r="B1294" i="14"/>
  <c r="B1293" i="14"/>
  <c r="B1292" i="14"/>
  <c r="B1291" i="14"/>
  <c r="B1290" i="14"/>
  <c r="B1289" i="14"/>
  <c r="B1288" i="14"/>
  <c r="B1287" i="14"/>
  <c r="B1286" i="14"/>
  <c r="B1285" i="14"/>
  <c r="B1284" i="14"/>
  <c r="B1283" i="14"/>
  <c r="B1282" i="14"/>
  <c r="B1281" i="14"/>
  <c r="B1280" i="14"/>
  <c r="B1279" i="14"/>
  <c r="B1278" i="14"/>
  <c r="B1277" i="14"/>
  <c r="B1276" i="14"/>
  <c r="B1275" i="14"/>
  <c r="B1274" i="14"/>
  <c r="B1273" i="14"/>
  <c r="B1272" i="14"/>
  <c r="B1271" i="14"/>
  <c r="B1270" i="14"/>
  <c r="B1269" i="14"/>
  <c r="B1268" i="14"/>
  <c r="B1267" i="14"/>
  <c r="B1266" i="14"/>
  <c r="B1265" i="14"/>
  <c r="B1264" i="14"/>
  <c r="B1263" i="14"/>
  <c r="B1262" i="14"/>
  <c r="B1261" i="14"/>
  <c r="B1260" i="14"/>
  <c r="B1259" i="14"/>
  <c r="B1258" i="14"/>
  <c r="B1257" i="14"/>
  <c r="B1256" i="14"/>
  <c r="B1255" i="14"/>
  <c r="B1254" i="14"/>
  <c r="B1253" i="14"/>
  <c r="B1252" i="14"/>
  <c r="B1251" i="14"/>
  <c r="B1250" i="14"/>
  <c r="B1249" i="14"/>
  <c r="B1248" i="14"/>
  <c r="B1247" i="14"/>
  <c r="B713" i="14"/>
  <c r="B712"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2" i="14"/>
  <c r="B381" i="14"/>
  <c r="B378" i="14"/>
  <c r="B377" i="14"/>
  <c r="B376" i="14"/>
  <c r="B341" i="14"/>
  <c r="B332" i="14"/>
  <c r="B331" i="14"/>
  <c r="B10691" i="14"/>
  <c r="B10690" i="14"/>
  <c r="B10689" i="14"/>
  <c r="B10688" i="14"/>
  <c r="B10687" i="14"/>
  <c r="B10686" i="14"/>
  <c r="B10245" i="14"/>
  <c r="B10242" i="14"/>
  <c r="B7905" i="14"/>
  <c r="B7904" i="14"/>
  <c r="B7822" i="14"/>
  <c r="B7755" i="14"/>
  <c r="B7754" i="14"/>
  <c r="B7689" i="14"/>
  <c r="B7610" i="14"/>
  <c r="B7588" i="14"/>
  <c r="B7562" i="14"/>
  <c r="B7561" i="14"/>
  <c r="B7560" i="14"/>
  <c r="B7559" i="14"/>
  <c r="B7496" i="14"/>
  <c r="B7495" i="14"/>
  <c r="B7494" i="14"/>
  <c r="B7493" i="14"/>
  <c r="B7105" i="14"/>
  <c r="B7104" i="14"/>
  <c r="B7103" i="14"/>
  <c r="B7102" i="14"/>
  <c r="B7101" i="14"/>
  <c r="B7100" i="14"/>
  <c r="B7074" i="14"/>
  <c r="B7073" i="14"/>
  <c r="B6291" i="14"/>
  <c r="B6275" i="14"/>
  <c r="B6274" i="14"/>
  <c r="B6273" i="14"/>
  <c r="B6272" i="14"/>
  <c r="B6271" i="14"/>
  <c r="B6270" i="14"/>
  <c r="B6269" i="14"/>
  <c r="B6268" i="14"/>
  <c r="B6267" i="14"/>
  <c r="B6266" i="14"/>
  <c r="B6265" i="14"/>
  <c r="B6264" i="14"/>
  <c r="B6263" i="14"/>
  <c r="B6262" i="14"/>
  <c r="B6261" i="14"/>
  <c r="B6260" i="14"/>
  <c r="B6259" i="14"/>
  <c r="B6258" i="14"/>
  <c r="B6257" i="14"/>
  <c r="B6256" i="14"/>
  <c r="B6255" i="14"/>
  <c r="B6254" i="14"/>
  <c r="B5554" i="14"/>
  <c r="B5553" i="14"/>
  <c r="B5552" i="14"/>
  <c r="B5551" i="14"/>
  <c r="B5534" i="14"/>
  <c r="B5533" i="14"/>
  <c r="B5532" i="14"/>
  <c r="B5531" i="14"/>
  <c r="B5476" i="14"/>
  <c r="B5475" i="14"/>
  <c r="B5474" i="14"/>
  <c r="B5473" i="14"/>
  <c r="B5143" i="14"/>
  <c r="B5142" i="14"/>
  <c r="B5141" i="14"/>
  <c r="B5135" i="14"/>
  <c r="B3965" i="14"/>
  <c r="B3964" i="14"/>
  <c r="B3963" i="14"/>
  <c r="B3962" i="14"/>
  <c r="B3961" i="14"/>
  <c r="B3960" i="14"/>
  <c r="B3959" i="14"/>
  <c r="B3958" i="14"/>
  <c r="B3957" i="14"/>
  <c r="B3956" i="14"/>
  <c r="B3955" i="14"/>
  <c r="B3954" i="14"/>
  <c r="B3953" i="14"/>
  <c r="B3952" i="14"/>
  <c r="B3951" i="14"/>
  <c r="B3950" i="14"/>
  <c r="B3949" i="14"/>
  <c r="B3948" i="14"/>
  <c r="B3947" i="14"/>
  <c r="B3946" i="14"/>
  <c r="B3945" i="14"/>
  <c r="B3944" i="14"/>
  <c r="B3943" i="14"/>
  <c r="B3942" i="14"/>
  <c r="B3941" i="14"/>
  <c r="B3940" i="14"/>
  <c r="B3939" i="14"/>
  <c r="B3938" i="14"/>
  <c r="B3937" i="14"/>
  <c r="B3936" i="14"/>
  <c r="B3935" i="14"/>
  <c r="B3934" i="14"/>
  <c r="B3933" i="14"/>
  <c r="B3932" i="14"/>
  <c r="B3931" i="14"/>
  <c r="B3930" i="14"/>
  <c r="B3929" i="14"/>
  <c r="B3928" i="14"/>
  <c r="B3927" i="14"/>
  <c r="B3926" i="14"/>
  <c r="B3925" i="14"/>
  <c r="B3924" i="14"/>
  <c r="B3923" i="14"/>
  <c r="B3922" i="14"/>
  <c r="B3921" i="14"/>
  <c r="B3920" i="14"/>
  <c r="B3919" i="14"/>
  <c r="B3918" i="14"/>
  <c r="B3917" i="14"/>
  <c r="B3916" i="14"/>
  <c r="B3915" i="14"/>
  <c r="B3914" i="14"/>
  <c r="B3913" i="14"/>
  <c r="B3912" i="14"/>
  <c r="B3911" i="14"/>
  <c r="B3910" i="14"/>
  <c r="B3909" i="14"/>
  <c r="B3908" i="14"/>
  <c r="B3907" i="14"/>
  <c r="B3906" i="14"/>
  <c r="B3905" i="14"/>
  <c r="B3904" i="14"/>
  <c r="B3903" i="14"/>
  <c r="B3902" i="14"/>
  <c r="B3901" i="14"/>
  <c r="B3900" i="14"/>
  <c r="B3899" i="14"/>
  <c r="B3898" i="14"/>
  <c r="B3897" i="14"/>
  <c r="B3896" i="14"/>
  <c r="B3895" i="14"/>
  <c r="B3894" i="14"/>
  <c r="B3893" i="14"/>
  <c r="B3892" i="14"/>
  <c r="B3891" i="14"/>
  <c r="B3890" i="14"/>
  <c r="B3889" i="14"/>
  <c r="B3888" i="14"/>
  <c r="B3887" i="14"/>
  <c r="B3886" i="14"/>
  <c r="B3885" i="14"/>
  <c r="B3884" i="14"/>
  <c r="B3883" i="14"/>
  <c r="B3882" i="14"/>
  <c r="B3881" i="14"/>
  <c r="B3880" i="14"/>
  <c r="B3879" i="14"/>
  <c r="B3878" i="14"/>
  <c r="B3877" i="14"/>
  <c r="B3876" i="14"/>
  <c r="B3875" i="14"/>
  <c r="B3874" i="14"/>
  <c r="B3873" i="14"/>
  <c r="B3872" i="14"/>
  <c r="B3871" i="14"/>
  <c r="B3870" i="14"/>
  <c r="B3869" i="14"/>
  <c r="B3868" i="14"/>
  <c r="B3867" i="14"/>
  <c r="B3866" i="14"/>
  <c r="B3865" i="14"/>
  <c r="B3864" i="14"/>
  <c r="B3863" i="14"/>
  <c r="B3862" i="14"/>
  <c r="B3861" i="14"/>
  <c r="B3860" i="14"/>
  <c r="B3859" i="14"/>
  <c r="B3858" i="14"/>
  <c r="B3857" i="14"/>
  <c r="B3856" i="14"/>
  <c r="B3855" i="14"/>
  <c r="B3854" i="14"/>
  <c r="B802" i="14"/>
  <c r="B801" i="14"/>
  <c r="B800" i="14"/>
  <c r="B757"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10817" i="14"/>
  <c r="B10541" i="14"/>
  <c r="B10540" i="14"/>
  <c r="B10539" i="14"/>
  <c r="B10538" i="14"/>
  <c r="B10537" i="14"/>
  <c r="B10536" i="14"/>
  <c r="B10535" i="14"/>
  <c r="B10534" i="14"/>
  <c r="B10533" i="14"/>
  <c r="B10532" i="14"/>
  <c r="B10531" i="14"/>
  <c r="B10530" i="14"/>
  <c r="B10529" i="14"/>
  <c r="B10528" i="14"/>
  <c r="B10527" i="14"/>
  <c r="B10526" i="14"/>
  <c r="B10503" i="14"/>
  <c r="B10386" i="14"/>
  <c r="B10218" i="14"/>
  <c r="B10217" i="14"/>
  <c r="B10216" i="14"/>
  <c r="B10215" i="14"/>
  <c r="B10214" i="14"/>
  <c r="B10213" i="14"/>
  <c r="B10212" i="14"/>
  <c r="B8634" i="14"/>
  <c r="B8630" i="14"/>
  <c r="B8629" i="14"/>
  <c r="B8628" i="14"/>
  <c r="B8627" i="14"/>
  <c r="B8626" i="14"/>
  <c r="B8625" i="14"/>
  <c r="B8624" i="14"/>
  <c r="B8623" i="14"/>
  <c r="B8622" i="14"/>
  <c r="B8621" i="14"/>
  <c r="B8620" i="14"/>
  <c r="B8619" i="14"/>
  <c r="B8618" i="14"/>
  <c r="B8617" i="14"/>
  <c r="B8616" i="14"/>
  <c r="B7913" i="14"/>
  <c r="B7912" i="14"/>
  <c r="B7502" i="14"/>
  <c r="B7501" i="14"/>
  <c r="B7477" i="14"/>
  <c r="B7476" i="14"/>
  <c r="B6353" i="14"/>
  <c r="B6352" i="14"/>
  <c r="B6351" i="14"/>
  <c r="B6350" i="14"/>
  <c r="B6349" i="14"/>
  <c r="B6348" i="14"/>
  <c r="B6347" i="14"/>
  <c r="B6346" i="14"/>
  <c r="B6345" i="14"/>
  <c r="B6344" i="14"/>
  <c r="B5798" i="14"/>
  <c r="B5213" i="14"/>
  <c r="B5098" i="14"/>
  <c r="B5097" i="14"/>
  <c r="B5096" i="14"/>
  <c r="B5074" i="14"/>
  <c r="B5073" i="14"/>
  <c r="B5055" i="14"/>
  <c r="B5054" i="14"/>
  <c r="B5053" i="14"/>
  <c r="B5052" i="14"/>
  <c r="B5051" i="14"/>
  <c r="B5050" i="14"/>
  <c r="B5049" i="14"/>
  <c r="B5048" i="14"/>
  <c r="B5041" i="14"/>
  <c r="B5040" i="14"/>
  <c r="B5039" i="14"/>
  <c r="B5038" i="14"/>
  <c r="B5037" i="14"/>
  <c r="B5036" i="14"/>
  <c r="B5035" i="14"/>
  <c r="B5032" i="14"/>
  <c r="B5031" i="14"/>
  <c r="B5030" i="14"/>
  <c r="B5026" i="14"/>
  <c r="B2629" i="14"/>
  <c r="B2628" i="14"/>
  <c r="B2627" i="14"/>
  <c r="B2626" i="14"/>
  <c r="B2625" i="14"/>
  <c r="B2624" i="14"/>
  <c r="B2623" i="14"/>
  <c r="B2619" i="14"/>
  <c r="B2618" i="14"/>
  <c r="B2617" i="14"/>
  <c r="B2616" i="14"/>
  <c r="B2615" i="14"/>
  <c r="B2614" i="14"/>
  <c r="B2613" i="14"/>
  <c r="B2612" i="14"/>
  <c r="B2611" i="14"/>
  <c r="B2610" i="14"/>
  <c r="B2609" i="14"/>
  <c r="B2608" i="14"/>
  <c r="B2607" i="14"/>
  <c r="B2606" i="14"/>
  <c r="B2605" i="14"/>
  <c r="B2604" i="14"/>
  <c r="B2603" i="14"/>
  <c r="B2602" i="14"/>
  <c r="B787" i="14"/>
  <c r="B786" i="14"/>
  <c r="B11390" i="14"/>
  <c r="B11389" i="14"/>
  <c r="B11388" i="14"/>
  <c r="B11387" i="14"/>
  <c r="B11386" i="14"/>
  <c r="B11385" i="14"/>
  <c r="B11384" i="14"/>
  <c r="B11383" i="14"/>
  <c r="B11330" i="14"/>
  <c r="B11329" i="14"/>
  <c r="B11328" i="14"/>
  <c r="B11327" i="14"/>
  <c r="B11326" i="14"/>
  <c r="B11325" i="14"/>
  <c r="B11312" i="14"/>
  <c r="B11311" i="14"/>
  <c r="B11309" i="14"/>
  <c r="B11308" i="14"/>
  <c r="B11307" i="14"/>
  <c r="B11306" i="14"/>
  <c r="B11305" i="14"/>
  <c r="B11304" i="14"/>
  <c r="B11303" i="14"/>
  <c r="B11235" i="14"/>
  <c r="B10745" i="14"/>
  <c r="B10744" i="14"/>
  <c r="B10743" i="14"/>
  <c r="B10496" i="14"/>
  <c r="B10301" i="14"/>
  <c r="B10274" i="14"/>
  <c r="B7903" i="14"/>
  <c r="B7902" i="14"/>
  <c r="B7898" i="14"/>
  <c r="B7644" i="14"/>
  <c r="B7603" i="14"/>
  <c r="B7576" i="14"/>
  <c r="B7529" i="14"/>
  <c r="B7490" i="14"/>
  <c r="B7099" i="14"/>
  <c r="B7098" i="14"/>
  <c r="B7097" i="14"/>
  <c r="B7096" i="14"/>
  <c r="B7095" i="14"/>
  <c r="B7094" i="14"/>
  <c r="B7093" i="14"/>
  <c r="B6203" i="14"/>
  <c r="B6202" i="14"/>
  <c r="B6201" i="14"/>
  <c r="B6200" i="14"/>
  <c r="B6199" i="14"/>
  <c r="B6198" i="14"/>
  <c r="B6197" i="14"/>
  <c r="B6196" i="14"/>
  <c r="B6195" i="14"/>
  <c r="B6194" i="14"/>
  <c r="B6193" i="14"/>
  <c r="B6192" i="14"/>
  <c r="B6191" i="14"/>
  <c r="B6190" i="14"/>
  <c r="B6189" i="14"/>
  <c r="B6188" i="14"/>
  <c r="B6187" i="14"/>
  <c r="B6186" i="14"/>
  <c r="B6185" i="14"/>
  <c r="B6184" i="14"/>
  <c r="B6183" i="14"/>
  <c r="B6182" i="14"/>
  <c r="B6181" i="14"/>
  <c r="B6180" i="14"/>
  <c r="B6179" i="14"/>
  <c r="B6178" i="14"/>
  <c r="B6177" i="14"/>
  <c r="B5149" i="14"/>
  <c r="B5148" i="14"/>
  <c r="B4636" i="14"/>
  <c r="B4635" i="14"/>
  <c r="B4634" i="14"/>
  <c r="B4631" i="14"/>
  <c r="B4630" i="14"/>
  <c r="B4629" i="14"/>
  <c r="B4626" i="14"/>
  <c r="B4625" i="14"/>
  <c r="B4140" i="14"/>
  <c r="B4139" i="14"/>
  <c r="B4138" i="14"/>
  <c r="B4137" i="14"/>
  <c r="B4136" i="14"/>
  <c r="B4135" i="14"/>
  <c r="B4134" i="14"/>
  <c r="B4133" i="14"/>
  <c r="B4132" i="14"/>
  <c r="B4131" i="14"/>
  <c r="B4130" i="14"/>
  <c r="B4129" i="14"/>
  <c r="B4128" i="14"/>
  <c r="B2038" i="14"/>
  <c r="B2037" i="14"/>
  <c r="B2035" i="14"/>
  <c r="B2029" i="14"/>
  <c r="B2028" i="14"/>
  <c r="B2027" i="14"/>
  <c r="B2026" i="14"/>
  <c r="B2025" i="14"/>
  <c r="B2024" i="14"/>
  <c r="B2023" i="14"/>
  <c r="B2022" i="14"/>
  <c r="B2021" i="14"/>
  <c r="B2020" i="14"/>
  <c r="B2019" i="14"/>
  <c r="B2018" i="14"/>
  <c r="B2017" i="14"/>
  <c r="B2016" i="14"/>
  <c r="B2015" i="14"/>
  <c r="B2014" i="14"/>
  <c r="B2013" i="14"/>
  <c r="B2012" i="14"/>
  <c r="B2011" i="14"/>
  <c r="B2010" i="14"/>
  <c r="B2009" i="14"/>
  <c r="B2008" i="14"/>
  <c r="B2007" i="14"/>
  <c r="B2006" i="14"/>
  <c r="B2005" i="14"/>
  <c r="B2004" i="14"/>
  <c r="B2003" i="14"/>
  <c r="B2002" i="14"/>
  <c r="B2001" i="14"/>
  <c r="B2000" i="14"/>
  <c r="B1999" i="14"/>
  <c r="B1998" i="14"/>
  <c r="B1997" i="14"/>
  <c r="B1996" i="14"/>
  <c r="B1995" i="14"/>
  <c r="B1994" i="14"/>
  <c r="B1993" i="14"/>
  <c r="B1992" i="14"/>
  <c r="B1991" i="14"/>
  <c r="B1989" i="14"/>
  <c r="B1987" i="14"/>
  <c r="B1984" i="14"/>
  <c r="B1983" i="14"/>
  <c r="B1982" i="14"/>
  <c r="B1981" i="14"/>
  <c r="B1980" i="14"/>
  <c r="B1979" i="14"/>
  <c r="B1978" i="14"/>
  <c r="B1977" i="14"/>
  <c r="B1976" i="14"/>
  <c r="B1975" i="14"/>
  <c r="B1974" i="14"/>
  <c r="B1973" i="14"/>
  <c r="B1972" i="14"/>
  <c r="B1971" i="14"/>
  <c r="B1970" i="14"/>
  <c r="B1969" i="14"/>
  <c r="B1968" i="14"/>
  <c r="B1967" i="14"/>
  <c r="B1966" i="14"/>
  <c r="B1965" i="14"/>
  <c r="B1964" i="14"/>
  <c r="B1963" i="14"/>
  <c r="B1962" i="14"/>
  <c r="B1961" i="14"/>
  <c r="B1960" i="14"/>
  <c r="B1959" i="14"/>
  <c r="B1958" i="14"/>
  <c r="B1957" i="14"/>
  <c r="B1956" i="14"/>
  <c r="B1955" i="14"/>
  <c r="B1954" i="14"/>
  <c r="B1953" i="14"/>
  <c r="B1952" i="14"/>
  <c r="B1951" i="14"/>
  <c r="B1950" i="14"/>
  <c r="B1949" i="14"/>
  <c r="B1948" i="14"/>
  <c r="B1947" i="14"/>
  <c r="B1946" i="14"/>
  <c r="B1945" i="14"/>
  <c r="B1944" i="14"/>
  <c r="B1943" i="14"/>
  <c r="B1942" i="14"/>
  <c r="B1941" i="14"/>
  <c r="B1940" i="14"/>
  <c r="B1939" i="14"/>
  <c r="B1938" i="14"/>
  <c r="B1937" i="14"/>
  <c r="B1936" i="14"/>
  <c r="B1935" i="14"/>
  <c r="B1934" i="14"/>
  <c r="B1933" i="14"/>
  <c r="B1932" i="14"/>
  <c r="B1931" i="14"/>
  <c r="B1930" i="14"/>
  <c r="B1929" i="14"/>
  <c r="B1928" i="14"/>
  <c r="B1927" i="14"/>
  <c r="B1926" i="14"/>
  <c r="B1925" i="14"/>
  <c r="B1924" i="14"/>
  <c r="B1923" i="14"/>
  <c r="B1922" i="14"/>
  <c r="B1921" i="14"/>
  <c r="B773" i="14"/>
  <c r="B772" i="14"/>
  <c r="B771" i="14"/>
  <c r="B770" i="14"/>
  <c r="B769" i="14"/>
  <c r="B768" i="14"/>
  <c r="B767" i="14"/>
  <c r="B766"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1360" i="14"/>
  <c r="B11310" i="14"/>
  <c r="B11069" i="14"/>
  <c r="B11017" i="14"/>
  <c r="B11016" i="14"/>
  <c r="B10727" i="14"/>
  <c r="B10701" i="14"/>
  <c r="B10233" i="14"/>
  <c r="B9755" i="14"/>
  <c r="B9754" i="14"/>
  <c r="B9753" i="14"/>
  <c r="B9752" i="14"/>
  <c r="B9751" i="14"/>
  <c r="B9750" i="14"/>
  <c r="B9723" i="14"/>
  <c r="B9669" i="14"/>
  <c r="B9667" i="14"/>
  <c r="B9666" i="14"/>
  <c r="B9664" i="14"/>
  <c r="B9662" i="14"/>
  <c r="B9659" i="14"/>
  <c r="B9658" i="14"/>
  <c r="B9657" i="14"/>
  <c r="B9656" i="14"/>
  <c r="B9655" i="14"/>
  <c r="B9644" i="14"/>
  <c r="B9641" i="14"/>
  <c r="B9607" i="14"/>
  <c r="B9604" i="14"/>
  <c r="B9603" i="14"/>
  <c r="B9602" i="14"/>
  <c r="B9601" i="14"/>
  <c r="B9600" i="14"/>
  <c r="B9599" i="14"/>
  <c r="B9598" i="14"/>
  <c r="B9597" i="14"/>
  <c r="B9596" i="14"/>
  <c r="B9595" i="14"/>
  <c r="B9594" i="14"/>
  <c r="B9516" i="14"/>
  <c r="B9511" i="14"/>
  <c r="B9508" i="14"/>
  <c r="B7521" i="14"/>
  <c r="B7092" i="14"/>
  <c r="B7091" i="14"/>
  <c r="B7051" i="14"/>
  <c r="B5841" i="14"/>
  <c r="B5840" i="14"/>
  <c r="B5673" i="14"/>
  <c r="B5669" i="14"/>
  <c r="B5557" i="14"/>
  <c r="B5556" i="14"/>
  <c r="B5364" i="14"/>
  <c r="B5363" i="14"/>
  <c r="B5362" i="14"/>
  <c r="B5361" i="14"/>
  <c r="B5360" i="14"/>
  <c r="B5359" i="14"/>
  <c r="B5358" i="14"/>
  <c r="B5357" i="14"/>
  <c r="B5356" i="14"/>
  <c r="B5355" i="14"/>
  <c r="B5354" i="14"/>
  <c r="B5353" i="14"/>
  <c r="B5352" i="14"/>
  <c r="B5351" i="14"/>
  <c r="B5350" i="14"/>
  <c r="B5349" i="14"/>
  <c r="B5348" i="14"/>
  <c r="B5347" i="14"/>
  <c r="B5346" i="14"/>
  <c r="B5345" i="14"/>
  <c r="B5344" i="14"/>
  <c r="B5343" i="14"/>
  <c r="B5342" i="14"/>
  <c r="B5341" i="14"/>
  <c r="B5340" i="14"/>
  <c r="B5339" i="14"/>
  <c r="B5338" i="14"/>
  <c r="B5337" i="14"/>
  <c r="B5336" i="14"/>
  <c r="B5335" i="14"/>
  <c r="B5334" i="14"/>
  <c r="B5333" i="14"/>
  <c r="B5332" i="14"/>
  <c r="B5331" i="14"/>
  <c r="B5330" i="14"/>
  <c r="B5329" i="14"/>
  <c r="B5328" i="14"/>
  <c r="B5327" i="14"/>
  <c r="B5326" i="14"/>
  <c r="B5325" i="14"/>
  <c r="B5324" i="14"/>
  <c r="B5323" i="14"/>
  <c r="B5322" i="14"/>
  <c r="B5321" i="14"/>
  <c r="B5320" i="14"/>
  <c r="B5319" i="14"/>
  <c r="B5318" i="14"/>
  <c r="B5317" i="14"/>
  <c r="B5316" i="14"/>
  <c r="B5315" i="14"/>
  <c r="B5314" i="14"/>
  <c r="B5313" i="14"/>
  <c r="B5312" i="14"/>
  <c r="B5311" i="14"/>
  <c r="B5310" i="14"/>
  <c r="B5309" i="14"/>
  <c r="B5308" i="14"/>
  <c r="B5307" i="14"/>
  <c r="B5306" i="14"/>
  <c r="B5305" i="14"/>
  <c r="B5304" i="14"/>
  <c r="B5303" i="14"/>
  <c r="B5302" i="14"/>
  <c r="B5301" i="14"/>
  <c r="B5300" i="14"/>
  <c r="B5299" i="14"/>
  <c r="B5298" i="14"/>
  <c r="B5297" i="14"/>
  <c r="B5296" i="14"/>
  <c r="B5295" i="14"/>
  <c r="B5294" i="14"/>
  <c r="B5293" i="14"/>
  <c r="B5292" i="14"/>
  <c r="B5291" i="14"/>
  <c r="B5290" i="14"/>
  <c r="B5289" i="14"/>
  <c r="B5288" i="14"/>
  <c r="B5287" i="14"/>
  <c r="B5286" i="14"/>
  <c r="B5285" i="14"/>
  <c r="B5284" i="14"/>
  <c r="B5283" i="14"/>
  <c r="B5282" i="14"/>
  <c r="B5281" i="14"/>
  <c r="B5280" i="14"/>
  <c r="B5279" i="14"/>
  <c r="B5278" i="14"/>
  <c r="B869" i="14"/>
  <c r="B868" i="14"/>
  <c r="B867" i="14"/>
  <c r="B866" i="14"/>
  <c r="B865" i="14"/>
  <c r="B864" i="14"/>
  <c r="B863" i="14"/>
  <c r="B862" i="14"/>
  <c r="B861" i="14"/>
  <c r="B860" i="14"/>
  <c r="B859" i="14"/>
  <c r="B858" i="14"/>
  <c r="B711" i="14"/>
  <c r="B703" i="14"/>
  <c r="B702" i="14"/>
  <c r="B11370" i="14"/>
  <c r="B11364" i="14"/>
  <c r="B11353" i="14"/>
  <c r="B11352" i="14"/>
  <c r="B11351" i="14"/>
  <c r="B11350" i="14"/>
  <c r="B11348" i="14"/>
  <c r="B11347" i="14"/>
  <c r="B11346" i="14"/>
  <c r="B11345" i="14"/>
  <c r="B11344" i="14"/>
  <c r="B11343" i="14"/>
  <c r="B11342" i="14"/>
  <c r="B11298" i="14"/>
  <c r="B11241" i="14"/>
  <c r="B11229" i="14"/>
  <c r="B11228" i="14"/>
  <c r="B11187" i="14"/>
  <c r="B11182" i="14"/>
  <c r="B11181" i="14"/>
  <c r="B10836" i="14"/>
  <c r="B10835" i="14"/>
  <c r="B10834" i="14"/>
  <c r="B10833" i="14"/>
  <c r="B10832" i="14"/>
  <c r="B10788" i="14"/>
  <c r="B10726" i="14"/>
  <c r="B10614" i="14"/>
  <c r="B10394" i="14"/>
  <c r="B10392" i="14"/>
  <c r="B10391" i="14"/>
  <c r="B10390" i="14"/>
  <c r="B10375" i="14"/>
  <c r="B10374" i="14"/>
  <c r="B10373" i="14"/>
  <c r="B10372" i="14"/>
  <c r="B10364" i="14"/>
  <c r="B10363" i="14"/>
  <c r="B10362" i="14"/>
  <c r="B10312" i="14"/>
  <c r="B10311" i="14"/>
  <c r="B10293" i="14"/>
  <c r="B10292" i="14"/>
  <c r="B10291" i="14"/>
  <c r="B10290" i="14"/>
  <c r="B10289" i="14"/>
  <c r="B10287" i="14"/>
  <c r="B10286" i="14"/>
  <c r="B10285" i="14"/>
  <c r="B10284" i="14"/>
  <c r="B10283" i="14"/>
  <c r="B10282" i="14"/>
  <c r="B9766" i="14"/>
  <c r="B9749" i="14"/>
  <c r="B9748" i="14"/>
  <c r="B9747" i="14"/>
  <c r="B9746" i="14"/>
  <c r="B9745" i="14"/>
  <c r="B9744" i="14"/>
  <c r="B9743" i="14"/>
  <c r="B9742" i="14"/>
  <c r="B9741" i="14"/>
  <c r="B9740" i="14"/>
  <c r="B9739" i="14"/>
  <c r="B9738" i="14"/>
  <c r="B9737" i="14"/>
  <c r="B9736" i="14"/>
  <c r="B9735" i="14"/>
  <c r="B9734" i="14"/>
  <c r="B9733" i="14"/>
  <c r="B9732" i="14"/>
  <c r="B9731" i="14"/>
  <c r="B9730" i="14"/>
  <c r="B9729" i="14"/>
  <c r="B9728" i="14"/>
  <c r="B9727" i="14"/>
  <c r="B9726" i="14"/>
  <c r="B9725" i="14"/>
  <c r="B9724" i="14"/>
  <c r="B9722" i="14"/>
  <c r="B9721" i="14"/>
  <c r="B9720" i="14"/>
  <c r="B9719" i="14"/>
  <c r="B9717" i="14"/>
  <c r="B9716" i="14"/>
  <c r="B9715" i="14"/>
  <c r="B9714" i="14"/>
  <c r="B9713" i="14"/>
  <c r="B9712" i="14"/>
  <c r="B9711" i="14"/>
  <c r="B9710" i="14"/>
  <c r="B9709" i="14"/>
  <c r="B9708" i="14"/>
  <c r="B9707" i="14"/>
  <c r="B9706" i="14"/>
  <c r="B9705" i="14"/>
  <c r="B9704" i="14"/>
  <c r="B9703" i="14"/>
  <c r="B9702" i="14"/>
  <c r="B9701" i="14"/>
  <c r="B9700" i="14"/>
  <c r="B9699" i="14"/>
  <c r="B9698" i="14"/>
  <c r="B9697" i="14"/>
  <c r="B9696" i="14"/>
  <c r="B9695" i="14"/>
  <c r="B9694" i="14"/>
  <c r="B9693" i="14"/>
  <c r="B9692" i="14"/>
  <c r="B9691" i="14"/>
  <c r="B9690" i="14"/>
  <c r="B9689" i="14"/>
  <c r="B9688" i="14"/>
  <c r="B9687" i="14"/>
  <c r="B9686" i="14"/>
  <c r="B9685" i="14"/>
  <c r="B9684" i="14"/>
  <c r="B9683" i="14"/>
  <c r="B9682" i="14"/>
  <c r="B9681" i="14"/>
  <c r="B9680" i="14"/>
  <c r="B9679" i="14"/>
  <c r="B9678" i="14"/>
  <c r="B9677" i="14"/>
  <c r="B9676" i="14"/>
  <c r="B9675" i="14"/>
  <c r="B9674" i="14"/>
  <c r="B9673" i="14"/>
  <c r="B9672" i="14"/>
  <c r="B9671" i="14"/>
  <c r="B9670" i="14"/>
  <c r="B9668" i="14"/>
  <c r="B9654" i="14"/>
  <c r="B9653" i="14"/>
  <c r="B9652" i="14"/>
  <c r="B9651" i="14"/>
  <c r="B9650" i="14"/>
  <c r="B9649" i="14"/>
  <c r="B9648" i="14"/>
  <c r="B9647" i="14"/>
  <c r="B9646" i="14"/>
  <c r="B9645" i="14"/>
  <c r="B9643" i="14"/>
  <c r="B9642" i="14"/>
  <c r="B8615" i="14"/>
  <c r="B8612" i="14"/>
  <c r="B8611" i="14"/>
  <c r="B8492" i="14"/>
  <c r="B8491" i="14"/>
  <c r="B8480" i="14"/>
  <c r="B8468" i="14"/>
  <c r="B8465" i="14"/>
  <c r="B8464" i="14"/>
  <c r="B8463" i="14"/>
  <c r="B8456" i="14"/>
  <c r="B8454" i="14"/>
  <c r="B7906" i="14"/>
  <c r="B7895" i="14"/>
  <c r="B7883" i="14"/>
  <c r="B7882" i="14"/>
  <c r="B7878" i="14"/>
  <c r="B7848" i="14"/>
  <c r="B7787" i="14"/>
  <c r="B7709" i="14"/>
  <c r="B7708" i="14"/>
  <c r="B7676" i="14"/>
  <c r="B7090" i="14"/>
  <c r="B7089" i="14"/>
  <c r="B7069" i="14"/>
  <c r="B7068" i="14"/>
  <c r="B7054" i="14"/>
  <c r="B7053" i="14"/>
  <c r="B7052" i="14"/>
  <c r="B7049" i="14"/>
  <c r="B6991" i="14"/>
  <c r="B6990" i="14"/>
  <c r="B6989" i="14"/>
  <c r="B6988" i="14"/>
  <c r="B6987" i="14"/>
  <c r="B6986" i="14"/>
  <c r="B6985" i="14"/>
  <c r="B6984" i="14"/>
  <c r="B6983" i="14"/>
  <c r="B6982" i="14"/>
  <c r="B6981" i="14"/>
  <c r="B6980" i="14"/>
  <c r="B6979" i="14"/>
  <c r="B6978" i="14"/>
  <c r="B6977" i="14"/>
  <c r="B6976" i="14"/>
  <c r="B6975" i="14"/>
  <c r="B6974" i="14"/>
  <c r="B6973" i="14"/>
  <c r="B6972" i="14"/>
  <c r="B6971" i="14"/>
  <c r="B6970" i="14"/>
  <c r="B6969" i="14"/>
  <c r="B6968" i="14"/>
  <c r="B6967" i="14"/>
  <c r="B6966" i="14"/>
  <c r="B6965" i="14"/>
  <c r="B6964" i="14"/>
  <c r="B6963" i="14"/>
  <c r="B6962" i="14"/>
  <c r="B6961" i="14"/>
  <c r="B6960" i="14"/>
  <c r="B6959" i="14"/>
  <c r="B6958" i="14"/>
  <c r="B6957" i="14"/>
  <c r="B6956" i="14"/>
  <c r="B6955" i="14"/>
  <c r="B6954" i="14"/>
  <c r="B6953" i="14"/>
  <c r="B6952" i="14"/>
  <c r="B6951" i="14"/>
  <c r="B6950" i="14"/>
  <c r="B6949" i="14"/>
  <c r="B6948" i="14"/>
  <c r="B6947" i="14"/>
  <c r="B6946" i="14"/>
  <c r="B6945" i="14"/>
  <c r="B6944" i="14"/>
  <c r="B5837" i="14"/>
  <c r="B5836" i="14"/>
  <c r="B5835" i="14"/>
  <c r="B5834" i="14"/>
  <c r="B5833" i="14"/>
  <c r="B5823" i="14"/>
  <c r="B5822" i="14"/>
  <c r="B5821" i="14"/>
  <c r="B5820" i="14"/>
  <c r="B5819" i="14"/>
  <c r="B5818" i="14"/>
  <c r="B5817" i="14"/>
  <c r="B5816" i="14"/>
  <c r="B5815" i="14"/>
  <c r="B5814" i="14"/>
  <c r="B5813" i="14"/>
  <c r="B5812" i="14"/>
  <c r="B5696" i="14"/>
  <c r="B5194" i="14"/>
  <c r="B5193" i="14"/>
  <c r="B3652" i="14"/>
  <c r="B3651" i="14"/>
  <c r="B3650" i="14"/>
  <c r="B3649" i="14"/>
  <c r="B3648" i="14"/>
  <c r="B3647" i="14"/>
  <c r="B3646" i="14"/>
  <c r="B3645" i="14"/>
  <c r="B3644" i="14"/>
  <c r="B3643" i="14"/>
  <c r="B3642" i="14"/>
  <c r="B3641" i="14"/>
  <c r="B3640" i="14"/>
  <c r="B3639" i="14"/>
  <c r="B3638" i="14"/>
  <c r="B3637" i="14"/>
  <c r="B3636" i="14"/>
  <c r="B3635" i="14"/>
  <c r="B3634" i="14"/>
  <c r="B3633" i="14"/>
  <c r="B3632" i="14"/>
  <c r="B3631" i="14"/>
  <c r="B3630" i="14"/>
  <c r="B3629" i="14"/>
  <c r="B3628" i="14"/>
  <c r="B3627" i="14"/>
  <c r="B3626" i="14"/>
  <c r="B3625" i="14"/>
  <c r="B3624" i="14"/>
  <c r="B3623" i="14"/>
  <c r="B3622" i="14"/>
  <c r="B3621" i="14"/>
  <c r="B3620" i="14"/>
  <c r="B3619" i="14"/>
  <c r="B3618" i="14"/>
  <c r="B3617" i="14"/>
  <c r="B3616" i="14"/>
  <c r="B3615" i="14"/>
  <c r="B3614" i="14"/>
  <c r="B3613" i="14"/>
  <c r="B3612" i="14"/>
  <c r="B3611" i="14"/>
  <c r="B3610" i="14"/>
  <c r="B3609" i="14"/>
  <c r="B3608" i="14"/>
  <c r="B3607" i="14"/>
  <c r="B3606" i="14"/>
  <c r="B3605" i="14"/>
  <c r="B3604" i="14"/>
  <c r="B3603" i="14"/>
  <c r="B3602" i="14"/>
  <c r="B3601" i="14"/>
  <c r="B3600" i="14"/>
  <c r="B3599" i="14"/>
  <c r="B3598" i="14"/>
  <c r="B3597" i="14"/>
  <c r="B3596" i="14"/>
  <c r="B3595" i="14"/>
  <c r="B3594" i="14"/>
  <c r="B3593" i="14"/>
  <c r="B3592" i="14"/>
  <c r="B3591" i="14"/>
  <c r="B3590" i="14"/>
  <c r="B3589" i="14"/>
  <c r="B3588" i="14"/>
  <c r="B3587" i="14"/>
  <c r="B3586" i="14"/>
  <c r="B3585" i="14"/>
  <c r="B3584" i="14"/>
  <c r="B3583" i="14"/>
  <c r="B3582" i="14"/>
  <c r="B3581" i="14"/>
  <c r="B3580" i="14"/>
  <c r="B3579" i="14"/>
  <c r="B3578" i="14"/>
  <c r="B3577" i="14"/>
  <c r="B3576" i="14"/>
  <c r="B3575" i="14"/>
  <c r="B3574" i="14"/>
  <c r="B3573" i="14"/>
  <c r="B3572" i="14"/>
  <c r="B3571" i="14"/>
  <c r="B3570" i="14"/>
  <c r="B3569" i="14"/>
  <c r="B3568" i="14"/>
  <c r="B3567" i="14"/>
  <c r="B3566" i="14"/>
  <c r="B3565" i="14"/>
  <c r="B3564" i="14"/>
  <c r="B3563" i="14"/>
  <c r="B3562" i="14"/>
  <c r="B3561" i="14"/>
  <c r="B3560" i="14"/>
  <c r="B3559" i="14"/>
  <c r="B3558" i="14"/>
  <c r="B3557" i="14"/>
  <c r="B3556" i="14"/>
  <c r="B3555" i="14"/>
  <c r="B3554" i="14"/>
  <c r="B3553" i="14"/>
  <c r="B3552" i="14"/>
  <c r="B3551" i="14"/>
  <c r="B3550" i="14"/>
  <c r="B3549" i="14"/>
  <c r="B3548" i="14"/>
  <c r="B3547" i="14"/>
  <c r="B3546" i="14"/>
  <c r="B3545" i="14"/>
  <c r="B3544" i="14"/>
  <c r="B3543" i="14"/>
  <c r="B3542" i="14"/>
  <c r="B3541" i="14"/>
  <c r="B3540" i="14"/>
  <c r="B3539" i="14"/>
  <c r="B3538" i="14"/>
  <c r="B3537" i="14"/>
  <c r="B3536" i="14"/>
  <c r="B3535" i="14"/>
  <c r="B3534" i="14"/>
  <c r="B3533" i="14"/>
  <c r="B3532" i="14"/>
  <c r="B3531" i="14"/>
  <c r="B3530" i="14"/>
  <c r="B3529" i="14"/>
  <c r="B3528" i="14"/>
  <c r="B3527" i="14"/>
  <c r="B3526" i="14"/>
  <c r="B3525" i="14"/>
  <c r="B3524" i="14"/>
  <c r="B3523" i="14"/>
  <c r="B3522" i="14"/>
  <c r="B3521" i="14"/>
  <c r="B3520" i="14"/>
  <c r="B3519" i="14"/>
  <c r="B3518" i="14"/>
  <c r="B3517" i="14"/>
  <c r="B3516" i="14"/>
  <c r="B3515" i="14"/>
  <c r="B3514" i="14"/>
  <c r="B3513" i="14"/>
  <c r="B3512" i="14"/>
  <c r="B3511" i="14"/>
  <c r="B3510" i="14"/>
  <c r="B3509" i="14"/>
  <c r="B3508" i="14"/>
  <c r="B3507" i="14"/>
  <c r="B3506" i="14"/>
  <c r="B3505" i="14"/>
  <c r="B3504" i="14"/>
  <c r="B3503" i="14"/>
  <c r="B3502" i="14"/>
  <c r="B3501" i="14"/>
  <c r="B3500" i="14"/>
  <c r="B3499" i="14"/>
  <c r="B3498" i="14"/>
  <c r="B3497" i="14"/>
  <c r="B3496" i="14"/>
  <c r="B3495" i="14"/>
  <c r="B3494" i="14"/>
  <c r="B3493" i="14"/>
  <c r="B3492" i="14"/>
  <c r="B3491" i="14"/>
  <c r="B3490" i="14"/>
  <c r="B3489" i="14"/>
  <c r="B3488" i="14"/>
  <c r="B3487" i="14"/>
  <c r="B3486" i="14"/>
  <c r="B3485" i="14"/>
  <c r="B3484" i="14"/>
  <c r="B3483" i="14"/>
  <c r="B3482" i="14"/>
  <c r="B3481" i="14"/>
  <c r="B3480" i="14"/>
  <c r="B3479" i="14"/>
  <c r="B3478" i="14"/>
  <c r="B3477" i="14"/>
  <c r="B3476" i="14"/>
  <c r="B3475" i="14"/>
  <c r="B3474" i="14"/>
  <c r="B3473" i="14"/>
  <c r="B3472" i="14"/>
  <c r="B3471" i="14"/>
  <c r="B3470" i="14"/>
  <c r="B3469" i="14"/>
  <c r="B3468" i="14"/>
  <c r="B3467" i="14"/>
  <c r="B3466" i="14"/>
  <c r="B3465" i="14"/>
  <c r="B3464" i="14"/>
  <c r="B3463" i="14"/>
  <c r="B3462" i="14"/>
  <c r="B3461" i="14"/>
  <c r="B3460" i="14"/>
  <c r="B3459" i="14"/>
  <c r="B3458" i="14"/>
  <c r="B3457" i="14"/>
  <c r="B3456" i="14"/>
  <c r="B3455" i="14"/>
  <c r="B3454" i="14"/>
  <c r="B3453" i="14"/>
  <c r="B3452" i="14"/>
  <c r="B3451" i="14"/>
  <c r="B3450" i="14"/>
  <c r="B3449" i="14"/>
  <c r="B3448" i="14"/>
  <c r="B3447" i="14"/>
  <c r="B3446" i="14"/>
  <c r="B3445" i="14"/>
  <c r="B3444" i="14"/>
  <c r="B3443" i="14"/>
  <c r="B3442" i="14"/>
  <c r="B3441" i="14"/>
  <c r="B3440" i="14"/>
  <c r="B3439" i="14"/>
  <c r="B3438" i="14"/>
  <c r="B3437" i="14"/>
  <c r="B3436" i="14"/>
  <c r="B3435" i="14"/>
  <c r="B3434" i="14"/>
  <c r="B3433" i="14"/>
  <c r="B3432" i="14"/>
  <c r="B3431" i="14"/>
  <c r="B3430" i="14"/>
  <c r="B3429" i="14"/>
  <c r="B3428" i="14"/>
  <c r="B3427" i="14"/>
  <c r="B3426" i="14"/>
  <c r="B3425" i="14"/>
  <c r="B3424" i="14"/>
  <c r="B3423" i="14"/>
  <c r="B3422" i="14"/>
  <c r="B3421" i="14"/>
  <c r="B3420" i="14"/>
  <c r="B3419" i="14"/>
  <c r="B3418" i="14"/>
  <c r="B3417" i="14"/>
  <c r="B3416" i="14"/>
  <c r="B3415" i="14"/>
  <c r="B3414" i="14"/>
  <c r="B3413" i="14"/>
  <c r="B3412" i="14"/>
  <c r="B3411" i="14"/>
  <c r="B3410" i="14"/>
  <c r="B3409" i="14"/>
  <c r="B3408" i="14"/>
  <c r="B3407" i="14"/>
  <c r="B3406" i="14"/>
  <c r="B3405" i="14"/>
  <c r="B3404" i="14"/>
  <c r="B3403" i="14"/>
  <c r="B3402" i="14"/>
  <c r="B3401" i="14"/>
  <c r="B3400" i="14"/>
  <c r="B3399" i="14"/>
  <c r="B3398" i="14"/>
  <c r="B3397" i="14"/>
  <c r="B3396" i="14"/>
  <c r="B3395" i="14"/>
  <c r="B3394" i="14"/>
  <c r="B3393" i="14"/>
  <c r="B3392" i="14"/>
  <c r="B3391" i="14"/>
  <c r="B3390" i="14"/>
  <c r="B3389" i="14"/>
  <c r="B3388" i="14"/>
  <c r="B3387" i="14"/>
  <c r="B3386" i="14"/>
  <c r="B3385" i="14"/>
  <c r="B3384" i="14"/>
  <c r="B3383" i="14"/>
  <c r="B3382" i="14"/>
  <c r="B3381" i="14"/>
  <c r="B3380" i="14"/>
  <c r="B3379" i="14"/>
  <c r="B3378" i="14"/>
  <c r="B3377" i="14"/>
  <c r="B3376" i="14"/>
  <c r="B3375" i="14"/>
  <c r="B3374" i="14"/>
  <c r="B3373" i="14"/>
  <c r="B3372" i="14"/>
  <c r="B3371" i="14"/>
  <c r="B3370" i="14"/>
  <c r="B3369" i="14"/>
  <c r="B3368" i="14"/>
  <c r="B3367" i="14"/>
  <c r="B3366" i="14"/>
  <c r="B3365" i="14"/>
  <c r="B3364" i="14"/>
  <c r="B3363" i="14"/>
  <c r="B3362" i="14"/>
  <c r="B3361" i="14"/>
  <c r="B3360" i="14"/>
  <c r="B3359" i="14"/>
  <c r="B3358" i="14"/>
  <c r="B3357" i="14"/>
  <c r="B3356" i="14"/>
  <c r="B3355" i="14"/>
  <c r="B3354" i="14"/>
  <c r="B3353" i="14"/>
  <c r="B3352" i="14"/>
  <c r="B3351" i="14"/>
  <c r="B3350" i="14"/>
  <c r="B3349" i="14"/>
  <c r="B3348" i="14"/>
  <c r="B3347" i="14"/>
  <c r="B3346" i="14"/>
  <c r="B3345" i="14"/>
  <c r="B3344" i="14"/>
  <c r="B3343" i="14"/>
  <c r="B3342" i="14"/>
  <c r="B3341" i="14"/>
  <c r="B3340" i="14"/>
  <c r="B3339" i="14"/>
  <c r="B3338" i="14"/>
  <c r="B3337" i="14"/>
  <c r="B3336" i="14"/>
  <c r="B3335" i="14"/>
  <c r="B3334" i="14"/>
  <c r="B3333" i="14"/>
  <c r="B3332" i="14"/>
  <c r="B3331" i="14"/>
  <c r="B3330" i="14"/>
  <c r="B3329" i="14"/>
  <c r="B3328" i="14"/>
  <c r="B3327" i="14"/>
  <c r="B3326" i="14"/>
  <c r="B3325" i="14"/>
  <c r="B3324" i="14"/>
  <c r="B3323" i="14"/>
  <c r="B3322" i="14"/>
  <c r="B3321" i="14"/>
  <c r="B3320" i="14"/>
  <c r="B3319" i="14"/>
  <c r="B3318" i="14"/>
  <c r="B3317" i="14"/>
  <c r="B3316" i="14"/>
  <c r="B3315" i="14"/>
  <c r="B3314" i="14"/>
  <c r="B3313" i="14"/>
  <c r="B3312" i="14"/>
  <c r="B3311" i="14"/>
  <c r="B3310" i="14"/>
  <c r="B3309" i="14"/>
  <c r="B3308" i="14"/>
  <c r="B3307" i="14"/>
  <c r="B3306" i="14"/>
  <c r="B3305" i="14"/>
  <c r="B3304" i="14"/>
  <c r="B3303" i="14"/>
  <c r="B3302" i="14"/>
  <c r="B3301" i="14"/>
  <c r="B3300" i="14"/>
  <c r="B3299" i="14"/>
  <c r="B3298" i="14"/>
  <c r="B3297" i="14"/>
  <c r="B3296" i="14"/>
  <c r="B3295" i="14"/>
  <c r="B3294" i="14"/>
  <c r="B3293" i="14"/>
  <c r="B3292" i="14"/>
  <c r="B3291" i="14"/>
  <c r="B3290" i="14"/>
  <c r="B3289" i="14"/>
  <c r="B3288" i="14"/>
  <c r="B3287" i="14"/>
  <c r="B3286" i="14"/>
  <c r="B3285" i="14"/>
  <c r="B3284" i="14"/>
  <c r="B3283" i="14"/>
  <c r="B3282" i="14"/>
  <c r="B3281" i="14"/>
  <c r="B3280" i="14"/>
  <c r="B3279" i="14"/>
  <c r="B3278" i="14"/>
  <c r="B3277" i="14"/>
  <c r="B3276" i="14"/>
  <c r="B3275" i="14"/>
  <c r="B3274" i="14"/>
  <c r="B3273" i="14"/>
  <c r="B3272" i="14"/>
  <c r="B3271" i="14"/>
  <c r="B3270" i="14"/>
  <c r="B3269" i="14"/>
  <c r="B3268" i="14"/>
  <c r="B3267" i="14"/>
  <c r="B3266" i="14"/>
  <c r="B3265" i="14"/>
  <c r="B3264" i="14"/>
  <c r="B3263" i="14"/>
  <c r="B3262" i="14"/>
  <c r="B3261" i="14"/>
  <c r="B3260" i="14"/>
  <c r="B3259" i="14"/>
  <c r="B3258" i="14"/>
  <c r="B3257" i="14"/>
  <c r="B3256" i="14"/>
  <c r="B3255" i="14"/>
  <c r="B3254" i="14"/>
  <c r="B3253" i="14"/>
  <c r="B3252" i="14"/>
  <c r="B3251" i="14"/>
  <c r="B3250" i="14"/>
  <c r="B3249" i="14"/>
  <c r="B3248" i="14"/>
  <c r="B3247" i="14"/>
  <c r="B3246" i="14"/>
  <c r="B3245" i="14"/>
  <c r="B3244" i="14"/>
  <c r="B3243" i="14"/>
  <c r="B3242" i="14"/>
  <c r="B3241" i="14"/>
  <c r="B3240" i="14"/>
  <c r="B3239" i="14"/>
  <c r="B3238" i="14"/>
  <c r="B3237" i="14"/>
  <c r="B3236" i="14"/>
  <c r="B3235" i="14"/>
  <c r="B3234" i="14"/>
  <c r="B3233" i="14"/>
  <c r="B3232" i="14"/>
  <c r="B3231" i="14"/>
  <c r="B3230" i="14"/>
  <c r="B3229" i="14"/>
  <c r="B3228" i="14"/>
  <c r="B3227" i="14"/>
  <c r="B3226" i="14"/>
  <c r="B3225" i="14"/>
  <c r="B3224" i="14"/>
  <c r="B3223" i="14"/>
  <c r="B3222" i="14"/>
  <c r="B3221" i="14"/>
  <c r="B3220" i="14"/>
  <c r="B3219" i="14"/>
  <c r="B3218" i="14"/>
  <c r="B3217" i="14"/>
  <c r="B3216" i="14"/>
  <c r="B3215" i="14"/>
  <c r="B3214" i="14"/>
  <c r="B3213" i="14"/>
  <c r="B3212" i="14"/>
  <c r="B3211" i="14"/>
  <c r="B3210" i="14"/>
  <c r="B3209" i="14"/>
  <c r="B3208" i="14"/>
  <c r="B3207" i="14"/>
  <c r="B3206" i="14"/>
  <c r="B728" i="14"/>
  <c r="B727" i="14"/>
  <c r="B726" i="14"/>
  <c r="B725" i="14"/>
  <c r="B724" i="14"/>
  <c r="B723" i="14"/>
  <c r="B722" i="14"/>
  <c r="B721" i="14"/>
  <c r="B720" i="14"/>
  <c r="B719" i="14"/>
  <c r="B11376" i="14"/>
  <c r="B11375" i="14"/>
  <c r="B11374" i="14"/>
  <c r="B11336" i="14"/>
  <c r="B11302" i="14"/>
  <c r="B11297" i="14"/>
  <c r="B11296" i="14"/>
  <c r="B11262" i="14"/>
  <c r="B11261" i="14"/>
  <c r="B11257" i="14"/>
  <c r="B11256" i="14"/>
  <c r="B11255" i="14"/>
  <c r="B11254" i="14"/>
  <c r="B11253" i="14"/>
  <c r="B11236" i="14"/>
  <c r="B11223" i="14"/>
  <c r="B11222" i="14"/>
  <c r="B11220" i="14"/>
  <c r="B11219" i="14"/>
  <c r="B11214" i="14"/>
  <c r="B11213" i="14"/>
  <c r="B11212" i="14"/>
  <c r="B11211" i="14"/>
  <c r="B11210" i="14"/>
  <c r="B11209" i="14"/>
  <c r="B11208" i="14"/>
  <c r="B11207" i="14"/>
  <c r="B11206" i="14"/>
  <c r="B11205" i="14"/>
  <c r="B11204" i="14"/>
  <c r="B11203" i="14"/>
  <c r="B11202" i="14"/>
  <c r="B11200" i="14"/>
  <c r="B11199" i="14"/>
  <c r="B11198" i="14"/>
  <c r="B11189" i="14"/>
  <c r="B11156" i="14"/>
  <c r="B11155" i="14"/>
  <c r="B11154" i="14"/>
  <c r="B11153" i="14"/>
  <c r="B11152" i="14"/>
  <c r="B11151" i="14"/>
  <c r="B11150" i="14"/>
  <c r="B11149" i="14"/>
  <c r="B11148" i="14"/>
  <c r="B11147" i="14"/>
  <c r="B11146" i="14"/>
  <c r="B11145" i="14"/>
  <c r="B11144" i="14"/>
  <c r="B11143" i="14"/>
  <c r="B11142" i="14"/>
  <c r="B11141" i="14"/>
  <c r="B11140" i="14"/>
  <c r="B11139" i="14"/>
  <c r="B11138" i="14"/>
  <c r="B11137" i="14"/>
  <c r="B11136" i="14"/>
  <c r="B11135" i="14"/>
  <c r="B11134" i="14"/>
  <c r="B11133" i="14"/>
  <c r="B11132" i="14"/>
  <c r="B11131" i="14"/>
  <c r="B11130" i="14"/>
  <c r="B11129" i="14"/>
  <c r="B11128" i="14"/>
  <c r="B11127" i="14"/>
  <c r="B11126" i="14"/>
  <c r="B11125" i="14"/>
  <c r="B11124" i="14"/>
  <c r="B11123" i="14"/>
  <c r="B11122" i="14"/>
  <c r="B11121" i="14"/>
  <c r="B11038" i="14"/>
  <c r="B11037" i="14"/>
  <c r="B11018" i="14"/>
  <c r="B11015" i="14"/>
  <c r="B10999" i="14"/>
  <c r="B10998" i="14"/>
  <c r="B10997" i="14"/>
  <c r="B10996" i="14"/>
  <c r="B10995" i="14"/>
  <c r="B10994" i="14"/>
  <c r="B10993" i="14"/>
  <c r="B10992" i="14"/>
  <c r="B10991" i="14"/>
  <c r="B10990" i="14"/>
  <c r="B10989" i="14"/>
  <c r="B10988" i="14"/>
  <c r="B10987" i="14"/>
  <c r="B10986" i="14"/>
  <c r="B10985" i="14"/>
  <c r="B10974" i="14"/>
  <c r="B10964" i="14"/>
  <c r="B10963" i="14"/>
  <c r="B10962" i="14"/>
  <c r="B10961" i="14"/>
  <c r="B10960" i="14"/>
  <c r="B10959" i="14"/>
  <c r="B10958" i="14"/>
  <c r="B10957" i="14"/>
  <c r="B10956" i="14"/>
  <c r="B10955" i="14"/>
  <c r="B10954" i="14"/>
  <c r="B10953" i="14"/>
  <c r="B10952" i="14"/>
  <c r="B10951" i="14"/>
  <c r="B10950" i="14"/>
  <c r="B10949" i="14"/>
  <c r="B10948" i="14"/>
  <c r="B10947" i="14"/>
  <c r="B10946" i="14"/>
  <c r="B10945" i="14"/>
  <c r="B10944" i="14"/>
  <c r="B10943" i="14"/>
  <c r="B10942" i="14"/>
  <c r="B10941" i="14"/>
  <c r="B10940" i="14"/>
  <c r="B10939" i="14"/>
  <c r="B10938" i="14"/>
  <c r="B10937" i="14"/>
  <c r="B10936" i="14"/>
  <c r="B10935" i="14"/>
  <c r="B10934" i="14"/>
  <c r="B10933" i="14"/>
  <c r="B10932" i="14"/>
  <c r="B10931" i="14"/>
  <c r="B10930" i="14"/>
  <c r="B10929" i="14"/>
  <c r="B10928" i="14"/>
  <c r="B10927" i="14"/>
  <c r="B10926" i="14"/>
  <c r="B10925" i="14"/>
  <c r="B10924" i="14"/>
  <c r="B10923" i="14"/>
  <c r="B10922" i="14"/>
  <c r="B10921" i="14"/>
  <c r="B10920" i="14"/>
  <c r="B10919" i="14"/>
  <c r="B10918" i="14"/>
  <c r="B10917" i="14"/>
  <c r="B10916" i="14"/>
  <c r="B10915" i="14"/>
  <c r="B10914" i="14"/>
  <c r="B10913" i="14"/>
  <c r="B10912" i="14"/>
  <c r="B10911" i="14"/>
  <c r="B10910" i="14"/>
  <c r="B10909" i="14"/>
  <c r="B10908" i="14"/>
  <c r="B10907" i="14"/>
  <c r="B10906" i="14"/>
  <c r="B10905" i="14"/>
  <c r="B10904" i="14"/>
  <c r="B10903" i="14"/>
  <c r="B10902" i="14"/>
  <c r="B10901" i="14"/>
  <c r="B10900" i="14"/>
  <c r="B10899" i="14"/>
  <c r="B10898" i="14"/>
  <c r="B10897" i="14"/>
  <c r="B10896" i="14"/>
  <c r="B10895" i="14"/>
  <c r="B10894" i="14"/>
  <c r="B10893" i="14"/>
  <c r="B10892" i="14"/>
  <c r="B10891" i="14"/>
  <c r="B10890" i="14"/>
  <c r="B10889" i="14"/>
  <c r="B10888" i="14"/>
  <c r="B10887" i="14"/>
  <c r="B10886" i="14"/>
  <c r="B10885" i="14"/>
  <c r="B10884" i="14"/>
  <c r="B10883" i="14"/>
  <c r="B10882" i="14"/>
  <c r="B10881" i="14"/>
  <c r="B10880" i="14"/>
  <c r="B10879" i="14"/>
  <c r="B10878" i="14"/>
  <c r="B10877" i="14"/>
  <c r="B10876" i="14"/>
  <c r="B10875" i="14"/>
  <c r="B10874" i="14"/>
  <c r="B10873" i="14"/>
  <c r="B10872" i="14"/>
  <c r="B10871" i="14"/>
  <c r="B10870" i="14"/>
  <c r="B10869" i="14"/>
  <c r="B10868" i="14"/>
  <c r="B10867" i="14"/>
  <c r="B10866" i="14"/>
  <c r="B10865" i="14"/>
  <c r="B10864" i="14"/>
  <c r="B10863" i="14"/>
  <c r="B10862" i="14"/>
  <c r="B10861" i="14"/>
  <c r="B10860" i="14"/>
  <c r="B10859" i="14"/>
  <c r="B10858" i="14"/>
  <c r="B10857" i="14"/>
  <c r="B10856" i="14"/>
  <c r="B10855" i="14"/>
  <c r="B10854" i="14"/>
  <c r="B10853" i="14"/>
  <c r="B10852" i="14"/>
  <c r="B10851" i="14"/>
  <c r="B10850" i="14"/>
  <c r="B10849" i="14"/>
  <c r="B10848" i="14"/>
  <c r="B10847" i="14"/>
  <c r="B10846" i="14"/>
  <c r="B10845" i="14"/>
  <c r="B10844" i="14"/>
  <c r="B10843" i="14"/>
  <c r="B10842" i="14"/>
  <c r="B10841" i="14"/>
  <c r="B10840" i="14"/>
  <c r="B10839" i="14"/>
  <c r="B10819" i="14"/>
  <c r="B10762" i="14"/>
  <c r="B10710" i="14"/>
  <c r="B10709" i="14"/>
  <c r="B10708" i="14"/>
  <c r="B10611" i="14"/>
  <c r="B10525" i="14"/>
  <c r="B10522" i="14"/>
  <c r="B10497" i="14"/>
  <c r="B10409" i="14"/>
  <c r="B10408" i="14"/>
  <c r="B10402" i="14"/>
  <c r="B10401" i="14"/>
  <c r="B10371" i="14"/>
  <c r="B10370" i="14"/>
  <c r="B10369" i="14"/>
  <c r="B10368" i="14"/>
  <c r="B10367" i="14"/>
  <c r="B10366" i="14"/>
  <c r="B10219" i="14"/>
  <c r="B9826" i="14"/>
  <c r="B9825" i="14"/>
  <c r="B9824" i="14"/>
  <c r="B9823" i="14"/>
  <c r="B9822" i="14"/>
  <c r="B9821" i="14"/>
  <c r="B9820" i="14"/>
  <c r="B9819" i="14"/>
  <c r="B9818" i="14"/>
  <c r="B9817" i="14"/>
  <c r="B9816" i="14"/>
  <c r="B9815" i="14"/>
  <c r="B9814" i="14"/>
  <c r="B9813" i="14"/>
  <c r="B9812" i="14"/>
  <c r="B9811" i="14"/>
  <c r="B9810" i="14"/>
  <c r="B9809" i="14"/>
  <c r="B9808" i="14"/>
  <c r="B9807" i="14"/>
  <c r="B9806" i="14"/>
  <c r="B9805" i="14"/>
  <c r="B9804" i="14"/>
  <c r="B9803" i="14"/>
  <c r="B9802" i="14"/>
  <c r="B9801" i="14"/>
  <c r="B9800" i="14"/>
  <c r="B9799" i="14"/>
  <c r="B9798" i="14"/>
  <c r="B9797" i="14"/>
  <c r="B9796" i="14"/>
  <c r="B9795" i="14"/>
  <c r="B9794" i="14"/>
  <c r="B9793" i="14"/>
  <c r="B9792" i="14"/>
  <c r="B9791" i="14"/>
  <c r="B9790" i="14"/>
  <c r="B9789" i="14"/>
  <c r="B9788" i="14"/>
  <c r="B9787" i="14"/>
  <c r="B9786" i="14"/>
  <c r="B9785" i="14"/>
  <c r="B9784" i="14"/>
  <c r="B9783" i="14"/>
  <c r="B9782" i="14"/>
  <c r="B9781" i="14"/>
  <c r="B9780" i="14"/>
  <c r="B9779" i="14"/>
  <c r="B9778" i="14"/>
  <c r="B9777" i="14"/>
  <c r="B9776" i="14"/>
  <c r="B9775" i="14"/>
  <c r="B9774" i="14"/>
  <c r="B9773" i="14"/>
  <c r="B9772" i="14"/>
  <c r="B9771" i="14"/>
  <c r="B9770" i="14"/>
  <c r="B9769" i="14"/>
  <c r="B9768" i="14"/>
  <c r="B9767"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 r="AI12" i="1" l="1"/>
  <c r="AK12" i="1"/>
  <c r="AL12" i="1"/>
  <c r="AM12" i="1"/>
  <c r="AP12" i="1"/>
  <c r="AQ12" i="1"/>
  <c r="AR12" i="1"/>
  <c r="AS12" i="1"/>
  <c r="J144"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G144" i="1"/>
  <c r="U144" i="1" s="1"/>
  <c r="G146" i="1"/>
  <c r="G147" i="1"/>
  <c r="U147" i="1" s="1"/>
  <c r="G148" i="1"/>
  <c r="U148" i="1" s="1"/>
  <c r="G149" i="1"/>
  <c r="U149" i="1" s="1"/>
  <c r="G150" i="1"/>
  <c r="U150" i="1" s="1"/>
  <c r="G151" i="1"/>
  <c r="U151" i="1" s="1"/>
  <c r="G152" i="1"/>
  <c r="U152" i="1" s="1"/>
  <c r="G153" i="1"/>
  <c r="U153" i="1" s="1"/>
  <c r="G154" i="1"/>
  <c r="U154" i="1" s="1"/>
  <c r="G155" i="1"/>
  <c r="U155" i="1" s="1"/>
  <c r="G156" i="1"/>
  <c r="U156" i="1" s="1"/>
  <c r="G157" i="1"/>
  <c r="U157" i="1" s="1"/>
  <c r="G158" i="1"/>
  <c r="U158" i="1" s="1"/>
  <c r="G159" i="1"/>
  <c r="U159" i="1" s="1"/>
  <c r="G160" i="1"/>
  <c r="U160" i="1" s="1"/>
  <c r="G161" i="1"/>
  <c r="U161" i="1" s="1"/>
  <c r="G162" i="1"/>
  <c r="U162" i="1" s="1"/>
  <c r="G163" i="1"/>
  <c r="U163" i="1" s="1"/>
  <c r="G164" i="1"/>
  <c r="U164" i="1" s="1"/>
  <c r="G165" i="1"/>
  <c r="U165" i="1" s="1"/>
  <c r="G166" i="1"/>
  <c r="U166" i="1" s="1"/>
  <c r="G167" i="1"/>
  <c r="U167" i="1" s="1"/>
  <c r="G168" i="1"/>
  <c r="U168" i="1" s="1"/>
  <c r="G169" i="1"/>
  <c r="U169" i="1" s="1"/>
  <c r="G170" i="1"/>
  <c r="U170" i="1" s="1"/>
  <c r="G171" i="1"/>
  <c r="U171" i="1" s="1"/>
  <c r="G172" i="1"/>
  <c r="U172" i="1" s="1"/>
  <c r="G173" i="1"/>
  <c r="U173" i="1" s="1"/>
  <c r="G174" i="1"/>
  <c r="U174" i="1" s="1"/>
  <c r="G175" i="1"/>
  <c r="G176" i="1"/>
  <c r="G177" i="1"/>
  <c r="U177" i="1" s="1"/>
  <c r="G178" i="1"/>
  <c r="U178" i="1" s="1"/>
  <c r="G179" i="1"/>
  <c r="U179" i="1" s="1"/>
  <c r="G180" i="1"/>
  <c r="U180" i="1" s="1"/>
  <c r="G181" i="1"/>
  <c r="U181" i="1" s="1"/>
  <c r="G182" i="1"/>
  <c r="U182" i="1" s="1"/>
  <c r="G183" i="1"/>
  <c r="U183" i="1" s="1"/>
  <c r="G184" i="1"/>
  <c r="U184" i="1" s="1"/>
  <c r="G185" i="1"/>
  <c r="U185" i="1" s="1"/>
  <c r="G186" i="1"/>
  <c r="U186" i="1" s="1"/>
  <c r="G187" i="1"/>
  <c r="U187" i="1" s="1"/>
  <c r="G188" i="1"/>
  <c r="U188" i="1" s="1"/>
  <c r="G189" i="1"/>
  <c r="U189" i="1" s="1"/>
  <c r="G190" i="1"/>
  <c r="U190" i="1" s="1"/>
  <c r="G191" i="1"/>
  <c r="U191" i="1" s="1"/>
  <c r="G192" i="1"/>
  <c r="U192" i="1" s="1"/>
  <c r="G193" i="1"/>
  <c r="U193" i="1" s="1"/>
  <c r="G194" i="1"/>
  <c r="U194" i="1" s="1"/>
  <c r="G195" i="1"/>
  <c r="U195" i="1" s="1"/>
  <c r="G196" i="1"/>
  <c r="G197" i="1"/>
  <c r="U197" i="1" s="1"/>
  <c r="G198" i="1"/>
  <c r="U198" i="1" s="1"/>
  <c r="G199" i="1"/>
  <c r="U199" i="1" s="1"/>
  <c r="G200" i="1"/>
  <c r="U200" i="1" s="1"/>
  <c r="G201" i="1"/>
  <c r="U201" i="1" s="1"/>
  <c r="G202" i="1"/>
  <c r="U202" i="1" s="1"/>
  <c r="G203" i="1"/>
  <c r="U203" i="1" s="1"/>
  <c r="G204" i="1"/>
  <c r="U204" i="1" s="1"/>
  <c r="G205" i="1"/>
  <c r="U205" i="1" s="1"/>
  <c r="G206" i="1"/>
  <c r="U206" i="1" s="1"/>
  <c r="G207" i="1"/>
  <c r="U207" i="1" s="1"/>
  <c r="G208" i="1"/>
  <c r="U208" i="1" s="1"/>
  <c r="G209" i="1"/>
  <c r="U209" i="1" s="1"/>
  <c r="G210" i="1"/>
  <c r="U210" i="1" s="1"/>
  <c r="G211" i="1"/>
  <c r="G212" i="1"/>
  <c r="G213" i="1"/>
  <c r="U213" i="1" s="1"/>
  <c r="G214" i="1"/>
  <c r="U214" i="1" s="1"/>
  <c r="G215" i="1"/>
  <c r="U215" i="1" s="1"/>
  <c r="G216" i="1"/>
  <c r="U216" i="1" s="1"/>
  <c r="G217" i="1"/>
  <c r="U217" i="1" s="1"/>
  <c r="G218" i="1"/>
  <c r="U218" i="1" s="1"/>
  <c r="G219" i="1"/>
  <c r="U219" i="1" s="1"/>
  <c r="G220" i="1"/>
  <c r="U220" i="1" s="1"/>
  <c r="G221" i="1"/>
  <c r="U221" i="1" s="1"/>
  <c r="G222" i="1"/>
  <c r="U222" i="1" s="1"/>
  <c r="G223" i="1"/>
  <c r="U223" i="1" s="1"/>
  <c r="G224" i="1"/>
  <c r="U224" i="1" s="1"/>
  <c r="G225" i="1"/>
  <c r="U225" i="1" s="1"/>
  <c r="G226" i="1"/>
  <c r="U226" i="1" s="1"/>
  <c r="G227" i="1"/>
  <c r="U227" i="1" s="1"/>
  <c r="G228" i="1"/>
  <c r="U228" i="1" s="1"/>
  <c r="G229" i="1"/>
  <c r="U229" i="1" s="1"/>
  <c r="G230" i="1"/>
  <c r="G231" i="1"/>
  <c r="U231" i="1" s="1"/>
  <c r="G232" i="1"/>
  <c r="G233" i="1"/>
  <c r="U233" i="1" s="1"/>
  <c r="G234" i="1"/>
  <c r="U234" i="1" s="1"/>
  <c r="G235" i="1"/>
  <c r="U235" i="1" s="1"/>
  <c r="G236" i="1"/>
  <c r="U236" i="1" s="1"/>
  <c r="G237" i="1"/>
  <c r="U237" i="1" s="1"/>
  <c r="G238" i="1"/>
  <c r="U238" i="1" s="1"/>
  <c r="G239" i="1"/>
  <c r="U239" i="1" s="1"/>
  <c r="G240" i="1"/>
  <c r="U240" i="1" s="1"/>
  <c r="G241" i="1"/>
  <c r="U241" i="1" s="1"/>
  <c r="G242" i="1"/>
  <c r="U242" i="1" s="1"/>
  <c r="G243" i="1"/>
  <c r="U243" i="1" s="1"/>
  <c r="G244" i="1"/>
  <c r="U244" i="1" s="1"/>
  <c r="G245" i="1"/>
  <c r="U245" i="1" s="1"/>
  <c r="G246" i="1"/>
  <c r="U246" i="1" s="1"/>
  <c r="G247" i="1"/>
  <c r="U247" i="1" s="1"/>
  <c r="G248" i="1"/>
  <c r="G249" i="1"/>
  <c r="U249" i="1" s="1"/>
  <c r="G250" i="1"/>
  <c r="U250" i="1" s="1"/>
  <c r="G251" i="1"/>
  <c r="U251" i="1" s="1"/>
  <c r="G252" i="1"/>
  <c r="U252" i="1" s="1"/>
  <c r="G253" i="1"/>
  <c r="U253" i="1" s="1"/>
  <c r="G254" i="1"/>
  <c r="U254" i="1" s="1"/>
  <c r="G255" i="1"/>
  <c r="U255" i="1" s="1"/>
  <c r="G256" i="1"/>
  <c r="U256" i="1" s="1"/>
  <c r="G257" i="1"/>
  <c r="U257" i="1" s="1"/>
  <c r="G258" i="1"/>
  <c r="U258" i="1" s="1"/>
  <c r="G259" i="1"/>
  <c r="U259" i="1" s="1"/>
  <c r="G260" i="1"/>
  <c r="U260" i="1" s="1"/>
  <c r="G261" i="1"/>
  <c r="U261" i="1" s="1"/>
  <c r="G262" i="1"/>
  <c r="U262" i="1" s="1"/>
  <c r="G263" i="1"/>
  <c r="U263" i="1" s="1"/>
  <c r="G264" i="1"/>
  <c r="U264" i="1" s="1"/>
  <c r="G265" i="1"/>
  <c r="U265" i="1" s="1"/>
  <c r="G266" i="1"/>
  <c r="G267" i="1"/>
  <c r="U267" i="1" s="1"/>
  <c r="G268" i="1"/>
  <c r="G269" i="1"/>
  <c r="U269" i="1" s="1"/>
  <c r="G270" i="1"/>
  <c r="U270" i="1" s="1"/>
  <c r="G271" i="1"/>
  <c r="U271" i="1" s="1"/>
  <c r="G272" i="1"/>
  <c r="U272" i="1" s="1"/>
  <c r="G273" i="1"/>
  <c r="U273" i="1" s="1"/>
  <c r="G274" i="1"/>
  <c r="U274" i="1" s="1"/>
  <c r="G275" i="1"/>
  <c r="U275" i="1" s="1"/>
  <c r="G276" i="1"/>
  <c r="U276" i="1" s="1"/>
  <c r="G277" i="1"/>
  <c r="U277" i="1" s="1"/>
  <c r="G278" i="1"/>
  <c r="U278" i="1" s="1"/>
  <c r="G279" i="1"/>
  <c r="U279" i="1" s="1"/>
  <c r="G280" i="1"/>
  <c r="U280" i="1" s="1"/>
  <c r="G281" i="1"/>
  <c r="U281" i="1" s="1"/>
  <c r="G282" i="1"/>
  <c r="U282" i="1" s="1"/>
  <c r="G283" i="1"/>
  <c r="G284" i="1"/>
  <c r="G285" i="1"/>
  <c r="U285" i="1" s="1"/>
  <c r="G286" i="1"/>
  <c r="U286" i="1" s="1"/>
  <c r="G287" i="1"/>
  <c r="U287" i="1" s="1"/>
  <c r="G288" i="1"/>
  <c r="U288" i="1" s="1"/>
  <c r="G289" i="1"/>
  <c r="U289" i="1" s="1"/>
  <c r="G290" i="1"/>
  <c r="U290" i="1" s="1"/>
  <c r="G291" i="1"/>
  <c r="U291" i="1" s="1"/>
  <c r="G292" i="1"/>
  <c r="U292" i="1" s="1"/>
  <c r="G293" i="1"/>
  <c r="U293" i="1" s="1"/>
  <c r="G294" i="1"/>
  <c r="U294" i="1" s="1"/>
  <c r="G295" i="1"/>
  <c r="U295" i="1" s="1"/>
  <c r="G296" i="1"/>
  <c r="U296" i="1" s="1"/>
  <c r="G297" i="1"/>
  <c r="U297" i="1" s="1"/>
  <c r="G298" i="1"/>
  <c r="U298" i="1" s="1"/>
  <c r="G299" i="1"/>
  <c r="U299" i="1" s="1"/>
  <c r="G300" i="1"/>
  <c r="U300" i="1" s="1"/>
  <c r="G301" i="1"/>
  <c r="U301" i="1" s="1"/>
  <c r="G302" i="1"/>
  <c r="U302" i="1" s="1"/>
  <c r="G303" i="1"/>
  <c r="U303" i="1" s="1"/>
  <c r="G304" i="1"/>
  <c r="G305" i="1"/>
  <c r="U305" i="1" s="1"/>
  <c r="G306" i="1"/>
  <c r="U306" i="1" s="1"/>
  <c r="G307" i="1"/>
  <c r="U307" i="1" s="1"/>
  <c r="G308" i="1"/>
  <c r="U308" i="1" s="1"/>
  <c r="G309" i="1"/>
  <c r="U309" i="1" s="1"/>
  <c r="G310" i="1"/>
  <c r="U310" i="1" s="1"/>
  <c r="G311" i="1"/>
  <c r="U311" i="1" s="1"/>
  <c r="G312" i="1"/>
  <c r="U312" i="1" s="1"/>
  <c r="G313" i="1"/>
  <c r="U313" i="1" s="1"/>
  <c r="G314" i="1"/>
  <c r="U314" i="1" s="1"/>
  <c r="G315" i="1"/>
  <c r="U315" i="1" s="1"/>
  <c r="G316" i="1"/>
  <c r="U316" i="1" s="1"/>
  <c r="G317" i="1"/>
  <c r="U317" i="1" s="1"/>
  <c r="G318" i="1"/>
  <c r="U318" i="1" s="1"/>
  <c r="G319" i="1"/>
  <c r="G320" i="1"/>
  <c r="G321" i="1"/>
  <c r="U321" i="1" s="1"/>
  <c r="G322" i="1"/>
  <c r="U322" i="1" s="1"/>
  <c r="G323" i="1"/>
  <c r="U323" i="1" s="1"/>
  <c r="G324" i="1"/>
  <c r="U324" i="1" s="1"/>
  <c r="G325" i="1"/>
  <c r="U325" i="1" s="1"/>
  <c r="G326" i="1"/>
  <c r="U326" i="1" s="1"/>
  <c r="G327" i="1"/>
  <c r="U327" i="1" s="1"/>
  <c r="G328" i="1"/>
  <c r="U328" i="1" s="1"/>
  <c r="G329" i="1"/>
  <c r="U329" i="1" s="1"/>
  <c r="G330" i="1"/>
  <c r="U330" i="1" s="1"/>
  <c r="G331" i="1"/>
  <c r="U331" i="1" s="1"/>
  <c r="G332" i="1"/>
  <c r="U332" i="1" s="1"/>
  <c r="G333" i="1"/>
  <c r="U333" i="1" s="1"/>
  <c r="G334" i="1"/>
  <c r="U334" i="1" s="1"/>
  <c r="G335" i="1"/>
  <c r="U335" i="1" s="1"/>
  <c r="G336" i="1"/>
  <c r="U336" i="1" s="1"/>
  <c r="G337" i="1"/>
  <c r="U337" i="1" s="1"/>
  <c r="G338" i="1"/>
  <c r="U338" i="1" s="1"/>
  <c r="G339" i="1"/>
  <c r="U339" i="1" s="1"/>
  <c r="G340" i="1"/>
  <c r="U340" i="1" s="1"/>
  <c r="G341" i="1"/>
  <c r="U341" i="1" s="1"/>
  <c r="G342" i="1"/>
  <c r="U342" i="1" s="1"/>
  <c r="G343" i="1"/>
  <c r="U343" i="1" s="1"/>
  <c r="G344" i="1"/>
  <c r="U344" i="1" s="1"/>
  <c r="G345" i="1"/>
  <c r="U345" i="1" s="1"/>
  <c r="G346" i="1"/>
  <c r="U346" i="1" s="1"/>
  <c r="G347" i="1"/>
  <c r="U347" i="1" s="1"/>
  <c r="G348" i="1"/>
  <c r="U348" i="1" s="1"/>
  <c r="G349" i="1"/>
  <c r="U349" i="1" s="1"/>
  <c r="G350" i="1"/>
  <c r="U350" i="1" s="1"/>
  <c r="G351" i="1"/>
  <c r="U351" i="1" s="1"/>
  <c r="G352" i="1"/>
  <c r="U352" i="1" s="1"/>
  <c r="G353" i="1"/>
  <c r="U353" i="1" s="1"/>
  <c r="G354" i="1"/>
  <c r="U354" i="1" s="1"/>
  <c r="G355" i="1"/>
  <c r="U355" i="1" s="1"/>
  <c r="G356" i="1"/>
  <c r="U356" i="1" s="1"/>
  <c r="G357" i="1"/>
  <c r="U357" i="1" s="1"/>
  <c r="G358" i="1"/>
  <c r="U358" i="1" s="1"/>
  <c r="G359" i="1"/>
  <c r="U359" i="1" s="1"/>
  <c r="G360" i="1"/>
  <c r="U360" i="1" s="1"/>
  <c r="G361" i="1"/>
  <c r="U361" i="1" s="1"/>
  <c r="G362" i="1"/>
  <c r="U362" i="1" s="1"/>
  <c r="G363" i="1"/>
  <c r="U363" i="1" s="1"/>
  <c r="G364" i="1"/>
  <c r="U364" i="1" s="1"/>
  <c r="G365" i="1"/>
  <c r="U365" i="1" s="1"/>
  <c r="G366" i="1"/>
  <c r="U366" i="1" s="1"/>
  <c r="G367" i="1"/>
  <c r="U367" i="1" s="1"/>
  <c r="G368" i="1"/>
  <c r="U368" i="1" s="1"/>
  <c r="G369" i="1"/>
  <c r="U369" i="1" s="1"/>
  <c r="G370" i="1"/>
  <c r="U370" i="1" s="1"/>
  <c r="G371" i="1"/>
  <c r="U371" i="1" s="1"/>
  <c r="G372" i="1"/>
  <c r="U372" i="1" s="1"/>
  <c r="G373" i="1"/>
  <c r="U373" i="1" s="1"/>
  <c r="G374" i="1"/>
  <c r="U374" i="1" s="1"/>
  <c r="G375" i="1"/>
  <c r="U375" i="1" s="1"/>
  <c r="G376" i="1"/>
  <c r="U376" i="1" s="1"/>
  <c r="G377" i="1"/>
  <c r="U377" i="1" s="1"/>
  <c r="G378" i="1"/>
  <c r="U378" i="1" s="1"/>
  <c r="G379" i="1"/>
  <c r="U379" i="1" s="1"/>
  <c r="G380" i="1"/>
  <c r="U380" i="1" s="1"/>
  <c r="G381" i="1"/>
  <c r="U381" i="1" s="1"/>
  <c r="G382" i="1"/>
  <c r="U382" i="1" s="1"/>
  <c r="G383" i="1"/>
  <c r="U383" i="1" s="1"/>
  <c r="G384" i="1"/>
  <c r="U384" i="1" s="1"/>
  <c r="G385" i="1"/>
  <c r="U385" i="1" s="1"/>
  <c r="G386" i="1"/>
  <c r="G387" i="1"/>
  <c r="U387" i="1" s="1"/>
  <c r="G388" i="1"/>
  <c r="U388" i="1" s="1"/>
  <c r="G389" i="1"/>
  <c r="U389" i="1" s="1"/>
  <c r="G390" i="1"/>
  <c r="U390" i="1" s="1"/>
  <c r="G391" i="1"/>
  <c r="U391" i="1" s="1"/>
  <c r="G392" i="1"/>
  <c r="U392" i="1" s="1"/>
  <c r="G393" i="1"/>
  <c r="U393" i="1" s="1"/>
  <c r="G394" i="1"/>
  <c r="U394" i="1" s="1"/>
  <c r="G395" i="1"/>
  <c r="U395" i="1" s="1"/>
  <c r="G396" i="1"/>
  <c r="U396" i="1" s="1"/>
  <c r="G397" i="1"/>
  <c r="U397" i="1" s="1"/>
  <c r="G398" i="1"/>
  <c r="U398" i="1" s="1"/>
  <c r="G399" i="1"/>
  <c r="U399" i="1" s="1"/>
  <c r="G400" i="1"/>
  <c r="U400" i="1" s="1"/>
  <c r="G401" i="1"/>
  <c r="U401" i="1" s="1"/>
  <c r="G402" i="1"/>
  <c r="U402" i="1" s="1"/>
  <c r="G403" i="1"/>
  <c r="U403" i="1" s="1"/>
  <c r="G404" i="1"/>
  <c r="U404" i="1" s="1"/>
  <c r="G405" i="1"/>
  <c r="U405" i="1" s="1"/>
  <c r="G406" i="1"/>
  <c r="U406" i="1" s="1"/>
  <c r="G407" i="1"/>
  <c r="U407" i="1" s="1"/>
  <c r="G408" i="1"/>
  <c r="U408" i="1" s="1"/>
  <c r="G409" i="1"/>
  <c r="U409" i="1" s="1"/>
  <c r="G410" i="1"/>
  <c r="U410" i="1" s="1"/>
  <c r="G411" i="1"/>
  <c r="U411" i="1" s="1"/>
  <c r="G412" i="1"/>
  <c r="U412" i="1" s="1"/>
  <c r="G413" i="1"/>
  <c r="U413" i="1" s="1"/>
  <c r="G414" i="1"/>
  <c r="U414" i="1" s="1"/>
  <c r="G415" i="1"/>
  <c r="U415" i="1" s="1"/>
  <c r="G416" i="1"/>
  <c r="U416" i="1" s="1"/>
  <c r="G417" i="1"/>
  <c r="U417" i="1" s="1"/>
  <c r="G418" i="1"/>
  <c r="U418" i="1" s="1"/>
  <c r="G419" i="1"/>
  <c r="U419" i="1" s="1"/>
  <c r="G420" i="1"/>
  <c r="U420" i="1" s="1"/>
  <c r="G421" i="1"/>
  <c r="U421" i="1" s="1"/>
  <c r="G422" i="1"/>
  <c r="U422" i="1" s="1"/>
  <c r="G423" i="1"/>
  <c r="U423" i="1" s="1"/>
  <c r="G424" i="1"/>
  <c r="U424" i="1" s="1"/>
  <c r="G425" i="1"/>
  <c r="U425" i="1" s="1"/>
  <c r="G426" i="1"/>
  <c r="U426" i="1" s="1"/>
  <c r="G427" i="1"/>
  <c r="U427" i="1" s="1"/>
  <c r="G428" i="1"/>
  <c r="U428" i="1" s="1"/>
  <c r="G429" i="1"/>
  <c r="U429" i="1" s="1"/>
  <c r="G430" i="1"/>
  <c r="U430" i="1" s="1"/>
  <c r="G431" i="1"/>
  <c r="U431" i="1" s="1"/>
  <c r="G432" i="1"/>
  <c r="U432" i="1" s="1"/>
  <c r="G433" i="1"/>
  <c r="U433" i="1" s="1"/>
  <c r="G434" i="1"/>
  <c r="U434" i="1" s="1"/>
  <c r="G435" i="1"/>
  <c r="U435" i="1" s="1"/>
  <c r="G436" i="1"/>
  <c r="U436" i="1" s="1"/>
  <c r="G437" i="1"/>
  <c r="U437" i="1" s="1"/>
  <c r="G438" i="1"/>
  <c r="U438" i="1" s="1"/>
  <c r="G439" i="1"/>
  <c r="U439" i="1" s="1"/>
  <c r="G440" i="1"/>
  <c r="U440" i="1" s="1"/>
  <c r="G441" i="1"/>
  <c r="U441" i="1" s="1"/>
  <c r="G442" i="1"/>
  <c r="U442" i="1" s="1"/>
  <c r="G443" i="1"/>
  <c r="U443" i="1" s="1"/>
  <c r="G444" i="1"/>
  <c r="U444" i="1" s="1"/>
  <c r="G445" i="1"/>
  <c r="U445" i="1" s="1"/>
  <c r="G446" i="1"/>
  <c r="U446" i="1" s="1"/>
  <c r="G447" i="1"/>
  <c r="U447" i="1" s="1"/>
  <c r="G448" i="1"/>
  <c r="U448" i="1" s="1"/>
  <c r="G449" i="1"/>
  <c r="U449" i="1" s="1"/>
  <c r="G450" i="1"/>
  <c r="U450" i="1" s="1"/>
  <c r="G451" i="1"/>
  <c r="U451" i="1" s="1"/>
  <c r="G452" i="1"/>
  <c r="U452" i="1" s="1"/>
  <c r="G453" i="1"/>
  <c r="U453" i="1" s="1"/>
  <c r="G454" i="1"/>
  <c r="U454" i="1" s="1"/>
  <c r="G455" i="1"/>
  <c r="U455" i="1" s="1"/>
  <c r="G456" i="1"/>
  <c r="U456" i="1" s="1"/>
  <c r="G457" i="1"/>
  <c r="U457" i="1" s="1"/>
  <c r="G458" i="1"/>
  <c r="U458" i="1" s="1"/>
  <c r="G459" i="1"/>
  <c r="U459" i="1" s="1"/>
  <c r="G460" i="1"/>
  <c r="U460" i="1" s="1"/>
  <c r="G461" i="1"/>
  <c r="U461" i="1" s="1"/>
  <c r="G462" i="1"/>
  <c r="U462" i="1" s="1"/>
  <c r="G463" i="1"/>
  <c r="U463" i="1" s="1"/>
  <c r="G464" i="1"/>
  <c r="U464" i="1" s="1"/>
  <c r="G465" i="1"/>
  <c r="U465" i="1" s="1"/>
  <c r="G466" i="1"/>
  <c r="U466" i="1" s="1"/>
  <c r="G467" i="1"/>
  <c r="U467" i="1" s="1"/>
  <c r="G468" i="1"/>
  <c r="U468" i="1" s="1"/>
  <c r="G469" i="1"/>
  <c r="U469" i="1" s="1"/>
  <c r="G470" i="1"/>
  <c r="U470" i="1" s="1"/>
  <c r="G471" i="1"/>
  <c r="U471" i="1" s="1"/>
  <c r="G472" i="1"/>
  <c r="U472" i="1" s="1"/>
  <c r="G473" i="1"/>
  <c r="U473" i="1" s="1"/>
  <c r="G474" i="1"/>
  <c r="U474" i="1" s="1"/>
  <c r="G475" i="1"/>
  <c r="U475" i="1" s="1"/>
  <c r="G476" i="1"/>
  <c r="U476" i="1" s="1"/>
  <c r="G477" i="1"/>
  <c r="U477" i="1" s="1"/>
  <c r="G478" i="1"/>
  <c r="U478" i="1" s="1"/>
  <c r="G479" i="1"/>
  <c r="U479" i="1" s="1"/>
  <c r="G480" i="1"/>
  <c r="U480" i="1" s="1"/>
  <c r="G481" i="1"/>
  <c r="U481" i="1" s="1"/>
  <c r="G482" i="1"/>
  <c r="U482" i="1" s="1"/>
  <c r="G483" i="1"/>
  <c r="U483" i="1" s="1"/>
  <c r="G484" i="1"/>
  <c r="U484" i="1" s="1"/>
  <c r="G485" i="1"/>
  <c r="U485" i="1" s="1"/>
  <c r="G486" i="1"/>
  <c r="U486" i="1" s="1"/>
  <c r="G487" i="1"/>
  <c r="U487" i="1" s="1"/>
  <c r="G488" i="1"/>
  <c r="U488" i="1" s="1"/>
  <c r="G489" i="1"/>
  <c r="U489" i="1" s="1"/>
  <c r="G490" i="1"/>
  <c r="U490" i="1" s="1"/>
  <c r="G491" i="1"/>
  <c r="U491" i="1" s="1"/>
  <c r="G492" i="1"/>
  <c r="U492" i="1" s="1"/>
  <c r="G493" i="1"/>
  <c r="U493" i="1" s="1"/>
  <c r="G494" i="1"/>
  <c r="G495" i="1"/>
  <c r="U495" i="1" s="1"/>
  <c r="G496" i="1"/>
  <c r="U496" i="1" s="1"/>
  <c r="G497" i="1"/>
  <c r="U497" i="1" s="1"/>
  <c r="G498" i="1"/>
  <c r="U498" i="1" s="1"/>
  <c r="G499" i="1"/>
  <c r="U499" i="1" s="1"/>
  <c r="G500" i="1"/>
  <c r="U500" i="1" s="1"/>
  <c r="G501" i="1"/>
  <c r="U501" i="1" s="1"/>
  <c r="G502" i="1"/>
  <c r="U502" i="1" s="1"/>
  <c r="G503" i="1"/>
  <c r="U503" i="1" s="1"/>
  <c r="G504" i="1"/>
  <c r="U504" i="1" s="1"/>
  <c r="G505" i="1"/>
  <c r="U505" i="1" s="1"/>
  <c r="G506" i="1"/>
  <c r="U506" i="1" s="1"/>
  <c r="G507" i="1"/>
  <c r="U507" i="1" s="1"/>
  <c r="G508" i="1"/>
  <c r="U508" i="1" s="1"/>
  <c r="G509" i="1"/>
  <c r="U509" i="1" s="1"/>
  <c r="G510" i="1"/>
  <c r="U510" i="1" s="1"/>
  <c r="G511" i="1"/>
  <c r="U511" i="1" s="1"/>
  <c r="G512" i="1"/>
  <c r="U512" i="1" s="1"/>
  <c r="G513" i="1"/>
  <c r="U513" i="1" s="1"/>
  <c r="G514" i="1"/>
  <c r="U514" i="1" s="1"/>
  <c r="G515" i="1"/>
  <c r="U515" i="1" s="1"/>
  <c r="G516" i="1"/>
  <c r="U516" i="1" s="1"/>
  <c r="G517" i="1"/>
  <c r="U517" i="1" s="1"/>
  <c r="G518" i="1"/>
  <c r="U518" i="1" s="1"/>
  <c r="G519" i="1"/>
  <c r="U519" i="1" s="1"/>
  <c r="G520" i="1"/>
  <c r="U520" i="1" s="1"/>
  <c r="G521" i="1"/>
  <c r="U521" i="1" s="1"/>
  <c r="G522" i="1"/>
  <c r="U522" i="1" s="1"/>
  <c r="G523" i="1"/>
  <c r="U523" i="1" s="1"/>
  <c r="G524" i="1"/>
  <c r="U524" i="1" s="1"/>
  <c r="G525" i="1"/>
  <c r="U525" i="1" s="1"/>
  <c r="G526" i="1"/>
  <c r="U526" i="1" s="1"/>
  <c r="G527" i="1"/>
  <c r="U527" i="1" s="1"/>
  <c r="G528" i="1"/>
  <c r="U528" i="1" s="1"/>
  <c r="G529" i="1"/>
  <c r="U529" i="1" s="1"/>
  <c r="G530" i="1"/>
  <c r="U530" i="1" s="1"/>
  <c r="G531" i="1"/>
  <c r="U531" i="1" s="1"/>
  <c r="G532" i="1"/>
  <c r="U532" i="1" s="1"/>
  <c r="G533" i="1"/>
  <c r="U533" i="1" s="1"/>
  <c r="G534" i="1"/>
  <c r="U534" i="1" s="1"/>
  <c r="G535" i="1"/>
  <c r="U535" i="1" s="1"/>
  <c r="G536" i="1"/>
  <c r="U536" i="1" s="1"/>
  <c r="G537" i="1"/>
  <c r="U537" i="1" s="1"/>
  <c r="G538" i="1"/>
  <c r="U538" i="1" s="1"/>
  <c r="G539" i="1"/>
  <c r="U539" i="1" s="1"/>
  <c r="G540" i="1"/>
  <c r="U540" i="1" s="1"/>
  <c r="G541" i="1"/>
  <c r="U541" i="1" s="1"/>
  <c r="G542" i="1"/>
  <c r="U542" i="1" s="1"/>
  <c r="G543" i="1"/>
  <c r="U543" i="1" s="1"/>
  <c r="G544" i="1"/>
  <c r="U544" i="1" s="1"/>
  <c r="G545" i="1"/>
  <c r="U545" i="1" s="1"/>
  <c r="G546" i="1"/>
  <c r="U546" i="1" s="1"/>
  <c r="G547" i="1"/>
  <c r="U547" i="1" s="1"/>
  <c r="G548" i="1"/>
  <c r="U548" i="1" s="1"/>
  <c r="G549" i="1"/>
  <c r="U549" i="1" s="1"/>
  <c r="G550" i="1"/>
  <c r="U550" i="1" s="1"/>
  <c r="G551" i="1"/>
  <c r="U551" i="1" s="1"/>
  <c r="G552" i="1"/>
  <c r="U552" i="1" s="1"/>
  <c r="G553" i="1"/>
  <c r="U553" i="1" s="1"/>
  <c r="G554" i="1"/>
  <c r="U554" i="1" s="1"/>
  <c r="G555" i="1"/>
  <c r="U555" i="1" s="1"/>
  <c r="G556" i="1"/>
  <c r="U556" i="1" s="1"/>
  <c r="G557" i="1"/>
  <c r="U557" i="1" s="1"/>
  <c r="G558" i="1"/>
  <c r="U558" i="1" s="1"/>
  <c r="G559" i="1"/>
  <c r="U559" i="1" s="1"/>
  <c r="G560" i="1"/>
  <c r="U560" i="1" s="1"/>
  <c r="G561" i="1"/>
  <c r="U561" i="1" s="1"/>
  <c r="G562" i="1"/>
  <c r="U562" i="1" s="1"/>
  <c r="G563" i="1"/>
  <c r="U563" i="1" s="1"/>
  <c r="G564" i="1"/>
  <c r="U564" i="1" s="1"/>
  <c r="G565" i="1"/>
  <c r="U565" i="1" s="1"/>
  <c r="G566" i="1"/>
  <c r="U566" i="1" s="1"/>
  <c r="G567" i="1"/>
  <c r="U567" i="1" s="1"/>
  <c r="G568" i="1"/>
  <c r="U568" i="1" s="1"/>
  <c r="G569" i="1"/>
  <c r="U569" i="1" s="1"/>
  <c r="G570" i="1"/>
  <c r="U570" i="1" s="1"/>
  <c r="G571" i="1"/>
  <c r="U571" i="1" s="1"/>
  <c r="G572" i="1"/>
  <c r="U572" i="1" s="1"/>
  <c r="G573" i="1"/>
  <c r="U573" i="1" s="1"/>
  <c r="G574" i="1"/>
  <c r="U574" i="1" s="1"/>
  <c r="G575" i="1"/>
  <c r="U575" i="1" s="1"/>
  <c r="G576" i="1"/>
  <c r="U576" i="1" s="1"/>
  <c r="G577" i="1"/>
  <c r="U577" i="1" s="1"/>
  <c r="G578" i="1"/>
  <c r="U578" i="1" s="1"/>
  <c r="G579" i="1"/>
  <c r="U579" i="1" s="1"/>
  <c r="G580" i="1"/>
  <c r="U580" i="1" s="1"/>
  <c r="G581" i="1"/>
  <c r="U581" i="1" s="1"/>
  <c r="G582" i="1"/>
  <c r="U582" i="1" s="1"/>
  <c r="G583" i="1"/>
  <c r="U583" i="1" s="1"/>
  <c r="G584" i="1"/>
  <c r="U584" i="1" s="1"/>
  <c r="G585" i="1"/>
  <c r="U585" i="1" s="1"/>
  <c r="G586" i="1"/>
  <c r="U586" i="1" s="1"/>
  <c r="G587" i="1"/>
  <c r="U587" i="1" s="1"/>
  <c r="G588" i="1"/>
  <c r="U588" i="1" s="1"/>
  <c r="G589" i="1"/>
  <c r="U589" i="1" s="1"/>
  <c r="G590" i="1"/>
  <c r="U590" i="1" s="1"/>
  <c r="G591" i="1"/>
  <c r="U591" i="1" s="1"/>
  <c r="G592" i="1"/>
  <c r="U592" i="1" s="1"/>
  <c r="G593" i="1"/>
  <c r="U593" i="1" s="1"/>
  <c r="G594" i="1"/>
  <c r="U594" i="1" s="1"/>
  <c r="G595" i="1"/>
  <c r="U595" i="1" s="1"/>
  <c r="G596" i="1"/>
  <c r="U596" i="1" s="1"/>
  <c r="G597" i="1"/>
  <c r="U597" i="1" s="1"/>
  <c r="G598" i="1"/>
  <c r="U598" i="1" s="1"/>
  <c r="G599" i="1"/>
  <c r="U599" i="1" s="1"/>
  <c r="G600" i="1"/>
  <c r="U600" i="1" s="1"/>
  <c r="G601" i="1"/>
  <c r="U601" i="1" s="1"/>
  <c r="G602" i="1"/>
  <c r="G603" i="1"/>
  <c r="U603" i="1" s="1"/>
  <c r="G604" i="1"/>
  <c r="U604" i="1" s="1"/>
  <c r="G605" i="1"/>
  <c r="U605" i="1" s="1"/>
  <c r="G606" i="1"/>
  <c r="U606" i="1" s="1"/>
  <c r="G607" i="1"/>
  <c r="U607" i="1" s="1"/>
  <c r="G608" i="1"/>
  <c r="U608" i="1" s="1"/>
  <c r="G609" i="1"/>
  <c r="U609" i="1" s="1"/>
  <c r="G610" i="1"/>
  <c r="U610" i="1" s="1"/>
  <c r="G611" i="1"/>
  <c r="U611" i="1" s="1"/>
  <c r="G612" i="1"/>
  <c r="U612" i="1" s="1"/>
  <c r="G613" i="1"/>
  <c r="U613" i="1" s="1"/>
  <c r="G614" i="1"/>
  <c r="U614" i="1" s="1"/>
  <c r="G615" i="1"/>
  <c r="U615" i="1" s="1"/>
  <c r="G616" i="1"/>
  <c r="U616" i="1" s="1"/>
  <c r="G617" i="1"/>
  <c r="U617" i="1" s="1"/>
  <c r="G618" i="1"/>
  <c r="U618" i="1" s="1"/>
  <c r="G619" i="1"/>
  <c r="U619" i="1" s="1"/>
  <c r="G620" i="1"/>
  <c r="U620" i="1" s="1"/>
  <c r="G621" i="1"/>
  <c r="U621" i="1" s="1"/>
  <c r="G622" i="1"/>
  <c r="U622" i="1" s="1"/>
  <c r="G623" i="1"/>
  <c r="U623" i="1" s="1"/>
  <c r="G624" i="1"/>
  <c r="U624" i="1" s="1"/>
  <c r="G625" i="1"/>
  <c r="U625" i="1" s="1"/>
  <c r="G626" i="1"/>
  <c r="U626" i="1" s="1"/>
  <c r="G627" i="1"/>
  <c r="U627" i="1" s="1"/>
  <c r="G628" i="1"/>
  <c r="U628" i="1" s="1"/>
  <c r="G629" i="1"/>
  <c r="U629" i="1" s="1"/>
  <c r="G630" i="1"/>
  <c r="U630" i="1" s="1"/>
  <c r="G631" i="1"/>
  <c r="U631" i="1" s="1"/>
  <c r="G632" i="1"/>
  <c r="U632" i="1" s="1"/>
  <c r="G633" i="1"/>
  <c r="U633" i="1" s="1"/>
  <c r="G634" i="1"/>
  <c r="U634" i="1" s="1"/>
  <c r="G635" i="1"/>
  <c r="U635" i="1" s="1"/>
  <c r="G636" i="1"/>
  <c r="U636" i="1" s="1"/>
  <c r="G637" i="1"/>
  <c r="U637" i="1" s="1"/>
  <c r="G638" i="1"/>
  <c r="U638" i="1" s="1"/>
  <c r="G639" i="1"/>
  <c r="U639" i="1" s="1"/>
  <c r="G640" i="1"/>
  <c r="U640" i="1" s="1"/>
  <c r="G641" i="1"/>
  <c r="U641" i="1" s="1"/>
  <c r="G642" i="1"/>
  <c r="U642" i="1" s="1"/>
  <c r="G643" i="1"/>
  <c r="U643" i="1" s="1"/>
  <c r="G644" i="1"/>
  <c r="U644" i="1" s="1"/>
  <c r="G645" i="1"/>
  <c r="U645" i="1" s="1"/>
  <c r="G646" i="1"/>
  <c r="U646" i="1" s="1"/>
  <c r="G647" i="1"/>
  <c r="U647" i="1" s="1"/>
  <c r="G648" i="1"/>
  <c r="U648" i="1" s="1"/>
  <c r="G649" i="1"/>
  <c r="U649" i="1" s="1"/>
  <c r="G650" i="1"/>
  <c r="U650" i="1" s="1"/>
  <c r="G651" i="1"/>
  <c r="U651" i="1" s="1"/>
  <c r="G652" i="1"/>
  <c r="U652" i="1" s="1"/>
  <c r="G653" i="1"/>
  <c r="U653" i="1" s="1"/>
  <c r="G654" i="1"/>
  <c r="U654" i="1" s="1"/>
  <c r="G655" i="1"/>
  <c r="U655" i="1" s="1"/>
  <c r="G656" i="1"/>
  <c r="U656" i="1" s="1"/>
  <c r="G657" i="1"/>
  <c r="U657" i="1" s="1"/>
  <c r="G658" i="1"/>
  <c r="U658" i="1" s="1"/>
  <c r="G659" i="1"/>
  <c r="U659" i="1" s="1"/>
  <c r="G660" i="1"/>
  <c r="U660" i="1" s="1"/>
  <c r="G661" i="1"/>
  <c r="U661" i="1" s="1"/>
  <c r="G662" i="1"/>
  <c r="U662" i="1" s="1"/>
  <c r="G663" i="1"/>
  <c r="U663" i="1" s="1"/>
  <c r="G664" i="1"/>
  <c r="U664" i="1" s="1"/>
  <c r="G665" i="1"/>
  <c r="U665" i="1" s="1"/>
  <c r="G666" i="1"/>
  <c r="U666" i="1" s="1"/>
  <c r="G667" i="1"/>
  <c r="U667" i="1" s="1"/>
  <c r="G668" i="1"/>
  <c r="U668" i="1" s="1"/>
  <c r="G669" i="1"/>
  <c r="U669" i="1" s="1"/>
  <c r="G670" i="1"/>
  <c r="U670" i="1" s="1"/>
  <c r="G671" i="1"/>
  <c r="U671" i="1" s="1"/>
  <c r="G672" i="1"/>
  <c r="U672" i="1" s="1"/>
  <c r="G673" i="1"/>
  <c r="U673" i="1" s="1"/>
  <c r="G674" i="1"/>
  <c r="U674" i="1" s="1"/>
  <c r="G675" i="1"/>
  <c r="U675" i="1" s="1"/>
  <c r="G676" i="1"/>
  <c r="U676" i="1" s="1"/>
  <c r="G677" i="1"/>
  <c r="U677" i="1" s="1"/>
  <c r="G678" i="1"/>
  <c r="U678" i="1" s="1"/>
  <c r="G679" i="1"/>
  <c r="U679" i="1" s="1"/>
  <c r="G680" i="1"/>
  <c r="U680" i="1" s="1"/>
  <c r="G681" i="1"/>
  <c r="U681" i="1" s="1"/>
  <c r="G682" i="1"/>
  <c r="U682" i="1" s="1"/>
  <c r="G683" i="1"/>
  <c r="U683" i="1" s="1"/>
  <c r="G684" i="1"/>
  <c r="U684" i="1" s="1"/>
  <c r="G685" i="1"/>
  <c r="U685" i="1" s="1"/>
  <c r="G686" i="1"/>
  <c r="U686" i="1" s="1"/>
  <c r="G687" i="1"/>
  <c r="U687" i="1" s="1"/>
  <c r="G688" i="1"/>
  <c r="U688" i="1" s="1"/>
  <c r="G689" i="1"/>
  <c r="U689" i="1" s="1"/>
  <c r="G690" i="1"/>
  <c r="U690" i="1" s="1"/>
  <c r="G691" i="1"/>
  <c r="U691" i="1" s="1"/>
  <c r="G692" i="1"/>
  <c r="U692" i="1" s="1"/>
  <c r="G693" i="1"/>
  <c r="U693" i="1" s="1"/>
  <c r="G694" i="1"/>
  <c r="U694" i="1" s="1"/>
  <c r="G695" i="1"/>
  <c r="U695" i="1" s="1"/>
  <c r="G696" i="1"/>
  <c r="U696" i="1" s="1"/>
  <c r="G697" i="1"/>
  <c r="U697" i="1" s="1"/>
  <c r="G698" i="1"/>
  <c r="U698" i="1" s="1"/>
  <c r="G699" i="1"/>
  <c r="U699" i="1" s="1"/>
  <c r="G700" i="1"/>
  <c r="U700" i="1" s="1"/>
  <c r="G701" i="1"/>
  <c r="U701" i="1" s="1"/>
  <c r="G702" i="1"/>
  <c r="U702" i="1" s="1"/>
  <c r="G703" i="1"/>
  <c r="U703" i="1" s="1"/>
  <c r="G704" i="1"/>
  <c r="U704" i="1" s="1"/>
  <c r="G705" i="1"/>
  <c r="U705" i="1" s="1"/>
  <c r="G706" i="1"/>
  <c r="U706" i="1" s="1"/>
  <c r="G707" i="1"/>
  <c r="U707" i="1" s="1"/>
  <c r="G708" i="1"/>
  <c r="U708" i="1" s="1"/>
  <c r="G709" i="1"/>
  <c r="U709" i="1" s="1"/>
  <c r="G710" i="1"/>
  <c r="G711" i="1"/>
  <c r="U711" i="1" s="1"/>
  <c r="G712" i="1"/>
  <c r="U712" i="1" s="1"/>
  <c r="G713" i="1"/>
  <c r="U713" i="1" s="1"/>
  <c r="G714" i="1"/>
  <c r="U714" i="1" s="1"/>
  <c r="G715" i="1"/>
  <c r="U715" i="1" s="1"/>
  <c r="G716" i="1"/>
  <c r="U716" i="1" s="1"/>
  <c r="G717" i="1"/>
  <c r="U717" i="1" s="1"/>
  <c r="G718" i="1"/>
  <c r="U718" i="1" s="1"/>
  <c r="G719" i="1"/>
  <c r="U719" i="1" s="1"/>
  <c r="G720" i="1"/>
  <c r="U720" i="1" s="1"/>
  <c r="G721" i="1"/>
  <c r="U721" i="1" s="1"/>
  <c r="G722" i="1"/>
  <c r="U722" i="1" s="1"/>
  <c r="G723" i="1"/>
  <c r="U723" i="1" s="1"/>
  <c r="G724" i="1"/>
  <c r="U724" i="1" s="1"/>
  <c r="G725" i="1"/>
  <c r="U725" i="1" s="1"/>
  <c r="G726" i="1"/>
  <c r="U726" i="1" s="1"/>
  <c r="G727" i="1"/>
  <c r="U727" i="1" s="1"/>
  <c r="G728" i="1"/>
  <c r="U728" i="1" s="1"/>
  <c r="G729" i="1"/>
  <c r="U729" i="1" s="1"/>
  <c r="G730" i="1"/>
  <c r="U730" i="1" s="1"/>
  <c r="G731" i="1"/>
  <c r="U731" i="1" s="1"/>
  <c r="G732" i="1"/>
  <c r="U732" i="1" s="1"/>
  <c r="G733" i="1"/>
  <c r="U733" i="1" s="1"/>
  <c r="G734" i="1"/>
  <c r="U734" i="1" s="1"/>
  <c r="G735" i="1"/>
  <c r="U735" i="1" s="1"/>
  <c r="G736" i="1"/>
  <c r="U736" i="1" s="1"/>
  <c r="G737" i="1"/>
  <c r="U737" i="1" s="1"/>
  <c r="G738" i="1"/>
  <c r="U738" i="1" s="1"/>
  <c r="G739" i="1"/>
  <c r="U739" i="1" s="1"/>
  <c r="G740" i="1"/>
  <c r="U740" i="1" s="1"/>
  <c r="G741" i="1"/>
  <c r="U741" i="1" s="1"/>
  <c r="G742" i="1"/>
  <c r="U742" i="1" s="1"/>
  <c r="G743" i="1"/>
  <c r="U743" i="1" s="1"/>
  <c r="G744" i="1"/>
  <c r="U744" i="1" s="1"/>
  <c r="G745" i="1"/>
  <c r="U745" i="1" s="1"/>
  <c r="G746" i="1"/>
  <c r="U746" i="1" s="1"/>
  <c r="G747" i="1"/>
  <c r="U747" i="1" s="1"/>
  <c r="G748" i="1"/>
  <c r="U748" i="1" s="1"/>
  <c r="G749" i="1"/>
  <c r="U749" i="1" s="1"/>
  <c r="G750" i="1"/>
  <c r="U750" i="1" s="1"/>
  <c r="G751" i="1"/>
  <c r="U751" i="1" s="1"/>
  <c r="G752" i="1"/>
  <c r="U752" i="1" s="1"/>
  <c r="G753" i="1"/>
  <c r="U753" i="1" s="1"/>
  <c r="G754" i="1"/>
  <c r="U754" i="1" s="1"/>
  <c r="G755" i="1"/>
  <c r="U755" i="1" s="1"/>
  <c r="G756" i="1"/>
  <c r="U756" i="1" s="1"/>
  <c r="G757" i="1"/>
  <c r="U757" i="1" s="1"/>
  <c r="G758" i="1"/>
  <c r="U758" i="1" s="1"/>
  <c r="G759" i="1"/>
  <c r="U759" i="1" s="1"/>
  <c r="G760" i="1"/>
  <c r="U760" i="1" s="1"/>
  <c r="G761" i="1"/>
  <c r="U761" i="1" s="1"/>
  <c r="G762" i="1"/>
  <c r="U762" i="1" s="1"/>
  <c r="G763" i="1"/>
  <c r="U763" i="1" s="1"/>
  <c r="G764" i="1"/>
  <c r="U764" i="1" s="1"/>
  <c r="G765" i="1"/>
  <c r="U765" i="1" s="1"/>
  <c r="G766" i="1"/>
  <c r="U766" i="1" s="1"/>
  <c r="G767" i="1"/>
  <c r="U767" i="1" s="1"/>
  <c r="G768" i="1"/>
  <c r="U768" i="1" s="1"/>
  <c r="G769" i="1"/>
  <c r="U769" i="1" s="1"/>
  <c r="G770" i="1"/>
  <c r="U770" i="1" s="1"/>
  <c r="G771" i="1"/>
  <c r="U771" i="1" s="1"/>
  <c r="G772" i="1"/>
  <c r="U772" i="1" s="1"/>
  <c r="G773" i="1"/>
  <c r="U773" i="1" s="1"/>
  <c r="G774" i="1"/>
  <c r="U774" i="1" s="1"/>
  <c r="G775" i="1"/>
  <c r="U775" i="1" s="1"/>
  <c r="G776" i="1"/>
  <c r="U776" i="1" s="1"/>
  <c r="G777" i="1"/>
  <c r="U777" i="1" s="1"/>
  <c r="G778" i="1"/>
  <c r="U778" i="1" s="1"/>
  <c r="G779" i="1"/>
  <c r="U779" i="1" s="1"/>
  <c r="G780" i="1"/>
  <c r="U780" i="1" s="1"/>
  <c r="G781" i="1"/>
  <c r="U781" i="1" s="1"/>
  <c r="G782" i="1"/>
  <c r="U782" i="1" s="1"/>
  <c r="G783" i="1"/>
  <c r="U783" i="1" s="1"/>
  <c r="G784" i="1"/>
  <c r="U784" i="1" s="1"/>
  <c r="G785" i="1"/>
  <c r="U785" i="1" s="1"/>
  <c r="G786" i="1"/>
  <c r="U786" i="1" s="1"/>
  <c r="G787" i="1"/>
  <c r="U787" i="1" s="1"/>
  <c r="G788" i="1"/>
  <c r="U788" i="1" s="1"/>
  <c r="G789" i="1"/>
  <c r="U789" i="1" s="1"/>
  <c r="G790" i="1"/>
  <c r="U790" i="1" s="1"/>
  <c r="G791" i="1"/>
  <c r="U791" i="1" s="1"/>
  <c r="G792" i="1"/>
  <c r="U792" i="1" s="1"/>
  <c r="G793" i="1"/>
  <c r="U793" i="1" s="1"/>
  <c r="G794" i="1"/>
  <c r="U794" i="1" s="1"/>
  <c r="G795" i="1"/>
  <c r="U795" i="1" s="1"/>
  <c r="G796" i="1"/>
  <c r="U796" i="1" s="1"/>
  <c r="G797" i="1"/>
  <c r="U797" i="1" s="1"/>
  <c r="G798" i="1"/>
  <c r="U798" i="1" s="1"/>
  <c r="G799" i="1"/>
  <c r="U799" i="1" s="1"/>
  <c r="G800" i="1"/>
  <c r="U800" i="1" s="1"/>
  <c r="G801" i="1"/>
  <c r="U801" i="1" s="1"/>
  <c r="G802" i="1"/>
  <c r="U802" i="1" s="1"/>
  <c r="G803" i="1"/>
  <c r="U803" i="1" s="1"/>
  <c r="G804" i="1"/>
  <c r="U804" i="1" s="1"/>
  <c r="G805" i="1"/>
  <c r="U805" i="1" s="1"/>
  <c r="G806" i="1"/>
  <c r="U806" i="1" s="1"/>
  <c r="G807" i="1"/>
  <c r="U807" i="1" s="1"/>
  <c r="G808" i="1"/>
  <c r="U808" i="1" s="1"/>
  <c r="G809" i="1"/>
  <c r="U809" i="1" s="1"/>
  <c r="G810" i="1"/>
  <c r="U810" i="1" s="1"/>
  <c r="G811" i="1"/>
  <c r="U811" i="1" s="1"/>
  <c r="G812" i="1"/>
  <c r="U812" i="1" s="1"/>
  <c r="G813" i="1"/>
  <c r="U813" i="1" s="1"/>
  <c r="G814" i="1"/>
  <c r="U814" i="1" s="1"/>
  <c r="G815" i="1"/>
  <c r="U815" i="1" s="1"/>
  <c r="G816" i="1"/>
  <c r="U816" i="1" s="1"/>
  <c r="G817" i="1"/>
  <c r="U817" i="1" s="1"/>
  <c r="G818" i="1"/>
  <c r="U818" i="1" s="1"/>
  <c r="G819" i="1"/>
  <c r="U819" i="1" s="1"/>
  <c r="G820" i="1"/>
  <c r="U820" i="1" s="1"/>
  <c r="G821" i="1"/>
  <c r="U821" i="1" s="1"/>
  <c r="G822" i="1"/>
  <c r="U822" i="1" s="1"/>
  <c r="G823" i="1"/>
  <c r="U823" i="1" s="1"/>
  <c r="G824" i="1"/>
  <c r="U824" i="1" s="1"/>
  <c r="G825" i="1"/>
  <c r="U825" i="1" s="1"/>
  <c r="G826" i="1"/>
  <c r="U826" i="1" s="1"/>
  <c r="G827" i="1"/>
  <c r="U827" i="1" s="1"/>
  <c r="G828" i="1"/>
  <c r="U828" i="1" s="1"/>
  <c r="G829" i="1"/>
  <c r="U829" i="1" s="1"/>
  <c r="G830" i="1"/>
  <c r="U830" i="1" s="1"/>
  <c r="G831" i="1"/>
  <c r="U831" i="1" s="1"/>
  <c r="G832" i="1"/>
  <c r="U832" i="1" s="1"/>
  <c r="G833" i="1"/>
  <c r="U833" i="1" s="1"/>
  <c r="G834" i="1"/>
  <c r="U834" i="1" s="1"/>
  <c r="G835" i="1"/>
  <c r="G836" i="1"/>
  <c r="U836" i="1" s="1"/>
  <c r="G837" i="1"/>
  <c r="U837" i="1" s="1"/>
  <c r="G838" i="1"/>
  <c r="U838" i="1" s="1"/>
  <c r="G839" i="1"/>
  <c r="U839" i="1" s="1"/>
  <c r="G840" i="1"/>
  <c r="U840" i="1" s="1"/>
  <c r="G841" i="1"/>
  <c r="U841" i="1" s="1"/>
  <c r="G842" i="1"/>
  <c r="U842" i="1" s="1"/>
  <c r="G843" i="1"/>
  <c r="U843" i="1" s="1"/>
  <c r="G844" i="1"/>
  <c r="U844" i="1" s="1"/>
  <c r="G845" i="1"/>
  <c r="U845" i="1" s="1"/>
  <c r="G846" i="1"/>
  <c r="U846" i="1" s="1"/>
  <c r="G847" i="1"/>
  <c r="U847" i="1" s="1"/>
  <c r="G848" i="1"/>
  <c r="U848" i="1" s="1"/>
  <c r="G849" i="1"/>
  <c r="U849" i="1" s="1"/>
  <c r="G850" i="1"/>
  <c r="U850" i="1" s="1"/>
  <c r="G851" i="1"/>
  <c r="U851" i="1" s="1"/>
  <c r="G852" i="1"/>
  <c r="U852" i="1" s="1"/>
  <c r="G853" i="1"/>
  <c r="U853" i="1" s="1"/>
  <c r="G854" i="1"/>
  <c r="U854" i="1" s="1"/>
  <c r="G855" i="1"/>
  <c r="U855" i="1" s="1"/>
  <c r="G856" i="1"/>
  <c r="U856" i="1" s="1"/>
  <c r="G857" i="1"/>
  <c r="U857" i="1" s="1"/>
  <c r="G858" i="1"/>
  <c r="U858" i="1" s="1"/>
  <c r="G859" i="1"/>
  <c r="U859" i="1" s="1"/>
  <c r="G860" i="1"/>
  <c r="U860" i="1" s="1"/>
  <c r="G861" i="1"/>
  <c r="U861" i="1" s="1"/>
  <c r="G862" i="1"/>
  <c r="U862" i="1" s="1"/>
  <c r="G863" i="1"/>
  <c r="U863" i="1" s="1"/>
  <c r="G864" i="1"/>
  <c r="U864" i="1" s="1"/>
  <c r="G865" i="1"/>
  <c r="U865" i="1" s="1"/>
  <c r="G866" i="1"/>
  <c r="U866" i="1" s="1"/>
  <c r="G867" i="1"/>
  <c r="U867" i="1" s="1"/>
  <c r="G868" i="1"/>
  <c r="U868" i="1" s="1"/>
  <c r="G869" i="1"/>
  <c r="U869" i="1" s="1"/>
  <c r="G870" i="1"/>
  <c r="U870" i="1" s="1"/>
  <c r="G871" i="1"/>
  <c r="U871" i="1" s="1"/>
  <c r="G872" i="1"/>
  <c r="U872" i="1" s="1"/>
  <c r="G873" i="1"/>
  <c r="U873" i="1" s="1"/>
  <c r="G874" i="1"/>
  <c r="U874" i="1" s="1"/>
  <c r="G875" i="1"/>
  <c r="U875" i="1" s="1"/>
  <c r="G876" i="1"/>
  <c r="U876" i="1" s="1"/>
  <c r="G877" i="1"/>
  <c r="U877" i="1" s="1"/>
  <c r="G878" i="1"/>
  <c r="U878" i="1" s="1"/>
  <c r="G879" i="1"/>
  <c r="U879" i="1" s="1"/>
  <c r="G880" i="1"/>
  <c r="U880" i="1" s="1"/>
  <c r="G881" i="1"/>
  <c r="U881" i="1" s="1"/>
  <c r="G882" i="1"/>
  <c r="U882" i="1" s="1"/>
  <c r="G883" i="1"/>
  <c r="U883" i="1" s="1"/>
  <c r="G884" i="1"/>
  <c r="U884" i="1" s="1"/>
  <c r="G885" i="1"/>
  <c r="U885" i="1" s="1"/>
  <c r="G886" i="1"/>
  <c r="G887" i="1"/>
  <c r="U887" i="1" s="1"/>
  <c r="G888" i="1"/>
  <c r="U888" i="1" s="1"/>
  <c r="G889" i="1"/>
  <c r="U889" i="1" s="1"/>
  <c r="G890" i="1"/>
  <c r="U890" i="1" s="1"/>
  <c r="G891" i="1"/>
  <c r="U891" i="1" s="1"/>
  <c r="G892" i="1"/>
  <c r="U892" i="1" s="1"/>
  <c r="G893" i="1"/>
  <c r="U893" i="1" s="1"/>
  <c r="G894" i="1"/>
  <c r="U894" i="1" s="1"/>
  <c r="G895" i="1"/>
  <c r="U895" i="1" s="1"/>
  <c r="G896" i="1"/>
  <c r="U896" i="1" s="1"/>
  <c r="G897" i="1"/>
  <c r="U897" i="1" s="1"/>
  <c r="G898" i="1"/>
  <c r="U898" i="1" s="1"/>
  <c r="G899" i="1"/>
  <c r="U899" i="1" s="1"/>
  <c r="G900" i="1"/>
  <c r="U900" i="1" s="1"/>
  <c r="G901" i="1"/>
  <c r="U901" i="1" s="1"/>
  <c r="G902" i="1"/>
  <c r="U902" i="1" s="1"/>
  <c r="G903" i="1"/>
  <c r="U903" i="1" s="1"/>
  <c r="G904" i="1"/>
  <c r="U904" i="1" s="1"/>
  <c r="G905" i="1"/>
  <c r="U905" i="1" s="1"/>
  <c r="G906" i="1"/>
  <c r="U906" i="1" s="1"/>
  <c r="G907" i="1"/>
  <c r="G908" i="1"/>
  <c r="U908" i="1" s="1"/>
  <c r="G909" i="1"/>
  <c r="U909" i="1" s="1"/>
  <c r="G910" i="1"/>
  <c r="U910" i="1" s="1"/>
  <c r="G911" i="1"/>
  <c r="U911" i="1" s="1"/>
  <c r="G912" i="1"/>
  <c r="U912" i="1" s="1"/>
  <c r="G913" i="1"/>
  <c r="U913" i="1" s="1"/>
  <c r="G914" i="1"/>
  <c r="U914" i="1" s="1"/>
  <c r="G915" i="1"/>
  <c r="U915" i="1" s="1"/>
  <c r="G916" i="1"/>
  <c r="U916" i="1" s="1"/>
  <c r="G917" i="1"/>
  <c r="U917" i="1" s="1"/>
  <c r="G918" i="1"/>
  <c r="U918" i="1" s="1"/>
  <c r="G919" i="1"/>
  <c r="U919" i="1" s="1"/>
  <c r="G920" i="1"/>
  <c r="U920" i="1" s="1"/>
  <c r="G921" i="1"/>
  <c r="U921" i="1" s="1"/>
  <c r="G922" i="1"/>
  <c r="U922" i="1" s="1"/>
  <c r="G923" i="1"/>
  <c r="U923" i="1" s="1"/>
  <c r="G924" i="1"/>
  <c r="U924" i="1" s="1"/>
  <c r="G925" i="1"/>
  <c r="U925" i="1" s="1"/>
  <c r="G926" i="1"/>
  <c r="U926" i="1" s="1"/>
  <c r="G927" i="1"/>
  <c r="U927" i="1" s="1"/>
  <c r="G928" i="1"/>
  <c r="U928" i="1" s="1"/>
  <c r="G929" i="1"/>
  <c r="U929" i="1" s="1"/>
  <c r="G930" i="1"/>
  <c r="U930" i="1" s="1"/>
  <c r="G931" i="1"/>
  <c r="U931" i="1" s="1"/>
  <c r="G932" i="1"/>
  <c r="U932" i="1" s="1"/>
  <c r="G933" i="1"/>
  <c r="U933" i="1" s="1"/>
  <c r="G934" i="1"/>
  <c r="U934" i="1" s="1"/>
  <c r="G935" i="1"/>
  <c r="U935" i="1" s="1"/>
  <c r="G936" i="1"/>
  <c r="U936" i="1" s="1"/>
  <c r="G937" i="1"/>
  <c r="U937" i="1" s="1"/>
  <c r="G938" i="1"/>
  <c r="U938" i="1" s="1"/>
  <c r="G939" i="1"/>
  <c r="U939" i="1" s="1"/>
  <c r="G940" i="1"/>
  <c r="U940" i="1" s="1"/>
  <c r="G941" i="1"/>
  <c r="U941" i="1" s="1"/>
  <c r="G942" i="1"/>
  <c r="U942" i="1" s="1"/>
  <c r="G943" i="1"/>
  <c r="U943" i="1" s="1"/>
  <c r="G944" i="1"/>
  <c r="U944" i="1" s="1"/>
  <c r="G945" i="1"/>
  <c r="U945" i="1" s="1"/>
  <c r="G946" i="1"/>
  <c r="U946" i="1" s="1"/>
  <c r="G947" i="1"/>
  <c r="U947" i="1" s="1"/>
  <c r="G948" i="1"/>
  <c r="U948" i="1" s="1"/>
  <c r="G949" i="1"/>
  <c r="U949" i="1" s="1"/>
  <c r="G950" i="1"/>
  <c r="U950" i="1" s="1"/>
  <c r="G951" i="1"/>
  <c r="U951" i="1" s="1"/>
  <c r="G952" i="1"/>
  <c r="U952" i="1" s="1"/>
  <c r="G953" i="1"/>
  <c r="U953" i="1" s="1"/>
  <c r="G954" i="1"/>
  <c r="U954" i="1" s="1"/>
  <c r="G955" i="1"/>
  <c r="U955" i="1" s="1"/>
  <c r="G956" i="1"/>
  <c r="U956" i="1" s="1"/>
  <c r="G957" i="1"/>
  <c r="U957" i="1" s="1"/>
  <c r="G958" i="1"/>
  <c r="U958" i="1" s="1"/>
  <c r="G959" i="1"/>
  <c r="U959" i="1" s="1"/>
  <c r="G960" i="1"/>
  <c r="U960" i="1" s="1"/>
  <c r="G961" i="1"/>
  <c r="U961" i="1" s="1"/>
  <c r="G962" i="1"/>
  <c r="U962" i="1" s="1"/>
  <c r="G963" i="1"/>
  <c r="U963" i="1" s="1"/>
  <c r="G964" i="1"/>
  <c r="U964" i="1" s="1"/>
  <c r="G965" i="1"/>
  <c r="U965" i="1" s="1"/>
  <c r="G966" i="1"/>
  <c r="U966" i="1" s="1"/>
  <c r="G967" i="1"/>
  <c r="U967" i="1" s="1"/>
  <c r="G968" i="1"/>
  <c r="U968" i="1" s="1"/>
  <c r="G969" i="1"/>
  <c r="U969" i="1" s="1"/>
  <c r="G970" i="1"/>
  <c r="U970" i="1" s="1"/>
  <c r="G971" i="1"/>
  <c r="U971" i="1" s="1"/>
  <c r="G972" i="1"/>
  <c r="U972" i="1" s="1"/>
  <c r="G973" i="1"/>
  <c r="U973" i="1" s="1"/>
  <c r="G974" i="1"/>
  <c r="U974" i="1" s="1"/>
  <c r="G975" i="1"/>
  <c r="U975" i="1" s="1"/>
  <c r="G976" i="1"/>
  <c r="U976" i="1" s="1"/>
  <c r="G977" i="1"/>
  <c r="U977" i="1" s="1"/>
  <c r="G978" i="1"/>
  <c r="U978" i="1" s="1"/>
  <c r="G979" i="1"/>
  <c r="U979" i="1" s="1"/>
  <c r="G980" i="1"/>
  <c r="U980" i="1" s="1"/>
  <c r="G981" i="1"/>
  <c r="U981" i="1" s="1"/>
  <c r="G982" i="1"/>
  <c r="U982" i="1" s="1"/>
  <c r="G983" i="1"/>
  <c r="U983" i="1" s="1"/>
  <c r="G984" i="1"/>
  <c r="U984" i="1" s="1"/>
  <c r="G985" i="1"/>
  <c r="U985" i="1" s="1"/>
  <c r="G986" i="1"/>
  <c r="U986" i="1" s="1"/>
  <c r="G987" i="1"/>
  <c r="U987" i="1" s="1"/>
  <c r="G988" i="1"/>
  <c r="U988" i="1" s="1"/>
  <c r="G989" i="1"/>
  <c r="U989" i="1" s="1"/>
  <c r="G990" i="1"/>
  <c r="U990" i="1" s="1"/>
  <c r="G991" i="1"/>
  <c r="U991" i="1" s="1"/>
  <c r="G992" i="1"/>
  <c r="U992" i="1" s="1"/>
  <c r="G993" i="1"/>
  <c r="U993" i="1" s="1"/>
  <c r="G994" i="1"/>
  <c r="U994" i="1" s="1"/>
  <c r="G995" i="1"/>
  <c r="U995" i="1" s="1"/>
  <c r="G996" i="1"/>
  <c r="U996" i="1" s="1"/>
  <c r="G997" i="1"/>
  <c r="U997" i="1" s="1"/>
  <c r="G998" i="1"/>
  <c r="U998" i="1" s="1"/>
  <c r="G999" i="1"/>
  <c r="U999" i="1" s="1"/>
  <c r="G1000" i="1"/>
  <c r="U1000" i="1" s="1"/>
  <c r="G1001" i="1"/>
  <c r="U1001" i="1" s="1"/>
  <c r="G1002" i="1"/>
  <c r="U1002" i="1" s="1"/>
  <c r="G1003" i="1"/>
  <c r="U1003" i="1" s="1"/>
  <c r="G1004" i="1"/>
  <c r="U1004" i="1" s="1"/>
  <c r="G1005" i="1"/>
  <c r="U1005" i="1" s="1"/>
  <c r="G1006" i="1"/>
  <c r="U1006" i="1" s="1"/>
  <c r="G1007" i="1"/>
  <c r="U1007" i="1" s="1"/>
  <c r="G1008" i="1"/>
  <c r="U1008" i="1" s="1"/>
  <c r="G1009" i="1"/>
  <c r="U1009" i="1" s="1"/>
  <c r="G1010" i="1"/>
  <c r="U1010" i="1" s="1"/>
  <c r="G1011" i="1"/>
  <c r="U1011" i="1" s="1"/>
  <c r="G1012" i="1"/>
  <c r="U1012" i="1" s="1"/>
  <c r="G1013" i="1"/>
  <c r="T248" i="1" l="1"/>
  <c r="U248" i="1"/>
  <c r="T212" i="1"/>
  <c r="U212" i="1"/>
  <c r="T196" i="1"/>
  <c r="U196" i="1"/>
  <c r="T176" i="1"/>
  <c r="U176" i="1"/>
  <c r="T886" i="1"/>
  <c r="U886" i="1"/>
  <c r="T320" i="1"/>
  <c r="U320" i="1"/>
  <c r="T304" i="1"/>
  <c r="U304" i="1"/>
  <c r="T284" i="1"/>
  <c r="U284" i="1"/>
  <c r="T268" i="1"/>
  <c r="U268" i="1"/>
  <c r="T232" i="1"/>
  <c r="U232" i="1"/>
  <c r="T907" i="1"/>
  <c r="U907" i="1"/>
  <c r="T835" i="1"/>
  <c r="U835" i="1"/>
  <c r="T319" i="1"/>
  <c r="U319" i="1"/>
  <c r="T283" i="1"/>
  <c r="U283" i="1"/>
  <c r="T211" i="1"/>
  <c r="U211" i="1"/>
  <c r="T175" i="1"/>
  <c r="U175" i="1"/>
  <c r="T710" i="1"/>
  <c r="U710" i="1"/>
  <c r="T602" i="1"/>
  <c r="U602" i="1"/>
  <c r="T494" i="1"/>
  <c r="U494" i="1"/>
  <c r="T386" i="1"/>
  <c r="U386" i="1"/>
  <c r="T266" i="1"/>
  <c r="U266" i="1"/>
  <c r="T230" i="1"/>
  <c r="U230" i="1"/>
  <c r="T146" i="1"/>
  <c r="U146" i="1"/>
  <c r="T1013" i="1"/>
  <c r="U1013" i="1"/>
  <c r="T736" i="1"/>
  <c r="T628" i="1"/>
  <c r="T520" i="1"/>
  <c r="T398" i="1"/>
  <c r="T236" i="1"/>
  <c r="T708" i="1"/>
  <c r="T600" i="1"/>
  <c r="T492" i="1"/>
  <c r="T356" i="1"/>
  <c r="T194" i="1"/>
  <c r="T1003" i="1"/>
  <c r="T682" i="1"/>
  <c r="T574" i="1"/>
  <c r="T466" i="1"/>
  <c r="T318" i="1"/>
  <c r="T156" i="1"/>
  <c r="T991" i="1"/>
  <c r="T654" i="1"/>
  <c r="T546" i="1"/>
  <c r="T438" i="1"/>
  <c r="T276" i="1"/>
  <c r="T839" i="1"/>
  <c r="T245" i="1"/>
  <c r="T972" i="1"/>
  <c r="T954" i="1"/>
  <c r="T936" i="1"/>
  <c r="T918" i="1"/>
  <c r="T900" i="1"/>
  <c r="T882" i="1"/>
  <c r="T864" i="1"/>
  <c r="T846" i="1"/>
  <c r="T828" i="1"/>
  <c r="T810" i="1"/>
  <c r="T792" i="1"/>
  <c r="T774" i="1"/>
  <c r="T756" i="1"/>
  <c r="T750" i="1"/>
  <c r="T738" i="1"/>
  <c r="T732" i="1"/>
  <c r="T720" i="1"/>
  <c r="T714" i="1"/>
  <c r="T702" i="1"/>
  <c r="T696" i="1"/>
  <c r="T684" i="1"/>
  <c r="T678" i="1"/>
  <c r="T666" i="1"/>
  <c r="T660" i="1"/>
  <c r="T648" i="1"/>
  <c r="T642" i="1"/>
  <c r="T630" i="1"/>
  <c r="T624" i="1"/>
  <c r="T612" i="1"/>
  <c r="T606" i="1"/>
  <c r="T594" i="1"/>
  <c r="T588" i="1"/>
  <c r="T576" i="1"/>
  <c r="T570" i="1"/>
  <c r="T558" i="1"/>
  <c r="T552" i="1"/>
  <c r="T540" i="1"/>
  <c r="T534" i="1"/>
  <c r="T522" i="1"/>
  <c r="T516" i="1"/>
  <c r="T504" i="1"/>
  <c r="T498" i="1"/>
  <c r="T486" i="1"/>
  <c r="T480" i="1"/>
  <c r="T468" i="1"/>
  <c r="T462" i="1"/>
  <c r="T450" i="1"/>
  <c r="T444" i="1"/>
  <c r="T432" i="1"/>
  <c r="T420" i="1"/>
  <c r="T414" i="1"/>
  <c r="T408" i="1"/>
  <c r="T402" i="1"/>
  <c r="T396" i="1"/>
  <c r="T390" i="1"/>
  <c r="T378" i="1"/>
  <c r="T366" i="1"/>
  <c r="T360" i="1"/>
  <c r="T354" i="1"/>
  <c r="T348" i="1"/>
  <c r="T342" i="1"/>
  <c r="T336" i="1"/>
  <c r="T324" i="1"/>
  <c r="T312" i="1"/>
  <c r="T306" i="1"/>
  <c r="T300" i="1"/>
  <c r="T294" i="1"/>
  <c r="T288" i="1"/>
  <c r="T282" i="1"/>
  <c r="T270" i="1"/>
  <c r="T258" i="1"/>
  <c r="T252" i="1"/>
  <c r="T246" i="1"/>
  <c r="T240" i="1"/>
  <c r="T234" i="1"/>
  <c r="T228" i="1"/>
  <c r="T216" i="1"/>
  <c r="T204" i="1"/>
  <c r="T198" i="1"/>
  <c r="T192" i="1"/>
  <c r="T186" i="1"/>
  <c r="T180" i="1"/>
  <c r="T174" i="1"/>
  <c r="T162" i="1"/>
  <c r="T150" i="1"/>
  <c r="T144" i="1"/>
  <c r="T1004" i="1"/>
  <c r="T992" i="1"/>
  <c r="T978" i="1"/>
  <c r="T960" i="1"/>
  <c r="T942" i="1"/>
  <c r="T924" i="1"/>
  <c r="T906" i="1"/>
  <c r="T888" i="1"/>
  <c r="T870" i="1"/>
  <c r="T852" i="1"/>
  <c r="T834" i="1"/>
  <c r="T816" i="1"/>
  <c r="T798" i="1"/>
  <c r="T780" i="1"/>
  <c r="T762" i="1"/>
  <c r="T743" i="1"/>
  <c r="T717" i="1"/>
  <c r="T689" i="1"/>
  <c r="T663" i="1"/>
  <c r="T635" i="1"/>
  <c r="T609" i="1"/>
  <c r="T581" i="1"/>
  <c r="T555" i="1"/>
  <c r="T527" i="1"/>
  <c r="T501" i="1"/>
  <c r="T473" i="1"/>
  <c r="T447" i="1"/>
  <c r="T409" i="1"/>
  <c r="T369" i="1"/>
  <c r="T327" i="1"/>
  <c r="T289" i="1"/>
  <c r="T247" i="1"/>
  <c r="T207" i="1"/>
  <c r="T165" i="1"/>
  <c r="T1001" i="1"/>
  <c r="T971" i="1"/>
  <c r="T929" i="1"/>
  <c r="T917" i="1"/>
  <c r="T911" i="1"/>
  <c r="T893" i="1"/>
  <c r="T875" i="1"/>
  <c r="T857" i="1"/>
  <c r="T791" i="1"/>
  <c r="T773" i="1"/>
  <c r="T737" i="1"/>
  <c r="T611" i="1"/>
  <c r="T569" i="1"/>
  <c r="T557" i="1"/>
  <c r="T497" i="1"/>
  <c r="T431" i="1"/>
  <c r="T413" i="1"/>
  <c r="T389" i="1"/>
  <c r="T359" i="1"/>
  <c r="T335" i="1"/>
  <c r="T305" i="1"/>
  <c r="T281" i="1"/>
  <c r="T263" i="1"/>
  <c r="T227" i="1"/>
  <c r="T203" i="1"/>
  <c r="T185" i="1"/>
  <c r="T167" i="1"/>
  <c r="T923" i="1"/>
  <c r="T851" i="1"/>
  <c r="T761" i="1"/>
  <c r="T1012" i="1"/>
  <c r="T1006" i="1"/>
  <c r="T1000" i="1"/>
  <c r="T994" i="1"/>
  <c r="T988" i="1"/>
  <c r="T982" i="1"/>
  <c r="T964" i="1"/>
  <c r="T946" i="1"/>
  <c r="T928" i="1"/>
  <c r="T910" i="1"/>
  <c r="T892" i="1"/>
  <c r="T874" i="1"/>
  <c r="T856" i="1"/>
  <c r="T838" i="1"/>
  <c r="T820" i="1"/>
  <c r="T802" i="1"/>
  <c r="T784" i="1"/>
  <c r="T766" i="1"/>
  <c r="T748" i="1"/>
  <c r="T742" i="1"/>
  <c r="T730" i="1"/>
  <c r="T724" i="1"/>
  <c r="T712" i="1"/>
  <c r="T706" i="1"/>
  <c r="T694" i="1"/>
  <c r="T688" i="1"/>
  <c r="T676" i="1"/>
  <c r="T670" i="1"/>
  <c r="T658" i="1"/>
  <c r="T652" i="1"/>
  <c r="T640" i="1"/>
  <c r="T634" i="1"/>
  <c r="T622" i="1"/>
  <c r="T616" i="1"/>
  <c r="T604" i="1"/>
  <c r="T598" i="1"/>
  <c r="T586" i="1"/>
  <c r="T580" i="1"/>
  <c r="T568" i="1"/>
  <c r="T562" i="1"/>
  <c r="T550" i="1"/>
  <c r="T544" i="1"/>
  <c r="T532" i="1"/>
  <c r="T526" i="1"/>
  <c r="T514" i="1"/>
  <c r="T508" i="1"/>
  <c r="T496" i="1"/>
  <c r="T490" i="1"/>
  <c r="T478" i="1"/>
  <c r="T472" i="1"/>
  <c r="T460" i="1"/>
  <c r="T454" i="1"/>
  <c r="T442" i="1"/>
  <c r="T436" i="1"/>
  <c r="T430" i="1"/>
  <c r="T424" i="1"/>
  <c r="T418" i="1"/>
  <c r="T412" i="1"/>
  <c r="T406" i="1"/>
  <c r="T400" i="1"/>
  <c r="T394" i="1"/>
  <c r="T388" i="1"/>
  <c r="T382" i="1"/>
  <c r="T376" i="1"/>
  <c r="T370" i="1"/>
  <c r="T364" i="1"/>
  <c r="T358" i="1"/>
  <c r="T352" i="1"/>
  <c r="T346" i="1"/>
  <c r="T340" i="1"/>
  <c r="T334" i="1"/>
  <c r="T328" i="1"/>
  <c r="T322" i="1"/>
  <c r="T316" i="1"/>
  <c r="T310" i="1"/>
  <c r="T298" i="1"/>
  <c r="T292" i="1"/>
  <c r="T286" i="1"/>
  <c r="T280" i="1"/>
  <c r="T274" i="1"/>
  <c r="T262" i="1"/>
  <c r="T256" i="1"/>
  <c r="T250" i="1"/>
  <c r="T244" i="1"/>
  <c r="T238" i="1"/>
  <c r="T226" i="1"/>
  <c r="T220" i="1"/>
  <c r="T214" i="1"/>
  <c r="T208" i="1"/>
  <c r="T202" i="1"/>
  <c r="T190" i="1"/>
  <c r="T184" i="1"/>
  <c r="T178" i="1"/>
  <c r="T172" i="1"/>
  <c r="T166" i="1"/>
  <c r="T160" i="1"/>
  <c r="T154" i="1"/>
  <c r="T148" i="1"/>
  <c r="T1002" i="1"/>
  <c r="T990" i="1"/>
  <c r="T976" i="1"/>
  <c r="T958" i="1"/>
  <c r="T940" i="1"/>
  <c r="T922" i="1"/>
  <c r="T904" i="1"/>
  <c r="T868" i="1"/>
  <c r="T850" i="1"/>
  <c r="T832" i="1"/>
  <c r="T814" i="1"/>
  <c r="T796" i="1"/>
  <c r="T778" i="1"/>
  <c r="T760" i="1"/>
  <c r="T735" i="1"/>
  <c r="T707" i="1"/>
  <c r="T681" i="1"/>
  <c r="T653" i="1"/>
  <c r="T627" i="1"/>
  <c r="T599" i="1"/>
  <c r="T573" i="1"/>
  <c r="T545" i="1"/>
  <c r="T519" i="1"/>
  <c r="T491" i="1"/>
  <c r="T465" i="1"/>
  <c r="T435" i="1"/>
  <c r="T397" i="1"/>
  <c r="T355" i="1"/>
  <c r="T315" i="1"/>
  <c r="T273" i="1"/>
  <c r="T235" i="1"/>
  <c r="T193" i="1"/>
  <c r="T153" i="1"/>
  <c r="T1007" i="1"/>
  <c r="T995" i="1"/>
  <c r="T983" i="1"/>
  <c r="T965" i="1"/>
  <c r="T947" i="1"/>
  <c r="T881" i="1"/>
  <c r="T803" i="1"/>
  <c r="T701" i="1"/>
  <c r="T659" i="1"/>
  <c r="T647" i="1"/>
  <c r="T629" i="1"/>
  <c r="T623" i="1"/>
  <c r="T605" i="1"/>
  <c r="T593" i="1"/>
  <c r="T575" i="1"/>
  <c r="T539" i="1"/>
  <c r="T503" i="1"/>
  <c r="T485" i="1"/>
  <c r="T467" i="1"/>
  <c r="T437" i="1"/>
  <c r="T407" i="1"/>
  <c r="T377" i="1"/>
  <c r="T353" i="1"/>
  <c r="T323" i="1"/>
  <c r="T299" i="1"/>
  <c r="T269" i="1"/>
  <c r="T239" i="1"/>
  <c r="T209" i="1"/>
  <c r="T179" i="1"/>
  <c r="T149" i="1"/>
  <c r="T941" i="1"/>
  <c r="T869" i="1"/>
  <c r="T779" i="1"/>
  <c r="T993" i="1"/>
  <c r="T921" i="1"/>
  <c r="T831" i="1"/>
  <c r="T819" i="1"/>
  <c r="T813" i="1"/>
  <c r="T801" i="1"/>
  <c r="T783" i="1"/>
  <c r="T777" i="1"/>
  <c r="T765" i="1"/>
  <c r="T759" i="1"/>
  <c r="T747" i="1"/>
  <c r="T741" i="1"/>
  <c r="T729" i="1"/>
  <c r="T723" i="1"/>
  <c r="T711" i="1"/>
  <c r="T705" i="1"/>
  <c r="T693" i="1"/>
  <c r="T687" i="1"/>
  <c r="T675" i="1"/>
  <c r="T669" i="1"/>
  <c r="T657" i="1"/>
  <c r="T651" i="1"/>
  <c r="T639" i="1"/>
  <c r="T633" i="1"/>
  <c r="T621" i="1"/>
  <c r="T615" i="1"/>
  <c r="T603" i="1"/>
  <c r="T597" i="1"/>
  <c r="T585" i="1"/>
  <c r="T579" i="1"/>
  <c r="T567" i="1"/>
  <c r="T561" i="1"/>
  <c r="T549" i="1"/>
  <c r="T543" i="1"/>
  <c r="T531" i="1"/>
  <c r="T525" i="1"/>
  <c r="T513" i="1"/>
  <c r="T507" i="1"/>
  <c r="T495" i="1"/>
  <c r="T489" i="1"/>
  <c r="T477" i="1"/>
  <c r="T471" i="1"/>
  <c r="T459" i="1"/>
  <c r="T453" i="1"/>
  <c r="T441" i="1"/>
  <c r="T429" i="1"/>
  <c r="T417" i="1"/>
  <c r="T411" i="1"/>
  <c r="T405" i="1"/>
  <c r="T399" i="1"/>
  <c r="T393" i="1"/>
  <c r="T387" i="1"/>
  <c r="T375" i="1"/>
  <c r="T363" i="1"/>
  <c r="T357" i="1"/>
  <c r="T351" i="1"/>
  <c r="T345" i="1"/>
  <c r="T339" i="1"/>
  <c r="T333" i="1"/>
  <c r="T321" i="1"/>
  <c r="T309" i="1"/>
  <c r="T303" i="1"/>
  <c r="T297" i="1"/>
  <c r="T291" i="1"/>
  <c r="T285" i="1"/>
  <c r="T279" i="1"/>
  <c r="T267" i="1"/>
  <c r="T255" i="1"/>
  <c r="T249" i="1"/>
  <c r="T243" i="1"/>
  <c r="T237" i="1"/>
  <c r="T231" i="1"/>
  <c r="T225" i="1"/>
  <c r="T213" i="1"/>
  <c r="T201" i="1"/>
  <c r="T195" i="1"/>
  <c r="T189" i="1"/>
  <c r="T183" i="1"/>
  <c r="T177" i="1"/>
  <c r="T171" i="1"/>
  <c r="T159" i="1"/>
  <c r="T147" i="1"/>
  <c r="T1010" i="1"/>
  <c r="T998" i="1"/>
  <c r="T986" i="1"/>
  <c r="T970" i="1"/>
  <c r="T952" i="1"/>
  <c r="T934" i="1"/>
  <c r="T916" i="1"/>
  <c r="T898" i="1"/>
  <c r="T880" i="1"/>
  <c r="T862" i="1"/>
  <c r="T844" i="1"/>
  <c r="T826" i="1"/>
  <c r="T808" i="1"/>
  <c r="T790" i="1"/>
  <c r="T772" i="1"/>
  <c r="T754" i="1"/>
  <c r="T726" i="1"/>
  <c r="T700" i="1"/>
  <c r="T672" i="1"/>
  <c r="T646" i="1"/>
  <c r="T618" i="1"/>
  <c r="T592" i="1"/>
  <c r="T564" i="1"/>
  <c r="T538" i="1"/>
  <c r="T510" i="1"/>
  <c r="T484" i="1"/>
  <c r="T456" i="1"/>
  <c r="T426" i="1"/>
  <c r="T384" i="1"/>
  <c r="T344" i="1"/>
  <c r="T302" i="1"/>
  <c r="T264" i="1"/>
  <c r="T222" i="1"/>
  <c r="T182" i="1"/>
  <c r="T953" i="1"/>
  <c r="T899" i="1"/>
  <c r="T863" i="1"/>
  <c r="T845" i="1"/>
  <c r="T827" i="1"/>
  <c r="T809" i="1"/>
  <c r="T767" i="1"/>
  <c r="T755" i="1"/>
  <c r="T731" i="1"/>
  <c r="T719" i="1"/>
  <c r="T713" i="1"/>
  <c r="T695" i="1"/>
  <c r="T677" i="1"/>
  <c r="T641" i="1"/>
  <c r="T551" i="1"/>
  <c r="T533" i="1"/>
  <c r="T521" i="1"/>
  <c r="T479" i="1"/>
  <c r="T461" i="1"/>
  <c r="T443" i="1"/>
  <c r="T419" i="1"/>
  <c r="T395" i="1"/>
  <c r="T383" i="1"/>
  <c r="T365" i="1"/>
  <c r="T347" i="1"/>
  <c r="T329" i="1"/>
  <c r="T311" i="1"/>
  <c r="T293" i="1"/>
  <c r="T275" i="1"/>
  <c r="T251" i="1"/>
  <c r="T233" i="1"/>
  <c r="T215" i="1"/>
  <c r="T197" i="1"/>
  <c r="T173" i="1"/>
  <c r="T155" i="1"/>
  <c r="T959" i="1"/>
  <c r="T887" i="1"/>
  <c r="T815" i="1"/>
  <c r="T957" i="1"/>
  <c r="T945" i="1"/>
  <c r="T939" i="1"/>
  <c r="T927" i="1"/>
  <c r="T849" i="1"/>
  <c r="T837" i="1"/>
  <c r="T795" i="1"/>
  <c r="T980" i="1"/>
  <c r="T974" i="1"/>
  <c r="T968" i="1"/>
  <c r="T962" i="1"/>
  <c r="T956" i="1"/>
  <c r="T950" i="1"/>
  <c r="T944" i="1"/>
  <c r="T938" i="1"/>
  <c r="T932" i="1"/>
  <c r="T926" i="1"/>
  <c r="T920" i="1"/>
  <c r="T914" i="1"/>
  <c r="T908" i="1"/>
  <c r="T902" i="1"/>
  <c r="T896" i="1"/>
  <c r="T890" i="1"/>
  <c r="T884" i="1"/>
  <c r="T878" i="1"/>
  <c r="T872" i="1"/>
  <c r="T866" i="1"/>
  <c r="T860" i="1"/>
  <c r="T854" i="1"/>
  <c r="T848" i="1"/>
  <c r="T842" i="1"/>
  <c r="T836" i="1"/>
  <c r="T830" i="1"/>
  <c r="T824" i="1"/>
  <c r="T818" i="1"/>
  <c r="T812" i="1"/>
  <c r="T806" i="1"/>
  <c r="T800" i="1"/>
  <c r="T794" i="1"/>
  <c r="T788" i="1"/>
  <c r="T782" i="1"/>
  <c r="T776" i="1"/>
  <c r="T770" i="1"/>
  <c r="T764" i="1"/>
  <c r="T758" i="1"/>
  <c r="T752" i="1"/>
  <c r="T746" i="1"/>
  <c r="T740" i="1"/>
  <c r="T734" i="1"/>
  <c r="T728" i="1"/>
  <c r="T722" i="1"/>
  <c r="T716" i="1"/>
  <c r="T704" i="1"/>
  <c r="T698" i="1"/>
  <c r="T692" i="1"/>
  <c r="T686" i="1"/>
  <c r="T680" i="1"/>
  <c r="T674" i="1"/>
  <c r="T668" i="1"/>
  <c r="T662" i="1"/>
  <c r="T656" i="1"/>
  <c r="T650" i="1"/>
  <c r="T644" i="1"/>
  <c r="T638" i="1"/>
  <c r="T632" i="1"/>
  <c r="T626" i="1"/>
  <c r="T620" i="1"/>
  <c r="T614" i="1"/>
  <c r="T608" i="1"/>
  <c r="T596" i="1"/>
  <c r="T590" i="1"/>
  <c r="T584" i="1"/>
  <c r="T578" i="1"/>
  <c r="T572" i="1"/>
  <c r="T566" i="1"/>
  <c r="T560" i="1"/>
  <c r="T554" i="1"/>
  <c r="T548" i="1"/>
  <c r="T542" i="1"/>
  <c r="T536" i="1"/>
  <c r="T530" i="1"/>
  <c r="T524" i="1"/>
  <c r="T518" i="1"/>
  <c r="T512" i="1"/>
  <c r="T506" i="1"/>
  <c r="T500" i="1"/>
  <c r="T488" i="1"/>
  <c r="T482" i="1"/>
  <c r="T476" i="1"/>
  <c r="T470" i="1"/>
  <c r="T464" i="1"/>
  <c r="T458" i="1"/>
  <c r="T452" i="1"/>
  <c r="T446" i="1"/>
  <c r="T440" i="1"/>
  <c r="T434" i="1"/>
  <c r="T428" i="1"/>
  <c r="T422" i="1"/>
  <c r="T416" i="1"/>
  <c r="T404" i="1"/>
  <c r="T392" i="1"/>
  <c r="T380" i="1"/>
  <c r="T374" i="1"/>
  <c r="T368" i="1"/>
  <c r="T362" i="1"/>
  <c r="T350" i="1"/>
  <c r="T338" i="1"/>
  <c r="T332" i="1"/>
  <c r="T326" i="1"/>
  <c r="T314" i="1"/>
  <c r="T308" i="1"/>
  <c r="T296" i="1"/>
  <c r="T278" i="1"/>
  <c r="T272" i="1"/>
  <c r="T260" i="1"/>
  <c r="T254" i="1"/>
  <c r="T242" i="1"/>
  <c r="T224" i="1"/>
  <c r="T218" i="1"/>
  <c r="T206" i="1"/>
  <c r="T200" i="1"/>
  <c r="T188" i="1"/>
  <c r="T170" i="1"/>
  <c r="T164" i="1"/>
  <c r="T158" i="1"/>
  <c r="T152" i="1"/>
  <c r="T1009" i="1"/>
  <c r="T997" i="1"/>
  <c r="T985" i="1"/>
  <c r="T969" i="1"/>
  <c r="T951" i="1"/>
  <c r="T933" i="1"/>
  <c r="T915" i="1"/>
  <c r="T897" i="1"/>
  <c r="T879" i="1"/>
  <c r="T861" i="1"/>
  <c r="T843" i="1"/>
  <c r="T825" i="1"/>
  <c r="T807" i="1"/>
  <c r="T789" i="1"/>
  <c r="T771" i="1"/>
  <c r="T753" i="1"/>
  <c r="T725" i="1"/>
  <c r="T699" i="1"/>
  <c r="T671" i="1"/>
  <c r="T645" i="1"/>
  <c r="T617" i="1"/>
  <c r="T591" i="1"/>
  <c r="T563" i="1"/>
  <c r="T537" i="1"/>
  <c r="T509" i="1"/>
  <c r="T483" i="1"/>
  <c r="T455" i="1"/>
  <c r="T423" i="1"/>
  <c r="T381" i="1"/>
  <c r="T343" i="1"/>
  <c r="T301" i="1"/>
  <c r="T261" i="1"/>
  <c r="T219" i="1"/>
  <c r="T181" i="1"/>
  <c r="T989" i="1"/>
  <c r="T935" i="1"/>
  <c r="T821" i="1"/>
  <c r="T785" i="1"/>
  <c r="T749" i="1"/>
  <c r="T683" i="1"/>
  <c r="T665" i="1"/>
  <c r="T587" i="1"/>
  <c r="T515" i="1"/>
  <c r="T449" i="1"/>
  <c r="T425" i="1"/>
  <c r="T401" i="1"/>
  <c r="T371" i="1"/>
  <c r="T341" i="1"/>
  <c r="T317" i="1"/>
  <c r="T287" i="1"/>
  <c r="T257" i="1"/>
  <c r="T221" i="1"/>
  <c r="T191" i="1"/>
  <c r="T161" i="1"/>
  <c r="T977" i="1"/>
  <c r="T905" i="1"/>
  <c r="T833" i="1"/>
  <c r="T797" i="1"/>
  <c r="T1011" i="1"/>
  <c r="T1005" i="1"/>
  <c r="T999" i="1"/>
  <c r="T987" i="1"/>
  <c r="T981" i="1"/>
  <c r="T975" i="1"/>
  <c r="T963" i="1"/>
  <c r="T909" i="1"/>
  <c r="T903" i="1"/>
  <c r="T891" i="1"/>
  <c r="T885" i="1"/>
  <c r="T873" i="1"/>
  <c r="T867" i="1"/>
  <c r="T855" i="1"/>
  <c r="T979" i="1"/>
  <c r="T973" i="1"/>
  <c r="T967" i="1"/>
  <c r="T961" i="1"/>
  <c r="T955" i="1"/>
  <c r="T949" i="1"/>
  <c r="T943" i="1"/>
  <c r="T937" i="1"/>
  <c r="T931" i="1"/>
  <c r="T925" i="1"/>
  <c r="T919" i="1"/>
  <c r="T913" i="1"/>
  <c r="T901" i="1"/>
  <c r="T895" i="1"/>
  <c r="T889" i="1"/>
  <c r="T883" i="1"/>
  <c r="T877" i="1"/>
  <c r="T871" i="1"/>
  <c r="T865" i="1"/>
  <c r="T859" i="1"/>
  <c r="T853" i="1"/>
  <c r="T847" i="1"/>
  <c r="T841" i="1"/>
  <c r="T829" i="1"/>
  <c r="T823" i="1"/>
  <c r="T817" i="1"/>
  <c r="T811" i="1"/>
  <c r="T805" i="1"/>
  <c r="T799" i="1"/>
  <c r="T793" i="1"/>
  <c r="T787" i="1"/>
  <c r="T781" i="1"/>
  <c r="T775" i="1"/>
  <c r="T769" i="1"/>
  <c r="T763" i="1"/>
  <c r="T757" i="1"/>
  <c r="T751" i="1"/>
  <c r="T745" i="1"/>
  <c r="T739" i="1"/>
  <c r="T733" i="1"/>
  <c r="T727" i="1"/>
  <c r="T721" i="1"/>
  <c r="T715" i="1"/>
  <c r="T709" i="1"/>
  <c r="T703" i="1"/>
  <c r="T697" i="1"/>
  <c r="T691" i="1"/>
  <c r="T685" i="1"/>
  <c r="T679" i="1"/>
  <c r="T673" i="1"/>
  <c r="T667" i="1"/>
  <c r="T661" i="1"/>
  <c r="T655" i="1"/>
  <c r="T649" i="1"/>
  <c r="T643" i="1"/>
  <c r="T637" i="1"/>
  <c r="T631" i="1"/>
  <c r="T625" i="1"/>
  <c r="T619" i="1"/>
  <c r="T613" i="1"/>
  <c r="T607" i="1"/>
  <c r="T601" i="1"/>
  <c r="T595" i="1"/>
  <c r="T589" i="1"/>
  <c r="T583" i="1"/>
  <c r="T577" i="1"/>
  <c r="T571" i="1"/>
  <c r="T565" i="1"/>
  <c r="T559" i="1"/>
  <c r="T553" i="1"/>
  <c r="T547" i="1"/>
  <c r="T541" i="1"/>
  <c r="T535" i="1"/>
  <c r="T529" i="1"/>
  <c r="T523" i="1"/>
  <c r="T517" i="1"/>
  <c r="T511" i="1"/>
  <c r="T505" i="1"/>
  <c r="T499" i="1"/>
  <c r="T493" i="1"/>
  <c r="T487" i="1"/>
  <c r="T481" i="1"/>
  <c r="T475" i="1"/>
  <c r="T469" i="1"/>
  <c r="T463" i="1"/>
  <c r="T457" i="1"/>
  <c r="T451" i="1"/>
  <c r="T445" i="1"/>
  <c r="T439" i="1"/>
  <c r="T433" i="1"/>
  <c r="T427" i="1"/>
  <c r="T421" i="1"/>
  <c r="T415" i="1"/>
  <c r="T403" i="1"/>
  <c r="T391" i="1"/>
  <c r="T385" i="1"/>
  <c r="T379" i="1"/>
  <c r="T373" i="1"/>
  <c r="T367" i="1"/>
  <c r="T361" i="1"/>
  <c r="T349" i="1"/>
  <c r="T337" i="1"/>
  <c r="T331" i="1"/>
  <c r="T325" i="1"/>
  <c r="T313" i="1"/>
  <c r="T307" i="1"/>
  <c r="T295" i="1"/>
  <c r="T277" i="1"/>
  <c r="T271" i="1"/>
  <c r="T265" i="1"/>
  <c r="T259" i="1"/>
  <c r="T253" i="1"/>
  <c r="T241" i="1"/>
  <c r="T229" i="1"/>
  <c r="T223" i="1"/>
  <c r="T217" i="1"/>
  <c r="T205" i="1"/>
  <c r="T199" i="1"/>
  <c r="T187" i="1"/>
  <c r="T169" i="1"/>
  <c r="T163" i="1"/>
  <c r="T157" i="1"/>
  <c r="T151" i="1"/>
  <c r="T1008" i="1"/>
  <c r="T996" i="1"/>
  <c r="T984" i="1"/>
  <c r="T966" i="1"/>
  <c r="T948" i="1"/>
  <c r="T930" i="1"/>
  <c r="T912" i="1"/>
  <c r="T894" i="1"/>
  <c r="T876" i="1"/>
  <c r="T858" i="1"/>
  <c r="T840" i="1"/>
  <c r="T822" i="1"/>
  <c r="T804" i="1"/>
  <c r="T786" i="1"/>
  <c r="T768" i="1"/>
  <c r="T744" i="1"/>
  <c r="T718" i="1"/>
  <c r="T690" i="1"/>
  <c r="T664" i="1"/>
  <c r="T636" i="1"/>
  <c r="T610" i="1"/>
  <c r="T582" i="1"/>
  <c r="T556" i="1"/>
  <c r="T528" i="1"/>
  <c r="T502" i="1"/>
  <c r="T474" i="1"/>
  <c r="T448" i="1"/>
  <c r="T410" i="1"/>
  <c r="T372" i="1"/>
  <c r="T330" i="1"/>
  <c r="T290" i="1"/>
  <c r="T210" i="1"/>
  <c r="T168" i="1"/>
  <c r="B144"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AW12" i="1" l="1"/>
  <c r="AZ12" i="1"/>
  <c r="BC12" i="1"/>
  <c r="AH12" i="1"/>
  <c r="AF12" i="1"/>
  <c r="E12" i="1"/>
  <c r="B4" i="1" l="1"/>
  <c r="AJ12" i="1" l="1"/>
  <c r="I833" i="3"/>
  <c r="I834" i="3"/>
  <c r="I835" i="3"/>
  <c r="I836" i="3"/>
  <c r="I837" i="3"/>
  <c r="I838" i="3"/>
  <c r="I839" i="3"/>
  <c r="I840" i="3"/>
  <c r="I841" i="3"/>
  <c r="I842" i="3"/>
  <c r="I843" i="3"/>
  <c r="I844" i="3"/>
  <c r="I845" i="3"/>
  <c r="I846" i="3"/>
  <c r="I847" i="3"/>
  <c r="I848" i="3"/>
  <c r="I50" i="3" l="1"/>
  <c r="I60" i="3"/>
  <c r="I61" i="3"/>
  <c r="I62" i="3"/>
  <c r="I63" i="3"/>
  <c r="I74" i="3"/>
  <c r="I83" i="3" l="1"/>
  <c r="I81" i="3"/>
  <c r="I82" i="3"/>
  <c r="I84" i="3"/>
  <c r="I85" i="3"/>
  <c r="I86" i="3"/>
  <c r="I87" i="3"/>
  <c r="C18" i="5" l="1"/>
  <c r="I653" i="3" l="1"/>
  <c r="I654" i="3"/>
  <c r="I655" i="3"/>
  <c r="I656" i="3"/>
  <c r="I657" i="3"/>
  <c r="I652" i="3"/>
  <c r="I651" i="3"/>
  <c r="I650" i="3"/>
  <c r="I646" i="3"/>
  <c r="I647" i="3"/>
  <c r="I648" i="3"/>
  <c r="I649" i="3"/>
  <c r="I658" i="3"/>
  <c r="I429" i="3"/>
  <c r="I430" i="3"/>
  <c r="I431" i="3"/>
  <c r="I432" i="3"/>
  <c r="I433" i="3"/>
  <c r="I434" i="3"/>
  <c r="I435" i="3"/>
  <c r="I436" i="3"/>
  <c r="I437" i="3"/>
  <c r="I381" i="3"/>
  <c r="I382" i="3"/>
  <c r="I380" i="3"/>
  <c r="I379" i="3"/>
  <c r="I378" i="3"/>
  <c r="I1157" i="3" l="1"/>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698" i="3" l="1"/>
  <c r="I699" i="3"/>
  <c r="I700" i="3"/>
  <c r="I701" i="3"/>
  <c r="I702" i="3"/>
  <c r="I703" i="3"/>
  <c r="I704" i="3"/>
  <c r="I705" i="3"/>
  <c r="I706" i="3"/>
  <c r="I707" i="3"/>
  <c r="I708" i="3"/>
  <c r="I709" i="3"/>
  <c r="I710" i="3"/>
  <c r="I711" i="3"/>
  <c r="I712" i="3"/>
  <c r="I713" i="3"/>
  <c r="I714" i="3"/>
  <c r="I715" i="3"/>
  <c r="I716" i="3"/>
  <c r="I717" i="3"/>
  <c r="I718" i="3"/>
  <c r="I719" i="3"/>
  <c r="I720" i="3"/>
  <c r="I721" i="3"/>
  <c r="I781" i="3" l="1"/>
  <c r="I782" i="3"/>
  <c r="I783" i="3"/>
  <c r="I784" i="3"/>
  <c r="I785" i="3"/>
  <c r="I786" i="3"/>
  <c r="I787" i="3"/>
  <c r="I886" i="3"/>
  <c r="I885" i="3"/>
  <c r="I1115" i="3" l="1"/>
  <c r="I755" i="3" l="1"/>
  <c r="I756" i="3"/>
  <c r="I726" i="3"/>
  <c r="I727" i="3"/>
  <c r="I728" i="3"/>
  <c r="I729" i="3"/>
  <c r="I730" i="3"/>
  <c r="I731" i="3"/>
  <c r="I732" i="3"/>
  <c r="I733" i="3"/>
  <c r="I734" i="3"/>
  <c r="I735" i="3"/>
  <c r="I671" i="3"/>
  <c r="I672" i="3"/>
  <c r="I673" i="3"/>
  <c r="I674" i="3"/>
  <c r="I675" i="3"/>
  <c r="I681" i="3"/>
  <c r="I682" i="3"/>
  <c r="I683" i="3"/>
  <c r="I684" i="3"/>
  <c r="I685" i="3"/>
  <c r="C5" i="5" l="1"/>
  <c r="C6" i="5"/>
  <c r="C7" i="5"/>
  <c r="C8" i="5"/>
  <c r="C9" i="5"/>
  <c r="C4" i="5"/>
  <c r="W985" i="1" l="1"/>
  <c r="X985" i="1" s="1"/>
  <c r="W442" i="1"/>
  <c r="X442" i="1" s="1"/>
  <c r="W1004" i="1"/>
  <c r="X1004" i="1" s="1"/>
  <c r="W956" i="1"/>
  <c r="X956" i="1" s="1"/>
  <c r="W888" i="1"/>
  <c r="X888" i="1" s="1"/>
  <c r="W794" i="1"/>
  <c r="X794" i="1" s="1"/>
  <c r="W694" i="1"/>
  <c r="X694" i="1" s="1"/>
  <c r="W584" i="1"/>
  <c r="X584" i="1" s="1"/>
  <c r="W471" i="1"/>
  <c r="X471" i="1" s="1"/>
  <c r="W996" i="1"/>
  <c r="X996" i="1" s="1"/>
  <c r="W977" i="1"/>
  <c r="X977" i="1" s="1"/>
  <c r="W951" i="1"/>
  <c r="X951" i="1" s="1"/>
  <c r="W864" i="1"/>
  <c r="X864" i="1" s="1"/>
  <c r="W771" i="1"/>
  <c r="X771" i="1" s="1"/>
  <c r="W666" i="1"/>
  <c r="X666" i="1" s="1"/>
  <c r="W555" i="1"/>
  <c r="X555" i="1" s="1"/>
  <c r="W995" i="1"/>
  <c r="X995" i="1" s="1"/>
  <c r="W970" i="1"/>
  <c r="X970" i="1" s="1"/>
  <c r="W931" i="1"/>
  <c r="X931" i="1" s="1"/>
  <c r="W841" i="1"/>
  <c r="X841" i="1" s="1"/>
  <c r="W744" i="1"/>
  <c r="X744" i="1" s="1"/>
  <c r="W643" i="1"/>
  <c r="X643" i="1" s="1"/>
  <c r="W526" i="1"/>
  <c r="X526" i="1" s="1"/>
  <c r="W412" i="1"/>
  <c r="X412" i="1" s="1"/>
  <c r="W1010" i="1"/>
  <c r="X1010" i="1" s="1"/>
  <c r="W990" i="1"/>
  <c r="X990" i="1" s="1"/>
  <c r="W966" i="1"/>
  <c r="X966" i="1" s="1"/>
  <c r="W908" i="1"/>
  <c r="X908" i="1" s="1"/>
  <c r="W819" i="1"/>
  <c r="X819" i="1" s="1"/>
  <c r="W716" i="1"/>
  <c r="X716" i="1" s="1"/>
  <c r="W614" i="1"/>
  <c r="X614" i="1" s="1"/>
  <c r="W500" i="1"/>
  <c r="X500" i="1" s="1"/>
  <c r="W387" i="1"/>
  <c r="X387" i="1" s="1"/>
  <c r="W347" i="1"/>
  <c r="X347" i="1" s="1"/>
  <c r="W312" i="1"/>
  <c r="X312" i="1" s="1"/>
  <c r="W276" i="1"/>
  <c r="X276" i="1" s="1"/>
  <c r="W232" i="1"/>
  <c r="X232" i="1" s="1"/>
  <c r="W184" i="1"/>
  <c r="X184" i="1" s="1"/>
  <c r="W159" i="1"/>
  <c r="X159" i="1" s="1"/>
  <c r="W175" i="1"/>
  <c r="X175" i="1" s="1"/>
  <c r="W191" i="1"/>
  <c r="X191" i="1" s="1"/>
  <c r="W207" i="1"/>
  <c r="X207" i="1" s="1"/>
  <c r="W223" i="1"/>
  <c r="X223" i="1" s="1"/>
  <c r="W239" i="1"/>
  <c r="X239" i="1" s="1"/>
  <c r="W255" i="1"/>
  <c r="X255" i="1" s="1"/>
  <c r="W271" i="1"/>
  <c r="X271" i="1" s="1"/>
  <c r="W287" i="1"/>
  <c r="X287" i="1" s="1"/>
  <c r="W303" i="1"/>
  <c r="X303" i="1" s="1"/>
  <c r="W319" i="1"/>
  <c r="X319" i="1" s="1"/>
  <c r="W335" i="1"/>
  <c r="X335" i="1" s="1"/>
  <c r="W351" i="1"/>
  <c r="X351" i="1" s="1"/>
  <c r="W367" i="1"/>
  <c r="X367" i="1" s="1"/>
  <c r="W383" i="1"/>
  <c r="X383" i="1" s="1"/>
  <c r="W399" i="1"/>
  <c r="X399" i="1" s="1"/>
  <c r="W415" i="1"/>
  <c r="X415" i="1" s="1"/>
  <c r="W431" i="1"/>
  <c r="X431" i="1" s="1"/>
  <c r="W447" i="1"/>
  <c r="X447" i="1" s="1"/>
  <c r="W463" i="1"/>
  <c r="X463" i="1" s="1"/>
  <c r="W479" i="1"/>
  <c r="X479" i="1" s="1"/>
  <c r="W495" i="1"/>
  <c r="X495" i="1" s="1"/>
  <c r="W511" i="1"/>
  <c r="X511" i="1" s="1"/>
  <c r="W527" i="1"/>
  <c r="X527" i="1" s="1"/>
  <c r="W543" i="1"/>
  <c r="X543" i="1" s="1"/>
  <c r="W559" i="1"/>
  <c r="X559" i="1" s="1"/>
  <c r="W575" i="1"/>
  <c r="X575" i="1" s="1"/>
  <c r="W591" i="1"/>
  <c r="X591" i="1" s="1"/>
  <c r="W607" i="1"/>
  <c r="X607" i="1" s="1"/>
  <c r="W623" i="1"/>
  <c r="X623" i="1" s="1"/>
  <c r="W639" i="1"/>
  <c r="X639" i="1" s="1"/>
  <c r="W655" i="1"/>
  <c r="X655" i="1" s="1"/>
  <c r="W671" i="1"/>
  <c r="X671" i="1" s="1"/>
  <c r="W687" i="1"/>
  <c r="X687" i="1" s="1"/>
  <c r="W703" i="1"/>
  <c r="X703" i="1" s="1"/>
  <c r="W719" i="1"/>
  <c r="X719" i="1" s="1"/>
  <c r="W735" i="1"/>
  <c r="X735" i="1" s="1"/>
  <c r="W751" i="1"/>
  <c r="X751" i="1" s="1"/>
  <c r="W767" i="1"/>
  <c r="X767" i="1" s="1"/>
  <c r="W783" i="1"/>
  <c r="X783" i="1" s="1"/>
  <c r="W799" i="1"/>
  <c r="X799" i="1" s="1"/>
  <c r="W815" i="1"/>
  <c r="X815" i="1" s="1"/>
  <c r="W831" i="1"/>
  <c r="X831" i="1" s="1"/>
  <c r="W847" i="1"/>
  <c r="X847" i="1" s="1"/>
  <c r="W863" i="1"/>
  <c r="X863" i="1" s="1"/>
  <c r="W879" i="1"/>
  <c r="X879" i="1" s="1"/>
  <c r="W895" i="1"/>
  <c r="X895" i="1" s="1"/>
  <c r="W911" i="1"/>
  <c r="X911" i="1" s="1"/>
  <c r="W927" i="1"/>
  <c r="X927" i="1" s="1"/>
  <c r="W943" i="1"/>
  <c r="X943" i="1" s="1"/>
  <c r="W959" i="1"/>
  <c r="X959" i="1" s="1"/>
  <c r="W975" i="1"/>
  <c r="X975" i="1" s="1"/>
  <c r="W991" i="1"/>
  <c r="X991" i="1" s="1"/>
  <c r="W1007" i="1"/>
  <c r="X1007" i="1" s="1"/>
  <c r="W144" i="1"/>
  <c r="X144" i="1" s="1"/>
  <c r="W160" i="1"/>
  <c r="X160" i="1" s="1"/>
  <c r="W176" i="1"/>
  <c r="X176" i="1" s="1"/>
  <c r="W192" i="1"/>
  <c r="X192" i="1" s="1"/>
  <c r="W208" i="1"/>
  <c r="X208" i="1" s="1"/>
  <c r="W224" i="1"/>
  <c r="X224" i="1" s="1"/>
  <c r="W240" i="1"/>
  <c r="X240" i="1" s="1"/>
  <c r="W256" i="1"/>
  <c r="X256" i="1" s="1"/>
  <c r="W272" i="1"/>
  <c r="X272" i="1" s="1"/>
  <c r="W288" i="1"/>
  <c r="X288" i="1" s="1"/>
  <c r="W304" i="1"/>
  <c r="X304" i="1" s="1"/>
  <c r="W320" i="1"/>
  <c r="X320" i="1" s="1"/>
  <c r="W336" i="1"/>
  <c r="X336" i="1" s="1"/>
  <c r="W352" i="1"/>
  <c r="X352" i="1" s="1"/>
  <c r="W368" i="1"/>
  <c r="X368" i="1" s="1"/>
  <c r="W384" i="1"/>
  <c r="X384" i="1" s="1"/>
  <c r="W400" i="1"/>
  <c r="X400" i="1" s="1"/>
  <c r="W416" i="1"/>
  <c r="X416" i="1" s="1"/>
  <c r="W432" i="1"/>
  <c r="X432" i="1" s="1"/>
  <c r="W448" i="1"/>
  <c r="X448" i="1" s="1"/>
  <c r="W464" i="1"/>
  <c r="X464" i="1" s="1"/>
  <c r="W480" i="1"/>
  <c r="X480" i="1" s="1"/>
  <c r="W496" i="1"/>
  <c r="X496" i="1" s="1"/>
  <c r="W512" i="1"/>
  <c r="X512" i="1" s="1"/>
  <c r="W528" i="1"/>
  <c r="X528" i="1" s="1"/>
  <c r="W544" i="1"/>
  <c r="X544" i="1" s="1"/>
  <c r="W560" i="1"/>
  <c r="X560" i="1" s="1"/>
  <c r="W576" i="1"/>
  <c r="X576" i="1" s="1"/>
  <c r="W592" i="1"/>
  <c r="X592" i="1" s="1"/>
  <c r="W608" i="1"/>
  <c r="X608" i="1" s="1"/>
  <c r="W624" i="1"/>
  <c r="X624" i="1" s="1"/>
  <c r="W640" i="1"/>
  <c r="X640" i="1" s="1"/>
  <c r="W656" i="1"/>
  <c r="X656" i="1" s="1"/>
  <c r="W672" i="1"/>
  <c r="X672" i="1" s="1"/>
  <c r="W688" i="1"/>
  <c r="X688" i="1" s="1"/>
  <c r="W704" i="1"/>
  <c r="X704" i="1" s="1"/>
  <c r="W720" i="1"/>
  <c r="X720" i="1" s="1"/>
  <c r="W736" i="1"/>
  <c r="X736" i="1" s="1"/>
  <c r="W752" i="1"/>
  <c r="X752" i="1" s="1"/>
  <c r="W768" i="1"/>
  <c r="X768" i="1" s="1"/>
  <c r="W784" i="1"/>
  <c r="X784" i="1" s="1"/>
  <c r="W161" i="1"/>
  <c r="X161" i="1" s="1"/>
  <c r="W177" i="1"/>
  <c r="X177" i="1" s="1"/>
  <c r="W193" i="1"/>
  <c r="X193" i="1" s="1"/>
  <c r="W209" i="1"/>
  <c r="X209" i="1" s="1"/>
  <c r="W225" i="1"/>
  <c r="X225" i="1" s="1"/>
  <c r="W241" i="1"/>
  <c r="X241" i="1" s="1"/>
  <c r="W257" i="1"/>
  <c r="X257" i="1" s="1"/>
  <c r="W273" i="1"/>
  <c r="X273" i="1" s="1"/>
  <c r="W289" i="1"/>
  <c r="X289" i="1" s="1"/>
  <c r="W305" i="1"/>
  <c r="X305" i="1" s="1"/>
  <c r="W321" i="1"/>
  <c r="X321" i="1" s="1"/>
  <c r="W337" i="1"/>
  <c r="X337" i="1" s="1"/>
  <c r="W353" i="1"/>
  <c r="X353" i="1" s="1"/>
  <c r="W369" i="1"/>
  <c r="X369" i="1" s="1"/>
  <c r="W385" i="1"/>
  <c r="X385" i="1" s="1"/>
  <c r="W401" i="1"/>
  <c r="X401" i="1" s="1"/>
  <c r="W417" i="1"/>
  <c r="X417" i="1" s="1"/>
  <c r="W433" i="1"/>
  <c r="X433" i="1" s="1"/>
  <c r="W449" i="1"/>
  <c r="X449" i="1" s="1"/>
  <c r="W465" i="1"/>
  <c r="X465" i="1" s="1"/>
  <c r="W481" i="1"/>
  <c r="X481" i="1" s="1"/>
  <c r="W497" i="1"/>
  <c r="X497" i="1" s="1"/>
  <c r="W513" i="1"/>
  <c r="X513" i="1" s="1"/>
  <c r="W529" i="1"/>
  <c r="X529" i="1" s="1"/>
  <c r="W545" i="1"/>
  <c r="X545" i="1" s="1"/>
  <c r="W561" i="1"/>
  <c r="X561" i="1" s="1"/>
  <c r="W577" i="1"/>
  <c r="X577" i="1" s="1"/>
  <c r="W593" i="1"/>
  <c r="X593" i="1" s="1"/>
  <c r="W609" i="1"/>
  <c r="X609" i="1" s="1"/>
  <c r="W625" i="1"/>
  <c r="X625" i="1" s="1"/>
  <c r="W641" i="1"/>
  <c r="X641" i="1" s="1"/>
  <c r="W657" i="1"/>
  <c r="X657" i="1" s="1"/>
  <c r="W673" i="1"/>
  <c r="X673" i="1" s="1"/>
  <c r="W689" i="1"/>
  <c r="X689" i="1" s="1"/>
  <c r="W705" i="1"/>
  <c r="X705" i="1" s="1"/>
  <c r="W721" i="1"/>
  <c r="X721" i="1" s="1"/>
  <c r="W737" i="1"/>
  <c r="X737" i="1" s="1"/>
  <c r="W753" i="1"/>
  <c r="X753" i="1" s="1"/>
  <c r="W769" i="1"/>
  <c r="X769" i="1" s="1"/>
  <c r="W785" i="1"/>
  <c r="X785" i="1" s="1"/>
  <c r="W801" i="1"/>
  <c r="X801" i="1" s="1"/>
  <c r="W817" i="1"/>
  <c r="X817" i="1" s="1"/>
  <c r="W833" i="1"/>
  <c r="X833" i="1" s="1"/>
  <c r="W849" i="1"/>
  <c r="X849" i="1" s="1"/>
  <c r="W865" i="1"/>
  <c r="X865" i="1" s="1"/>
  <c r="W881" i="1"/>
  <c r="X881" i="1" s="1"/>
  <c r="W897" i="1"/>
  <c r="X897" i="1" s="1"/>
  <c r="W913" i="1"/>
  <c r="X913" i="1" s="1"/>
  <c r="W929" i="1"/>
  <c r="X929" i="1" s="1"/>
  <c r="W146" i="1"/>
  <c r="X146" i="1" s="1"/>
  <c r="W162" i="1"/>
  <c r="X162" i="1" s="1"/>
  <c r="W178" i="1"/>
  <c r="X178" i="1" s="1"/>
  <c r="W194" i="1"/>
  <c r="X194" i="1" s="1"/>
  <c r="W210" i="1"/>
  <c r="X210" i="1" s="1"/>
  <c r="W226" i="1"/>
  <c r="X226" i="1" s="1"/>
  <c r="W242" i="1"/>
  <c r="X242" i="1" s="1"/>
  <c r="W258" i="1"/>
  <c r="X258" i="1" s="1"/>
  <c r="W274" i="1"/>
  <c r="X274" i="1" s="1"/>
  <c r="W290" i="1"/>
  <c r="X290" i="1" s="1"/>
  <c r="W306" i="1"/>
  <c r="X306" i="1" s="1"/>
  <c r="W322" i="1"/>
  <c r="X322" i="1" s="1"/>
  <c r="W338" i="1"/>
  <c r="X338" i="1" s="1"/>
  <c r="W354" i="1"/>
  <c r="X354" i="1" s="1"/>
  <c r="W370" i="1"/>
  <c r="X370" i="1" s="1"/>
  <c r="W386" i="1"/>
  <c r="X386" i="1" s="1"/>
  <c r="W402" i="1"/>
  <c r="X402" i="1" s="1"/>
  <c r="W418" i="1"/>
  <c r="X418" i="1" s="1"/>
  <c r="W434" i="1"/>
  <c r="X434" i="1" s="1"/>
  <c r="W450" i="1"/>
  <c r="X450" i="1" s="1"/>
  <c r="W466" i="1"/>
  <c r="X466" i="1" s="1"/>
  <c r="W482" i="1"/>
  <c r="X482" i="1" s="1"/>
  <c r="W498" i="1"/>
  <c r="X498" i="1" s="1"/>
  <c r="W514" i="1"/>
  <c r="X514" i="1" s="1"/>
  <c r="W530" i="1"/>
  <c r="X530" i="1" s="1"/>
  <c r="W546" i="1"/>
  <c r="X546" i="1" s="1"/>
  <c r="W562" i="1"/>
  <c r="X562" i="1" s="1"/>
  <c r="W578" i="1"/>
  <c r="X578" i="1" s="1"/>
  <c r="W594" i="1"/>
  <c r="X594" i="1" s="1"/>
  <c r="W610" i="1"/>
  <c r="X610" i="1" s="1"/>
  <c r="W626" i="1"/>
  <c r="X626" i="1" s="1"/>
  <c r="W642" i="1"/>
  <c r="X642" i="1" s="1"/>
  <c r="W658" i="1"/>
  <c r="X658" i="1" s="1"/>
  <c r="W674" i="1"/>
  <c r="X674" i="1" s="1"/>
  <c r="W690" i="1"/>
  <c r="X690" i="1" s="1"/>
  <c r="W706" i="1"/>
  <c r="X706" i="1" s="1"/>
  <c r="W722" i="1"/>
  <c r="X722" i="1" s="1"/>
  <c r="W738" i="1"/>
  <c r="X738" i="1" s="1"/>
  <c r="W754" i="1"/>
  <c r="X754" i="1" s="1"/>
  <c r="W770" i="1"/>
  <c r="X770" i="1" s="1"/>
  <c r="W786" i="1"/>
  <c r="X786" i="1" s="1"/>
  <c r="W802" i="1"/>
  <c r="X802" i="1" s="1"/>
  <c r="W818" i="1"/>
  <c r="X818" i="1" s="1"/>
  <c r="W834" i="1"/>
  <c r="X834" i="1" s="1"/>
  <c r="W850" i="1"/>
  <c r="X850" i="1" s="1"/>
  <c r="W866" i="1"/>
  <c r="X866" i="1" s="1"/>
  <c r="W882" i="1"/>
  <c r="X882" i="1" s="1"/>
  <c r="W149" i="1"/>
  <c r="X149" i="1" s="1"/>
  <c r="W165" i="1"/>
  <c r="X165" i="1" s="1"/>
  <c r="W181" i="1"/>
  <c r="X181" i="1" s="1"/>
  <c r="W197" i="1"/>
  <c r="X197" i="1" s="1"/>
  <c r="W213" i="1"/>
  <c r="X213" i="1" s="1"/>
  <c r="W229" i="1"/>
  <c r="X229" i="1" s="1"/>
  <c r="W245" i="1"/>
  <c r="X245" i="1" s="1"/>
  <c r="W261" i="1"/>
  <c r="X261" i="1" s="1"/>
  <c r="W277" i="1"/>
  <c r="X277" i="1" s="1"/>
  <c r="W293" i="1"/>
  <c r="X293" i="1" s="1"/>
  <c r="W309" i="1"/>
  <c r="X309" i="1" s="1"/>
  <c r="W325" i="1"/>
  <c r="X325" i="1" s="1"/>
  <c r="W341" i="1"/>
  <c r="X341" i="1" s="1"/>
  <c r="W357" i="1"/>
  <c r="X357" i="1" s="1"/>
  <c r="W373" i="1"/>
  <c r="X373" i="1" s="1"/>
  <c r="W389" i="1"/>
  <c r="X389" i="1" s="1"/>
  <c r="W405" i="1"/>
  <c r="X405" i="1" s="1"/>
  <c r="W421" i="1"/>
  <c r="X421" i="1" s="1"/>
  <c r="W437" i="1"/>
  <c r="X437" i="1" s="1"/>
  <c r="W453" i="1"/>
  <c r="X453" i="1" s="1"/>
  <c r="W469" i="1"/>
  <c r="X469" i="1" s="1"/>
  <c r="W485" i="1"/>
  <c r="X485" i="1" s="1"/>
  <c r="W501" i="1"/>
  <c r="X501" i="1" s="1"/>
  <c r="W517" i="1"/>
  <c r="X517" i="1" s="1"/>
  <c r="W533" i="1"/>
  <c r="X533" i="1" s="1"/>
  <c r="W549" i="1"/>
  <c r="X549" i="1" s="1"/>
  <c r="W565" i="1"/>
  <c r="X565" i="1" s="1"/>
  <c r="W581" i="1"/>
  <c r="X581" i="1" s="1"/>
  <c r="W597" i="1"/>
  <c r="X597" i="1" s="1"/>
  <c r="W613" i="1"/>
  <c r="X613" i="1" s="1"/>
  <c r="W629" i="1"/>
  <c r="X629" i="1" s="1"/>
  <c r="W645" i="1"/>
  <c r="X645" i="1" s="1"/>
  <c r="W661" i="1"/>
  <c r="X661" i="1" s="1"/>
  <c r="W677" i="1"/>
  <c r="X677" i="1" s="1"/>
  <c r="W693" i="1"/>
  <c r="X693" i="1" s="1"/>
  <c r="W709" i="1"/>
  <c r="X709" i="1" s="1"/>
  <c r="W725" i="1"/>
  <c r="X725" i="1" s="1"/>
  <c r="W741" i="1"/>
  <c r="X741" i="1" s="1"/>
  <c r="W757" i="1"/>
  <c r="X757" i="1" s="1"/>
  <c r="W773" i="1"/>
  <c r="X773" i="1" s="1"/>
  <c r="W789" i="1"/>
  <c r="X789" i="1" s="1"/>
  <c r="W805" i="1"/>
  <c r="X805" i="1" s="1"/>
  <c r="W821" i="1"/>
  <c r="X821" i="1" s="1"/>
  <c r="W837" i="1"/>
  <c r="X837" i="1" s="1"/>
  <c r="W853" i="1"/>
  <c r="X853" i="1" s="1"/>
  <c r="W869" i="1"/>
  <c r="X869" i="1" s="1"/>
  <c r="W885" i="1"/>
  <c r="X885" i="1" s="1"/>
  <c r="W901" i="1"/>
  <c r="X901" i="1" s="1"/>
  <c r="W917" i="1"/>
  <c r="X917" i="1" s="1"/>
  <c r="W933" i="1"/>
  <c r="X933" i="1" s="1"/>
  <c r="W949" i="1"/>
  <c r="X949" i="1" s="1"/>
  <c r="W965" i="1"/>
  <c r="X965" i="1" s="1"/>
  <c r="W981" i="1"/>
  <c r="X981" i="1" s="1"/>
  <c r="W997" i="1"/>
  <c r="X997" i="1" s="1"/>
  <c r="W1013" i="1"/>
  <c r="X1013" i="1" s="1"/>
  <c r="W150" i="1"/>
  <c r="X150" i="1" s="1"/>
  <c r="W166" i="1"/>
  <c r="X166" i="1" s="1"/>
  <c r="W182" i="1"/>
  <c r="X182" i="1" s="1"/>
  <c r="W198" i="1"/>
  <c r="X198" i="1" s="1"/>
  <c r="W214" i="1"/>
  <c r="X214" i="1" s="1"/>
  <c r="W230" i="1"/>
  <c r="X230" i="1" s="1"/>
  <c r="W246" i="1"/>
  <c r="X246" i="1" s="1"/>
  <c r="W262" i="1"/>
  <c r="X262" i="1" s="1"/>
  <c r="W278" i="1"/>
  <c r="X278" i="1" s="1"/>
  <c r="W294" i="1"/>
  <c r="X294" i="1" s="1"/>
  <c r="W310" i="1"/>
  <c r="X310" i="1" s="1"/>
  <c r="W326" i="1"/>
  <c r="X326" i="1" s="1"/>
  <c r="W342" i="1"/>
  <c r="X342" i="1" s="1"/>
  <c r="W358" i="1"/>
  <c r="X358" i="1" s="1"/>
  <c r="W374" i="1"/>
  <c r="X374" i="1" s="1"/>
  <c r="W151" i="1"/>
  <c r="X151" i="1" s="1"/>
  <c r="W167" i="1"/>
  <c r="X167" i="1" s="1"/>
  <c r="W183" i="1"/>
  <c r="X183" i="1" s="1"/>
  <c r="W199" i="1"/>
  <c r="X199" i="1" s="1"/>
  <c r="W215" i="1"/>
  <c r="X215" i="1" s="1"/>
  <c r="W153" i="1"/>
  <c r="X153" i="1" s="1"/>
  <c r="W169" i="1"/>
  <c r="X169" i="1" s="1"/>
  <c r="W185" i="1"/>
  <c r="X185" i="1" s="1"/>
  <c r="W201" i="1"/>
  <c r="X201" i="1" s="1"/>
  <c r="W217" i="1"/>
  <c r="X217" i="1" s="1"/>
  <c r="W233" i="1"/>
  <c r="X233" i="1" s="1"/>
  <c r="W249" i="1"/>
  <c r="X249" i="1" s="1"/>
  <c r="W265" i="1"/>
  <c r="X265" i="1" s="1"/>
  <c r="W281" i="1"/>
  <c r="X281" i="1" s="1"/>
  <c r="W297" i="1"/>
  <c r="X297" i="1" s="1"/>
  <c r="W313" i="1"/>
  <c r="X313" i="1" s="1"/>
  <c r="W329" i="1"/>
  <c r="X329" i="1" s="1"/>
  <c r="W345" i="1"/>
  <c r="X345" i="1" s="1"/>
  <c r="W361" i="1"/>
  <c r="X361" i="1" s="1"/>
  <c r="W377" i="1"/>
  <c r="X377" i="1" s="1"/>
  <c r="W393" i="1"/>
  <c r="X393" i="1" s="1"/>
  <c r="W409" i="1"/>
  <c r="X409" i="1" s="1"/>
  <c r="W425" i="1"/>
  <c r="X425" i="1" s="1"/>
  <c r="W441" i="1"/>
  <c r="X441" i="1" s="1"/>
  <c r="W457" i="1"/>
  <c r="X457" i="1" s="1"/>
  <c r="W473" i="1"/>
  <c r="X473" i="1" s="1"/>
  <c r="W489" i="1"/>
  <c r="X489" i="1" s="1"/>
  <c r="W505" i="1"/>
  <c r="X505" i="1" s="1"/>
  <c r="W521" i="1"/>
  <c r="X521" i="1" s="1"/>
  <c r="W537" i="1"/>
  <c r="X537" i="1" s="1"/>
  <c r="W553" i="1"/>
  <c r="X553" i="1" s="1"/>
  <c r="W569" i="1"/>
  <c r="X569" i="1" s="1"/>
  <c r="W585" i="1"/>
  <c r="X585" i="1" s="1"/>
  <c r="W601" i="1"/>
  <c r="X601" i="1" s="1"/>
  <c r="W617" i="1"/>
  <c r="X617" i="1" s="1"/>
  <c r="W633" i="1"/>
  <c r="X633" i="1" s="1"/>
  <c r="W155" i="1"/>
  <c r="X155" i="1" s="1"/>
  <c r="W171" i="1"/>
  <c r="X171" i="1" s="1"/>
  <c r="W187" i="1"/>
  <c r="X187" i="1" s="1"/>
  <c r="W203" i="1"/>
  <c r="X203" i="1" s="1"/>
  <c r="W219" i="1"/>
  <c r="X219" i="1" s="1"/>
  <c r="W235" i="1"/>
  <c r="X235" i="1" s="1"/>
  <c r="W251" i="1"/>
  <c r="X251" i="1" s="1"/>
  <c r="W267" i="1"/>
  <c r="X267" i="1" s="1"/>
  <c r="W157" i="1"/>
  <c r="X157" i="1" s="1"/>
  <c r="W173" i="1"/>
  <c r="X173" i="1" s="1"/>
  <c r="W189" i="1"/>
  <c r="X189" i="1" s="1"/>
  <c r="W205" i="1"/>
  <c r="X205" i="1" s="1"/>
  <c r="W221" i="1"/>
  <c r="X221" i="1" s="1"/>
  <c r="W237" i="1"/>
  <c r="X237" i="1" s="1"/>
  <c r="W253" i="1"/>
  <c r="X253" i="1" s="1"/>
  <c r="W269" i="1"/>
  <c r="X269" i="1" s="1"/>
  <c r="W285" i="1"/>
  <c r="X285" i="1" s="1"/>
  <c r="W301" i="1"/>
  <c r="X301" i="1" s="1"/>
  <c r="W317" i="1"/>
  <c r="X317" i="1" s="1"/>
  <c r="W333" i="1"/>
  <c r="X333" i="1" s="1"/>
  <c r="W349" i="1"/>
  <c r="X349" i="1" s="1"/>
  <c r="W365" i="1"/>
  <c r="X365" i="1" s="1"/>
  <c r="W381" i="1"/>
  <c r="X381" i="1" s="1"/>
  <c r="W397" i="1"/>
  <c r="X397" i="1" s="1"/>
  <c r="W413" i="1"/>
  <c r="X413" i="1" s="1"/>
  <c r="W429" i="1"/>
  <c r="X429" i="1" s="1"/>
  <c r="W445" i="1"/>
  <c r="X445" i="1" s="1"/>
  <c r="W461" i="1"/>
  <c r="X461" i="1" s="1"/>
  <c r="W477" i="1"/>
  <c r="X477" i="1" s="1"/>
  <c r="W493" i="1"/>
  <c r="X493" i="1" s="1"/>
  <c r="W509" i="1"/>
  <c r="X509" i="1" s="1"/>
  <c r="W525" i="1"/>
  <c r="X525" i="1" s="1"/>
  <c r="W541" i="1"/>
  <c r="X541" i="1" s="1"/>
  <c r="W557" i="1"/>
  <c r="X557" i="1" s="1"/>
  <c r="W573" i="1"/>
  <c r="X573" i="1" s="1"/>
  <c r="W589" i="1"/>
  <c r="X589" i="1" s="1"/>
  <c r="W605" i="1"/>
  <c r="X605" i="1" s="1"/>
  <c r="W621" i="1"/>
  <c r="X621" i="1" s="1"/>
  <c r="W637" i="1"/>
  <c r="X637" i="1" s="1"/>
  <c r="W653" i="1"/>
  <c r="X653" i="1" s="1"/>
  <c r="W669" i="1"/>
  <c r="X669" i="1" s="1"/>
  <c r="W685" i="1"/>
  <c r="X685" i="1" s="1"/>
  <c r="W701" i="1"/>
  <c r="X701" i="1" s="1"/>
  <c r="W717" i="1"/>
  <c r="X717" i="1" s="1"/>
  <c r="W733" i="1"/>
  <c r="X733" i="1" s="1"/>
  <c r="W749" i="1"/>
  <c r="X749" i="1" s="1"/>
  <c r="W765" i="1"/>
  <c r="X765" i="1" s="1"/>
  <c r="W781" i="1"/>
  <c r="X781" i="1" s="1"/>
  <c r="W797" i="1"/>
  <c r="X797" i="1" s="1"/>
  <c r="W813" i="1"/>
  <c r="X813" i="1" s="1"/>
  <c r="W829" i="1"/>
  <c r="X829" i="1" s="1"/>
  <c r="W845" i="1"/>
  <c r="X845" i="1" s="1"/>
  <c r="W861" i="1"/>
  <c r="X861" i="1" s="1"/>
  <c r="W877" i="1"/>
  <c r="X877" i="1" s="1"/>
  <c r="W893" i="1"/>
  <c r="X893" i="1" s="1"/>
  <c r="W909" i="1"/>
  <c r="X909" i="1" s="1"/>
  <c r="W925" i="1"/>
  <c r="X925" i="1" s="1"/>
  <c r="W941" i="1"/>
  <c r="X941" i="1" s="1"/>
  <c r="W957" i="1"/>
  <c r="X957" i="1" s="1"/>
  <c r="W973" i="1"/>
  <c r="X973" i="1" s="1"/>
  <c r="W989" i="1"/>
  <c r="X989" i="1" s="1"/>
  <c r="W1005" i="1"/>
  <c r="X1005" i="1" s="1"/>
  <c r="W158" i="1"/>
  <c r="X158" i="1" s="1"/>
  <c r="W174" i="1"/>
  <c r="X174" i="1" s="1"/>
  <c r="W190" i="1"/>
  <c r="X190" i="1" s="1"/>
  <c r="W206" i="1"/>
  <c r="X206" i="1" s="1"/>
  <c r="W222" i="1"/>
  <c r="X222" i="1" s="1"/>
  <c r="W238" i="1"/>
  <c r="X238" i="1" s="1"/>
  <c r="W254" i="1"/>
  <c r="X254" i="1" s="1"/>
  <c r="W270" i="1"/>
  <c r="X270" i="1" s="1"/>
  <c r="W286" i="1"/>
  <c r="X286" i="1" s="1"/>
  <c r="W302" i="1"/>
  <c r="X302" i="1" s="1"/>
  <c r="W318" i="1"/>
  <c r="X318" i="1" s="1"/>
  <c r="W334" i="1"/>
  <c r="X334" i="1" s="1"/>
  <c r="W350" i="1"/>
  <c r="X350" i="1" s="1"/>
  <c r="W366" i="1"/>
  <c r="X366" i="1" s="1"/>
  <c r="W382" i="1"/>
  <c r="X382" i="1" s="1"/>
  <c r="W930" i="1"/>
  <c r="X930" i="1" s="1"/>
  <c r="W840" i="1"/>
  <c r="X840" i="1" s="1"/>
  <c r="W766" i="1"/>
  <c r="X766" i="1" s="1"/>
  <c r="W715" i="1"/>
  <c r="X715" i="1" s="1"/>
  <c r="W692" i="1"/>
  <c r="X692" i="1" s="1"/>
  <c r="W665" i="1"/>
  <c r="X665" i="1" s="1"/>
  <c r="W638" i="1"/>
  <c r="X638" i="1" s="1"/>
  <c r="W612" i="1"/>
  <c r="X612" i="1" s="1"/>
  <c r="W583" i="1"/>
  <c r="X583" i="1" s="1"/>
  <c r="W554" i="1"/>
  <c r="X554" i="1" s="1"/>
  <c r="W524" i="1"/>
  <c r="X524" i="1" s="1"/>
  <c r="W499" i="1"/>
  <c r="X499" i="1" s="1"/>
  <c r="W470" i="1"/>
  <c r="X470" i="1" s="1"/>
  <c r="W440" i="1"/>
  <c r="X440" i="1" s="1"/>
  <c r="W411" i="1"/>
  <c r="X411" i="1" s="1"/>
  <c r="W380" i="1"/>
  <c r="X380" i="1" s="1"/>
  <c r="W346" i="1"/>
  <c r="X346" i="1" s="1"/>
  <c r="W311" i="1"/>
  <c r="X311" i="1" s="1"/>
  <c r="W275" i="1"/>
  <c r="X275" i="1" s="1"/>
  <c r="W231" i="1"/>
  <c r="X231" i="1" s="1"/>
  <c r="W180" i="1"/>
  <c r="X180" i="1" s="1"/>
  <c r="W988" i="1"/>
  <c r="X988" i="1" s="1"/>
  <c r="W887" i="1"/>
  <c r="X887" i="1" s="1"/>
  <c r="W906" i="1"/>
  <c r="X906" i="1" s="1"/>
  <c r="W792" i="1"/>
  <c r="X792" i="1" s="1"/>
  <c r="W714" i="1"/>
  <c r="X714" i="1" s="1"/>
  <c r="W636" i="1"/>
  <c r="X636" i="1" s="1"/>
  <c r="W611" i="1"/>
  <c r="X611" i="1" s="1"/>
  <c r="W552" i="1"/>
  <c r="X552" i="1" s="1"/>
  <c r="W523" i="1"/>
  <c r="X523" i="1" s="1"/>
  <c r="W494" i="1"/>
  <c r="X494" i="1" s="1"/>
  <c r="W468" i="1"/>
  <c r="X468" i="1" s="1"/>
  <c r="W439" i="1"/>
  <c r="X439" i="1" s="1"/>
  <c r="W410" i="1"/>
  <c r="X410" i="1" s="1"/>
  <c r="W379" i="1"/>
  <c r="X379" i="1" s="1"/>
  <c r="W344" i="1"/>
  <c r="X344" i="1" s="1"/>
  <c r="W308" i="1"/>
  <c r="X308" i="1" s="1"/>
  <c r="W268" i="1"/>
  <c r="X268" i="1" s="1"/>
  <c r="W228" i="1"/>
  <c r="X228" i="1" s="1"/>
  <c r="W179" i="1"/>
  <c r="X179" i="1" s="1"/>
  <c r="W1009" i="1"/>
  <c r="X1009" i="1" s="1"/>
  <c r="W969" i="1"/>
  <c r="X969" i="1" s="1"/>
  <c r="W950" i="1"/>
  <c r="X950" i="1" s="1"/>
  <c r="W907" i="1"/>
  <c r="X907" i="1" s="1"/>
  <c r="W862" i="1"/>
  <c r="X862" i="1" s="1"/>
  <c r="W816" i="1"/>
  <c r="X816" i="1" s="1"/>
  <c r="W793" i="1"/>
  <c r="X793" i="1" s="1"/>
  <c r="W743" i="1"/>
  <c r="X743" i="1" s="1"/>
  <c r="W1008" i="1"/>
  <c r="X1008" i="1" s="1"/>
  <c r="W987" i="1"/>
  <c r="X987" i="1" s="1"/>
  <c r="W968" i="1"/>
  <c r="X968" i="1" s="1"/>
  <c r="W948" i="1"/>
  <c r="X948" i="1" s="1"/>
  <c r="W928" i="1"/>
  <c r="X928" i="1" s="1"/>
  <c r="W886" i="1"/>
  <c r="X886" i="1" s="1"/>
  <c r="W860" i="1"/>
  <c r="X860" i="1" s="1"/>
  <c r="W839" i="1"/>
  <c r="X839" i="1" s="1"/>
  <c r="W814" i="1"/>
  <c r="X814" i="1" s="1"/>
  <c r="W764" i="1"/>
  <c r="X764" i="1" s="1"/>
  <c r="W742" i="1"/>
  <c r="X742" i="1" s="1"/>
  <c r="W691" i="1"/>
  <c r="X691" i="1" s="1"/>
  <c r="W664" i="1"/>
  <c r="X664" i="1" s="1"/>
  <c r="W582" i="1"/>
  <c r="X582" i="1" s="1"/>
  <c r="W1006" i="1"/>
  <c r="X1006" i="1" s="1"/>
  <c r="W986" i="1"/>
  <c r="X986" i="1" s="1"/>
  <c r="W967" i="1"/>
  <c r="X967" i="1" s="1"/>
  <c r="W947" i="1"/>
  <c r="X947" i="1" s="1"/>
  <c r="W926" i="1"/>
  <c r="X926" i="1" s="1"/>
  <c r="W905" i="1"/>
  <c r="X905" i="1" s="1"/>
  <c r="W884" i="1"/>
  <c r="X884" i="1" s="1"/>
  <c r="W859" i="1"/>
  <c r="X859" i="1" s="1"/>
  <c r="W838" i="1"/>
  <c r="X838" i="1" s="1"/>
  <c r="W812" i="1"/>
  <c r="X812" i="1" s="1"/>
  <c r="W791" i="1"/>
  <c r="X791" i="1" s="1"/>
  <c r="W763" i="1"/>
  <c r="X763" i="1" s="1"/>
  <c r="W740" i="1"/>
  <c r="X740" i="1" s="1"/>
  <c r="W713" i="1"/>
  <c r="X713" i="1" s="1"/>
  <c r="W686" i="1"/>
  <c r="X686" i="1" s="1"/>
  <c r="W663" i="1"/>
  <c r="X663" i="1" s="1"/>
  <c r="W635" i="1"/>
  <c r="X635" i="1" s="1"/>
  <c r="W606" i="1"/>
  <c r="X606" i="1" s="1"/>
  <c r="W580" i="1"/>
  <c r="X580" i="1" s="1"/>
  <c r="W551" i="1"/>
  <c r="X551" i="1" s="1"/>
  <c r="W522" i="1"/>
  <c r="X522" i="1" s="1"/>
  <c r="W492" i="1"/>
  <c r="X492" i="1" s="1"/>
  <c r="W467" i="1"/>
  <c r="X467" i="1" s="1"/>
  <c r="W438" i="1"/>
  <c r="X438" i="1" s="1"/>
  <c r="W408" i="1"/>
  <c r="X408" i="1" s="1"/>
  <c r="W378" i="1"/>
  <c r="X378" i="1" s="1"/>
  <c r="W343" i="1"/>
  <c r="X343" i="1" s="1"/>
  <c r="W307" i="1"/>
  <c r="X307" i="1" s="1"/>
  <c r="W266" i="1"/>
  <c r="X266" i="1" s="1"/>
  <c r="W227" i="1"/>
  <c r="X227" i="1" s="1"/>
  <c r="W172" i="1"/>
  <c r="X172" i="1" s="1"/>
  <c r="W924" i="1"/>
  <c r="X924" i="1" s="1"/>
  <c r="W904" i="1"/>
  <c r="X904" i="1" s="1"/>
  <c r="W883" i="1"/>
  <c r="X883" i="1" s="1"/>
  <c r="W858" i="1"/>
  <c r="X858" i="1" s="1"/>
  <c r="W836" i="1"/>
  <c r="X836" i="1" s="1"/>
  <c r="W811" i="1"/>
  <c r="X811" i="1" s="1"/>
  <c r="W790" i="1"/>
  <c r="X790" i="1" s="1"/>
  <c r="W762" i="1"/>
  <c r="X762" i="1" s="1"/>
  <c r="W739" i="1"/>
  <c r="X739" i="1" s="1"/>
  <c r="W712" i="1"/>
  <c r="X712" i="1" s="1"/>
  <c r="W684" i="1"/>
  <c r="X684" i="1" s="1"/>
  <c r="W662" i="1"/>
  <c r="X662" i="1" s="1"/>
  <c r="W634" i="1"/>
  <c r="X634" i="1" s="1"/>
  <c r="W604" i="1"/>
  <c r="X604" i="1" s="1"/>
  <c r="W579" i="1"/>
  <c r="X579" i="1" s="1"/>
  <c r="W550" i="1"/>
  <c r="X550" i="1" s="1"/>
  <c r="W520" i="1"/>
  <c r="X520" i="1" s="1"/>
  <c r="W491" i="1"/>
  <c r="X491" i="1" s="1"/>
  <c r="W462" i="1"/>
  <c r="X462" i="1" s="1"/>
  <c r="W436" i="1"/>
  <c r="X436" i="1" s="1"/>
  <c r="W407" i="1"/>
  <c r="X407" i="1" s="1"/>
  <c r="W376" i="1"/>
  <c r="X376" i="1" s="1"/>
  <c r="W340" i="1"/>
  <c r="X340" i="1" s="1"/>
  <c r="W300" i="1"/>
  <c r="X300" i="1" s="1"/>
  <c r="W264" i="1"/>
  <c r="X264" i="1" s="1"/>
  <c r="W220" i="1"/>
  <c r="X220" i="1" s="1"/>
  <c r="W170" i="1"/>
  <c r="X170" i="1" s="1"/>
  <c r="W923" i="1"/>
  <c r="X923" i="1" s="1"/>
  <c r="W903" i="1"/>
  <c r="X903" i="1" s="1"/>
  <c r="W880" i="1"/>
  <c r="X880" i="1" s="1"/>
  <c r="W857" i="1"/>
  <c r="X857" i="1" s="1"/>
  <c r="W835" i="1"/>
  <c r="X835" i="1" s="1"/>
  <c r="W810" i="1"/>
  <c r="X810" i="1" s="1"/>
  <c r="W788" i="1"/>
  <c r="X788" i="1" s="1"/>
  <c r="W761" i="1"/>
  <c r="X761" i="1" s="1"/>
  <c r="W734" i="1"/>
  <c r="X734" i="1" s="1"/>
  <c r="W711" i="1"/>
  <c r="X711" i="1" s="1"/>
  <c r="W683" i="1"/>
  <c r="X683" i="1" s="1"/>
  <c r="W660" i="1"/>
  <c r="X660" i="1" s="1"/>
  <c r="W632" i="1"/>
  <c r="X632" i="1" s="1"/>
  <c r="W603" i="1"/>
  <c r="X603" i="1" s="1"/>
  <c r="W574" i="1"/>
  <c r="X574" i="1" s="1"/>
  <c r="W548" i="1"/>
  <c r="X548" i="1" s="1"/>
  <c r="W519" i="1"/>
  <c r="X519" i="1" s="1"/>
  <c r="W490" i="1"/>
  <c r="X490" i="1" s="1"/>
  <c r="W460" i="1"/>
  <c r="X460" i="1" s="1"/>
  <c r="W435" i="1"/>
  <c r="X435" i="1" s="1"/>
  <c r="W406" i="1"/>
  <c r="X406" i="1" s="1"/>
  <c r="W375" i="1"/>
  <c r="X375" i="1" s="1"/>
  <c r="W339" i="1"/>
  <c r="X339" i="1" s="1"/>
  <c r="W299" i="1"/>
  <c r="X299" i="1" s="1"/>
  <c r="W263" i="1"/>
  <c r="X263" i="1" s="1"/>
  <c r="W218" i="1"/>
  <c r="X218" i="1" s="1"/>
  <c r="W168" i="1"/>
  <c r="X168" i="1" s="1"/>
  <c r="W946" i="1"/>
  <c r="X946" i="1" s="1"/>
  <c r="W984" i="1"/>
  <c r="X984" i="1" s="1"/>
  <c r="W944" i="1"/>
  <c r="X944" i="1" s="1"/>
  <c r="W856" i="1"/>
  <c r="X856" i="1" s="1"/>
  <c r="W832" i="1"/>
  <c r="X832" i="1" s="1"/>
  <c r="W809" i="1"/>
  <c r="X809" i="1" s="1"/>
  <c r="W787" i="1"/>
  <c r="X787" i="1" s="1"/>
  <c r="W760" i="1"/>
  <c r="X760" i="1" s="1"/>
  <c r="W732" i="1"/>
  <c r="X732" i="1" s="1"/>
  <c r="W710" i="1"/>
  <c r="X710" i="1" s="1"/>
  <c r="W682" i="1"/>
  <c r="X682" i="1" s="1"/>
  <c r="W659" i="1"/>
  <c r="X659" i="1" s="1"/>
  <c r="W631" i="1"/>
  <c r="X631" i="1" s="1"/>
  <c r="W602" i="1"/>
  <c r="X602" i="1" s="1"/>
  <c r="W572" i="1"/>
  <c r="X572" i="1" s="1"/>
  <c r="W547" i="1"/>
  <c r="X547" i="1" s="1"/>
  <c r="W518" i="1"/>
  <c r="X518" i="1" s="1"/>
  <c r="W488" i="1"/>
  <c r="X488" i="1" s="1"/>
  <c r="W459" i="1"/>
  <c r="X459" i="1" s="1"/>
  <c r="W430" i="1"/>
  <c r="X430" i="1" s="1"/>
  <c r="W404" i="1"/>
  <c r="X404" i="1" s="1"/>
  <c r="W372" i="1"/>
  <c r="X372" i="1" s="1"/>
  <c r="W332" i="1"/>
  <c r="X332" i="1" s="1"/>
  <c r="W298" i="1"/>
  <c r="X298" i="1" s="1"/>
  <c r="W260" i="1"/>
  <c r="X260" i="1" s="1"/>
  <c r="W216" i="1"/>
  <c r="X216" i="1" s="1"/>
  <c r="W164" i="1"/>
  <c r="X164" i="1" s="1"/>
  <c r="W945" i="1"/>
  <c r="X945" i="1" s="1"/>
  <c r="W983" i="1"/>
  <c r="X983" i="1" s="1"/>
  <c r="W902" i="1"/>
  <c r="X902" i="1" s="1"/>
  <c r="W1001" i="1"/>
  <c r="X1001" i="1" s="1"/>
  <c r="W942" i="1"/>
  <c r="X942" i="1" s="1"/>
  <c r="W900" i="1"/>
  <c r="X900" i="1" s="1"/>
  <c r="W876" i="1"/>
  <c r="X876" i="1" s="1"/>
  <c r="W855" i="1"/>
  <c r="X855" i="1" s="1"/>
  <c r="W830" i="1"/>
  <c r="X830" i="1" s="1"/>
  <c r="W808" i="1"/>
  <c r="X808" i="1" s="1"/>
  <c r="W782" i="1"/>
  <c r="X782" i="1" s="1"/>
  <c r="W759" i="1"/>
  <c r="X759" i="1" s="1"/>
  <c r="W731" i="1"/>
  <c r="X731" i="1" s="1"/>
  <c r="W708" i="1"/>
  <c r="X708" i="1" s="1"/>
  <c r="W681" i="1"/>
  <c r="X681" i="1" s="1"/>
  <c r="W654" i="1"/>
  <c r="X654" i="1" s="1"/>
  <c r="W630" i="1"/>
  <c r="X630" i="1" s="1"/>
  <c r="W600" i="1"/>
  <c r="X600" i="1" s="1"/>
  <c r="W571" i="1"/>
  <c r="X571" i="1" s="1"/>
  <c r="W542" i="1"/>
  <c r="X542" i="1" s="1"/>
  <c r="W516" i="1"/>
  <c r="X516" i="1" s="1"/>
  <c r="W487" i="1"/>
  <c r="X487" i="1" s="1"/>
  <c r="W458" i="1"/>
  <c r="X458" i="1" s="1"/>
  <c r="W428" i="1"/>
  <c r="X428" i="1" s="1"/>
  <c r="W403" i="1"/>
  <c r="X403" i="1" s="1"/>
  <c r="W371" i="1"/>
  <c r="X371" i="1" s="1"/>
  <c r="W331" i="1"/>
  <c r="X331" i="1" s="1"/>
  <c r="W296" i="1"/>
  <c r="X296" i="1" s="1"/>
  <c r="W259" i="1"/>
  <c r="X259" i="1" s="1"/>
  <c r="W212" i="1"/>
  <c r="X212" i="1" s="1"/>
  <c r="W163" i="1"/>
  <c r="X163" i="1" s="1"/>
  <c r="W1003" i="1"/>
  <c r="X1003" i="1" s="1"/>
  <c r="W1002" i="1"/>
  <c r="X1002" i="1" s="1"/>
  <c r="W922" i="1"/>
  <c r="X922" i="1" s="1"/>
  <c r="W962" i="1"/>
  <c r="X962" i="1" s="1"/>
  <c r="W1000" i="1"/>
  <c r="X1000" i="1" s="1"/>
  <c r="W899" i="1"/>
  <c r="X899" i="1" s="1"/>
  <c r="W828" i="1"/>
  <c r="X828" i="1" s="1"/>
  <c r="W780" i="1"/>
  <c r="X780" i="1" s="1"/>
  <c r="W758" i="1"/>
  <c r="X758" i="1" s="1"/>
  <c r="W730" i="1"/>
  <c r="X730" i="1" s="1"/>
  <c r="W707" i="1"/>
  <c r="X707" i="1" s="1"/>
  <c r="W680" i="1"/>
  <c r="X680" i="1" s="1"/>
  <c r="W652" i="1"/>
  <c r="X652" i="1" s="1"/>
  <c r="W628" i="1"/>
  <c r="X628" i="1" s="1"/>
  <c r="W599" i="1"/>
  <c r="X599" i="1" s="1"/>
  <c r="W570" i="1"/>
  <c r="X570" i="1" s="1"/>
  <c r="W540" i="1"/>
  <c r="X540" i="1" s="1"/>
  <c r="W515" i="1"/>
  <c r="X515" i="1" s="1"/>
  <c r="W486" i="1"/>
  <c r="X486" i="1" s="1"/>
  <c r="W456" i="1"/>
  <c r="X456" i="1" s="1"/>
  <c r="W427" i="1"/>
  <c r="X427" i="1" s="1"/>
  <c r="W398" i="1"/>
  <c r="X398" i="1" s="1"/>
  <c r="W364" i="1"/>
  <c r="X364" i="1" s="1"/>
  <c r="W330" i="1"/>
  <c r="X330" i="1" s="1"/>
  <c r="W295" i="1"/>
  <c r="X295" i="1" s="1"/>
  <c r="W252" i="1"/>
  <c r="X252" i="1" s="1"/>
  <c r="W211" i="1"/>
  <c r="X211" i="1" s="1"/>
  <c r="W156" i="1"/>
  <c r="X156" i="1" s="1"/>
  <c r="W964" i="1"/>
  <c r="X964" i="1" s="1"/>
  <c r="W963" i="1"/>
  <c r="X963" i="1" s="1"/>
  <c r="W878" i="1"/>
  <c r="X878" i="1" s="1"/>
  <c r="W982" i="1"/>
  <c r="X982" i="1" s="1"/>
  <c r="W921" i="1"/>
  <c r="X921" i="1" s="1"/>
  <c r="W940" i="1"/>
  <c r="X940" i="1" s="1"/>
  <c r="W854" i="1"/>
  <c r="X854" i="1" s="1"/>
  <c r="W999" i="1"/>
  <c r="X999" i="1" s="1"/>
  <c r="W919" i="1"/>
  <c r="X919" i="1" s="1"/>
  <c r="W852" i="1"/>
  <c r="X852" i="1" s="1"/>
  <c r="W779" i="1"/>
  <c r="X779" i="1" s="1"/>
  <c r="W702" i="1"/>
  <c r="X702" i="1" s="1"/>
  <c r="W627" i="1"/>
  <c r="X627" i="1" s="1"/>
  <c r="W598" i="1"/>
  <c r="X598" i="1" s="1"/>
  <c r="W568" i="1"/>
  <c r="X568" i="1" s="1"/>
  <c r="W539" i="1"/>
  <c r="X539" i="1" s="1"/>
  <c r="W510" i="1"/>
  <c r="X510" i="1" s="1"/>
  <c r="W484" i="1"/>
  <c r="X484" i="1" s="1"/>
  <c r="W455" i="1"/>
  <c r="X455" i="1" s="1"/>
  <c r="W426" i="1"/>
  <c r="X426" i="1" s="1"/>
  <c r="W396" i="1"/>
  <c r="X396" i="1" s="1"/>
  <c r="W363" i="1"/>
  <c r="X363" i="1" s="1"/>
  <c r="W328" i="1"/>
  <c r="X328" i="1" s="1"/>
  <c r="W292" i="1"/>
  <c r="X292" i="1" s="1"/>
  <c r="W250" i="1"/>
  <c r="X250" i="1" s="1"/>
  <c r="W204" i="1"/>
  <c r="X204" i="1" s="1"/>
  <c r="W154" i="1"/>
  <c r="X154" i="1" s="1"/>
  <c r="W980" i="1"/>
  <c r="X980" i="1" s="1"/>
  <c r="W961" i="1"/>
  <c r="X961" i="1" s="1"/>
  <c r="W920" i="1"/>
  <c r="X920" i="1" s="1"/>
  <c r="W875" i="1"/>
  <c r="X875" i="1" s="1"/>
  <c r="W807" i="1"/>
  <c r="X807" i="1" s="1"/>
  <c r="W979" i="1"/>
  <c r="X979" i="1" s="1"/>
  <c r="W960" i="1"/>
  <c r="X960" i="1" s="1"/>
  <c r="W939" i="1"/>
  <c r="X939" i="1" s="1"/>
  <c r="W898" i="1"/>
  <c r="X898" i="1" s="1"/>
  <c r="W874" i="1"/>
  <c r="X874" i="1" s="1"/>
  <c r="W827" i="1"/>
  <c r="X827" i="1" s="1"/>
  <c r="W806" i="1"/>
  <c r="X806" i="1" s="1"/>
  <c r="W756" i="1"/>
  <c r="X756" i="1" s="1"/>
  <c r="W729" i="1"/>
  <c r="X729" i="1" s="1"/>
  <c r="W679" i="1"/>
  <c r="X679" i="1" s="1"/>
  <c r="W651" i="1"/>
  <c r="X651" i="1" s="1"/>
  <c r="W998" i="1"/>
  <c r="X998" i="1" s="1"/>
  <c r="W978" i="1"/>
  <c r="X978" i="1" s="1"/>
  <c r="W958" i="1"/>
  <c r="X958" i="1" s="1"/>
  <c r="W938" i="1"/>
  <c r="X938" i="1" s="1"/>
  <c r="W918" i="1"/>
  <c r="X918" i="1" s="1"/>
  <c r="W896" i="1"/>
  <c r="X896" i="1" s="1"/>
  <c r="W873" i="1"/>
  <c r="X873" i="1" s="1"/>
  <c r="W851" i="1"/>
  <c r="X851" i="1" s="1"/>
  <c r="W826" i="1"/>
  <c r="X826" i="1" s="1"/>
  <c r="W804" i="1"/>
  <c r="X804" i="1" s="1"/>
  <c r="W778" i="1"/>
  <c r="X778" i="1" s="1"/>
  <c r="W755" i="1"/>
  <c r="X755" i="1" s="1"/>
  <c r="W728" i="1"/>
  <c r="X728" i="1" s="1"/>
  <c r="W700" i="1"/>
  <c r="X700" i="1" s="1"/>
  <c r="W678" i="1"/>
  <c r="X678" i="1" s="1"/>
  <c r="W650" i="1"/>
  <c r="X650" i="1" s="1"/>
  <c r="W622" i="1"/>
  <c r="X622" i="1" s="1"/>
  <c r="W596" i="1"/>
  <c r="X596" i="1" s="1"/>
  <c r="W567" i="1"/>
  <c r="X567" i="1" s="1"/>
  <c r="W538" i="1"/>
  <c r="X538" i="1" s="1"/>
  <c r="W508" i="1"/>
  <c r="X508" i="1" s="1"/>
  <c r="W483" i="1"/>
  <c r="X483" i="1" s="1"/>
  <c r="W454" i="1"/>
  <c r="X454" i="1" s="1"/>
  <c r="W424" i="1"/>
  <c r="X424" i="1" s="1"/>
  <c r="W395" i="1"/>
  <c r="X395" i="1" s="1"/>
  <c r="W362" i="1"/>
  <c r="X362" i="1" s="1"/>
  <c r="W327" i="1"/>
  <c r="X327" i="1" s="1"/>
  <c r="W291" i="1"/>
  <c r="X291" i="1" s="1"/>
  <c r="W248" i="1"/>
  <c r="X248" i="1" s="1"/>
  <c r="W202" i="1"/>
  <c r="X202" i="1" s="1"/>
  <c r="W152" i="1"/>
  <c r="X152" i="1" s="1"/>
  <c r="W937" i="1"/>
  <c r="X937" i="1" s="1"/>
  <c r="W916" i="1"/>
  <c r="X916" i="1" s="1"/>
  <c r="W894" i="1"/>
  <c r="X894" i="1" s="1"/>
  <c r="W872" i="1"/>
  <c r="X872" i="1" s="1"/>
  <c r="W848" i="1"/>
  <c r="X848" i="1" s="1"/>
  <c r="W825" i="1"/>
  <c r="X825" i="1" s="1"/>
  <c r="W803" i="1"/>
  <c r="X803" i="1" s="1"/>
  <c r="W777" i="1"/>
  <c r="X777" i="1" s="1"/>
  <c r="W750" i="1"/>
  <c r="X750" i="1" s="1"/>
  <c r="W727" i="1"/>
  <c r="X727" i="1" s="1"/>
  <c r="W699" i="1"/>
  <c r="X699" i="1" s="1"/>
  <c r="W676" i="1"/>
  <c r="X676" i="1" s="1"/>
  <c r="W649" i="1"/>
  <c r="X649" i="1" s="1"/>
  <c r="W620" i="1"/>
  <c r="X620" i="1" s="1"/>
  <c r="W595" i="1"/>
  <c r="X595" i="1" s="1"/>
  <c r="W566" i="1"/>
  <c r="X566" i="1" s="1"/>
  <c r="W536" i="1"/>
  <c r="X536" i="1" s="1"/>
  <c r="W507" i="1"/>
  <c r="X507" i="1" s="1"/>
  <c r="W478" i="1"/>
  <c r="X478" i="1" s="1"/>
  <c r="W452" i="1"/>
  <c r="X452" i="1" s="1"/>
  <c r="W423" i="1"/>
  <c r="X423" i="1" s="1"/>
  <c r="W394" i="1"/>
  <c r="X394" i="1" s="1"/>
  <c r="W360" i="1"/>
  <c r="X360" i="1" s="1"/>
  <c r="W324" i="1"/>
  <c r="X324" i="1" s="1"/>
  <c r="W284" i="1"/>
  <c r="X284" i="1" s="1"/>
  <c r="W247" i="1"/>
  <c r="X247" i="1" s="1"/>
  <c r="W200" i="1"/>
  <c r="X200" i="1" s="1"/>
  <c r="W148" i="1"/>
  <c r="X148" i="1" s="1"/>
  <c r="W936" i="1"/>
  <c r="X936" i="1" s="1"/>
  <c r="W915" i="1"/>
  <c r="X915" i="1" s="1"/>
  <c r="W892" i="1"/>
  <c r="X892" i="1" s="1"/>
  <c r="W871" i="1"/>
  <c r="X871" i="1" s="1"/>
  <c r="W846" i="1"/>
  <c r="X846" i="1" s="1"/>
  <c r="W824" i="1"/>
  <c r="X824" i="1" s="1"/>
  <c r="W800" i="1"/>
  <c r="X800" i="1" s="1"/>
  <c r="W776" i="1"/>
  <c r="X776" i="1" s="1"/>
  <c r="W748" i="1"/>
  <c r="X748" i="1" s="1"/>
  <c r="W726" i="1"/>
  <c r="X726" i="1" s="1"/>
  <c r="W698" i="1"/>
  <c r="X698" i="1" s="1"/>
  <c r="W675" i="1"/>
  <c r="X675" i="1" s="1"/>
  <c r="W648" i="1"/>
  <c r="X648" i="1" s="1"/>
  <c r="W619" i="1"/>
  <c r="X619" i="1" s="1"/>
  <c r="W590" i="1"/>
  <c r="X590" i="1" s="1"/>
  <c r="W564" i="1"/>
  <c r="X564" i="1" s="1"/>
  <c r="W535" i="1"/>
  <c r="X535" i="1" s="1"/>
  <c r="W506" i="1"/>
  <c r="X506" i="1" s="1"/>
  <c r="W476" i="1"/>
  <c r="X476" i="1" s="1"/>
  <c r="W451" i="1"/>
  <c r="X451" i="1" s="1"/>
  <c r="W422" i="1"/>
  <c r="X422" i="1" s="1"/>
  <c r="W392" i="1"/>
  <c r="X392" i="1" s="1"/>
  <c r="W359" i="1"/>
  <c r="X359" i="1" s="1"/>
  <c r="W323" i="1"/>
  <c r="X323" i="1" s="1"/>
  <c r="W283" i="1"/>
  <c r="X283" i="1" s="1"/>
  <c r="W244" i="1"/>
  <c r="X244" i="1" s="1"/>
  <c r="W196" i="1"/>
  <c r="X196" i="1" s="1"/>
  <c r="W147" i="1"/>
  <c r="X147" i="1" s="1"/>
  <c r="W976" i="1"/>
  <c r="X976" i="1" s="1"/>
  <c r="W994" i="1"/>
  <c r="X994" i="1" s="1"/>
  <c r="W935" i="1"/>
  <c r="X935" i="1" s="1"/>
  <c r="W870" i="1"/>
  <c r="X870" i="1" s="1"/>
  <c r="W844" i="1"/>
  <c r="X844" i="1" s="1"/>
  <c r="W823" i="1"/>
  <c r="X823" i="1" s="1"/>
  <c r="W798" i="1"/>
  <c r="X798" i="1" s="1"/>
  <c r="W775" i="1"/>
  <c r="X775" i="1" s="1"/>
  <c r="W747" i="1"/>
  <c r="X747" i="1" s="1"/>
  <c r="W724" i="1"/>
  <c r="X724" i="1" s="1"/>
  <c r="W697" i="1"/>
  <c r="X697" i="1" s="1"/>
  <c r="W670" i="1"/>
  <c r="X670" i="1" s="1"/>
  <c r="W647" i="1"/>
  <c r="X647" i="1" s="1"/>
  <c r="W618" i="1"/>
  <c r="X618" i="1" s="1"/>
  <c r="W588" i="1"/>
  <c r="X588" i="1" s="1"/>
  <c r="W563" i="1"/>
  <c r="X563" i="1" s="1"/>
  <c r="W534" i="1"/>
  <c r="X534" i="1" s="1"/>
  <c r="W504" i="1"/>
  <c r="X504" i="1" s="1"/>
  <c r="W475" i="1"/>
  <c r="X475" i="1" s="1"/>
  <c r="W446" i="1"/>
  <c r="X446" i="1" s="1"/>
  <c r="W420" i="1"/>
  <c r="X420" i="1" s="1"/>
  <c r="W391" i="1"/>
  <c r="X391" i="1" s="1"/>
  <c r="W356" i="1"/>
  <c r="X356" i="1" s="1"/>
  <c r="W316" i="1"/>
  <c r="X316" i="1" s="1"/>
  <c r="W282" i="1"/>
  <c r="X282" i="1" s="1"/>
  <c r="W243" i="1"/>
  <c r="X243" i="1" s="1"/>
  <c r="W195" i="1"/>
  <c r="X195" i="1" s="1"/>
  <c r="W954" i="1"/>
  <c r="X954" i="1" s="1"/>
  <c r="W891" i="1"/>
  <c r="X891" i="1" s="1"/>
  <c r="W993" i="1"/>
  <c r="X993" i="1" s="1"/>
  <c r="W953" i="1"/>
  <c r="X953" i="1" s="1"/>
  <c r="W934" i="1"/>
  <c r="X934" i="1" s="1"/>
  <c r="W912" i="1"/>
  <c r="X912" i="1" s="1"/>
  <c r="W890" i="1"/>
  <c r="X890" i="1" s="1"/>
  <c r="W868" i="1"/>
  <c r="X868" i="1" s="1"/>
  <c r="W843" i="1"/>
  <c r="X843" i="1" s="1"/>
  <c r="W822" i="1"/>
  <c r="X822" i="1" s="1"/>
  <c r="W796" i="1"/>
  <c r="X796" i="1" s="1"/>
  <c r="W774" i="1"/>
  <c r="X774" i="1" s="1"/>
  <c r="W746" i="1"/>
  <c r="X746" i="1" s="1"/>
  <c r="W723" i="1"/>
  <c r="X723" i="1" s="1"/>
  <c r="W696" i="1"/>
  <c r="X696" i="1" s="1"/>
  <c r="W668" i="1"/>
  <c r="X668" i="1" s="1"/>
  <c r="W646" i="1"/>
  <c r="X646" i="1" s="1"/>
  <c r="W616" i="1"/>
  <c r="X616" i="1" s="1"/>
  <c r="W587" i="1"/>
  <c r="X587" i="1" s="1"/>
  <c r="W558" i="1"/>
  <c r="X558" i="1" s="1"/>
  <c r="W532" i="1"/>
  <c r="X532" i="1" s="1"/>
  <c r="W503" i="1"/>
  <c r="X503" i="1" s="1"/>
  <c r="W474" i="1"/>
  <c r="X474" i="1" s="1"/>
  <c r="W444" i="1"/>
  <c r="X444" i="1" s="1"/>
  <c r="W419" i="1"/>
  <c r="X419" i="1" s="1"/>
  <c r="W390" i="1"/>
  <c r="X390" i="1" s="1"/>
  <c r="W355" i="1"/>
  <c r="X355" i="1" s="1"/>
  <c r="W315" i="1"/>
  <c r="X315" i="1" s="1"/>
  <c r="W280" i="1"/>
  <c r="X280" i="1" s="1"/>
  <c r="W236" i="1"/>
  <c r="X236" i="1" s="1"/>
  <c r="W188" i="1"/>
  <c r="X188" i="1" s="1"/>
  <c r="W955" i="1"/>
  <c r="X955" i="1" s="1"/>
  <c r="W974" i="1"/>
  <c r="X974" i="1" s="1"/>
  <c r="W914" i="1"/>
  <c r="X914" i="1" s="1"/>
  <c r="W1012" i="1"/>
  <c r="X1012" i="1" s="1"/>
  <c r="W972" i="1"/>
  <c r="X972" i="1" s="1"/>
  <c r="W1011" i="1"/>
  <c r="X1011" i="1" s="1"/>
  <c r="W992" i="1"/>
  <c r="X992" i="1" s="1"/>
  <c r="W971" i="1"/>
  <c r="X971" i="1" s="1"/>
  <c r="W952" i="1"/>
  <c r="X952" i="1" s="1"/>
  <c r="W932" i="1"/>
  <c r="X932" i="1" s="1"/>
  <c r="W910" i="1"/>
  <c r="X910" i="1" s="1"/>
  <c r="W889" i="1"/>
  <c r="X889" i="1" s="1"/>
  <c r="W867" i="1"/>
  <c r="X867" i="1" s="1"/>
  <c r="W842" i="1"/>
  <c r="X842" i="1" s="1"/>
  <c r="W820" i="1"/>
  <c r="X820" i="1" s="1"/>
  <c r="W795" i="1"/>
  <c r="X795" i="1" s="1"/>
  <c r="W772" i="1"/>
  <c r="X772" i="1" s="1"/>
  <c r="W745" i="1"/>
  <c r="X745" i="1" s="1"/>
  <c r="W718" i="1"/>
  <c r="X718" i="1" s="1"/>
  <c r="W695" i="1"/>
  <c r="X695" i="1" s="1"/>
  <c r="W667" i="1"/>
  <c r="X667" i="1" s="1"/>
  <c r="W644" i="1"/>
  <c r="X644" i="1" s="1"/>
  <c r="W615" i="1"/>
  <c r="X615" i="1" s="1"/>
  <c r="W586" i="1"/>
  <c r="X586" i="1" s="1"/>
  <c r="W556" i="1"/>
  <c r="X556" i="1" s="1"/>
  <c r="W531" i="1"/>
  <c r="X531" i="1" s="1"/>
  <c r="W502" i="1"/>
  <c r="X502" i="1" s="1"/>
  <c r="W472" i="1"/>
  <c r="X472" i="1" s="1"/>
  <c r="W443" i="1"/>
  <c r="X443" i="1" s="1"/>
  <c r="W414" i="1"/>
  <c r="X414" i="1" s="1"/>
  <c r="W388" i="1"/>
  <c r="X388" i="1" s="1"/>
  <c r="W348" i="1"/>
  <c r="X348" i="1" s="1"/>
  <c r="W314" i="1"/>
  <c r="X314" i="1" s="1"/>
  <c r="W279" i="1"/>
  <c r="X279" i="1" s="1"/>
  <c r="W234" i="1"/>
  <c r="X234" i="1" s="1"/>
  <c r="W186" i="1"/>
  <c r="X186" i="1" s="1"/>
  <c r="Z144"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AU234" i="1" l="1"/>
  <c r="AE234" i="1"/>
  <c r="AU388" i="1"/>
  <c r="AE388" i="1"/>
  <c r="AU502" i="1"/>
  <c r="AE502" i="1"/>
  <c r="AU615" i="1"/>
  <c r="AE615" i="1"/>
  <c r="AU718" i="1"/>
  <c r="AE718" i="1"/>
  <c r="AU820" i="1"/>
  <c r="AE820" i="1"/>
  <c r="AU910" i="1"/>
  <c r="AE910" i="1"/>
  <c r="AU992" i="1"/>
  <c r="AE992" i="1"/>
  <c r="AU914" i="1"/>
  <c r="AE914" i="1"/>
  <c r="AU236" i="1"/>
  <c r="AE236" i="1"/>
  <c r="AU390" i="1"/>
  <c r="AE390" i="1"/>
  <c r="AU503" i="1"/>
  <c r="AE503" i="1"/>
  <c r="AU616" i="1"/>
  <c r="AE616" i="1"/>
  <c r="AU723" i="1"/>
  <c r="AE723" i="1"/>
  <c r="AU822" i="1"/>
  <c r="AE822" i="1"/>
  <c r="AU912" i="1"/>
  <c r="AE912" i="1"/>
  <c r="AU891" i="1"/>
  <c r="AE891" i="1"/>
  <c r="AU282" i="1"/>
  <c r="AE282" i="1"/>
  <c r="AU420" i="1"/>
  <c r="AE420" i="1"/>
  <c r="AU534" i="1"/>
  <c r="AE534" i="1"/>
  <c r="AU647" i="1"/>
  <c r="AE647" i="1"/>
  <c r="AU747" i="1"/>
  <c r="AE747" i="1"/>
  <c r="AU844" i="1"/>
  <c r="AE844" i="1"/>
  <c r="AU976" i="1"/>
  <c r="AE976" i="1"/>
  <c r="AU283" i="1"/>
  <c r="AE283" i="1"/>
  <c r="AU422" i="1"/>
  <c r="AE422" i="1"/>
  <c r="AU535" i="1"/>
  <c r="AE535" i="1"/>
  <c r="AU648" i="1"/>
  <c r="AE648" i="1"/>
  <c r="AU748" i="1"/>
  <c r="AE748" i="1"/>
  <c r="AU846" i="1"/>
  <c r="AE846" i="1"/>
  <c r="AU936" i="1"/>
  <c r="AE936" i="1"/>
  <c r="AU284" i="1"/>
  <c r="AE284" i="1"/>
  <c r="AU423" i="1"/>
  <c r="AE423" i="1"/>
  <c r="AU536" i="1"/>
  <c r="AE536" i="1"/>
  <c r="AU649" i="1"/>
  <c r="AE649" i="1"/>
  <c r="AU750" i="1"/>
  <c r="AE750" i="1"/>
  <c r="AU848" i="1"/>
  <c r="AE848" i="1"/>
  <c r="AU937" i="1"/>
  <c r="AE937" i="1"/>
  <c r="AU291" i="1"/>
  <c r="AE291" i="1"/>
  <c r="AU424" i="1"/>
  <c r="AE424" i="1"/>
  <c r="AU538" i="1"/>
  <c r="AE538" i="1"/>
  <c r="AU650" i="1"/>
  <c r="AE650" i="1"/>
  <c r="AU755" i="1"/>
  <c r="AE755" i="1"/>
  <c r="AU851" i="1"/>
  <c r="AE851" i="1"/>
  <c r="AU938" i="1"/>
  <c r="AE938" i="1"/>
  <c r="AU651" i="1"/>
  <c r="AE651" i="1"/>
  <c r="AU806" i="1"/>
  <c r="AE806" i="1"/>
  <c r="AU939" i="1"/>
  <c r="AE939" i="1"/>
  <c r="AU875" i="1"/>
  <c r="AE875" i="1"/>
  <c r="AU154" i="1"/>
  <c r="AE154" i="1"/>
  <c r="AU328" i="1"/>
  <c r="AE328" i="1"/>
  <c r="AU455" i="1"/>
  <c r="AE455" i="1"/>
  <c r="AU568" i="1"/>
  <c r="AE568" i="1"/>
  <c r="AU779" i="1"/>
  <c r="AE779" i="1"/>
  <c r="AU854" i="1"/>
  <c r="AE854" i="1"/>
  <c r="AU878" i="1"/>
  <c r="AE878" i="1"/>
  <c r="AU211" i="1"/>
  <c r="AE211" i="1"/>
  <c r="AU364" i="1"/>
  <c r="AE364" i="1"/>
  <c r="AU486" i="1"/>
  <c r="AE486" i="1"/>
  <c r="AU599" i="1"/>
  <c r="AE599" i="1"/>
  <c r="AU707" i="1"/>
  <c r="AE707" i="1"/>
  <c r="AU828" i="1"/>
  <c r="AE828" i="1"/>
  <c r="AU922" i="1"/>
  <c r="AE922" i="1"/>
  <c r="AU212" i="1"/>
  <c r="AE212" i="1"/>
  <c r="AU371" i="1"/>
  <c r="AE371" i="1"/>
  <c r="AU487" i="1"/>
  <c r="AE487" i="1"/>
  <c r="AU600" i="1"/>
  <c r="AE600" i="1"/>
  <c r="AU708" i="1"/>
  <c r="AE708" i="1"/>
  <c r="AU808" i="1"/>
  <c r="AE808" i="1"/>
  <c r="AU900" i="1"/>
  <c r="AE900" i="1"/>
  <c r="AU983" i="1"/>
  <c r="AE983" i="1"/>
  <c r="AU260" i="1"/>
  <c r="AE260" i="1"/>
  <c r="AU404" i="1"/>
  <c r="AE404" i="1"/>
  <c r="AU518" i="1"/>
  <c r="AE518" i="1"/>
  <c r="AU631" i="1"/>
  <c r="AE631" i="1"/>
  <c r="AU732" i="1"/>
  <c r="AE732" i="1"/>
  <c r="AU832" i="1"/>
  <c r="AE832" i="1"/>
  <c r="AU946" i="1"/>
  <c r="AE946" i="1"/>
  <c r="AU299" i="1"/>
  <c r="AE299" i="1"/>
  <c r="AU435" i="1"/>
  <c r="AE435" i="1"/>
  <c r="AU548" i="1"/>
  <c r="AE548" i="1"/>
  <c r="AU660" i="1"/>
  <c r="AE660" i="1"/>
  <c r="AU761" i="1"/>
  <c r="AE761" i="1"/>
  <c r="AU857" i="1"/>
  <c r="AE857" i="1"/>
  <c r="AU170" i="1"/>
  <c r="AE170" i="1"/>
  <c r="AU340" i="1"/>
  <c r="AE340" i="1"/>
  <c r="AU462" i="1"/>
  <c r="AE462" i="1"/>
  <c r="AU579" i="1"/>
  <c r="AE579" i="1"/>
  <c r="AU684" i="1"/>
  <c r="AE684" i="1"/>
  <c r="AU790" i="1"/>
  <c r="AE790" i="1"/>
  <c r="AU883" i="1"/>
  <c r="AE883" i="1"/>
  <c r="AU227" i="1"/>
  <c r="AE227" i="1"/>
  <c r="AU378" i="1"/>
  <c r="AE378" i="1"/>
  <c r="AU492" i="1"/>
  <c r="AE492" i="1"/>
  <c r="AU606" i="1"/>
  <c r="AE606" i="1"/>
  <c r="AU713" i="1"/>
  <c r="AE713" i="1"/>
  <c r="AU812" i="1"/>
  <c r="AE812" i="1"/>
  <c r="AU905" i="1"/>
  <c r="AE905" i="1"/>
  <c r="AU986" i="1"/>
  <c r="AE986" i="1"/>
  <c r="AU691" i="1"/>
  <c r="AE691" i="1"/>
  <c r="AU839" i="1"/>
  <c r="AE839" i="1"/>
  <c r="AU948" i="1"/>
  <c r="AE948" i="1"/>
  <c r="AU743" i="1"/>
  <c r="AE743" i="1"/>
  <c r="AU907" i="1"/>
  <c r="AE907" i="1"/>
  <c r="AU179" i="1"/>
  <c r="AE179" i="1"/>
  <c r="AU344" i="1"/>
  <c r="AE344" i="1"/>
  <c r="AU468" i="1"/>
  <c r="AE468" i="1"/>
  <c r="AU611" i="1"/>
  <c r="AE611" i="1"/>
  <c r="AU906" i="1"/>
  <c r="AE906" i="1"/>
  <c r="AU231" i="1"/>
  <c r="AE231" i="1"/>
  <c r="AU380" i="1"/>
  <c r="AE380" i="1"/>
  <c r="AU499" i="1"/>
  <c r="AE499" i="1"/>
  <c r="AU612" i="1"/>
  <c r="AE612" i="1"/>
  <c r="AU715" i="1"/>
  <c r="AE715" i="1"/>
  <c r="AU382" i="1"/>
  <c r="AE382" i="1"/>
  <c r="AU318" i="1"/>
  <c r="AE318" i="1"/>
  <c r="AU254" i="1"/>
  <c r="AE254" i="1"/>
  <c r="AU190" i="1"/>
  <c r="AE190" i="1"/>
  <c r="AU989" i="1"/>
  <c r="AE989" i="1"/>
  <c r="AU925" i="1"/>
  <c r="AE925" i="1"/>
  <c r="AU861" i="1"/>
  <c r="AE861" i="1"/>
  <c r="AU797" i="1"/>
  <c r="AE797" i="1"/>
  <c r="AU733" i="1"/>
  <c r="AE733" i="1"/>
  <c r="AU669" i="1"/>
  <c r="AE669" i="1"/>
  <c r="AU605" i="1"/>
  <c r="AE605" i="1"/>
  <c r="AU541" i="1"/>
  <c r="AE541" i="1"/>
  <c r="AU477" i="1"/>
  <c r="AE477" i="1"/>
  <c r="AU413" i="1"/>
  <c r="AE413" i="1"/>
  <c r="AU349" i="1"/>
  <c r="AE349" i="1"/>
  <c r="AU285" i="1"/>
  <c r="AE285" i="1"/>
  <c r="AU221" i="1"/>
  <c r="AE221" i="1"/>
  <c r="AU157" i="1"/>
  <c r="AE157" i="1"/>
  <c r="AU219" i="1"/>
  <c r="AE219" i="1"/>
  <c r="AU155" i="1"/>
  <c r="AE155" i="1"/>
  <c r="AU585" i="1"/>
  <c r="AE585" i="1"/>
  <c r="AU521" i="1"/>
  <c r="AE521" i="1"/>
  <c r="AU457" i="1"/>
  <c r="AE457" i="1"/>
  <c r="AU393" i="1"/>
  <c r="AE393" i="1"/>
  <c r="AU329" i="1"/>
  <c r="AE329" i="1"/>
  <c r="AU265" i="1"/>
  <c r="AE265" i="1"/>
  <c r="AU201" i="1"/>
  <c r="AE201" i="1"/>
  <c r="AU215" i="1"/>
  <c r="AE215" i="1"/>
  <c r="AU151" i="1"/>
  <c r="AE151" i="1"/>
  <c r="AU326" i="1"/>
  <c r="AE326" i="1"/>
  <c r="AU262" i="1"/>
  <c r="AE262" i="1"/>
  <c r="AU198" i="1"/>
  <c r="AE198" i="1"/>
  <c r="AU1013" i="1"/>
  <c r="AE1013" i="1"/>
  <c r="AU949" i="1"/>
  <c r="AE949" i="1"/>
  <c r="AU885" i="1"/>
  <c r="AE885" i="1"/>
  <c r="AU821" i="1"/>
  <c r="AE821" i="1"/>
  <c r="AU757" i="1"/>
  <c r="AE757" i="1"/>
  <c r="AU693" i="1"/>
  <c r="AE693" i="1"/>
  <c r="AU629" i="1"/>
  <c r="AE629" i="1"/>
  <c r="AU565" i="1"/>
  <c r="AE565" i="1"/>
  <c r="AU501" i="1"/>
  <c r="AE501" i="1"/>
  <c r="AU437" i="1"/>
  <c r="AE437" i="1"/>
  <c r="AU373" i="1"/>
  <c r="AE373" i="1"/>
  <c r="AU309" i="1"/>
  <c r="AE309" i="1"/>
  <c r="AU245" i="1"/>
  <c r="AE245" i="1"/>
  <c r="AU181" i="1"/>
  <c r="AE181" i="1"/>
  <c r="AU866" i="1"/>
  <c r="AE866" i="1"/>
  <c r="AU802" i="1"/>
  <c r="AE802" i="1"/>
  <c r="AU738" i="1"/>
  <c r="AE738" i="1"/>
  <c r="AU674" i="1"/>
  <c r="AE674" i="1"/>
  <c r="AU610" i="1"/>
  <c r="AE610" i="1"/>
  <c r="AU546" i="1"/>
  <c r="AE546" i="1"/>
  <c r="AU482" i="1"/>
  <c r="AE482" i="1"/>
  <c r="AU418" i="1"/>
  <c r="AE418" i="1"/>
  <c r="AU354" i="1"/>
  <c r="AE354" i="1"/>
  <c r="AU290" i="1"/>
  <c r="AE290" i="1"/>
  <c r="AU226" i="1"/>
  <c r="AE226" i="1"/>
  <c r="AU162" i="1"/>
  <c r="AE162" i="1"/>
  <c r="AU897" i="1"/>
  <c r="AE897" i="1"/>
  <c r="AU833" i="1"/>
  <c r="AE833" i="1"/>
  <c r="AU769" i="1"/>
  <c r="AE769" i="1"/>
  <c r="AU705" i="1"/>
  <c r="AE705" i="1"/>
  <c r="AU641" i="1"/>
  <c r="AE641" i="1"/>
  <c r="AU577" i="1"/>
  <c r="AE577" i="1"/>
  <c r="AU513" i="1"/>
  <c r="AE513" i="1"/>
  <c r="AU449" i="1"/>
  <c r="AE449" i="1"/>
  <c r="AU385" i="1"/>
  <c r="AE385" i="1"/>
  <c r="AU321" i="1"/>
  <c r="AE321" i="1"/>
  <c r="AU257" i="1"/>
  <c r="AE257" i="1"/>
  <c r="AU193" i="1"/>
  <c r="AE193" i="1"/>
  <c r="AU768" i="1"/>
  <c r="AE768" i="1"/>
  <c r="AU704" i="1"/>
  <c r="AE704" i="1"/>
  <c r="AU640" i="1"/>
  <c r="AE640" i="1"/>
  <c r="AU576" i="1"/>
  <c r="AE576" i="1"/>
  <c r="AU512" i="1"/>
  <c r="AE512" i="1"/>
  <c r="AU448" i="1"/>
  <c r="AE448" i="1"/>
  <c r="AU384" i="1"/>
  <c r="AE384" i="1"/>
  <c r="AU320" i="1"/>
  <c r="AE320" i="1"/>
  <c r="AU256" i="1"/>
  <c r="AE256" i="1"/>
  <c r="AU192" i="1"/>
  <c r="AE192" i="1"/>
  <c r="AU1007" i="1"/>
  <c r="AE1007" i="1"/>
  <c r="AU943" i="1"/>
  <c r="AE943" i="1"/>
  <c r="AU879" i="1"/>
  <c r="AE879" i="1"/>
  <c r="AU815" i="1"/>
  <c r="AE815" i="1"/>
  <c r="AU751" i="1"/>
  <c r="AE751" i="1"/>
  <c r="AU687" i="1"/>
  <c r="AE687" i="1"/>
  <c r="AU623" i="1"/>
  <c r="AE623" i="1"/>
  <c r="AU559" i="1"/>
  <c r="AE559" i="1"/>
  <c r="AU495" i="1"/>
  <c r="AE495" i="1"/>
  <c r="AU431" i="1"/>
  <c r="AE431" i="1"/>
  <c r="AU367" i="1"/>
  <c r="AE367" i="1"/>
  <c r="AU303" i="1"/>
  <c r="AE303" i="1"/>
  <c r="AU239" i="1"/>
  <c r="AE239" i="1"/>
  <c r="AU175" i="1"/>
  <c r="AE175" i="1"/>
  <c r="AU276" i="1"/>
  <c r="AE276" i="1"/>
  <c r="AU500" i="1"/>
  <c r="AE500" i="1"/>
  <c r="AU908" i="1"/>
  <c r="AE908" i="1"/>
  <c r="AU412" i="1"/>
  <c r="AE412" i="1"/>
  <c r="AU841" i="1"/>
  <c r="AE841" i="1"/>
  <c r="AU555" i="1"/>
  <c r="AE555" i="1"/>
  <c r="AU951" i="1"/>
  <c r="AE951" i="1"/>
  <c r="AU584" i="1"/>
  <c r="AE584" i="1"/>
  <c r="AU956" i="1"/>
  <c r="AE956" i="1"/>
  <c r="AU279" i="1"/>
  <c r="AE279" i="1"/>
  <c r="AU414" i="1"/>
  <c r="AE414" i="1"/>
  <c r="AU531" i="1"/>
  <c r="AE531" i="1"/>
  <c r="AU644" i="1"/>
  <c r="AE644" i="1"/>
  <c r="AU745" i="1"/>
  <c r="AE745" i="1"/>
  <c r="AU842" i="1"/>
  <c r="AE842" i="1"/>
  <c r="AU932" i="1"/>
  <c r="AE932" i="1"/>
  <c r="AU1011" i="1"/>
  <c r="AE1011" i="1"/>
  <c r="AU974" i="1"/>
  <c r="AE974" i="1"/>
  <c r="AU280" i="1"/>
  <c r="AE280" i="1"/>
  <c r="AU419" i="1"/>
  <c r="AE419" i="1"/>
  <c r="AU532" i="1"/>
  <c r="AE532" i="1"/>
  <c r="AU646" i="1"/>
  <c r="AE646" i="1"/>
  <c r="AU746" i="1"/>
  <c r="AE746" i="1"/>
  <c r="AU843" i="1"/>
  <c r="AE843" i="1"/>
  <c r="AU934" i="1"/>
  <c r="AE934" i="1"/>
  <c r="AU954" i="1"/>
  <c r="AE954" i="1"/>
  <c r="AU316" i="1"/>
  <c r="AE316" i="1"/>
  <c r="AU446" i="1"/>
  <c r="AE446" i="1"/>
  <c r="AU563" i="1"/>
  <c r="AE563" i="1"/>
  <c r="AU670" i="1"/>
  <c r="AE670" i="1"/>
  <c r="AU775" i="1"/>
  <c r="AE775" i="1"/>
  <c r="AU870" i="1"/>
  <c r="AE870" i="1"/>
  <c r="AU147" i="1"/>
  <c r="AE147" i="1"/>
  <c r="AU323" i="1"/>
  <c r="AE323" i="1"/>
  <c r="AU451" i="1"/>
  <c r="AE451" i="1"/>
  <c r="AU564" i="1"/>
  <c r="AE564" i="1"/>
  <c r="AU675" i="1"/>
  <c r="AE675" i="1"/>
  <c r="AU776" i="1"/>
  <c r="AE776" i="1"/>
  <c r="AU871" i="1"/>
  <c r="AE871" i="1"/>
  <c r="AU148" i="1"/>
  <c r="AE148" i="1"/>
  <c r="AU324" i="1"/>
  <c r="AE324" i="1"/>
  <c r="AU452" i="1"/>
  <c r="AE452" i="1"/>
  <c r="AU566" i="1"/>
  <c r="AE566" i="1"/>
  <c r="AU676" i="1"/>
  <c r="AE676" i="1"/>
  <c r="AU777" i="1"/>
  <c r="AE777" i="1"/>
  <c r="AU872" i="1"/>
  <c r="AE872" i="1"/>
  <c r="AU152" i="1"/>
  <c r="AE152" i="1"/>
  <c r="AU327" i="1"/>
  <c r="AE327" i="1"/>
  <c r="AU454" i="1"/>
  <c r="AE454" i="1"/>
  <c r="AU567" i="1"/>
  <c r="AE567" i="1"/>
  <c r="AU678" i="1"/>
  <c r="AE678" i="1"/>
  <c r="AU778" i="1"/>
  <c r="AE778" i="1"/>
  <c r="AU873" i="1"/>
  <c r="AE873" i="1"/>
  <c r="AU958" i="1"/>
  <c r="AE958" i="1"/>
  <c r="AU679" i="1"/>
  <c r="AE679" i="1"/>
  <c r="AU827" i="1"/>
  <c r="AE827" i="1"/>
  <c r="AU960" i="1"/>
  <c r="AE960" i="1"/>
  <c r="AU920" i="1"/>
  <c r="AE920" i="1"/>
  <c r="AU204" i="1"/>
  <c r="AE204" i="1"/>
  <c r="AU363" i="1"/>
  <c r="AE363" i="1"/>
  <c r="AU484" i="1"/>
  <c r="AE484" i="1"/>
  <c r="AU598" i="1"/>
  <c r="AE598" i="1"/>
  <c r="AU852" i="1"/>
  <c r="AE852" i="1"/>
  <c r="AU940" i="1"/>
  <c r="AE940" i="1"/>
  <c r="AU963" i="1"/>
  <c r="AE963" i="1"/>
  <c r="AU252" i="1"/>
  <c r="AE252" i="1"/>
  <c r="AU398" i="1"/>
  <c r="AE398" i="1"/>
  <c r="AU515" i="1"/>
  <c r="AE515" i="1"/>
  <c r="AU628" i="1"/>
  <c r="AE628" i="1"/>
  <c r="AU730" i="1"/>
  <c r="AE730" i="1"/>
  <c r="AU899" i="1"/>
  <c r="AE899" i="1"/>
  <c r="AU1002" i="1"/>
  <c r="AE1002" i="1"/>
  <c r="AU259" i="1"/>
  <c r="AE259" i="1"/>
  <c r="AU403" i="1"/>
  <c r="AE403" i="1"/>
  <c r="AU516" i="1"/>
  <c r="AE516" i="1"/>
  <c r="AU630" i="1"/>
  <c r="AE630" i="1"/>
  <c r="AU731" i="1"/>
  <c r="AE731" i="1"/>
  <c r="AU830" i="1"/>
  <c r="AE830" i="1"/>
  <c r="AU942" i="1"/>
  <c r="AE942" i="1"/>
  <c r="AU945" i="1"/>
  <c r="AE945" i="1"/>
  <c r="AU298" i="1"/>
  <c r="AE298" i="1"/>
  <c r="AU430" i="1"/>
  <c r="AE430" i="1"/>
  <c r="AU547" i="1"/>
  <c r="AE547" i="1"/>
  <c r="AU659" i="1"/>
  <c r="AE659" i="1"/>
  <c r="AU760" i="1"/>
  <c r="AE760" i="1"/>
  <c r="AU856" i="1"/>
  <c r="AE856" i="1"/>
  <c r="AU168" i="1"/>
  <c r="AE168" i="1"/>
  <c r="AU339" i="1"/>
  <c r="AE339" i="1"/>
  <c r="AU460" i="1"/>
  <c r="AE460" i="1"/>
  <c r="AU574" i="1"/>
  <c r="AE574" i="1"/>
  <c r="AU683" i="1"/>
  <c r="AE683" i="1"/>
  <c r="AU788" i="1"/>
  <c r="AE788" i="1"/>
  <c r="AU880" i="1"/>
  <c r="AE880" i="1"/>
  <c r="AU220" i="1"/>
  <c r="AE220" i="1"/>
  <c r="AU376" i="1"/>
  <c r="AE376" i="1"/>
  <c r="AU491" i="1"/>
  <c r="AE491" i="1"/>
  <c r="AU604" i="1"/>
  <c r="AE604" i="1"/>
  <c r="AU712" i="1"/>
  <c r="AE712" i="1"/>
  <c r="AU811" i="1"/>
  <c r="AE811" i="1"/>
  <c r="AU904" i="1"/>
  <c r="AE904" i="1"/>
  <c r="AU266" i="1"/>
  <c r="AE266" i="1"/>
  <c r="AU408" i="1"/>
  <c r="AE408" i="1"/>
  <c r="AU522" i="1"/>
  <c r="AE522" i="1"/>
  <c r="AU635" i="1"/>
  <c r="AE635" i="1"/>
  <c r="AU740" i="1"/>
  <c r="AE740" i="1"/>
  <c r="AU838" i="1"/>
  <c r="AE838" i="1"/>
  <c r="AU926" i="1"/>
  <c r="AE926" i="1"/>
  <c r="AU742" i="1"/>
  <c r="AE742" i="1"/>
  <c r="AU860" i="1"/>
  <c r="AE860" i="1"/>
  <c r="AU968" i="1"/>
  <c r="AE968" i="1"/>
  <c r="AU793" i="1"/>
  <c r="AE793" i="1"/>
  <c r="AU950" i="1"/>
  <c r="AE950" i="1"/>
  <c r="AU228" i="1"/>
  <c r="AE228" i="1"/>
  <c r="AU379" i="1"/>
  <c r="AE379" i="1"/>
  <c r="AU494" i="1"/>
  <c r="AE494" i="1"/>
  <c r="AU636" i="1"/>
  <c r="AE636" i="1"/>
  <c r="AU887" i="1"/>
  <c r="AE887" i="1"/>
  <c r="AU275" i="1"/>
  <c r="AE275" i="1"/>
  <c r="AU411" i="1"/>
  <c r="AE411" i="1"/>
  <c r="AU524" i="1"/>
  <c r="AE524" i="1"/>
  <c r="AU638" i="1"/>
  <c r="AE638" i="1"/>
  <c r="AU766" i="1"/>
  <c r="AE766" i="1"/>
  <c r="AU366" i="1"/>
  <c r="AE366" i="1"/>
  <c r="AU302" i="1"/>
  <c r="AE302" i="1"/>
  <c r="AU238" i="1"/>
  <c r="AE238" i="1"/>
  <c r="AU174" i="1"/>
  <c r="AE174" i="1"/>
  <c r="AU973" i="1"/>
  <c r="AE973" i="1"/>
  <c r="AU909" i="1"/>
  <c r="AE909" i="1"/>
  <c r="AU845" i="1"/>
  <c r="AE845" i="1"/>
  <c r="AU781" i="1"/>
  <c r="AE781" i="1"/>
  <c r="AU717" i="1"/>
  <c r="AE717" i="1"/>
  <c r="AU653" i="1"/>
  <c r="AE653" i="1"/>
  <c r="AU589" i="1"/>
  <c r="AE589" i="1"/>
  <c r="AU525" i="1"/>
  <c r="AE525" i="1"/>
  <c r="AU461" i="1"/>
  <c r="AE461" i="1"/>
  <c r="AU397" i="1"/>
  <c r="AE397" i="1"/>
  <c r="AU333" i="1"/>
  <c r="AE333" i="1"/>
  <c r="AU269" i="1"/>
  <c r="AE269" i="1"/>
  <c r="AU205" i="1"/>
  <c r="AE205" i="1"/>
  <c r="AU267" i="1"/>
  <c r="AE267" i="1"/>
  <c r="AU203" i="1"/>
  <c r="AE203" i="1"/>
  <c r="AU633" i="1"/>
  <c r="AE633" i="1"/>
  <c r="AU569" i="1"/>
  <c r="AE569" i="1"/>
  <c r="AU505" i="1"/>
  <c r="AE505" i="1"/>
  <c r="AU441" i="1"/>
  <c r="AE441" i="1"/>
  <c r="AU377" i="1"/>
  <c r="AE377" i="1"/>
  <c r="AU313" i="1"/>
  <c r="AE313" i="1"/>
  <c r="AU249" i="1"/>
  <c r="AE249" i="1"/>
  <c r="AU185" i="1"/>
  <c r="AE185" i="1"/>
  <c r="AU199" i="1"/>
  <c r="AE199" i="1"/>
  <c r="AU374" i="1"/>
  <c r="AE374" i="1"/>
  <c r="AU310" i="1"/>
  <c r="AE310" i="1"/>
  <c r="AU246" i="1"/>
  <c r="AE246" i="1"/>
  <c r="AU182" i="1"/>
  <c r="AE182" i="1"/>
  <c r="AU997" i="1"/>
  <c r="AE997" i="1"/>
  <c r="AU933" i="1"/>
  <c r="AE933" i="1"/>
  <c r="AU869" i="1"/>
  <c r="AE869" i="1"/>
  <c r="AU805" i="1"/>
  <c r="AE805" i="1"/>
  <c r="AU741" i="1"/>
  <c r="AE741" i="1"/>
  <c r="AU677" i="1"/>
  <c r="AE677" i="1"/>
  <c r="AU613" i="1"/>
  <c r="AE613" i="1"/>
  <c r="AU549" i="1"/>
  <c r="AE549" i="1"/>
  <c r="AU485" i="1"/>
  <c r="AE485" i="1"/>
  <c r="AU421" i="1"/>
  <c r="AE421" i="1"/>
  <c r="AU357" i="1"/>
  <c r="AE357" i="1"/>
  <c r="AU293" i="1"/>
  <c r="AE293" i="1"/>
  <c r="AU229" i="1"/>
  <c r="AE229" i="1"/>
  <c r="AU165" i="1"/>
  <c r="AE165" i="1"/>
  <c r="AU850" i="1"/>
  <c r="AE850" i="1"/>
  <c r="AU786" i="1"/>
  <c r="AE786" i="1"/>
  <c r="AU722" i="1"/>
  <c r="AE722" i="1"/>
  <c r="AU658" i="1"/>
  <c r="AE658" i="1"/>
  <c r="AU594" i="1"/>
  <c r="AE594" i="1"/>
  <c r="AU530" i="1"/>
  <c r="AE530" i="1"/>
  <c r="AU466" i="1"/>
  <c r="AE466" i="1"/>
  <c r="AU402" i="1"/>
  <c r="AE402" i="1"/>
  <c r="AU338" i="1"/>
  <c r="AE338" i="1"/>
  <c r="AU274" i="1"/>
  <c r="AE274" i="1"/>
  <c r="AU210" i="1"/>
  <c r="AE210" i="1"/>
  <c r="AU881" i="1"/>
  <c r="AE881" i="1"/>
  <c r="AU817" i="1"/>
  <c r="AE817" i="1"/>
  <c r="AU753" i="1"/>
  <c r="AE753" i="1"/>
  <c r="AU689" i="1"/>
  <c r="AE689" i="1"/>
  <c r="AU625" i="1"/>
  <c r="AE625" i="1"/>
  <c r="AU561" i="1"/>
  <c r="AE561" i="1"/>
  <c r="AU497" i="1"/>
  <c r="AE497" i="1"/>
  <c r="AU433" i="1"/>
  <c r="AE433" i="1"/>
  <c r="AU369" i="1"/>
  <c r="AE369" i="1"/>
  <c r="AU305" i="1"/>
  <c r="AE305" i="1"/>
  <c r="AU241" i="1"/>
  <c r="AE241" i="1"/>
  <c r="AU177" i="1"/>
  <c r="AE177" i="1"/>
  <c r="AU752" i="1"/>
  <c r="AE752" i="1"/>
  <c r="AU688" i="1"/>
  <c r="AE688" i="1"/>
  <c r="AU624" i="1"/>
  <c r="AE624" i="1"/>
  <c r="AU560" i="1"/>
  <c r="AE560" i="1"/>
  <c r="AU496" i="1"/>
  <c r="AE496" i="1"/>
  <c r="AU432" i="1"/>
  <c r="AE432" i="1"/>
  <c r="AU368" i="1"/>
  <c r="AE368" i="1"/>
  <c r="AU304" i="1"/>
  <c r="AE304" i="1"/>
  <c r="AU240" i="1"/>
  <c r="AE240" i="1"/>
  <c r="AU176" i="1"/>
  <c r="AE176" i="1"/>
  <c r="AU991" i="1"/>
  <c r="AE991" i="1"/>
  <c r="AU927" i="1"/>
  <c r="AE927" i="1"/>
  <c r="AU863" i="1"/>
  <c r="AE863" i="1"/>
  <c r="AU799" i="1"/>
  <c r="AE799" i="1"/>
  <c r="AU735" i="1"/>
  <c r="AE735" i="1"/>
  <c r="AU671" i="1"/>
  <c r="AE671" i="1"/>
  <c r="AU607" i="1"/>
  <c r="AE607" i="1"/>
  <c r="AU543" i="1"/>
  <c r="AE543" i="1"/>
  <c r="AU479" i="1"/>
  <c r="AE479" i="1"/>
  <c r="AU415" i="1"/>
  <c r="AE415" i="1"/>
  <c r="AU351" i="1"/>
  <c r="AE351" i="1"/>
  <c r="AU287" i="1"/>
  <c r="AE287" i="1"/>
  <c r="AU223" i="1"/>
  <c r="AE223" i="1"/>
  <c r="AU159" i="1"/>
  <c r="AE159" i="1"/>
  <c r="AU312" i="1"/>
  <c r="AE312" i="1"/>
  <c r="AU614" i="1"/>
  <c r="AE614" i="1"/>
  <c r="AU966" i="1"/>
  <c r="AE966" i="1"/>
  <c r="AU526" i="1"/>
  <c r="AE526" i="1"/>
  <c r="AU931" i="1"/>
  <c r="AE931" i="1"/>
  <c r="AU666" i="1"/>
  <c r="AE666" i="1"/>
  <c r="AU977" i="1"/>
  <c r="AE977" i="1"/>
  <c r="AU694" i="1"/>
  <c r="AE694" i="1"/>
  <c r="AU1004" i="1"/>
  <c r="AE1004" i="1"/>
  <c r="AU314" i="1"/>
  <c r="AE314" i="1"/>
  <c r="AU443" i="1"/>
  <c r="AE443" i="1"/>
  <c r="AU556" i="1"/>
  <c r="AE556" i="1"/>
  <c r="AU667" i="1"/>
  <c r="AE667" i="1"/>
  <c r="AU772" i="1"/>
  <c r="AE772" i="1"/>
  <c r="AU867" i="1"/>
  <c r="AE867" i="1"/>
  <c r="AU952" i="1"/>
  <c r="AE952" i="1"/>
  <c r="AU972" i="1"/>
  <c r="AE972" i="1"/>
  <c r="AU955" i="1"/>
  <c r="AE955" i="1"/>
  <c r="AU315" i="1"/>
  <c r="AE315" i="1"/>
  <c r="AU444" i="1"/>
  <c r="AE444" i="1"/>
  <c r="AU558" i="1"/>
  <c r="AE558" i="1"/>
  <c r="AU668" i="1"/>
  <c r="AE668" i="1"/>
  <c r="AU774" i="1"/>
  <c r="AE774" i="1"/>
  <c r="AU868" i="1"/>
  <c r="AE868" i="1"/>
  <c r="AU953" i="1"/>
  <c r="AE953" i="1"/>
  <c r="AU195" i="1"/>
  <c r="AE195" i="1"/>
  <c r="AU356" i="1"/>
  <c r="AE356" i="1"/>
  <c r="AU475" i="1"/>
  <c r="AE475" i="1"/>
  <c r="AU588" i="1"/>
  <c r="AE588" i="1"/>
  <c r="AU697" i="1"/>
  <c r="AE697" i="1"/>
  <c r="AU798" i="1"/>
  <c r="AE798" i="1"/>
  <c r="AU935" i="1"/>
  <c r="AE935" i="1"/>
  <c r="AU196" i="1"/>
  <c r="AE196" i="1"/>
  <c r="AU359" i="1"/>
  <c r="AE359" i="1"/>
  <c r="AU476" i="1"/>
  <c r="AE476" i="1"/>
  <c r="AU590" i="1"/>
  <c r="AE590" i="1"/>
  <c r="AU698" i="1"/>
  <c r="AE698" i="1"/>
  <c r="AU800" i="1"/>
  <c r="AE800" i="1"/>
  <c r="AU892" i="1"/>
  <c r="AE892" i="1"/>
  <c r="AU200" i="1"/>
  <c r="AE200" i="1"/>
  <c r="AU360" i="1"/>
  <c r="AE360" i="1"/>
  <c r="AU478" i="1"/>
  <c r="AE478" i="1"/>
  <c r="AU595" i="1"/>
  <c r="AE595" i="1"/>
  <c r="AU699" i="1"/>
  <c r="AE699" i="1"/>
  <c r="AU803" i="1"/>
  <c r="AE803" i="1"/>
  <c r="AU894" i="1"/>
  <c r="AE894" i="1"/>
  <c r="AU202" i="1"/>
  <c r="AE202" i="1"/>
  <c r="AU362" i="1"/>
  <c r="AE362" i="1"/>
  <c r="AU483" i="1"/>
  <c r="AE483" i="1"/>
  <c r="AU596" i="1"/>
  <c r="AE596" i="1"/>
  <c r="AU700" i="1"/>
  <c r="AE700" i="1"/>
  <c r="AU804" i="1"/>
  <c r="AE804" i="1"/>
  <c r="AU896" i="1"/>
  <c r="AE896" i="1"/>
  <c r="AU978" i="1"/>
  <c r="AE978" i="1"/>
  <c r="AU729" i="1"/>
  <c r="AE729" i="1"/>
  <c r="AU874" i="1"/>
  <c r="AE874" i="1"/>
  <c r="AU979" i="1"/>
  <c r="AE979" i="1"/>
  <c r="AU961" i="1"/>
  <c r="AE961" i="1"/>
  <c r="AU250" i="1"/>
  <c r="AE250" i="1"/>
  <c r="AU396" i="1"/>
  <c r="AE396" i="1"/>
  <c r="AT396" i="1" s="1"/>
  <c r="AU510" i="1"/>
  <c r="AE510" i="1"/>
  <c r="AU627" i="1"/>
  <c r="AE627" i="1"/>
  <c r="AT627" i="1" s="1"/>
  <c r="AU919" i="1"/>
  <c r="AE919" i="1"/>
  <c r="AU921" i="1"/>
  <c r="AE921" i="1"/>
  <c r="AT921" i="1" s="1"/>
  <c r="AU964" i="1"/>
  <c r="AE964" i="1"/>
  <c r="AU295" i="1"/>
  <c r="AE295" i="1"/>
  <c r="AU427" i="1"/>
  <c r="AE427" i="1"/>
  <c r="AU540" i="1"/>
  <c r="AE540" i="1"/>
  <c r="AU652" i="1"/>
  <c r="AE652" i="1"/>
  <c r="AU758" i="1"/>
  <c r="AE758" i="1"/>
  <c r="AU1000" i="1"/>
  <c r="AE1000" i="1"/>
  <c r="AU1003" i="1"/>
  <c r="AE1003" i="1"/>
  <c r="AU296" i="1"/>
  <c r="AE296" i="1"/>
  <c r="AU428" i="1"/>
  <c r="AE428" i="1"/>
  <c r="AT428" i="1" s="1"/>
  <c r="AU542" i="1"/>
  <c r="AE542" i="1"/>
  <c r="AU654" i="1"/>
  <c r="AE654" i="1"/>
  <c r="AT654" i="1" s="1"/>
  <c r="AU759" i="1"/>
  <c r="AE759" i="1"/>
  <c r="AU855" i="1"/>
  <c r="AE855" i="1"/>
  <c r="AT855" i="1" s="1"/>
  <c r="AU1001" i="1"/>
  <c r="AE1001" i="1"/>
  <c r="AU164" i="1"/>
  <c r="AE164" i="1"/>
  <c r="AU332" i="1"/>
  <c r="AE332" i="1"/>
  <c r="AU459" i="1"/>
  <c r="AE459" i="1"/>
  <c r="AU572" i="1"/>
  <c r="AE572" i="1"/>
  <c r="AU682" i="1"/>
  <c r="AE682" i="1"/>
  <c r="AU787" i="1"/>
  <c r="AE787" i="1"/>
  <c r="AU944" i="1"/>
  <c r="AE944" i="1"/>
  <c r="AU218" i="1"/>
  <c r="AE218" i="1"/>
  <c r="AU375" i="1"/>
  <c r="AE375" i="1"/>
  <c r="AT375" i="1" s="1"/>
  <c r="AU490" i="1"/>
  <c r="AE490" i="1"/>
  <c r="AU603" i="1"/>
  <c r="AE603" i="1"/>
  <c r="AT603" i="1" s="1"/>
  <c r="AU711" i="1"/>
  <c r="AE711" i="1"/>
  <c r="AU810" i="1"/>
  <c r="AE810" i="1"/>
  <c r="AT810" i="1" s="1"/>
  <c r="AU903" i="1"/>
  <c r="AE903" i="1"/>
  <c r="AU264" i="1"/>
  <c r="AE264" i="1"/>
  <c r="AU407" i="1"/>
  <c r="AE407" i="1"/>
  <c r="AU520" i="1"/>
  <c r="AE520" i="1"/>
  <c r="AU634" i="1"/>
  <c r="AE634" i="1"/>
  <c r="AU739" i="1"/>
  <c r="AE739" i="1"/>
  <c r="AU836" i="1"/>
  <c r="AE836" i="1"/>
  <c r="AU924" i="1"/>
  <c r="AE924" i="1"/>
  <c r="AU307" i="1"/>
  <c r="AE307" i="1"/>
  <c r="AU438" i="1"/>
  <c r="AE438" i="1"/>
  <c r="AT438" i="1" s="1"/>
  <c r="AU551" i="1"/>
  <c r="AE551" i="1"/>
  <c r="AU663" i="1"/>
  <c r="AE663" i="1"/>
  <c r="AT663" i="1" s="1"/>
  <c r="AU763" i="1"/>
  <c r="AE763" i="1"/>
  <c r="AU859" i="1"/>
  <c r="AE859" i="1"/>
  <c r="AT859" i="1" s="1"/>
  <c r="AU947" i="1"/>
  <c r="AE947" i="1"/>
  <c r="AU582" i="1"/>
  <c r="AE582" i="1"/>
  <c r="AT582" i="1" s="1"/>
  <c r="AU764" i="1"/>
  <c r="AE764" i="1"/>
  <c r="AU886" i="1"/>
  <c r="AE886" i="1"/>
  <c r="AT886" i="1" s="1"/>
  <c r="AU987" i="1"/>
  <c r="AE987" i="1"/>
  <c r="AU816" i="1"/>
  <c r="AE816" i="1"/>
  <c r="AT816" i="1" s="1"/>
  <c r="AU969" i="1"/>
  <c r="AE969" i="1"/>
  <c r="AU268" i="1"/>
  <c r="AE268" i="1"/>
  <c r="AU410" i="1"/>
  <c r="AE410" i="1"/>
  <c r="AU523" i="1"/>
  <c r="AE523" i="1"/>
  <c r="AU714" i="1"/>
  <c r="AE714" i="1"/>
  <c r="AU988" i="1"/>
  <c r="AE988" i="1"/>
  <c r="AU311" i="1"/>
  <c r="AE311" i="1"/>
  <c r="AU440" i="1"/>
  <c r="AE440" i="1"/>
  <c r="AT440" i="1" s="1"/>
  <c r="AU554" i="1"/>
  <c r="AE554" i="1"/>
  <c r="AU665" i="1"/>
  <c r="AE665" i="1"/>
  <c r="AT665" i="1" s="1"/>
  <c r="AU840" i="1"/>
  <c r="AE840" i="1"/>
  <c r="AU350" i="1"/>
  <c r="AE350" i="1"/>
  <c r="AU286" i="1"/>
  <c r="AE286" i="1"/>
  <c r="AU222" i="1"/>
  <c r="AE222" i="1"/>
  <c r="AU158" i="1"/>
  <c r="AE158" i="1"/>
  <c r="AU957" i="1"/>
  <c r="AE957" i="1"/>
  <c r="AT957" i="1" s="1"/>
  <c r="AU893" i="1"/>
  <c r="AE893" i="1"/>
  <c r="AU829" i="1"/>
  <c r="AE829" i="1"/>
  <c r="AT829" i="1" s="1"/>
  <c r="AU765" i="1"/>
  <c r="AE765" i="1"/>
  <c r="AU701" i="1"/>
  <c r="AE701" i="1"/>
  <c r="AT701" i="1" s="1"/>
  <c r="AU637" i="1"/>
  <c r="AE637" i="1"/>
  <c r="AU573" i="1"/>
  <c r="AE573" i="1"/>
  <c r="AT573" i="1" s="1"/>
  <c r="AU509" i="1"/>
  <c r="AE509" i="1"/>
  <c r="AU445" i="1"/>
  <c r="AE445" i="1"/>
  <c r="AT445" i="1" s="1"/>
  <c r="AU381" i="1"/>
  <c r="AE381" i="1"/>
  <c r="AU317" i="1"/>
  <c r="AE317" i="1"/>
  <c r="AT317" i="1" s="1"/>
  <c r="AU253" i="1"/>
  <c r="AE253" i="1"/>
  <c r="AU189" i="1"/>
  <c r="AE189" i="1"/>
  <c r="AT189" i="1" s="1"/>
  <c r="AU251" i="1"/>
  <c r="AE251" i="1"/>
  <c r="AU187" i="1"/>
  <c r="AE187" i="1"/>
  <c r="AU617" i="1"/>
  <c r="AE617" i="1"/>
  <c r="AU553" i="1"/>
  <c r="AE553" i="1"/>
  <c r="AU489" i="1"/>
  <c r="AE489" i="1"/>
  <c r="AU425" i="1"/>
  <c r="AE425" i="1"/>
  <c r="AU361" i="1"/>
  <c r="AE361" i="1"/>
  <c r="AU297" i="1"/>
  <c r="AE297" i="1"/>
  <c r="AU233" i="1"/>
  <c r="AE233" i="1"/>
  <c r="AU169" i="1"/>
  <c r="AE169" i="1"/>
  <c r="AU183" i="1"/>
  <c r="AE183" i="1"/>
  <c r="AU358" i="1"/>
  <c r="AE358" i="1"/>
  <c r="AU294" i="1"/>
  <c r="AE294" i="1"/>
  <c r="AT294" i="1" s="1"/>
  <c r="AU230" i="1"/>
  <c r="AE230" i="1"/>
  <c r="AU166" i="1"/>
  <c r="AE166" i="1"/>
  <c r="AT166" i="1" s="1"/>
  <c r="AU981" i="1"/>
  <c r="AE981" i="1"/>
  <c r="AU917" i="1"/>
  <c r="AE917" i="1"/>
  <c r="AU853" i="1"/>
  <c r="AE853" i="1"/>
  <c r="AU789" i="1"/>
  <c r="AE789" i="1"/>
  <c r="AU725" i="1"/>
  <c r="AE725" i="1"/>
  <c r="AU661" i="1"/>
  <c r="AE661" i="1"/>
  <c r="AU597" i="1"/>
  <c r="AE597" i="1"/>
  <c r="AU533" i="1"/>
  <c r="AE533" i="1"/>
  <c r="AU469" i="1"/>
  <c r="AE469" i="1"/>
  <c r="AU405" i="1"/>
  <c r="AE405" i="1"/>
  <c r="AU341" i="1"/>
  <c r="AE341" i="1"/>
  <c r="AU277" i="1"/>
  <c r="AE277" i="1"/>
  <c r="AU213" i="1"/>
  <c r="AE213" i="1"/>
  <c r="AU149" i="1"/>
  <c r="AE149" i="1"/>
  <c r="AU834" i="1"/>
  <c r="AE834" i="1"/>
  <c r="AU770" i="1"/>
  <c r="AE770" i="1"/>
  <c r="AU706" i="1"/>
  <c r="AE706" i="1"/>
  <c r="AU642" i="1"/>
  <c r="AE642" i="1"/>
  <c r="AU578" i="1"/>
  <c r="AE578" i="1"/>
  <c r="AU514" i="1"/>
  <c r="AE514" i="1"/>
  <c r="AU450" i="1"/>
  <c r="AE450" i="1"/>
  <c r="AU386" i="1"/>
  <c r="AE386" i="1"/>
  <c r="AU322" i="1"/>
  <c r="AE322" i="1"/>
  <c r="AU258" i="1"/>
  <c r="AE258" i="1"/>
  <c r="AU194" i="1"/>
  <c r="AE194" i="1"/>
  <c r="AU929" i="1"/>
  <c r="AE929" i="1"/>
  <c r="AU865" i="1"/>
  <c r="AE865" i="1"/>
  <c r="AU801" i="1"/>
  <c r="AE801" i="1"/>
  <c r="AU737" i="1"/>
  <c r="AE737" i="1"/>
  <c r="AU673" i="1"/>
  <c r="AE673" i="1"/>
  <c r="AU609" i="1"/>
  <c r="AE609" i="1"/>
  <c r="AU545" i="1"/>
  <c r="AE545" i="1"/>
  <c r="AU481" i="1"/>
  <c r="AE481" i="1"/>
  <c r="AU417" i="1"/>
  <c r="AE417" i="1"/>
  <c r="AU353" i="1"/>
  <c r="AE353" i="1"/>
  <c r="AU289" i="1"/>
  <c r="AE289" i="1"/>
  <c r="AU225" i="1"/>
  <c r="AE225" i="1"/>
  <c r="AU161" i="1"/>
  <c r="AE161" i="1"/>
  <c r="AU736" i="1"/>
  <c r="AE736" i="1"/>
  <c r="AU672" i="1"/>
  <c r="AE672" i="1"/>
  <c r="AU608" i="1"/>
  <c r="AE608" i="1"/>
  <c r="AU544" i="1"/>
  <c r="AE544" i="1"/>
  <c r="AU480" i="1"/>
  <c r="AE480" i="1"/>
  <c r="AU416" i="1"/>
  <c r="AE416" i="1"/>
  <c r="AU352" i="1"/>
  <c r="AE352" i="1"/>
  <c r="AU288" i="1"/>
  <c r="AE288" i="1"/>
  <c r="AU224" i="1"/>
  <c r="AE224" i="1"/>
  <c r="AU160" i="1"/>
  <c r="AE160" i="1"/>
  <c r="AU975" i="1"/>
  <c r="AE975" i="1"/>
  <c r="AU911" i="1"/>
  <c r="AE911" i="1"/>
  <c r="AU847" i="1"/>
  <c r="AE847" i="1"/>
  <c r="AU783" i="1"/>
  <c r="AE783" i="1"/>
  <c r="AU719" i="1"/>
  <c r="AE719" i="1"/>
  <c r="AU655" i="1"/>
  <c r="AE655" i="1"/>
  <c r="AU591" i="1"/>
  <c r="AE591" i="1"/>
  <c r="AU527" i="1"/>
  <c r="AE527" i="1"/>
  <c r="AU463" i="1"/>
  <c r="AE463" i="1"/>
  <c r="AU399" i="1"/>
  <c r="AE399" i="1"/>
  <c r="AU335" i="1"/>
  <c r="AE335" i="1"/>
  <c r="AU271" i="1"/>
  <c r="AE271" i="1"/>
  <c r="AU207" i="1"/>
  <c r="AE207" i="1"/>
  <c r="AU184" i="1"/>
  <c r="AE184" i="1"/>
  <c r="AU347" i="1"/>
  <c r="AE347" i="1"/>
  <c r="AT347" i="1" s="1"/>
  <c r="AU716" i="1"/>
  <c r="AE716" i="1"/>
  <c r="AU990" i="1"/>
  <c r="AE990" i="1"/>
  <c r="AT990" i="1" s="1"/>
  <c r="AU643" i="1"/>
  <c r="AE643" i="1"/>
  <c r="AU970" i="1"/>
  <c r="AE970" i="1"/>
  <c r="AT970" i="1" s="1"/>
  <c r="AU771" i="1"/>
  <c r="AE771" i="1"/>
  <c r="AU996" i="1"/>
  <c r="AE996" i="1"/>
  <c r="AU794" i="1"/>
  <c r="AE794" i="1"/>
  <c r="AU442" i="1"/>
  <c r="AE442" i="1"/>
  <c r="AU186" i="1"/>
  <c r="AE186" i="1"/>
  <c r="AU348" i="1"/>
  <c r="AE348" i="1"/>
  <c r="AU472" i="1"/>
  <c r="AE472" i="1"/>
  <c r="AU586" i="1"/>
  <c r="AE586" i="1"/>
  <c r="AU695" i="1"/>
  <c r="AE695" i="1"/>
  <c r="AU795" i="1"/>
  <c r="AE795" i="1"/>
  <c r="AU889" i="1"/>
  <c r="AE889" i="1"/>
  <c r="AU971" i="1"/>
  <c r="AE971" i="1"/>
  <c r="AU1012" i="1"/>
  <c r="AE1012" i="1"/>
  <c r="AU188" i="1"/>
  <c r="AE188" i="1"/>
  <c r="AT188" i="1" s="1"/>
  <c r="AU355" i="1"/>
  <c r="AE355" i="1"/>
  <c r="AU474" i="1"/>
  <c r="AE474" i="1"/>
  <c r="AT474" i="1" s="1"/>
  <c r="AU587" i="1"/>
  <c r="AE587" i="1"/>
  <c r="AU696" i="1"/>
  <c r="AE696" i="1"/>
  <c r="AT696" i="1" s="1"/>
  <c r="AU796" i="1"/>
  <c r="AE796" i="1"/>
  <c r="AU890" i="1"/>
  <c r="AE890" i="1"/>
  <c r="AT890" i="1" s="1"/>
  <c r="AU993" i="1"/>
  <c r="AE993" i="1"/>
  <c r="AU243" i="1"/>
  <c r="AE243" i="1"/>
  <c r="AU391" i="1"/>
  <c r="AE391" i="1"/>
  <c r="AT391" i="1" s="1"/>
  <c r="AU504" i="1"/>
  <c r="AE504" i="1"/>
  <c r="AU618" i="1"/>
  <c r="AE618" i="1"/>
  <c r="AT618" i="1" s="1"/>
  <c r="AU724" i="1"/>
  <c r="AE724" i="1"/>
  <c r="AU823" i="1"/>
  <c r="AE823" i="1"/>
  <c r="AT823" i="1" s="1"/>
  <c r="AU994" i="1"/>
  <c r="AE994" i="1"/>
  <c r="AU244" i="1"/>
  <c r="AE244" i="1"/>
  <c r="AU392" i="1"/>
  <c r="AE392" i="1"/>
  <c r="AU506" i="1"/>
  <c r="AE506" i="1"/>
  <c r="AU619" i="1"/>
  <c r="AE619" i="1"/>
  <c r="AU726" i="1"/>
  <c r="AE726" i="1"/>
  <c r="AU824" i="1"/>
  <c r="AE824" i="1"/>
  <c r="AU915" i="1"/>
  <c r="AE915" i="1"/>
  <c r="AU247" i="1"/>
  <c r="AE247" i="1"/>
  <c r="AU394" i="1"/>
  <c r="AE394" i="1"/>
  <c r="AT394" i="1" s="1"/>
  <c r="AU507" i="1"/>
  <c r="AE507" i="1"/>
  <c r="AU620" i="1"/>
  <c r="AE620" i="1"/>
  <c r="AT620" i="1" s="1"/>
  <c r="AU727" i="1"/>
  <c r="AE727" i="1"/>
  <c r="AU825" i="1"/>
  <c r="AE825" i="1"/>
  <c r="AT825" i="1" s="1"/>
  <c r="AU916" i="1"/>
  <c r="AE916" i="1"/>
  <c r="AU248" i="1"/>
  <c r="AE248" i="1"/>
  <c r="AU395" i="1"/>
  <c r="AE395" i="1"/>
  <c r="AU508" i="1"/>
  <c r="AE508" i="1"/>
  <c r="AU622" i="1"/>
  <c r="AE622" i="1"/>
  <c r="AU728" i="1"/>
  <c r="AE728" i="1"/>
  <c r="AU826" i="1"/>
  <c r="AE826" i="1"/>
  <c r="AU918" i="1"/>
  <c r="AE918" i="1"/>
  <c r="AU998" i="1"/>
  <c r="AE998" i="1"/>
  <c r="AU756" i="1"/>
  <c r="AE756" i="1"/>
  <c r="AU898" i="1"/>
  <c r="AE898" i="1"/>
  <c r="AT898" i="1" s="1"/>
  <c r="AU807" i="1"/>
  <c r="AE807" i="1"/>
  <c r="AU980" i="1"/>
  <c r="AE980" i="1"/>
  <c r="AU292" i="1"/>
  <c r="AE292" i="1"/>
  <c r="AT292" i="1" s="1"/>
  <c r="AU426" i="1"/>
  <c r="AE426" i="1"/>
  <c r="AU539" i="1"/>
  <c r="AE539" i="1"/>
  <c r="AT539" i="1" s="1"/>
  <c r="AU702" i="1"/>
  <c r="AE702" i="1"/>
  <c r="AU999" i="1"/>
  <c r="AE999" i="1"/>
  <c r="AT999" i="1" s="1"/>
  <c r="AU982" i="1"/>
  <c r="AE982" i="1"/>
  <c r="AU156" i="1"/>
  <c r="AE156" i="1"/>
  <c r="AU330" i="1"/>
  <c r="AE330" i="1"/>
  <c r="AU456" i="1"/>
  <c r="AE456" i="1"/>
  <c r="AU570" i="1"/>
  <c r="AE570" i="1"/>
  <c r="AU680" i="1"/>
  <c r="AE680" i="1"/>
  <c r="AU780" i="1"/>
  <c r="AE780" i="1"/>
  <c r="AU962" i="1"/>
  <c r="AE962" i="1"/>
  <c r="AU163" i="1"/>
  <c r="AE163" i="1"/>
  <c r="AU331" i="1"/>
  <c r="AE331" i="1"/>
  <c r="AT331" i="1" s="1"/>
  <c r="AU458" i="1"/>
  <c r="AE458" i="1"/>
  <c r="AU571" i="1"/>
  <c r="AE571" i="1"/>
  <c r="AT571" i="1" s="1"/>
  <c r="AU681" i="1"/>
  <c r="AE681" i="1"/>
  <c r="AU782" i="1"/>
  <c r="AE782" i="1"/>
  <c r="AT782" i="1" s="1"/>
  <c r="AU876" i="1"/>
  <c r="AE876" i="1"/>
  <c r="AU902" i="1"/>
  <c r="AE902" i="1"/>
  <c r="AT902" i="1" s="1"/>
  <c r="AU216" i="1"/>
  <c r="AE216" i="1"/>
  <c r="AU372" i="1"/>
  <c r="AE372" i="1"/>
  <c r="AU488" i="1"/>
  <c r="AE488" i="1"/>
  <c r="AU602" i="1"/>
  <c r="AE602" i="1"/>
  <c r="AU710" i="1"/>
  <c r="AE710" i="1"/>
  <c r="AU809" i="1"/>
  <c r="AE809" i="1"/>
  <c r="AU984" i="1"/>
  <c r="AE984" i="1"/>
  <c r="AU263" i="1"/>
  <c r="AE263" i="1"/>
  <c r="AU406" i="1"/>
  <c r="AE406" i="1"/>
  <c r="AT406" i="1" s="1"/>
  <c r="AU519" i="1"/>
  <c r="AE519" i="1"/>
  <c r="AU632" i="1"/>
  <c r="AE632" i="1"/>
  <c r="AT632" i="1" s="1"/>
  <c r="AU734" i="1"/>
  <c r="AE734" i="1"/>
  <c r="AU835" i="1"/>
  <c r="AE835" i="1"/>
  <c r="AT835" i="1" s="1"/>
  <c r="AU923" i="1"/>
  <c r="AE923" i="1"/>
  <c r="AU300" i="1"/>
  <c r="AE300" i="1"/>
  <c r="AU436" i="1"/>
  <c r="AE436" i="1"/>
  <c r="AU550" i="1"/>
  <c r="AE550" i="1"/>
  <c r="AU662" i="1"/>
  <c r="AE662" i="1"/>
  <c r="AU762" i="1"/>
  <c r="AE762" i="1"/>
  <c r="AU858" i="1"/>
  <c r="AE858" i="1"/>
  <c r="AU172" i="1"/>
  <c r="AE172" i="1"/>
  <c r="AU343" i="1"/>
  <c r="AE343" i="1"/>
  <c r="AT343" i="1" s="1"/>
  <c r="AU467" i="1"/>
  <c r="AE467" i="1"/>
  <c r="AU580" i="1"/>
  <c r="AE580" i="1"/>
  <c r="AT580" i="1" s="1"/>
  <c r="AU686" i="1"/>
  <c r="AE686" i="1"/>
  <c r="AU791" i="1"/>
  <c r="AE791" i="1"/>
  <c r="AT791" i="1" s="1"/>
  <c r="AU884" i="1"/>
  <c r="AE884" i="1"/>
  <c r="AU967" i="1"/>
  <c r="AE967" i="1"/>
  <c r="AT967" i="1" s="1"/>
  <c r="AU664" i="1"/>
  <c r="AE664" i="1"/>
  <c r="AU814" i="1"/>
  <c r="AE814" i="1"/>
  <c r="AT814" i="1" s="1"/>
  <c r="AU928" i="1"/>
  <c r="AE928" i="1"/>
  <c r="AU1008" i="1"/>
  <c r="AE1008" i="1"/>
  <c r="AT1008" i="1" s="1"/>
  <c r="AU862" i="1"/>
  <c r="AE862" i="1"/>
  <c r="AU1009" i="1"/>
  <c r="AE1009" i="1"/>
  <c r="AT1009" i="1" s="1"/>
  <c r="AU308" i="1"/>
  <c r="AE308" i="1"/>
  <c r="AU439" i="1"/>
  <c r="AE439" i="1"/>
  <c r="AU552" i="1"/>
  <c r="AE552" i="1"/>
  <c r="AT552" i="1" s="1"/>
  <c r="AU792" i="1"/>
  <c r="AE792" i="1"/>
  <c r="AU180" i="1"/>
  <c r="AE180" i="1"/>
  <c r="AT180" i="1" s="1"/>
  <c r="AU346" i="1"/>
  <c r="AE346" i="1"/>
  <c r="AU470" i="1"/>
  <c r="AE470" i="1"/>
  <c r="AT470" i="1" s="1"/>
  <c r="AU583" i="1"/>
  <c r="AE583" i="1"/>
  <c r="AU692" i="1"/>
  <c r="AE692" i="1"/>
  <c r="AT692" i="1" s="1"/>
  <c r="AU930" i="1"/>
  <c r="AE930" i="1"/>
  <c r="AU334" i="1"/>
  <c r="AE334" i="1"/>
  <c r="AT334" i="1" s="1"/>
  <c r="AU270" i="1"/>
  <c r="AE270" i="1"/>
  <c r="AU206" i="1"/>
  <c r="AE206" i="1"/>
  <c r="AT206" i="1" s="1"/>
  <c r="AU941" i="1"/>
  <c r="AE941" i="1"/>
  <c r="AT941" i="1" s="1"/>
  <c r="AU877" i="1"/>
  <c r="AE877" i="1"/>
  <c r="AU813" i="1"/>
  <c r="AE813" i="1"/>
  <c r="AT813" i="1" s="1"/>
  <c r="AU749" i="1"/>
  <c r="AE749" i="1"/>
  <c r="AU685" i="1"/>
  <c r="AE685" i="1"/>
  <c r="AT685" i="1" s="1"/>
  <c r="AU621" i="1"/>
  <c r="AE621" i="1"/>
  <c r="AU557" i="1"/>
  <c r="AE557" i="1"/>
  <c r="AT557" i="1" s="1"/>
  <c r="AU493" i="1"/>
  <c r="AE493" i="1"/>
  <c r="AU429" i="1"/>
  <c r="AE429" i="1"/>
  <c r="AT429" i="1" s="1"/>
  <c r="AU365" i="1"/>
  <c r="AE365" i="1"/>
  <c r="AU301" i="1"/>
  <c r="AE301" i="1"/>
  <c r="AT301" i="1" s="1"/>
  <c r="AU237" i="1"/>
  <c r="AE237" i="1"/>
  <c r="AU173" i="1"/>
  <c r="AE173" i="1"/>
  <c r="AT173" i="1" s="1"/>
  <c r="AU235" i="1"/>
  <c r="AE235" i="1"/>
  <c r="AU171" i="1"/>
  <c r="AE171" i="1"/>
  <c r="AU601" i="1"/>
  <c r="AE601" i="1"/>
  <c r="AU537" i="1"/>
  <c r="AE537" i="1"/>
  <c r="AU473" i="1"/>
  <c r="AE473" i="1"/>
  <c r="AT473" i="1" s="1"/>
  <c r="AU409" i="1"/>
  <c r="AE409" i="1"/>
  <c r="AU345" i="1"/>
  <c r="AE345" i="1"/>
  <c r="AT345" i="1" s="1"/>
  <c r="AU281" i="1"/>
  <c r="AE281" i="1"/>
  <c r="AU217" i="1"/>
  <c r="AE217" i="1"/>
  <c r="AT217" i="1" s="1"/>
  <c r="AU153" i="1"/>
  <c r="AE153" i="1"/>
  <c r="AU167" i="1"/>
  <c r="AE167" i="1"/>
  <c r="AT167" i="1" s="1"/>
  <c r="AU342" i="1"/>
  <c r="AE342" i="1"/>
  <c r="AU278" i="1"/>
  <c r="AE278" i="1"/>
  <c r="AT278" i="1" s="1"/>
  <c r="AU214" i="1"/>
  <c r="AE214" i="1"/>
  <c r="AU150" i="1"/>
  <c r="AE150" i="1"/>
  <c r="AT150" i="1" s="1"/>
  <c r="AU965" i="1"/>
  <c r="AE965" i="1"/>
  <c r="AU901" i="1"/>
  <c r="AE901" i="1"/>
  <c r="AT901" i="1" s="1"/>
  <c r="AU837" i="1"/>
  <c r="AE837" i="1"/>
  <c r="AU773" i="1"/>
  <c r="AE773" i="1"/>
  <c r="AT773" i="1" s="1"/>
  <c r="AU709" i="1"/>
  <c r="AE709" i="1"/>
  <c r="AU645" i="1"/>
  <c r="AE645" i="1"/>
  <c r="AT645" i="1" s="1"/>
  <c r="AU581" i="1"/>
  <c r="AE581" i="1"/>
  <c r="AU517" i="1"/>
  <c r="AE517" i="1"/>
  <c r="AT517" i="1" s="1"/>
  <c r="AU453" i="1"/>
  <c r="AE453" i="1"/>
  <c r="AU389" i="1"/>
  <c r="AE389" i="1"/>
  <c r="AT389" i="1" s="1"/>
  <c r="AU325" i="1"/>
  <c r="AE325" i="1"/>
  <c r="AU261" i="1"/>
  <c r="AE261" i="1"/>
  <c r="AT261" i="1" s="1"/>
  <c r="AU197" i="1"/>
  <c r="AE197" i="1"/>
  <c r="AU882" i="1"/>
  <c r="AE882" i="1"/>
  <c r="AU818" i="1"/>
  <c r="AE818" i="1"/>
  <c r="AT818" i="1" s="1"/>
  <c r="AU754" i="1"/>
  <c r="AE754" i="1"/>
  <c r="AU690" i="1"/>
  <c r="AE690" i="1"/>
  <c r="AT690" i="1" s="1"/>
  <c r="AU626" i="1"/>
  <c r="AE626" i="1"/>
  <c r="AU562" i="1"/>
  <c r="AE562" i="1"/>
  <c r="AT562" i="1" s="1"/>
  <c r="AU498" i="1"/>
  <c r="AE498" i="1"/>
  <c r="AU434" i="1"/>
  <c r="AE434" i="1"/>
  <c r="AT434" i="1" s="1"/>
  <c r="AU370" i="1"/>
  <c r="AE370" i="1"/>
  <c r="AU306" i="1"/>
  <c r="AE306" i="1"/>
  <c r="AT306" i="1" s="1"/>
  <c r="AU242" i="1"/>
  <c r="AE242" i="1"/>
  <c r="AU178" i="1"/>
  <c r="AE178" i="1"/>
  <c r="AT178" i="1" s="1"/>
  <c r="AU913" i="1"/>
  <c r="AE913" i="1"/>
  <c r="AU849" i="1"/>
  <c r="AE849" i="1"/>
  <c r="AT849" i="1" s="1"/>
  <c r="AU785" i="1"/>
  <c r="AE785" i="1"/>
  <c r="AU721" i="1"/>
  <c r="AE721" i="1"/>
  <c r="AT721" i="1" s="1"/>
  <c r="AU657" i="1"/>
  <c r="AE657" i="1"/>
  <c r="AU593" i="1"/>
  <c r="AE593" i="1"/>
  <c r="AT593" i="1" s="1"/>
  <c r="AU529" i="1"/>
  <c r="AE529" i="1"/>
  <c r="AU465" i="1"/>
  <c r="AE465" i="1"/>
  <c r="AT465" i="1" s="1"/>
  <c r="AU401" i="1"/>
  <c r="AE401" i="1"/>
  <c r="AU337" i="1"/>
  <c r="AE337" i="1"/>
  <c r="AT337" i="1" s="1"/>
  <c r="AU273" i="1"/>
  <c r="AE273" i="1"/>
  <c r="AU209" i="1"/>
  <c r="AE209" i="1"/>
  <c r="AT209" i="1" s="1"/>
  <c r="AU784" i="1"/>
  <c r="AE784" i="1"/>
  <c r="AU720" i="1"/>
  <c r="AE720" i="1"/>
  <c r="AU656" i="1"/>
  <c r="AE656" i="1"/>
  <c r="AU592" i="1"/>
  <c r="AE592" i="1"/>
  <c r="AU528" i="1"/>
  <c r="AE528" i="1"/>
  <c r="AU464" i="1"/>
  <c r="AE464" i="1"/>
  <c r="AU400" i="1"/>
  <c r="AE400" i="1"/>
  <c r="AU336" i="1"/>
  <c r="AE336" i="1"/>
  <c r="AU272" i="1"/>
  <c r="AE272" i="1"/>
  <c r="AU208" i="1"/>
  <c r="AE208" i="1"/>
  <c r="AU959" i="1"/>
  <c r="AE959" i="1"/>
  <c r="AT959" i="1" s="1"/>
  <c r="AU895" i="1"/>
  <c r="AE895" i="1"/>
  <c r="AU831" i="1"/>
  <c r="AE831" i="1"/>
  <c r="AT831" i="1" s="1"/>
  <c r="AU767" i="1"/>
  <c r="AE767" i="1"/>
  <c r="AU703" i="1"/>
  <c r="AE703" i="1"/>
  <c r="AT703" i="1" s="1"/>
  <c r="AU639" i="1"/>
  <c r="AE639" i="1"/>
  <c r="AU575" i="1"/>
  <c r="AE575" i="1"/>
  <c r="AT575" i="1" s="1"/>
  <c r="AU511" i="1"/>
  <c r="AE511" i="1"/>
  <c r="AU447" i="1"/>
  <c r="AE447" i="1"/>
  <c r="AT447" i="1" s="1"/>
  <c r="AU383" i="1"/>
  <c r="AE383" i="1"/>
  <c r="AU319" i="1"/>
  <c r="AE319" i="1"/>
  <c r="AT319" i="1" s="1"/>
  <c r="AU255" i="1"/>
  <c r="AE255" i="1"/>
  <c r="AU191" i="1"/>
  <c r="AE191" i="1"/>
  <c r="AT191" i="1" s="1"/>
  <c r="AU232" i="1"/>
  <c r="AE232" i="1"/>
  <c r="AT232" i="1" s="1"/>
  <c r="AU387" i="1"/>
  <c r="AE387" i="1"/>
  <c r="AU819" i="1"/>
  <c r="AE819" i="1"/>
  <c r="AT819" i="1" s="1"/>
  <c r="AU1010" i="1"/>
  <c r="AE1010" i="1"/>
  <c r="AU744" i="1"/>
  <c r="AE744" i="1"/>
  <c r="AT744" i="1" s="1"/>
  <c r="AU995" i="1"/>
  <c r="AE995" i="1"/>
  <c r="AU864" i="1"/>
  <c r="AE864" i="1"/>
  <c r="AU471" i="1"/>
  <c r="AE471" i="1"/>
  <c r="AU888" i="1"/>
  <c r="AE888" i="1"/>
  <c r="AU985" i="1"/>
  <c r="AE985" i="1"/>
  <c r="AU1005" i="1"/>
  <c r="AE1005" i="1"/>
  <c r="AT1005" i="1" s="1"/>
  <c r="AU1006" i="1"/>
  <c r="AE1006" i="1"/>
  <c r="AT1006" i="1" s="1"/>
  <c r="AU146" i="1"/>
  <c r="AE146" i="1"/>
  <c r="AU144" i="1"/>
  <c r="AE144" i="1"/>
  <c r="AT234" i="1"/>
  <c r="AT388" i="1"/>
  <c r="AT502" i="1"/>
  <c r="AT615" i="1"/>
  <c r="AT718" i="1"/>
  <c r="AT820" i="1"/>
  <c r="AT910" i="1"/>
  <c r="AT992" i="1"/>
  <c r="AT914" i="1"/>
  <c r="AT280" i="1"/>
  <c r="AT419" i="1"/>
  <c r="AT532" i="1"/>
  <c r="AT646" i="1"/>
  <c r="AT746" i="1"/>
  <c r="AT843" i="1"/>
  <c r="AT934" i="1"/>
  <c r="AT954" i="1"/>
  <c r="AT195" i="1"/>
  <c r="AT356" i="1"/>
  <c r="AT475" i="1"/>
  <c r="AT588" i="1"/>
  <c r="AT697" i="1"/>
  <c r="AT798" i="1"/>
  <c r="AT935" i="1"/>
  <c r="AT283" i="1"/>
  <c r="AT422" i="1"/>
  <c r="AT535" i="1"/>
  <c r="AT648" i="1"/>
  <c r="AT748" i="1"/>
  <c r="AT846" i="1"/>
  <c r="AT936" i="1"/>
  <c r="AT200" i="1"/>
  <c r="AT360" i="1"/>
  <c r="AT478" i="1"/>
  <c r="AT595" i="1"/>
  <c r="AT699" i="1"/>
  <c r="AT803" i="1"/>
  <c r="AT894" i="1"/>
  <c r="AT291" i="1"/>
  <c r="AT424" i="1"/>
  <c r="AT538" i="1"/>
  <c r="AT650" i="1"/>
  <c r="AT755" i="1"/>
  <c r="AT851" i="1"/>
  <c r="AT938" i="1"/>
  <c r="AT651" i="1"/>
  <c r="AT806" i="1"/>
  <c r="AT939" i="1"/>
  <c r="AT875" i="1"/>
  <c r="AT250" i="1"/>
  <c r="AT510" i="1"/>
  <c r="AT919" i="1"/>
  <c r="AT964" i="1"/>
  <c r="AT211" i="1"/>
  <c r="AT364" i="1"/>
  <c r="AT486" i="1"/>
  <c r="AT599" i="1"/>
  <c r="AT707" i="1"/>
  <c r="AT828" i="1"/>
  <c r="AT922" i="1"/>
  <c r="AT296" i="1"/>
  <c r="AT542" i="1"/>
  <c r="AT759" i="1"/>
  <c r="AT1001" i="1"/>
  <c r="AT260" i="1"/>
  <c r="AT404" i="1"/>
  <c r="AT518" i="1"/>
  <c r="AT631" i="1"/>
  <c r="AT732" i="1"/>
  <c r="AT832" i="1"/>
  <c r="AT946" i="1"/>
  <c r="AT218" i="1"/>
  <c r="AT490" i="1"/>
  <c r="AT711" i="1"/>
  <c r="AT903" i="1"/>
  <c r="AT170" i="1"/>
  <c r="AT340" i="1"/>
  <c r="AT462" i="1"/>
  <c r="AT579" i="1"/>
  <c r="AT684" i="1"/>
  <c r="AT790" i="1"/>
  <c r="AT883" i="1"/>
  <c r="AT307" i="1"/>
  <c r="AT551" i="1"/>
  <c r="AT763" i="1"/>
  <c r="AT947" i="1"/>
  <c r="AT764" i="1"/>
  <c r="AT987" i="1"/>
  <c r="AT969" i="1"/>
  <c r="AT179" i="1"/>
  <c r="AT344" i="1"/>
  <c r="AT468" i="1"/>
  <c r="AT611" i="1"/>
  <c r="AT906" i="1"/>
  <c r="AT311" i="1"/>
  <c r="AT554" i="1"/>
  <c r="AT840" i="1"/>
  <c r="AT366" i="1"/>
  <c r="AT302" i="1"/>
  <c r="AT238" i="1"/>
  <c r="AT174" i="1"/>
  <c r="AT893" i="1"/>
  <c r="AT765" i="1"/>
  <c r="AT637" i="1"/>
  <c r="AT509" i="1"/>
  <c r="AT381" i="1"/>
  <c r="AT253" i="1"/>
  <c r="AT267" i="1"/>
  <c r="AT203" i="1"/>
  <c r="AT585" i="1"/>
  <c r="AT521" i="1"/>
  <c r="AT457" i="1"/>
  <c r="AT393" i="1"/>
  <c r="AT329" i="1"/>
  <c r="AT265" i="1"/>
  <c r="AT201" i="1"/>
  <c r="AT358" i="1"/>
  <c r="AT230" i="1"/>
  <c r="AT965" i="1"/>
  <c r="AT837" i="1"/>
  <c r="AT709" i="1"/>
  <c r="AT581" i="1"/>
  <c r="AT453" i="1"/>
  <c r="AT325" i="1"/>
  <c r="AT197" i="1"/>
  <c r="AT850" i="1"/>
  <c r="AT786" i="1"/>
  <c r="AT722" i="1"/>
  <c r="AT658" i="1"/>
  <c r="AT594" i="1"/>
  <c r="AT530" i="1"/>
  <c r="AT466" i="1"/>
  <c r="AT402" i="1"/>
  <c r="AT338" i="1"/>
  <c r="AT274" i="1"/>
  <c r="AT210" i="1"/>
  <c r="AT146" i="1"/>
  <c r="AT881" i="1"/>
  <c r="AT817" i="1"/>
  <c r="AT753" i="1"/>
  <c r="AT689" i="1"/>
  <c r="AT625" i="1"/>
  <c r="AT561" i="1"/>
  <c r="AT497" i="1"/>
  <c r="AT433" i="1"/>
  <c r="AT369" i="1"/>
  <c r="AT305" i="1"/>
  <c r="AT241" i="1"/>
  <c r="AT177" i="1"/>
  <c r="AT768" i="1"/>
  <c r="AT704" i="1"/>
  <c r="AT640" i="1"/>
  <c r="AT576" i="1"/>
  <c r="AT512" i="1"/>
  <c r="AT448" i="1"/>
  <c r="AT384" i="1"/>
  <c r="AT320" i="1"/>
  <c r="AT256" i="1"/>
  <c r="AT192" i="1"/>
  <c r="AT1007" i="1"/>
  <c r="AT943" i="1"/>
  <c r="AT879" i="1"/>
  <c r="AT815" i="1"/>
  <c r="AT751" i="1"/>
  <c r="AT687" i="1"/>
  <c r="AT623" i="1"/>
  <c r="AT559" i="1"/>
  <c r="AT495" i="1"/>
  <c r="AT431" i="1"/>
  <c r="AT367" i="1"/>
  <c r="AT303" i="1"/>
  <c r="AT239" i="1"/>
  <c r="AT175" i="1"/>
  <c r="AT312" i="1"/>
  <c r="AT614" i="1"/>
  <c r="AT966" i="1"/>
  <c r="AT526" i="1"/>
  <c r="AT931" i="1"/>
  <c r="AT555" i="1"/>
  <c r="AT951" i="1"/>
  <c r="AT584" i="1"/>
  <c r="AT956" i="1"/>
  <c r="AT279" i="1"/>
  <c r="AT414" i="1"/>
  <c r="AT531" i="1"/>
  <c r="AT644" i="1"/>
  <c r="AT745" i="1"/>
  <c r="AT842" i="1"/>
  <c r="AT932" i="1"/>
  <c r="AT1011" i="1"/>
  <c r="AT974" i="1"/>
  <c r="AT315" i="1"/>
  <c r="AT444" i="1"/>
  <c r="AT558" i="1"/>
  <c r="AT668" i="1"/>
  <c r="AT774" i="1"/>
  <c r="AT868" i="1"/>
  <c r="AT953" i="1"/>
  <c r="AT243" i="1"/>
  <c r="AT504" i="1"/>
  <c r="AT724" i="1"/>
  <c r="AT994" i="1"/>
  <c r="AT147" i="1"/>
  <c r="AT323" i="1"/>
  <c r="AT451" i="1"/>
  <c r="AT564" i="1"/>
  <c r="AT675" i="1"/>
  <c r="AT776" i="1"/>
  <c r="AT871" i="1"/>
  <c r="AT247" i="1"/>
  <c r="AT507" i="1"/>
  <c r="AT727" i="1"/>
  <c r="AT916" i="1"/>
  <c r="AT152" i="1"/>
  <c r="AT327" i="1"/>
  <c r="AT454" i="1"/>
  <c r="AT567" i="1"/>
  <c r="AT678" i="1"/>
  <c r="AT778" i="1"/>
  <c r="AT873" i="1"/>
  <c r="AT958" i="1"/>
  <c r="AT679" i="1"/>
  <c r="AT827" i="1"/>
  <c r="AT960" i="1"/>
  <c r="AT920" i="1"/>
  <c r="AT426" i="1"/>
  <c r="AT702" i="1"/>
  <c r="AT982" i="1"/>
  <c r="AT252" i="1"/>
  <c r="AT398" i="1"/>
  <c r="AT515" i="1"/>
  <c r="AT628" i="1"/>
  <c r="AT730" i="1"/>
  <c r="AT899" i="1"/>
  <c r="AT1002" i="1"/>
  <c r="AT163" i="1"/>
  <c r="AT458" i="1"/>
  <c r="AT681" i="1"/>
  <c r="AT876" i="1"/>
  <c r="AT298" i="1"/>
  <c r="AT430" i="1"/>
  <c r="AT547" i="1"/>
  <c r="AT659" i="1"/>
  <c r="AT760" i="1"/>
  <c r="AT856" i="1"/>
  <c r="AT263" i="1"/>
  <c r="AT519" i="1"/>
  <c r="AT734" i="1"/>
  <c r="AT923" i="1"/>
  <c r="AT220" i="1"/>
  <c r="AT376" i="1"/>
  <c r="AT491" i="1"/>
  <c r="AT604" i="1"/>
  <c r="AT712" i="1"/>
  <c r="AT811" i="1"/>
  <c r="AT904" i="1"/>
  <c r="AT172" i="1"/>
  <c r="AT467" i="1"/>
  <c r="AT686" i="1"/>
  <c r="AT884" i="1"/>
  <c r="AT664" i="1"/>
  <c r="AT928" i="1"/>
  <c r="AT862" i="1"/>
  <c r="AT228" i="1"/>
  <c r="AT379" i="1"/>
  <c r="AT494" i="1"/>
  <c r="AT636" i="1"/>
  <c r="AT887" i="1"/>
  <c r="AT346" i="1"/>
  <c r="AT583" i="1"/>
  <c r="AT930" i="1"/>
  <c r="AT350" i="1"/>
  <c r="AT286" i="1"/>
  <c r="AT222" i="1"/>
  <c r="AT158" i="1"/>
  <c r="AT877" i="1"/>
  <c r="AT749" i="1"/>
  <c r="AT621" i="1"/>
  <c r="AT493" i="1"/>
  <c r="AT365" i="1"/>
  <c r="AT237" i="1"/>
  <c r="AT251" i="1"/>
  <c r="AT187" i="1"/>
  <c r="AT633" i="1"/>
  <c r="AT569" i="1"/>
  <c r="AT505" i="1"/>
  <c r="AT441" i="1"/>
  <c r="AT377" i="1"/>
  <c r="AT313" i="1"/>
  <c r="AT249" i="1"/>
  <c r="AT185" i="1"/>
  <c r="AT215" i="1"/>
  <c r="AT151" i="1"/>
  <c r="AT342" i="1"/>
  <c r="AT214" i="1"/>
  <c r="AT1013" i="1"/>
  <c r="AT949" i="1"/>
  <c r="AT885" i="1"/>
  <c r="AT821" i="1"/>
  <c r="AT757" i="1"/>
  <c r="AT693" i="1"/>
  <c r="AT629" i="1"/>
  <c r="AT565" i="1"/>
  <c r="AT501" i="1"/>
  <c r="AT437" i="1"/>
  <c r="AT373" i="1"/>
  <c r="AT309" i="1"/>
  <c r="AT245" i="1"/>
  <c r="AT181" i="1"/>
  <c r="AT834" i="1"/>
  <c r="AT770" i="1"/>
  <c r="AT706" i="1"/>
  <c r="AT642" i="1"/>
  <c r="AT578" i="1"/>
  <c r="AT514" i="1"/>
  <c r="AT450" i="1"/>
  <c r="AT386" i="1"/>
  <c r="AT322" i="1"/>
  <c r="AT258" i="1"/>
  <c r="AT194" i="1"/>
  <c r="AT929" i="1"/>
  <c r="AT865" i="1"/>
  <c r="AT801" i="1"/>
  <c r="AT737" i="1"/>
  <c r="AT673" i="1"/>
  <c r="AT609" i="1"/>
  <c r="AT545" i="1"/>
  <c r="AT481" i="1"/>
  <c r="AT417" i="1"/>
  <c r="AT353" i="1"/>
  <c r="AT289" i="1"/>
  <c r="AT225" i="1"/>
  <c r="AT161" i="1"/>
  <c r="AT752" i="1"/>
  <c r="AT688" i="1"/>
  <c r="AT624" i="1"/>
  <c r="AT560" i="1"/>
  <c r="AT496" i="1"/>
  <c r="AT432" i="1"/>
  <c r="AT368" i="1"/>
  <c r="AT304" i="1"/>
  <c r="AT240" i="1"/>
  <c r="AT176" i="1"/>
  <c r="AT991" i="1"/>
  <c r="AT927" i="1"/>
  <c r="AT863" i="1"/>
  <c r="AT799" i="1"/>
  <c r="AT735" i="1"/>
  <c r="AT671" i="1"/>
  <c r="AT607" i="1"/>
  <c r="AT543" i="1"/>
  <c r="AT479" i="1"/>
  <c r="AT415" i="1"/>
  <c r="AT351" i="1"/>
  <c r="AT287" i="1"/>
  <c r="AT223" i="1"/>
  <c r="AT159" i="1"/>
  <c r="AT184" i="1"/>
  <c r="AT716" i="1"/>
  <c r="AT643" i="1"/>
  <c r="AT666" i="1"/>
  <c r="AT977" i="1"/>
  <c r="AT694" i="1"/>
  <c r="AT1004" i="1"/>
  <c r="AT314" i="1"/>
  <c r="AT443" i="1"/>
  <c r="AT556" i="1"/>
  <c r="AT667" i="1"/>
  <c r="AT772" i="1"/>
  <c r="AT867" i="1"/>
  <c r="AT952" i="1"/>
  <c r="AT972" i="1"/>
  <c r="AT955" i="1"/>
  <c r="AT355" i="1"/>
  <c r="AT587" i="1"/>
  <c r="AT796" i="1"/>
  <c r="AT993" i="1"/>
  <c r="AT282" i="1"/>
  <c r="AT420" i="1"/>
  <c r="AT534" i="1"/>
  <c r="AT647" i="1"/>
  <c r="AT747" i="1"/>
  <c r="AT844" i="1"/>
  <c r="AT976" i="1"/>
  <c r="AT196" i="1"/>
  <c r="AT359" i="1"/>
  <c r="AT476" i="1"/>
  <c r="AT590" i="1"/>
  <c r="AT698" i="1"/>
  <c r="AT800" i="1"/>
  <c r="AT892" i="1"/>
  <c r="AT284" i="1"/>
  <c r="AT423" i="1"/>
  <c r="AT536" i="1"/>
  <c r="AT649" i="1"/>
  <c r="AT750" i="1"/>
  <c r="AT848" i="1"/>
  <c r="AT937" i="1"/>
  <c r="AT202" i="1"/>
  <c r="AT362" i="1"/>
  <c r="AT483" i="1"/>
  <c r="AT596" i="1"/>
  <c r="AT700" i="1"/>
  <c r="AT804" i="1"/>
  <c r="AT896" i="1"/>
  <c r="AT978" i="1"/>
  <c r="AT729" i="1"/>
  <c r="AT874" i="1"/>
  <c r="AT979" i="1"/>
  <c r="AT961" i="1"/>
  <c r="AT154" i="1"/>
  <c r="AT328" i="1"/>
  <c r="AT455" i="1"/>
  <c r="AT568" i="1"/>
  <c r="AT779" i="1"/>
  <c r="AT854" i="1"/>
  <c r="AT878" i="1"/>
  <c r="AT295" i="1"/>
  <c r="AT427" i="1"/>
  <c r="AT540" i="1"/>
  <c r="AT652" i="1"/>
  <c r="AT758" i="1"/>
  <c r="AT1000" i="1"/>
  <c r="AT1003" i="1"/>
  <c r="AT212" i="1"/>
  <c r="AT371" i="1"/>
  <c r="AT487" i="1"/>
  <c r="AT600" i="1"/>
  <c r="AT708" i="1"/>
  <c r="AT808" i="1"/>
  <c r="AT900" i="1"/>
  <c r="AT983" i="1"/>
  <c r="AT164" i="1"/>
  <c r="AT332" i="1"/>
  <c r="AT459" i="1"/>
  <c r="AT572" i="1"/>
  <c r="AT682" i="1"/>
  <c r="AT787" i="1"/>
  <c r="AT944" i="1"/>
  <c r="AT299" i="1"/>
  <c r="AT435" i="1"/>
  <c r="AT548" i="1"/>
  <c r="AT660" i="1"/>
  <c r="AT761" i="1"/>
  <c r="AT857" i="1"/>
  <c r="AT264" i="1"/>
  <c r="AT407" i="1"/>
  <c r="AT520" i="1"/>
  <c r="AT634" i="1"/>
  <c r="AT739" i="1"/>
  <c r="AT836" i="1"/>
  <c r="AT924" i="1"/>
  <c r="AT227" i="1"/>
  <c r="AT378" i="1"/>
  <c r="AT492" i="1"/>
  <c r="AT606" i="1"/>
  <c r="AT713" i="1"/>
  <c r="AT812" i="1"/>
  <c r="AT905" i="1"/>
  <c r="AT986" i="1"/>
  <c r="AT691" i="1"/>
  <c r="AT839" i="1"/>
  <c r="AT948" i="1"/>
  <c r="AT743" i="1"/>
  <c r="AT907" i="1"/>
  <c r="AT268" i="1"/>
  <c r="AT410" i="1"/>
  <c r="AT523" i="1"/>
  <c r="AT714" i="1"/>
  <c r="AT988" i="1"/>
  <c r="AT231" i="1"/>
  <c r="AT380" i="1"/>
  <c r="AT499" i="1"/>
  <c r="AT612" i="1"/>
  <c r="AT715" i="1"/>
  <c r="AT270" i="1"/>
  <c r="AT989" i="1"/>
  <c r="AT925" i="1"/>
  <c r="AT861" i="1"/>
  <c r="AT797" i="1"/>
  <c r="AT733" i="1"/>
  <c r="AT669" i="1"/>
  <c r="AT605" i="1"/>
  <c r="AT541" i="1"/>
  <c r="AT477" i="1"/>
  <c r="AT413" i="1"/>
  <c r="AT349" i="1"/>
  <c r="AT285" i="1"/>
  <c r="AT221" i="1"/>
  <c r="AT157" i="1"/>
  <c r="AT235" i="1"/>
  <c r="AT171" i="1"/>
  <c r="AT617" i="1"/>
  <c r="AT553" i="1"/>
  <c r="AT489" i="1"/>
  <c r="AT425" i="1"/>
  <c r="AT361" i="1"/>
  <c r="AT297" i="1"/>
  <c r="AT233" i="1"/>
  <c r="AT169" i="1"/>
  <c r="AT199" i="1"/>
  <c r="AT326" i="1"/>
  <c r="AT262" i="1"/>
  <c r="AT198" i="1"/>
  <c r="AT997" i="1"/>
  <c r="AT933" i="1"/>
  <c r="AT869" i="1"/>
  <c r="AT805" i="1"/>
  <c r="AT741" i="1"/>
  <c r="AT677" i="1"/>
  <c r="AT613" i="1"/>
  <c r="AT549" i="1"/>
  <c r="AT485" i="1"/>
  <c r="AT421" i="1"/>
  <c r="AT357" i="1"/>
  <c r="AT293" i="1"/>
  <c r="AT229" i="1"/>
  <c r="AT165" i="1"/>
  <c r="AT882" i="1"/>
  <c r="AT754" i="1"/>
  <c r="AT626" i="1"/>
  <c r="AT498" i="1"/>
  <c r="AT370" i="1"/>
  <c r="AT242" i="1"/>
  <c r="AT913" i="1"/>
  <c r="AT785" i="1"/>
  <c r="AT657" i="1"/>
  <c r="AT529" i="1"/>
  <c r="AT401" i="1"/>
  <c r="AT273" i="1"/>
  <c r="AT736" i="1"/>
  <c r="AT672" i="1"/>
  <c r="AT608" i="1"/>
  <c r="AT544" i="1"/>
  <c r="AT480" i="1"/>
  <c r="AT416" i="1"/>
  <c r="AT352" i="1"/>
  <c r="AT288" i="1"/>
  <c r="AT224" i="1"/>
  <c r="AT160" i="1"/>
  <c r="AT975" i="1"/>
  <c r="AT911" i="1"/>
  <c r="AT847" i="1"/>
  <c r="AT783" i="1"/>
  <c r="AT719" i="1"/>
  <c r="AT655" i="1"/>
  <c r="AT591" i="1"/>
  <c r="AT527" i="1"/>
  <c r="AT463" i="1"/>
  <c r="AT399" i="1"/>
  <c r="AT335" i="1"/>
  <c r="AT271" i="1"/>
  <c r="AT207" i="1"/>
  <c r="AT387" i="1"/>
  <c r="AT1010" i="1"/>
  <c r="AT995" i="1"/>
  <c r="AT771" i="1"/>
  <c r="AT996" i="1"/>
  <c r="AT794" i="1"/>
  <c r="AT442" i="1"/>
  <c r="AT186" i="1"/>
  <c r="AT348" i="1"/>
  <c r="AT472" i="1"/>
  <c r="AT586" i="1"/>
  <c r="AT695" i="1"/>
  <c r="AT795" i="1"/>
  <c r="AT889" i="1"/>
  <c r="AT971" i="1"/>
  <c r="AT1012" i="1"/>
  <c r="AT236" i="1"/>
  <c r="AT390" i="1"/>
  <c r="AT503" i="1"/>
  <c r="AT616" i="1"/>
  <c r="AT723" i="1"/>
  <c r="AT822" i="1"/>
  <c r="AT912" i="1"/>
  <c r="AT891" i="1"/>
  <c r="AT316" i="1"/>
  <c r="AT446" i="1"/>
  <c r="AT563" i="1"/>
  <c r="AT670" i="1"/>
  <c r="AT775" i="1"/>
  <c r="AT870" i="1"/>
  <c r="AT244" i="1"/>
  <c r="AT392" i="1"/>
  <c r="AT506" i="1"/>
  <c r="AT619" i="1"/>
  <c r="AT726" i="1"/>
  <c r="AT824" i="1"/>
  <c r="AT915" i="1"/>
  <c r="AT148" i="1"/>
  <c r="AT324" i="1"/>
  <c r="AT452" i="1"/>
  <c r="AT566" i="1"/>
  <c r="AT676" i="1"/>
  <c r="AT777" i="1"/>
  <c r="AT872" i="1"/>
  <c r="AT248" i="1"/>
  <c r="AT395" i="1"/>
  <c r="AT508" i="1"/>
  <c r="AT622" i="1"/>
  <c r="AT728" i="1"/>
  <c r="AT826" i="1"/>
  <c r="AT918" i="1"/>
  <c r="AT998" i="1"/>
  <c r="AT756" i="1"/>
  <c r="AT807" i="1"/>
  <c r="AT980" i="1"/>
  <c r="AT204" i="1"/>
  <c r="AT363" i="1"/>
  <c r="AT484" i="1"/>
  <c r="AT598" i="1"/>
  <c r="AT852" i="1"/>
  <c r="AT940" i="1"/>
  <c r="AT963" i="1"/>
  <c r="AT156" i="1"/>
  <c r="AT330" i="1"/>
  <c r="AT456" i="1"/>
  <c r="AT570" i="1"/>
  <c r="AT680" i="1"/>
  <c r="AT780" i="1"/>
  <c r="AT962" i="1"/>
  <c r="AT259" i="1"/>
  <c r="AT403" i="1"/>
  <c r="AT516" i="1"/>
  <c r="AT630" i="1"/>
  <c r="AT731" i="1"/>
  <c r="AT830" i="1"/>
  <c r="AT942" i="1"/>
  <c r="AT945" i="1"/>
  <c r="AT216" i="1"/>
  <c r="AT372" i="1"/>
  <c r="AT488" i="1"/>
  <c r="AT602" i="1"/>
  <c r="AT710" i="1"/>
  <c r="AT809" i="1"/>
  <c r="AT984" i="1"/>
  <c r="AT168" i="1"/>
  <c r="AT339" i="1"/>
  <c r="AT460" i="1"/>
  <c r="AT574" i="1"/>
  <c r="AT683" i="1"/>
  <c r="AT788" i="1"/>
  <c r="AT880" i="1"/>
  <c r="AT300" i="1"/>
  <c r="AT436" i="1"/>
  <c r="AT550" i="1"/>
  <c r="AT662" i="1"/>
  <c r="AT762" i="1"/>
  <c r="AT858" i="1"/>
  <c r="AT266" i="1"/>
  <c r="AT408" i="1"/>
  <c r="AT522" i="1"/>
  <c r="AT635" i="1"/>
  <c r="AT740" i="1"/>
  <c r="AT838" i="1"/>
  <c r="AT926" i="1"/>
  <c r="AT742" i="1"/>
  <c r="AT860" i="1"/>
  <c r="AT968" i="1"/>
  <c r="AT793" i="1"/>
  <c r="AT950" i="1"/>
  <c r="AT308" i="1"/>
  <c r="AT439" i="1"/>
  <c r="AT792" i="1"/>
  <c r="AT275" i="1"/>
  <c r="AT411" i="1"/>
  <c r="AT524" i="1"/>
  <c r="AT638" i="1"/>
  <c r="AT766" i="1"/>
  <c r="AT382" i="1"/>
  <c r="AT318" i="1"/>
  <c r="AT254" i="1"/>
  <c r="AT190" i="1"/>
  <c r="AT973" i="1"/>
  <c r="AT909" i="1"/>
  <c r="AT845" i="1"/>
  <c r="AT781" i="1"/>
  <c r="AT717" i="1"/>
  <c r="AT653" i="1"/>
  <c r="AT589" i="1"/>
  <c r="AT525" i="1"/>
  <c r="AT461" i="1"/>
  <c r="AT397" i="1"/>
  <c r="AT333" i="1"/>
  <c r="AT269" i="1"/>
  <c r="AT205" i="1"/>
  <c r="AT219" i="1"/>
  <c r="AT155" i="1"/>
  <c r="AT601" i="1"/>
  <c r="AT537" i="1"/>
  <c r="AT409" i="1"/>
  <c r="AT281" i="1"/>
  <c r="AT153" i="1"/>
  <c r="AT183" i="1"/>
  <c r="AT374" i="1"/>
  <c r="AT310" i="1"/>
  <c r="AT246" i="1"/>
  <c r="AT182" i="1"/>
  <c r="AT981" i="1"/>
  <c r="AT917" i="1"/>
  <c r="AT853" i="1"/>
  <c r="AT789" i="1"/>
  <c r="AT725" i="1"/>
  <c r="AT661" i="1"/>
  <c r="AT597" i="1"/>
  <c r="AT533" i="1"/>
  <c r="AT469" i="1"/>
  <c r="AT405" i="1"/>
  <c r="AT341" i="1"/>
  <c r="AT277" i="1"/>
  <c r="AT213" i="1"/>
  <c r="AT149" i="1"/>
  <c r="AT866" i="1"/>
  <c r="AT802" i="1"/>
  <c r="AT738" i="1"/>
  <c r="AT674" i="1"/>
  <c r="AT610" i="1"/>
  <c r="AT546" i="1"/>
  <c r="AT482" i="1"/>
  <c r="AT418" i="1"/>
  <c r="AT354" i="1"/>
  <c r="AT290" i="1"/>
  <c r="AT226" i="1"/>
  <c r="AT162" i="1"/>
  <c r="AT897" i="1"/>
  <c r="AT833" i="1"/>
  <c r="AT769" i="1"/>
  <c r="AT705" i="1"/>
  <c r="AT641" i="1"/>
  <c r="AT577" i="1"/>
  <c r="AT513" i="1"/>
  <c r="AT449" i="1"/>
  <c r="AT385" i="1"/>
  <c r="AT321" i="1"/>
  <c r="AT257" i="1"/>
  <c r="AT193" i="1"/>
  <c r="AT784" i="1"/>
  <c r="AT720" i="1"/>
  <c r="AT656" i="1"/>
  <c r="AT592" i="1"/>
  <c r="AT528" i="1"/>
  <c r="AT464" i="1"/>
  <c r="AT400" i="1"/>
  <c r="AT336" i="1"/>
  <c r="AT272" i="1"/>
  <c r="AT208" i="1"/>
  <c r="AT144" i="1"/>
  <c r="AT895" i="1"/>
  <c r="AT767" i="1"/>
  <c r="AT639" i="1"/>
  <c r="AT511" i="1"/>
  <c r="AT383" i="1"/>
  <c r="AT255" i="1"/>
  <c r="AT276" i="1"/>
  <c r="AT500" i="1"/>
  <c r="AT908" i="1"/>
  <c r="AT412" i="1"/>
  <c r="AT841" i="1"/>
  <c r="AT864" i="1"/>
  <c r="AT471" i="1"/>
  <c r="AT888" i="1"/>
  <c r="AT985" i="1"/>
  <c r="AD12" i="1"/>
  <c r="Z12" i="1"/>
  <c r="AB12" i="1"/>
  <c r="BH14" i="1"/>
  <c r="BI14" i="1"/>
  <c r="BJ14" i="1"/>
  <c r="BK14" i="1"/>
  <c r="BL14" i="1"/>
  <c r="BH15" i="1"/>
  <c r="BI15" i="1"/>
  <c r="BJ15" i="1"/>
  <c r="BK15" i="1"/>
  <c r="BL15" i="1"/>
  <c r="BH16" i="1"/>
  <c r="BI16" i="1"/>
  <c r="BJ16" i="1"/>
  <c r="BK16" i="1"/>
  <c r="BL16" i="1"/>
  <c r="BH17" i="1"/>
  <c r="BI17" i="1"/>
  <c r="BJ17" i="1"/>
  <c r="BK17" i="1"/>
  <c r="BL17" i="1"/>
  <c r="BH18" i="1"/>
  <c r="BI18" i="1"/>
  <c r="BJ18" i="1"/>
  <c r="BK18" i="1"/>
  <c r="BL18" i="1"/>
  <c r="BH19" i="1"/>
  <c r="BI19" i="1"/>
  <c r="BJ19" i="1"/>
  <c r="BK19" i="1"/>
  <c r="BL19" i="1"/>
  <c r="BH20" i="1"/>
  <c r="BI20" i="1"/>
  <c r="BJ20" i="1"/>
  <c r="BK20" i="1"/>
  <c r="BL20" i="1"/>
  <c r="BH21" i="1"/>
  <c r="BI21" i="1"/>
  <c r="BJ21" i="1"/>
  <c r="BK21" i="1"/>
  <c r="BL21" i="1"/>
  <c r="BH22" i="1"/>
  <c r="BI22" i="1"/>
  <c r="BJ22" i="1"/>
  <c r="BK22" i="1"/>
  <c r="BL22" i="1"/>
  <c r="BH23" i="1"/>
  <c r="BI23" i="1"/>
  <c r="BJ23" i="1"/>
  <c r="BK23" i="1"/>
  <c r="BL23" i="1"/>
  <c r="BH24" i="1"/>
  <c r="BI24" i="1"/>
  <c r="BJ24" i="1"/>
  <c r="BK24" i="1"/>
  <c r="BL24" i="1"/>
  <c r="BH25" i="1"/>
  <c r="BI25" i="1"/>
  <c r="BJ25" i="1"/>
  <c r="BK25" i="1"/>
  <c r="BL25" i="1"/>
  <c r="BH26" i="1"/>
  <c r="BI26" i="1"/>
  <c r="BJ26" i="1"/>
  <c r="BK26" i="1"/>
  <c r="BL26" i="1"/>
  <c r="BH27" i="1"/>
  <c r="BI27" i="1"/>
  <c r="BJ27" i="1"/>
  <c r="BK27" i="1"/>
  <c r="BL27" i="1"/>
  <c r="BH28" i="1"/>
  <c r="BI28" i="1"/>
  <c r="BJ28" i="1"/>
  <c r="BK28" i="1"/>
  <c r="BL28" i="1"/>
  <c r="BH29" i="1"/>
  <c r="BI29" i="1"/>
  <c r="BJ29" i="1"/>
  <c r="BK29" i="1"/>
  <c r="BL29" i="1"/>
  <c r="BH30" i="1"/>
  <c r="BI30" i="1"/>
  <c r="BJ30" i="1"/>
  <c r="BK30" i="1"/>
  <c r="BL30" i="1"/>
  <c r="BH31" i="1"/>
  <c r="BI31" i="1"/>
  <c r="BJ31" i="1"/>
  <c r="BK31" i="1"/>
  <c r="BL31" i="1"/>
  <c r="BH32" i="1"/>
  <c r="BI32" i="1"/>
  <c r="BJ32" i="1"/>
  <c r="BK32" i="1"/>
  <c r="BL32" i="1"/>
  <c r="BH33" i="1"/>
  <c r="BI33" i="1"/>
  <c r="BJ33" i="1"/>
  <c r="BK33" i="1"/>
  <c r="BL33" i="1"/>
  <c r="BH34" i="1"/>
  <c r="BI34" i="1"/>
  <c r="BJ34" i="1"/>
  <c r="BK34" i="1"/>
  <c r="BL34" i="1"/>
  <c r="BH35" i="1"/>
  <c r="BI35" i="1"/>
  <c r="BJ35" i="1"/>
  <c r="BK35" i="1"/>
  <c r="BL35" i="1"/>
  <c r="BH36" i="1"/>
  <c r="BI36" i="1"/>
  <c r="BJ36" i="1"/>
  <c r="BK36" i="1"/>
  <c r="BL36" i="1"/>
  <c r="BH37" i="1"/>
  <c r="BI37" i="1"/>
  <c r="BJ37" i="1"/>
  <c r="BK37" i="1"/>
  <c r="BL37" i="1"/>
  <c r="BH38" i="1"/>
  <c r="BI38" i="1"/>
  <c r="BJ38" i="1"/>
  <c r="BK38" i="1"/>
  <c r="BL38" i="1"/>
  <c r="BH39" i="1"/>
  <c r="BI39" i="1"/>
  <c r="BJ39" i="1"/>
  <c r="BK39" i="1"/>
  <c r="BL39" i="1"/>
  <c r="BH40" i="1"/>
  <c r="BI40" i="1"/>
  <c r="BJ40" i="1"/>
  <c r="BK40" i="1"/>
  <c r="BL40" i="1"/>
  <c r="BH41" i="1"/>
  <c r="BI41" i="1"/>
  <c r="BJ41" i="1"/>
  <c r="BK41" i="1"/>
  <c r="BL41" i="1"/>
  <c r="BH42" i="1"/>
  <c r="BI42" i="1"/>
  <c r="BJ42" i="1"/>
  <c r="BK42" i="1"/>
  <c r="BL42" i="1"/>
  <c r="BH43" i="1"/>
  <c r="BI43" i="1"/>
  <c r="BJ43" i="1"/>
  <c r="BK43" i="1"/>
  <c r="BL43" i="1"/>
  <c r="BH44" i="1"/>
  <c r="BI44" i="1"/>
  <c r="BJ44" i="1"/>
  <c r="BK44" i="1"/>
  <c r="BL44" i="1"/>
  <c r="BH45" i="1"/>
  <c r="BI45" i="1"/>
  <c r="BJ45" i="1"/>
  <c r="BK45" i="1"/>
  <c r="BL45" i="1"/>
  <c r="BH46" i="1"/>
  <c r="BI46" i="1"/>
  <c r="BJ46" i="1"/>
  <c r="BK46" i="1"/>
  <c r="BL46" i="1"/>
  <c r="BH47" i="1"/>
  <c r="BI47" i="1"/>
  <c r="BJ47" i="1"/>
  <c r="BK47" i="1"/>
  <c r="BL47" i="1"/>
  <c r="BH48" i="1"/>
  <c r="BI48" i="1"/>
  <c r="BJ48" i="1"/>
  <c r="BK48" i="1"/>
  <c r="BL48" i="1"/>
  <c r="BH49" i="1"/>
  <c r="BI49" i="1"/>
  <c r="BJ49" i="1"/>
  <c r="BK49" i="1"/>
  <c r="BL49" i="1"/>
  <c r="BH50" i="1"/>
  <c r="BI50" i="1"/>
  <c r="BJ50" i="1"/>
  <c r="BK50" i="1"/>
  <c r="BL50" i="1"/>
  <c r="BH51" i="1"/>
  <c r="BI51" i="1"/>
  <c r="BJ51" i="1"/>
  <c r="BK51" i="1"/>
  <c r="BL51" i="1"/>
  <c r="BH52" i="1"/>
  <c r="BI52" i="1"/>
  <c r="BJ52" i="1"/>
  <c r="BK52" i="1"/>
  <c r="BL52" i="1"/>
  <c r="BH53" i="1"/>
  <c r="BI53" i="1"/>
  <c r="BJ53" i="1"/>
  <c r="BK53" i="1"/>
  <c r="BL53" i="1"/>
  <c r="BH54" i="1"/>
  <c r="BI54" i="1"/>
  <c r="BJ54" i="1"/>
  <c r="BK54" i="1"/>
  <c r="BL54" i="1"/>
  <c r="BH55" i="1"/>
  <c r="BI55" i="1"/>
  <c r="BJ55" i="1"/>
  <c r="BK55" i="1"/>
  <c r="BL55" i="1"/>
  <c r="BH56" i="1"/>
  <c r="BI56" i="1"/>
  <c r="BJ56" i="1"/>
  <c r="BK56" i="1"/>
  <c r="BL56" i="1"/>
  <c r="BH57" i="1"/>
  <c r="BI57" i="1"/>
  <c r="BJ57" i="1"/>
  <c r="BK57" i="1"/>
  <c r="BL57" i="1"/>
  <c r="BH58" i="1"/>
  <c r="BI58" i="1"/>
  <c r="BJ58" i="1"/>
  <c r="BK58" i="1"/>
  <c r="BL58" i="1"/>
  <c r="BH59" i="1"/>
  <c r="BI59" i="1"/>
  <c r="BJ59" i="1"/>
  <c r="BK59" i="1"/>
  <c r="BL59" i="1"/>
  <c r="BH60" i="1"/>
  <c r="BI60" i="1"/>
  <c r="BJ60" i="1"/>
  <c r="BK60" i="1"/>
  <c r="BL60" i="1"/>
  <c r="BH61" i="1"/>
  <c r="BI61" i="1"/>
  <c r="BJ61" i="1"/>
  <c r="BK61" i="1"/>
  <c r="BL61" i="1"/>
  <c r="BH62" i="1"/>
  <c r="BI62" i="1"/>
  <c r="BJ62" i="1"/>
  <c r="BK62" i="1"/>
  <c r="BL62" i="1"/>
  <c r="BH63" i="1"/>
  <c r="BI63" i="1"/>
  <c r="BJ63" i="1"/>
  <c r="BK63" i="1"/>
  <c r="BL63" i="1"/>
  <c r="BH64" i="1"/>
  <c r="BI64" i="1"/>
  <c r="BJ64" i="1"/>
  <c r="BK64" i="1"/>
  <c r="BL64" i="1"/>
  <c r="BH65" i="1"/>
  <c r="BI65" i="1"/>
  <c r="BJ65" i="1"/>
  <c r="BK65" i="1"/>
  <c r="BL65" i="1"/>
  <c r="BH66" i="1"/>
  <c r="BI66" i="1"/>
  <c r="BJ66" i="1"/>
  <c r="BK66" i="1"/>
  <c r="BL66" i="1"/>
  <c r="BH67" i="1"/>
  <c r="BI67" i="1"/>
  <c r="BJ67" i="1"/>
  <c r="BK67" i="1"/>
  <c r="BL67" i="1"/>
  <c r="BH68" i="1"/>
  <c r="BI68" i="1"/>
  <c r="BJ68" i="1"/>
  <c r="BK68" i="1"/>
  <c r="BL68" i="1"/>
  <c r="BH69" i="1"/>
  <c r="BI69" i="1"/>
  <c r="BJ69" i="1"/>
  <c r="BK69" i="1"/>
  <c r="BL69" i="1"/>
  <c r="BH70" i="1"/>
  <c r="BI70" i="1"/>
  <c r="BJ70" i="1"/>
  <c r="BK70" i="1"/>
  <c r="BL70" i="1"/>
  <c r="BH71" i="1"/>
  <c r="BI71" i="1"/>
  <c r="BJ71" i="1"/>
  <c r="BK71" i="1"/>
  <c r="BL71" i="1"/>
  <c r="BH72" i="1"/>
  <c r="BI72" i="1"/>
  <c r="BJ72" i="1"/>
  <c r="BK72" i="1"/>
  <c r="BL72" i="1"/>
  <c r="BH73" i="1"/>
  <c r="BI73" i="1"/>
  <c r="BJ73" i="1"/>
  <c r="BK73" i="1"/>
  <c r="BL73" i="1"/>
  <c r="BH74" i="1"/>
  <c r="BI74" i="1"/>
  <c r="BJ74" i="1"/>
  <c r="BK74" i="1"/>
  <c r="BL74" i="1"/>
  <c r="BH75" i="1"/>
  <c r="BI75" i="1"/>
  <c r="BJ75" i="1"/>
  <c r="BK75" i="1"/>
  <c r="BL75" i="1"/>
  <c r="BH76" i="1"/>
  <c r="BI76" i="1"/>
  <c r="BJ76" i="1"/>
  <c r="BK76" i="1"/>
  <c r="BL76" i="1"/>
  <c r="BH77" i="1"/>
  <c r="BI77" i="1"/>
  <c r="BJ77" i="1"/>
  <c r="BK77" i="1"/>
  <c r="BL77" i="1"/>
  <c r="BH78" i="1"/>
  <c r="BI78" i="1"/>
  <c r="BJ78" i="1"/>
  <c r="BK78" i="1"/>
  <c r="BL78" i="1"/>
  <c r="BH79" i="1"/>
  <c r="BI79" i="1"/>
  <c r="BJ79" i="1"/>
  <c r="BK79" i="1"/>
  <c r="BL79" i="1"/>
  <c r="BH80" i="1"/>
  <c r="BI80" i="1"/>
  <c r="BJ80" i="1"/>
  <c r="BK80" i="1"/>
  <c r="BL80" i="1"/>
  <c r="BH81" i="1"/>
  <c r="BI81" i="1"/>
  <c r="BJ81" i="1"/>
  <c r="BK81" i="1"/>
  <c r="BL81" i="1"/>
  <c r="BH82" i="1"/>
  <c r="BI82" i="1"/>
  <c r="BJ82" i="1"/>
  <c r="BK82" i="1"/>
  <c r="BL82" i="1"/>
  <c r="BH83" i="1"/>
  <c r="BI83" i="1"/>
  <c r="BJ83" i="1"/>
  <c r="BK83" i="1"/>
  <c r="BL83" i="1"/>
  <c r="BH84" i="1"/>
  <c r="BI84" i="1"/>
  <c r="BJ84" i="1"/>
  <c r="BK84" i="1"/>
  <c r="BL84" i="1"/>
  <c r="BH85" i="1"/>
  <c r="BI85" i="1"/>
  <c r="BJ85" i="1"/>
  <c r="BK85" i="1"/>
  <c r="BL85" i="1"/>
  <c r="BH86" i="1"/>
  <c r="BI86" i="1"/>
  <c r="BJ86" i="1"/>
  <c r="BK86" i="1"/>
  <c r="BL86" i="1"/>
  <c r="BH87" i="1"/>
  <c r="BI87" i="1"/>
  <c r="BJ87" i="1"/>
  <c r="BK87" i="1"/>
  <c r="BL87" i="1"/>
  <c r="BH88" i="1"/>
  <c r="BI88" i="1"/>
  <c r="BJ88" i="1"/>
  <c r="BK88" i="1"/>
  <c r="BL88" i="1"/>
  <c r="BH89" i="1"/>
  <c r="BI89" i="1"/>
  <c r="BJ89" i="1"/>
  <c r="BK89" i="1"/>
  <c r="BL89" i="1"/>
  <c r="BH90" i="1"/>
  <c r="BI90" i="1"/>
  <c r="BJ90" i="1"/>
  <c r="BK90" i="1"/>
  <c r="BL90" i="1"/>
  <c r="BH91" i="1"/>
  <c r="BI91" i="1"/>
  <c r="BJ91" i="1"/>
  <c r="BK91" i="1"/>
  <c r="BL91" i="1"/>
  <c r="BH92" i="1"/>
  <c r="BI92" i="1"/>
  <c r="BJ92" i="1"/>
  <c r="BK92" i="1"/>
  <c r="BL92" i="1"/>
  <c r="BH93" i="1"/>
  <c r="BI93" i="1"/>
  <c r="BJ93" i="1"/>
  <c r="BK93" i="1"/>
  <c r="BL93" i="1"/>
  <c r="BH94" i="1"/>
  <c r="BI94" i="1"/>
  <c r="BJ94" i="1"/>
  <c r="BK94" i="1"/>
  <c r="BL94" i="1"/>
  <c r="BH95" i="1"/>
  <c r="BI95" i="1"/>
  <c r="BJ95" i="1"/>
  <c r="BK95" i="1"/>
  <c r="BL95" i="1"/>
  <c r="BH96" i="1"/>
  <c r="BI96" i="1"/>
  <c r="BJ96" i="1"/>
  <c r="BK96" i="1"/>
  <c r="BL96" i="1"/>
  <c r="BH97" i="1"/>
  <c r="BI97" i="1"/>
  <c r="BJ97" i="1"/>
  <c r="BK97" i="1"/>
  <c r="BL97" i="1"/>
  <c r="BH98" i="1"/>
  <c r="BI98" i="1"/>
  <c r="BJ98" i="1"/>
  <c r="BK98" i="1"/>
  <c r="BL98" i="1"/>
  <c r="BH99" i="1"/>
  <c r="BI99" i="1"/>
  <c r="BJ99" i="1"/>
  <c r="BK99" i="1"/>
  <c r="BL99" i="1"/>
  <c r="BH100" i="1"/>
  <c r="BI100" i="1"/>
  <c r="BJ100" i="1"/>
  <c r="BK100" i="1"/>
  <c r="BL100" i="1"/>
  <c r="BH101" i="1"/>
  <c r="BI101" i="1"/>
  <c r="BJ101" i="1"/>
  <c r="BK101" i="1"/>
  <c r="BL101" i="1"/>
  <c r="BH102" i="1"/>
  <c r="BI102" i="1"/>
  <c r="BJ102" i="1"/>
  <c r="BK102" i="1"/>
  <c r="BL102" i="1"/>
  <c r="BH103" i="1"/>
  <c r="BI103" i="1"/>
  <c r="BJ103" i="1"/>
  <c r="BK103" i="1"/>
  <c r="BL103" i="1"/>
  <c r="BH104" i="1"/>
  <c r="BI104" i="1"/>
  <c r="BJ104" i="1"/>
  <c r="BK104" i="1"/>
  <c r="BL104" i="1"/>
  <c r="BH105" i="1"/>
  <c r="BI105" i="1"/>
  <c r="BJ105" i="1"/>
  <c r="BK105" i="1"/>
  <c r="BL105" i="1"/>
  <c r="BH106" i="1"/>
  <c r="BI106" i="1"/>
  <c r="BJ106" i="1"/>
  <c r="BK106" i="1"/>
  <c r="BL106" i="1"/>
  <c r="BH107" i="1"/>
  <c r="BI107" i="1"/>
  <c r="BJ107" i="1"/>
  <c r="BK107" i="1"/>
  <c r="BL107" i="1"/>
  <c r="BH108" i="1"/>
  <c r="BI108" i="1"/>
  <c r="BJ108" i="1"/>
  <c r="BK108" i="1"/>
  <c r="BL108" i="1"/>
  <c r="BH109" i="1"/>
  <c r="BI109" i="1"/>
  <c r="BJ109" i="1"/>
  <c r="BK109" i="1"/>
  <c r="BL109" i="1"/>
  <c r="BH110" i="1"/>
  <c r="BI110" i="1"/>
  <c r="BJ110" i="1"/>
  <c r="BK110" i="1"/>
  <c r="BL110" i="1"/>
  <c r="BH111" i="1"/>
  <c r="BI111" i="1"/>
  <c r="BJ111" i="1"/>
  <c r="BK111" i="1"/>
  <c r="BL111" i="1"/>
  <c r="BH112" i="1"/>
  <c r="BI112" i="1"/>
  <c r="BJ112" i="1"/>
  <c r="BK112" i="1"/>
  <c r="BL112" i="1"/>
  <c r="BH113" i="1"/>
  <c r="BI113" i="1"/>
  <c r="BJ113" i="1"/>
  <c r="BK113" i="1"/>
  <c r="BL113" i="1"/>
  <c r="BH114" i="1"/>
  <c r="BI114" i="1"/>
  <c r="BJ114" i="1"/>
  <c r="BK114" i="1"/>
  <c r="BL114" i="1"/>
  <c r="BH115" i="1"/>
  <c r="BI115" i="1"/>
  <c r="BJ115" i="1"/>
  <c r="BK115" i="1"/>
  <c r="BL115" i="1"/>
  <c r="BH116" i="1"/>
  <c r="BI116" i="1"/>
  <c r="BJ116" i="1"/>
  <c r="BK116" i="1"/>
  <c r="BL116" i="1"/>
  <c r="BH117" i="1"/>
  <c r="BI117" i="1"/>
  <c r="BJ117" i="1"/>
  <c r="BK117" i="1"/>
  <c r="BL117" i="1"/>
  <c r="BH118" i="1"/>
  <c r="BI118" i="1"/>
  <c r="BJ118" i="1"/>
  <c r="BK118" i="1"/>
  <c r="BL118" i="1"/>
  <c r="BH119" i="1"/>
  <c r="BI119" i="1"/>
  <c r="BJ119" i="1"/>
  <c r="BK119" i="1"/>
  <c r="BL119" i="1"/>
  <c r="BH120" i="1"/>
  <c r="BI120" i="1"/>
  <c r="BJ120" i="1"/>
  <c r="BK120" i="1"/>
  <c r="BL120" i="1"/>
  <c r="BH121" i="1"/>
  <c r="BI121" i="1"/>
  <c r="BJ121" i="1"/>
  <c r="BK121" i="1"/>
  <c r="BL121" i="1"/>
  <c r="BH122" i="1"/>
  <c r="BI122" i="1"/>
  <c r="BJ122" i="1"/>
  <c r="BK122" i="1"/>
  <c r="BL122" i="1"/>
  <c r="BH123" i="1"/>
  <c r="BI123" i="1"/>
  <c r="BJ123" i="1"/>
  <c r="BK123" i="1"/>
  <c r="BL123" i="1"/>
  <c r="BH124" i="1"/>
  <c r="BI124" i="1"/>
  <c r="BJ124" i="1"/>
  <c r="BK124" i="1"/>
  <c r="BL124" i="1"/>
  <c r="BH125" i="1"/>
  <c r="BI125" i="1"/>
  <c r="BJ125" i="1"/>
  <c r="BK125" i="1"/>
  <c r="BL125" i="1"/>
  <c r="BH126" i="1"/>
  <c r="BI126" i="1"/>
  <c r="BJ126" i="1"/>
  <c r="BK126" i="1"/>
  <c r="BL126" i="1"/>
  <c r="BH127" i="1"/>
  <c r="BI127" i="1"/>
  <c r="BJ127" i="1"/>
  <c r="BK127" i="1"/>
  <c r="BL127" i="1"/>
  <c r="BH128" i="1"/>
  <c r="BI128" i="1"/>
  <c r="BJ128" i="1"/>
  <c r="BK128" i="1"/>
  <c r="BL128" i="1"/>
  <c r="BH129" i="1"/>
  <c r="BI129" i="1"/>
  <c r="BJ129" i="1"/>
  <c r="BK129" i="1"/>
  <c r="BL129" i="1"/>
  <c r="BH130" i="1"/>
  <c r="BI130" i="1"/>
  <c r="BJ130" i="1"/>
  <c r="BK130" i="1"/>
  <c r="BL130" i="1"/>
  <c r="BH131" i="1"/>
  <c r="BI131" i="1"/>
  <c r="BJ131" i="1"/>
  <c r="BK131" i="1"/>
  <c r="BL131" i="1"/>
  <c r="BH132" i="1"/>
  <c r="BI132" i="1"/>
  <c r="BJ132" i="1"/>
  <c r="BK132" i="1"/>
  <c r="BL132" i="1"/>
  <c r="BH133" i="1"/>
  <c r="BI133" i="1"/>
  <c r="BJ133" i="1"/>
  <c r="BK133" i="1"/>
  <c r="BL133" i="1"/>
  <c r="BH134" i="1"/>
  <c r="BI134" i="1"/>
  <c r="BJ134" i="1"/>
  <c r="BK134" i="1"/>
  <c r="BL134" i="1"/>
  <c r="BH135" i="1"/>
  <c r="BI135" i="1"/>
  <c r="BJ135" i="1"/>
  <c r="BK135" i="1"/>
  <c r="BL135" i="1"/>
  <c r="BH136" i="1"/>
  <c r="BI136" i="1"/>
  <c r="BJ136" i="1"/>
  <c r="BK136" i="1"/>
  <c r="BL136" i="1"/>
  <c r="BH137" i="1"/>
  <c r="BI137" i="1"/>
  <c r="BJ137" i="1"/>
  <c r="BK137" i="1"/>
  <c r="BL137" i="1"/>
  <c r="BH138" i="1"/>
  <c r="BI138" i="1"/>
  <c r="BJ138" i="1"/>
  <c r="BK138" i="1"/>
  <c r="BL138" i="1"/>
  <c r="BH139" i="1"/>
  <c r="BI139" i="1"/>
  <c r="BJ139" i="1"/>
  <c r="BK139" i="1"/>
  <c r="BL139" i="1"/>
  <c r="BH140" i="1"/>
  <c r="BI140" i="1"/>
  <c r="BJ140" i="1"/>
  <c r="BK140" i="1"/>
  <c r="BL140" i="1"/>
  <c r="BH141" i="1"/>
  <c r="BI141" i="1"/>
  <c r="BJ141" i="1"/>
  <c r="BK141" i="1"/>
  <c r="BL141" i="1"/>
  <c r="BH142" i="1"/>
  <c r="BI142" i="1"/>
  <c r="BJ142" i="1"/>
  <c r="BK142" i="1"/>
  <c r="BL142" i="1"/>
  <c r="BH143" i="1"/>
  <c r="BI143" i="1"/>
  <c r="BJ143" i="1"/>
  <c r="BK143" i="1"/>
  <c r="BL143" i="1"/>
  <c r="BH144" i="1"/>
  <c r="BI144" i="1"/>
  <c r="BJ144" i="1"/>
  <c r="BK144" i="1"/>
  <c r="BL144" i="1"/>
  <c r="BH145" i="1"/>
  <c r="BI145" i="1"/>
  <c r="BJ145" i="1"/>
  <c r="BK145" i="1"/>
  <c r="BL145" i="1"/>
  <c r="BH146" i="1"/>
  <c r="BI146" i="1"/>
  <c r="BJ146" i="1"/>
  <c r="BK146" i="1"/>
  <c r="BL146" i="1"/>
  <c r="BH147" i="1"/>
  <c r="BI147" i="1"/>
  <c r="BJ147" i="1"/>
  <c r="BK147" i="1"/>
  <c r="BL147" i="1"/>
  <c r="BH148" i="1"/>
  <c r="BI148" i="1"/>
  <c r="BJ148" i="1"/>
  <c r="BK148" i="1"/>
  <c r="BL148" i="1"/>
  <c r="BH149" i="1"/>
  <c r="BI149" i="1"/>
  <c r="BJ149" i="1"/>
  <c r="BK149" i="1"/>
  <c r="BL149" i="1"/>
  <c r="BH150" i="1"/>
  <c r="BI150" i="1"/>
  <c r="BJ150" i="1"/>
  <c r="BK150" i="1"/>
  <c r="BL150" i="1"/>
  <c r="BH151" i="1"/>
  <c r="BI151" i="1"/>
  <c r="BJ151" i="1"/>
  <c r="BK151" i="1"/>
  <c r="BL151" i="1"/>
  <c r="BH152" i="1"/>
  <c r="BI152" i="1"/>
  <c r="BJ152" i="1"/>
  <c r="BK152" i="1"/>
  <c r="BL152" i="1"/>
  <c r="BH153" i="1"/>
  <c r="BI153" i="1"/>
  <c r="BJ153" i="1"/>
  <c r="BK153" i="1"/>
  <c r="BL153" i="1"/>
  <c r="BH154" i="1"/>
  <c r="BI154" i="1"/>
  <c r="BJ154" i="1"/>
  <c r="BK154" i="1"/>
  <c r="BL154" i="1"/>
  <c r="BH155" i="1"/>
  <c r="BI155" i="1"/>
  <c r="BJ155" i="1"/>
  <c r="BK155" i="1"/>
  <c r="BL155" i="1"/>
  <c r="BH156" i="1"/>
  <c r="BI156" i="1"/>
  <c r="BJ156" i="1"/>
  <c r="BK156" i="1"/>
  <c r="BL156" i="1"/>
  <c r="BH157" i="1"/>
  <c r="BI157" i="1"/>
  <c r="BJ157" i="1"/>
  <c r="BK157" i="1"/>
  <c r="BL157" i="1"/>
  <c r="BH158" i="1"/>
  <c r="BI158" i="1"/>
  <c r="BJ158" i="1"/>
  <c r="BK158" i="1"/>
  <c r="BL158" i="1"/>
  <c r="BH159" i="1"/>
  <c r="BI159" i="1"/>
  <c r="BJ159" i="1"/>
  <c r="BK159" i="1"/>
  <c r="BL159" i="1"/>
  <c r="BH160" i="1"/>
  <c r="BI160" i="1"/>
  <c r="BJ160" i="1"/>
  <c r="BK160" i="1"/>
  <c r="BL160" i="1"/>
  <c r="BH161" i="1"/>
  <c r="BI161" i="1"/>
  <c r="BJ161" i="1"/>
  <c r="BK161" i="1"/>
  <c r="BL161" i="1"/>
  <c r="BH162" i="1"/>
  <c r="BI162" i="1"/>
  <c r="BJ162" i="1"/>
  <c r="BK162" i="1"/>
  <c r="BL162" i="1"/>
  <c r="BH163" i="1"/>
  <c r="BI163" i="1"/>
  <c r="BJ163" i="1"/>
  <c r="BK163" i="1"/>
  <c r="BL163" i="1"/>
  <c r="BH164" i="1"/>
  <c r="BI164" i="1"/>
  <c r="BJ164" i="1"/>
  <c r="BK164" i="1"/>
  <c r="BL164" i="1"/>
  <c r="BH165" i="1"/>
  <c r="BI165" i="1"/>
  <c r="BJ165" i="1"/>
  <c r="BK165" i="1"/>
  <c r="BL165" i="1"/>
  <c r="BH166" i="1"/>
  <c r="BI166" i="1"/>
  <c r="BJ166" i="1"/>
  <c r="BK166" i="1"/>
  <c r="BL166" i="1"/>
  <c r="BH167" i="1"/>
  <c r="BI167" i="1"/>
  <c r="BJ167" i="1"/>
  <c r="BK167" i="1"/>
  <c r="BL167" i="1"/>
  <c r="BH168" i="1"/>
  <c r="BI168" i="1"/>
  <c r="BJ168" i="1"/>
  <c r="BK168" i="1"/>
  <c r="BL168" i="1"/>
  <c r="BH169" i="1"/>
  <c r="BI169" i="1"/>
  <c r="BJ169" i="1"/>
  <c r="BK169" i="1"/>
  <c r="BL169" i="1"/>
  <c r="BH170" i="1"/>
  <c r="BI170" i="1"/>
  <c r="BJ170" i="1"/>
  <c r="BK170" i="1"/>
  <c r="BL170" i="1"/>
  <c r="BH171" i="1"/>
  <c r="BI171" i="1"/>
  <c r="BJ171" i="1"/>
  <c r="BK171" i="1"/>
  <c r="BL171" i="1"/>
  <c r="BH172" i="1"/>
  <c r="BI172" i="1"/>
  <c r="BJ172" i="1"/>
  <c r="BK172" i="1"/>
  <c r="BL172" i="1"/>
  <c r="BH173" i="1"/>
  <c r="BI173" i="1"/>
  <c r="BJ173" i="1"/>
  <c r="BK173" i="1"/>
  <c r="BL173" i="1"/>
  <c r="BH174" i="1"/>
  <c r="BI174" i="1"/>
  <c r="BJ174" i="1"/>
  <c r="BK174" i="1"/>
  <c r="BL174" i="1"/>
  <c r="BH175" i="1"/>
  <c r="BI175" i="1"/>
  <c r="BJ175" i="1"/>
  <c r="BK175" i="1"/>
  <c r="BL175" i="1"/>
  <c r="BH176" i="1"/>
  <c r="BI176" i="1"/>
  <c r="BJ176" i="1"/>
  <c r="BK176" i="1"/>
  <c r="BL176" i="1"/>
  <c r="BH177" i="1"/>
  <c r="BI177" i="1"/>
  <c r="BJ177" i="1"/>
  <c r="BK177" i="1"/>
  <c r="BL177" i="1"/>
  <c r="BH178" i="1"/>
  <c r="BI178" i="1"/>
  <c r="BJ178" i="1"/>
  <c r="BK178" i="1"/>
  <c r="BL178" i="1"/>
  <c r="BH179" i="1"/>
  <c r="BI179" i="1"/>
  <c r="BJ179" i="1"/>
  <c r="BK179" i="1"/>
  <c r="BL179" i="1"/>
  <c r="BH180" i="1"/>
  <c r="BI180" i="1"/>
  <c r="BJ180" i="1"/>
  <c r="BK180" i="1"/>
  <c r="BL180" i="1"/>
  <c r="BH181" i="1"/>
  <c r="BI181" i="1"/>
  <c r="BJ181" i="1"/>
  <c r="BK181" i="1"/>
  <c r="BL181" i="1"/>
  <c r="BH182" i="1"/>
  <c r="BI182" i="1"/>
  <c r="BJ182" i="1"/>
  <c r="BK182" i="1"/>
  <c r="BL182" i="1"/>
  <c r="BH183" i="1"/>
  <c r="BI183" i="1"/>
  <c r="BJ183" i="1"/>
  <c r="BK183" i="1"/>
  <c r="BL183" i="1"/>
  <c r="BH184" i="1"/>
  <c r="BI184" i="1"/>
  <c r="BJ184" i="1"/>
  <c r="BK184" i="1"/>
  <c r="BL184" i="1"/>
  <c r="BH185" i="1"/>
  <c r="BI185" i="1"/>
  <c r="BJ185" i="1"/>
  <c r="BK185" i="1"/>
  <c r="BL185" i="1"/>
  <c r="BH186" i="1"/>
  <c r="BI186" i="1"/>
  <c r="BJ186" i="1"/>
  <c r="BK186" i="1"/>
  <c r="BL186" i="1"/>
  <c r="BH187" i="1"/>
  <c r="BI187" i="1"/>
  <c r="BJ187" i="1"/>
  <c r="BK187" i="1"/>
  <c r="BL187" i="1"/>
  <c r="BH188" i="1"/>
  <c r="BI188" i="1"/>
  <c r="BJ188" i="1"/>
  <c r="BK188" i="1"/>
  <c r="BL188" i="1"/>
  <c r="BH189" i="1"/>
  <c r="BI189" i="1"/>
  <c r="BJ189" i="1"/>
  <c r="BK189" i="1"/>
  <c r="BL189" i="1"/>
  <c r="BH190" i="1"/>
  <c r="BI190" i="1"/>
  <c r="BJ190" i="1"/>
  <c r="BK190" i="1"/>
  <c r="BL190" i="1"/>
  <c r="BH191" i="1"/>
  <c r="BI191" i="1"/>
  <c r="BJ191" i="1"/>
  <c r="BK191" i="1"/>
  <c r="BL191" i="1"/>
  <c r="BH192" i="1"/>
  <c r="BI192" i="1"/>
  <c r="BJ192" i="1"/>
  <c r="BK192" i="1"/>
  <c r="BL192" i="1"/>
  <c r="BH193" i="1"/>
  <c r="BI193" i="1"/>
  <c r="BJ193" i="1"/>
  <c r="BK193" i="1"/>
  <c r="BL193" i="1"/>
  <c r="BH194" i="1"/>
  <c r="BI194" i="1"/>
  <c r="BJ194" i="1"/>
  <c r="BK194" i="1"/>
  <c r="BL194" i="1"/>
  <c r="BH195" i="1"/>
  <c r="BI195" i="1"/>
  <c r="BJ195" i="1"/>
  <c r="BK195" i="1"/>
  <c r="BL195" i="1"/>
  <c r="BH196" i="1"/>
  <c r="BI196" i="1"/>
  <c r="BJ196" i="1"/>
  <c r="BK196" i="1"/>
  <c r="BL196" i="1"/>
  <c r="BH197" i="1"/>
  <c r="BI197" i="1"/>
  <c r="BJ197" i="1"/>
  <c r="BK197" i="1"/>
  <c r="BL197" i="1"/>
  <c r="BH198" i="1"/>
  <c r="BI198" i="1"/>
  <c r="BJ198" i="1"/>
  <c r="BK198" i="1"/>
  <c r="BL198" i="1"/>
  <c r="BH199" i="1"/>
  <c r="BI199" i="1"/>
  <c r="BJ199" i="1"/>
  <c r="BK199" i="1"/>
  <c r="BL199" i="1"/>
  <c r="BH200" i="1"/>
  <c r="BI200" i="1"/>
  <c r="BJ200" i="1"/>
  <c r="BK200" i="1"/>
  <c r="BL200" i="1"/>
  <c r="BH201" i="1"/>
  <c r="BI201" i="1"/>
  <c r="BJ201" i="1"/>
  <c r="BK201" i="1"/>
  <c r="BL201" i="1"/>
  <c r="BH202" i="1"/>
  <c r="BI202" i="1"/>
  <c r="BJ202" i="1"/>
  <c r="BK202" i="1"/>
  <c r="BL202" i="1"/>
  <c r="BH203" i="1"/>
  <c r="BI203" i="1"/>
  <c r="BJ203" i="1"/>
  <c r="BK203" i="1"/>
  <c r="BL203" i="1"/>
  <c r="BH204" i="1"/>
  <c r="BI204" i="1"/>
  <c r="BJ204" i="1"/>
  <c r="BK204" i="1"/>
  <c r="BL204" i="1"/>
  <c r="BH205" i="1"/>
  <c r="BI205" i="1"/>
  <c r="BJ205" i="1"/>
  <c r="BK205" i="1"/>
  <c r="BL205" i="1"/>
  <c r="BH206" i="1"/>
  <c r="BI206" i="1"/>
  <c r="BJ206" i="1"/>
  <c r="BK206" i="1"/>
  <c r="BL206" i="1"/>
  <c r="BH207" i="1"/>
  <c r="BI207" i="1"/>
  <c r="BJ207" i="1"/>
  <c r="BK207" i="1"/>
  <c r="BL207" i="1"/>
  <c r="BH208" i="1"/>
  <c r="BI208" i="1"/>
  <c r="BJ208" i="1"/>
  <c r="BK208" i="1"/>
  <c r="BL208" i="1"/>
  <c r="BH209" i="1"/>
  <c r="BI209" i="1"/>
  <c r="BJ209" i="1"/>
  <c r="BK209" i="1"/>
  <c r="BL209" i="1"/>
  <c r="BH210" i="1"/>
  <c r="BI210" i="1"/>
  <c r="BJ210" i="1"/>
  <c r="BK210" i="1"/>
  <c r="BL210" i="1"/>
  <c r="BH211" i="1"/>
  <c r="BI211" i="1"/>
  <c r="BJ211" i="1"/>
  <c r="BK211" i="1"/>
  <c r="BL211" i="1"/>
  <c r="BH212" i="1"/>
  <c r="BI212" i="1"/>
  <c r="BJ212" i="1"/>
  <c r="BK212" i="1"/>
  <c r="BL212" i="1"/>
  <c r="BH213" i="1"/>
  <c r="BI213" i="1"/>
  <c r="BJ213" i="1"/>
  <c r="BK213" i="1"/>
  <c r="BL213" i="1"/>
  <c r="BH214" i="1"/>
  <c r="BI214" i="1"/>
  <c r="BJ214" i="1"/>
  <c r="BK214" i="1"/>
  <c r="BL214" i="1"/>
  <c r="BH215" i="1"/>
  <c r="BI215" i="1"/>
  <c r="BJ215" i="1"/>
  <c r="BK215" i="1"/>
  <c r="BL215" i="1"/>
  <c r="BH216" i="1"/>
  <c r="BI216" i="1"/>
  <c r="BJ216" i="1"/>
  <c r="BK216" i="1"/>
  <c r="BL216" i="1"/>
  <c r="BH217" i="1"/>
  <c r="BI217" i="1"/>
  <c r="BJ217" i="1"/>
  <c r="BK217" i="1"/>
  <c r="BL217" i="1"/>
  <c r="BH218" i="1"/>
  <c r="BI218" i="1"/>
  <c r="BJ218" i="1"/>
  <c r="BK218" i="1"/>
  <c r="BL218" i="1"/>
  <c r="BH219" i="1"/>
  <c r="BI219" i="1"/>
  <c r="BJ219" i="1"/>
  <c r="BK219" i="1"/>
  <c r="BL219" i="1"/>
  <c r="BH220" i="1"/>
  <c r="BI220" i="1"/>
  <c r="BJ220" i="1"/>
  <c r="BK220" i="1"/>
  <c r="BL220" i="1"/>
  <c r="BH221" i="1"/>
  <c r="BI221" i="1"/>
  <c r="BJ221" i="1"/>
  <c r="BK221" i="1"/>
  <c r="BL221" i="1"/>
  <c r="BH222" i="1"/>
  <c r="BI222" i="1"/>
  <c r="BJ222" i="1"/>
  <c r="BK222" i="1"/>
  <c r="BL222" i="1"/>
  <c r="BH223" i="1"/>
  <c r="BI223" i="1"/>
  <c r="BJ223" i="1"/>
  <c r="BK223" i="1"/>
  <c r="BL223" i="1"/>
  <c r="BH224" i="1"/>
  <c r="BI224" i="1"/>
  <c r="BJ224" i="1"/>
  <c r="BK224" i="1"/>
  <c r="BL224" i="1"/>
  <c r="BH225" i="1"/>
  <c r="BI225" i="1"/>
  <c r="BJ225" i="1"/>
  <c r="BK225" i="1"/>
  <c r="BL225" i="1"/>
  <c r="BH226" i="1"/>
  <c r="BI226" i="1"/>
  <c r="BJ226" i="1"/>
  <c r="BK226" i="1"/>
  <c r="BL226" i="1"/>
  <c r="BH227" i="1"/>
  <c r="BI227" i="1"/>
  <c r="BJ227" i="1"/>
  <c r="BK227" i="1"/>
  <c r="BL227" i="1"/>
  <c r="BH228" i="1"/>
  <c r="BI228" i="1"/>
  <c r="BJ228" i="1"/>
  <c r="BK228" i="1"/>
  <c r="BL228" i="1"/>
  <c r="BH229" i="1"/>
  <c r="BI229" i="1"/>
  <c r="BJ229" i="1"/>
  <c r="BK229" i="1"/>
  <c r="BL229" i="1"/>
  <c r="BH230" i="1"/>
  <c r="BI230" i="1"/>
  <c r="BJ230" i="1"/>
  <c r="BK230" i="1"/>
  <c r="BL230" i="1"/>
  <c r="BH231" i="1"/>
  <c r="BI231" i="1"/>
  <c r="BJ231" i="1"/>
  <c r="BK231" i="1"/>
  <c r="BL231" i="1"/>
  <c r="BH232" i="1"/>
  <c r="BI232" i="1"/>
  <c r="BJ232" i="1"/>
  <c r="BK232" i="1"/>
  <c r="BL232" i="1"/>
  <c r="BH233" i="1"/>
  <c r="BI233" i="1"/>
  <c r="BJ233" i="1"/>
  <c r="BK233" i="1"/>
  <c r="BL233" i="1"/>
  <c r="BH234" i="1"/>
  <c r="BI234" i="1"/>
  <c r="BJ234" i="1"/>
  <c r="BK234" i="1"/>
  <c r="BL234" i="1"/>
  <c r="BH235" i="1"/>
  <c r="BI235" i="1"/>
  <c r="BJ235" i="1"/>
  <c r="BK235" i="1"/>
  <c r="BL235" i="1"/>
  <c r="BH236" i="1"/>
  <c r="BI236" i="1"/>
  <c r="BJ236" i="1"/>
  <c r="BK236" i="1"/>
  <c r="BL236" i="1"/>
  <c r="BH237" i="1"/>
  <c r="BI237" i="1"/>
  <c r="BJ237" i="1"/>
  <c r="BK237" i="1"/>
  <c r="BL237" i="1"/>
  <c r="BH238" i="1"/>
  <c r="BI238" i="1"/>
  <c r="BJ238" i="1"/>
  <c r="BK238" i="1"/>
  <c r="BL238" i="1"/>
  <c r="BH239" i="1"/>
  <c r="BI239" i="1"/>
  <c r="BJ239" i="1"/>
  <c r="BK239" i="1"/>
  <c r="BL239" i="1"/>
  <c r="BH240" i="1"/>
  <c r="BI240" i="1"/>
  <c r="BJ240" i="1"/>
  <c r="BK240" i="1"/>
  <c r="BL240" i="1"/>
  <c r="BH241" i="1"/>
  <c r="BI241" i="1"/>
  <c r="BJ241" i="1"/>
  <c r="BK241" i="1"/>
  <c r="BL241" i="1"/>
  <c r="BH242" i="1"/>
  <c r="BI242" i="1"/>
  <c r="BJ242" i="1"/>
  <c r="BK242" i="1"/>
  <c r="BL242" i="1"/>
  <c r="BH243" i="1"/>
  <c r="BI243" i="1"/>
  <c r="BJ243" i="1"/>
  <c r="BK243" i="1"/>
  <c r="BL243" i="1"/>
  <c r="BH244" i="1"/>
  <c r="BI244" i="1"/>
  <c r="BJ244" i="1"/>
  <c r="BK244" i="1"/>
  <c r="BL244" i="1"/>
  <c r="BH245" i="1"/>
  <c r="BI245" i="1"/>
  <c r="BJ245" i="1"/>
  <c r="BK245" i="1"/>
  <c r="BL245" i="1"/>
  <c r="BH246" i="1"/>
  <c r="BI246" i="1"/>
  <c r="BJ246" i="1"/>
  <c r="BK246" i="1"/>
  <c r="BL246" i="1"/>
  <c r="BH247" i="1"/>
  <c r="BI247" i="1"/>
  <c r="BJ247" i="1"/>
  <c r="BK247" i="1"/>
  <c r="BL247" i="1"/>
  <c r="BH248" i="1"/>
  <c r="BI248" i="1"/>
  <c r="BJ248" i="1"/>
  <c r="BK248" i="1"/>
  <c r="BL248" i="1"/>
  <c r="BH249" i="1"/>
  <c r="BI249" i="1"/>
  <c r="BJ249" i="1"/>
  <c r="BK249" i="1"/>
  <c r="BL249" i="1"/>
  <c r="BH250" i="1"/>
  <c r="BI250" i="1"/>
  <c r="BJ250" i="1"/>
  <c r="BK250" i="1"/>
  <c r="BL250" i="1"/>
  <c r="BH251" i="1"/>
  <c r="BI251" i="1"/>
  <c r="BJ251" i="1"/>
  <c r="BK251" i="1"/>
  <c r="BL251" i="1"/>
  <c r="BH252" i="1"/>
  <c r="BI252" i="1"/>
  <c r="BJ252" i="1"/>
  <c r="BK252" i="1"/>
  <c r="BL252" i="1"/>
  <c r="BH253" i="1"/>
  <c r="BI253" i="1"/>
  <c r="BJ253" i="1"/>
  <c r="BK253" i="1"/>
  <c r="BL253" i="1"/>
  <c r="BH254" i="1"/>
  <c r="BI254" i="1"/>
  <c r="BJ254" i="1"/>
  <c r="BK254" i="1"/>
  <c r="BL254" i="1"/>
  <c r="BH255" i="1"/>
  <c r="BI255" i="1"/>
  <c r="BJ255" i="1"/>
  <c r="BK255" i="1"/>
  <c r="BL255" i="1"/>
  <c r="BH256" i="1"/>
  <c r="BI256" i="1"/>
  <c r="BJ256" i="1"/>
  <c r="BK256" i="1"/>
  <c r="BL256" i="1"/>
  <c r="BH257" i="1"/>
  <c r="BI257" i="1"/>
  <c r="BJ257" i="1"/>
  <c r="BK257" i="1"/>
  <c r="BL257" i="1"/>
  <c r="BH258" i="1"/>
  <c r="BI258" i="1"/>
  <c r="BJ258" i="1"/>
  <c r="BK258" i="1"/>
  <c r="BL258" i="1"/>
  <c r="BH259" i="1"/>
  <c r="BI259" i="1"/>
  <c r="BJ259" i="1"/>
  <c r="BK259" i="1"/>
  <c r="BL259" i="1"/>
  <c r="BH260" i="1"/>
  <c r="BI260" i="1"/>
  <c r="BJ260" i="1"/>
  <c r="BK260" i="1"/>
  <c r="BL260" i="1"/>
  <c r="BH261" i="1"/>
  <c r="BI261" i="1"/>
  <c r="BJ261" i="1"/>
  <c r="BK261" i="1"/>
  <c r="BL261" i="1"/>
  <c r="BH262" i="1"/>
  <c r="BI262" i="1"/>
  <c r="BJ262" i="1"/>
  <c r="BK262" i="1"/>
  <c r="BL262" i="1"/>
  <c r="BH263" i="1"/>
  <c r="BI263" i="1"/>
  <c r="BJ263" i="1"/>
  <c r="BK263" i="1"/>
  <c r="BL263" i="1"/>
  <c r="BH264" i="1"/>
  <c r="BI264" i="1"/>
  <c r="BJ264" i="1"/>
  <c r="BK264" i="1"/>
  <c r="BL264" i="1"/>
  <c r="BH265" i="1"/>
  <c r="BI265" i="1"/>
  <c r="BJ265" i="1"/>
  <c r="BK265" i="1"/>
  <c r="BL265" i="1"/>
  <c r="BH266" i="1"/>
  <c r="BI266" i="1"/>
  <c r="BJ266" i="1"/>
  <c r="BK266" i="1"/>
  <c r="BL266" i="1"/>
  <c r="BH267" i="1"/>
  <c r="BI267" i="1"/>
  <c r="BJ267" i="1"/>
  <c r="BK267" i="1"/>
  <c r="BL267" i="1"/>
  <c r="BH268" i="1"/>
  <c r="BI268" i="1"/>
  <c r="BJ268" i="1"/>
  <c r="BK268" i="1"/>
  <c r="BL268" i="1"/>
  <c r="BH269" i="1"/>
  <c r="BI269" i="1"/>
  <c r="BJ269" i="1"/>
  <c r="BK269" i="1"/>
  <c r="BL269" i="1"/>
  <c r="BH270" i="1"/>
  <c r="BI270" i="1"/>
  <c r="BJ270" i="1"/>
  <c r="BK270" i="1"/>
  <c r="BL270" i="1"/>
  <c r="BH271" i="1"/>
  <c r="BI271" i="1"/>
  <c r="BJ271" i="1"/>
  <c r="BK271" i="1"/>
  <c r="BL271" i="1"/>
  <c r="BH272" i="1"/>
  <c r="BI272" i="1"/>
  <c r="BJ272" i="1"/>
  <c r="BK272" i="1"/>
  <c r="BL272" i="1"/>
  <c r="BH273" i="1"/>
  <c r="BI273" i="1"/>
  <c r="BJ273" i="1"/>
  <c r="BK273" i="1"/>
  <c r="BL273" i="1"/>
  <c r="BH274" i="1"/>
  <c r="BI274" i="1"/>
  <c r="BJ274" i="1"/>
  <c r="BK274" i="1"/>
  <c r="BL274" i="1"/>
  <c r="BH275" i="1"/>
  <c r="BI275" i="1"/>
  <c r="BJ275" i="1"/>
  <c r="BK275" i="1"/>
  <c r="BL275" i="1"/>
  <c r="BH276" i="1"/>
  <c r="BI276" i="1"/>
  <c r="BJ276" i="1"/>
  <c r="BK276" i="1"/>
  <c r="BL276" i="1"/>
  <c r="BH277" i="1"/>
  <c r="BI277" i="1"/>
  <c r="BJ277" i="1"/>
  <c r="BK277" i="1"/>
  <c r="BL277" i="1"/>
  <c r="BH278" i="1"/>
  <c r="BI278" i="1"/>
  <c r="BJ278" i="1"/>
  <c r="BK278" i="1"/>
  <c r="BL278" i="1"/>
  <c r="BH279" i="1"/>
  <c r="BI279" i="1"/>
  <c r="BJ279" i="1"/>
  <c r="BK279" i="1"/>
  <c r="BL279" i="1"/>
  <c r="BH280" i="1"/>
  <c r="BI280" i="1"/>
  <c r="BJ280" i="1"/>
  <c r="BK280" i="1"/>
  <c r="BL280" i="1"/>
  <c r="BH281" i="1"/>
  <c r="BI281" i="1"/>
  <c r="BJ281" i="1"/>
  <c r="BK281" i="1"/>
  <c r="BL281" i="1"/>
  <c r="BH282" i="1"/>
  <c r="BI282" i="1"/>
  <c r="BJ282" i="1"/>
  <c r="BK282" i="1"/>
  <c r="BL282" i="1"/>
  <c r="BH283" i="1"/>
  <c r="BI283" i="1"/>
  <c r="BJ283" i="1"/>
  <c r="BK283" i="1"/>
  <c r="BL283" i="1"/>
  <c r="BH284" i="1"/>
  <c r="BI284" i="1"/>
  <c r="BJ284" i="1"/>
  <c r="BK284" i="1"/>
  <c r="BL284" i="1"/>
  <c r="BH285" i="1"/>
  <c r="BI285" i="1"/>
  <c r="BJ285" i="1"/>
  <c r="BK285" i="1"/>
  <c r="BL285" i="1"/>
  <c r="BH286" i="1"/>
  <c r="BI286" i="1"/>
  <c r="BJ286" i="1"/>
  <c r="BK286" i="1"/>
  <c r="BL286" i="1"/>
  <c r="BH287" i="1"/>
  <c r="BI287" i="1"/>
  <c r="BJ287" i="1"/>
  <c r="BK287" i="1"/>
  <c r="BL287" i="1"/>
  <c r="BH288" i="1"/>
  <c r="BI288" i="1"/>
  <c r="BJ288" i="1"/>
  <c r="BK288" i="1"/>
  <c r="BL288" i="1"/>
  <c r="BH289" i="1"/>
  <c r="BI289" i="1"/>
  <c r="BJ289" i="1"/>
  <c r="BK289" i="1"/>
  <c r="BL289" i="1"/>
  <c r="BH290" i="1"/>
  <c r="BI290" i="1"/>
  <c r="BJ290" i="1"/>
  <c r="BK290" i="1"/>
  <c r="BL290" i="1"/>
  <c r="BH291" i="1"/>
  <c r="BI291" i="1"/>
  <c r="BJ291" i="1"/>
  <c r="BK291" i="1"/>
  <c r="BL291" i="1"/>
  <c r="BH292" i="1"/>
  <c r="BI292" i="1"/>
  <c r="BJ292" i="1"/>
  <c r="BK292" i="1"/>
  <c r="BL292" i="1"/>
  <c r="BH293" i="1"/>
  <c r="BI293" i="1"/>
  <c r="BJ293" i="1"/>
  <c r="BK293" i="1"/>
  <c r="BL293" i="1"/>
  <c r="BH294" i="1"/>
  <c r="BI294" i="1"/>
  <c r="BJ294" i="1"/>
  <c r="BK294" i="1"/>
  <c r="BL294" i="1"/>
  <c r="BH295" i="1"/>
  <c r="BI295" i="1"/>
  <c r="BJ295" i="1"/>
  <c r="BK295" i="1"/>
  <c r="BL295" i="1"/>
  <c r="BH296" i="1"/>
  <c r="BI296" i="1"/>
  <c r="BJ296" i="1"/>
  <c r="BK296" i="1"/>
  <c r="BL296" i="1"/>
  <c r="BH297" i="1"/>
  <c r="BI297" i="1"/>
  <c r="BJ297" i="1"/>
  <c r="BK297" i="1"/>
  <c r="BL297" i="1"/>
  <c r="BH298" i="1"/>
  <c r="BI298" i="1"/>
  <c r="BJ298" i="1"/>
  <c r="BK298" i="1"/>
  <c r="BL298" i="1"/>
  <c r="BH299" i="1"/>
  <c r="BI299" i="1"/>
  <c r="BJ299" i="1"/>
  <c r="BK299" i="1"/>
  <c r="BL299" i="1"/>
  <c r="BH300" i="1"/>
  <c r="BI300" i="1"/>
  <c r="BJ300" i="1"/>
  <c r="BK300" i="1"/>
  <c r="BL300" i="1"/>
  <c r="BH301" i="1"/>
  <c r="BI301" i="1"/>
  <c r="BJ301" i="1"/>
  <c r="BK301" i="1"/>
  <c r="BL301" i="1"/>
  <c r="BH302" i="1"/>
  <c r="BI302" i="1"/>
  <c r="BJ302" i="1"/>
  <c r="BK302" i="1"/>
  <c r="BL302" i="1"/>
  <c r="BH303" i="1"/>
  <c r="BI303" i="1"/>
  <c r="BJ303" i="1"/>
  <c r="BK303" i="1"/>
  <c r="BL303" i="1"/>
  <c r="BH304" i="1"/>
  <c r="BI304" i="1"/>
  <c r="BJ304" i="1"/>
  <c r="BK304" i="1"/>
  <c r="BL304" i="1"/>
  <c r="BH305" i="1"/>
  <c r="BI305" i="1"/>
  <c r="BJ305" i="1"/>
  <c r="BK305" i="1"/>
  <c r="BL305" i="1"/>
  <c r="BH306" i="1"/>
  <c r="BI306" i="1"/>
  <c r="BJ306" i="1"/>
  <c r="BK306" i="1"/>
  <c r="BL306" i="1"/>
  <c r="BH307" i="1"/>
  <c r="BI307" i="1"/>
  <c r="BJ307" i="1"/>
  <c r="BK307" i="1"/>
  <c r="BL307" i="1"/>
  <c r="BH308" i="1"/>
  <c r="BI308" i="1"/>
  <c r="BJ308" i="1"/>
  <c r="BK308" i="1"/>
  <c r="BL308" i="1"/>
  <c r="BH309" i="1"/>
  <c r="BI309" i="1"/>
  <c r="BJ309" i="1"/>
  <c r="BK309" i="1"/>
  <c r="BL309" i="1"/>
  <c r="BH310" i="1"/>
  <c r="BI310" i="1"/>
  <c r="BJ310" i="1"/>
  <c r="BK310" i="1"/>
  <c r="BL310" i="1"/>
  <c r="BH311" i="1"/>
  <c r="BI311" i="1"/>
  <c r="BJ311" i="1"/>
  <c r="BK311" i="1"/>
  <c r="BL311" i="1"/>
  <c r="BH312" i="1"/>
  <c r="BI312" i="1"/>
  <c r="BJ312" i="1"/>
  <c r="BK312" i="1"/>
  <c r="BL312" i="1"/>
  <c r="BH313" i="1"/>
  <c r="BI313" i="1"/>
  <c r="BJ313" i="1"/>
  <c r="BK313" i="1"/>
  <c r="BL313" i="1"/>
  <c r="BH314" i="1"/>
  <c r="BI314" i="1"/>
  <c r="BJ314" i="1"/>
  <c r="BK314" i="1"/>
  <c r="BL314" i="1"/>
  <c r="BH315" i="1"/>
  <c r="BI315" i="1"/>
  <c r="BJ315" i="1"/>
  <c r="BK315" i="1"/>
  <c r="BL315" i="1"/>
  <c r="BH316" i="1"/>
  <c r="BI316" i="1"/>
  <c r="BJ316" i="1"/>
  <c r="BK316" i="1"/>
  <c r="BL316" i="1"/>
  <c r="BH317" i="1"/>
  <c r="BI317" i="1"/>
  <c r="BJ317" i="1"/>
  <c r="BK317" i="1"/>
  <c r="BL317" i="1"/>
  <c r="BH318" i="1"/>
  <c r="BI318" i="1"/>
  <c r="BJ318" i="1"/>
  <c r="BK318" i="1"/>
  <c r="BL318" i="1"/>
  <c r="BH319" i="1"/>
  <c r="BI319" i="1"/>
  <c r="BJ319" i="1"/>
  <c r="BK319" i="1"/>
  <c r="BL319" i="1"/>
  <c r="BH320" i="1"/>
  <c r="BI320" i="1"/>
  <c r="BJ320" i="1"/>
  <c r="BK320" i="1"/>
  <c r="BL320" i="1"/>
  <c r="BH321" i="1"/>
  <c r="BI321" i="1"/>
  <c r="BJ321" i="1"/>
  <c r="BK321" i="1"/>
  <c r="BL321" i="1"/>
  <c r="BH322" i="1"/>
  <c r="BI322" i="1"/>
  <c r="BJ322" i="1"/>
  <c r="BK322" i="1"/>
  <c r="BL322" i="1"/>
  <c r="BH323" i="1"/>
  <c r="BI323" i="1"/>
  <c r="BJ323" i="1"/>
  <c r="BK323" i="1"/>
  <c r="BL323" i="1"/>
  <c r="BH324" i="1"/>
  <c r="BI324" i="1"/>
  <c r="BJ324" i="1"/>
  <c r="BK324" i="1"/>
  <c r="BL324" i="1"/>
  <c r="BH325" i="1"/>
  <c r="BI325" i="1"/>
  <c r="BJ325" i="1"/>
  <c r="BK325" i="1"/>
  <c r="BL325" i="1"/>
  <c r="BH326" i="1"/>
  <c r="BI326" i="1"/>
  <c r="BJ326" i="1"/>
  <c r="BK326" i="1"/>
  <c r="BL326" i="1"/>
  <c r="BH327" i="1"/>
  <c r="BI327" i="1"/>
  <c r="BJ327" i="1"/>
  <c r="BK327" i="1"/>
  <c r="BL327" i="1"/>
  <c r="BH328" i="1"/>
  <c r="BI328" i="1"/>
  <c r="BJ328" i="1"/>
  <c r="BK328" i="1"/>
  <c r="BL328" i="1"/>
  <c r="BH329" i="1"/>
  <c r="BI329" i="1"/>
  <c r="BJ329" i="1"/>
  <c r="BK329" i="1"/>
  <c r="BL329" i="1"/>
  <c r="BH330" i="1"/>
  <c r="BI330" i="1"/>
  <c r="BJ330" i="1"/>
  <c r="BK330" i="1"/>
  <c r="BL330" i="1"/>
  <c r="BH331" i="1"/>
  <c r="BI331" i="1"/>
  <c r="BJ331" i="1"/>
  <c r="BK331" i="1"/>
  <c r="BL331" i="1"/>
  <c r="BH332" i="1"/>
  <c r="BI332" i="1"/>
  <c r="BJ332" i="1"/>
  <c r="BK332" i="1"/>
  <c r="BL332" i="1"/>
  <c r="BH333" i="1"/>
  <c r="BI333" i="1"/>
  <c r="BJ333" i="1"/>
  <c r="BK333" i="1"/>
  <c r="BL333" i="1"/>
  <c r="BH334" i="1"/>
  <c r="BI334" i="1"/>
  <c r="BJ334" i="1"/>
  <c r="BK334" i="1"/>
  <c r="BL334" i="1"/>
  <c r="BH335" i="1"/>
  <c r="BI335" i="1"/>
  <c r="BJ335" i="1"/>
  <c r="BK335" i="1"/>
  <c r="BL335" i="1"/>
  <c r="BH336" i="1"/>
  <c r="BI336" i="1"/>
  <c r="BJ336" i="1"/>
  <c r="BK336" i="1"/>
  <c r="BL336" i="1"/>
  <c r="BH337" i="1"/>
  <c r="BI337" i="1"/>
  <c r="BJ337" i="1"/>
  <c r="BK337" i="1"/>
  <c r="BL337" i="1"/>
  <c r="BH338" i="1"/>
  <c r="BI338" i="1"/>
  <c r="BJ338" i="1"/>
  <c r="BK338" i="1"/>
  <c r="BL338" i="1"/>
  <c r="BH339" i="1"/>
  <c r="BI339" i="1"/>
  <c r="BJ339" i="1"/>
  <c r="BK339" i="1"/>
  <c r="BL339" i="1"/>
  <c r="BH340" i="1"/>
  <c r="BI340" i="1"/>
  <c r="BJ340" i="1"/>
  <c r="BK340" i="1"/>
  <c r="BL340" i="1"/>
  <c r="BH341" i="1"/>
  <c r="BI341" i="1"/>
  <c r="BJ341" i="1"/>
  <c r="BK341" i="1"/>
  <c r="BL341" i="1"/>
  <c r="BH342" i="1"/>
  <c r="BI342" i="1"/>
  <c r="BJ342" i="1"/>
  <c r="BK342" i="1"/>
  <c r="BL342" i="1"/>
  <c r="BH343" i="1"/>
  <c r="BI343" i="1"/>
  <c r="BJ343" i="1"/>
  <c r="BK343" i="1"/>
  <c r="BL343" i="1"/>
  <c r="BH344" i="1"/>
  <c r="BI344" i="1"/>
  <c r="BJ344" i="1"/>
  <c r="BK344" i="1"/>
  <c r="BL344" i="1"/>
  <c r="BH345" i="1"/>
  <c r="BI345" i="1"/>
  <c r="BJ345" i="1"/>
  <c r="BK345" i="1"/>
  <c r="BL345" i="1"/>
  <c r="BH346" i="1"/>
  <c r="BI346" i="1"/>
  <c r="BJ346" i="1"/>
  <c r="BK346" i="1"/>
  <c r="BL346" i="1"/>
  <c r="BH347" i="1"/>
  <c r="BI347" i="1"/>
  <c r="BJ347" i="1"/>
  <c r="BK347" i="1"/>
  <c r="BL347" i="1"/>
  <c r="BH348" i="1"/>
  <c r="BI348" i="1"/>
  <c r="BJ348" i="1"/>
  <c r="BK348" i="1"/>
  <c r="BL348" i="1"/>
  <c r="BH349" i="1"/>
  <c r="BI349" i="1"/>
  <c r="BJ349" i="1"/>
  <c r="BK349" i="1"/>
  <c r="BL349" i="1"/>
  <c r="BH350" i="1"/>
  <c r="BI350" i="1"/>
  <c r="BJ350" i="1"/>
  <c r="BK350" i="1"/>
  <c r="BL350" i="1"/>
  <c r="BH351" i="1"/>
  <c r="BI351" i="1"/>
  <c r="BJ351" i="1"/>
  <c r="BK351" i="1"/>
  <c r="BL351" i="1"/>
  <c r="BH352" i="1"/>
  <c r="BI352" i="1"/>
  <c r="BJ352" i="1"/>
  <c r="BK352" i="1"/>
  <c r="BL352" i="1"/>
  <c r="BH353" i="1"/>
  <c r="BI353" i="1"/>
  <c r="BJ353" i="1"/>
  <c r="BK353" i="1"/>
  <c r="BL353" i="1"/>
  <c r="BH354" i="1"/>
  <c r="BI354" i="1"/>
  <c r="BJ354" i="1"/>
  <c r="BK354" i="1"/>
  <c r="BL354" i="1"/>
  <c r="BH355" i="1"/>
  <c r="BI355" i="1"/>
  <c r="BJ355" i="1"/>
  <c r="BK355" i="1"/>
  <c r="BL355" i="1"/>
  <c r="BH356" i="1"/>
  <c r="BI356" i="1"/>
  <c r="BJ356" i="1"/>
  <c r="BK356" i="1"/>
  <c r="BL356" i="1"/>
  <c r="BH357" i="1"/>
  <c r="BI357" i="1"/>
  <c r="BJ357" i="1"/>
  <c r="BK357" i="1"/>
  <c r="BL357" i="1"/>
  <c r="BH358" i="1"/>
  <c r="BI358" i="1"/>
  <c r="BJ358" i="1"/>
  <c r="BK358" i="1"/>
  <c r="BL358" i="1"/>
  <c r="BH359" i="1"/>
  <c r="BI359" i="1"/>
  <c r="BJ359" i="1"/>
  <c r="BK359" i="1"/>
  <c r="BL359" i="1"/>
  <c r="BH360" i="1"/>
  <c r="BI360" i="1"/>
  <c r="BJ360" i="1"/>
  <c r="BK360" i="1"/>
  <c r="BL360" i="1"/>
  <c r="BH361" i="1"/>
  <c r="BI361" i="1"/>
  <c r="BJ361" i="1"/>
  <c r="BK361" i="1"/>
  <c r="BL361" i="1"/>
  <c r="BH362" i="1"/>
  <c r="BI362" i="1"/>
  <c r="BJ362" i="1"/>
  <c r="BK362" i="1"/>
  <c r="BL362" i="1"/>
  <c r="BH363" i="1"/>
  <c r="BI363" i="1"/>
  <c r="BJ363" i="1"/>
  <c r="BK363" i="1"/>
  <c r="BL363" i="1"/>
  <c r="BH364" i="1"/>
  <c r="BI364" i="1"/>
  <c r="BJ364" i="1"/>
  <c r="BK364" i="1"/>
  <c r="BL364" i="1"/>
  <c r="BH365" i="1"/>
  <c r="BI365" i="1"/>
  <c r="BJ365" i="1"/>
  <c r="BK365" i="1"/>
  <c r="BL365" i="1"/>
  <c r="BH366" i="1"/>
  <c r="BI366" i="1"/>
  <c r="BJ366" i="1"/>
  <c r="BK366" i="1"/>
  <c r="BL366" i="1"/>
  <c r="BH367" i="1"/>
  <c r="BI367" i="1"/>
  <c r="BJ367" i="1"/>
  <c r="BK367" i="1"/>
  <c r="BL367" i="1"/>
  <c r="BH368" i="1"/>
  <c r="BI368" i="1"/>
  <c r="BJ368" i="1"/>
  <c r="BK368" i="1"/>
  <c r="BL368" i="1"/>
  <c r="BH369" i="1"/>
  <c r="BI369" i="1"/>
  <c r="BJ369" i="1"/>
  <c r="BK369" i="1"/>
  <c r="BL369" i="1"/>
  <c r="BH370" i="1"/>
  <c r="BI370" i="1"/>
  <c r="BJ370" i="1"/>
  <c r="BK370" i="1"/>
  <c r="BL370" i="1"/>
  <c r="BH371" i="1"/>
  <c r="BI371" i="1"/>
  <c r="BJ371" i="1"/>
  <c r="BK371" i="1"/>
  <c r="BL371" i="1"/>
  <c r="BH372" i="1"/>
  <c r="BI372" i="1"/>
  <c r="BJ372" i="1"/>
  <c r="BK372" i="1"/>
  <c r="BL372" i="1"/>
  <c r="BH373" i="1"/>
  <c r="BI373" i="1"/>
  <c r="BJ373" i="1"/>
  <c r="BK373" i="1"/>
  <c r="BL373" i="1"/>
  <c r="BH374" i="1"/>
  <c r="BI374" i="1"/>
  <c r="BJ374" i="1"/>
  <c r="BK374" i="1"/>
  <c r="BL374" i="1"/>
  <c r="BH375" i="1"/>
  <c r="BI375" i="1"/>
  <c r="BJ375" i="1"/>
  <c r="BK375" i="1"/>
  <c r="BL375" i="1"/>
  <c r="BH376" i="1"/>
  <c r="BI376" i="1"/>
  <c r="BJ376" i="1"/>
  <c r="BK376" i="1"/>
  <c r="BL376" i="1"/>
  <c r="BH377" i="1"/>
  <c r="BI377" i="1"/>
  <c r="BJ377" i="1"/>
  <c r="BK377" i="1"/>
  <c r="BL377" i="1"/>
  <c r="BH378" i="1"/>
  <c r="BI378" i="1"/>
  <c r="BJ378" i="1"/>
  <c r="BK378" i="1"/>
  <c r="BL378" i="1"/>
  <c r="BH379" i="1"/>
  <c r="BI379" i="1"/>
  <c r="BJ379" i="1"/>
  <c r="BK379" i="1"/>
  <c r="BL379" i="1"/>
  <c r="BH380" i="1"/>
  <c r="BI380" i="1"/>
  <c r="BJ380" i="1"/>
  <c r="BK380" i="1"/>
  <c r="BL380" i="1"/>
  <c r="BH381" i="1"/>
  <c r="BI381" i="1"/>
  <c r="BJ381" i="1"/>
  <c r="BK381" i="1"/>
  <c r="BL381" i="1"/>
  <c r="BH382" i="1"/>
  <c r="BI382" i="1"/>
  <c r="BJ382" i="1"/>
  <c r="BK382" i="1"/>
  <c r="BL382" i="1"/>
  <c r="BH383" i="1"/>
  <c r="BI383" i="1"/>
  <c r="BJ383" i="1"/>
  <c r="BK383" i="1"/>
  <c r="BL383" i="1"/>
  <c r="BH384" i="1"/>
  <c r="BI384" i="1"/>
  <c r="BJ384" i="1"/>
  <c r="BK384" i="1"/>
  <c r="BL384" i="1"/>
  <c r="BH385" i="1"/>
  <c r="BI385" i="1"/>
  <c r="BJ385" i="1"/>
  <c r="BK385" i="1"/>
  <c r="BL385" i="1"/>
  <c r="BH386" i="1"/>
  <c r="BI386" i="1"/>
  <c r="BJ386" i="1"/>
  <c r="BK386" i="1"/>
  <c r="BL386" i="1"/>
  <c r="BH387" i="1"/>
  <c r="BI387" i="1"/>
  <c r="BJ387" i="1"/>
  <c r="BK387" i="1"/>
  <c r="BL387" i="1"/>
  <c r="BH388" i="1"/>
  <c r="BI388" i="1"/>
  <c r="BJ388" i="1"/>
  <c r="BK388" i="1"/>
  <c r="BL388" i="1"/>
  <c r="BH389" i="1"/>
  <c r="BI389" i="1"/>
  <c r="BJ389" i="1"/>
  <c r="BK389" i="1"/>
  <c r="BL389" i="1"/>
  <c r="BH390" i="1"/>
  <c r="BI390" i="1"/>
  <c r="BJ390" i="1"/>
  <c r="BK390" i="1"/>
  <c r="BL390" i="1"/>
  <c r="BH391" i="1"/>
  <c r="BI391" i="1"/>
  <c r="BJ391" i="1"/>
  <c r="BK391" i="1"/>
  <c r="BL391" i="1"/>
  <c r="BH392" i="1"/>
  <c r="BI392" i="1"/>
  <c r="BJ392" i="1"/>
  <c r="BK392" i="1"/>
  <c r="BL392" i="1"/>
  <c r="BH393" i="1"/>
  <c r="BI393" i="1"/>
  <c r="BJ393" i="1"/>
  <c r="BK393" i="1"/>
  <c r="BL393" i="1"/>
  <c r="BH394" i="1"/>
  <c r="BI394" i="1"/>
  <c r="BJ394" i="1"/>
  <c r="BK394" i="1"/>
  <c r="BL394" i="1"/>
  <c r="BH395" i="1"/>
  <c r="BI395" i="1"/>
  <c r="BJ395" i="1"/>
  <c r="BK395" i="1"/>
  <c r="BL395" i="1"/>
  <c r="BH396" i="1"/>
  <c r="BI396" i="1"/>
  <c r="BJ396" i="1"/>
  <c r="BK396" i="1"/>
  <c r="BL396" i="1"/>
  <c r="BH397" i="1"/>
  <c r="BI397" i="1"/>
  <c r="BJ397" i="1"/>
  <c r="BK397" i="1"/>
  <c r="BL397" i="1"/>
  <c r="BH398" i="1"/>
  <c r="BI398" i="1"/>
  <c r="BJ398" i="1"/>
  <c r="BK398" i="1"/>
  <c r="BL398" i="1"/>
  <c r="BH399" i="1"/>
  <c r="BI399" i="1"/>
  <c r="BJ399" i="1"/>
  <c r="BK399" i="1"/>
  <c r="BL399" i="1"/>
  <c r="BH400" i="1"/>
  <c r="BI400" i="1"/>
  <c r="BJ400" i="1"/>
  <c r="BK400" i="1"/>
  <c r="BL400" i="1"/>
  <c r="BH401" i="1"/>
  <c r="BI401" i="1"/>
  <c r="BJ401" i="1"/>
  <c r="BK401" i="1"/>
  <c r="BL401" i="1"/>
  <c r="BH402" i="1"/>
  <c r="BI402" i="1"/>
  <c r="BJ402" i="1"/>
  <c r="BK402" i="1"/>
  <c r="BL402" i="1"/>
  <c r="BH403" i="1"/>
  <c r="BI403" i="1"/>
  <c r="BJ403" i="1"/>
  <c r="BK403" i="1"/>
  <c r="BL403" i="1"/>
  <c r="BH404" i="1"/>
  <c r="BI404" i="1"/>
  <c r="BJ404" i="1"/>
  <c r="BK404" i="1"/>
  <c r="BL404" i="1"/>
  <c r="BH405" i="1"/>
  <c r="BI405" i="1"/>
  <c r="BJ405" i="1"/>
  <c r="BK405" i="1"/>
  <c r="BL405" i="1"/>
  <c r="BH406" i="1"/>
  <c r="BI406" i="1"/>
  <c r="BJ406" i="1"/>
  <c r="BK406" i="1"/>
  <c r="BL406" i="1"/>
  <c r="BH407" i="1"/>
  <c r="BI407" i="1"/>
  <c r="BJ407" i="1"/>
  <c r="BK407" i="1"/>
  <c r="BL407" i="1"/>
  <c r="BH408" i="1"/>
  <c r="BI408" i="1"/>
  <c r="BJ408" i="1"/>
  <c r="BK408" i="1"/>
  <c r="BL408" i="1"/>
  <c r="BH409" i="1"/>
  <c r="BI409" i="1"/>
  <c r="BJ409" i="1"/>
  <c r="BK409" i="1"/>
  <c r="BL409" i="1"/>
  <c r="BH410" i="1"/>
  <c r="BI410" i="1"/>
  <c r="BJ410" i="1"/>
  <c r="BK410" i="1"/>
  <c r="BL410" i="1"/>
  <c r="BH411" i="1"/>
  <c r="BI411" i="1"/>
  <c r="BJ411" i="1"/>
  <c r="BK411" i="1"/>
  <c r="BL411" i="1"/>
  <c r="BH412" i="1"/>
  <c r="BI412" i="1"/>
  <c r="BJ412" i="1"/>
  <c r="BK412" i="1"/>
  <c r="BL412" i="1"/>
  <c r="BH413" i="1"/>
  <c r="BI413" i="1"/>
  <c r="BJ413" i="1"/>
  <c r="BK413" i="1"/>
  <c r="BL413" i="1"/>
  <c r="BH414" i="1"/>
  <c r="BI414" i="1"/>
  <c r="BJ414" i="1"/>
  <c r="BK414" i="1"/>
  <c r="BL414" i="1"/>
  <c r="BH415" i="1"/>
  <c r="BI415" i="1"/>
  <c r="BJ415" i="1"/>
  <c r="BK415" i="1"/>
  <c r="BL415" i="1"/>
  <c r="BH416" i="1"/>
  <c r="BI416" i="1"/>
  <c r="BJ416" i="1"/>
  <c r="BK416" i="1"/>
  <c r="BL416" i="1"/>
  <c r="BH417" i="1"/>
  <c r="BI417" i="1"/>
  <c r="BJ417" i="1"/>
  <c r="BK417" i="1"/>
  <c r="BL417" i="1"/>
  <c r="BH418" i="1"/>
  <c r="BI418" i="1"/>
  <c r="BJ418" i="1"/>
  <c r="BK418" i="1"/>
  <c r="BL418" i="1"/>
  <c r="BH419" i="1"/>
  <c r="BI419" i="1"/>
  <c r="BJ419" i="1"/>
  <c r="BK419" i="1"/>
  <c r="BL419" i="1"/>
  <c r="BH420" i="1"/>
  <c r="BI420" i="1"/>
  <c r="BJ420" i="1"/>
  <c r="BK420" i="1"/>
  <c r="BL420" i="1"/>
  <c r="BH421" i="1"/>
  <c r="BI421" i="1"/>
  <c r="BJ421" i="1"/>
  <c r="BK421" i="1"/>
  <c r="BL421" i="1"/>
  <c r="BH422" i="1"/>
  <c r="BI422" i="1"/>
  <c r="BJ422" i="1"/>
  <c r="BK422" i="1"/>
  <c r="BL422" i="1"/>
  <c r="BH423" i="1"/>
  <c r="BI423" i="1"/>
  <c r="BJ423" i="1"/>
  <c r="BK423" i="1"/>
  <c r="BL423" i="1"/>
  <c r="BH424" i="1"/>
  <c r="BI424" i="1"/>
  <c r="BJ424" i="1"/>
  <c r="BK424" i="1"/>
  <c r="BL424" i="1"/>
  <c r="BH425" i="1"/>
  <c r="BI425" i="1"/>
  <c r="BJ425" i="1"/>
  <c r="BK425" i="1"/>
  <c r="BL425" i="1"/>
  <c r="BH426" i="1"/>
  <c r="BI426" i="1"/>
  <c r="BJ426" i="1"/>
  <c r="BK426" i="1"/>
  <c r="BL426" i="1"/>
  <c r="BH427" i="1"/>
  <c r="BI427" i="1"/>
  <c r="BJ427" i="1"/>
  <c r="BK427" i="1"/>
  <c r="BL427" i="1"/>
  <c r="BH428" i="1"/>
  <c r="BI428" i="1"/>
  <c r="BJ428" i="1"/>
  <c r="BK428" i="1"/>
  <c r="BL428" i="1"/>
  <c r="BH429" i="1"/>
  <c r="BI429" i="1"/>
  <c r="BJ429" i="1"/>
  <c r="BK429" i="1"/>
  <c r="BL429" i="1"/>
  <c r="BH430" i="1"/>
  <c r="BI430" i="1"/>
  <c r="BJ430" i="1"/>
  <c r="BK430" i="1"/>
  <c r="BL430" i="1"/>
  <c r="BH431" i="1"/>
  <c r="BI431" i="1"/>
  <c r="BJ431" i="1"/>
  <c r="BK431" i="1"/>
  <c r="BL431" i="1"/>
  <c r="BH432" i="1"/>
  <c r="BI432" i="1"/>
  <c r="BJ432" i="1"/>
  <c r="BK432" i="1"/>
  <c r="BL432" i="1"/>
  <c r="BH433" i="1"/>
  <c r="BI433" i="1"/>
  <c r="BJ433" i="1"/>
  <c r="BK433" i="1"/>
  <c r="BL433" i="1"/>
  <c r="BH434" i="1"/>
  <c r="BI434" i="1"/>
  <c r="BJ434" i="1"/>
  <c r="BK434" i="1"/>
  <c r="BL434" i="1"/>
  <c r="BH435" i="1"/>
  <c r="BI435" i="1"/>
  <c r="BJ435" i="1"/>
  <c r="BK435" i="1"/>
  <c r="BL435" i="1"/>
  <c r="BH436" i="1"/>
  <c r="BI436" i="1"/>
  <c r="BJ436" i="1"/>
  <c r="BK436" i="1"/>
  <c r="BL436" i="1"/>
  <c r="BH437" i="1"/>
  <c r="BI437" i="1"/>
  <c r="BJ437" i="1"/>
  <c r="BK437" i="1"/>
  <c r="BL437" i="1"/>
  <c r="BH438" i="1"/>
  <c r="BI438" i="1"/>
  <c r="BJ438" i="1"/>
  <c r="BK438" i="1"/>
  <c r="BL438" i="1"/>
  <c r="BH439" i="1"/>
  <c r="BI439" i="1"/>
  <c r="BJ439" i="1"/>
  <c r="BK439" i="1"/>
  <c r="BL439" i="1"/>
  <c r="BH440" i="1"/>
  <c r="BI440" i="1"/>
  <c r="BJ440" i="1"/>
  <c r="BK440" i="1"/>
  <c r="BL440" i="1"/>
  <c r="BH441" i="1"/>
  <c r="BI441" i="1"/>
  <c r="BJ441" i="1"/>
  <c r="BK441" i="1"/>
  <c r="BL441" i="1"/>
  <c r="BH442" i="1"/>
  <c r="BI442" i="1"/>
  <c r="BJ442" i="1"/>
  <c r="BK442" i="1"/>
  <c r="BL442" i="1"/>
  <c r="BH443" i="1"/>
  <c r="BI443" i="1"/>
  <c r="BJ443" i="1"/>
  <c r="BK443" i="1"/>
  <c r="BL443" i="1"/>
  <c r="BH444" i="1"/>
  <c r="BI444" i="1"/>
  <c r="BJ444" i="1"/>
  <c r="BK444" i="1"/>
  <c r="BL444" i="1"/>
  <c r="BH445" i="1"/>
  <c r="BI445" i="1"/>
  <c r="BJ445" i="1"/>
  <c r="BK445" i="1"/>
  <c r="BL445" i="1"/>
  <c r="BH446" i="1"/>
  <c r="BI446" i="1"/>
  <c r="BJ446" i="1"/>
  <c r="BK446" i="1"/>
  <c r="BL446" i="1"/>
  <c r="BH447" i="1"/>
  <c r="BI447" i="1"/>
  <c r="BJ447" i="1"/>
  <c r="BK447" i="1"/>
  <c r="BL447" i="1"/>
  <c r="BH448" i="1"/>
  <c r="BI448" i="1"/>
  <c r="BJ448" i="1"/>
  <c r="BK448" i="1"/>
  <c r="BL448" i="1"/>
  <c r="BH449" i="1"/>
  <c r="BI449" i="1"/>
  <c r="BJ449" i="1"/>
  <c r="BK449" i="1"/>
  <c r="BL449" i="1"/>
  <c r="BH450" i="1"/>
  <c r="BI450" i="1"/>
  <c r="BJ450" i="1"/>
  <c r="BK450" i="1"/>
  <c r="BL450" i="1"/>
  <c r="BH451" i="1"/>
  <c r="BI451" i="1"/>
  <c r="BJ451" i="1"/>
  <c r="BK451" i="1"/>
  <c r="BL451" i="1"/>
  <c r="BH452" i="1"/>
  <c r="BI452" i="1"/>
  <c r="BJ452" i="1"/>
  <c r="BK452" i="1"/>
  <c r="BL452" i="1"/>
  <c r="BH453" i="1"/>
  <c r="BI453" i="1"/>
  <c r="BJ453" i="1"/>
  <c r="BK453" i="1"/>
  <c r="BL453" i="1"/>
  <c r="BH454" i="1"/>
  <c r="BI454" i="1"/>
  <c r="BJ454" i="1"/>
  <c r="BK454" i="1"/>
  <c r="BL454" i="1"/>
  <c r="BH455" i="1"/>
  <c r="BI455" i="1"/>
  <c r="BJ455" i="1"/>
  <c r="BK455" i="1"/>
  <c r="BL455" i="1"/>
  <c r="BH456" i="1"/>
  <c r="BI456" i="1"/>
  <c r="BJ456" i="1"/>
  <c r="BK456" i="1"/>
  <c r="BL456" i="1"/>
  <c r="BH457" i="1"/>
  <c r="BI457" i="1"/>
  <c r="BJ457" i="1"/>
  <c r="BK457" i="1"/>
  <c r="BL457" i="1"/>
  <c r="BH458" i="1"/>
  <c r="BI458" i="1"/>
  <c r="BJ458" i="1"/>
  <c r="BK458" i="1"/>
  <c r="BL458" i="1"/>
  <c r="BH459" i="1"/>
  <c r="BI459" i="1"/>
  <c r="BJ459" i="1"/>
  <c r="BK459" i="1"/>
  <c r="BL459" i="1"/>
  <c r="BH460" i="1"/>
  <c r="BI460" i="1"/>
  <c r="BJ460" i="1"/>
  <c r="BK460" i="1"/>
  <c r="BL460" i="1"/>
  <c r="BH461" i="1"/>
  <c r="BI461" i="1"/>
  <c r="BJ461" i="1"/>
  <c r="BK461" i="1"/>
  <c r="BL461" i="1"/>
  <c r="BH462" i="1"/>
  <c r="BI462" i="1"/>
  <c r="BJ462" i="1"/>
  <c r="BK462" i="1"/>
  <c r="BL462" i="1"/>
  <c r="BH463" i="1"/>
  <c r="BI463" i="1"/>
  <c r="BJ463" i="1"/>
  <c r="BK463" i="1"/>
  <c r="BL463" i="1"/>
  <c r="BH464" i="1"/>
  <c r="BI464" i="1"/>
  <c r="BJ464" i="1"/>
  <c r="BK464" i="1"/>
  <c r="BL464" i="1"/>
  <c r="BH465" i="1"/>
  <c r="BI465" i="1"/>
  <c r="BJ465" i="1"/>
  <c r="BK465" i="1"/>
  <c r="BL465" i="1"/>
  <c r="BH466" i="1"/>
  <c r="BI466" i="1"/>
  <c r="BJ466" i="1"/>
  <c r="BK466" i="1"/>
  <c r="BL466" i="1"/>
  <c r="BH467" i="1"/>
  <c r="BI467" i="1"/>
  <c r="BJ467" i="1"/>
  <c r="BK467" i="1"/>
  <c r="BL467" i="1"/>
  <c r="BH468" i="1"/>
  <c r="BI468" i="1"/>
  <c r="BJ468" i="1"/>
  <c r="BK468" i="1"/>
  <c r="BL468" i="1"/>
  <c r="BH469" i="1"/>
  <c r="BI469" i="1"/>
  <c r="BJ469" i="1"/>
  <c r="BK469" i="1"/>
  <c r="BL469" i="1"/>
  <c r="BH470" i="1"/>
  <c r="BI470" i="1"/>
  <c r="BJ470" i="1"/>
  <c r="BK470" i="1"/>
  <c r="BL470" i="1"/>
  <c r="BH471" i="1"/>
  <c r="BI471" i="1"/>
  <c r="BJ471" i="1"/>
  <c r="BK471" i="1"/>
  <c r="BL471" i="1"/>
  <c r="BH472" i="1"/>
  <c r="BI472" i="1"/>
  <c r="BJ472" i="1"/>
  <c r="BK472" i="1"/>
  <c r="BL472" i="1"/>
  <c r="BH473" i="1"/>
  <c r="BI473" i="1"/>
  <c r="BJ473" i="1"/>
  <c r="BK473" i="1"/>
  <c r="BL473" i="1"/>
  <c r="BH474" i="1"/>
  <c r="BI474" i="1"/>
  <c r="BJ474" i="1"/>
  <c r="BK474" i="1"/>
  <c r="BL474" i="1"/>
  <c r="BH475" i="1"/>
  <c r="BI475" i="1"/>
  <c r="BJ475" i="1"/>
  <c r="BK475" i="1"/>
  <c r="BL475" i="1"/>
  <c r="BH476" i="1"/>
  <c r="BI476" i="1"/>
  <c r="BJ476" i="1"/>
  <c r="BK476" i="1"/>
  <c r="BL476" i="1"/>
  <c r="BH477" i="1"/>
  <c r="BI477" i="1"/>
  <c r="BJ477" i="1"/>
  <c r="BK477" i="1"/>
  <c r="BL477" i="1"/>
  <c r="BH478" i="1"/>
  <c r="BI478" i="1"/>
  <c r="BJ478" i="1"/>
  <c r="BK478" i="1"/>
  <c r="BL478" i="1"/>
  <c r="BH479" i="1"/>
  <c r="BI479" i="1"/>
  <c r="BJ479" i="1"/>
  <c r="BK479" i="1"/>
  <c r="BL479" i="1"/>
  <c r="BH480" i="1"/>
  <c r="BI480" i="1"/>
  <c r="BJ480" i="1"/>
  <c r="BK480" i="1"/>
  <c r="BL480" i="1"/>
  <c r="BH481" i="1"/>
  <c r="BI481" i="1"/>
  <c r="BJ481" i="1"/>
  <c r="BK481" i="1"/>
  <c r="BL481" i="1"/>
  <c r="BH482" i="1"/>
  <c r="BI482" i="1"/>
  <c r="BJ482" i="1"/>
  <c r="BK482" i="1"/>
  <c r="BL482" i="1"/>
  <c r="BH483" i="1"/>
  <c r="BI483" i="1"/>
  <c r="BJ483" i="1"/>
  <c r="BK483" i="1"/>
  <c r="BL483" i="1"/>
  <c r="BH484" i="1"/>
  <c r="BI484" i="1"/>
  <c r="BJ484" i="1"/>
  <c r="BK484" i="1"/>
  <c r="BL484" i="1"/>
  <c r="BH485" i="1"/>
  <c r="BI485" i="1"/>
  <c r="BJ485" i="1"/>
  <c r="BK485" i="1"/>
  <c r="BL485" i="1"/>
  <c r="BH486" i="1"/>
  <c r="BI486" i="1"/>
  <c r="BJ486" i="1"/>
  <c r="BK486" i="1"/>
  <c r="BL486" i="1"/>
  <c r="BH487" i="1"/>
  <c r="BI487" i="1"/>
  <c r="BJ487" i="1"/>
  <c r="BK487" i="1"/>
  <c r="BL487" i="1"/>
  <c r="BH488" i="1"/>
  <c r="BI488" i="1"/>
  <c r="BJ488" i="1"/>
  <c r="BK488" i="1"/>
  <c r="BL488" i="1"/>
  <c r="BH489" i="1"/>
  <c r="BI489" i="1"/>
  <c r="BJ489" i="1"/>
  <c r="BK489" i="1"/>
  <c r="BL489" i="1"/>
  <c r="BH490" i="1"/>
  <c r="BI490" i="1"/>
  <c r="BJ490" i="1"/>
  <c r="BK490" i="1"/>
  <c r="BL490" i="1"/>
  <c r="BH491" i="1"/>
  <c r="BI491" i="1"/>
  <c r="BJ491" i="1"/>
  <c r="BK491" i="1"/>
  <c r="BL491" i="1"/>
  <c r="BH492" i="1"/>
  <c r="BI492" i="1"/>
  <c r="BJ492" i="1"/>
  <c r="BK492" i="1"/>
  <c r="BL492" i="1"/>
  <c r="BH493" i="1"/>
  <c r="BI493" i="1"/>
  <c r="BJ493" i="1"/>
  <c r="BK493" i="1"/>
  <c r="BL493" i="1"/>
  <c r="BH494" i="1"/>
  <c r="BI494" i="1"/>
  <c r="BJ494" i="1"/>
  <c r="BK494" i="1"/>
  <c r="BL494" i="1"/>
  <c r="BH495" i="1"/>
  <c r="BI495" i="1"/>
  <c r="BJ495" i="1"/>
  <c r="BK495" i="1"/>
  <c r="BL495" i="1"/>
  <c r="BH496" i="1"/>
  <c r="BI496" i="1"/>
  <c r="BJ496" i="1"/>
  <c r="BK496" i="1"/>
  <c r="BL496" i="1"/>
  <c r="BH497" i="1"/>
  <c r="BI497" i="1"/>
  <c r="BJ497" i="1"/>
  <c r="BK497" i="1"/>
  <c r="BL497" i="1"/>
  <c r="BH498" i="1"/>
  <c r="BI498" i="1"/>
  <c r="BJ498" i="1"/>
  <c r="BK498" i="1"/>
  <c r="BL498" i="1"/>
  <c r="BH499" i="1"/>
  <c r="BI499" i="1"/>
  <c r="BJ499" i="1"/>
  <c r="BK499" i="1"/>
  <c r="BL499" i="1"/>
  <c r="BH500" i="1"/>
  <c r="BI500" i="1"/>
  <c r="BJ500" i="1"/>
  <c r="BK500" i="1"/>
  <c r="BL500" i="1"/>
  <c r="BH501" i="1"/>
  <c r="BI501" i="1"/>
  <c r="BJ501" i="1"/>
  <c r="BK501" i="1"/>
  <c r="BL501" i="1"/>
  <c r="BH502" i="1"/>
  <c r="BI502" i="1"/>
  <c r="BJ502" i="1"/>
  <c r="BK502" i="1"/>
  <c r="BL502" i="1"/>
  <c r="BH503" i="1"/>
  <c r="BI503" i="1"/>
  <c r="BJ503" i="1"/>
  <c r="BK503" i="1"/>
  <c r="BL503" i="1"/>
  <c r="BH504" i="1"/>
  <c r="BI504" i="1"/>
  <c r="BJ504" i="1"/>
  <c r="BK504" i="1"/>
  <c r="BL504" i="1"/>
  <c r="BH505" i="1"/>
  <c r="BI505" i="1"/>
  <c r="BJ505" i="1"/>
  <c r="BK505" i="1"/>
  <c r="BL505" i="1"/>
  <c r="BH506" i="1"/>
  <c r="BI506" i="1"/>
  <c r="BJ506" i="1"/>
  <c r="BK506" i="1"/>
  <c r="BL506" i="1"/>
  <c r="BH507" i="1"/>
  <c r="BI507" i="1"/>
  <c r="BJ507" i="1"/>
  <c r="BK507" i="1"/>
  <c r="BL507" i="1"/>
  <c r="BH508" i="1"/>
  <c r="BI508" i="1"/>
  <c r="BJ508" i="1"/>
  <c r="BK508" i="1"/>
  <c r="BL508" i="1"/>
  <c r="BH509" i="1"/>
  <c r="BI509" i="1"/>
  <c r="BJ509" i="1"/>
  <c r="BK509" i="1"/>
  <c r="BL509" i="1"/>
  <c r="BH510" i="1"/>
  <c r="BI510" i="1"/>
  <c r="BJ510" i="1"/>
  <c r="BK510" i="1"/>
  <c r="BL510" i="1"/>
  <c r="BH511" i="1"/>
  <c r="BI511" i="1"/>
  <c r="BJ511" i="1"/>
  <c r="BK511" i="1"/>
  <c r="BL511" i="1"/>
  <c r="BH512" i="1"/>
  <c r="BI512" i="1"/>
  <c r="BJ512" i="1"/>
  <c r="BK512" i="1"/>
  <c r="BL512" i="1"/>
  <c r="BH513" i="1"/>
  <c r="BI513" i="1"/>
  <c r="BJ513" i="1"/>
  <c r="BK513" i="1"/>
  <c r="BL513" i="1"/>
  <c r="BH514" i="1"/>
  <c r="BI514" i="1"/>
  <c r="BJ514" i="1"/>
  <c r="BK514" i="1"/>
  <c r="BL514" i="1"/>
  <c r="BH515" i="1"/>
  <c r="BI515" i="1"/>
  <c r="BJ515" i="1"/>
  <c r="BK515" i="1"/>
  <c r="BL515" i="1"/>
  <c r="BH516" i="1"/>
  <c r="BI516" i="1"/>
  <c r="BJ516" i="1"/>
  <c r="BK516" i="1"/>
  <c r="BL516" i="1"/>
  <c r="BH517" i="1"/>
  <c r="BI517" i="1"/>
  <c r="BJ517" i="1"/>
  <c r="BK517" i="1"/>
  <c r="BL517" i="1"/>
  <c r="BH518" i="1"/>
  <c r="BI518" i="1"/>
  <c r="BJ518" i="1"/>
  <c r="BK518" i="1"/>
  <c r="BL518" i="1"/>
  <c r="BH519" i="1"/>
  <c r="BI519" i="1"/>
  <c r="BJ519" i="1"/>
  <c r="BK519" i="1"/>
  <c r="BL519" i="1"/>
  <c r="BH520" i="1"/>
  <c r="BI520" i="1"/>
  <c r="BJ520" i="1"/>
  <c r="BK520" i="1"/>
  <c r="BL520" i="1"/>
  <c r="BH521" i="1"/>
  <c r="BI521" i="1"/>
  <c r="BJ521" i="1"/>
  <c r="BK521" i="1"/>
  <c r="BL521" i="1"/>
  <c r="BH522" i="1"/>
  <c r="BI522" i="1"/>
  <c r="BJ522" i="1"/>
  <c r="BK522" i="1"/>
  <c r="BL522" i="1"/>
  <c r="BH523" i="1"/>
  <c r="BI523" i="1"/>
  <c r="BJ523" i="1"/>
  <c r="BK523" i="1"/>
  <c r="BL523" i="1"/>
  <c r="BH524" i="1"/>
  <c r="BI524" i="1"/>
  <c r="BJ524" i="1"/>
  <c r="BK524" i="1"/>
  <c r="BL524" i="1"/>
  <c r="BH525" i="1"/>
  <c r="BI525" i="1"/>
  <c r="BJ525" i="1"/>
  <c r="BK525" i="1"/>
  <c r="BL525" i="1"/>
  <c r="BH526" i="1"/>
  <c r="BI526" i="1"/>
  <c r="BJ526" i="1"/>
  <c r="BK526" i="1"/>
  <c r="BL526" i="1"/>
  <c r="BH527" i="1"/>
  <c r="BI527" i="1"/>
  <c r="BJ527" i="1"/>
  <c r="BK527" i="1"/>
  <c r="BL527" i="1"/>
  <c r="BH528" i="1"/>
  <c r="BI528" i="1"/>
  <c r="BJ528" i="1"/>
  <c r="BK528" i="1"/>
  <c r="BL528" i="1"/>
  <c r="BH529" i="1"/>
  <c r="BI529" i="1"/>
  <c r="BJ529" i="1"/>
  <c r="BK529" i="1"/>
  <c r="BL529" i="1"/>
  <c r="BH530" i="1"/>
  <c r="BI530" i="1"/>
  <c r="BJ530" i="1"/>
  <c r="BK530" i="1"/>
  <c r="BL530" i="1"/>
  <c r="BH531" i="1"/>
  <c r="BI531" i="1"/>
  <c r="BJ531" i="1"/>
  <c r="BK531" i="1"/>
  <c r="BL531" i="1"/>
  <c r="BH532" i="1"/>
  <c r="BI532" i="1"/>
  <c r="BJ532" i="1"/>
  <c r="BK532" i="1"/>
  <c r="BL532" i="1"/>
  <c r="BH533" i="1"/>
  <c r="BI533" i="1"/>
  <c r="BJ533" i="1"/>
  <c r="BK533" i="1"/>
  <c r="BL533" i="1"/>
  <c r="BH534" i="1"/>
  <c r="BI534" i="1"/>
  <c r="BJ534" i="1"/>
  <c r="BK534" i="1"/>
  <c r="BL534" i="1"/>
  <c r="BH535" i="1"/>
  <c r="BI535" i="1"/>
  <c r="BJ535" i="1"/>
  <c r="BK535" i="1"/>
  <c r="BL535" i="1"/>
  <c r="BH536" i="1"/>
  <c r="BI536" i="1"/>
  <c r="BJ536" i="1"/>
  <c r="BK536" i="1"/>
  <c r="BL536" i="1"/>
  <c r="BH537" i="1"/>
  <c r="BI537" i="1"/>
  <c r="BJ537" i="1"/>
  <c r="BK537" i="1"/>
  <c r="BL537" i="1"/>
  <c r="BH538" i="1"/>
  <c r="BI538" i="1"/>
  <c r="BJ538" i="1"/>
  <c r="BK538" i="1"/>
  <c r="BL538" i="1"/>
  <c r="BH539" i="1"/>
  <c r="BI539" i="1"/>
  <c r="BJ539" i="1"/>
  <c r="BK539" i="1"/>
  <c r="BL539" i="1"/>
  <c r="BH540" i="1"/>
  <c r="BI540" i="1"/>
  <c r="BJ540" i="1"/>
  <c r="BK540" i="1"/>
  <c r="BL540" i="1"/>
  <c r="BH541" i="1"/>
  <c r="BI541" i="1"/>
  <c r="BJ541" i="1"/>
  <c r="BK541" i="1"/>
  <c r="BL541" i="1"/>
  <c r="BH542" i="1"/>
  <c r="BI542" i="1"/>
  <c r="BJ542" i="1"/>
  <c r="BK542" i="1"/>
  <c r="BL542" i="1"/>
  <c r="BH543" i="1"/>
  <c r="BI543" i="1"/>
  <c r="BJ543" i="1"/>
  <c r="BK543" i="1"/>
  <c r="BL543" i="1"/>
  <c r="BH544" i="1"/>
  <c r="BI544" i="1"/>
  <c r="BJ544" i="1"/>
  <c r="BK544" i="1"/>
  <c r="BL544" i="1"/>
  <c r="BH545" i="1"/>
  <c r="BI545" i="1"/>
  <c r="BJ545" i="1"/>
  <c r="BK545" i="1"/>
  <c r="BL545" i="1"/>
  <c r="BH546" i="1"/>
  <c r="BI546" i="1"/>
  <c r="BJ546" i="1"/>
  <c r="BK546" i="1"/>
  <c r="BL546" i="1"/>
  <c r="BH547" i="1"/>
  <c r="BI547" i="1"/>
  <c r="BJ547" i="1"/>
  <c r="BK547" i="1"/>
  <c r="BL547" i="1"/>
  <c r="BH548" i="1"/>
  <c r="BI548" i="1"/>
  <c r="BJ548" i="1"/>
  <c r="BK548" i="1"/>
  <c r="BL548" i="1"/>
  <c r="BH549" i="1"/>
  <c r="BI549" i="1"/>
  <c r="BJ549" i="1"/>
  <c r="BK549" i="1"/>
  <c r="BL549" i="1"/>
  <c r="BH550" i="1"/>
  <c r="BI550" i="1"/>
  <c r="BJ550" i="1"/>
  <c r="BK550" i="1"/>
  <c r="BL550" i="1"/>
  <c r="BH551" i="1"/>
  <c r="BI551" i="1"/>
  <c r="BJ551" i="1"/>
  <c r="BK551" i="1"/>
  <c r="BL551" i="1"/>
  <c r="BH552" i="1"/>
  <c r="BI552" i="1"/>
  <c r="BJ552" i="1"/>
  <c r="BK552" i="1"/>
  <c r="BL552" i="1"/>
  <c r="BH553" i="1"/>
  <c r="BI553" i="1"/>
  <c r="BJ553" i="1"/>
  <c r="BK553" i="1"/>
  <c r="BL553" i="1"/>
  <c r="BH554" i="1"/>
  <c r="BI554" i="1"/>
  <c r="BJ554" i="1"/>
  <c r="BK554" i="1"/>
  <c r="BL554" i="1"/>
  <c r="BH555" i="1"/>
  <c r="BI555" i="1"/>
  <c r="BJ555" i="1"/>
  <c r="BK555" i="1"/>
  <c r="BL555" i="1"/>
  <c r="BH556" i="1"/>
  <c r="BI556" i="1"/>
  <c r="BJ556" i="1"/>
  <c r="BK556" i="1"/>
  <c r="BL556" i="1"/>
  <c r="BH557" i="1"/>
  <c r="BI557" i="1"/>
  <c r="BJ557" i="1"/>
  <c r="BK557" i="1"/>
  <c r="BL557" i="1"/>
  <c r="BH558" i="1"/>
  <c r="BI558" i="1"/>
  <c r="BJ558" i="1"/>
  <c r="BK558" i="1"/>
  <c r="BL558" i="1"/>
  <c r="BH559" i="1"/>
  <c r="BI559" i="1"/>
  <c r="BJ559" i="1"/>
  <c r="BK559" i="1"/>
  <c r="BL559" i="1"/>
  <c r="BH560" i="1"/>
  <c r="BI560" i="1"/>
  <c r="BJ560" i="1"/>
  <c r="BK560" i="1"/>
  <c r="BL560" i="1"/>
  <c r="BH561" i="1"/>
  <c r="BI561" i="1"/>
  <c r="BJ561" i="1"/>
  <c r="BK561" i="1"/>
  <c r="BL561" i="1"/>
  <c r="BH562" i="1"/>
  <c r="BI562" i="1"/>
  <c r="BJ562" i="1"/>
  <c r="BK562" i="1"/>
  <c r="BL562" i="1"/>
  <c r="BH563" i="1"/>
  <c r="BI563" i="1"/>
  <c r="BJ563" i="1"/>
  <c r="BK563" i="1"/>
  <c r="BL563" i="1"/>
  <c r="BH564" i="1"/>
  <c r="BI564" i="1"/>
  <c r="BJ564" i="1"/>
  <c r="BK564" i="1"/>
  <c r="BL564" i="1"/>
  <c r="BH565" i="1"/>
  <c r="BI565" i="1"/>
  <c r="BJ565" i="1"/>
  <c r="BK565" i="1"/>
  <c r="BL565" i="1"/>
  <c r="BH566" i="1"/>
  <c r="BI566" i="1"/>
  <c r="BJ566" i="1"/>
  <c r="BK566" i="1"/>
  <c r="BL566" i="1"/>
  <c r="BH567" i="1"/>
  <c r="BI567" i="1"/>
  <c r="BJ567" i="1"/>
  <c r="BK567" i="1"/>
  <c r="BL567" i="1"/>
  <c r="BH568" i="1"/>
  <c r="BI568" i="1"/>
  <c r="BJ568" i="1"/>
  <c r="BK568" i="1"/>
  <c r="BL568" i="1"/>
  <c r="BH569" i="1"/>
  <c r="BI569" i="1"/>
  <c r="BJ569" i="1"/>
  <c r="BK569" i="1"/>
  <c r="BL569" i="1"/>
  <c r="BH570" i="1"/>
  <c r="BI570" i="1"/>
  <c r="BJ570" i="1"/>
  <c r="BK570" i="1"/>
  <c r="BL570" i="1"/>
  <c r="BH571" i="1"/>
  <c r="BI571" i="1"/>
  <c r="BJ571" i="1"/>
  <c r="BK571" i="1"/>
  <c r="BL571" i="1"/>
  <c r="BH572" i="1"/>
  <c r="BI572" i="1"/>
  <c r="BJ572" i="1"/>
  <c r="BK572" i="1"/>
  <c r="BL572" i="1"/>
  <c r="BH573" i="1"/>
  <c r="BI573" i="1"/>
  <c r="BJ573" i="1"/>
  <c r="BK573" i="1"/>
  <c r="BL573" i="1"/>
  <c r="BH574" i="1"/>
  <c r="BI574" i="1"/>
  <c r="BJ574" i="1"/>
  <c r="BK574" i="1"/>
  <c r="BL574" i="1"/>
  <c r="BH575" i="1"/>
  <c r="BI575" i="1"/>
  <c r="BJ575" i="1"/>
  <c r="BK575" i="1"/>
  <c r="BL575" i="1"/>
  <c r="BH576" i="1"/>
  <c r="BI576" i="1"/>
  <c r="BJ576" i="1"/>
  <c r="BK576" i="1"/>
  <c r="BL576" i="1"/>
  <c r="BH577" i="1"/>
  <c r="BI577" i="1"/>
  <c r="BJ577" i="1"/>
  <c r="BK577" i="1"/>
  <c r="BL577" i="1"/>
  <c r="BH578" i="1"/>
  <c r="BI578" i="1"/>
  <c r="BJ578" i="1"/>
  <c r="BK578" i="1"/>
  <c r="BL578" i="1"/>
  <c r="BH579" i="1"/>
  <c r="BI579" i="1"/>
  <c r="BJ579" i="1"/>
  <c r="BK579" i="1"/>
  <c r="BL579" i="1"/>
  <c r="BH580" i="1"/>
  <c r="BI580" i="1"/>
  <c r="BJ580" i="1"/>
  <c r="BK580" i="1"/>
  <c r="BL580" i="1"/>
  <c r="BH581" i="1"/>
  <c r="BI581" i="1"/>
  <c r="BJ581" i="1"/>
  <c r="BK581" i="1"/>
  <c r="BL581" i="1"/>
  <c r="BH582" i="1"/>
  <c r="BI582" i="1"/>
  <c r="BJ582" i="1"/>
  <c r="BK582" i="1"/>
  <c r="BL582" i="1"/>
  <c r="BH583" i="1"/>
  <c r="BI583" i="1"/>
  <c r="BJ583" i="1"/>
  <c r="BK583" i="1"/>
  <c r="BL583" i="1"/>
  <c r="BH584" i="1"/>
  <c r="BI584" i="1"/>
  <c r="BJ584" i="1"/>
  <c r="BK584" i="1"/>
  <c r="BL584" i="1"/>
  <c r="BH585" i="1"/>
  <c r="BI585" i="1"/>
  <c r="BJ585" i="1"/>
  <c r="BK585" i="1"/>
  <c r="BL585" i="1"/>
  <c r="BH586" i="1"/>
  <c r="BI586" i="1"/>
  <c r="BJ586" i="1"/>
  <c r="BK586" i="1"/>
  <c r="BL586" i="1"/>
  <c r="BH587" i="1"/>
  <c r="BI587" i="1"/>
  <c r="BJ587" i="1"/>
  <c r="BK587" i="1"/>
  <c r="BL587" i="1"/>
  <c r="BH588" i="1"/>
  <c r="BI588" i="1"/>
  <c r="BJ588" i="1"/>
  <c r="BK588" i="1"/>
  <c r="BL588" i="1"/>
  <c r="BH589" i="1"/>
  <c r="BI589" i="1"/>
  <c r="BJ589" i="1"/>
  <c r="BK589" i="1"/>
  <c r="BL589" i="1"/>
  <c r="BH590" i="1"/>
  <c r="BI590" i="1"/>
  <c r="BJ590" i="1"/>
  <c r="BK590" i="1"/>
  <c r="BL590" i="1"/>
  <c r="BH591" i="1"/>
  <c r="BI591" i="1"/>
  <c r="BJ591" i="1"/>
  <c r="BK591" i="1"/>
  <c r="BL591" i="1"/>
  <c r="BH592" i="1"/>
  <c r="BI592" i="1"/>
  <c r="BJ592" i="1"/>
  <c r="BK592" i="1"/>
  <c r="BL592" i="1"/>
  <c r="BH593" i="1"/>
  <c r="BI593" i="1"/>
  <c r="BJ593" i="1"/>
  <c r="BK593" i="1"/>
  <c r="BL593" i="1"/>
  <c r="BH594" i="1"/>
  <c r="BI594" i="1"/>
  <c r="BJ594" i="1"/>
  <c r="BK594" i="1"/>
  <c r="BL594" i="1"/>
  <c r="BH595" i="1"/>
  <c r="BI595" i="1"/>
  <c r="BJ595" i="1"/>
  <c r="BK595" i="1"/>
  <c r="BL595" i="1"/>
  <c r="BH596" i="1"/>
  <c r="BI596" i="1"/>
  <c r="BJ596" i="1"/>
  <c r="BK596" i="1"/>
  <c r="BL596" i="1"/>
  <c r="BH597" i="1"/>
  <c r="BI597" i="1"/>
  <c r="BJ597" i="1"/>
  <c r="BK597" i="1"/>
  <c r="BL597" i="1"/>
  <c r="BH598" i="1"/>
  <c r="BI598" i="1"/>
  <c r="BJ598" i="1"/>
  <c r="BK598" i="1"/>
  <c r="BL598" i="1"/>
  <c r="BH599" i="1"/>
  <c r="BI599" i="1"/>
  <c r="BJ599" i="1"/>
  <c r="BK599" i="1"/>
  <c r="BL599" i="1"/>
  <c r="BH600" i="1"/>
  <c r="BI600" i="1"/>
  <c r="BJ600" i="1"/>
  <c r="BK600" i="1"/>
  <c r="BL600" i="1"/>
  <c r="BH601" i="1"/>
  <c r="BI601" i="1"/>
  <c r="BJ601" i="1"/>
  <c r="BK601" i="1"/>
  <c r="BL601" i="1"/>
  <c r="BH602" i="1"/>
  <c r="BI602" i="1"/>
  <c r="BJ602" i="1"/>
  <c r="BK602" i="1"/>
  <c r="BL602" i="1"/>
  <c r="BH603" i="1"/>
  <c r="BI603" i="1"/>
  <c r="BJ603" i="1"/>
  <c r="BK603" i="1"/>
  <c r="BL603" i="1"/>
  <c r="BH604" i="1"/>
  <c r="BI604" i="1"/>
  <c r="BJ604" i="1"/>
  <c r="BK604" i="1"/>
  <c r="BL604" i="1"/>
  <c r="BH605" i="1"/>
  <c r="BI605" i="1"/>
  <c r="BJ605" i="1"/>
  <c r="BK605" i="1"/>
  <c r="BL605" i="1"/>
  <c r="BH606" i="1"/>
  <c r="BI606" i="1"/>
  <c r="BJ606" i="1"/>
  <c r="BK606" i="1"/>
  <c r="BL606" i="1"/>
  <c r="BH607" i="1"/>
  <c r="BI607" i="1"/>
  <c r="BJ607" i="1"/>
  <c r="BK607" i="1"/>
  <c r="BL607" i="1"/>
  <c r="BH608" i="1"/>
  <c r="BI608" i="1"/>
  <c r="BJ608" i="1"/>
  <c r="BK608" i="1"/>
  <c r="BL608" i="1"/>
  <c r="BH609" i="1"/>
  <c r="BI609" i="1"/>
  <c r="BJ609" i="1"/>
  <c r="BK609" i="1"/>
  <c r="BL609" i="1"/>
  <c r="BH610" i="1"/>
  <c r="BI610" i="1"/>
  <c r="BJ610" i="1"/>
  <c r="BK610" i="1"/>
  <c r="BL610" i="1"/>
  <c r="BH611" i="1"/>
  <c r="BI611" i="1"/>
  <c r="BJ611" i="1"/>
  <c r="BK611" i="1"/>
  <c r="BL611" i="1"/>
  <c r="BH612" i="1"/>
  <c r="BI612" i="1"/>
  <c r="BJ612" i="1"/>
  <c r="BK612" i="1"/>
  <c r="BL612" i="1"/>
  <c r="BH613" i="1"/>
  <c r="BI613" i="1"/>
  <c r="BJ613" i="1"/>
  <c r="BK613" i="1"/>
  <c r="BL613" i="1"/>
  <c r="BH614" i="1"/>
  <c r="BI614" i="1"/>
  <c r="BJ614" i="1"/>
  <c r="BK614" i="1"/>
  <c r="BL614" i="1"/>
  <c r="BH615" i="1"/>
  <c r="BI615" i="1"/>
  <c r="BJ615" i="1"/>
  <c r="BK615" i="1"/>
  <c r="BL615" i="1"/>
  <c r="BH616" i="1"/>
  <c r="BI616" i="1"/>
  <c r="BJ616" i="1"/>
  <c r="BK616" i="1"/>
  <c r="BL616" i="1"/>
  <c r="BH617" i="1"/>
  <c r="BI617" i="1"/>
  <c r="BJ617" i="1"/>
  <c r="BK617" i="1"/>
  <c r="BL617" i="1"/>
  <c r="BH618" i="1"/>
  <c r="BI618" i="1"/>
  <c r="BJ618" i="1"/>
  <c r="BK618" i="1"/>
  <c r="BL618" i="1"/>
  <c r="BH619" i="1"/>
  <c r="BI619" i="1"/>
  <c r="BJ619" i="1"/>
  <c r="BK619" i="1"/>
  <c r="BL619" i="1"/>
  <c r="BH620" i="1"/>
  <c r="BI620" i="1"/>
  <c r="BJ620" i="1"/>
  <c r="BK620" i="1"/>
  <c r="BL620" i="1"/>
  <c r="BH621" i="1"/>
  <c r="BI621" i="1"/>
  <c r="BJ621" i="1"/>
  <c r="BK621" i="1"/>
  <c r="BL621" i="1"/>
  <c r="BH622" i="1"/>
  <c r="BI622" i="1"/>
  <c r="BJ622" i="1"/>
  <c r="BK622" i="1"/>
  <c r="BL622" i="1"/>
  <c r="BH623" i="1"/>
  <c r="BI623" i="1"/>
  <c r="BJ623" i="1"/>
  <c r="BK623" i="1"/>
  <c r="BL623" i="1"/>
  <c r="BH624" i="1"/>
  <c r="BI624" i="1"/>
  <c r="BJ624" i="1"/>
  <c r="BK624" i="1"/>
  <c r="BL624" i="1"/>
  <c r="BH625" i="1"/>
  <c r="BI625" i="1"/>
  <c r="BJ625" i="1"/>
  <c r="BK625" i="1"/>
  <c r="BL625" i="1"/>
  <c r="BH626" i="1"/>
  <c r="BI626" i="1"/>
  <c r="BJ626" i="1"/>
  <c r="BK626" i="1"/>
  <c r="BL626" i="1"/>
  <c r="BH627" i="1"/>
  <c r="BI627" i="1"/>
  <c r="BJ627" i="1"/>
  <c r="BK627" i="1"/>
  <c r="BL627" i="1"/>
  <c r="BH628" i="1"/>
  <c r="BI628" i="1"/>
  <c r="BJ628" i="1"/>
  <c r="BK628" i="1"/>
  <c r="BL628" i="1"/>
  <c r="BH629" i="1"/>
  <c r="BI629" i="1"/>
  <c r="BJ629" i="1"/>
  <c r="BK629" i="1"/>
  <c r="BL629" i="1"/>
  <c r="BH630" i="1"/>
  <c r="BI630" i="1"/>
  <c r="BJ630" i="1"/>
  <c r="BK630" i="1"/>
  <c r="BL630" i="1"/>
  <c r="BH631" i="1"/>
  <c r="BI631" i="1"/>
  <c r="BJ631" i="1"/>
  <c r="BK631" i="1"/>
  <c r="BL631" i="1"/>
  <c r="BH632" i="1"/>
  <c r="BI632" i="1"/>
  <c r="BJ632" i="1"/>
  <c r="BK632" i="1"/>
  <c r="BL632" i="1"/>
  <c r="BH633" i="1"/>
  <c r="BI633" i="1"/>
  <c r="BJ633" i="1"/>
  <c r="BK633" i="1"/>
  <c r="BL633" i="1"/>
  <c r="BH634" i="1"/>
  <c r="BI634" i="1"/>
  <c r="BJ634" i="1"/>
  <c r="BK634" i="1"/>
  <c r="BL634" i="1"/>
  <c r="BH635" i="1"/>
  <c r="BI635" i="1"/>
  <c r="BJ635" i="1"/>
  <c r="BK635" i="1"/>
  <c r="BL635" i="1"/>
  <c r="BH636" i="1"/>
  <c r="BI636" i="1"/>
  <c r="BJ636" i="1"/>
  <c r="BK636" i="1"/>
  <c r="BL636" i="1"/>
  <c r="BH637" i="1"/>
  <c r="BI637" i="1"/>
  <c r="BJ637" i="1"/>
  <c r="BK637" i="1"/>
  <c r="BL637" i="1"/>
  <c r="BH638" i="1"/>
  <c r="BI638" i="1"/>
  <c r="BJ638" i="1"/>
  <c r="BK638" i="1"/>
  <c r="BL638" i="1"/>
  <c r="BH639" i="1"/>
  <c r="BI639" i="1"/>
  <c r="BJ639" i="1"/>
  <c r="BK639" i="1"/>
  <c r="BL639" i="1"/>
  <c r="BH640" i="1"/>
  <c r="BI640" i="1"/>
  <c r="BJ640" i="1"/>
  <c r="BK640" i="1"/>
  <c r="BL640" i="1"/>
  <c r="BH641" i="1"/>
  <c r="BI641" i="1"/>
  <c r="BJ641" i="1"/>
  <c r="BK641" i="1"/>
  <c r="BL641" i="1"/>
  <c r="BH642" i="1"/>
  <c r="BI642" i="1"/>
  <c r="BJ642" i="1"/>
  <c r="BK642" i="1"/>
  <c r="BL642" i="1"/>
  <c r="BH643" i="1"/>
  <c r="BI643" i="1"/>
  <c r="BJ643" i="1"/>
  <c r="BK643" i="1"/>
  <c r="BL643" i="1"/>
  <c r="BH644" i="1"/>
  <c r="BI644" i="1"/>
  <c r="BJ644" i="1"/>
  <c r="BK644" i="1"/>
  <c r="BL644" i="1"/>
  <c r="BH645" i="1"/>
  <c r="BI645" i="1"/>
  <c r="BJ645" i="1"/>
  <c r="BK645" i="1"/>
  <c r="BL645" i="1"/>
  <c r="BH646" i="1"/>
  <c r="BI646" i="1"/>
  <c r="BJ646" i="1"/>
  <c r="BK646" i="1"/>
  <c r="BL646" i="1"/>
  <c r="BH647" i="1"/>
  <c r="BI647" i="1"/>
  <c r="BJ647" i="1"/>
  <c r="BK647" i="1"/>
  <c r="BL647" i="1"/>
  <c r="BH648" i="1"/>
  <c r="BI648" i="1"/>
  <c r="BJ648" i="1"/>
  <c r="BK648" i="1"/>
  <c r="BL648" i="1"/>
  <c r="BH649" i="1"/>
  <c r="BI649" i="1"/>
  <c r="BJ649" i="1"/>
  <c r="BK649" i="1"/>
  <c r="BL649" i="1"/>
  <c r="BH650" i="1"/>
  <c r="BI650" i="1"/>
  <c r="BJ650" i="1"/>
  <c r="BK650" i="1"/>
  <c r="BL650" i="1"/>
  <c r="BH651" i="1"/>
  <c r="BI651" i="1"/>
  <c r="BJ651" i="1"/>
  <c r="BK651" i="1"/>
  <c r="BL651" i="1"/>
  <c r="BH652" i="1"/>
  <c r="BI652" i="1"/>
  <c r="BJ652" i="1"/>
  <c r="BK652" i="1"/>
  <c r="BL652" i="1"/>
  <c r="BH653" i="1"/>
  <c r="BI653" i="1"/>
  <c r="BJ653" i="1"/>
  <c r="BK653" i="1"/>
  <c r="BL653" i="1"/>
  <c r="BH654" i="1"/>
  <c r="BI654" i="1"/>
  <c r="BJ654" i="1"/>
  <c r="BK654" i="1"/>
  <c r="BL654" i="1"/>
  <c r="BH655" i="1"/>
  <c r="BI655" i="1"/>
  <c r="BJ655" i="1"/>
  <c r="BK655" i="1"/>
  <c r="BL655" i="1"/>
  <c r="BH656" i="1"/>
  <c r="BI656" i="1"/>
  <c r="BJ656" i="1"/>
  <c r="BK656" i="1"/>
  <c r="BL656" i="1"/>
  <c r="BH657" i="1"/>
  <c r="BI657" i="1"/>
  <c r="BJ657" i="1"/>
  <c r="BK657" i="1"/>
  <c r="BL657" i="1"/>
  <c r="BH658" i="1"/>
  <c r="BI658" i="1"/>
  <c r="BJ658" i="1"/>
  <c r="BK658" i="1"/>
  <c r="BL658" i="1"/>
  <c r="BH659" i="1"/>
  <c r="BI659" i="1"/>
  <c r="BJ659" i="1"/>
  <c r="BK659" i="1"/>
  <c r="BL659" i="1"/>
  <c r="BH660" i="1"/>
  <c r="BI660" i="1"/>
  <c r="BJ660" i="1"/>
  <c r="BK660" i="1"/>
  <c r="BL660" i="1"/>
  <c r="BH661" i="1"/>
  <c r="BI661" i="1"/>
  <c r="BJ661" i="1"/>
  <c r="BK661" i="1"/>
  <c r="BL661" i="1"/>
  <c r="BH662" i="1"/>
  <c r="BI662" i="1"/>
  <c r="BJ662" i="1"/>
  <c r="BK662" i="1"/>
  <c r="BL662" i="1"/>
  <c r="BH663" i="1"/>
  <c r="BI663" i="1"/>
  <c r="BJ663" i="1"/>
  <c r="BK663" i="1"/>
  <c r="BL663" i="1"/>
  <c r="BH664" i="1"/>
  <c r="BI664" i="1"/>
  <c r="BJ664" i="1"/>
  <c r="BK664" i="1"/>
  <c r="BL664" i="1"/>
  <c r="BH665" i="1"/>
  <c r="BI665" i="1"/>
  <c r="BJ665" i="1"/>
  <c r="BK665" i="1"/>
  <c r="BL665" i="1"/>
  <c r="BH666" i="1"/>
  <c r="BI666" i="1"/>
  <c r="BJ666" i="1"/>
  <c r="BK666" i="1"/>
  <c r="BL666" i="1"/>
  <c r="BH667" i="1"/>
  <c r="BI667" i="1"/>
  <c r="BJ667" i="1"/>
  <c r="BK667" i="1"/>
  <c r="BL667" i="1"/>
  <c r="BH668" i="1"/>
  <c r="BI668" i="1"/>
  <c r="BJ668" i="1"/>
  <c r="BK668" i="1"/>
  <c r="BL668" i="1"/>
  <c r="BH669" i="1"/>
  <c r="BI669" i="1"/>
  <c r="BJ669" i="1"/>
  <c r="BK669" i="1"/>
  <c r="BL669" i="1"/>
  <c r="BH670" i="1"/>
  <c r="BI670" i="1"/>
  <c r="BJ670" i="1"/>
  <c r="BK670" i="1"/>
  <c r="BL670" i="1"/>
  <c r="BH671" i="1"/>
  <c r="BI671" i="1"/>
  <c r="BJ671" i="1"/>
  <c r="BK671" i="1"/>
  <c r="BL671" i="1"/>
  <c r="BH672" i="1"/>
  <c r="BI672" i="1"/>
  <c r="BJ672" i="1"/>
  <c r="BK672" i="1"/>
  <c r="BL672" i="1"/>
  <c r="BH673" i="1"/>
  <c r="BI673" i="1"/>
  <c r="BJ673" i="1"/>
  <c r="BK673" i="1"/>
  <c r="BL673" i="1"/>
  <c r="BH674" i="1"/>
  <c r="BI674" i="1"/>
  <c r="BJ674" i="1"/>
  <c r="BK674" i="1"/>
  <c r="BL674" i="1"/>
  <c r="BH675" i="1"/>
  <c r="BI675" i="1"/>
  <c r="BJ675" i="1"/>
  <c r="BK675" i="1"/>
  <c r="BL675" i="1"/>
  <c r="BH676" i="1"/>
  <c r="BI676" i="1"/>
  <c r="BJ676" i="1"/>
  <c r="BK676" i="1"/>
  <c r="BL676" i="1"/>
  <c r="BH677" i="1"/>
  <c r="BI677" i="1"/>
  <c r="BJ677" i="1"/>
  <c r="BK677" i="1"/>
  <c r="BL677" i="1"/>
  <c r="BH678" i="1"/>
  <c r="BI678" i="1"/>
  <c r="BJ678" i="1"/>
  <c r="BK678" i="1"/>
  <c r="BL678" i="1"/>
  <c r="BH679" i="1"/>
  <c r="BI679" i="1"/>
  <c r="BJ679" i="1"/>
  <c r="BK679" i="1"/>
  <c r="BL679" i="1"/>
  <c r="BH680" i="1"/>
  <c r="BI680" i="1"/>
  <c r="BJ680" i="1"/>
  <c r="BK680" i="1"/>
  <c r="BL680" i="1"/>
  <c r="BH681" i="1"/>
  <c r="BI681" i="1"/>
  <c r="BJ681" i="1"/>
  <c r="BK681" i="1"/>
  <c r="BL681" i="1"/>
  <c r="BH682" i="1"/>
  <c r="BI682" i="1"/>
  <c r="BJ682" i="1"/>
  <c r="BK682" i="1"/>
  <c r="BL682" i="1"/>
  <c r="BH683" i="1"/>
  <c r="BI683" i="1"/>
  <c r="BJ683" i="1"/>
  <c r="BK683" i="1"/>
  <c r="BL683" i="1"/>
  <c r="BH684" i="1"/>
  <c r="BI684" i="1"/>
  <c r="BJ684" i="1"/>
  <c r="BK684" i="1"/>
  <c r="BL684" i="1"/>
  <c r="BH685" i="1"/>
  <c r="BI685" i="1"/>
  <c r="BJ685" i="1"/>
  <c r="BK685" i="1"/>
  <c r="BL685" i="1"/>
  <c r="BH686" i="1"/>
  <c r="BI686" i="1"/>
  <c r="BJ686" i="1"/>
  <c r="BK686" i="1"/>
  <c r="BL686" i="1"/>
  <c r="BH687" i="1"/>
  <c r="BI687" i="1"/>
  <c r="BJ687" i="1"/>
  <c r="BK687" i="1"/>
  <c r="BL687" i="1"/>
  <c r="BH688" i="1"/>
  <c r="BI688" i="1"/>
  <c r="BJ688" i="1"/>
  <c r="BK688" i="1"/>
  <c r="BL688" i="1"/>
  <c r="BH689" i="1"/>
  <c r="BI689" i="1"/>
  <c r="BJ689" i="1"/>
  <c r="BK689" i="1"/>
  <c r="BL689" i="1"/>
  <c r="BH690" i="1"/>
  <c r="BI690" i="1"/>
  <c r="BJ690" i="1"/>
  <c r="BK690" i="1"/>
  <c r="BL690" i="1"/>
  <c r="BH691" i="1"/>
  <c r="BI691" i="1"/>
  <c r="BJ691" i="1"/>
  <c r="BK691" i="1"/>
  <c r="BL691" i="1"/>
  <c r="BH692" i="1"/>
  <c r="BI692" i="1"/>
  <c r="BJ692" i="1"/>
  <c r="BK692" i="1"/>
  <c r="BL692" i="1"/>
  <c r="BH693" i="1"/>
  <c r="BI693" i="1"/>
  <c r="BJ693" i="1"/>
  <c r="BK693" i="1"/>
  <c r="BL693" i="1"/>
  <c r="BH694" i="1"/>
  <c r="BI694" i="1"/>
  <c r="BJ694" i="1"/>
  <c r="BK694" i="1"/>
  <c r="BL694" i="1"/>
  <c r="BH695" i="1"/>
  <c r="BI695" i="1"/>
  <c r="BJ695" i="1"/>
  <c r="BK695" i="1"/>
  <c r="BL695" i="1"/>
  <c r="BH696" i="1"/>
  <c r="BI696" i="1"/>
  <c r="BJ696" i="1"/>
  <c r="BK696" i="1"/>
  <c r="BL696" i="1"/>
  <c r="BH697" i="1"/>
  <c r="BI697" i="1"/>
  <c r="BJ697" i="1"/>
  <c r="BK697" i="1"/>
  <c r="BL697" i="1"/>
  <c r="BH698" i="1"/>
  <c r="BI698" i="1"/>
  <c r="BJ698" i="1"/>
  <c r="BK698" i="1"/>
  <c r="BL698" i="1"/>
  <c r="BH699" i="1"/>
  <c r="BI699" i="1"/>
  <c r="BJ699" i="1"/>
  <c r="BK699" i="1"/>
  <c r="BL699" i="1"/>
  <c r="BH700" i="1"/>
  <c r="BI700" i="1"/>
  <c r="BJ700" i="1"/>
  <c r="BK700" i="1"/>
  <c r="BL700" i="1"/>
  <c r="BH701" i="1"/>
  <c r="BI701" i="1"/>
  <c r="BJ701" i="1"/>
  <c r="BK701" i="1"/>
  <c r="BL701" i="1"/>
  <c r="BH702" i="1"/>
  <c r="BI702" i="1"/>
  <c r="BJ702" i="1"/>
  <c r="BK702" i="1"/>
  <c r="BL702" i="1"/>
  <c r="BH703" i="1"/>
  <c r="BI703" i="1"/>
  <c r="BJ703" i="1"/>
  <c r="BK703" i="1"/>
  <c r="BL703" i="1"/>
  <c r="BH704" i="1"/>
  <c r="BI704" i="1"/>
  <c r="BJ704" i="1"/>
  <c r="BK704" i="1"/>
  <c r="BL704" i="1"/>
  <c r="BH705" i="1"/>
  <c r="BI705" i="1"/>
  <c r="BJ705" i="1"/>
  <c r="BK705" i="1"/>
  <c r="BL705" i="1"/>
  <c r="BH706" i="1"/>
  <c r="BI706" i="1"/>
  <c r="BJ706" i="1"/>
  <c r="BK706" i="1"/>
  <c r="BL706" i="1"/>
  <c r="BH707" i="1"/>
  <c r="BI707" i="1"/>
  <c r="BJ707" i="1"/>
  <c r="BK707" i="1"/>
  <c r="BL707" i="1"/>
  <c r="BH708" i="1"/>
  <c r="BI708" i="1"/>
  <c r="BJ708" i="1"/>
  <c r="BK708" i="1"/>
  <c r="BL708" i="1"/>
  <c r="BH709" i="1"/>
  <c r="BI709" i="1"/>
  <c r="BJ709" i="1"/>
  <c r="BK709" i="1"/>
  <c r="BL709" i="1"/>
  <c r="BH710" i="1"/>
  <c r="BI710" i="1"/>
  <c r="BJ710" i="1"/>
  <c r="BK710" i="1"/>
  <c r="BL710" i="1"/>
  <c r="BH711" i="1"/>
  <c r="BI711" i="1"/>
  <c r="BJ711" i="1"/>
  <c r="BK711" i="1"/>
  <c r="BL711" i="1"/>
  <c r="BH712" i="1"/>
  <c r="BI712" i="1"/>
  <c r="BJ712" i="1"/>
  <c r="BK712" i="1"/>
  <c r="BL712" i="1"/>
  <c r="BH713" i="1"/>
  <c r="BI713" i="1"/>
  <c r="BJ713" i="1"/>
  <c r="BK713" i="1"/>
  <c r="BL713" i="1"/>
  <c r="BH714" i="1"/>
  <c r="BI714" i="1"/>
  <c r="BJ714" i="1"/>
  <c r="BK714" i="1"/>
  <c r="BL714" i="1"/>
  <c r="BH715" i="1"/>
  <c r="BI715" i="1"/>
  <c r="BJ715" i="1"/>
  <c r="BK715" i="1"/>
  <c r="BL715" i="1"/>
  <c r="BH716" i="1"/>
  <c r="BI716" i="1"/>
  <c r="BJ716" i="1"/>
  <c r="BK716" i="1"/>
  <c r="BL716" i="1"/>
  <c r="BH717" i="1"/>
  <c r="BI717" i="1"/>
  <c r="BJ717" i="1"/>
  <c r="BK717" i="1"/>
  <c r="BL717" i="1"/>
  <c r="BH718" i="1"/>
  <c r="BI718" i="1"/>
  <c r="BJ718" i="1"/>
  <c r="BK718" i="1"/>
  <c r="BL718" i="1"/>
  <c r="BH719" i="1"/>
  <c r="BI719" i="1"/>
  <c r="BJ719" i="1"/>
  <c r="BK719" i="1"/>
  <c r="BL719" i="1"/>
  <c r="BH720" i="1"/>
  <c r="BI720" i="1"/>
  <c r="BJ720" i="1"/>
  <c r="BK720" i="1"/>
  <c r="BL720" i="1"/>
  <c r="BH721" i="1"/>
  <c r="BI721" i="1"/>
  <c r="BJ721" i="1"/>
  <c r="BK721" i="1"/>
  <c r="BL721" i="1"/>
  <c r="BH722" i="1"/>
  <c r="BI722" i="1"/>
  <c r="BJ722" i="1"/>
  <c r="BK722" i="1"/>
  <c r="BL722" i="1"/>
  <c r="BH723" i="1"/>
  <c r="BI723" i="1"/>
  <c r="BJ723" i="1"/>
  <c r="BK723" i="1"/>
  <c r="BL723" i="1"/>
  <c r="BH724" i="1"/>
  <c r="BI724" i="1"/>
  <c r="BJ724" i="1"/>
  <c r="BK724" i="1"/>
  <c r="BL724" i="1"/>
  <c r="BH725" i="1"/>
  <c r="BI725" i="1"/>
  <c r="BJ725" i="1"/>
  <c r="BK725" i="1"/>
  <c r="BL725" i="1"/>
  <c r="BH726" i="1"/>
  <c r="BI726" i="1"/>
  <c r="BJ726" i="1"/>
  <c r="BK726" i="1"/>
  <c r="BL726" i="1"/>
  <c r="BH727" i="1"/>
  <c r="BI727" i="1"/>
  <c r="BJ727" i="1"/>
  <c r="BK727" i="1"/>
  <c r="BL727" i="1"/>
  <c r="BH728" i="1"/>
  <c r="BI728" i="1"/>
  <c r="BJ728" i="1"/>
  <c r="BK728" i="1"/>
  <c r="BL728" i="1"/>
  <c r="BH729" i="1"/>
  <c r="BI729" i="1"/>
  <c r="BJ729" i="1"/>
  <c r="BK729" i="1"/>
  <c r="BL729" i="1"/>
  <c r="BH730" i="1"/>
  <c r="BI730" i="1"/>
  <c r="BJ730" i="1"/>
  <c r="BK730" i="1"/>
  <c r="BL730" i="1"/>
  <c r="BH731" i="1"/>
  <c r="BI731" i="1"/>
  <c r="BJ731" i="1"/>
  <c r="BK731" i="1"/>
  <c r="BL731" i="1"/>
  <c r="BH732" i="1"/>
  <c r="BI732" i="1"/>
  <c r="BJ732" i="1"/>
  <c r="BK732" i="1"/>
  <c r="BL732" i="1"/>
  <c r="BH733" i="1"/>
  <c r="BI733" i="1"/>
  <c r="BJ733" i="1"/>
  <c r="BK733" i="1"/>
  <c r="BL733" i="1"/>
  <c r="BH734" i="1"/>
  <c r="BI734" i="1"/>
  <c r="BJ734" i="1"/>
  <c r="BK734" i="1"/>
  <c r="BL734" i="1"/>
  <c r="BH735" i="1"/>
  <c r="BI735" i="1"/>
  <c r="BJ735" i="1"/>
  <c r="BK735" i="1"/>
  <c r="BL735" i="1"/>
  <c r="BH736" i="1"/>
  <c r="BI736" i="1"/>
  <c r="BJ736" i="1"/>
  <c r="BK736" i="1"/>
  <c r="BL736" i="1"/>
  <c r="BH737" i="1"/>
  <c r="BI737" i="1"/>
  <c r="BJ737" i="1"/>
  <c r="BK737" i="1"/>
  <c r="BL737" i="1"/>
  <c r="BH738" i="1"/>
  <c r="BI738" i="1"/>
  <c r="BJ738" i="1"/>
  <c r="BK738" i="1"/>
  <c r="BL738" i="1"/>
  <c r="BH739" i="1"/>
  <c r="BI739" i="1"/>
  <c r="BJ739" i="1"/>
  <c r="BK739" i="1"/>
  <c r="BL739" i="1"/>
  <c r="BH740" i="1"/>
  <c r="BI740" i="1"/>
  <c r="BJ740" i="1"/>
  <c r="BK740" i="1"/>
  <c r="BL740" i="1"/>
  <c r="BH741" i="1"/>
  <c r="BI741" i="1"/>
  <c r="BJ741" i="1"/>
  <c r="BK741" i="1"/>
  <c r="BL741" i="1"/>
  <c r="BH742" i="1"/>
  <c r="BI742" i="1"/>
  <c r="BJ742" i="1"/>
  <c r="BK742" i="1"/>
  <c r="BL742" i="1"/>
  <c r="BH743" i="1"/>
  <c r="BI743" i="1"/>
  <c r="BJ743" i="1"/>
  <c r="BK743" i="1"/>
  <c r="BL743" i="1"/>
  <c r="BH744" i="1"/>
  <c r="BI744" i="1"/>
  <c r="BJ744" i="1"/>
  <c r="BK744" i="1"/>
  <c r="BL744" i="1"/>
  <c r="BH745" i="1"/>
  <c r="BI745" i="1"/>
  <c r="BJ745" i="1"/>
  <c r="BK745" i="1"/>
  <c r="BL745" i="1"/>
  <c r="BH746" i="1"/>
  <c r="BI746" i="1"/>
  <c r="BJ746" i="1"/>
  <c r="BK746" i="1"/>
  <c r="BL746" i="1"/>
  <c r="BH747" i="1"/>
  <c r="BI747" i="1"/>
  <c r="BJ747" i="1"/>
  <c r="BK747" i="1"/>
  <c r="BL747" i="1"/>
  <c r="BH748" i="1"/>
  <c r="BI748" i="1"/>
  <c r="BJ748" i="1"/>
  <c r="BK748" i="1"/>
  <c r="BL748" i="1"/>
  <c r="BH749" i="1"/>
  <c r="BI749" i="1"/>
  <c r="BJ749" i="1"/>
  <c r="BK749" i="1"/>
  <c r="BL749" i="1"/>
  <c r="BH750" i="1"/>
  <c r="BI750" i="1"/>
  <c r="BJ750" i="1"/>
  <c r="BK750" i="1"/>
  <c r="BL750" i="1"/>
  <c r="BH751" i="1"/>
  <c r="BI751" i="1"/>
  <c r="BJ751" i="1"/>
  <c r="BK751" i="1"/>
  <c r="BL751" i="1"/>
  <c r="BH752" i="1"/>
  <c r="BI752" i="1"/>
  <c r="BJ752" i="1"/>
  <c r="BK752" i="1"/>
  <c r="BL752" i="1"/>
  <c r="BH753" i="1"/>
  <c r="BI753" i="1"/>
  <c r="BJ753" i="1"/>
  <c r="BK753" i="1"/>
  <c r="BL753" i="1"/>
  <c r="BH754" i="1"/>
  <c r="BI754" i="1"/>
  <c r="BJ754" i="1"/>
  <c r="BK754" i="1"/>
  <c r="BL754" i="1"/>
  <c r="BH755" i="1"/>
  <c r="BI755" i="1"/>
  <c r="BJ755" i="1"/>
  <c r="BK755" i="1"/>
  <c r="BL755" i="1"/>
  <c r="BH756" i="1"/>
  <c r="BI756" i="1"/>
  <c r="BJ756" i="1"/>
  <c r="BK756" i="1"/>
  <c r="BL756" i="1"/>
  <c r="BH757" i="1"/>
  <c r="BI757" i="1"/>
  <c r="BJ757" i="1"/>
  <c r="BK757" i="1"/>
  <c r="BL757" i="1"/>
  <c r="BH758" i="1"/>
  <c r="BI758" i="1"/>
  <c r="BJ758" i="1"/>
  <c r="BK758" i="1"/>
  <c r="BL758" i="1"/>
  <c r="BH759" i="1"/>
  <c r="BI759" i="1"/>
  <c r="BJ759" i="1"/>
  <c r="BK759" i="1"/>
  <c r="BL759" i="1"/>
  <c r="BH760" i="1"/>
  <c r="BI760" i="1"/>
  <c r="BJ760" i="1"/>
  <c r="BK760" i="1"/>
  <c r="BL760" i="1"/>
  <c r="BH761" i="1"/>
  <c r="BI761" i="1"/>
  <c r="BJ761" i="1"/>
  <c r="BK761" i="1"/>
  <c r="BL761" i="1"/>
  <c r="BH762" i="1"/>
  <c r="BI762" i="1"/>
  <c r="BJ762" i="1"/>
  <c r="BK762" i="1"/>
  <c r="BL762" i="1"/>
  <c r="BH763" i="1"/>
  <c r="BI763" i="1"/>
  <c r="BJ763" i="1"/>
  <c r="BK763" i="1"/>
  <c r="BL763" i="1"/>
  <c r="BH764" i="1"/>
  <c r="BI764" i="1"/>
  <c r="BJ764" i="1"/>
  <c r="BK764" i="1"/>
  <c r="BL764" i="1"/>
  <c r="BH765" i="1"/>
  <c r="BI765" i="1"/>
  <c r="BJ765" i="1"/>
  <c r="BK765" i="1"/>
  <c r="BL765" i="1"/>
  <c r="BH766" i="1"/>
  <c r="BI766" i="1"/>
  <c r="BJ766" i="1"/>
  <c r="BK766" i="1"/>
  <c r="BL766" i="1"/>
  <c r="BH767" i="1"/>
  <c r="BI767" i="1"/>
  <c r="BJ767" i="1"/>
  <c r="BK767" i="1"/>
  <c r="BL767" i="1"/>
  <c r="BH768" i="1"/>
  <c r="BI768" i="1"/>
  <c r="BJ768" i="1"/>
  <c r="BK768" i="1"/>
  <c r="BL768" i="1"/>
  <c r="BH769" i="1"/>
  <c r="BI769" i="1"/>
  <c r="BJ769" i="1"/>
  <c r="BK769" i="1"/>
  <c r="BL769" i="1"/>
  <c r="BH770" i="1"/>
  <c r="BI770" i="1"/>
  <c r="BJ770" i="1"/>
  <c r="BK770" i="1"/>
  <c r="BL770" i="1"/>
  <c r="BH771" i="1"/>
  <c r="BI771" i="1"/>
  <c r="BJ771" i="1"/>
  <c r="BK771" i="1"/>
  <c r="BL771" i="1"/>
  <c r="BH772" i="1"/>
  <c r="BI772" i="1"/>
  <c r="BJ772" i="1"/>
  <c r="BK772" i="1"/>
  <c r="BL772" i="1"/>
  <c r="BH773" i="1"/>
  <c r="BI773" i="1"/>
  <c r="BJ773" i="1"/>
  <c r="BK773" i="1"/>
  <c r="BL773" i="1"/>
  <c r="BH774" i="1"/>
  <c r="BI774" i="1"/>
  <c r="BJ774" i="1"/>
  <c r="BK774" i="1"/>
  <c r="BL774" i="1"/>
  <c r="BH775" i="1"/>
  <c r="BI775" i="1"/>
  <c r="BJ775" i="1"/>
  <c r="BK775" i="1"/>
  <c r="BL775" i="1"/>
  <c r="BH776" i="1"/>
  <c r="BI776" i="1"/>
  <c r="BJ776" i="1"/>
  <c r="BK776" i="1"/>
  <c r="BL776" i="1"/>
  <c r="BH777" i="1"/>
  <c r="BI777" i="1"/>
  <c r="BJ777" i="1"/>
  <c r="BK777" i="1"/>
  <c r="BL777" i="1"/>
  <c r="BH778" i="1"/>
  <c r="BI778" i="1"/>
  <c r="BJ778" i="1"/>
  <c r="BK778" i="1"/>
  <c r="BL778" i="1"/>
  <c r="BH779" i="1"/>
  <c r="BI779" i="1"/>
  <c r="BJ779" i="1"/>
  <c r="BK779" i="1"/>
  <c r="BL779" i="1"/>
  <c r="BH780" i="1"/>
  <c r="BI780" i="1"/>
  <c r="BJ780" i="1"/>
  <c r="BK780" i="1"/>
  <c r="BL780" i="1"/>
  <c r="BH781" i="1"/>
  <c r="BI781" i="1"/>
  <c r="BJ781" i="1"/>
  <c r="BK781" i="1"/>
  <c r="BL781" i="1"/>
  <c r="BH782" i="1"/>
  <c r="BI782" i="1"/>
  <c r="BJ782" i="1"/>
  <c r="BK782" i="1"/>
  <c r="BL782" i="1"/>
  <c r="BH783" i="1"/>
  <c r="BI783" i="1"/>
  <c r="BJ783" i="1"/>
  <c r="BK783" i="1"/>
  <c r="BL783" i="1"/>
  <c r="BH784" i="1"/>
  <c r="BI784" i="1"/>
  <c r="BJ784" i="1"/>
  <c r="BK784" i="1"/>
  <c r="BL784" i="1"/>
  <c r="BH785" i="1"/>
  <c r="BI785" i="1"/>
  <c r="BJ785" i="1"/>
  <c r="BK785" i="1"/>
  <c r="BL785" i="1"/>
  <c r="BH786" i="1"/>
  <c r="BI786" i="1"/>
  <c r="BJ786" i="1"/>
  <c r="BK786" i="1"/>
  <c r="BL786" i="1"/>
  <c r="BH787" i="1"/>
  <c r="BI787" i="1"/>
  <c r="BJ787" i="1"/>
  <c r="BK787" i="1"/>
  <c r="BL787" i="1"/>
  <c r="BH788" i="1"/>
  <c r="BI788" i="1"/>
  <c r="BJ788" i="1"/>
  <c r="BK788" i="1"/>
  <c r="BL788" i="1"/>
  <c r="BH789" i="1"/>
  <c r="BI789" i="1"/>
  <c r="BJ789" i="1"/>
  <c r="BK789" i="1"/>
  <c r="BL789" i="1"/>
  <c r="BH790" i="1"/>
  <c r="BI790" i="1"/>
  <c r="BJ790" i="1"/>
  <c r="BK790" i="1"/>
  <c r="BL790" i="1"/>
  <c r="BH791" i="1"/>
  <c r="BI791" i="1"/>
  <c r="BJ791" i="1"/>
  <c r="BK791" i="1"/>
  <c r="BL791" i="1"/>
  <c r="BH792" i="1"/>
  <c r="BI792" i="1"/>
  <c r="BJ792" i="1"/>
  <c r="BK792" i="1"/>
  <c r="BL792" i="1"/>
  <c r="BH793" i="1"/>
  <c r="BI793" i="1"/>
  <c r="BJ793" i="1"/>
  <c r="BK793" i="1"/>
  <c r="BL793" i="1"/>
  <c r="BH794" i="1"/>
  <c r="BI794" i="1"/>
  <c r="BJ794" i="1"/>
  <c r="BK794" i="1"/>
  <c r="BL794" i="1"/>
  <c r="BH795" i="1"/>
  <c r="BI795" i="1"/>
  <c r="BJ795" i="1"/>
  <c r="BK795" i="1"/>
  <c r="BL795" i="1"/>
  <c r="BH796" i="1"/>
  <c r="BI796" i="1"/>
  <c r="BJ796" i="1"/>
  <c r="BK796" i="1"/>
  <c r="BL796" i="1"/>
  <c r="BH797" i="1"/>
  <c r="BI797" i="1"/>
  <c r="BJ797" i="1"/>
  <c r="BK797" i="1"/>
  <c r="BL797" i="1"/>
  <c r="BH798" i="1"/>
  <c r="BI798" i="1"/>
  <c r="BJ798" i="1"/>
  <c r="BK798" i="1"/>
  <c r="BL798" i="1"/>
  <c r="BH799" i="1"/>
  <c r="BI799" i="1"/>
  <c r="BJ799" i="1"/>
  <c r="BK799" i="1"/>
  <c r="BL799" i="1"/>
  <c r="BH800" i="1"/>
  <c r="BI800" i="1"/>
  <c r="BJ800" i="1"/>
  <c r="BK800" i="1"/>
  <c r="BL800" i="1"/>
  <c r="BH801" i="1"/>
  <c r="BI801" i="1"/>
  <c r="BJ801" i="1"/>
  <c r="BK801" i="1"/>
  <c r="BL801" i="1"/>
  <c r="BH802" i="1"/>
  <c r="BI802" i="1"/>
  <c r="BJ802" i="1"/>
  <c r="BK802" i="1"/>
  <c r="BL802" i="1"/>
  <c r="BH803" i="1"/>
  <c r="BI803" i="1"/>
  <c r="BJ803" i="1"/>
  <c r="BK803" i="1"/>
  <c r="BL803" i="1"/>
  <c r="BH804" i="1"/>
  <c r="BI804" i="1"/>
  <c r="BJ804" i="1"/>
  <c r="BK804" i="1"/>
  <c r="BL804" i="1"/>
  <c r="BH805" i="1"/>
  <c r="BI805" i="1"/>
  <c r="BJ805" i="1"/>
  <c r="BK805" i="1"/>
  <c r="BL805" i="1"/>
  <c r="BH806" i="1"/>
  <c r="BI806" i="1"/>
  <c r="BJ806" i="1"/>
  <c r="BK806" i="1"/>
  <c r="BL806" i="1"/>
  <c r="BH807" i="1"/>
  <c r="BI807" i="1"/>
  <c r="BJ807" i="1"/>
  <c r="BK807" i="1"/>
  <c r="BL807" i="1"/>
  <c r="BH808" i="1"/>
  <c r="BI808" i="1"/>
  <c r="BJ808" i="1"/>
  <c r="BK808" i="1"/>
  <c r="BL808" i="1"/>
  <c r="BH809" i="1"/>
  <c r="BI809" i="1"/>
  <c r="BJ809" i="1"/>
  <c r="BK809" i="1"/>
  <c r="BL809" i="1"/>
  <c r="BH810" i="1"/>
  <c r="BI810" i="1"/>
  <c r="BJ810" i="1"/>
  <c r="BK810" i="1"/>
  <c r="BL810" i="1"/>
  <c r="BH811" i="1"/>
  <c r="BI811" i="1"/>
  <c r="BJ811" i="1"/>
  <c r="BK811" i="1"/>
  <c r="BL811" i="1"/>
  <c r="BH812" i="1"/>
  <c r="BI812" i="1"/>
  <c r="BJ812" i="1"/>
  <c r="BK812" i="1"/>
  <c r="BL812" i="1"/>
  <c r="BH813" i="1"/>
  <c r="BI813" i="1"/>
  <c r="BJ813" i="1"/>
  <c r="BK813" i="1"/>
  <c r="BL813" i="1"/>
  <c r="BH814" i="1"/>
  <c r="BI814" i="1"/>
  <c r="BJ814" i="1"/>
  <c r="BK814" i="1"/>
  <c r="BL814" i="1"/>
  <c r="BH815" i="1"/>
  <c r="BI815" i="1"/>
  <c r="BJ815" i="1"/>
  <c r="BK815" i="1"/>
  <c r="BL815" i="1"/>
  <c r="BH816" i="1"/>
  <c r="BI816" i="1"/>
  <c r="BJ816" i="1"/>
  <c r="BK816" i="1"/>
  <c r="BL816" i="1"/>
  <c r="BH817" i="1"/>
  <c r="BI817" i="1"/>
  <c r="BJ817" i="1"/>
  <c r="BK817" i="1"/>
  <c r="BL817" i="1"/>
  <c r="BH818" i="1"/>
  <c r="BI818" i="1"/>
  <c r="BJ818" i="1"/>
  <c r="BK818" i="1"/>
  <c r="BL818" i="1"/>
  <c r="BH819" i="1"/>
  <c r="BI819" i="1"/>
  <c r="BJ819" i="1"/>
  <c r="BK819" i="1"/>
  <c r="BL819" i="1"/>
  <c r="BH820" i="1"/>
  <c r="BI820" i="1"/>
  <c r="BJ820" i="1"/>
  <c r="BK820" i="1"/>
  <c r="BL820" i="1"/>
  <c r="BH821" i="1"/>
  <c r="BI821" i="1"/>
  <c r="BJ821" i="1"/>
  <c r="BK821" i="1"/>
  <c r="BL821" i="1"/>
  <c r="BH822" i="1"/>
  <c r="BI822" i="1"/>
  <c r="BJ822" i="1"/>
  <c r="BK822" i="1"/>
  <c r="BL822" i="1"/>
  <c r="BH823" i="1"/>
  <c r="BI823" i="1"/>
  <c r="BJ823" i="1"/>
  <c r="BK823" i="1"/>
  <c r="BL823" i="1"/>
  <c r="BH824" i="1"/>
  <c r="BI824" i="1"/>
  <c r="BJ824" i="1"/>
  <c r="BK824" i="1"/>
  <c r="BL824" i="1"/>
  <c r="BH825" i="1"/>
  <c r="BI825" i="1"/>
  <c r="BJ825" i="1"/>
  <c r="BK825" i="1"/>
  <c r="BL825" i="1"/>
  <c r="BH826" i="1"/>
  <c r="BI826" i="1"/>
  <c r="BJ826" i="1"/>
  <c r="BK826" i="1"/>
  <c r="BL826" i="1"/>
  <c r="BH827" i="1"/>
  <c r="BI827" i="1"/>
  <c r="BJ827" i="1"/>
  <c r="BK827" i="1"/>
  <c r="BL827" i="1"/>
  <c r="BH828" i="1"/>
  <c r="BI828" i="1"/>
  <c r="BJ828" i="1"/>
  <c r="BK828" i="1"/>
  <c r="BL828" i="1"/>
  <c r="BH829" i="1"/>
  <c r="BI829" i="1"/>
  <c r="BJ829" i="1"/>
  <c r="BK829" i="1"/>
  <c r="BL829" i="1"/>
  <c r="BH830" i="1"/>
  <c r="BI830" i="1"/>
  <c r="BJ830" i="1"/>
  <c r="BK830" i="1"/>
  <c r="BL830" i="1"/>
  <c r="BH831" i="1"/>
  <c r="BI831" i="1"/>
  <c r="BJ831" i="1"/>
  <c r="BK831" i="1"/>
  <c r="BL831" i="1"/>
  <c r="BH832" i="1"/>
  <c r="BI832" i="1"/>
  <c r="BJ832" i="1"/>
  <c r="BK832" i="1"/>
  <c r="BL832" i="1"/>
  <c r="BH833" i="1"/>
  <c r="BI833" i="1"/>
  <c r="BJ833" i="1"/>
  <c r="BK833" i="1"/>
  <c r="BL833" i="1"/>
  <c r="BH834" i="1"/>
  <c r="BI834" i="1"/>
  <c r="BJ834" i="1"/>
  <c r="BK834" i="1"/>
  <c r="BL834" i="1"/>
  <c r="BH835" i="1"/>
  <c r="BI835" i="1"/>
  <c r="BJ835" i="1"/>
  <c r="BK835" i="1"/>
  <c r="BL835" i="1"/>
  <c r="BH836" i="1"/>
  <c r="BI836" i="1"/>
  <c r="BJ836" i="1"/>
  <c r="BK836" i="1"/>
  <c r="BL836" i="1"/>
  <c r="BH837" i="1"/>
  <c r="BI837" i="1"/>
  <c r="BJ837" i="1"/>
  <c r="BK837" i="1"/>
  <c r="BL837" i="1"/>
  <c r="BH838" i="1"/>
  <c r="BI838" i="1"/>
  <c r="BJ838" i="1"/>
  <c r="BK838" i="1"/>
  <c r="BL838" i="1"/>
  <c r="BH839" i="1"/>
  <c r="BI839" i="1"/>
  <c r="BJ839" i="1"/>
  <c r="BK839" i="1"/>
  <c r="BL839" i="1"/>
  <c r="BH840" i="1"/>
  <c r="BI840" i="1"/>
  <c r="BJ840" i="1"/>
  <c r="BK840" i="1"/>
  <c r="BL840" i="1"/>
  <c r="BH841" i="1"/>
  <c r="BI841" i="1"/>
  <c r="BJ841" i="1"/>
  <c r="BK841" i="1"/>
  <c r="BL841" i="1"/>
  <c r="BH842" i="1"/>
  <c r="BI842" i="1"/>
  <c r="BJ842" i="1"/>
  <c r="BK842" i="1"/>
  <c r="BL842" i="1"/>
  <c r="BH843" i="1"/>
  <c r="BI843" i="1"/>
  <c r="BJ843" i="1"/>
  <c r="BK843" i="1"/>
  <c r="BL843" i="1"/>
  <c r="BH844" i="1"/>
  <c r="BI844" i="1"/>
  <c r="BJ844" i="1"/>
  <c r="BK844" i="1"/>
  <c r="BL844" i="1"/>
  <c r="BH845" i="1"/>
  <c r="BI845" i="1"/>
  <c r="BJ845" i="1"/>
  <c r="BK845" i="1"/>
  <c r="BL845" i="1"/>
  <c r="BH846" i="1"/>
  <c r="BI846" i="1"/>
  <c r="BJ846" i="1"/>
  <c r="BK846" i="1"/>
  <c r="BL846" i="1"/>
  <c r="BH847" i="1"/>
  <c r="BI847" i="1"/>
  <c r="BJ847" i="1"/>
  <c r="BK847" i="1"/>
  <c r="BL847" i="1"/>
  <c r="BH848" i="1"/>
  <c r="BI848" i="1"/>
  <c r="BJ848" i="1"/>
  <c r="BK848" i="1"/>
  <c r="BL848" i="1"/>
  <c r="BH849" i="1"/>
  <c r="BI849" i="1"/>
  <c r="BJ849" i="1"/>
  <c r="BK849" i="1"/>
  <c r="BL849" i="1"/>
  <c r="BH850" i="1"/>
  <c r="BI850" i="1"/>
  <c r="BJ850" i="1"/>
  <c r="BK850" i="1"/>
  <c r="BL850" i="1"/>
  <c r="BH851" i="1"/>
  <c r="BI851" i="1"/>
  <c r="BJ851" i="1"/>
  <c r="BK851" i="1"/>
  <c r="BL851" i="1"/>
  <c r="BH852" i="1"/>
  <c r="BI852" i="1"/>
  <c r="BJ852" i="1"/>
  <c r="BK852" i="1"/>
  <c r="BL852" i="1"/>
  <c r="BH853" i="1"/>
  <c r="BI853" i="1"/>
  <c r="BJ853" i="1"/>
  <c r="BK853" i="1"/>
  <c r="BL853" i="1"/>
  <c r="BH854" i="1"/>
  <c r="BI854" i="1"/>
  <c r="BJ854" i="1"/>
  <c r="BK854" i="1"/>
  <c r="BL854" i="1"/>
  <c r="BH855" i="1"/>
  <c r="BI855" i="1"/>
  <c r="BJ855" i="1"/>
  <c r="BK855" i="1"/>
  <c r="BL855" i="1"/>
  <c r="BH856" i="1"/>
  <c r="BI856" i="1"/>
  <c r="BJ856" i="1"/>
  <c r="BK856" i="1"/>
  <c r="BL856" i="1"/>
  <c r="BH857" i="1"/>
  <c r="BI857" i="1"/>
  <c r="BJ857" i="1"/>
  <c r="BK857" i="1"/>
  <c r="BL857" i="1"/>
  <c r="BH858" i="1"/>
  <c r="BI858" i="1"/>
  <c r="BJ858" i="1"/>
  <c r="BK858" i="1"/>
  <c r="BL858" i="1"/>
  <c r="BH859" i="1"/>
  <c r="BI859" i="1"/>
  <c r="BJ859" i="1"/>
  <c r="BK859" i="1"/>
  <c r="BL859" i="1"/>
  <c r="BH860" i="1"/>
  <c r="BI860" i="1"/>
  <c r="BJ860" i="1"/>
  <c r="BK860" i="1"/>
  <c r="BL860" i="1"/>
  <c r="BH861" i="1"/>
  <c r="BI861" i="1"/>
  <c r="BJ861" i="1"/>
  <c r="BK861" i="1"/>
  <c r="BL861" i="1"/>
  <c r="BH862" i="1"/>
  <c r="BI862" i="1"/>
  <c r="BJ862" i="1"/>
  <c r="BK862" i="1"/>
  <c r="BL862" i="1"/>
  <c r="BH863" i="1"/>
  <c r="BI863" i="1"/>
  <c r="BJ863" i="1"/>
  <c r="BK863" i="1"/>
  <c r="BL863" i="1"/>
  <c r="BH864" i="1"/>
  <c r="BI864" i="1"/>
  <c r="BJ864" i="1"/>
  <c r="BK864" i="1"/>
  <c r="BL864" i="1"/>
  <c r="BH865" i="1"/>
  <c r="BI865" i="1"/>
  <c r="BJ865" i="1"/>
  <c r="BK865" i="1"/>
  <c r="BL865" i="1"/>
  <c r="BH866" i="1"/>
  <c r="BI866" i="1"/>
  <c r="BJ866" i="1"/>
  <c r="BK866" i="1"/>
  <c r="BL866" i="1"/>
  <c r="BH867" i="1"/>
  <c r="BI867" i="1"/>
  <c r="BJ867" i="1"/>
  <c r="BK867" i="1"/>
  <c r="BL867" i="1"/>
  <c r="BH868" i="1"/>
  <c r="BI868" i="1"/>
  <c r="BJ868" i="1"/>
  <c r="BK868" i="1"/>
  <c r="BL868" i="1"/>
  <c r="BH869" i="1"/>
  <c r="BI869" i="1"/>
  <c r="BJ869" i="1"/>
  <c r="BK869" i="1"/>
  <c r="BL869" i="1"/>
  <c r="BH870" i="1"/>
  <c r="BI870" i="1"/>
  <c r="BJ870" i="1"/>
  <c r="BK870" i="1"/>
  <c r="BL870" i="1"/>
  <c r="BH871" i="1"/>
  <c r="BI871" i="1"/>
  <c r="BJ871" i="1"/>
  <c r="BK871" i="1"/>
  <c r="BL871" i="1"/>
  <c r="BH872" i="1"/>
  <c r="BI872" i="1"/>
  <c r="BJ872" i="1"/>
  <c r="BK872" i="1"/>
  <c r="BL872" i="1"/>
  <c r="BH873" i="1"/>
  <c r="BI873" i="1"/>
  <c r="BJ873" i="1"/>
  <c r="BK873" i="1"/>
  <c r="BL873" i="1"/>
  <c r="BH874" i="1"/>
  <c r="BI874" i="1"/>
  <c r="BJ874" i="1"/>
  <c r="BK874" i="1"/>
  <c r="BL874" i="1"/>
  <c r="BH875" i="1"/>
  <c r="BI875" i="1"/>
  <c r="BJ875" i="1"/>
  <c r="BK875" i="1"/>
  <c r="BL875" i="1"/>
  <c r="BH876" i="1"/>
  <c r="BI876" i="1"/>
  <c r="BJ876" i="1"/>
  <c r="BK876" i="1"/>
  <c r="BL876" i="1"/>
  <c r="BH877" i="1"/>
  <c r="BI877" i="1"/>
  <c r="BJ877" i="1"/>
  <c r="BK877" i="1"/>
  <c r="BL877" i="1"/>
  <c r="BH878" i="1"/>
  <c r="BI878" i="1"/>
  <c r="BJ878" i="1"/>
  <c r="BK878" i="1"/>
  <c r="BL878" i="1"/>
  <c r="BH879" i="1"/>
  <c r="BI879" i="1"/>
  <c r="BJ879" i="1"/>
  <c r="BK879" i="1"/>
  <c r="BL879" i="1"/>
  <c r="BH880" i="1"/>
  <c r="BI880" i="1"/>
  <c r="BJ880" i="1"/>
  <c r="BK880" i="1"/>
  <c r="BL880" i="1"/>
  <c r="BH881" i="1"/>
  <c r="BI881" i="1"/>
  <c r="BJ881" i="1"/>
  <c r="BK881" i="1"/>
  <c r="BL881" i="1"/>
  <c r="BH882" i="1"/>
  <c r="BI882" i="1"/>
  <c r="BJ882" i="1"/>
  <c r="BK882" i="1"/>
  <c r="BL882" i="1"/>
  <c r="BH883" i="1"/>
  <c r="BI883" i="1"/>
  <c r="BJ883" i="1"/>
  <c r="BK883" i="1"/>
  <c r="BL883" i="1"/>
  <c r="BH884" i="1"/>
  <c r="BI884" i="1"/>
  <c r="BJ884" i="1"/>
  <c r="BK884" i="1"/>
  <c r="BL884" i="1"/>
  <c r="BH885" i="1"/>
  <c r="BI885" i="1"/>
  <c r="BJ885" i="1"/>
  <c r="BK885" i="1"/>
  <c r="BL885" i="1"/>
  <c r="BH886" i="1"/>
  <c r="BI886" i="1"/>
  <c r="BJ886" i="1"/>
  <c r="BK886" i="1"/>
  <c r="BL886" i="1"/>
  <c r="BH887" i="1"/>
  <c r="BI887" i="1"/>
  <c r="BJ887" i="1"/>
  <c r="BK887" i="1"/>
  <c r="BL887" i="1"/>
  <c r="BH888" i="1"/>
  <c r="BI888" i="1"/>
  <c r="BJ888" i="1"/>
  <c r="BK888" i="1"/>
  <c r="BL888" i="1"/>
  <c r="BH889" i="1"/>
  <c r="BI889" i="1"/>
  <c r="BJ889" i="1"/>
  <c r="BK889" i="1"/>
  <c r="BL889" i="1"/>
  <c r="BH890" i="1"/>
  <c r="BI890" i="1"/>
  <c r="BJ890" i="1"/>
  <c r="BK890" i="1"/>
  <c r="BL890" i="1"/>
  <c r="BH891" i="1"/>
  <c r="BI891" i="1"/>
  <c r="BJ891" i="1"/>
  <c r="BK891" i="1"/>
  <c r="BL891" i="1"/>
  <c r="BH892" i="1"/>
  <c r="BI892" i="1"/>
  <c r="BJ892" i="1"/>
  <c r="BK892" i="1"/>
  <c r="BL892" i="1"/>
  <c r="BH893" i="1"/>
  <c r="BI893" i="1"/>
  <c r="BJ893" i="1"/>
  <c r="BK893" i="1"/>
  <c r="BL893" i="1"/>
  <c r="BH894" i="1"/>
  <c r="BI894" i="1"/>
  <c r="BJ894" i="1"/>
  <c r="BK894" i="1"/>
  <c r="BL894" i="1"/>
  <c r="BH895" i="1"/>
  <c r="BI895" i="1"/>
  <c r="BJ895" i="1"/>
  <c r="BK895" i="1"/>
  <c r="BL895" i="1"/>
  <c r="BH896" i="1"/>
  <c r="BI896" i="1"/>
  <c r="BJ896" i="1"/>
  <c r="BK896" i="1"/>
  <c r="BL896" i="1"/>
  <c r="BH897" i="1"/>
  <c r="BI897" i="1"/>
  <c r="BJ897" i="1"/>
  <c r="BK897" i="1"/>
  <c r="BL897" i="1"/>
  <c r="BH898" i="1"/>
  <c r="BI898" i="1"/>
  <c r="BJ898" i="1"/>
  <c r="BK898" i="1"/>
  <c r="BL898" i="1"/>
  <c r="BH899" i="1"/>
  <c r="BI899" i="1"/>
  <c r="BJ899" i="1"/>
  <c r="BK899" i="1"/>
  <c r="BL899" i="1"/>
  <c r="BH900" i="1"/>
  <c r="BI900" i="1"/>
  <c r="BJ900" i="1"/>
  <c r="BK900" i="1"/>
  <c r="BL900" i="1"/>
  <c r="BH901" i="1"/>
  <c r="BI901" i="1"/>
  <c r="BJ901" i="1"/>
  <c r="BK901" i="1"/>
  <c r="BL901" i="1"/>
  <c r="BH902" i="1"/>
  <c r="BI902" i="1"/>
  <c r="BJ902" i="1"/>
  <c r="BK902" i="1"/>
  <c r="BL902" i="1"/>
  <c r="BH903" i="1"/>
  <c r="BI903" i="1"/>
  <c r="BJ903" i="1"/>
  <c r="BK903" i="1"/>
  <c r="BL903" i="1"/>
  <c r="BH904" i="1"/>
  <c r="BI904" i="1"/>
  <c r="BJ904" i="1"/>
  <c r="BK904" i="1"/>
  <c r="BL904" i="1"/>
  <c r="BH905" i="1"/>
  <c r="BI905" i="1"/>
  <c r="BJ905" i="1"/>
  <c r="BK905" i="1"/>
  <c r="BL905" i="1"/>
  <c r="BH906" i="1"/>
  <c r="BI906" i="1"/>
  <c r="BJ906" i="1"/>
  <c r="BK906" i="1"/>
  <c r="BL906" i="1"/>
  <c r="BH907" i="1"/>
  <c r="BI907" i="1"/>
  <c r="BJ907" i="1"/>
  <c r="BK907" i="1"/>
  <c r="BL907" i="1"/>
  <c r="BH908" i="1"/>
  <c r="BI908" i="1"/>
  <c r="BJ908" i="1"/>
  <c r="BK908" i="1"/>
  <c r="BL908" i="1"/>
  <c r="BH909" i="1"/>
  <c r="BI909" i="1"/>
  <c r="BJ909" i="1"/>
  <c r="BK909" i="1"/>
  <c r="BL909" i="1"/>
  <c r="BH910" i="1"/>
  <c r="BI910" i="1"/>
  <c r="BJ910" i="1"/>
  <c r="BK910" i="1"/>
  <c r="BL910" i="1"/>
  <c r="BH911" i="1"/>
  <c r="BI911" i="1"/>
  <c r="BJ911" i="1"/>
  <c r="BK911" i="1"/>
  <c r="BL911" i="1"/>
  <c r="BH912" i="1"/>
  <c r="BI912" i="1"/>
  <c r="BJ912" i="1"/>
  <c r="BK912" i="1"/>
  <c r="BL912" i="1"/>
  <c r="BH913" i="1"/>
  <c r="BI913" i="1"/>
  <c r="BJ913" i="1"/>
  <c r="BK913" i="1"/>
  <c r="BL913" i="1"/>
  <c r="BH914" i="1"/>
  <c r="BI914" i="1"/>
  <c r="BJ914" i="1"/>
  <c r="BK914" i="1"/>
  <c r="BL914" i="1"/>
  <c r="BH915" i="1"/>
  <c r="BI915" i="1"/>
  <c r="BJ915" i="1"/>
  <c r="BK915" i="1"/>
  <c r="BL915" i="1"/>
  <c r="BH916" i="1"/>
  <c r="BI916" i="1"/>
  <c r="BJ916" i="1"/>
  <c r="BK916" i="1"/>
  <c r="BL916" i="1"/>
  <c r="BH917" i="1"/>
  <c r="BI917" i="1"/>
  <c r="BJ917" i="1"/>
  <c r="BK917" i="1"/>
  <c r="BL917" i="1"/>
  <c r="BH918" i="1"/>
  <c r="BI918" i="1"/>
  <c r="BJ918" i="1"/>
  <c r="BK918" i="1"/>
  <c r="BL918" i="1"/>
  <c r="BH919" i="1"/>
  <c r="BI919" i="1"/>
  <c r="BJ919" i="1"/>
  <c r="BK919" i="1"/>
  <c r="BL919" i="1"/>
  <c r="BH920" i="1"/>
  <c r="BI920" i="1"/>
  <c r="BJ920" i="1"/>
  <c r="BK920" i="1"/>
  <c r="BL920" i="1"/>
  <c r="BH921" i="1"/>
  <c r="BI921" i="1"/>
  <c r="BJ921" i="1"/>
  <c r="BK921" i="1"/>
  <c r="BL921" i="1"/>
  <c r="BH922" i="1"/>
  <c r="BI922" i="1"/>
  <c r="BJ922" i="1"/>
  <c r="BK922" i="1"/>
  <c r="BL922" i="1"/>
  <c r="BH923" i="1"/>
  <c r="BI923" i="1"/>
  <c r="BJ923" i="1"/>
  <c r="BK923" i="1"/>
  <c r="BL923" i="1"/>
  <c r="BH924" i="1"/>
  <c r="BI924" i="1"/>
  <c r="BJ924" i="1"/>
  <c r="BK924" i="1"/>
  <c r="BL924" i="1"/>
  <c r="BH925" i="1"/>
  <c r="BI925" i="1"/>
  <c r="BJ925" i="1"/>
  <c r="BK925" i="1"/>
  <c r="BL925" i="1"/>
  <c r="BH926" i="1"/>
  <c r="BI926" i="1"/>
  <c r="BJ926" i="1"/>
  <c r="BK926" i="1"/>
  <c r="BL926" i="1"/>
  <c r="BH927" i="1"/>
  <c r="BI927" i="1"/>
  <c r="BJ927" i="1"/>
  <c r="BK927" i="1"/>
  <c r="BL927" i="1"/>
  <c r="BH928" i="1"/>
  <c r="BI928" i="1"/>
  <c r="BJ928" i="1"/>
  <c r="BK928" i="1"/>
  <c r="BL928" i="1"/>
  <c r="BH929" i="1"/>
  <c r="BI929" i="1"/>
  <c r="BJ929" i="1"/>
  <c r="BK929" i="1"/>
  <c r="BL929" i="1"/>
  <c r="BH930" i="1"/>
  <c r="BI930" i="1"/>
  <c r="BJ930" i="1"/>
  <c r="BK930" i="1"/>
  <c r="BL930" i="1"/>
  <c r="BH931" i="1"/>
  <c r="BI931" i="1"/>
  <c r="BJ931" i="1"/>
  <c r="BK931" i="1"/>
  <c r="BL931" i="1"/>
  <c r="BH932" i="1"/>
  <c r="BI932" i="1"/>
  <c r="BJ932" i="1"/>
  <c r="BK932" i="1"/>
  <c r="BL932" i="1"/>
  <c r="BH933" i="1"/>
  <c r="BI933" i="1"/>
  <c r="BJ933" i="1"/>
  <c r="BK933" i="1"/>
  <c r="BL933" i="1"/>
  <c r="BH934" i="1"/>
  <c r="BI934" i="1"/>
  <c r="BJ934" i="1"/>
  <c r="BK934" i="1"/>
  <c r="BL934" i="1"/>
  <c r="BH935" i="1"/>
  <c r="BI935" i="1"/>
  <c r="BJ935" i="1"/>
  <c r="BK935" i="1"/>
  <c r="BL935" i="1"/>
  <c r="BH936" i="1"/>
  <c r="BI936" i="1"/>
  <c r="BJ936" i="1"/>
  <c r="BK936" i="1"/>
  <c r="BL936" i="1"/>
  <c r="BH937" i="1"/>
  <c r="BI937" i="1"/>
  <c r="BJ937" i="1"/>
  <c r="BK937" i="1"/>
  <c r="BL937" i="1"/>
  <c r="BH938" i="1"/>
  <c r="BI938" i="1"/>
  <c r="BJ938" i="1"/>
  <c r="BK938" i="1"/>
  <c r="BL938" i="1"/>
  <c r="BH939" i="1"/>
  <c r="BI939" i="1"/>
  <c r="BJ939" i="1"/>
  <c r="BK939" i="1"/>
  <c r="BL939" i="1"/>
  <c r="BH940" i="1"/>
  <c r="BI940" i="1"/>
  <c r="BJ940" i="1"/>
  <c r="BK940" i="1"/>
  <c r="BL940" i="1"/>
  <c r="BH941" i="1"/>
  <c r="BI941" i="1"/>
  <c r="BJ941" i="1"/>
  <c r="BK941" i="1"/>
  <c r="BL941" i="1"/>
  <c r="BH942" i="1"/>
  <c r="BI942" i="1"/>
  <c r="BJ942" i="1"/>
  <c r="BK942" i="1"/>
  <c r="BL942" i="1"/>
  <c r="BH943" i="1"/>
  <c r="BI943" i="1"/>
  <c r="BJ943" i="1"/>
  <c r="BK943" i="1"/>
  <c r="BL943" i="1"/>
  <c r="BH944" i="1"/>
  <c r="BI944" i="1"/>
  <c r="BJ944" i="1"/>
  <c r="BK944" i="1"/>
  <c r="BL944" i="1"/>
  <c r="BH945" i="1"/>
  <c r="BI945" i="1"/>
  <c r="BJ945" i="1"/>
  <c r="BK945" i="1"/>
  <c r="BL945" i="1"/>
  <c r="BH946" i="1"/>
  <c r="BI946" i="1"/>
  <c r="BJ946" i="1"/>
  <c r="BK946" i="1"/>
  <c r="BL946" i="1"/>
  <c r="BH947" i="1"/>
  <c r="BI947" i="1"/>
  <c r="BJ947" i="1"/>
  <c r="BK947" i="1"/>
  <c r="BL947" i="1"/>
  <c r="BH948" i="1"/>
  <c r="BI948" i="1"/>
  <c r="BJ948" i="1"/>
  <c r="BK948" i="1"/>
  <c r="BL948" i="1"/>
  <c r="BH949" i="1"/>
  <c r="BI949" i="1"/>
  <c r="BJ949" i="1"/>
  <c r="BK949" i="1"/>
  <c r="BL949" i="1"/>
  <c r="BH950" i="1"/>
  <c r="BI950" i="1"/>
  <c r="BJ950" i="1"/>
  <c r="BK950" i="1"/>
  <c r="BL950" i="1"/>
  <c r="BH951" i="1"/>
  <c r="BI951" i="1"/>
  <c r="BJ951" i="1"/>
  <c r="BK951" i="1"/>
  <c r="BL951" i="1"/>
  <c r="BH952" i="1"/>
  <c r="BI952" i="1"/>
  <c r="BJ952" i="1"/>
  <c r="BK952" i="1"/>
  <c r="BL952" i="1"/>
  <c r="BH953" i="1"/>
  <c r="BI953" i="1"/>
  <c r="BJ953" i="1"/>
  <c r="BK953" i="1"/>
  <c r="BL953" i="1"/>
  <c r="BH954" i="1"/>
  <c r="BI954" i="1"/>
  <c r="BJ954" i="1"/>
  <c r="BK954" i="1"/>
  <c r="BL954" i="1"/>
  <c r="BH955" i="1"/>
  <c r="BI955" i="1"/>
  <c r="BJ955" i="1"/>
  <c r="BK955" i="1"/>
  <c r="BL955" i="1"/>
  <c r="BH956" i="1"/>
  <c r="BI956" i="1"/>
  <c r="BJ956" i="1"/>
  <c r="BK956" i="1"/>
  <c r="BL956" i="1"/>
  <c r="BH957" i="1"/>
  <c r="BI957" i="1"/>
  <c r="BJ957" i="1"/>
  <c r="BK957" i="1"/>
  <c r="BL957" i="1"/>
  <c r="BH958" i="1"/>
  <c r="BI958" i="1"/>
  <c r="BJ958" i="1"/>
  <c r="BK958" i="1"/>
  <c r="BL958" i="1"/>
  <c r="BH959" i="1"/>
  <c r="BI959" i="1"/>
  <c r="BJ959" i="1"/>
  <c r="BK959" i="1"/>
  <c r="BL959" i="1"/>
  <c r="BH960" i="1"/>
  <c r="BI960" i="1"/>
  <c r="BJ960" i="1"/>
  <c r="BK960" i="1"/>
  <c r="BL960" i="1"/>
  <c r="BH961" i="1"/>
  <c r="BI961" i="1"/>
  <c r="BJ961" i="1"/>
  <c r="BK961" i="1"/>
  <c r="BL961" i="1"/>
  <c r="BH962" i="1"/>
  <c r="BI962" i="1"/>
  <c r="BJ962" i="1"/>
  <c r="BK962" i="1"/>
  <c r="BL962" i="1"/>
  <c r="BH963" i="1"/>
  <c r="BI963" i="1"/>
  <c r="BJ963" i="1"/>
  <c r="BK963" i="1"/>
  <c r="BL963" i="1"/>
  <c r="BH964" i="1"/>
  <c r="BI964" i="1"/>
  <c r="BJ964" i="1"/>
  <c r="BK964" i="1"/>
  <c r="BL964" i="1"/>
  <c r="BH965" i="1"/>
  <c r="BI965" i="1"/>
  <c r="BJ965" i="1"/>
  <c r="BK965" i="1"/>
  <c r="BL965" i="1"/>
  <c r="BH966" i="1"/>
  <c r="BI966" i="1"/>
  <c r="BJ966" i="1"/>
  <c r="BK966" i="1"/>
  <c r="BL966" i="1"/>
  <c r="BH967" i="1"/>
  <c r="BI967" i="1"/>
  <c r="BJ967" i="1"/>
  <c r="BK967" i="1"/>
  <c r="BL967" i="1"/>
  <c r="BH968" i="1"/>
  <c r="BI968" i="1"/>
  <c r="BJ968" i="1"/>
  <c r="BK968" i="1"/>
  <c r="BL968" i="1"/>
  <c r="BH969" i="1"/>
  <c r="BI969" i="1"/>
  <c r="BJ969" i="1"/>
  <c r="BK969" i="1"/>
  <c r="BL969" i="1"/>
  <c r="BH970" i="1"/>
  <c r="BI970" i="1"/>
  <c r="BJ970" i="1"/>
  <c r="BK970" i="1"/>
  <c r="BL970" i="1"/>
  <c r="BH971" i="1"/>
  <c r="BI971" i="1"/>
  <c r="BJ971" i="1"/>
  <c r="BK971" i="1"/>
  <c r="BL971" i="1"/>
  <c r="BH972" i="1"/>
  <c r="BI972" i="1"/>
  <c r="BJ972" i="1"/>
  <c r="BK972" i="1"/>
  <c r="BL972" i="1"/>
  <c r="BH973" i="1"/>
  <c r="BI973" i="1"/>
  <c r="BJ973" i="1"/>
  <c r="BK973" i="1"/>
  <c r="BL973" i="1"/>
  <c r="BH974" i="1"/>
  <c r="BI974" i="1"/>
  <c r="BJ974" i="1"/>
  <c r="BK974" i="1"/>
  <c r="BL974" i="1"/>
  <c r="BH975" i="1"/>
  <c r="BI975" i="1"/>
  <c r="BJ975" i="1"/>
  <c r="BK975" i="1"/>
  <c r="BL975" i="1"/>
  <c r="BH976" i="1"/>
  <c r="BI976" i="1"/>
  <c r="BJ976" i="1"/>
  <c r="BK976" i="1"/>
  <c r="BL976" i="1"/>
  <c r="BH977" i="1"/>
  <c r="BI977" i="1"/>
  <c r="BJ977" i="1"/>
  <c r="BK977" i="1"/>
  <c r="BL977" i="1"/>
  <c r="BH978" i="1"/>
  <c r="BI978" i="1"/>
  <c r="BJ978" i="1"/>
  <c r="BK978" i="1"/>
  <c r="BL978" i="1"/>
  <c r="BH979" i="1"/>
  <c r="BI979" i="1"/>
  <c r="BJ979" i="1"/>
  <c r="BK979" i="1"/>
  <c r="BL979" i="1"/>
  <c r="BH980" i="1"/>
  <c r="BI980" i="1"/>
  <c r="BJ980" i="1"/>
  <c r="BK980" i="1"/>
  <c r="BL980" i="1"/>
  <c r="BH981" i="1"/>
  <c r="BI981" i="1"/>
  <c r="BJ981" i="1"/>
  <c r="BK981" i="1"/>
  <c r="BL981" i="1"/>
  <c r="BH982" i="1"/>
  <c r="BI982" i="1"/>
  <c r="BJ982" i="1"/>
  <c r="BK982" i="1"/>
  <c r="BL982" i="1"/>
  <c r="BH983" i="1"/>
  <c r="BI983" i="1"/>
  <c r="BJ983" i="1"/>
  <c r="BK983" i="1"/>
  <c r="BL983" i="1"/>
  <c r="BH984" i="1"/>
  <c r="BI984" i="1"/>
  <c r="BJ984" i="1"/>
  <c r="BK984" i="1"/>
  <c r="BL984" i="1"/>
  <c r="BH985" i="1"/>
  <c r="BI985" i="1"/>
  <c r="BJ985" i="1"/>
  <c r="BK985" i="1"/>
  <c r="BL985" i="1"/>
  <c r="BH986" i="1"/>
  <c r="BI986" i="1"/>
  <c r="BJ986" i="1"/>
  <c r="BK986" i="1"/>
  <c r="BL986" i="1"/>
  <c r="BH987" i="1"/>
  <c r="BI987" i="1"/>
  <c r="BJ987" i="1"/>
  <c r="BK987" i="1"/>
  <c r="BL987" i="1"/>
  <c r="BH988" i="1"/>
  <c r="BI988" i="1"/>
  <c r="BJ988" i="1"/>
  <c r="BK988" i="1"/>
  <c r="BL988" i="1"/>
  <c r="BH989" i="1"/>
  <c r="BI989" i="1"/>
  <c r="BJ989" i="1"/>
  <c r="BK989" i="1"/>
  <c r="BL989" i="1"/>
  <c r="BH990" i="1"/>
  <c r="BI990" i="1"/>
  <c r="BJ990" i="1"/>
  <c r="BK990" i="1"/>
  <c r="BL990" i="1"/>
  <c r="BH991" i="1"/>
  <c r="BI991" i="1"/>
  <c r="BJ991" i="1"/>
  <c r="BK991" i="1"/>
  <c r="BL991" i="1"/>
  <c r="BH992" i="1"/>
  <c r="BI992" i="1"/>
  <c r="BJ992" i="1"/>
  <c r="BK992" i="1"/>
  <c r="BL992" i="1"/>
  <c r="BH993" i="1"/>
  <c r="BI993" i="1"/>
  <c r="BJ993" i="1"/>
  <c r="BK993" i="1"/>
  <c r="BL993" i="1"/>
  <c r="BH994" i="1"/>
  <c r="BI994" i="1"/>
  <c r="BJ994" i="1"/>
  <c r="BK994" i="1"/>
  <c r="BL994" i="1"/>
  <c r="BH995" i="1"/>
  <c r="BI995" i="1"/>
  <c r="BJ995" i="1"/>
  <c r="BK995" i="1"/>
  <c r="BL995" i="1"/>
  <c r="BH996" i="1"/>
  <c r="BI996" i="1"/>
  <c r="BJ996" i="1"/>
  <c r="BK996" i="1"/>
  <c r="BL996" i="1"/>
  <c r="BH997" i="1"/>
  <c r="BI997" i="1"/>
  <c r="BJ997" i="1"/>
  <c r="BK997" i="1"/>
  <c r="BL997" i="1"/>
  <c r="BH998" i="1"/>
  <c r="BI998" i="1"/>
  <c r="BJ998" i="1"/>
  <c r="BK998" i="1"/>
  <c r="BL998" i="1"/>
  <c r="BH999" i="1"/>
  <c r="BI999" i="1"/>
  <c r="BJ999" i="1"/>
  <c r="BK999" i="1"/>
  <c r="BL999" i="1"/>
  <c r="BH1000" i="1"/>
  <c r="BI1000" i="1"/>
  <c r="BJ1000" i="1"/>
  <c r="BK1000" i="1"/>
  <c r="BL1000" i="1"/>
  <c r="BH1001" i="1"/>
  <c r="BI1001" i="1"/>
  <c r="BJ1001" i="1"/>
  <c r="BK1001" i="1"/>
  <c r="BL1001" i="1"/>
  <c r="BH1002" i="1"/>
  <c r="BI1002" i="1"/>
  <c r="BJ1002" i="1"/>
  <c r="BK1002" i="1"/>
  <c r="BL1002" i="1"/>
  <c r="BH1003" i="1"/>
  <c r="BI1003" i="1"/>
  <c r="BJ1003" i="1"/>
  <c r="BK1003" i="1"/>
  <c r="BL1003" i="1"/>
  <c r="BH1004" i="1"/>
  <c r="BI1004" i="1"/>
  <c r="BJ1004" i="1"/>
  <c r="BK1004" i="1"/>
  <c r="BL1004" i="1"/>
  <c r="BH1005" i="1"/>
  <c r="BI1005" i="1"/>
  <c r="BJ1005" i="1"/>
  <c r="BK1005" i="1"/>
  <c r="BL1005" i="1"/>
  <c r="BH1006" i="1"/>
  <c r="BI1006" i="1"/>
  <c r="BJ1006" i="1"/>
  <c r="BK1006" i="1"/>
  <c r="BL1006" i="1"/>
  <c r="BH1007" i="1"/>
  <c r="BI1007" i="1"/>
  <c r="BJ1007" i="1"/>
  <c r="BK1007" i="1"/>
  <c r="BL1007" i="1"/>
  <c r="BH1008" i="1"/>
  <c r="BI1008" i="1"/>
  <c r="BJ1008" i="1"/>
  <c r="BK1008" i="1"/>
  <c r="BL1008" i="1"/>
  <c r="BH1009" i="1"/>
  <c r="BI1009" i="1"/>
  <c r="BJ1009" i="1"/>
  <c r="BK1009" i="1"/>
  <c r="BL1009" i="1"/>
  <c r="BH1010" i="1"/>
  <c r="BI1010" i="1"/>
  <c r="BJ1010" i="1"/>
  <c r="BK1010" i="1"/>
  <c r="BL1010" i="1"/>
  <c r="BH1011" i="1"/>
  <c r="BI1011" i="1"/>
  <c r="BJ1011" i="1"/>
  <c r="BK1011" i="1"/>
  <c r="BL1011" i="1"/>
  <c r="BH1012" i="1"/>
  <c r="BI1012" i="1"/>
  <c r="BJ1012" i="1"/>
  <c r="BK1012" i="1"/>
  <c r="BL1012" i="1"/>
  <c r="BH1013" i="1"/>
  <c r="BI1013" i="1"/>
  <c r="BJ1013" i="1"/>
  <c r="BK1013" i="1"/>
  <c r="BL1013" i="1"/>
  <c r="BL13" i="1"/>
  <c r="BK13" i="1"/>
  <c r="BJ13" i="1"/>
  <c r="BI13" i="1"/>
  <c r="BH13" i="1"/>
  <c r="I366" i="3" l="1"/>
  <c r="I367" i="3"/>
  <c r="I368" i="3"/>
  <c r="I369" i="3"/>
  <c r="I370" i="3"/>
  <c r="I371" i="3"/>
  <c r="I372" i="3"/>
  <c r="I373" i="3"/>
  <c r="I374" i="3"/>
  <c r="I375" i="3"/>
  <c r="I376" i="3"/>
  <c r="I377"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59" i="3"/>
  <c r="I660" i="3"/>
  <c r="I661" i="3"/>
  <c r="I662" i="3"/>
  <c r="I663" i="3"/>
  <c r="I664" i="3"/>
  <c r="I665" i="3"/>
  <c r="I666" i="3"/>
  <c r="I667" i="3"/>
  <c r="I668" i="3"/>
  <c r="I669" i="3"/>
  <c r="I670" i="3"/>
  <c r="I676" i="3"/>
  <c r="I677" i="3"/>
  <c r="I678" i="3"/>
  <c r="I679" i="3"/>
  <c r="I680" i="3"/>
  <c r="I686" i="3"/>
  <c r="I687" i="3"/>
  <c r="I688" i="3"/>
  <c r="I689" i="3"/>
  <c r="I690" i="3"/>
  <c r="I691" i="3"/>
  <c r="I692" i="3"/>
  <c r="I693" i="3"/>
  <c r="I694" i="3"/>
  <c r="I695" i="3"/>
  <c r="I696" i="3"/>
  <c r="I697" i="3"/>
  <c r="I722" i="3"/>
  <c r="I723" i="3"/>
  <c r="I724" i="3"/>
  <c r="I725" i="3"/>
  <c r="I736" i="3"/>
  <c r="I737" i="3"/>
  <c r="I738" i="3"/>
  <c r="I739" i="3"/>
  <c r="I740" i="3"/>
  <c r="I741" i="3"/>
  <c r="I742" i="3"/>
  <c r="I743" i="3"/>
  <c r="I744" i="3"/>
  <c r="I745" i="3"/>
  <c r="I746" i="3"/>
  <c r="I747" i="3"/>
  <c r="I748" i="3"/>
  <c r="I749" i="3"/>
  <c r="I750" i="3"/>
  <c r="I751" i="3"/>
  <c r="I752" i="3"/>
  <c r="I753" i="3"/>
  <c r="I754" i="3"/>
  <c r="I757" i="3"/>
  <c r="I758" i="3"/>
  <c r="I759" i="3"/>
  <c r="I760" i="3"/>
  <c r="I761" i="3"/>
  <c r="I762" i="3"/>
  <c r="I763" i="3"/>
  <c r="I764" i="3"/>
  <c r="I765" i="3"/>
  <c r="I766" i="3"/>
  <c r="I767" i="3"/>
  <c r="I768" i="3"/>
  <c r="I769" i="3"/>
  <c r="I770" i="3"/>
  <c r="I771" i="3"/>
  <c r="I772" i="3"/>
  <c r="I773" i="3"/>
  <c r="I774" i="3"/>
  <c r="I775" i="3"/>
  <c r="I776" i="3"/>
  <c r="I777" i="3"/>
  <c r="I778" i="3"/>
  <c r="I779" i="3"/>
  <c r="I780"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49" i="3"/>
  <c r="I1150" i="3"/>
  <c r="I1151" i="3"/>
  <c r="I1152" i="3"/>
  <c r="I1153" i="3"/>
  <c r="I1154" i="3"/>
  <c r="I1155" i="3"/>
  <c r="I1156" i="3"/>
  <c r="I1327" i="3"/>
  <c r="I1328" i="3"/>
  <c r="I1329" i="3"/>
  <c r="I1330" i="3"/>
  <c r="I1331" i="3"/>
  <c r="I1332"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1" i="3"/>
  <c r="I52" i="3"/>
  <c r="I53" i="3"/>
  <c r="I54" i="3"/>
  <c r="I55" i="3"/>
  <c r="I56" i="3"/>
  <c r="I57" i="3"/>
  <c r="I58" i="3"/>
  <c r="I59" i="3"/>
  <c r="I64" i="3"/>
  <c r="I65" i="3"/>
  <c r="I66" i="3"/>
  <c r="I67" i="3"/>
  <c r="I68" i="3"/>
  <c r="I69" i="3"/>
  <c r="I70" i="3"/>
  <c r="I71" i="3"/>
  <c r="I72" i="3"/>
  <c r="I73" i="3"/>
  <c r="I75" i="3"/>
  <c r="I76" i="3"/>
  <c r="I77" i="3"/>
  <c r="I78" i="3"/>
  <c r="I79" i="3"/>
  <c r="I80"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5" i="3"/>
  <c r="H20" i="3" s="1"/>
  <c r="G4" i="10"/>
  <c r="BE862" i="1" l="1"/>
  <c r="BE878" i="1"/>
  <c r="BE894" i="1"/>
  <c r="BE898" i="1"/>
  <c r="BE945" i="1"/>
  <c r="BE437" i="1"/>
  <c r="BE572" i="1"/>
  <c r="BE672" i="1"/>
  <c r="BE748" i="1"/>
  <c r="BE752" i="1"/>
  <c r="BE768" i="1"/>
  <c r="BE772" i="1"/>
  <c r="BE780" i="1"/>
  <c r="BE784" i="1"/>
  <c r="BE788" i="1"/>
  <c r="BE800" i="1"/>
  <c r="BE804" i="1"/>
  <c r="BG14" i="1"/>
  <c r="BG22" i="1"/>
  <c r="BG30" i="1"/>
  <c r="BG38" i="1"/>
  <c r="BG46" i="1"/>
  <c r="BG54" i="1"/>
  <c r="BG62" i="1"/>
  <c r="BG70" i="1"/>
  <c r="BG78" i="1"/>
  <c r="BG86" i="1"/>
  <c r="BG94" i="1"/>
  <c r="BG102" i="1"/>
  <c r="BG110" i="1"/>
  <c r="BG118" i="1"/>
  <c r="BG126" i="1"/>
  <c r="BG134" i="1"/>
  <c r="BG142" i="1"/>
  <c r="BG150" i="1"/>
  <c r="BG158" i="1"/>
  <c r="BG166" i="1"/>
  <c r="BG174" i="1"/>
  <c r="BG182" i="1"/>
  <c r="BG190" i="1"/>
  <c r="BG198" i="1"/>
  <c r="BG206" i="1"/>
  <c r="BG214" i="1"/>
  <c r="BG222" i="1"/>
  <c r="BG230" i="1"/>
  <c r="BG238" i="1"/>
  <c r="BG246" i="1"/>
  <c r="BG254" i="1"/>
  <c r="BG262" i="1"/>
  <c r="BG270" i="1"/>
  <c r="BG278" i="1"/>
  <c r="BG286" i="1"/>
  <c r="BG294" i="1"/>
  <c r="BG302" i="1"/>
  <c r="BG310" i="1"/>
  <c r="BG318" i="1"/>
  <c r="BG326" i="1"/>
  <c r="BG334" i="1"/>
  <c r="BG342" i="1"/>
  <c r="BG350" i="1"/>
  <c r="BG358" i="1"/>
  <c r="BG366" i="1"/>
  <c r="BG374" i="1"/>
  <c r="BG382" i="1"/>
  <c r="BG390" i="1"/>
  <c r="BG398" i="1"/>
  <c r="BG406" i="1"/>
  <c r="BG414" i="1"/>
  <c r="BG422" i="1"/>
  <c r="BG430" i="1"/>
  <c r="BG438" i="1"/>
  <c r="BG446" i="1"/>
  <c r="BG454" i="1"/>
  <c r="BG462" i="1"/>
  <c r="BG470" i="1"/>
  <c r="BG478" i="1"/>
  <c r="BG486" i="1"/>
  <c r="BG494" i="1"/>
  <c r="BG502" i="1"/>
  <c r="BG510" i="1"/>
  <c r="BG518" i="1"/>
  <c r="BG526" i="1"/>
  <c r="BG534" i="1"/>
  <c r="BG542" i="1"/>
  <c r="BG550" i="1"/>
  <c r="BG558" i="1"/>
  <c r="BG566" i="1"/>
  <c r="BG574" i="1"/>
  <c r="BG582" i="1"/>
  <c r="BG590" i="1"/>
  <c r="BG598" i="1"/>
  <c r="BG606" i="1"/>
  <c r="BG614" i="1"/>
  <c r="BG622" i="1"/>
  <c r="BG630" i="1"/>
  <c r="BG638" i="1"/>
  <c r="BG646" i="1"/>
  <c r="BG654" i="1"/>
  <c r="BG662" i="1"/>
  <c r="BG670" i="1"/>
  <c r="BG678" i="1"/>
  <c r="BG686" i="1"/>
  <c r="BG17" i="1"/>
  <c r="BG25" i="1"/>
  <c r="BG33" i="1"/>
  <c r="BG41" i="1"/>
  <c r="BG49" i="1"/>
  <c r="BG57" i="1"/>
  <c r="BG65" i="1"/>
  <c r="BG73" i="1"/>
  <c r="BG81" i="1"/>
  <c r="BG89" i="1"/>
  <c r="BG97" i="1"/>
  <c r="BG105" i="1"/>
  <c r="BG113" i="1"/>
  <c r="BG121" i="1"/>
  <c r="BG129" i="1"/>
  <c r="BG137" i="1"/>
  <c r="BG145" i="1"/>
  <c r="BG153" i="1"/>
  <c r="BG161" i="1"/>
  <c r="BG169" i="1"/>
  <c r="BG177" i="1"/>
  <c r="BG185" i="1"/>
  <c r="BG193" i="1"/>
  <c r="BG201" i="1"/>
  <c r="BG209" i="1"/>
  <c r="BG217" i="1"/>
  <c r="BG225" i="1"/>
  <c r="BG233" i="1"/>
  <c r="BG241" i="1"/>
  <c r="BG249" i="1"/>
  <c r="BG257" i="1"/>
  <c r="BG265" i="1"/>
  <c r="BG273" i="1"/>
  <c r="BG281" i="1"/>
  <c r="BG289" i="1"/>
  <c r="BG297" i="1"/>
  <c r="BG305" i="1"/>
  <c r="BG313" i="1"/>
  <c r="BG321" i="1"/>
  <c r="BG329" i="1"/>
  <c r="BG337" i="1"/>
  <c r="BG345" i="1"/>
  <c r="BG353" i="1"/>
  <c r="BG361" i="1"/>
  <c r="BG369" i="1"/>
  <c r="BG377" i="1"/>
  <c r="BG385" i="1"/>
  <c r="BG393" i="1"/>
  <c r="BG401" i="1"/>
  <c r="BG409" i="1"/>
  <c r="BG417" i="1"/>
  <c r="BG425" i="1"/>
  <c r="BG433" i="1"/>
  <c r="BG441" i="1"/>
  <c r="BG449" i="1"/>
  <c r="BG457" i="1"/>
  <c r="BG465" i="1"/>
  <c r="BG473" i="1"/>
  <c r="BG481" i="1"/>
  <c r="BG489" i="1"/>
  <c r="BG497" i="1"/>
  <c r="BG505" i="1"/>
  <c r="BG513" i="1"/>
  <c r="BG521" i="1"/>
  <c r="BG529" i="1"/>
  <c r="BG537" i="1"/>
  <c r="BG545" i="1"/>
  <c r="BG553" i="1"/>
  <c r="BG561" i="1"/>
  <c r="BG20" i="1"/>
  <c r="BG28" i="1"/>
  <c r="BG36" i="1"/>
  <c r="BG44" i="1"/>
  <c r="BG52" i="1"/>
  <c r="BG60" i="1"/>
  <c r="BG68" i="1"/>
  <c r="BG76" i="1"/>
  <c r="BG84" i="1"/>
  <c r="BG92" i="1"/>
  <c r="BG100" i="1"/>
  <c r="BG108" i="1"/>
  <c r="BG116" i="1"/>
  <c r="BG124" i="1"/>
  <c r="BG132" i="1"/>
  <c r="BG140" i="1"/>
  <c r="BG148" i="1"/>
  <c r="BG156" i="1"/>
  <c r="BG164" i="1"/>
  <c r="BG172" i="1"/>
  <c r="BG180" i="1"/>
  <c r="BG188" i="1"/>
  <c r="BG196" i="1"/>
  <c r="BG204" i="1"/>
  <c r="BG212" i="1"/>
  <c r="BG220" i="1"/>
  <c r="BG228" i="1"/>
  <c r="BG236" i="1"/>
  <c r="BG244" i="1"/>
  <c r="BG252" i="1"/>
  <c r="BG260" i="1"/>
  <c r="BG268" i="1"/>
  <c r="BG276" i="1"/>
  <c r="BG284" i="1"/>
  <c r="BG292" i="1"/>
  <c r="BG300" i="1"/>
  <c r="BG308" i="1"/>
  <c r="BG316" i="1"/>
  <c r="BG324" i="1"/>
  <c r="BG332" i="1"/>
  <c r="BG340" i="1"/>
  <c r="BG348" i="1"/>
  <c r="BG356" i="1"/>
  <c r="BG364" i="1"/>
  <c r="BG372" i="1"/>
  <c r="BG380" i="1"/>
  <c r="BG388" i="1"/>
  <c r="BG396" i="1"/>
  <c r="BG404" i="1"/>
  <c r="BG412" i="1"/>
  <c r="BG420" i="1"/>
  <c r="BG428" i="1"/>
  <c r="BG436" i="1"/>
  <c r="BG444" i="1"/>
  <c r="BG452" i="1"/>
  <c r="BG460" i="1"/>
  <c r="BG468" i="1"/>
  <c r="BG476" i="1"/>
  <c r="BG484" i="1"/>
  <c r="BG492" i="1"/>
  <c r="BG500" i="1"/>
  <c r="BG508" i="1"/>
  <c r="BG516" i="1"/>
  <c r="BG524" i="1"/>
  <c r="BG532" i="1"/>
  <c r="BG540" i="1"/>
  <c r="BG548" i="1"/>
  <c r="BG15" i="1"/>
  <c r="BG23" i="1"/>
  <c r="BG31" i="1"/>
  <c r="BG39" i="1"/>
  <c r="BG47" i="1"/>
  <c r="BG55" i="1"/>
  <c r="BG63" i="1"/>
  <c r="BG71" i="1"/>
  <c r="BG79" i="1"/>
  <c r="BG87" i="1"/>
  <c r="BG95" i="1"/>
  <c r="BG103" i="1"/>
  <c r="BG111" i="1"/>
  <c r="BG119" i="1"/>
  <c r="BG127" i="1"/>
  <c r="BG135" i="1"/>
  <c r="BG143" i="1"/>
  <c r="BG151" i="1"/>
  <c r="BG159" i="1"/>
  <c r="BG167" i="1"/>
  <c r="BG175" i="1"/>
  <c r="BG183" i="1"/>
  <c r="BG191" i="1"/>
  <c r="BG199" i="1"/>
  <c r="BG207" i="1"/>
  <c r="BG215" i="1"/>
  <c r="BG223" i="1"/>
  <c r="BG231" i="1"/>
  <c r="BG239" i="1"/>
  <c r="BG247" i="1"/>
  <c r="BG255" i="1"/>
  <c r="BG263" i="1"/>
  <c r="BG271" i="1"/>
  <c r="BG279" i="1"/>
  <c r="BG287" i="1"/>
  <c r="BG295" i="1"/>
  <c r="BG303" i="1"/>
  <c r="BG311" i="1"/>
  <c r="BG319" i="1"/>
  <c r="BG327" i="1"/>
  <c r="BG335" i="1"/>
  <c r="BG343" i="1"/>
  <c r="BG351" i="1"/>
  <c r="BG359" i="1"/>
  <c r="BG367" i="1"/>
  <c r="BG375" i="1"/>
  <c r="BG383" i="1"/>
  <c r="BG391" i="1"/>
  <c r="BG399" i="1"/>
  <c r="BG407" i="1"/>
  <c r="BG415" i="1"/>
  <c r="BG423" i="1"/>
  <c r="BG431" i="1"/>
  <c r="BG439" i="1"/>
  <c r="BG447" i="1"/>
  <c r="BG455" i="1"/>
  <c r="BG463" i="1"/>
  <c r="BG471" i="1"/>
  <c r="BG479" i="1"/>
  <c r="BG18" i="1"/>
  <c r="BG26" i="1"/>
  <c r="BG34" i="1"/>
  <c r="BG42" i="1"/>
  <c r="BG50" i="1"/>
  <c r="BG58" i="1"/>
  <c r="BG66" i="1"/>
  <c r="BG74" i="1"/>
  <c r="BG82" i="1"/>
  <c r="BG90" i="1"/>
  <c r="BG98" i="1"/>
  <c r="BG106" i="1"/>
  <c r="BG114" i="1"/>
  <c r="BG122" i="1"/>
  <c r="BG130" i="1"/>
  <c r="BG138" i="1"/>
  <c r="BG146" i="1"/>
  <c r="BG154" i="1"/>
  <c r="BG162" i="1"/>
  <c r="BG170" i="1"/>
  <c r="BG178" i="1"/>
  <c r="BG186" i="1"/>
  <c r="BG194" i="1"/>
  <c r="BG202" i="1"/>
  <c r="BG210" i="1"/>
  <c r="BG218" i="1"/>
  <c r="BG226" i="1"/>
  <c r="BG234" i="1"/>
  <c r="BG242" i="1"/>
  <c r="BG250" i="1"/>
  <c r="BG258" i="1"/>
  <c r="BG266" i="1"/>
  <c r="BG274" i="1"/>
  <c r="BG282" i="1"/>
  <c r="BG290" i="1"/>
  <c r="BG298" i="1"/>
  <c r="BG306" i="1"/>
  <c r="BG314" i="1"/>
  <c r="BG322" i="1"/>
  <c r="BG330" i="1"/>
  <c r="BG338" i="1"/>
  <c r="BG346" i="1"/>
  <c r="BG354" i="1"/>
  <c r="BG362" i="1"/>
  <c r="BG370" i="1"/>
  <c r="BG378" i="1"/>
  <c r="BG386" i="1"/>
  <c r="BG394" i="1"/>
  <c r="BG402" i="1"/>
  <c r="BG410" i="1"/>
  <c r="BG418" i="1"/>
  <c r="BG426" i="1"/>
  <c r="BG434" i="1"/>
  <c r="BG442" i="1"/>
  <c r="BG450" i="1"/>
  <c r="BG458" i="1"/>
  <c r="BG466" i="1"/>
  <c r="BG474" i="1"/>
  <c r="BG482" i="1"/>
  <c r="BG490" i="1"/>
  <c r="BG498" i="1"/>
  <c r="BG506" i="1"/>
  <c r="BG514" i="1"/>
  <c r="BG522" i="1"/>
  <c r="BG530" i="1"/>
  <c r="BG538" i="1"/>
  <c r="BG546" i="1"/>
  <c r="BG554" i="1"/>
  <c r="BG21" i="1"/>
  <c r="BG29" i="1"/>
  <c r="BG37" i="1"/>
  <c r="BG45" i="1"/>
  <c r="BG53" i="1"/>
  <c r="BG61" i="1"/>
  <c r="BG69" i="1"/>
  <c r="BG77" i="1"/>
  <c r="BG85" i="1"/>
  <c r="BG93" i="1"/>
  <c r="BG101" i="1"/>
  <c r="BG109" i="1"/>
  <c r="BG117" i="1"/>
  <c r="BG125" i="1"/>
  <c r="BG133" i="1"/>
  <c r="BG141" i="1"/>
  <c r="BG149" i="1"/>
  <c r="BG157" i="1"/>
  <c r="BG165" i="1"/>
  <c r="BG173" i="1"/>
  <c r="BG181" i="1"/>
  <c r="BG189" i="1"/>
  <c r="BG197" i="1"/>
  <c r="BG205" i="1"/>
  <c r="BG213" i="1"/>
  <c r="BG221" i="1"/>
  <c r="BG229" i="1"/>
  <c r="BG237" i="1"/>
  <c r="BG245" i="1"/>
  <c r="BG253" i="1"/>
  <c r="BG261" i="1"/>
  <c r="BG269" i="1"/>
  <c r="BG277" i="1"/>
  <c r="BG285" i="1"/>
  <c r="BG293" i="1"/>
  <c r="BG301" i="1"/>
  <c r="BG309" i="1"/>
  <c r="BG317" i="1"/>
  <c r="BG325" i="1"/>
  <c r="BG333" i="1"/>
  <c r="BG341" i="1"/>
  <c r="BG349" i="1"/>
  <c r="BG357" i="1"/>
  <c r="BG365" i="1"/>
  <c r="BG373" i="1"/>
  <c r="BG381" i="1"/>
  <c r="BG389" i="1"/>
  <c r="BG397" i="1"/>
  <c r="BG405" i="1"/>
  <c r="BG413" i="1"/>
  <c r="BG421" i="1"/>
  <c r="BG429" i="1"/>
  <c r="BG437" i="1"/>
  <c r="BG445" i="1"/>
  <c r="BG453" i="1"/>
  <c r="BG461" i="1"/>
  <c r="BG469" i="1"/>
  <c r="BG477" i="1"/>
  <c r="BG485" i="1"/>
  <c r="BG493" i="1"/>
  <c r="BG501" i="1"/>
  <c r="BG509" i="1"/>
  <c r="BG517" i="1"/>
  <c r="BG525" i="1"/>
  <c r="BG533" i="1"/>
  <c r="BG541" i="1"/>
  <c r="BG549" i="1"/>
  <c r="BG557" i="1"/>
  <c r="BG565" i="1"/>
  <c r="BG573" i="1"/>
  <c r="BG581" i="1"/>
  <c r="BG16" i="1"/>
  <c r="BG24" i="1"/>
  <c r="BG32" i="1"/>
  <c r="BG40" i="1"/>
  <c r="BG48" i="1"/>
  <c r="BG56" i="1"/>
  <c r="BG64" i="1"/>
  <c r="BG72" i="1"/>
  <c r="BG80" i="1"/>
  <c r="BG88" i="1"/>
  <c r="BG96" i="1"/>
  <c r="BG104" i="1"/>
  <c r="BG112" i="1"/>
  <c r="BG120" i="1"/>
  <c r="BG128" i="1"/>
  <c r="BG136" i="1"/>
  <c r="BG144" i="1"/>
  <c r="BG152" i="1"/>
  <c r="BG160" i="1"/>
  <c r="BG168" i="1"/>
  <c r="BG176" i="1"/>
  <c r="BG184" i="1"/>
  <c r="BG192" i="1"/>
  <c r="BG200" i="1"/>
  <c r="BG208" i="1"/>
  <c r="BG216" i="1"/>
  <c r="BG224" i="1"/>
  <c r="BG232" i="1"/>
  <c r="BG240" i="1"/>
  <c r="BG248" i="1"/>
  <c r="BG256" i="1"/>
  <c r="BG264" i="1"/>
  <c r="BG272" i="1"/>
  <c r="BG280" i="1"/>
  <c r="BG288" i="1"/>
  <c r="BG296" i="1"/>
  <c r="BG304" i="1"/>
  <c r="BG312" i="1"/>
  <c r="BG320" i="1"/>
  <c r="BG328" i="1"/>
  <c r="BG336" i="1"/>
  <c r="BG344" i="1"/>
  <c r="BG352" i="1"/>
  <c r="BG360" i="1"/>
  <c r="BG368" i="1"/>
  <c r="BG376" i="1"/>
  <c r="BG384" i="1"/>
  <c r="BG392" i="1"/>
  <c r="BG400" i="1"/>
  <c r="BG408" i="1"/>
  <c r="BG416" i="1"/>
  <c r="BG424" i="1"/>
  <c r="BG432" i="1"/>
  <c r="BG440" i="1"/>
  <c r="BG448" i="1"/>
  <c r="BG456" i="1"/>
  <c r="BG464" i="1"/>
  <c r="BG472" i="1"/>
  <c r="BG480" i="1"/>
  <c r="BG488" i="1"/>
  <c r="BG496" i="1"/>
  <c r="BG504" i="1"/>
  <c r="BG512" i="1"/>
  <c r="BG520" i="1"/>
  <c r="BG528" i="1"/>
  <c r="BG536" i="1"/>
  <c r="BG544" i="1"/>
  <c r="BG552" i="1"/>
  <c r="BG560" i="1"/>
  <c r="BG568" i="1"/>
  <c r="BG576" i="1"/>
  <c r="BG584" i="1"/>
  <c r="BG19" i="1"/>
  <c r="BG27" i="1"/>
  <c r="BG35" i="1"/>
  <c r="BG43" i="1"/>
  <c r="BG51" i="1"/>
  <c r="BG59" i="1"/>
  <c r="BG67" i="1"/>
  <c r="BG75" i="1"/>
  <c r="BG83" i="1"/>
  <c r="BG91" i="1"/>
  <c r="BG99" i="1"/>
  <c r="BG107" i="1"/>
  <c r="BG115" i="1"/>
  <c r="BG123" i="1"/>
  <c r="BG131" i="1"/>
  <c r="BG139" i="1"/>
  <c r="BG147" i="1"/>
  <c r="BG155" i="1"/>
  <c r="BG163" i="1"/>
  <c r="BG171" i="1"/>
  <c r="BG179" i="1"/>
  <c r="BG187" i="1"/>
  <c r="BG195" i="1"/>
  <c r="BG203" i="1"/>
  <c r="BG211" i="1"/>
  <c r="BG219" i="1"/>
  <c r="BG227" i="1"/>
  <c r="BG235" i="1"/>
  <c r="BG243" i="1"/>
  <c r="BG251" i="1"/>
  <c r="BG259" i="1"/>
  <c r="BG267" i="1"/>
  <c r="BG275" i="1"/>
  <c r="BG283" i="1"/>
  <c r="BG291" i="1"/>
  <c r="BG299" i="1"/>
  <c r="BG307" i="1"/>
  <c r="BG315" i="1"/>
  <c r="BG323" i="1"/>
  <c r="BG331" i="1"/>
  <c r="BG339" i="1"/>
  <c r="BG347" i="1"/>
  <c r="BG355" i="1"/>
  <c r="BG363" i="1"/>
  <c r="BG371" i="1"/>
  <c r="BG379" i="1"/>
  <c r="BG387" i="1"/>
  <c r="BG395" i="1"/>
  <c r="BG403" i="1"/>
  <c r="BG411" i="1"/>
  <c r="BG419" i="1"/>
  <c r="BG427" i="1"/>
  <c r="BG435" i="1"/>
  <c r="BG443" i="1"/>
  <c r="BG451" i="1"/>
  <c r="BG459" i="1"/>
  <c r="BG467" i="1"/>
  <c r="BG475" i="1"/>
  <c r="BG483" i="1"/>
  <c r="BG491" i="1"/>
  <c r="BG499" i="1"/>
  <c r="BG507" i="1"/>
  <c r="BG515" i="1"/>
  <c r="BG523" i="1"/>
  <c r="BG531" i="1"/>
  <c r="BG539" i="1"/>
  <c r="BG547" i="1"/>
  <c r="BG555" i="1"/>
  <c r="BG585" i="1"/>
  <c r="BG604" i="1"/>
  <c r="BG615" i="1"/>
  <c r="BG634" i="1"/>
  <c r="BG653" i="1"/>
  <c r="BG664" i="1"/>
  <c r="BG683" i="1"/>
  <c r="BG833" i="1"/>
  <c r="BG881" i="1"/>
  <c r="BG905" i="1"/>
  <c r="BG921" i="1"/>
  <c r="BG519" i="1"/>
  <c r="BG596" i="1"/>
  <c r="BG607" i="1"/>
  <c r="BG626" i="1"/>
  <c r="BG645" i="1"/>
  <c r="BG656" i="1"/>
  <c r="BG675" i="1"/>
  <c r="BG694" i="1"/>
  <c r="BG702" i="1"/>
  <c r="BG710" i="1"/>
  <c r="BG718" i="1"/>
  <c r="BG726" i="1"/>
  <c r="BG734" i="1"/>
  <c r="BG742" i="1"/>
  <c r="BG750" i="1"/>
  <c r="BG758" i="1"/>
  <c r="BG766" i="1"/>
  <c r="BG774" i="1"/>
  <c r="BG782" i="1"/>
  <c r="BG790" i="1"/>
  <c r="BG798" i="1"/>
  <c r="BG806" i="1"/>
  <c r="BG814" i="1"/>
  <c r="BG822" i="1"/>
  <c r="BG830" i="1"/>
  <c r="BG838" i="1"/>
  <c r="BG846" i="1"/>
  <c r="BG854" i="1"/>
  <c r="BG862" i="1"/>
  <c r="BG870" i="1"/>
  <c r="BG878" i="1"/>
  <c r="BG886" i="1"/>
  <c r="BG894" i="1"/>
  <c r="BG902" i="1"/>
  <c r="BG910" i="1"/>
  <c r="BG918" i="1"/>
  <c r="BG926" i="1"/>
  <c r="BG934" i="1"/>
  <c r="BG942" i="1"/>
  <c r="BG950" i="1"/>
  <c r="BG958" i="1"/>
  <c r="BG966" i="1"/>
  <c r="BG998" i="1"/>
  <c r="BG801" i="1"/>
  <c r="BG857" i="1"/>
  <c r="BG913" i="1"/>
  <c r="BG929" i="1"/>
  <c r="BG937" i="1"/>
  <c r="BG977" i="1"/>
  <c r="BG985" i="1"/>
  <c r="BG571" i="1"/>
  <c r="BG588" i="1"/>
  <c r="BG599" i="1"/>
  <c r="BG618" i="1"/>
  <c r="BG637" i="1"/>
  <c r="BG648" i="1"/>
  <c r="BG667" i="1"/>
  <c r="BG535" i="1"/>
  <c r="BG577" i="1"/>
  <c r="BG591" i="1"/>
  <c r="BG610" i="1"/>
  <c r="BG629" i="1"/>
  <c r="BG640" i="1"/>
  <c r="BG659" i="1"/>
  <c r="BG689" i="1"/>
  <c r="BG697" i="1"/>
  <c r="BG705" i="1"/>
  <c r="BG713" i="1"/>
  <c r="BG721" i="1"/>
  <c r="BG729" i="1"/>
  <c r="BG737" i="1"/>
  <c r="BG745" i="1"/>
  <c r="BG753" i="1"/>
  <c r="BG761" i="1"/>
  <c r="BG769" i="1"/>
  <c r="BG777" i="1"/>
  <c r="BG785" i="1"/>
  <c r="BG809" i="1"/>
  <c r="BG817" i="1"/>
  <c r="BG825" i="1"/>
  <c r="BG1009" i="1"/>
  <c r="BG602" i="1"/>
  <c r="BG621" i="1"/>
  <c r="BG632" i="1"/>
  <c r="BG651" i="1"/>
  <c r="BG681" i="1"/>
  <c r="BG551" i="1"/>
  <c r="BG563" i="1"/>
  <c r="BG580" i="1"/>
  <c r="BG583" i="1"/>
  <c r="BG594" i="1"/>
  <c r="BG613" i="1"/>
  <c r="BG624" i="1"/>
  <c r="BG643" i="1"/>
  <c r="BG673" i="1"/>
  <c r="BG692" i="1"/>
  <c r="BG700" i="1"/>
  <c r="BG708" i="1"/>
  <c r="BG716" i="1"/>
  <c r="BG724" i="1"/>
  <c r="BG732" i="1"/>
  <c r="BG740" i="1"/>
  <c r="BG748" i="1"/>
  <c r="BG756" i="1"/>
  <c r="BG764" i="1"/>
  <c r="BG772" i="1"/>
  <c r="BG780" i="1"/>
  <c r="BG788" i="1"/>
  <c r="BG796" i="1"/>
  <c r="BG804" i="1"/>
  <c r="BG812" i="1"/>
  <c r="BG820" i="1"/>
  <c r="BG828" i="1"/>
  <c r="BG836" i="1"/>
  <c r="BG844" i="1"/>
  <c r="BG852" i="1"/>
  <c r="BG860" i="1"/>
  <c r="BG868" i="1"/>
  <c r="BG876" i="1"/>
  <c r="BG884" i="1"/>
  <c r="BG892" i="1"/>
  <c r="BG900" i="1"/>
  <c r="BG908" i="1"/>
  <c r="BG916" i="1"/>
  <c r="BG924" i="1"/>
  <c r="BG932" i="1"/>
  <c r="BG940" i="1"/>
  <c r="BG948" i="1"/>
  <c r="BG956" i="1"/>
  <c r="BG964" i="1"/>
  <c r="BG972" i="1"/>
  <c r="BG495" i="1"/>
  <c r="BG569" i="1"/>
  <c r="BG586" i="1"/>
  <c r="BG605" i="1"/>
  <c r="BG616" i="1"/>
  <c r="BG635" i="1"/>
  <c r="BG665" i="1"/>
  <c r="BG684" i="1"/>
  <c r="BG13" i="1"/>
  <c r="BG861" i="1"/>
  <c r="BG877" i="1"/>
  <c r="BG949" i="1"/>
  <c r="BG965" i="1"/>
  <c r="BG996" i="1"/>
  <c r="BG597" i="1"/>
  <c r="BG608" i="1"/>
  <c r="BG627" i="1"/>
  <c r="BG657" i="1"/>
  <c r="BG676" i="1"/>
  <c r="BG687" i="1"/>
  <c r="BG695" i="1"/>
  <c r="BG703" i="1"/>
  <c r="BG711" i="1"/>
  <c r="BG719" i="1"/>
  <c r="BG727" i="1"/>
  <c r="BG735" i="1"/>
  <c r="BG743" i="1"/>
  <c r="BG751" i="1"/>
  <c r="BG759" i="1"/>
  <c r="BG767" i="1"/>
  <c r="BG775" i="1"/>
  <c r="BG783" i="1"/>
  <c r="BG791" i="1"/>
  <c r="BG799" i="1"/>
  <c r="BG807" i="1"/>
  <c r="BG815" i="1"/>
  <c r="BG823" i="1"/>
  <c r="BG831" i="1"/>
  <c r="BG839" i="1"/>
  <c r="BG847" i="1"/>
  <c r="BG855" i="1"/>
  <c r="BG863" i="1"/>
  <c r="BG871" i="1"/>
  <c r="BG879" i="1"/>
  <c r="BG887" i="1"/>
  <c r="BG895" i="1"/>
  <c r="BG903" i="1"/>
  <c r="BG911" i="1"/>
  <c r="BG919" i="1"/>
  <c r="BG927" i="1"/>
  <c r="BG935" i="1"/>
  <c r="BG943" i="1"/>
  <c r="BG951" i="1"/>
  <c r="BG959" i="1"/>
  <c r="BG967" i="1"/>
  <c r="BG975" i="1"/>
  <c r="BG983" i="1"/>
  <c r="BG991" i="1"/>
  <c r="BG999" i="1"/>
  <c r="BG1007" i="1"/>
  <c r="BG1002" i="1"/>
  <c r="BG821" i="1"/>
  <c r="BG893" i="1"/>
  <c r="BG941" i="1"/>
  <c r="BG957" i="1"/>
  <c r="BG1005" i="1"/>
  <c r="BG1013" i="1"/>
  <c r="BG1000" i="1"/>
  <c r="BG1012" i="1"/>
  <c r="BG511" i="1"/>
  <c r="BG572" i="1"/>
  <c r="BG575" i="1"/>
  <c r="BG589" i="1"/>
  <c r="BG600" i="1"/>
  <c r="BG619" i="1"/>
  <c r="BG649" i="1"/>
  <c r="BG668" i="1"/>
  <c r="BG679" i="1"/>
  <c r="BG1010" i="1"/>
  <c r="BG829" i="1"/>
  <c r="BG869" i="1"/>
  <c r="BG909" i="1"/>
  <c r="BG917" i="1"/>
  <c r="BG925" i="1"/>
  <c r="BG933" i="1"/>
  <c r="BG960" i="1"/>
  <c r="BG976" i="1"/>
  <c r="BG992" i="1"/>
  <c r="BG1008" i="1"/>
  <c r="BG578" i="1"/>
  <c r="BG592" i="1"/>
  <c r="BG611" i="1"/>
  <c r="BG641" i="1"/>
  <c r="BG660" i="1"/>
  <c r="BG671" i="1"/>
  <c r="BG690" i="1"/>
  <c r="BG698" i="1"/>
  <c r="BG706" i="1"/>
  <c r="BG714" i="1"/>
  <c r="BG722" i="1"/>
  <c r="BG730" i="1"/>
  <c r="BG738" i="1"/>
  <c r="BG746" i="1"/>
  <c r="BG754" i="1"/>
  <c r="BG762" i="1"/>
  <c r="BG770" i="1"/>
  <c r="BG778" i="1"/>
  <c r="BG786" i="1"/>
  <c r="BG794" i="1"/>
  <c r="BG802" i="1"/>
  <c r="BG810" i="1"/>
  <c r="BG818" i="1"/>
  <c r="BG826" i="1"/>
  <c r="BG834" i="1"/>
  <c r="BG842" i="1"/>
  <c r="BG850" i="1"/>
  <c r="BG858" i="1"/>
  <c r="BG866" i="1"/>
  <c r="BG874" i="1"/>
  <c r="BG882" i="1"/>
  <c r="BG890" i="1"/>
  <c r="BG898" i="1"/>
  <c r="BG906" i="1"/>
  <c r="BG914" i="1"/>
  <c r="BG922" i="1"/>
  <c r="BG930" i="1"/>
  <c r="BG938" i="1"/>
  <c r="BG946" i="1"/>
  <c r="BG954" i="1"/>
  <c r="BG962" i="1"/>
  <c r="BG970" i="1"/>
  <c r="BG978" i="1"/>
  <c r="BG986" i="1"/>
  <c r="BG994" i="1"/>
  <c r="BG885" i="1"/>
  <c r="BG973" i="1"/>
  <c r="BG989" i="1"/>
  <c r="BG997" i="1"/>
  <c r="BG527" i="1"/>
  <c r="BG603" i="1"/>
  <c r="BG633" i="1"/>
  <c r="BG652" i="1"/>
  <c r="BG663" i="1"/>
  <c r="BG682" i="1"/>
  <c r="BG984" i="1"/>
  <c r="BG564" i="1"/>
  <c r="BG567" i="1"/>
  <c r="BG595" i="1"/>
  <c r="BG625" i="1"/>
  <c r="BG644" i="1"/>
  <c r="BG655" i="1"/>
  <c r="BG674" i="1"/>
  <c r="BG693" i="1"/>
  <c r="BG701" i="1"/>
  <c r="BG709" i="1"/>
  <c r="BG717" i="1"/>
  <c r="BG725" i="1"/>
  <c r="BG733" i="1"/>
  <c r="BG741" i="1"/>
  <c r="BG749" i="1"/>
  <c r="BG757" i="1"/>
  <c r="BG765" i="1"/>
  <c r="BG773" i="1"/>
  <c r="BG781" i="1"/>
  <c r="BG789" i="1"/>
  <c r="BG797" i="1"/>
  <c r="BG805" i="1"/>
  <c r="BG813" i="1"/>
  <c r="BG837" i="1"/>
  <c r="BG845" i="1"/>
  <c r="BG853" i="1"/>
  <c r="BG901" i="1"/>
  <c r="BG981" i="1"/>
  <c r="BG980" i="1"/>
  <c r="BG543" i="1"/>
  <c r="BG570" i="1"/>
  <c r="BG587" i="1"/>
  <c r="BG617" i="1"/>
  <c r="BG636" i="1"/>
  <c r="BG647" i="1"/>
  <c r="BG666" i="1"/>
  <c r="BG685" i="1"/>
  <c r="BG988" i="1"/>
  <c r="BG487" i="1"/>
  <c r="BG609" i="1"/>
  <c r="BG628" i="1"/>
  <c r="BG639" i="1"/>
  <c r="BG658" i="1"/>
  <c r="BG677" i="1"/>
  <c r="BG688" i="1"/>
  <c r="BG696" i="1"/>
  <c r="BG704" i="1"/>
  <c r="BG712" i="1"/>
  <c r="BG720" i="1"/>
  <c r="BG728" i="1"/>
  <c r="BG736" i="1"/>
  <c r="BG744" i="1"/>
  <c r="BG752" i="1"/>
  <c r="BG760" i="1"/>
  <c r="BG768" i="1"/>
  <c r="BG776" i="1"/>
  <c r="BG784" i="1"/>
  <c r="BG792" i="1"/>
  <c r="BG800" i="1"/>
  <c r="BG808" i="1"/>
  <c r="BG816" i="1"/>
  <c r="BG824" i="1"/>
  <c r="BG832" i="1"/>
  <c r="BG840" i="1"/>
  <c r="BG848" i="1"/>
  <c r="BG856" i="1"/>
  <c r="BG864" i="1"/>
  <c r="BG872" i="1"/>
  <c r="BG880" i="1"/>
  <c r="BG888" i="1"/>
  <c r="BG896" i="1"/>
  <c r="BG904" i="1"/>
  <c r="BG912" i="1"/>
  <c r="BG920" i="1"/>
  <c r="BG928" i="1"/>
  <c r="BG936" i="1"/>
  <c r="BG944" i="1"/>
  <c r="BG952" i="1"/>
  <c r="BG968" i="1"/>
  <c r="BG601" i="1"/>
  <c r="BG620" i="1"/>
  <c r="BG631" i="1"/>
  <c r="BG650" i="1"/>
  <c r="BG669" i="1"/>
  <c r="BG680" i="1"/>
  <c r="BG995" i="1"/>
  <c r="BG1003" i="1"/>
  <c r="BG982" i="1"/>
  <c r="BG865" i="1"/>
  <c r="BG953" i="1"/>
  <c r="BG969" i="1"/>
  <c r="BG503" i="1"/>
  <c r="BG556" i="1"/>
  <c r="BG559" i="1"/>
  <c r="BG562" i="1"/>
  <c r="BG579" i="1"/>
  <c r="BG593" i="1"/>
  <c r="BG612" i="1"/>
  <c r="BG623" i="1"/>
  <c r="BG642" i="1"/>
  <c r="BG661" i="1"/>
  <c r="BG672" i="1"/>
  <c r="BG691" i="1"/>
  <c r="BG699" i="1"/>
  <c r="BG707" i="1"/>
  <c r="BG715" i="1"/>
  <c r="BG723" i="1"/>
  <c r="BG731" i="1"/>
  <c r="BG739" i="1"/>
  <c r="BG747" i="1"/>
  <c r="BG755" i="1"/>
  <c r="BG763" i="1"/>
  <c r="BG771" i="1"/>
  <c r="BG779" i="1"/>
  <c r="BG787" i="1"/>
  <c r="BG795" i="1"/>
  <c r="BG803" i="1"/>
  <c r="BG811" i="1"/>
  <c r="BG819" i="1"/>
  <c r="BG827" i="1"/>
  <c r="BG835" i="1"/>
  <c r="BG843" i="1"/>
  <c r="BG851" i="1"/>
  <c r="BG859" i="1"/>
  <c r="BG867" i="1"/>
  <c r="BG875" i="1"/>
  <c r="BG883" i="1"/>
  <c r="BG891" i="1"/>
  <c r="BG899" i="1"/>
  <c r="BG907" i="1"/>
  <c r="BG915" i="1"/>
  <c r="BG923" i="1"/>
  <c r="BG931" i="1"/>
  <c r="BG939" i="1"/>
  <c r="BG947" i="1"/>
  <c r="BG955" i="1"/>
  <c r="BG963" i="1"/>
  <c r="BG971" i="1"/>
  <c r="BG979" i="1"/>
  <c r="BG987" i="1"/>
  <c r="BG1011" i="1"/>
  <c r="BG974" i="1"/>
  <c r="BG990" i="1"/>
  <c r="BG1006" i="1"/>
  <c r="BG793" i="1"/>
  <c r="BG841" i="1"/>
  <c r="BG849" i="1"/>
  <c r="BG873" i="1"/>
  <c r="BG889" i="1"/>
  <c r="BG897" i="1"/>
  <c r="BG945" i="1"/>
  <c r="BG961" i="1"/>
  <c r="BG993" i="1"/>
  <c r="BG1001" i="1"/>
  <c r="BG1004" i="1"/>
  <c r="BE198" i="1"/>
  <c r="BE214" i="1"/>
  <c r="BE566" i="1"/>
  <c r="BE678" i="1"/>
  <c r="BE870" i="1"/>
  <c r="BE664" i="1"/>
  <c r="BE760" i="1"/>
  <c r="BE840" i="1"/>
  <c r="BE905" i="1"/>
  <c r="BE554" i="1"/>
  <c r="BE682" i="1"/>
  <c r="BE687" i="1"/>
  <c r="BE695" i="1"/>
  <c r="BE841" i="1"/>
  <c r="BE147" i="1"/>
  <c r="BE151" i="1"/>
  <c r="BE159" i="1"/>
  <c r="BE163" i="1"/>
  <c r="BE199" i="1"/>
  <c r="BE211" i="1"/>
  <c r="BE268" i="1"/>
  <c r="BE308" i="1"/>
  <c r="BE324" i="1"/>
  <c r="BE328" i="1"/>
  <c r="BE336" i="1"/>
  <c r="BE344" i="1"/>
  <c r="BE348" i="1"/>
  <c r="BE352" i="1"/>
  <c r="BE356" i="1"/>
  <c r="BE360" i="1"/>
  <c r="BE376" i="1"/>
  <c r="BE380" i="1"/>
  <c r="BE384" i="1"/>
  <c r="BE392" i="1"/>
  <c r="BE428" i="1"/>
  <c r="BE432" i="1"/>
  <c r="BE436" i="1"/>
  <c r="BE497" i="1"/>
  <c r="BE513" i="1"/>
  <c r="BE525" i="1"/>
  <c r="BE541" i="1"/>
  <c r="BE545" i="1"/>
  <c r="BE619" i="1"/>
  <c r="BE623" i="1"/>
  <c r="BE635" i="1"/>
  <c r="BE639" i="1"/>
  <c r="BE647" i="1"/>
  <c r="BE655" i="1"/>
  <c r="BE450" i="1"/>
  <c r="BE462" i="1"/>
  <c r="BE491" i="1"/>
  <c r="BE563" i="1"/>
  <c r="BE703" i="1"/>
  <c r="BE715" i="1"/>
  <c r="BE719" i="1"/>
  <c r="BE723" i="1"/>
  <c r="BE944" i="1"/>
  <c r="BE984" i="1"/>
  <c r="BE209" i="1"/>
  <c r="BE671" i="1"/>
  <c r="BE680" i="1"/>
  <c r="BE907" i="1"/>
  <c r="BE935" i="1"/>
  <c r="BE947" i="1"/>
  <c r="BE959" i="1"/>
  <c r="BE196" i="1"/>
  <c r="BE253" i="1"/>
  <c r="BE290" i="1"/>
  <c r="BE294" i="1"/>
  <c r="BE434" i="1"/>
  <c r="BE438" i="1"/>
  <c r="BE520" i="1"/>
  <c r="BE524" i="1"/>
  <c r="BE536" i="1"/>
  <c r="BE540" i="1"/>
  <c r="BE564" i="1"/>
  <c r="BE649" i="1"/>
  <c r="BE657" i="1"/>
  <c r="BE700" i="1"/>
  <c r="BE721" i="1"/>
  <c r="BE833" i="1"/>
  <c r="BE837" i="1"/>
  <c r="BE918" i="1"/>
  <c r="BE974" i="1"/>
  <c r="BE986" i="1"/>
  <c r="BE994" i="1"/>
  <c r="BE998" i="1"/>
  <c r="BE1002" i="1"/>
  <c r="BE1010" i="1"/>
  <c r="BE458" i="1"/>
  <c r="BE831" i="1"/>
  <c r="BE843" i="1"/>
  <c r="BE848" i="1"/>
  <c r="BE856" i="1"/>
  <c r="BE859" i="1"/>
  <c r="BE255" i="1"/>
  <c r="BE264" i="1"/>
  <c r="BE157" i="1"/>
  <c r="BE161" i="1"/>
  <c r="BE165" i="1"/>
  <c r="BE181" i="1"/>
  <c r="BE189" i="1"/>
  <c r="BE310" i="1"/>
  <c r="BE326" i="1"/>
  <c r="BE330" i="1"/>
  <c r="BE342" i="1"/>
  <c r="BE346" i="1"/>
  <c r="BE354" i="1"/>
  <c r="BE358" i="1"/>
  <c r="BE362" i="1"/>
  <c r="BE366" i="1"/>
  <c r="BE370" i="1"/>
  <c r="BE374" i="1"/>
  <c r="BE378" i="1"/>
  <c r="BE406" i="1"/>
  <c r="BE414" i="1"/>
  <c r="BE418" i="1"/>
  <c r="BE426" i="1"/>
  <c r="BE444" i="1"/>
  <c r="BE483" i="1"/>
  <c r="BE503" i="1"/>
  <c r="BE507" i="1"/>
  <c r="BE511" i="1"/>
  <c r="BE519" i="1"/>
  <c r="BE531" i="1"/>
  <c r="BE539" i="1"/>
  <c r="BE543" i="1"/>
  <c r="BE562" i="1"/>
  <c r="BE578" i="1"/>
  <c r="BE587" i="1"/>
  <c r="BE595" i="1"/>
  <c r="BE604" i="1"/>
  <c r="BE608" i="1"/>
  <c r="BE277" i="1"/>
  <c r="BE278" i="1"/>
  <c r="BE282" i="1"/>
  <c r="BE493" i="1"/>
  <c r="BE555" i="1"/>
  <c r="BE603" i="1"/>
  <c r="BE611" i="1"/>
  <c r="BE620" i="1"/>
  <c r="BE284" i="1"/>
  <c r="BE288" i="1"/>
  <c r="BE466" i="1"/>
  <c r="BE646" i="1"/>
  <c r="BE667" i="1"/>
  <c r="BE686" i="1"/>
  <c r="BE689" i="1"/>
  <c r="BE716" i="1"/>
  <c r="BE739" i="1"/>
  <c r="BE819" i="1"/>
  <c r="BE847" i="1"/>
  <c r="BE851" i="1"/>
  <c r="BE855" i="1"/>
  <c r="BE867" i="1"/>
  <c r="BE891" i="1"/>
  <c r="BE896" i="1"/>
  <c r="BE900" i="1"/>
  <c r="BE925" i="1"/>
  <c r="BE934" i="1"/>
  <c r="BE938" i="1"/>
  <c r="BE942" i="1"/>
  <c r="BE948" i="1"/>
  <c r="BE960" i="1"/>
  <c r="BE964" i="1"/>
  <c r="BE968" i="1"/>
  <c r="BE973" i="1"/>
  <c r="BE989" i="1"/>
  <c r="BE866" i="1"/>
  <c r="BE644" i="1"/>
  <c r="BE656" i="1"/>
  <c r="BE661" i="1"/>
  <c r="BE679" i="1"/>
  <c r="BE683" i="1"/>
  <c r="BE737" i="1"/>
  <c r="BE745" i="1"/>
  <c r="BE753" i="1"/>
  <c r="BE757" i="1"/>
  <c r="BE785" i="1"/>
  <c r="BE789" i="1"/>
  <c r="BE825" i="1"/>
  <c r="BE834" i="1"/>
  <c r="BE844" i="1"/>
  <c r="BE849" i="1"/>
  <c r="BE853" i="1"/>
  <c r="BE857" i="1"/>
  <c r="BE861" i="1"/>
  <c r="BE865" i="1"/>
  <c r="BE902" i="1"/>
  <c r="BE911" i="1"/>
  <c r="BE919" i="1"/>
  <c r="BE927" i="1"/>
  <c r="BE928" i="1"/>
  <c r="BE950" i="1"/>
  <c r="BE954" i="1"/>
  <c r="BE958" i="1"/>
  <c r="BE962" i="1"/>
  <c r="BE976" i="1"/>
  <c r="BE987" i="1"/>
  <c r="BE991" i="1"/>
  <c r="BE227" i="1"/>
  <c r="BE243" i="1"/>
  <c r="BE144" i="1"/>
  <c r="BE152" i="1"/>
  <c r="BE176" i="1"/>
  <c r="BE188" i="1"/>
  <c r="BE289" i="1"/>
  <c r="BE293" i="1"/>
  <c r="BE305" i="1"/>
  <c r="BE313" i="1"/>
  <c r="BE317" i="1"/>
  <c r="BE321" i="1"/>
  <c r="BE325" i="1"/>
  <c r="BE329" i="1"/>
  <c r="BE349" i="1"/>
  <c r="BE353" i="1"/>
  <c r="BE357" i="1"/>
  <c r="BE377" i="1"/>
  <c r="BE385" i="1"/>
  <c r="BE389" i="1"/>
  <c r="BE417" i="1"/>
  <c r="BE421" i="1"/>
  <c r="BE146" i="1"/>
  <c r="BE150" i="1"/>
  <c r="BE162" i="1"/>
  <c r="BE166" i="1"/>
  <c r="BE182" i="1"/>
  <c r="BE204" i="1"/>
  <c r="BE220" i="1"/>
  <c r="BE236" i="1"/>
  <c r="BE286" i="1"/>
  <c r="BE299" i="1"/>
  <c r="BE315" i="1"/>
  <c r="BE343" i="1"/>
  <c r="BE363" i="1"/>
  <c r="BE371" i="1"/>
  <c r="BE375" i="1"/>
  <c r="BE379" i="1"/>
  <c r="BE403" i="1"/>
  <c r="BE415" i="1"/>
  <c r="BE419" i="1"/>
  <c r="BE427" i="1"/>
  <c r="BE454" i="1"/>
  <c r="BE470" i="1"/>
  <c r="BE654" i="1"/>
  <c r="BE451" i="1"/>
  <c r="BE474" i="1"/>
  <c r="BE518" i="1"/>
  <c r="BE530" i="1"/>
  <c r="BE542" i="1"/>
  <c r="BE546" i="1"/>
  <c r="BE559" i="1"/>
  <c r="BE570" i="1"/>
  <c r="BE602" i="1"/>
  <c r="BE676" i="1"/>
  <c r="BE696" i="1"/>
  <c r="BE713" i="1"/>
  <c r="BE717" i="1"/>
  <c r="BE728" i="1"/>
  <c r="BE565" i="1"/>
  <c r="BE582" i="1"/>
  <c r="BE614" i="1"/>
  <c r="BE742" i="1"/>
  <c r="BE750" i="1"/>
  <c r="BE754" i="1"/>
  <c r="BE758" i="1"/>
  <c r="BE770" i="1"/>
  <c r="BE774" i="1"/>
  <c r="BE782" i="1"/>
  <c r="BE794" i="1"/>
  <c r="BE810" i="1"/>
  <c r="BE858" i="1"/>
  <c r="BE864" i="1"/>
  <c r="BE868" i="1"/>
  <c r="BE880" i="1"/>
  <c r="BE884" i="1"/>
  <c r="BE888" i="1"/>
  <c r="BE892" i="1"/>
  <c r="BE909" i="1"/>
  <c r="BE915" i="1"/>
  <c r="BE953" i="1"/>
  <c r="BE961" i="1"/>
  <c r="BE971" i="1"/>
  <c r="BE988" i="1"/>
  <c r="BE992" i="1"/>
  <c r="BE996" i="1"/>
  <c r="BE1004" i="1"/>
  <c r="BE725" i="1"/>
  <c r="BE743" i="1"/>
  <c r="BE759" i="1"/>
  <c r="BE771" i="1"/>
  <c r="BE775" i="1"/>
  <c r="BE791" i="1"/>
  <c r="BE842" i="1"/>
  <c r="BE235" i="1"/>
  <c r="BE433" i="1"/>
  <c r="BE558" i="1"/>
  <c r="BE901" i="1"/>
  <c r="BE949" i="1"/>
  <c r="X12" i="1" l="1"/>
  <c r="BE674" i="1"/>
  <c r="BE675" i="1"/>
  <c r="BE610" i="1"/>
  <c r="BE613" i="1"/>
  <c r="AV613" i="1"/>
  <c r="AY613" i="1" s="1"/>
  <c r="BE628" i="1"/>
  <c r="BE812" i="1"/>
  <c r="BE195" i="1"/>
  <c r="BE816" i="1"/>
  <c r="BE548" i="1"/>
  <c r="BE982" i="1"/>
  <c r="BE744" i="1"/>
  <c r="BE668" i="1"/>
  <c r="BE612" i="1"/>
  <c r="BE726" i="1"/>
  <c r="BE796" i="1"/>
  <c r="AV1002" i="1"/>
  <c r="AY1002" i="1" s="1"/>
  <c r="BE585" i="1"/>
  <c r="BE516" i="1"/>
  <c r="BE756" i="1"/>
  <c r="BE736" i="1"/>
  <c r="BE776" i="1"/>
  <c r="BE580" i="1"/>
  <c r="BE576" i="1"/>
  <c r="BE940" i="1"/>
  <c r="AV828" i="1"/>
  <c r="AY828" i="1" s="1"/>
  <c r="BE828" i="1"/>
  <c r="BE740" i="1"/>
  <c r="BE764" i="1"/>
  <c r="BE792" i="1"/>
  <c r="BE533" i="1"/>
  <c r="BE697" i="1"/>
  <c r="BE626" i="1"/>
  <c r="BE643" i="1"/>
  <c r="BE937" i="1"/>
  <c r="AV601" i="1"/>
  <c r="AY601" i="1" s="1"/>
  <c r="BE478" i="1"/>
  <c r="BE955" i="1"/>
  <c r="BE708" i="1"/>
  <c r="BE863" i="1"/>
  <c r="BE601" i="1"/>
  <c r="BE879" i="1"/>
  <c r="BE809" i="1"/>
  <c r="BE430" i="1"/>
  <c r="BE820" i="1"/>
  <c r="BE808" i="1"/>
  <c r="BE590" i="1"/>
  <c r="BE468" i="1"/>
  <c r="BE464" i="1"/>
  <c r="BE382" i="1"/>
  <c r="BE645" i="1"/>
  <c r="BE335" i="1"/>
  <c r="BE410" i="1"/>
  <c r="AV824" i="1"/>
  <c r="AY824" i="1" s="1"/>
  <c r="BE732" i="1"/>
  <c r="BE1008" i="1"/>
  <c r="BE662" i="1"/>
  <c r="BE895" i="1"/>
  <c r="BE561" i="1"/>
  <c r="BE824" i="1"/>
  <c r="BE797" i="1"/>
  <c r="BE995" i="1"/>
  <c r="BE845" i="1"/>
  <c r="BE244" i="1"/>
  <c r="BE755" i="1"/>
  <c r="BE502" i="1"/>
  <c r="AV629" i="1"/>
  <c r="AY629" i="1" s="1"/>
  <c r="BE766" i="1"/>
  <c r="BE846" i="1"/>
  <c r="BE629" i="1"/>
  <c r="BE538" i="1"/>
  <c r="BE534" i="1"/>
  <c r="BE367" i="1"/>
  <c r="BE303" i="1"/>
  <c r="BE852" i="1"/>
  <c r="BE734" i="1"/>
  <c r="BE814" i="1"/>
  <c r="BE798" i="1"/>
  <c r="BE167" i="1"/>
  <c r="BE383" i="1"/>
  <c r="AV820" i="1"/>
  <c r="AY820" i="1" s="1"/>
  <c r="BE939" i="1"/>
  <c r="BE943" i="1"/>
  <c r="BE229" i="1"/>
  <c r="BE691" i="1"/>
  <c r="BE636" i="1"/>
  <c r="BE467" i="1"/>
  <c r="BE874" i="1"/>
  <c r="BE512" i="1"/>
  <c r="BE972" i="1"/>
  <c r="BE913" i="1"/>
  <c r="BE872" i="1"/>
  <c r="BE460" i="1"/>
  <c r="BE372" i="1"/>
  <c r="BE910" i="1"/>
  <c r="BE550" i="1"/>
  <c r="BE492" i="1"/>
  <c r="BE803" i="1"/>
  <c r="BE729" i="1"/>
  <c r="BE666" i="1"/>
  <c r="BE596" i="1"/>
  <c r="BE212" i="1"/>
  <c r="BE148" i="1"/>
  <c r="BE247" i="1"/>
  <c r="BE577" i="1"/>
  <c r="BE607" i="1"/>
  <c r="BE449" i="1"/>
  <c r="BE431" i="1"/>
  <c r="BE261" i="1"/>
  <c r="BE801" i="1"/>
  <c r="BE670" i="1"/>
  <c r="AV577" i="1"/>
  <c r="AY577" i="1" s="1"/>
  <c r="BE399" i="1"/>
  <c r="BE351" i="1"/>
  <c r="BE319" i="1"/>
  <c r="BE970" i="1"/>
  <c r="BE951" i="1"/>
  <c r="BE923" i="1"/>
  <c r="BE873" i="1"/>
  <c r="BE822" i="1"/>
  <c r="BE999" i="1"/>
  <c r="BE192" i="1"/>
  <c r="BE149" i="1"/>
  <c r="BE830" i="1"/>
  <c r="BE733" i="1"/>
  <c r="BE914" i="1"/>
  <c r="BE650" i="1"/>
  <c r="BE274" i="1"/>
  <c r="BE1005" i="1"/>
  <c r="BE930" i="1"/>
  <c r="BE1006" i="1"/>
  <c r="BE990" i="1"/>
  <c r="BE883" i="1"/>
  <c r="AV621" i="1"/>
  <c r="AY621" i="1" s="1"/>
  <c r="BE583" i="1"/>
  <c r="BE627" i="1"/>
  <c r="BE221" i="1"/>
  <c r="BE160" i="1"/>
  <c r="BE838" i="1"/>
  <c r="BE787" i="1"/>
  <c r="BE826" i="1"/>
  <c r="BE448" i="1"/>
  <c r="BE459" i="1"/>
  <c r="BE237" i="1"/>
  <c r="BE183" i="1"/>
  <c r="BE605" i="1"/>
  <c r="BE652" i="1"/>
  <c r="BE615" i="1"/>
  <c r="BE551" i="1"/>
  <c r="BE552" i="1"/>
  <c r="BE413" i="1"/>
  <c r="BE322" i="1"/>
  <c r="BE1013" i="1"/>
  <c r="BE653" i="1"/>
  <c r="BE637" i="1"/>
  <c r="BE924" i="1"/>
  <c r="BE660" i="1"/>
  <c r="BE581" i="1"/>
  <c r="BE495" i="1"/>
  <c r="BE475" i="1"/>
  <c r="BE429" i="1"/>
  <c r="BE397" i="1"/>
  <c r="BE381" i="1"/>
  <c r="BE365" i="1"/>
  <c r="BE333" i="1"/>
  <c r="BE301" i="1"/>
  <c r="BE219" i="1"/>
  <c r="BE350" i="1"/>
  <c r="BE929" i="1"/>
  <c r="AV597" i="1"/>
  <c r="AY597" i="1" s="1"/>
  <c r="BE532" i="1"/>
  <c r="BE273" i="1"/>
  <c r="BE245" i="1"/>
  <c r="BE173" i="1"/>
  <c r="BE802" i="1"/>
  <c r="AV581" i="1"/>
  <c r="AY581" i="1" s="1"/>
  <c r="BE597" i="1"/>
  <c r="BE807" i="1"/>
  <c r="BE993" i="1"/>
  <c r="BE912" i="1"/>
  <c r="BE420" i="1"/>
  <c r="BE404" i="1"/>
  <c r="BE340" i="1"/>
  <c r="BE600" i="1"/>
  <c r="BE302" i="1"/>
  <c r="BE270" i="1"/>
  <c r="BE963" i="1"/>
  <c r="BE885" i="1"/>
  <c r="BE640" i="1"/>
  <c r="BE632" i="1"/>
  <c r="BE316" i="1"/>
  <c r="BE401" i="1"/>
  <c r="BE337" i="1"/>
  <c r="BE908" i="1"/>
  <c r="BE481" i="1"/>
  <c r="BE398" i="1"/>
  <c r="BE334" i="1"/>
  <c r="BE318" i="1"/>
  <c r="BE889" i="1"/>
  <c r="BE779" i="1"/>
  <c r="BE246" i="1"/>
  <c r="BE1003" i="1"/>
  <c r="BE839" i="1"/>
  <c r="BE805" i="1"/>
  <c r="BE741" i="1"/>
  <c r="BE967" i="1"/>
  <c r="BE952" i="1"/>
  <c r="BE711" i="1"/>
  <c r="BE829" i="1"/>
  <c r="BE731" i="1"/>
  <c r="BE456" i="1"/>
  <c r="BE388" i="1"/>
  <c r="BE823" i="1"/>
  <c r="BE850" i="1"/>
  <c r="BE622" i="1"/>
  <c r="BE579" i="1"/>
  <c r="BE677" i="1"/>
  <c r="BE523" i="1"/>
  <c r="BE1012" i="1"/>
  <c r="BE932" i="1"/>
  <c r="BE769" i="1"/>
  <c r="BE707" i="1"/>
  <c r="BE1001" i="1"/>
  <c r="BE926" i="1"/>
  <c r="BE292" i="1"/>
  <c r="BE591" i="1"/>
  <c r="BE494" i="1"/>
  <c r="BE549" i="1"/>
  <c r="BE875" i="1"/>
  <c r="BE705" i="1"/>
  <c r="BE217" i="1"/>
  <c r="BE517" i="1"/>
  <c r="BE440" i="1"/>
  <c r="BE980" i="1"/>
  <c r="BE956" i="1"/>
  <c r="BE496" i="1"/>
  <c r="BE818" i="1"/>
  <c r="BE514" i="1"/>
  <c r="BE692" i="1"/>
  <c r="BE263" i="1"/>
  <c r="BE233" i="1"/>
  <c r="BE201" i="1"/>
  <c r="BE185" i="1"/>
  <c r="BE169" i="1"/>
  <c r="BE509" i="1"/>
  <c r="BE727" i="1"/>
  <c r="BE685" i="1"/>
  <c r="BE642" i="1"/>
  <c r="BE452" i="1"/>
  <c r="BE471" i="1"/>
  <c r="BE916" i="1"/>
  <c r="BE663" i="1"/>
  <c r="BE535" i="1"/>
  <c r="BE813" i="1"/>
  <c r="BE781" i="1"/>
  <c r="BE765" i="1"/>
  <c r="BE749" i="1"/>
  <c r="BE701" i="1"/>
  <c r="BE669" i="1"/>
  <c r="BE648" i="1"/>
  <c r="BE476" i="1"/>
  <c r="BE281" i="1"/>
  <c r="BE265" i="1"/>
  <c r="BE394" i="1"/>
  <c r="BE314" i="1"/>
  <c r="BE298" i="1"/>
  <c r="BE529" i="1"/>
  <c r="BE815" i="1"/>
  <c r="BE799" i="1"/>
  <c r="BE783" i="1"/>
  <c r="BE735" i="1"/>
  <c r="BE762" i="1"/>
  <c r="BE746" i="1"/>
  <c r="BE425" i="1"/>
  <c r="BE156" i="1"/>
  <c r="BE890" i="1"/>
  <c r="BE624" i="1"/>
  <c r="BE573" i="1"/>
  <c r="BE194" i="1"/>
  <c r="BE593" i="1"/>
  <c r="BE499" i="1"/>
  <c r="BE633" i="1"/>
  <c r="BE569" i="1"/>
  <c r="BE544" i="1"/>
  <c r="BE528" i="1"/>
  <c r="BE257" i="1"/>
  <c r="BE241" i="1"/>
  <c r="BE699" i="1"/>
  <c r="BE790" i="1"/>
  <c r="BE616" i="1"/>
  <c r="BE412" i="1"/>
  <c r="BE917" i="1"/>
  <c r="BE997" i="1"/>
  <c r="BE795" i="1"/>
  <c r="BE793" i="1"/>
  <c r="BE763" i="1"/>
  <c r="BE693" i="1"/>
  <c r="BE574" i="1"/>
  <c r="BE457" i="1"/>
  <c r="BE422" i="1"/>
  <c r="BE423" i="1"/>
  <c r="BE230" i="1"/>
  <c r="BE1007" i="1"/>
  <c r="BE886" i="1"/>
  <c r="BE835" i="1"/>
  <c r="BE730" i="1"/>
  <c r="BE631" i="1"/>
  <c r="BE638" i="1"/>
  <c r="BE658" i="1"/>
  <c r="BE526" i="1"/>
  <c r="BE465" i="1"/>
  <c r="BE482" i="1"/>
  <c r="BE203" i="1"/>
  <c r="BE359" i="1"/>
  <c r="BE1011" i="1"/>
  <c r="BE936" i="1"/>
  <c r="BE903" i="1"/>
  <c r="BE882" i="1"/>
  <c r="BE821" i="1"/>
  <c r="BE435" i="1"/>
  <c r="BE442" i="1"/>
  <c r="BE446" i="1"/>
  <c r="BE402" i="1"/>
  <c r="BE323" i="1"/>
  <c r="BE154" i="1"/>
  <c r="BE921" i="1"/>
  <c r="BE906" i="1"/>
  <c r="BE877" i="1"/>
  <c r="BE773" i="1"/>
  <c r="BE618" i="1"/>
  <c r="BE575" i="1"/>
  <c r="BE522" i="1"/>
  <c r="BE479" i="1"/>
  <c r="BE285" i="1"/>
  <c r="BE259" i="1"/>
  <c r="BE965" i="1"/>
  <c r="BE893" i="1"/>
  <c r="BE876" i="1"/>
  <c r="AV605" i="1"/>
  <c r="AY605" i="1" s="1"/>
  <c r="AV585" i="1"/>
  <c r="AY585" i="1" s="1"/>
  <c r="BE673" i="1"/>
  <c r="BE621" i="1"/>
  <c r="BE588" i="1"/>
  <c r="BE560" i="1"/>
  <c r="BE527" i="1"/>
  <c r="BE498" i="1"/>
  <c r="BE276" i="1"/>
  <c r="BE946" i="1"/>
  <c r="BE786" i="1"/>
  <c r="BE827" i="1"/>
  <c r="BE738" i="1"/>
  <c r="BE586" i="1"/>
  <c r="BE571" i="1"/>
  <c r="BE506" i="1"/>
  <c r="BE443" i="1"/>
  <c r="BE254" i="1"/>
  <c r="BE222" i="1"/>
  <c r="BE355" i="1"/>
  <c r="BE186" i="1"/>
  <c r="BE307" i="1"/>
  <c r="BE291" i="1"/>
  <c r="BE312" i="1"/>
  <c r="BE296" i="1"/>
  <c r="BE187" i="1"/>
  <c r="BE171" i="1"/>
  <c r="BE369" i="1"/>
  <c r="BE180" i="1"/>
  <c r="BE164" i="1"/>
  <c r="BE239" i="1"/>
  <c r="BE153" i="1"/>
  <c r="BE709" i="1"/>
  <c r="BE386" i="1"/>
  <c r="BE338" i="1"/>
  <c r="BE306" i="1"/>
  <c r="BE193" i="1"/>
  <c r="BE177" i="1"/>
  <c r="BE249" i="1"/>
  <c r="BE200" i="1"/>
  <c r="BE272" i="1"/>
  <c r="BE480" i="1"/>
  <c r="BE408" i="1"/>
  <c r="BE387" i="1"/>
  <c r="BE424" i="1"/>
  <c r="BE252" i="1"/>
  <c r="BE339" i="1"/>
  <c r="BE170" i="1"/>
  <c r="BE311" i="1"/>
  <c r="BE510" i="1"/>
  <c r="BE158" i="1"/>
  <c r="BE396" i="1"/>
  <c r="BE175" i="1"/>
  <c r="BE684" i="1"/>
  <c r="BE477" i="1"/>
  <c r="BE225" i="1"/>
  <c r="BE223" i="1"/>
  <c r="BE609" i="1"/>
  <c r="BE508" i="1"/>
  <c r="BE592" i="1"/>
  <c r="BE439" i="1"/>
  <c r="BE213" i="1"/>
  <c r="BE487" i="1"/>
  <c r="BE659" i="1"/>
  <c r="BE155" i="1"/>
  <c r="BE966" i="1"/>
  <c r="BE941" i="1"/>
  <c r="BE933" i="1"/>
  <c r="BE887" i="1"/>
  <c r="BE854" i="1"/>
  <c r="BE811" i="1"/>
  <c r="BE777" i="1"/>
  <c r="AV830" i="1"/>
  <c r="AY830" i="1" s="1"/>
  <c r="BE747" i="1"/>
  <c r="AV617" i="1"/>
  <c r="AY617" i="1" s="1"/>
  <c r="BE761" i="1"/>
  <c r="BE589" i="1"/>
  <c r="BE599" i="1"/>
  <c r="BE486" i="1"/>
  <c r="BE490" i="1"/>
  <c r="BE391" i="1"/>
  <c r="BE341" i="1"/>
  <c r="BE205" i="1"/>
  <c r="BE197" i="1"/>
  <c r="BE215" i="1"/>
  <c r="BE364" i="1"/>
  <c r="BE300" i="1"/>
  <c r="BE190" i="1"/>
  <c r="BE547" i="1"/>
  <c r="BE407" i="1"/>
  <c r="BE260" i="1"/>
  <c r="BE651" i="1"/>
  <c r="BE594" i="1"/>
  <c r="BE625" i="1"/>
  <c r="BE390" i="1"/>
  <c r="BE920" i="1"/>
  <c r="BE881" i="1"/>
  <c r="BE871" i="1"/>
  <c r="BE806" i="1"/>
  <c r="BE681" i="1"/>
  <c r="BE665" i="1"/>
  <c r="BE567" i="1"/>
  <c r="BE556" i="1"/>
  <c r="BE515" i="1"/>
  <c r="BE251" i="1"/>
  <c r="BE327" i="1"/>
  <c r="BE231" i="1"/>
  <c r="BE584" i="1"/>
  <c r="BE606" i="1"/>
  <c r="BE295" i="1"/>
  <c r="BE228" i="1"/>
  <c r="BE174" i="1"/>
  <c r="BE262" i="1"/>
  <c r="BE191" i="1"/>
  <c r="BE405" i="1"/>
  <c r="BE168" i="1"/>
  <c r="AV832" i="1"/>
  <c r="AY832" i="1" s="1"/>
  <c r="BE832" i="1"/>
  <c r="AV589" i="1"/>
  <c r="AY589" i="1" s="1"/>
  <c r="BE617" i="1"/>
  <c r="BE373" i="1"/>
  <c r="BE309" i="1"/>
  <c r="BE280" i="1"/>
  <c r="BE332" i="1"/>
  <c r="BE184" i="1"/>
  <c r="AV970" i="1"/>
  <c r="AY970" i="1" s="1"/>
  <c r="AV333" i="1"/>
  <c r="AY333" i="1" s="1"/>
  <c r="AV372" i="1"/>
  <c r="AY372" i="1" s="1"/>
  <c r="BE537" i="1"/>
  <c r="BE521" i="1"/>
  <c r="AV995" i="1"/>
  <c r="AY995" i="1" s="1"/>
  <c r="AV736" i="1"/>
  <c r="AY736" i="1" s="1"/>
  <c r="AV726" i="1"/>
  <c r="AY726" i="1" s="1"/>
  <c r="AV658" i="1"/>
  <c r="AY658" i="1" s="1"/>
  <c r="AV422" i="1"/>
  <c r="AY422" i="1" s="1"/>
  <c r="AV173" i="1"/>
  <c r="AY173" i="1" s="1"/>
  <c r="AV154" i="1"/>
  <c r="AY154" i="1" s="1"/>
  <c r="AV359" i="1"/>
  <c r="AY359" i="1" s="1"/>
  <c r="BE836" i="1"/>
  <c r="AV1008" i="1"/>
  <c r="AY1008" i="1" s="1"/>
  <c r="BE1000" i="1"/>
  <c r="AV1007" i="1"/>
  <c r="AY1007" i="1" s="1"/>
  <c r="AV955" i="1"/>
  <c r="AY955" i="1" s="1"/>
  <c r="BE957" i="1"/>
  <c r="AV923" i="1"/>
  <c r="AY923" i="1" s="1"/>
  <c r="BE931" i="1"/>
  <c r="BE904" i="1"/>
  <c r="BE869" i="1"/>
  <c r="AV795" i="1"/>
  <c r="AY795" i="1" s="1"/>
  <c r="BE778" i="1"/>
  <c r="BE767" i="1"/>
  <c r="BE751" i="1"/>
  <c r="BE724" i="1"/>
  <c r="BE634" i="1"/>
  <c r="BE553" i="1"/>
  <c r="BE598" i="1"/>
  <c r="BE441" i="1"/>
  <c r="BE409" i="1"/>
  <c r="AV350" i="1"/>
  <c r="AY350" i="1" s="1"/>
  <c r="BE207" i="1"/>
  <c r="BE178" i="1"/>
  <c r="AV879" i="1"/>
  <c r="AY879" i="1" s="1"/>
  <c r="AV618" i="1"/>
  <c r="AY618" i="1" s="1"/>
  <c r="BE630" i="1"/>
  <c r="AV468" i="1"/>
  <c r="AY468" i="1" s="1"/>
  <c r="AV460" i="1"/>
  <c r="AY460" i="1" s="1"/>
  <c r="BE416" i="1"/>
  <c r="BE400" i="1"/>
  <c r="AV423" i="1"/>
  <c r="AY423" i="1" s="1"/>
  <c r="AV259" i="1"/>
  <c r="AY259" i="1" s="1"/>
  <c r="AV221" i="1"/>
  <c r="AY221" i="1" s="1"/>
  <c r="AV355" i="1"/>
  <c r="AY355" i="1" s="1"/>
  <c r="AV231" i="1"/>
  <c r="AY231" i="1" s="1"/>
  <c r="AV215" i="1"/>
  <c r="AY215" i="1" s="1"/>
  <c r="BE368" i="1"/>
  <c r="BE304" i="1"/>
  <c r="AV836" i="1"/>
  <c r="AY836" i="1" s="1"/>
  <c r="BE568" i="1"/>
  <c r="BE206" i="1"/>
  <c r="AV767" i="1"/>
  <c r="AV615" i="1"/>
  <c r="AY615" i="1" s="1"/>
  <c r="AV809" i="1"/>
  <c r="AY809" i="1" s="1"/>
  <c r="AV681" i="1"/>
  <c r="AY681" i="1" s="1"/>
  <c r="AV365" i="1"/>
  <c r="AY365" i="1" s="1"/>
  <c r="AV301" i="1"/>
  <c r="AY301" i="1" s="1"/>
  <c r="AV887" i="1"/>
  <c r="AV877" i="1"/>
  <c r="AY877" i="1" s="1"/>
  <c r="AV699" i="1"/>
  <c r="AY699" i="1" s="1"/>
  <c r="AV747" i="1"/>
  <c r="AV599" i="1"/>
  <c r="AY599" i="1" s="1"/>
  <c r="AV486" i="1"/>
  <c r="AV941" i="1"/>
  <c r="AY941" i="1" s="1"/>
  <c r="AV622" i="1"/>
  <c r="AV871" i="1"/>
  <c r="AY871" i="1" s="1"/>
  <c r="AV980" i="1"/>
  <c r="AY980" i="1" s="1"/>
  <c r="AV917" i="1"/>
  <c r="AY917" i="1" s="1"/>
  <c r="AV1000" i="1"/>
  <c r="AY1000" i="1" s="1"/>
  <c r="AV933" i="1"/>
  <c r="AV929" i="1"/>
  <c r="AY929" i="1" s="1"/>
  <c r="AV946" i="1"/>
  <c r="AY946" i="1" s="1"/>
  <c r="AV854" i="1"/>
  <c r="AY854" i="1" s="1"/>
  <c r="AV538" i="1"/>
  <c r="AY538" i="1" s="1"/>
  <c r="AV285" i="1"/>
  <c r="AY285" i="1" s="1"/>
  <c r="AV219" i="1"/>
  <c r="BE238" i="1"/>
  <c r="AV327" i="1"/>
  <c r="AY327" i="1" s="1"/>
  <c r="BE320" i="1"/>
  <c r="BE172" i="1"/>
  <c r="AV148" i="1"/>
  <c r="AY148" i="1" s="1"/>
  <c r="BE266" i="1"/>
  <c r="AV170" i="1"/>
  <c r="AY170" i="1" s="1"/>
  <c r="BE411" i="1"/>
  <c r="BE395" i="1"/>
  <c r="BE393" i="1"/>
  <c r="BE361" i="1"/>
  <c r="BE345" i="1"/>
  <c r="BE297" i="1"/>
  <c r="BE347" i="1"/>
  <c r="BE331" i="1"/>
  <c r="AV207" i="1"/>
  <c r="AY207" i="1" s="1"/>
  <c r="BE179" i="1"/>
  <c r="AV827" i="1"/>
  <c r="AV323" i="1"/>
  <c r="AY323" i="1" s="1"/>
  <c r="AV186" i="1"/>
  <c r="AY186" i="1" s="1"/>
  <c r="AV997" i="1"/>
  <c r="AY997" i="1" s="1"/>
  <c r="AV966" i="1"/>
  <c r="AY966" i="1" s="1"/>
  <c r="AV957" i="1"/>
  <c r="AV916" i="1"/>
  <c r="AY916" i="1" s="1"/>
  <c r="AV903" i="1"/>
  <c r="AV883" i="1"/>
  <c r="AY883" i="1" s="1"/>
  <c r="AV863" i="1"/>
  <c r="AY863" i="1" s="1"/>
  <c r="AV845" i="1"/>
  <c r="AY845" i="1" s="1"/>
  <c r="AV807" i="1"/>
  <c r="AV792" i="1"/>
  <c r="AY792" i="1" s="1"/>
  <c r="AV793" i="1"/>
  <c r="AY793" i="1" s="1"/>
  <c r="AV751" i="1"/>
  <c r="AY751" i="1" s="1"/>
  <c r="AV740" i="1"/>
  <c r="AY740" i="1" s="1"/>
  <c r="AV761" i="1"/>
  <c r="AY761" i="1" s="1"/>
  <c r="AV734" i="1"/>
  <c r="AY734" i="1" s="1"/>
  <c r="AV634" i="1"/>
  <c r="AY634" i="1" s="1"/>
  <c r="AV558" i="1"/>
  <c r="AV638" i="1"/>
  <c r="AV580" i="1"/>
  <c r="AY580" i="1" s="1"/>
  <c r="AV598" i="1"/>
  <c r="AY598" i="1" s="1"/>
  <c r="AV579" i="1"/>
  <c r="AY579" i="1" s="1"/>
  <c r="AV522" i="1"/>
  <c r="AV464" i="1"/>
  <c r="AV527" i="1"/>
  <c r="AY527" i="1" s="1"/>
  <c r="AV515" i="1"/>
  <c r="AY515" i="1" s="1"/>
  <c r="AV480" i="1"/>
  <c r="AY480" i="1" s="1"/>
  <c r="AV382" i="1"/>
  <c r="AY382" i="1" s="1"/>
  <c r="AV251" i="1"/>
  <c r="AY251" i="1" s="1"/>
  <c r="AV203" i="1"/>
  <c r="AV273" i="1"/>
  <c r="AY273" i="1" s="1"/>
  <c r="AV339" i="1"/>
  <c r="AY339" i="1" s="1"/>
  <c r="AV1011" i="1"/>
  <c r="AY1011" i="1" s="1"/>
  <c r="AV990" i="1"/>
  <c r="AY990" i="1" s="1"/>
  <c r="AV972" i="1"/>
  <c r="AV937" i="1"/>
  <c r="AY937" i="1" s="1"/>
  <c r="AV943" i="1"/>
  <c r="AV906" i="1"/>
  <c r="AY906" i="1" s="1"/>
  <c r="AV904" i="1"/>
  <c r="AY904" i="1" s="1"/>
  <c r="AV881" i="1"/>
  <c r="AV873" i="1"/>
  <c r="AV811" i="1"/>
  <c r="AV808" i="1"/>
  <c r="AY808" i="1" s="1"/>
  <c r="AV796" i="1"/>
  <c r="AY796" i="1" s="1"/>
  <c r="AV797" i="1"/>
  <c r="AY797" i="1" s="1"/>
  <c r="AV798" i="1"/>
  <c r="AY798" i="1" s="1"/>
  <c r="AV763" i="1"/>
  <c r="AY763" i="1" s="1"/>
  <c r="AV756" i="1"/>
  <c r="AY756" i="1" s="1"/>
  <c r="AV744" i="1"/>
  <c r="AY744" i="1" s="1"/>
  <c r="AV575" i="1"/>
  <c r="AY575" i="1" s="1"/>
  <c r="AV526" i="1"/>
  <c r="AV492" i="1"/>
  <c r="AV429" i="1"/>
  <c r="AV235" i="1"/>
  <c r="AY235" i="1" s="1"/>
  <c r="AV245" i="1"/>
  <c r="AV205" i="1"/>
  <c r="AY205" i="1" s="1"/>
  <c r="AV311" i="1"/>
  <c r="AY311" i="1" s="1"/>
  <c r="AV939" i="1"/>
  <c r="AY939" i="1" s="1"/>
  <c r="AV931" i="1"/>
  <c r="AY931" i="1" s="1"/>
  <c r="AV901" i="1"/>
  <c r="AY901" i="1" s="1"/>
  <c r="AV920" i="1"/>
  <c r="AV812" i="1"/>
  <c r="AY812" i="1" s="1"/>
  <c r="AV814" i="1"/>
  <c r="AV802" i="1"/>
  <c r="AY802" i="1" s="1"/>
  <c r="AV766" i="1"/>
  <c r="AY766" i="1" s="1"/>
  <c r="AV663" i="1"/>
  <c r="AV574" i="1"/>
  <c r="AY574" i="1" s="1"/>
  <c r="AV610" i="1"/>
  <c r="AY610" i="1" s="1"/>
  <c r="AV650" i="1"/>
  <c r="AY650" i="1" s="1"/>
  <c r="AV533" i="1"/>
  <c r="AV449" i="1"/>
  <c r="AY449" i="1" s="1"/>
  <c r="AV322" i="1"/>
  <c r="AY322" i="1" s="1"/>
  <c r="AV237" i="1"/>
  <c r="AY237" i="1" s="1"/>
  <c r="AV364" i="1"/>
  <c r="AY364" i="1" s="1"/>
  <c r="AV332" i="1"/>
  <c r="AY332" i="1" s="1"/>
  <c r="AV300" i="1"/>
  <c r="AY300" i="1" s="1"/>
  <c r="AV172" i="1"/>
  <c r="AV178" i="1"/>
  <c r="AY178" i="1" s="1"/>
  <c r="BE899" i="1"/>
  <c r="BE979" i="1"/>
  <c r="BE969" i="1"/>
  <c r="AV913" i="1"/>
  <c r="AY913" i="1" s="1"/>
  <c r="BE977" i="1"/>
  <c r="BE897" i="1"/>
  <c r="AV895" i="1"/>
  <c r="AY895" i="1" s="1"/>
  <c r="BE1009" i="1"/>
  <c r="AV982" i="1"/>
  <c r="AY982" i="1" s="1"/>
  <c r="BE985" i="1"/>
  <c r="BE981" i="1"/>
  <c r="AV949" i="1"/>
  <c r="AY949" i="1" s="1"/>
  <c r="AV936" i="1"/>
  <c r="AY936" i="1" s="1"/>
  <c r="AV956" i="1"/>
  <c r="AY956" i="1" s="1"/>
  <c r="AV940" i="1"/>
  <c r="AY940" i="1" s="1"/>
  <c r="AV965" i="1"/>
  <c r="AY965" i="1" s="1"/>
  <c r="AV951" i="1"/>
  <c r="AY951" i="1" s="1"/>
  <c r="AV910" i="1"/>
  <c r="AY910" i="1" s="1"/>
  <c r="AV876" i="1"/>
  <c r="AY876" i="1" s="1"/>
  <c r="AV872" i="1"/>
  <c r="AY872" i="1" s="1"/>
  <c r="AV852" i="1"/>
  <c r="AY852" i="1" s="1"/>
  <c r="AV850" i="1"/>
  <c r="AY850" i="1" s="1"/>
  <c r="AV816" i="1"/>
  <c r="AY816" i="1" s="1"/>
  <c r="AV838" i="1"/>
  <c r="AY838" i="1" s="1"/>
  <c r="AV803" i="1"/>
  <c r="AY803" i="1" s="1"/>
  <c r="AV787" i="1"/>
  <c r="AY787" i="1" s="1"/>
  <c r="AV826" i="1"/>
  <c r="AY826" i="1" s="1"/>
  <c r="BE722" i="1"/>
  <c r="AV730" i="1"/>
  <c r="AY730" i="1" s="1"/>
  <c r="BE704" i="1"/>
  <c r="AV691" i="1"/>
  <c r="AY691" i="1" s="1"/>
  <c r="AV806" i="1"/>
  <c r="AY806" i="1" s="1"/>
  <c r="AV790" i="1"/>
  <c r="AY790" i="1" s="1"/>
  <c r="BE718" i="1"/>
  <c r="AV724" i="1"/>
  <c r="AY724" i="1" s="1"/>
  <c r="AV660" i="1"/>
  <c r="AY660" i="1" s="1"/>
  <c r="AV764" i="1"/>
  <c r="AY764" i="1" s="1"/>
  <c r="AV675" i="1"/>
  <c r="AY675" i="1" s="1"/>
  <c r="AV733" i="1"/>
  <c r="AY733" i="1" s="1"/>
  <c r="AV673" i="1"/>
  <c r="AY673" i="1" s="1"/>
  <c r="AV786" i="1"/>
  <c r="AY786" i="1" s="1"/>
  <c r="AV738" i="1"/>
  <c r="AY738" i="1" s="1"/>
  <c r="AV697" i="1"/>
  <c r="AY697" i="1" s="1"/>
  <c r="AV666" i="1"/>
  <c r="AY666" i="1" s="1"/>
  <c r="AV643" i="1"/>
  <c r="AY643" i="1" s="1"/>
  <c r="AV631" i="1"/>
  <c r="AY631" i="1" s="1"/>
  <c r="AV586" i="1"/>
  <c r="AY586" i="1" s="1"/>
  <c r="AV567" i="1"/>
  <c r="AY567" i="1" s="1"/>
  <c r="AV550" i="1"/>
  <c r="AY550" i="1" s="1"/>
  <c r="AV590" i="1"/>
  <c r="AY590" i="1" s="1"/>
  <c r="AV571" i="1"/>
  <c r="AY571" i="1" s="1"/>
  <c r="AV561" i="1"/>
  <c r="AY561" i="1" s="1"/>
  <c r="AV552" i="1"/>
  <c r="AY552" i="1" s="1"/>
  <c r="AV626" i="1"/>
  <c r="AY626" i="1" s="1"/>
  <c r="AV607" i="1"/>
  <c r="AY607" i="1" s="1"/>
  <c r="AV596" i="1"/>
  <c r="AY596" i="1" s="1"/>
  <c r="AV630" i="1"/>
  <c r="AY630" i="1" s="1"/>
  <c r="AV560" i="1"/>
  <c r="AY560" i="1" s="1"/>
  <c r="AV556" i="1"/>
  <c r="AY556" i="1" s="1"/>
  <c r="AV534" i="1"/>
  <c r="AY534" i="1" s="1"/>
  <c r="AV496" i="1"/>
  <c r="AY496" i="1" s="1"/>
  <c r="AV490" i="1"/>
  <c r="AY490" i="1" s="1"/>
  <c r="AV548" i="1"/>
  <c r="AY548" i="1" s="1"/>
  <c r="AV532" i="1"/>
  <c r="AY532" i="1" s="1"/>
  <c r="AV516" i="1"/>
  <c r="AY516" i="1" s="1"/>
  <c r="BE485" i="1"/>
  <c r="BE505" i="1"/>
  <c r="BE488" i="1"/>
  <c r="BE463" i="1"/>
  <c r="BE455" i="1"/>
  <c r="BE447" i="1"/>
  <c r="AV443" i="1"/>
  <c r="AY443" i="1" s="1"/>
  <c r="AV435" i="1"/>
  <c r="AY435" i="1" s="1"/>
  <c r="AV430" i="1"/>
  <c r="AY430" i="1" s="1"/>
  <c r="AV431" i="1"/>
  <c r="AY431" i="1" s="1"/>
  <c r="BE287" i="1"/>
  <c r="BE269" i="1"/>
  <c r="AV479" i="1"/>
  <c r="AY479" i="1" s="1"/>
  <c r="AV441" i="1"/>
  <c r="AY441" i="1" s="1"/>
  <c r="AV424" i="1"/>
  <c r="AY424" i="1" s="1"/>
  <c r="AV409" i="1"/>
  <c r="AY409" i="1" s="1"/>
  <c r="AV393" i="1"/>
  <c r="AY393" i="1" s="1"/>
  <c r="AV361" i="1"/>
  <c r="AY361" i="1" s="1"/>
  <c r="AV345" i="1"/>
  <c r="AY345" i="1" s="1"/>
  <c r="AV297" i="1"/>
  <c r="AY297" i="1" s="1"/>
  <c r="AV276" i="1"/>
  <c r="AY276" i="1" s="1"/>
  <c r="AV280" i="1"/>
  <c r="AY280" i="1" s="1"/>
  <c r="AV261" i="1"/>
  <c r="AY261" i="1" s="1"/>
  <c r="AV229" i="1"/>
  <c r="AY229" i="1" s="1"/>
  <c r="AV391" i="1"/>
  <c r="AY391" i="1" s="1"/>
  <c r="AV367" i="1"/>
  <c r="AY367" i="1" s="1"/>
  <c r="AV351" i="1"/>
  <c r="AY351" i="1" s="1"/>
  <c r="AV335" i="1"/>
  <c r="AY335" i="1" s="1"/>
  <c r="AV319" i="1"/>
  <c r="AY319" i="1" s="1"/>
  <c r="AV303" i="1"/>
  <c r="AY303" i="1" s="1"/>
  <c r="AV184" i="1"/>
  <c r="AY184" i="1" s="1"/>
  <c r="AV149" i="1"/>
  <c r="AY149" i="1" s="1"/>
  <c r="AV190" i="1"/>
  <c r="AY190" i="1" s="1"/>
  <c r="AV254" i="1"/>
  <c r="AY254" i="1" s="1"/>
  <c r="AV222" i="1"/>
  <c r="AY222" i="1" s="1"/>
  <c r="AV183" i="1"/>
  <c r="AY183" i="1" s="1"/>
  <c r="BE983" i="1"/>
  <c r="BE817" i="1"/>
  <c r="BE698" i="1"/>
  <c r="BE712" i="1"/>
  <c r="BE694" i="1"/>
  <c r="BE641" i="1"/>
  <c r="AV553" i="1"/>
  <c r="AY553" i="1" s="1"/>
  <c r="BE501" i="1"/>
  <c r="BE484" i="1"/>
  <c r="BE504" i="1"/>
  <c r="AV467" i="1"/>
  <c r="AY467" i="1" s="1"/>
  <c r="BE267" i="1"/>
  <c r="BE283" i="1"/>
  <c r="AV465" i="1"/>
  <c r="AY465" i="1" s="1"/>
  <c r="AV402" i="1"/>
  <c r="AY402" i="1" s="1"/>
  <c r="AV387" i="1"/>
  <c r="AY387" i="1" s="1"/>
  <c r="AV416" i="1"/>
  <c r="AY416" i="1" s="1"/>
  <c r="AV400" i="1"/>
  <c r="AY400" i="1" s="1"/>
  <c r="AV252" i="1"/>
  <c r="AY252" i="1" s="1"/>
  <c r="AV197" i="1"/>
  <c r="AY197" i="1" s="1"/>
  <c r="BE975" i="1"/>
  <c r="BE978" i="1"/>
  <c r="AV999" i="1"/>
  <c r="AY999" i="1" s="1"/>
  <c r="AV886" i="1"/>
  <c r="AY886" i="1" s="1"/>
  <c r="AV882" i="1"/>
  <c r="AY882" i="1" s="1"/>
  <c r="AV874" i="1"/>
  <c r="AY874" i="1" s="1"/>
  <c r="AV823" i="1"/>
  <c r="AY823" i="1" s="1"/>
  <c r="BE706" i="1"/>
  <c r="BE690" i="1"/>
  <c r="BE720" i="1"/>
  <c r="BE702" i="1"/>
  <c r="AV729" i="1"/>
  <c r="AY729" i="1" s="1"/>
  <c r="BE688" i="1"/>
  <c r="AV670" i="1"/>
  <c r="AY670" i="1" s="1"/>
  <c r="AV777" i="1"/>
  <c r="AY777" i="1" s="1"/>
  <c r="AV778" i="1"/>
  <c r="AY778" i="1" s="1"/>
  <c r="AV588" i="1"/>
  <c r="AY588" i="1" s="1"/>
  <c r="AV668" i="1"/>
  <c r="AY668" i="1" s="1"/>
  <c r="AV628" i="1"/>
  <c r="AY628" i="1" s="1"/>
  <c r="AV568" i="1"/>
  <c r="AY568" i="1" s="1"/>
  <c r="BE557" i="1"/>
  <c r="AV551" i="1"/>
  <c r="AY551" i="1" s="1"/>
  <c r="AV506" i="1"/>
  <c r="AY506" i="1" s="1"/>
  <c r="BE500" i="1"/>
  <c r="AV482" i="1"/>
  <c r="AY482" i="1" s="1"/>
  <c r="BE473" i="1"/>
  <c r="AV459" i="1"/>
  <c r="AY459" i="1" s="1"/>
  <c r="AV433" i="1"/>
  <c r="AY433" i="1" s="1"/>
  <c r="AV512" i="1"/>
  <c r="AY512" i="1" s="1"/>
  <c r="BE279" i="1"/>
  <c r="AV457" i="1"/>
  <c r="AY457" i="1" s="1"/>
  <c r="AV274" i="1"/>
  <c r="AY274" i="1" s="1"/>
  <c r="AV399" i="1"/>
  <c r="AY399" i="1" s="1"/>
  <c r="AV383" i="1"/>
  <c r="AY383" i="1" s="1"/>
  <c r="AV412" i="1"/>
  <c r="AY412" i="1" s="1"/>
  <c r="AV368" i="1"/>
  <c r="AY368" i="1" s="1"/>
  <c r="AV320" i="1"/>
  <c r="AY320" i="1" s="1"/>
  <c r="AV304" i="1"/>
  <c r="AY304" i="1" s="1"/>
  <c r="BE258" i="1"/>
  <c r="BE250" i="1"/>
  <c r="BE242" i="1"/>
  <c r="BE234" i="1"/>
  <c r="BE226" i="1"/>
  <c r="BE218" i="1"/>
  <c r="BE210" i="1"/>
  <c r="BE202" i="1"/>
  <c r="AV192" i="1"/>
  <c r="AY192" i="1" s="1"/>
  <c r="AV160" i="1"/>
  <c r="AY160" i="1" s="1"/>
  <c r="AV244" i="1"/>
  <c r="AY244" i="1" s="1"/>
  <c r="AV212" i="1"/>
  <c r="AY212" i="1" s="1"/>
  <c r="AV238" i="1"/>
  <c r="AY238" i="1" s="1"/>
  <c r="AV206" i="1"/>
  <c r="AY206" i="1" s="1"/>
  <c r="AV1006" i="1"/>
  <c r="AY1006" i="1" s="1"/>
  <c r="BE922" i="1"/>
  <c r="AV921" i="1"/>
  <c r="AY921" i="1" s="1"/>
  <c r="AV914" i="1"/>
  <c r="AY914" i="1" s="1"/>
  <c r="AV893" i="1"/>
  <c r="AY893" i="1" s="1"/>
  <c r="BE860" i="1"/>
  <c r="AV869" i="1"/>
  <c r="AY869" i="1" s="1"/>
  <c r="AV846" i="1"/>
  <c r="AY846" i="1" s="1"/>
  <c r="AV821" i="1"/>
  <c r="AY821" i="1" s="1"/>
  <c r="AV835" i="1"/>
  <c r="AY835" i="1" s="1"/>
  <c r="AV822" i="1"/>
  <c r="AY822" i="1" s="1"/>
  <c r="AV732" i="1"/>
  <c r="AY732" i="1" s="1"/>
  <c r="BE714" i="1"/>
  <c r="AV801" i="1"/>
  <c r="AY801" i="1" s="1"/>
  <c r="BE710" i="1"/>
  <c r="AV755" i="1"/>
  <c r="AY755" i="1" s="1"/>
  <c r="AV708" i="1"/>
  <c r="AY708" i="1" s="1"/>
  <c r="AV776" i="1"/>
  <c r="AY776" i="1" s="1"/>
  <c r="AV773" i="1"/>
  <c r="AY773" i="1" s="1"/>
  <c r="AV665" i="1"/>
  <c r="AY665" i="1" s="1"/>
  <c r="AV693" i="1"/>
  <c r="AY693" i="1" s="1"/>
  <c r="AV674" i="1"/>
  <c r="AY674" i="1" s="1"/>
  <c r="AV652" i="1"/>
  <c r="AY652" i="1" s="1"/>
  <c r="AV636" i="1"/>
  <c r="AY636" i="1" s="1"/>
  <c r="AV583" i="1"/>
  <c r="AY583" i="1" s="1"/>
  <c r="AV576" i="1"/>
  <c r="AY576" i="1" s="1"/>
  <c r="AV612" i="1"/>
  <c r="AY612" i="1" s="1"/>
  <c r="AV627" i="1"/>
  <c r="AY627" i="1" s="1"/>
  <c r="AV616" i="1"/>
  <c r="AY616" i="1" s="1"/>
  <c r="AV502" i="1"/>
  <c r="AY502" i="1" s="1"/>
  <c r="AV448" i="1"/>
  <c r="AY448" i="1" s="1"/>
  <c r="AV442" i="1"/>
  <c r="AY442" i="1" s="1"/>
  <c r="AV478" i="1"/>
  <c r="AY478" i="1" s="1"/>
  <c r="BE469" i="1"/>
  <c r="BE461" i="1"/>
  <c r="BE453" i="1"/>
  <c r="BE445" i="1"/>
  <c r="AV498" i="1"/>
  <c r="AY498" i="1" s="1"/>
  <c r="BE489" i="1"/>
  <c r="BE472" i="1"/>
  <c r="AV446" i="1"/>
  <c r="AY446" i="1" s="1"/>
  <c r="AV475" i="1"/>
  <c r="AY475" i="1" s="1"/>
  <c r="BE275" i="1"/>
  <c r="AV495" i="1"/>
  <c r="AY495" i="1" s="1"/>
  <c r="BE271" i="1"/>
  <c r="AV413" i="1"/>
  <c r="AY413" i="1" s="1"/>
  <c r="AV397" i="1"/>
  <c r="AY397" i="1" s="1"/>
  <c r="AV381" i="1"/>
  <c r="AY381" i="1" s="1"/>
  <c r="AV373" i="1"/>
  <c r="AY373" i="1" s="1"/>
  <c r="AV341" i="1"/>
  <c r="AY341" i="1" s="1"/>
  <c r="AV309" i="1"/>
  <c r="AY309" i="1" s="1"/>
  <c r="AV410" i="1"/>
  <c r="AY410" i="1" s="1"/>
  <c r="AV411" i="1"/>
  <c r="AY411" i="1" s="1"/>
  <c r="AV395" i="1"/>
  <c r="AY395" i="1" s="1"/>
  <c r="AV347" i="1"/>
  <c r="AY347" i="1" s="1"/>
  <c r="AV331" i="1"/>
  <c r="AY331" i="1" s="1"/>
  <c r="BE256" i="1"/>
  <c r="BE248" i="1"/>
  <c r="BE240" i="1"/>
  <c r="BE232" i="1"/>
  <c r="BE224" i="1"/>
  <c r="BE216" i="1"/>
  <c r="BE208" i="1"/>
  <c r="AV408" i="1"/>
  <c r="AY408" i="1" s="1"/>
  <c r="AV266" i="1"/>
  <c r="AY266" i="1" s="1"/>
  <c r="AV230" i="1"/>
  <c r="AY230" i="1" s="1"/>
  <c r="AV195" i="1"/>
  <c r="AY195" i="1" s="1"/>
  <c r="AV179" i="1"/>
  <c r="AY179" i="1" s="1"/>
  <c r="AV542" i="1" l="1"/>
  <c r="AY542" i="1" s="1"/>
  <c r="AV428" i="1"/>
  <c r="AY428" i="1" s="1"/>
  <c r="AV727" i="1"/>
  <c r="AY727" i="1" s="1"/>
  <c r="AV791" i="1"/>
  <c r="AY791" i="1" s="1"/>
  <c r="AV686" i="1"/>
  <c r="AY686" i="1" s="1"/>
  <c r="AV565" i="1"/>
  <c r="AX565" i="1" s="1"/>
  <c r="AV682" i="1"/>
  <c r="AY682" i="1" s="1"/>
  <c r="AV925" i="1"/>
  <c r="AY925" i="1" s="1"/>
  <c r="AV837" i="1"/>
  <c r="AY837" i="1" s="1"/>
  <c r="AV898" i="1"/>
  <c r="AY898" i="1" s="1"/>
  <c r="AV308" i="1"/>
  <c r="AY308" i="1" s="1"/>
  <c r="BE12" i="1"/>
  <c r="AX613" i="1"/>
  <c r="BF613" i="1" s="1"/>
  <c r="AV437" i="1"/>
  <c r="AY437" i="1" s="1"/>
  <c r="AV945" i="1"/>
  <c r="AY945" i="1" s="1"/>
  <c r="AV672" i="1"/>
  <c r="AY672" i="1" s="1"/>
  <c r="AV760" i="1"/>
  <c r="AY760" i="1" s="1"/>
  <c r="AV800" i="1"/>
  <c r="AY800" i="1" s="1"/>
  <c r="AV748" i="1"/>
  <c r="AY748" i="1" s="1"/>
  <c r="AX601" i="1"/>
  <c r="BF601" i="1" s="1"/>
  <c r="AV159" i="1"/>
  <c r="AY159" i="1" s="1"/>
  <c r="AV788" i="1"/>
  <c r="AY788" i="1" s="1"/>
  <c r="AV554" i="1"/>
  <c r="AX554" i="1" s="1"/>
  <c r="AV768" i="1"/>
  <c r="AY768" i="1" s="1"/>
  <c r="AV655" i="1"/>
  <c r="AY655" i="1" s="1"/>
  <c r="AV772" i="1"/>
  <c r="AY772" i="1" s="1"/>
  <c r="AV848" i="1"/>
  <c r="AY848" i="1" s="1"/>
  <c r="AV378" i="1"/>
  <c r="AX378" i="1" s="1"/>
  <c r="AV434" i="1"/>
  <c r="AY434" i="1" s="1"/>
  <c r="AV752" i="1"/>
  <c r="AY752" i="1" s="1"/>
  <c r="AV623" i="1"/>
  <c r="AY623" i="1" s="1"/>
  <c r="AV998" i="1"/>
  <c r="AY998" i="1" s="1"/>
  <c r="AV572" i="1"/>
  <c r="AY572" i="1" s="1"/>
  <c r="AV784" i="1"/>
  <c r="AY784" i="1" s="1"/>
  <c r="AV780" i="1"/>
  <c r="AY780" i="1" s="1"/>
  <c r="AV804" i="1"/>
  <c r="AY804" i="1" s="1"/>
  <c r="AV578" i="1"/>
  <c r="AY578" i="1" s="1"/>
  <c r="AV918" i="1"/>
  <c r="AY918" i="1" s="1"/>
  <c r="AV986" i="1"/>
  <c r="AY986" i="1" s="1"/>
  <c r="AV398" i="1"/>
  <c r="AY398" i="1" s="1"/>
  <c r="AV678" i="1"/>
  <c r="AY678" i="1" s="1"/>
  <c r="AX828" i="1"/>
  <c r="BF828" i="1" s="1"/>
  <c r="AV841" i="1"/>
  <c r="AY841" i="1" s="1"/>
  <c r="AV454" i="1"/>
  <c r="AY454" i="1" s="1"/>
  <c r="AV783" i="1"/>
  <c r="AY783" i="1" s="1"/>
  <c r="AV418" i="1"/>
  <c r="AY418" i="1" s="1"/>
  <c r="AV388" i="1"/>
  <c r="AY388" i="1" s="1"/>
  <c r="AX577" i="1"/>
  <c r="BF577" i="1" s="1"/>
  <c r="AV346" i="1"/>
  <c r="AY346" i="1" s="1"/>
  <c r="AV362" i="1"/>
  <c r="AY362" i="1" s="1"/>
  <c r="AV528" i="1"/>
  <c r="AY528" i="1" s="1"/>
  <c r="AV685" i="1"/>
  <c r="AY685" i="1" s="1"/>
  <c r="AV499" i="1"/>
  <c r="AY499" i="1" s="1"/>
  <c r="AV294" i="1"/>
  <c r="AY294" i="1" s="1"/>
  <c r="AV324" i="1"/>
  <c r="AX324" i="1" s="1"/>
  <c r="AV993" i="1"/>
  <c r="AY993" i="1" s="1"/>
  <c r="AV425" i="1"/>
  <c r="AY425" i="1" s="1"/>
  <c r="AV701" i="1"/>
  <c r="AY701" i="1" s="1"/>
  <c r="AV330" i="1"/>
  <c r="AY330" i="1" s="1"/>
  <c r="AV340" i="1"/>
  <c r="AY340" i="1" s="1"/>
  <c r="AV549" i="1"/>
  <c r="AY549" i="1" s="1"/>
  <c r="AV394" i="1"/>
  <c r="AY394" i="1" s="1"/>
  <c r="AV540" i="1"/>
  <c r="AY540" i="1" s="1"/>
  <c r="AV318" i="1"/>
  <c r="AY318" i="1" s="1"/>
  <c r="AV805" i="1"/>
  <c r="AY805" i="1" s="1"/>
  <c r="AV281" i="1"/>
  <c r="AY281" i="1" s="1"/>
  <c r="AV958" i="1"/>
  <c r="AY958" i="1" s="1"/>
  <c r="AV896" i="1"/>
  <c r="AY896" i="1" s="1"/>
  <c r="AX824" i="1"/>
  <c r="BF824" i="1" s="1"/>
  <c r="AV753" i="1"/>
  <c r="AY753" i="1" s="1"/>
  <c r="AV692" i="1"/>
  <c r="AY692" i="1" s="1"/>
  <c r="AV644" i="1"/>
  <c r="AY644" i="1" s="1"/>
  <c r="AV566" i="1"/>
  <c r="AY566" i="1" s="1"/>
  <c r="AV233" i="1"/>
  <c r="AY233" i="1" s="1"/>
  <c r="AV282" i="1"/>
  <c r="AY282" i="1" s="1"/>
  <c r="AX581" i="1"/>
  <c r="BF581" i="1" s="1"/>
  <c r="AV858" i="1"/>
  <c r="AY858" i="1" s="1"/>
  <c r="AV161" i="1"/>
  <c r="AY161" i="1" s="1"/>
  <c r="AV591" i="1"/>
  <c r="AY591" i="1" s="1"/>
  <c r="AV988" i="1"/>
  <c r="AX988" i="1" s="1"/>
  <c r="AV961" i="1"/>
  <c r="AY961" i="1" s="1"/>
  <c r="AV667" i="1"/>
  <c r="AY667" i="1" s="1"/>
  <c r="AV723" i="1"/>
  <c r="AY723" i="1" s="1"/>
  <c r="AV749" i="1"/>
  <c r="AY749" i="1" s="1"/>
  <c r="AV662" i="1"/>
  <c r="AY662" i="1" s="1"/>
  <c r="AV849" i="1"/>
  <c r="AY849" i="1" s="1"/>
  <c r="AV483" i="1"/>
  <c r="AY483" i="1" s="1"/>
  <c r="AV1004" i="1"/>
  <c r="AY1004" i="1" s="1"/>
  <c r="AV770" i="1"/>
  <c r="AY770" i="1" s="1"/>
  <c r="AV769" i="1"/>
  <c r="AY769" i="1" s="1"/>
  <c r="AV284" i="1"/>
  <c r="AY284" i="1" s="1"/>
  <c r="AV185" i="1"/>
  <c r="AY185" i="1" s="1"/>
  <c r="AV963" i="1"/>
  <c r="AY963" i="1" s="1"/>
  <c r="AV349" i="1"/>
  <c r="AY349" i="1" s="1"/>
  <c r="AV595" i="1"/>
  <c r="AY595" i="1" s="1"/>
  <c r="AX629" i="1"/>
  <c r="BF629" i="1" s="1"/>
  <c r="AV264" i="1"/>
  <c r="AY264" i="1" s="1"/>
  <c r="AV645" i="1"/>
  <c r="AY645" i="1" s="1"/>
  <c r="AV717" i="1"/>
  <c r="AY717" i="1" s="1"/>
  <c r="AV880" i="1"/>
  <c r="AY880" i="1" s="1"/>
  <c r="AV782" i="1"/>
  <c r="AY782" i="1" s="1"/>
  <c r="AV474" i="1"/>
  <c r="AY474" i="1" s="1"/>
  <c r="AV942" i="1"/>
  <c r="AY942" i="1" s="1"/>
  <c r="AV875" i="1"/>
  <c r="AX875" i="1" s="1"/>
  <c r="AV894" i="1"/>
  <c r="AY894" i="1" s="1"/>
  <c r="AV909" i="1"/>
  <c r="AY909" i="1" s="1"/>
  <c r="AV189" i="1"/>
  <c r="AY189" i="1" s="1"/>
  <c r="AV471" i="1"/>
  <c r="AY471" i="1" s="1"/>
  <c r="AV415" i="1"/>
  <c r="AY415" i="1" s="1"/>
  <c r="AV246" i="1"/>
  <c r="AY246" i="1" s="1"/>
  <c r="AV834" i="1"/>
  <c r="AY834" i="1" s="1"/>
  <c r="AV912" i="1"/>
  <c r="AY912" i="1" s="1"/>
  <c r="AV976" i="1"/>
  <c r="AX976" i="1" s="1"/>
  <c r="AV878" i="1"/>
  <c r="AY878" i="1" s="1"/>
  <c r="AV298" i="1"/>
  <c r="AY298" i="1" s="1"/>
  <c r="AX259" i="1"/>
  <c r="BF259" i="1" s="1"/>
  <c r="AX883" i="1"/>
  <c r="BF883" i="1" s="1"/>
  <c r="AV608" i="1"/>
  <c r="AY608" i="1" s="1"/>
  <c r="AV646" i="1"/>
  <c r="AY646" i="1" s="1"/>
  <c r="AV948" i="1"/>
  <c r="AY948" i="1" s="1"/>
  <c r="AV166" i="1"/>
  <c r="AY166" i="1" s="1"/>
  <c r="AV167" i="1"/>
  <c r="AY167" i="1" s="1"/>
  <c r="AV432" i="1"/>
  <c r="AY432" i="1" s="1"/>
  <c r="AV181" i="1"/>
  <c r="AY181" i="1" s="1"/>
  <c r="AV1001" i="1"/>
  <c r="AY1001" i="1" s="1"/>
  <c r="AV420" i="1"/>
  <c r="AY420" i="1" s="1"/>
  <c r="AV856" i="1"/>
  <c r="AY856" i="1" s="1"/>
  <c r="AV648" i="1"/>
  <c r="AY648" i="1" s="1"/>
  <c r="AV705" i="1"/>
  <c r="AY705" i="1" s="1"/>
  <c r="AV640" i="1"/>
  <c r="AY640" i="1" s="1"/>
  <c r="AV888" i="1"/>
  <c r="AY888" i="1" s="1"/>
  <c r="AV750" i="1"/>
  <c r="AY750" i="1" s="1"/>
  <c r="AV182" i="1"/>
  <c r="AY182" i="1" s="1"/>
  <c r="AV721" i="1"/>
  <c r="AY721" i="1" s="1"/>
  <c r="AX820" i="1"/>
  <c r="BF820" i="1" s="1"/>
  <c r="AV737" i="1"/>
  <c r="AY737" i="1" s="1"/>
  <c r="AV842" i="1"/>
  <c r="AY842" i="1" s="1"/>
  <c r="AV426" i="1"/>
  <c r="AY426" i="1" s="1"/>
  <c r="AX148" i="1"/>
  <c r="BF148" i="1" s="1"/>
  <c r="AV563" i="1"/>
  <c r="AY563" i="1" s="1"/>
  <c r="AV649" i="1"/>
  <c r="AY649" i="1" s="1"/>
  <c r="AV960" i="1"/>
  <c r="AX960" i="1" s="1"/>
  <c r="AV541" i="1"/>
  <c r="AY541" i="1" s="1"/>
  <c r="AV742" i="1"/>
  <c r="AY742" i="1" s="1"/>
  <c r="AV771" i="1"/>
  <c r="AY771" i="1" s="1"/>
  <c r="AV151" i="1"/>
  <c r="AY151" i="1" s="1"/>
  <c r="AV594" i="1"/>
  <c r="AY594" i="1" s="1"/>
  <c r="AV337" i="1"/>
  <c r="AY337" i="1" s="1"/>
  <c r="AV214" i="1"/>
  <c r="AY214" i="1" s="1"/>
  <c r="AV296" i="1"/>
  <c r="AY296" i="1" s="1"/>
  <c r="AV518" i="1"/>
  <c r="AY518" i="1" s="1"/>
  <c r="AV785" i="1"/>
  <c r="AY785" i="1" s="1"/>
  <c r="AV302" i="1"/>
  <c r="AX302" i="1" s="1"/>
  <c r="AV198" i="1"/>
  <c r="AY198" i="1" s="1"/>
  <c r="AV719" i="1"/>
  <c r="AY719" i="1" s="1"/>
  <c r="AV746" i="1"/>
  <c r="AY746" i="1" s="1"/>
  <c r="AV892" i="1"/>
  <c r="AX892" i="1" s="1"/>
  <c r="AV176" i="1"/>
  <c r="AY176" i="1" s="1"/>
  <c r="AV862" i="1"/>
  <c r="AY862" i="1" s="1"/>
  <c r="AV743" i="1"/>
  <c r="AY743" i="1" s="1"/>
  <c r="AV902" i="1"/>
  <c r="AY902" i="1" s="1"/>
  <c r="AV217" i="1"/>
  <c r="AY217" i="1" s="1"/>
  <c r="AV713" i="1"/>
  <c r="AY713" i="1" s="1"/>
  <c r="AX589" i="1"/>
  <c r="BF589" i="1" s="1"/>
  <c r="AV857" i="1"/>
  <c r="AY857" i="1" s="1"/>
  <c r="AV731" i="1"/>
  <c r="AY731" i="1" s="1"/>
  <c r="AV604" i="1"/>
  <c r="AY604" i="1" s="1"/>
  <c r="AV919" i="1"/>
  <c r="AY919" i="1" s="1"/>
  <c r="AX575" i="1"/>
  <c r="BF575" i="1" s="1"/>
  <c r="AX830" i="1"/>
  <c r="BF830" i="1" s="1"/>
  <c r="AX1000" i="1"/>
  <c r="BF1000" i="1" s="1"/>
  <c r="AV152" i="1"/>
  <c r="AY152" i="1" s="1"/>
  <c r="AV614" i="1"/>
  <c r="AY614" i="1" s="1"/>
  <c r="AV559" i="1"/>
  <c r="AY559" i="1" s="1"/>
  <c r="AV257" i="1"/>
  <c r="AY257" i="1" s="1"/>
  <c r="AV843" i="1"/>
  <c r="AY843" i="1" s="1"/>
  <c r="AV735" i="1"/>
  <c r="AY735" i="1" s="1"/>
  <c r="AV944" i="1"/>
  <c r="AY944" i="1" s="1"/>
  <c r="AV741" i="1"/>
  <c r="AX741" i="1" s="1"/>
  <c r="AV377" i="1"/>
  <c r="AY377" i="1" s="1"/>
  <c r="AX832" i="1"/>
  <c r="BF832" i="1" s="1"/>
  <c r="AX744" i="1"/>
  <c r="BF744" i="1" s="1"/>
  <c r="AX871" i="1"/>
  <c r="BF871" i="1" s="1"/>
  <c r="AV156" i="1"/>
  <c r="AX156" i="1" s="1"/>
  <c r="AX966" i="1"/>
  <c r="BF966" i="1" s="1"/>
  <c r="AX300" i="1"/>
  <c r="BF300" i="1" s="1"/>
  <c r="AV352" i="1"/>
  <c r="AY352" i="1" s="1"/>
  <c r="AX235" i="1"/>
  <c r="BF235" i="1" s="1"/>
  <c r="AV656" i="1"/>
  <c r="AY656" i="1" s="1"/>
  <c r="AV338" i="1"/>
  <c r="AY338" i="1" s="1"/>
  <c r="AV150" i="1"/>
  <c r="AY150" i="1" s="1"/>
  <c r="AV286" i="1"/>
  <c r="AY286" i="1" s="1"/>
  <c r="AX916" i="1"/>
  <c r="BF916" i="1" s="1"/>
  <c r="AV508" i="1"/>
  <c r="AY508" i="1" s="1"/>
  <c r="AX615" i="1"/>
  <c r="BF615" i="1" s="1"/>
  <c r="AV994" i="1"/>
  <c r="AY994" i="1" s="1"/>
  <c r="AV247" i="1"/>
  <c r="AY247" i="1" s="1"/>
  <c r="AV147" i="1"/>
  <c r="AY147" i="1" s="1"/>
  <c r="AX480" i="1"/>
  <c r="BF480" i="1" s="1"/>
  <c r="AV220" i="1"/>
  <c r="AY220" i="1" s="1"/>
  <c r="AV249" i="1"/>
  <c r="AY249" i="1" s="1"/>
  <c r="AV439" i="1"/>
  <c r="AY439" i="1" s="1"/>
  <c r="AV539" i="1"/>
  <c r="AY539" i="1" s="1"/>
  <c r="AV1013" i="1"/>
  <c r="AY1013" i="1" s="1"/>
  <c r="AV987" i="1"/>
  <c r="AX987" i="1" s="1"/>
  <c r="AV679" i="1"/>
  <c r="AY679" i="1" s="1"/>
  <c r="AV603" i="1"/>
  <c r="AY603" i="1" s="1"/>
  <c r="AX154" i="1"/>
  <c r="BF154" i="1" s="1"/>
  <c r="AX939" i="1"/>
  <c r="BF939" i="1" s="1"/>
  <c r="AV144" i="1"/>
  <c r="AY144" i="1" s="1"/>
  <c r="AV401" i="1"/>
  <c r="AY401" i="1" s="1"/>
  <c r="AV829" i="1"/>
  <c r="AY829" i="1" s="1"/>
  <c r="AV209" i="1"/>
  <c r="AY209" i="1" s="1"/>
  <c r="AV611" i="1"/>
  <c r="AY611" i="1" s="1"/>
  <c r="AX597" i="1"/>
  <c r="BF597" i="1" s="1"/>
  <c r="AV911" i="1"/>
  <c r="AY911" i="1" s="1"/>
  <c r="AV1005" i="1"/>
  <c r="AY1005" i="1" s="1"/>
  <c r="AV253" i="1"/>
  <c r="AY253" i="1" s="1"/>
  <c r="AV687" i="1"/>
  <c r="AX687" i="1" s="1"/>
  <c r="AV255" i="1"/>
  <c r="AY255" i="1" s="1"/>
  <c r="AX231" i="1"/>
  <c r="BF231" i="1" s="1"/>
  <c r="AV525" i="1"/>
  <c r="AY525" i="1" s="1"/>
  <c r="AV223" i="1"/>
  <c r="AY223" i="1" s="1"/>
  <c r="AV861" i="1"/>
  <c r="AY861" i="1" s="1"/>
  <c r="AV199" i="1"/>
  <c r="AY199" i="1" s="1"/>
  <c r="AV544" i="1"/>
  <c r="AY544" i="1" s="1"/>
  <c r="AV680" i="1"/>
  <c r="AY680" i="1" s="1"/>
  <c r="AX929" i="1"/>
  <c r="BF929" i="1" s="1"/>
  <c r="AX618" i="1"/>
  <c r="BF618" i="1" s="1"/>
  <c r="AV759" i="1"/>
  <c r="AY759" i="1" s="1"/>
  <c r="AV819" i="1"/>
  <c r="AY819" i="1" s="1"/>
  <c r="AV853" i="1"/>
  <c r="AY853" i="1" s="1"/>
  <c r="AV543" i="1"/>
  <c r="AX543" i="1" s="1"/>
  <c r="AV677" i="1"/>
  <c r="AX677" i="1" s="1"/>
  <c r="AV864" i="1"/>
  <c r="AY864" i="1" s="1"/>
  <c r="AV695" i="1"/>
  <c r="AY695" i="1" s="1"/>
  <c r="AV476" i="1"/>
  <c r="AY476" i="1" s="1"/>
  <c r="AV536" i="1"/>
  <c r="AY536" i="1" s="1"/>
  <c r="AV847" i="1"/>
  <c r="AY847" i="1" s="1"/>
  <c r="AV938" i="1"/>
  <c r="AV989" i="1"/>
  <c r="AY989" i="1" s="1"/>
  <c r="AV356" i="1"/>
  <c r="AV315" i="1"/>
  <c r="AY315" i="1" s="1"/>
  <c r="AV470" i="1"/>
  <c r="AY470" i="1" s="1"/>
  <c r="AV196" i="1"/>
  <c r="AY196" i="1" s="1"/>
  <c r="AX311" i="1"/>
  <c r="BF311" i="1" s="1"/>
  <c r="AV268" i="1"/>
  <c r="AY268" i="1" s="1"/>
  <c r="AV632" i="1"/>
  <c r="AY632" i="1" s="1"/>
  <c r="AX621" i="1"/>
  <c r="BF621" i="1" s="1"/>
  <c r="AX845" i="1"/>
  <c r="BF845" i="1" s="1"/>
  <c r="AV926" i="1"/>
  <c r="AY926" i="1" s="1"/>
  <c r="AV438" i="1"/>
  <c r="AY438" i="1" s="1"/>
  <c r="AV825" i="1"/>
  <c r="AY825" i="1" s="1"/>
  <c r="AV344" i="1"/>
  <c r="AY344" i="1" s="1"/>
  <c r="AV600" i="1"/>
  <c r="AY600" i="1" s="1"/>
  <c r="AV654" i="1"/>
  <c r="AY654" i="1" s="1"/>
  <c r="AV647" i="1"/>
  <c r="AY647" i="1" s="1"/>
  <c r="AV1010" i="1"/>
  <c r="AY1010" i="1" s="1"/>
  <c r="AV930" i="1"/>
  <c r="AY930" i="1" s="1"/>
  <c r="AV353" i="1"/>
  <c r="AY353" i="1" s="1"/>
  <c r="AV456" i="1"/>
  <c r="AY456" i="1" s="1"/>
  <c r="AV953" i="1"/>
  <c r="AX953" i="1" s="1"/>
  <c r="AV307" i="1"/>
  <c r="AX307" i="1" s="1"/>
  <c r="AV295" i="1"/>
  <c r="AY295" i="1" s="1"/>
  <c r="AV421" i="1"/>
  <c r="AY421" i="1" s="1"/>
  <c r="AX423" i="1"/>
  <c r="BF423" i="1" s="1"/>
  <c r="AV491" i="1"/>
  <c r="AY491" i="1" s="1"/>
  <c r="AV592" i="1"/>
  <c r="AY592" i="1" s="1"/>
  <c r="AV707" i="1"/>
  <c r="AY707" i="1" s="1"/>
  <c r="AV924" i="1"/>
  <c r="AY924" i="1" s="1"/>
  <c r="AX221" i="1"/>
  <c r="BF221" i="1" s="1"/>
  <c r="AV358" i="1"/>
  <c r="AY358" i="1" s="1"/>
  <c r="AV934" i="1"/>
  <c r="AY934" i="1" s="1"/>
  <c r="AV964" i="1"/>
  <c r="AY964" i="1" s="1"/>
  <c r="AV867" i="1"/>
  <c r="AY867" i="1" s="1"/>
  <c r="AV334" i="1"/>
  <c r="AY334" i="1" s="1"/>
  <c r="AV545" i="1"/>
  <c r="AY545" i="1" s="1"/>
  <c r="AV366" i="1"/>
  <c r="AY366" i="1" s="1"/>
  <c r="AV317" i="1"/>
  <c r="AV839" i="1"/>
  <c r="AV885" i="1"/>
  <c r="AX885" i="1" s="1"/>
  <c r="AV757" i="1"/>
  <c r="AV392" i="1"/>
  <c r="AY392" i="1" s="1"/>
  <c r="AV278" i="1"/>
  <c r="AY278" i="1" s="1"/>
  <c r="AV779" i="1"/>
  <c r="AY779" i="1" s="1"/>
  <c r="AV950" i="1"/>
  <c r="AY950" i="1" s="1"/>
  <c r="AX946" i="1"/>
  <c r="BF946" i="1" s="1"/>
  <c r="AV509" i="1"/>
  <c r="AY509" i="1" s="1"/>
  <c r="AV932" i="1"/>
  <c r="AY932" i="1" s="1"/>
  <c r="AX726" i="1"/>
  <c r="BF726" i="1" s="1"/>
  <c r="AV168" i="1"/>
  <c r="AY168" i="1" s="1"/>
  <c r="AV374" i="1"/>
  <c r="AY374" i="1" s="1"/>
  <c r="AV313" i="1"/>
  <c r="AY313" i="1" s="1"/>
  <c r="AV494" i="1"/>
  <c r="AY494" i="1" s="1"/>
  <c r="AV635" i="1"/>
  <c r="AY635" i="1" s="1"/>
  <c r="AV555" i="1"/>
  <c r="AY555" i="1" s="1"/>
  <c r="AV968" i="1"/>
  <c r="AY968" i="1" s="1"/>
  <c r="AX995" i="1"/>
  <c r="BF995" i="1" s="1"/>
  <c r="AV1003" i="1"/>
  <c r="AY1003" i="1" s="1"/>
  <c r="AV855" i="1"/>
  <c r="AY855" i="1" s="1"/>
  <c r="AV370" i="1"/>
  <c r="AY370" i="1" s="1"/>
  <c r="AV316" i="1"/>
  <c r="AY316" i="1" s="1"/>
  <c r="AV213" i="1"/>
  <c r="AV354" i="1"/>
  <c r="AY354" i="1" s="1"/>
  <c r="AV606" i="1"/>
  <c r="AV758" i="1"/>
  <c r="AY758" i="1" s="1"/>
  <c r="AV669" i="1"/>
  <c r="AY669" i="1" s="1"/>
  <c r="AV984" i="1"/>
  <c r="AY984" i="1" s="1"/>
  <c r="AV175" i="1"/>
  <c r="AX175" i="1" s="1"/>
  <c r="AV637" i="1"/>
  <c r="AV325" i="1"/>
  <c r="AY325" i="1" s="1"/>
  <c r="AV530" i="1"/>
  <c r="AY530" i="1" s="1"/>
  <c r="AV711" i="1"/>
  <c r="AY711" i="1" s="1"/>
  <c r="AV799" i="1"/>
  <c r="AY799" i="1" s="1"/>
  <c r="AX796" i="1"/>
  <c r="BF796" i="1" s="1"/>
  <c r="AV228" i="1"/>
  <c r="AY228" i="1" s="1"/>
  <c r="AV360" i="1"/>
  <c r="AY360" i="1" s="1"/>
  <c r="AV390" i="1"/>
  <c r="AY390" i="1" s="1"/>
  <c r="AV521" i="1"/>
  <c r="AY521" i="1" s="1"/>
  <c r="AV789" i="1"/>
  <c r="AY789" i="1" s="1"/>
  <c r="AV818" i="1"/>
  <c r="AY818" i="1" s="1"/>
  <c r="AV908" i="1"/>
  <c r="AY908" i="1" s="1"/>
  <c r="AV288" i="1"/>
  <c r="AX288" i="1" s="1"/>
  <c r="AV927" i="1"/>
  <c r="AY927" i="1" s="1"/>
  <c r="AV306" i="1"/>
  <c r="AY306" i="1" s="1"/>
  <c r="AV157" i="1"/>
  <c r="AV380" i="1"/>
  <c r="AX380" i="1" s="1"/>
  <c r="AV915" i="1"/>
  <c r="AY915" i="1" s="1"/>
  <c r="AV444" i="1"/>
  <c r="AV386" i="1"/>
  <c r="AY386" i="1" s="1"/>
  <c r="AV844" i="1"/>
  <c r="AY844" i="1" s="1"/>
  <c r="AV728" i="1"/>
  <c r="AY728" i="1" s="1"/>
  <c r="AV462" i="1"/>
  <c r="AY462" i="1" s="1"/>
  <c r="AV716" i="1"/>
  <c r="AY716" i="1" s="1"/>
  <c r="AX617" i="1"/>
  <c r="BF617" i="1" s="1"/>
  <c r="AV739" i="1"/>
  <c r="AY739" i="1" s="1"/>
  <c r="AV414" i="1"/>
  <c r="AY414" i="1" s="1"/>
  <c r="AX812" i="1"/>
  <c r="BF812" i="1" s="1"/>
  <c r="AV513" i="1"/>
  <c r="AY513" i="1" s="1"/>
  <c r="AX610" i="1"/>
  <c r="BF610" i="1" s="1"/>
  <c r="AV781" i="1"/>
  <c r="AY781" i="1" s="1"/>
  <c r="AV342" i="1"/>
  <c r="AY342" i="1" s="1"/>
  <c r="AV659" i="1"/>
  <c r="AY659" i="1" s="1"/>
  <c r="AV562" i="1"/>
  <c r="AY562" i="1" s="1"/>
  <c r="AX1002" i="1"/>
  <c r="BF1002" i="1" s="1"/>
  <c r="AV343" i="1"/>
  <c r="AX343" i="1" s="1"/>
  <c r="AV321" i="1"/>
  <c r="AY321" i="1" s="1"/>
  <c r="AV458" i="1"/>
  <c r="AV992" i="1"/>
  <c r="AY992" i="1" s="1"/>
  <c r="AV191" i="1"/>
  <c r="AY191" i="1" s="1"/>
  <c r="AV891" i="1"/>
  <c r="AY891" i="1" s="1"/>
  <c r="AV967" i="1"/>
  <c r="AX967" i="1" s="1"/>
  <c r="AV833" i="1"/>
  <c r="AY833" i="1" s="1"/>
  <c r="AV452" i="1"/>
  <c r="AV200" i="1"/>
  <c r="AY200" i="1" s="1"/>
  <c r="AV653" i="1"/>
  <c r="AV959" i="1"/>
  <c r="AV493" i="1"/>
  <c r="AX186" i="1"/>
  <c r="BF186" i="1" s="1"/>
  <c r="AV514" i="1"/>
  <c r="AY514" i="1" s="1"/>
  <c r="AV765" i="1"/>
  <c r="AY765" i="1" s="1"/>
  <c r="AV815" i="1"/>
  <c r="AY815" i="1" s="1"/>
  <c r="AV417" i="1"/>
  <c r="AY417" i="1" s="1"/>
  <c r="AX605" i="1"/>
  <c r="BF605" i="1" s="1"/>
  <c r="AV389" i="1"/>
  <c r="AY389" i="1" s="1"/>
  <c r="AX527" i="1"/>
  <c r="BF527" i="1" s="1"/>
  <c r="AX808" i="1"/>
  <c r="BF808" i="1" s="1"/>
  <c r="AX901" i="1"/>
  <c r="BF901" i="1" s="1"/>
  <c r="AV260" i="1"/>
  <c r="AY260" i="1" s="1"/>
  <c r="AV270" i="1"/>
  <c r="AY270" i="1" s="1"/>
  <c r="AV211" i="1"/>
  <c r="AY211" i="1" s="1"/>
  <c r="AV523" i="1"/>
  <c r="AY523" i="1" s="1"/>
  <c r="AV639" i="1"/>
  <c r="AY639" i="1" s="1"/>
  <c r="AV689" i="1"/>
  <c r="AY689" i="1" s="1"/>
  <c r="AV762" i="1"/>
  <c r="AY762" i="1" s="1"/>
  <c r="AV889" i="1"/>
  <c r="AX889" i="1" s="1"/>
  <c r="AV520" i="1"/>
  <c r="AY520" i="1" s="1"/>
  <c r="AV725" i="1"/>
  <c r="AV155" i="1"/>
  <c r="AV813" i="1"/>
  <c r="AX813" i="1" s="1"/>
  <c r="AV962" i="1"/>
  <c r="AY962" i="1" s="1"/>
  <c r="AV1012" i="1"/>
  <c r="AY1012" i="1" s="1"/>
  <c r="AV292" i="1"/>
  <c r="AV633" i="1"/>
  <c r="AV357" i="1"/>
  <c r="AY357" i="1" s="1"/>
  <c r="AV487" i="1"/>
  <c r="AY487" i="1" s="1"/>
  <c r="AX1008" i="1"/>
  <c r="BF1008" i="1" s="1"/>
  <c r="AV419" i="1"/>
  <c r="AY419" i="1" s="1"/>
  <c r="AV194" i="1"/>
  <c r="AY194" i="1" s="1"/>
  <c r="AV481" i="1"/>
  <c r="AY481" i="1" s="1"/>
  <c r="AV851" i="1"/>
  <c r="AY851" i="1" s="1"/>
  <c r="AV547" i="1"/>
  <c r="AY547" i="1" s="1"/>
  <c r="AV952" i="1"/>
  <c r="AY952" i="1" s="1"/>
  <c r="AV262" i="1"/>
  <c r="AY262" i="1" s="1"/>
  <c r="AV971" i="1"/>
  <c r="AY971" i="1" s="1"/>
  <c r="AX598" i="1"/>
  <c r="BF598" i="1" s="1"/>
  <c r="AV703" i="1"/>
  <c r="AY703" i="1" s="1"/>
  <c r="AX301" i="1"/>
  <c r="BF301" i="1" s="1"/>
  <c r="AV241" i="1"/>
  <c r="AY241" i="1" s="1"/>
  <c r="AV312" i="1"/>
  <c r="AY312" i="1" s="1"/>
  <c r="AV404" i="1"/>
  <c r="AY404" i="1" s="1"/>
  <c r="AV510" i="1"/>
  <c r="AY510" i="1" s="1"/>
  <c r="AV537" i="1"/>
  <c r="AY537" i="1" s="1"/>
  <c r="AV642" i="1"/>
  <c r="AY642" i="1" s="1"/>
  <c r="AV831" i="1"/>
  <c r="AY831" i="1" s="1"/>
  <c r="AV935" i="1"/>
  <c r="AY935" i="1" s="1"/>
  <c r="AX941" i="1"/>
  <c r="BF941" i="1" s="1"/>
  <c r="AV517" i="1"/>
  <c r="AV928" i="1"/>
  <c r="AX928" i="1" s="1"/>
  <c r="AV709" i="1"/>
  <c r="AY709" i="1" s="1"/>
  <c r="AV305" i="1"/>
  <c r="AX305" i="1" s="1"/>
  <c r="AV573" i="1"/>
  <c r="AV840" i="1"/>
  <c r="AV293" i="1"/>
  <c r="AY293" i="1" s="1"/>
  <c r="AX207" i="1"/>
  <c r="BF207" i="1" s="1"/>
  <c r="AV265" i="1"/>
  <c r="AY265" i="1" s="1"/>
  <c r="AV503" i="1"/>
  <c r="AY503" i="1" s="1"/>
  <c r="AV624" i="1"/>
  <c r="AY624" i="1" s="1"/>
  <c r="AV715" i="1"/>
  <c r="AY715" i="1" s="1"/>
  <c r="AV775" i="1"/>
  <c r="AY775" i="1" s="1"/>
  <c r="AV973" i="1"/>
  <c r="AY973" i="1" s="1"/>
  <c r="AV263" i="1"/>
  <c r="AY263" i="1" s="1"/>
  <c r="AV180" i="1"/>
  <c r="AY180" i="1" s="1"/>
  <c r="AV569" i="1"/>
  <c r="AV593" i="1"/>
  <c r="AV396" i="1"/>
  <c r="AY396" i="1" s="1"/>
  <c r="AV385" i="1"/>
  <c r="AY385" i="1" s="1"/>
  <c r="AX751" i="1"/>
  <c r="BF751" i="1" s="1"/>
  <c r="AX797" i="1"/>
  <c r="BF797" i="1" s="1"/>
  <c r="AV440" i="1"/>
  <c r="AY440" i="1" s="1"/>
  <c r="AV564" i="1"/>
  <c r="AY564" i="1" s="1"/>
  <c r="AV535" i="1"/>
  <c r="AV582" i="1"/>
  <c r="AY582" i="1" s="1"/>
  <c r="AV236" i="1"/>
  <c r="AY236" i="1" s="1"/>
  <c r="AV299" i="1"/>
  <c r="AY299" i="1" s="1"/>
  <c r="AV546" i="1"/>
  <c r="AY546" i="1" s="1"/>
  <c r="AV996" i="1"/>
  <c r="AY996" i="1" s="1"/>
  <c r="AX955" i="1"/>
  <c r="BF955" i="1" s="1"/>
  <c r="AX515" i="1"/>
  <c r="BF515" i="1" s="1"/>
  <c r="AV890" i="1"/>
  <c r="AY890" i="1" s="1"/>
  <c r="AX904" i="1"/>
  <c r="BF904" i="1" s="1"/>
  <c r="AV201" i="1"/>
  <c r="AY201" i="1" s="1"/>
  <c r="AV243" i="1"/>
  <c r="AY243" i="1" s="1"/>
  <c r="AV870" i="1"/>
  <c r="AY870" i="1" s="1"/>
  <c r="AV859" i="1"/>
  <c r="AY859" i="1" s="1"/>
  <c r="AV169" i="1"/>
  <c r="AX169" i="1" s="1"/>
  <c r="AV529" i="1"/>
  <c r="AY529" i="1" s="1"/>
  <c r="AV810" i="1"/>
  <c r="AY810" i="1" s="1"/>
  <c r="AV314" i="1"/>
  <c r="AX314" i="1" s="1"/>
  <c r="AV683" i="1"/>
  <c r="AY683" i="1" s="1"/>
  <c r="AX542" i="1"/>
  <c r="AX170" i="1"/>
  <c r="BF170" i="1" s="1"/>
  <c r="AV177" i="1"/>
  <c r="AY177" i="1" s="1"/>
  <c r="AX585" i="1"/>
  <c r="BF585" i="1" s="1"/>
  <c r="AX906" i="1"/>
  <c r="BF906" i="1" s="1"/>
  <c r="AV328" i="1"/>
  <c r="AY328" i="1" s="1"/>
  <c r="AV884" i="1"/>
  <c r="AY884" i="1" s="1"/>
  <c r="AV519" i="1"/>
  <c r="AY519" i="1" s="1"/>
  <c r="AV188" i="1"/>
  <c r="AX188" i="1" s="1"/>
  <c r="AV290" i="1"/>
  <c r="AV450" i="1"/>
  <c r="AV239" i="1"/>
  <c r="AY239" i="1" s="1"/>
  <c r="AV163" i="1"/>
  <c r="AY163" i="1" s="1"/>
  <c r="AX980" i="1"/>
  <c r="BF980" i="1" s="1"/>
  <c r="AX937" i="1"/>
  <c r="BF937" i="1" s="1"/>
  <c r="AX990" i="1"/>
  <c r="BF990" i="1" s="1"/>
  <c r="AX333" i="1"/>
  <c r="BF333" i="1" s="1"/>
  <c r="AX763" i="1"/>
  <c r="BF763" i="1" s="1"/>
  <c r="AV661" i="1"/>
  <c r="AY661" i="1" s="1"/>
  <c r="AV907" i="1"/>
  <c r="AY907" i="1" s="1"/>
  <c r="AV171" i="1"/>
  <c r="AX171" i="1" s="1"/>
  <c r="AV671" i="1"/>
  <c r="AV657" i="1"/>
  <c r="AY657" i="1" s="1"/>
  <c r="AX237" i="1"/>
  <c r="BF237" i="1" s="1"/>
  <c r="AX658" i="1"/>
  <c r="BF658" i="1" s="1"/>
  <c r="AX836" i="1"/>
  <c r="BF836" i="1" s="1"/>
  <c r="AX178" i="1"/>
  <c r="BF178" i="1" s="1"/>
  <c r="AV403" i="1"/>
  <c r="AY403" i="1" s="1"/>
  <c r="AV507" i="1"/>
  <c r="AY507" i="1" s="1"/>
  <c r="AV466" i="1"/>
  <c r="AY466" i="1" s="1"/>
  <c r="AV754" i="1"/>
  <c r="AY754" i="1" s="1"/>
  <c r="AV477" i="1"/>
  <c r="AY477" i="1" s="1"/>
  <c r="AV866" i="1"/>
  <c r="AX866" i="1" s="1"/>
  <c r="AV947" i="1"/>
  <c r="AY947" i="1" s="1"/>
  <c r="AV291" i="1"/>
  <c r="AV991" i="1"/>
  <c r="AY991" i="1" s="1"/>
  <c r="AV204" i="1"/>
  <c r="AY204" i="1" s="1"/>
  <c r="AV379" i="1"/>
  <c r="AY379" i="1" s="1"/>
  <c r="AX382" i="1"/>
  <c r="BF382" i="1" s="1"/>
  <c r="AX372" i="1"/>
  <c r="BF372" i="1" s="1"/>
  <c r="AV684" i="1"/>
  <c r="AY684" i="1" s="1"/>
  <c r="AX734" i="1"/>
  <c r="BF734" i="1" s="1"/>
  <c r="AX173" i="1"/>
  <c r="BF173" i="1" s="1"/>
  <c r="AV336" i="1"/>
  <c r="AY336" i="1" s="1"/>
  <c r="AX422" i="1"/>
  <c r="BF422" i="1" s="1"/>
  <c r="AX761" i="1"/>
  <c r="BF761" i="1" s="1"/>
  <c r="AV193" i="1"/>
  <c r="AY193" i="1" s="1"/>
  <c r="AV405" i="1"/>
  <c r="AY405" i="1" s="1"/>
  <c r="AX681" i="1"/>
  <c r="BF681" i="1" s="1"/>
  <c r="AV165" i="1"/>
  <c r="AY165" i="1" s="1"/>
  <c r="AV620" i="1"/>
  <c r="AY620" i="1" s="1"/>
  <c r="AV905" i="1"/>
  <c r="AY905" i="1" s="1"/>
  <c r="AV289" i="1"/>
  <c r="AV700" i="1"/>
  <c r="AY700" i="1" s="1"/>
  <c r="AV369" i="1"/>
  <c r="AY369" i="1" s="1"/>
  <c r="AV187" i="1"/>
  <c r="AV363" i="1"/>
  <c r="AY363" i="1" s="1"/>
  <c r="AX205" i="1"/>
  <c r="BF205" i="1" s="1"/>
  <c r="AV436" i="1"/>
  <c r="AY436" i="1" s="1"/>
  <c r="AX766" i="1"/>
  <c r="BF766" i="1" s="1"/>
  <c r="AX327" i="1"/>
  <c r="BF327" i="1" s="1"/>
  <c r="AV664" i="1"/>
  <c r="AY664" i="1" s="1"/>
  <c r="AX285" i="1"/>
  <c r="BF285" i="1" s="1"/>
  <c r="AX365" i="1"/>
  <c r="BF365" i="1" s="1"/>
  <c r="AX917" i="1"/>
  <c r="BF917" i="1" s="1"/>
  <c r="AV376" i="1"/>
  <c r="AY376" i="1" s="1"/>
  <c r="AV310" i="1"/>
  <c r="AY310" i="1" s="1"/>
  <c r="AV329" i="1"/>
  <c r="AY329" i="1" s="1"/>
  <c r="AV227" i="1"/>
  <c r="AV164" i="1"/>
  <c r="AV153" i="1"/>
  <c r="AV774" i="1"/>
  <c r="AY774" i="1" s="1"/>
  <c r="AX359" i="1"/>
  <c r="BF359" i="1" s="1"/>
  <c r="AX538" i="1"/>
  <c r="BF538" i="1" s="1"/>
  <c r="AX793" i="1"/>
  <c r="BF793" i="1" s="1"/>
  <c r="AV406" i="1"/>
  <c r="AY406" i="1" s="1"/>
  <c r="AV511" i="1"/>
  <c r="AY511" i="1" s="1"/>
  <c r="AV651" i="1"/>
  <c r="AY651" i="1" s="1"/>
  <c r="AV696" i="1"/>
  <c r="AY696" i="1" s="1"/>
  <c r="AX970" i="1"/>
  <c r="BF970" i="1" s="1"/>
  <c r="AV524" i="1"/>
  <c r="AY524" i="1" s="1"/>
  <c r="AV371" i="1"/>
  <c r="AV272" i="1"/>
  <c r="AY272" i="1" s="1"/>
  <c r="AV625" i="1"/>
  <c r="AV497" i="1"/>
  <c r="AY497" i="1" s="1"/>
  <c r="AV584" i="1"/>
  <c r="AY584" i="1" s="1"/>
  <c r="AV865" i="1"/>
  <c r="AX251" i="1"/>
  <c r="BF251" i="1" s="1"/>
  <c r="AX449" i="1"/>
  <c r="BF449" i="1" s="1"/>
  <c r="AX877" i="1"/>
  <c r="BF877" i="1" s="1"/>
  <c r="AX579" i="1"/>
  <c r="BF579" i="1" s="1"/>
  <c r="AX795" i="1"/>
  <c r="BF795" i="1" s="1"/>
  <c r="AX273" i="1"/>
  <c r="BF273" i="1" s="1"/>
  <c r="AX854" i="1"/>
  <c r="BF854" i="1" s="1"/>
  <c r="AX879" i="1"/>
  <c r="BF879" i="1" s="1"/>
  <c r="AV676" i="1"/>
  <c r="AY676" i="1" s="1"/>
  <c r="AX923" i="1"/>
  <c r="BF923" i="1" s="1"/>
  <c r="AV146" i="1"/>
  <c r="AY146" i="1" s="1"/>
  <c r="AV570" i="1"/>
  <c r="AX570" i="1" s="1"/>
  <c r="AV531" i="1"/>
  <c r="AV348" i="1"/>
  <c r="AV974" i="1"/>
  <c r="AY974" i="1" s="1"/>
  <c r="AV900" i="1"/>
  <c r="AV745" i="1"/>
  <c r="AX460" i="1"/>
  <c r="BF460" i="1" s="1"/>
  <c r="AX599" i="1"/>
  <c r="BF599" i="1" s="1"/>
  <c r="AX332" i="1"/>
  <c r="BF332" i="1" s="1"/>
  <c r="AX339" i="1"/>
  <c r="BF339" i="1" s="1"/>
  <c r="AX634" i="1"/>
  <c r="BF634" i="1" s="1"/>
  <c r="AV158" i="1"/>
  <c r="AY158" i="1" s="1"/>
  <c r="AV225" i="1"/>
  <c r="AY225" i="1" s="1"/>
  <c r="AV407" i="1"/>
  <c r="AY407" i="1" s="1"/>
  <c r="AV326" i="1"/>
  <c r="AY326" i="1" s="1"/>
  <c r="AV162" i="1"/>
  <c r="AV609" i="1"/>
  <c r="AX322" i="1"/>
  <c r="BF322" i="1" s="1"/>
  <c r="AX350" i="1"/>
  <c r="BF350" i="1" s="1"/>
  <c r="AX756" i="1"/>
  <c r="BF756" i="1" s="1"/>
  <c r="AX798" i="1"/>
  <c r="BF798" i="1" s="1"/>
  <c r="AX574" i="1"/>
  <c r="BF574" i="1" s="1"/>
  <c r="AX736" i="1"/>
  <c r="BF736" i="1" s="1"/>
  <c r="AX699" i="1"/>
  <c r="BF699" i="1" s="1"/>
  <c r="AX809" i="1"/>
  <c r="BF809" i="1" s="1"/>
  <c r="AX792" i="1"/>
  <c r="BF792" i="1" s="1"/>
  <c r="AV174" i="1"/>
  <c r="AY174" i="1" s="1"/>
  <c r="AX1007" i="1"/>
  <c r="BF1007" i="1" s="1"/>
  <c r="AV375" i="1"/>
  <c r="AV704" i="1"/>
  <c r="AY704" i="1" s="1"/>
  <c r="AV619" i="1"/>
  <c r="AV275" i="1"/>
  <c r="AY275" i="1" s="1"/>
  <c r="AV210" i="1"/>
  <c r="AY210" i="1" s="1"/>
  <c r="AV484" i="1"/>
  <c r="AY484" i="1" s="1"/>
  <c r="AV501" i="1"/>
  <c r="AY501" i="1" s="1"/>
  <c r="AX873" i="1"/>
  <c r="AY873" i="1"/>
  <c r="AX203" i="1"/>
  <c r="AY203" i="1"/>
  <c r="AX522" i="1"/>
  <c r="AY522" i="1"/>
  <c r="AX558" i="1"/>
  <c r="AY558" i="1"/>
  <c r="AX767" i="1"/>
  <c r="AY767" i="1"/>
  <c r="AX881" i="1"/>
  <c r="AY881" i="1"/>
  <c r="AX943" i="1"/>
  <c r="AY943" i="1"/>
  <c r="AX903" i="1"/>
  <c r="AY903" i="1"/>
  <c r="AX957" i="1"/>
  <c r="AY957" i="1"/>
  <c r="AX827" i="1"/>
  <c r="AY827" i="1"/>
  <c r="AX622" i="1"/>
  <c r="AY622" i="1"/>
  <c r="AX486" i="1"/>
  <c r="AY486" i="1"/>
  <c r="AX747" i="1"/>
  <c r="AY747" i="1"/>
  <c r="AX887" i="1"/>
  <c r="AY887" i="1"/>
  <c r="AV979" i="1"/>
  <c r="AY979" i="1" s="1"/>
  <c r="AX533" i="1"/>
  <c r="AY533" i="1"/>
  <c r="AX245" i="1"/>
  <c r="AY245" i="1"/>
  <c r="AX492" i="1"/>
  <c r="AY492" i="1"/>
  <c r="AX811" i="1"/>
  <c r="AY811" i="1"/>
  <c r="AX807" i="1"/>
  <c r="AY807" i="1"/>
  <c r="AX219" i="1"/>
  <c r="AY219" i="1"/>
  <c r="AX933" i="1"/>
  <c r="AY933" i="1"/>
  <c r="AX172" i="1"/>
  <c r="AY172" i="1"/>
  <c r="AX663" i="1"/>
  <c r="AY663" i="1"/>
  <c r="AX814" i="1"/>
  <c r="AY814" i="1"/>
  <c r="AX920" i="1"/>
  <c r="AY920" i="1"/>
  <c r="AX429" i="1"/>
  <c r="AY429" i="1"/>
  <c r="AX526" i="1"/>
  <c r="AY526" i="1"/>
  <c r="AX972" i="1"/>
  <c r="AY972" i="1"/>
  <c r="AX464" i="1"/>
  <c r="AY464" i="1"/>
  <c r="AX638" i="1"/>
  <c r="AY638" i="1"/>
  <c r="AV248" i="1"/>
  <c r="AY248" i="1" s="1"/>
  <c r="AV447" i="1"/>
  <c r="AY447" i="1" s="1"/>
  <c r="AV445" i="1"/>
  <c r="AY445" i="1" s="1"/>
  <c r="AV427" i="1"/>
  <c r="AY427" i="1" s="1"/>
  <c r="AV587" i="1"/>
  <c r="AY587" i="1" s="1"/>
  <c r="AV453" i="1"/>
  <c r="AX802" i="1"/>
  <c r="BF802" i="1" s="1"/>
  <c r="AX931" i="1"/>
  <c r="BF931" i="1" s="1"/>
  <c r="AX997" i="1"/>
  <c r="BF997" i="1" s="1"/>
  <c r="AX468" i="1"/>
  <c r="BF468" i="1" s="1"/>
  <c r="AX650" i="1"/>
  <c r="BF650" i="1" s="1"/>
  <c r="AX740" i="1"/>
  <c r="BF740" i="1" s="1"/>
  <c r="AX863" i="1"/>
  <c r="BF863" i="1" s="1"/>
  <c r="AX364" i="1"/>
  <c r="BF364" i="1" s="1"/>
  <c r="AX215" i="1"/>
  <c r="BF215" i="1" s="1"/>
  <c r="AX323" i="1"/>
  <c r="BF323" i="1" s="1"/>
  <c r="AX355" i="1"/>
  <c r="BF355" i="1" s="1"/>
  <c r="AV488" i="1"/>
  <c r="AY488" i="1" s="1"/>
  <c r="AV505" i="1"/>
  <c r="AY505" i="1" s="1"/>
  <c r="AV868" i="1"/>
  <c r="AY868" i="1" s="1"/>
  <c r="AV602" i="1"/>
  <c r="AY602" i="1" s="1"/>
  <c r="AV794" i="1"/>
  <c r="AY794" i="1" s="1"/>
  <c r="AV384" i="1"/>
  <c r="AY384" i="1" s="1"/>
  <c r="AV954" i="1"/>
  <c r="AY954" i="1" s="1"/>
  <c r="AV451" i="1"/>
  <c r="AV226" i="1"/>
  <c r="AY226" i="1" s="1"/>
  <c r="AX1011" i="1"/>
  <c r="BF1011" i="1" s="1"/>
  <c r="AV277" i="1"/>
  <c r="AY277" i="1" s="1"/>
  <c r="AV702" i="1"/>
  <c r="AY702" i="1" s="1"/>
  <c r="AX580" i="1"/>
  <c r="BF580" i="1" s="1"/>
  <c r="AV975" i="1"/>
  <c r="AY975" i="1" s="1"/>
  <c r="AV1009" i="1"/>
  <c r="AV216" i="1"/>
  <c r="AY216" i="1" s="1"/>
  <c r="AV271" i="1"/>
  <c r="AY271" i="1" s="1"/>
  <c r="AV922" i="1"/>
  <c r="AY922" i="1" s="1"/>
  <c r="AV242" i="1"/>
  <c r="AY242" i="1" s="1"/>
  <c r="AV500" i="1"/>
  <c r="AY500" i="1" s="1"/>
  <c r="AV978" i="1"/>
  <c r="AY978" i="1" s="1"/>
  <c r="AV817" i="1"/>
  <c r="AY817" i="1" s="1"/>
  <c r="AV722" i="1"/>
  <c r="AY722" i="1" s="1"/>
  <c r="AV977" i="1"/>
  <c r="AY977" i="1" s="1"/>
  <c r="AV232" i="1"/>
  <c r="AY232" i="1" s="1"/>
  <c r="AV714" i="1"/>
  <c r="AY714" i="1" s="1"/>
  <c r="AV258" i="1"/>
  <c r="AY258" i="1" s="1"/>
  <c r="AV712" i="1"/>
  <c r="AY712" i="1" s="1"/>
  <c r="AV455" i="1"/>
  <c r="AY455" i="1" s="1"/>
  <c r="AV897" i="1"/>
  <c r="AY897" i="1" s="1"/>
  <c r="AV694" i="1"/>
  <c r="AY694" i="1" s="1"/>
  <c r="AV985" i="1"/>
  <c r="AY985" i="1" s="1"/>
  <c r="AX410" i="1"/>
  <c r="AX381" i="1"/>
  <c r="AX652" i="1"/>
  <c r="AX230" i="1"/>
  <c r="AX179" i="1"/>
  <c r="AX411" i="1"/>
  <c r="AX413" i="1"/>
  <c r="AX616" i="1"/>
  <c r="AX612" i="1"/>
  <c r="AX693" i="1"/>
  <c r="AX755" i="1"/>
  <c r="AV710" i="1"/>
  <c r="AY710" i="1" s="1"/>
  <c r="AX822" i="1"/>
  <c r="AX846" i="1"/>
  <c r="AX921" i="1"/>
  <c r="AX368" i="1"/>
  <c r="AX195" i="1"/>
  <c r="AV224" i="1"/>
  <c r="AY224" i="1" s="1"/>
  <c r="AV256" i="1"/>
  <c r="AY256" i="1" s="1"/>
  <c r="AX309" i="1"/>
  <c r="AX373" i="1"/>
  <c r="AX475" i="1"/>
  <c r="AX498" i="1"/>
  <c r="AV461" i="1"/>
  <c r="AY461" i="1" s="1"/>
  <c r="AV469" i="1"/>
  <c r="AY469" i="1" s="1"/>
  <c r="AX448" i="1"/>
  <c r="AX502" i="1"/>
  <c r="AX627" i="1"/>
  <c r="AX583" i="1"/>
  <c r="AX636" i="1"/>
  <c r="AX835" i="1"/>
  <c r="BF835" i="1" s="1"/>
  <c r="AV860" i="1"/>
  <c r="AY860" i="1" s="1"/>
  <c r="AV202" i="1"/>
  <c r="AY202" i="1" s="1"/>
  <c r="AV234" i="1"/>
  <c r="AY234" i="1" s="1"/>
  <c r="AX320" i="1"/>
  <c r="AX383" i="1"/>
  <c r="BF383" i="1" s="1"/>
  <c r="AX457" i="1"/>
  <c r="AV279" i="1"/>
  <c r="AY279" i="1" s="1"/>
  <c r="AV473" i="1"/>
  <c r="AY473" i="1" s="1"/>
  <c r="AX568" i="1"/>
  <c r="AX628" i="1"/>
  <c r="AX668" i="1"/>
  <c r="AX588" i="1"/>
  <c r="AX778" i="1"/>
  <c r="BF778" i="1" s="1"/>
  <c r="AX777" i="1"/>
  <c r="AX670" i="1"/>
  <c r="BF670" i="1" s="1"/>
  <c r="AX729" i="1"/>
  <c r="AV720" i="1"/>
  <c r="AY720" i="1" s="1"/>
  <c r="AV690" i="1"/>
  <c r="AY690" i="1" s="1"/>
  <c r="AV706" i="1"/>
  <c r="AY706" i="1" s="1"/>
  <c r="AX874" i="1"/>
  <c r="AX252" i="1"/>
  <c r="AX465" i="1"/>
  <c r="AV283" i="1"/>
  <c r="AY283" i="1" s="1"/>
  <c r="AV267" i="1"/>
  <c r="AY267" i="1" s="1"/>
  <c r="AV641" i="1"/>
  <c r="AY641" i="1" s="1"/>
  <c r="AV698" i="1"/>
  <c r="AY698" i="1" s="1"/>
  <c r="AX183" i="1"/>
  <c r="BF183" i="1" s="1"/>
  <c r="AX254" i="1"/>
  <c r="AX319" i="1"/>
  <c r="AX391" i="1"/>
  <c r="AX276" i="1"/>
  <c r="AX345" i="1"/>
  <c r="AX409" i="1"/>
  <c r="AV269" i="1"/>
  <c r="AY269" i="1" s="1"/>
  <c r="AV287" i="1"/>
  <c r="AY287" i="1" s="1"/>
  <c r="AX435" i="1"/>
  <c r="AX443" i="1"/>
  <c r="AV463" i="1"/>
  <c r="AY463" i="1" s="1"/>
  <c r="AV485" i="1"/>
  <c r="AY485" i="1" s="1"/>
  <c r="AX534" i="1"/>
  <c r="AX596" i="1"/>
  <c r="AX571" i="1"/>
  <c r="AX586" i="1"/>
  <c r="AX643" i="1"/>
  <c r="AX724" i="1"/>
  <c r="AX790" i="1"/>
  <c r="AX803" i="1"/>
  <c r="AX876" i="1"/>
  <c r="AX949" i="1"/>
  <c r="AV981" i="1"/>
  <c r="AY981" i="1" s="1"/>
  <c r="AV969" i="1"/>
  <c r="AY969" i="1" s="1"/>
  <c r="AX674" i="1"/>
  <c r="AX708" i="1"/>
  <c r="AX893" i="1"/>
  <c r="AX206" i="1"/>
  <c r="AX212" i="1"/>
  <c r="AX160" i="1"/>
  <c r="AX412" i="1"/>
  <c r="AX399" i="1"/>
  <c r="AX551" i="1"/>
  <c r="AX823" i="1"/>
  <c r="AX999" i="1"/>
  <c r="AX400" i="1"/>
  <c r="AX402" i="1"/>
  <c r="AX467" i="1"/>
  <c r="AX184" i="1"/>
  <c r="AX335" i="1"/>
  <c r="AX297" i="1"/>
  <c r="AX361" i="1"/>
  <c r="AX424" i="1"/>
  <c r="AX516" i="1"/>
  <c r="AX556" i="1"/>
  <c r="AX630" i="1"/>
  <c r="AX607" i="1"/>
  <c r="AX552" i="1"/>
  <c r="AX590" i="1"/>
  <c r="AX697" i="1"/>
  <c r="AX786" i="1"/>
  <c r="AX733" i="1"/>
  <c r="AX660" i="1"/>
  <c r="AX806" i="1"/>
  <c r="AX826" i="1"/>
  <c r="AX838" i="1"/>
  <c r="AX850" i="1"/>
  <c r="AX852" i="1"/>
  <c r="AX910" i="1"/>
  <c r="AX965" i="1"/>
  <c r="AX956" i="1"/>
  <c r="BF956" i="1" s="1"/>
  <c r="AX982" i="1"/>
  <c r="AX895" i="1"/>
  <c r="AX913" i="1"/>
  <c r="AV208" i="1"/>
  <c r="AY208" i="1" s="1"/>
  <c r="AV240" i="1"/>
  <c r="AY240" i="1" s="1"/>
  <c r="AX331" i="1"/>
  <c r="AX395" i="1"/>
  <c r="AX341" i="1"/>
  <c r="AX397" i="1"/>
  <c r="AX495" i="1"/>
  <c r="AV472" i="1"/>
  <c r="AY472" i="1" s="1"/>
  <c r="AV489" i="1"/>
  <c r="AY489" i="1" s="1"/>
  <c r="AX478" i="1"/>
  <c r="AX576" i="1"/>
  <c r="AX665" i="1"/>
  <c r="AX773" i="1"/>
  <c r="AX801" i="1"/>
  <c r="AX914" i="1"/>
  <c r="AX1006" i="1"/>
  <c r="BF1006" i="1" s="1"/>
  <c r="AX238" i="1"/>
  <c r="AX244" i="1"/>
  <c r="AV218" i="1"/>
  <c r="AY218" i="1" s="1"/>
  <c r="AV250" i="1"/>
  <c r="AY250" i="1" s="1"/>
  <c r="AX274" i="1"/>
  <c r="AX459" i="1"/>
  <c r="AX482" i="1"/>
  <c r="AX506" i="1"/>
  <c r="AV557" i="1"/>
  <c r="AY557" i="1" s="1"/>
  <c r="AV688" i="1"/>
  <c r="AY688" i="1" s="1"/>
  <c r="AX882" i="1"/>
  <c r="AX416" i="1"/>
  <c r="AV504" i="1"/>
  <c r="AY504" i="1" s="1"/>
  <c r="AX553" i="1"/>
  <c r="AX837" i="1"/>
  <c r="AV983" i="1"/>
  <c r="AY983" i="1" s="1"/>
  <c r="AX149" i="1"/>
  <c r="AX351" i="1"/>
  <c r="AX229" i="1"/>
  <c r="AX280" i="1"/>
  <c r="AX441" i="1"/>
  <c r="AX431" i="1"/>
  <c r="AX532" i="1"/>
  <c r="AX490" i="1"/>
  <c r="AX560" i="1"/>
  <c r="AX626" i="1"/>
  <c r="AX561" i="1"/>
  <c r="AX631" i="1"/>
  <c r="AX738" i="1"/>
  <c r="AX673" i="1"/>
  <c r="AX675" i="1"/>
  <c r="AX691" i="1"/>
  <c r="AX816" i="1"/>
  <c r="AX940" i="1"/>
  <c r="AX936" i="1"/>
  <c r="AX408" i="1"/>
  <c r="AX776" i="1"/>
  <c r="AX266" i="1"/>
  <c r="AX347" i="1"/>
  <c r="AX446" i="1"/>
  <c r="AX442" i="1"/>
  <c r="AX732" i="1"/>
  <c r="AX821" i="1"/>
  <c r="AX869" i="1"/>
  <c r="AX192" i="1"/>
  <c r="AX304" i="1"/>
  <c r="AX512" i="1"/>
  <c r="AX433" i="1"/>
  <c r="AX886" i="1"/>
  <c r="AX197" i="1"/>
  <c r="AX387" i="1"/>
  <c r="AX222" i="1"/>
  <c r="AX190" i="1"/>
  <c r="AX303" i="1"/>
  <c r="AX367" i="1"/>
  <c r="AX261" i="1"/>
  <c r="AX393" i="1"/>
  <c r="AX479" i="1"/>
  <c r="AX430" i="1"/>
  <c r="AX548" i="1"/>
  <c r="AX496" i="1"/>
  <c r="AX550" i="1"/>
  <c r="AX567" i="1"/>
  <c r="AX666" i="1"/>
  <c r="AX764" i="1"/>
  <c r="AV718" i="1"/>
  <c r="AY718" i="1" s="1"/>
  <c r="AX730" i="1"/>
  <c r="AX787" i="1"/>
  <c r="AX872" i="1"/>
  <c r="AX951" i="1"/>
  <c r="AV899" i="1"/>
  <c r="AY899" i="1" s="1"/>
  <c r="AX428" i="1" l="1"/>
  <c r="BF428" i="1" s="1"/>
  <c r="AX898" i="1"/>
  <c r="BF898" i="1" s="1"/>
  <c r="AY565" i="1"/>
  <c r="BF565" i="1" s="1"/>
  <c r="AX727" i="1"/>
  <c r="BF727" i="1" s="1"/>
  <c r="AX925" i="1"/>
  <c r="BF925" i="1" s="1"/>
  <c r="AX791" i="1"/>
  <c r="BF791" i="1" s="1"/>
  <c r="AX686" i="1"/>
  <c r="BF686" i="1" s="1"/>
  <c r="AX437" i="1"/>
  <c r="BF437" i="1" s="1"/>
  <c r="AX682" i="1"/>
  <c r="BF682" i="1" s="1"/>
  <c r="AX308" i="1"/>
  <c r="BF308" i="1" s="1"/>
  <c r="AE12" i="1"/>
  <c r="AX945" i="1"/>
  <c r="BF945" i="1" s="1"/>
  <c r="AT12" i="1"/>
  <c r="AU12" i="1" s="1"/>
  <c r="AX672" i="1"/>
  <c r="BF672" i="1" s="1"/>
  <c r="AX748" i="1"/>
  <c r="BF748" i="1" s="1"/>
  <c r="AX896" i="1"/>
  <c r="BF896" i="1" s="1"/>
  <c r="AX760" i="1"/>
  <c r="BF760" i="1" s="1"/>
  <c r="AX998" i="1"/>
  <c r="BF998" i="1" s="1"/>
  <c r="AX788" i="1"/>
  <c r="BF788" i="1" s="1"/>
  <c r="AX434" i="1"/>
  <c r="BF434" i="1" s="1"/>
  <c r="AX772" i="1"/>
  <c r="BF772" i="1" s="1"/>
  <c r="AX800" i="1"/>
  <c r="BF800" i="1" s="1"/>
  <c r="AX159" i="1"/>
  <c r="BF159" i="1" s="1"/>
  <c r="AX768" i="1"/>
  <c r="BF768" i="1" s="1"/>
  <c r="AX848" i="1"/>
  <c r="BF848" i="1" s="1"/>
  <c r="AX572" i="1"/>
  <c r="BF572" i="1" s="1"/>
  <c r="AY554" i="1"/>
  <c r="BF554" i="1" s="1"/>
  <c r="AX752" i="1"/>
  <c r="BF752" i="1" s="1"/>
  <c r="AX655" i="1"/>
  <c r="BF655" i="1" s="1"/>
  <c r="AY378" i="1"/>
  <c r="BF378" i="1" s="1"/>
  <c r="AX780" i="1"/>
  <c r="BF780" i="1" s="1"/>
  <c r="AX623" i="1"/>
  <c r="BF623" i="1" s="1"/>
  <c r="AX986" i="1"/>
  <c r="BF986" i="1" s="1"/>
  <c r="AX499" i="1"/>
  <c r="BF499" i="1" s="1"/>
  <c r="AX784" i="1"/>
  <c r="BF784" i="1" s="1"/>
  <c r="AX398" i="1"/>
  <c r="BF398" i="1" s="1"/>
  <c r="AX685" i="1"/>
  <c r="BF685" i="1" s="1"/>
  <c r="AX804" i="1"/>
  <c r="BF804" i="1" s="1"/>
  <c r="AY324" i="1"/>
  <c r="BF324" i="1" s="1"/>
  <c r="AX346" i="1"/>
  <c r="BF346" i="1" s="1"/>
  <c r="AX578" i="1"/>
  <c r="BF578" i="1" s="1"/>
  <c r="AX878" i="1"/>
  <c r="BF878" i="1" s="1"/>
  <c r="AX539" i="1"/>
  <c r="BF539" i="1" s="1"/>
  <c r="AX388" i="1"/>
  <c r="BF388" i="1" s="1"/>
  <c r="AX362" i="1"/>
  <c r="BF362" i="1" s="1"/>
  <c r="AX918" i="1"/>
  <c r="BF918" i="1" s="1"/>
  <c r="AX318" i="1"/>
  <c r="BF318" i="1" s="1"/>
  <c r="AX644" i="1"/>
  <c r="BF644" i="1" s="1"/>
  <c r="AX769" i="1"/>
  <c r="BF769" i="1" s="1"/>
  <c r="AX540" i="1"/>
  <c r="BF540" i="1" s="1"/>
  <c r="AX282" i="1"/>
  <c r="BF282" i="1" s="1"/>
  <c r="AX418" i="1"/>
  <c r="BF418" i="1" s="1"/>
  <c r="AX678" i="1"/>
  <c r="BF678" i="1" s="1"/>
  <c r="AX723" i="1"/>
  <c r="BF723" i="1" s="1"/>
  <c r="AX692" i="1"/>
  <c r="BF692" i="1" s="1"/>
  <c r="AX340" i="1"/>
  <c r="BF340" i="1" s="1"/>
  <c r="AX993" i="1"/>
  <c r="BF993" i="1" s="1"/>
  <c r="AX958" i="1"/>
  <c r="BF958" i="1" s="1"/>
  <c r="AX961" i="1"/>
  <c r="BF961" i="1" s="1"/>
  <c r="AX948" i="1"/>
  <c r="BF948" i="1" s="1"/>
  <c r="AX783" i="1"/>
  <c r="BF783" i="1" s="1"/>
  <c r="AX909" i="1"/>
  <c r="BF909" i="1" s="1"/>
  <c r="AX394" i="1"/>
  <c r="BF394" i="1" s="1"/>
  <c r="AX841" i="1"/>
  <c r="BF841" i="1" s="1"/>
  <c r="AX330" i="1"/>
  <c r="BF330" i="1" s="1"/>
  <c r="AX667" i="1"/>
  <c r="BF667" i="1" s="1"/>
  <c r="AX849" i="1"/>
  <c r="BF849" i="1" s="1"/>
  <c r="AX281" i="1"/>
  <c r="BF281" i="1" s="1"/>
  <c r="AX753" i="1"/>
  <c r="BF753" i="1" s="1"/>
  <c r="AX182" i="1"/>
  <c r="BF182" i="1" s="1"/>
  <c r="AX566" i="1"/>
  <c r="BF566" i="1" s="1"/>
  <c r="AX805" i="1"/>
  <c r="BF805" i="1" s="1"/>
  <c r="AX454" i="1"/>
  <c r="BF454" i="1" s="1"/>
  <c r="AX294" i="1"/>
  <c r="BF294" i="1" s="1"/>
  <c r="AX701" i="1"/>
  <c r="BF701" i="1" s="1"/>
  <c r="AX528" i="1"/>
  <c r="BF528" i="1" s="1"/>
  <c r="AX713" i="1"/>
  <c r="BF713" i="1" s="1"/>
  <c r="AX549" i="1"/>
  <c r="BF549" i="1" s="1"/>
  <c r="AX425" i="1"/>
  <c r="BF425" i="1" s="1"/>
  <c r="AX749" i="1"/>
  <c r="BF749" i="1" s="1"/>
  <c r="AX1004" i="1"/>
  <c r="BF1004" i="1" s="1"/>
  <c r="AX233" i="1"/>
  <c r="BF233" i="1" s="1"/>
  <c r="AX942" i="1"/>
  <c r="BF942" i="1" s="1"/>
  <c r="AY302" i="1"/>
  <c r="BF302" i="1" s="1"/>
  <c r="AX298" i="1"/>
  <c r="BF298" i="1" s="1"/>
  <c r="AX284" i="1"/>
  <c r="BF284" i="1" s="1"/>
  <c r="AX858" i="1"/>
  <c r="BF858" i="1" s="1"/>
  <c r="AX894" i="1"/>
  <c r="BF894" i="1" s="1"/>
  <c r="AX161" i="1"/>
  <c r="BF161" i="1" s="1"/>
  <c r="AX963" i="1"/>
  <c r="BF963" i="1" s="1"/>
  <c r="AX591" i="1"/>
  <c r="BF591" i="1" s="1"/>
  <c r="AX750" i="1"/>
  <c r="BF750" i="1" s="1"/>
  <c r="AX608" i="1"/>
  <c r="BF608" i="1" s="1"/>
  <c r="AY988" i="1"/>
  <c r="BF988" i="1" s="1"/>
  <c r="AX349" i="1"/>
  <c r="BF349" i="1" s="1"/>
  <c r="AX716" i="1"/>
  <c r="BF716" i="1" s="1"/>
  <c r="AX352" i="1"/>
  <c r="BF352" i="1" s="1"/>
  <c r="AX765" i="1"/>
  <c r="BF765" i="1" s="1"/>
  <c r="AX199" i="1"/>
  <c r="BF199" i="1" s="1"/>
  <c r="AX662" i="1"/>
  <c r="BF662" i="1" s="1"/>
  <c r="AX645" i="1"/>
  <c r="BF645" i="1" s="1"/>
  <c r="AX818" i="1"/>
  <c r="BF818" i="1" s="1"/>
  <c r="AX483" i="1"/>
  <c r="BF483" i="1" s="1"/>
  <c r="AY976" i="1"/>
  <c r="BF976" i="1" s="1"/>
  <c r="AX770" i="1"/>
  <c r="BF770" i="1" s="1"/>
  <c r="AY875" i="1"/>
  <c r="BF875" i="1" s="1"/>
  <c r="AX185" i="1"/>
  <c r="BF185" i="1" s="1"/>
  <c r="AX603" i="1"/>
  <c r="BF603" i="1" s="1"/>
  <c r="AX236" i="1"/>
  <c r="BF236" i="1" s="1"/>
  <c r="AX719" i="1"/>
  <c r="BF719" i="1" s="1"/>
  <c r="AX264" i="1"/>
  <c r="BF264" i="1" s="1"/>
  <c r="AX562" i="1"/>
  <c r="BF562" i="1" s="1"/>
  <c r="AX689" i="1"/>
  <c r="BF689" i="1" s="1"/>
  <c r="AX487" i="1"/>
  <c r="BF487" i="1" s="1"/>
  <c r="AX246" i="1"/>
  <c r="BF246" i="1" s="1"/>
  <c r="AX717" i="1"/>
  <c r="BF717" i="1" s="1"/>
  <c r="AY175" i="1"/>
  <c r="BF175" i="1" s="1"/>
  <c r="AX984" i="1"/>
  <c r="BF984" i="1" s="1"/>
  <c r="AX834" i="1"/>
  <c r="BF834" i="1" s="1"/>
  <c r="AX1001" i="1"/>
  <c r="BF1001" i="1" s="1"/>
  <c r="AX337" i="1"/>
  <c r="BF337" i="1" s="1"/>
  <c r="AX782" i="1"/>
  <c r="BF782" i="1" s="1"/>
  <c r="AX880" i="1"/>
  <c r="BF880" i="1" s="1"/>
  <c r="AX181" i="1"/>
  <c r="BF181" i="1" s="1"/>
  <c r="AY288" i="1"/>
  <c r="BF288" i="1" s="1"/>
  <c r="AX989" i="1"/>
  <c r="BF989" i="1" s="1"/>
  <c r="AX944" i="1"/>
  <c r="BF944" i="1" s="1"/>
  <c r="AX635" i="1"/>
  <c r="BF635" i="1" s="1"/>
  <c r="AX220" i="1"/>
  <c r="BF220" i="1" s="1"/>
  <c r="AX592" i="1"/>
  <c r="BF592" i="1" s="1"/>
  <c r="AX296" i="1"/>
  <c r="BF296" i="1" s="1"/>
  <c r="AX344" i="1"/>
  <c r="BF344" i="1" s="1"/>
  <c r="AX595" i="1"/>
  <c r="BF595" i="1" s="1"/>
  <c r="AY343" i="1"/>
  <c r="BF343" i="1" s="1"/>
  <c r="AX680" i="1"/>
  <c r="BF680" i="1" s="1"/>
  <c r="AX912" i="1"/>
  <c r="BF912" i="1" s="1"/>
  <c r="AX426" i="1"/>
  <c r="BF426" i="1" s="1"/>
  <c r="AX214" i="1"/>
  <c r="BF214" i="1" s="1"/>
  <c r="AX815" i="1"/>
  <c r="BF815" i="1" s="1"/>
  <c r="AX735" i="1"/>
  <c r="BF735" i="1" s="1"/>
  <c r="AX611" i="1"/>
  <c r="BF611" i="1" s="1"/>
  <c r="AX420" i="1"/>
  <c r="BF420" i="1" s="1"/>
  <c r="AX474" i="1"/>
  <c r="BF474" i="1" s="1"/>
  <c r="AX150" i="1"/>
  <c r="BF150" i="1" s="1"/>
  <c r="AX705" i="1"/>
  <c r="BF705" i="1" s="1"/>
  <c r="AX646" i="1"/>
  <c r="BF646" i="1" s="1"/>
  <c r="AX541" i="1"/>
  <c r="BF541" i="1" s="1"/>
  <c r="AX746" i="1"/>
  <c r="BF746" i="1" s="1"/>
  <c r="AX471" i="1"/>
  <c r="BF471" i="1" s="1"/>
  <c r="AX189" i="1"/>
  <c r="BF189" i="1" s="1"/>
  <c r="AX715" i="1"/>
  <c r="BF715" i="1" s="1"/>
  <c r="AX166" i="1"/>
  <c r="BF166" i="1" s="1"/>
  <c r="AX415" i="1"/>
  <c r="BF415" i="1" s="1"/>
  <c r="AX196" i="1"/>
  <c r="BF196" i="1" s="1"/>
  <c r="AX930" i="1"/>
  <c r="BF930" i="1" s="1"/>
  <c r="AX759" i="1"/>
  <c r="BF759" i="1" s="1"/>
  <c r="AX358" i="1"/>
  <c r="BF358" i="1" s="1"/>
  <c r="AX934" i="1"/>
  <c r="BF934" i="1" s="1"/>
  <c r="AX255" i="1"/>
  <c r="BF255" i="1" s="1"/>
  <c r="AX679" i="1"/>
  <c r="BF679" i="1" s="1"/>
  <c r="AX432" i="1"/>
  <c r="BF432" i="1" s="1"/>
  <c r="AX438" i="1"/>
  <c r="BF438" i="1" s="1"/>
  <c r="AX521" i="1"/>
  <c r="BF521" i="1" s="1"/>
  <c r="AX405" i="1"/>
  <c r="BF405" i="1" s="1"/>
  <c r="AX436" i="1"/>
  <c r="BF436" i="1" s="1"/>
  <c r="AY928" i="1"/>
  <c r="BF928" i="1" s="1"/>
  <c r="AX295" i="1"/>
  <c r="BF295" i="1" s="1"/>
  <c r="AX243" i="1"/>
  <c r="BF243" i="1" s="1"/>
  <c r="AX168" i="1"/>
  <c r="BF168" i="1" s="1"/>
  <c r="AX167" i="1"/>
  <c r="BF167" i="1" s="1"/>
  <c r="AX476" i="1"/>
  <c r="BF476" i="1" s="1"/>
  <c r="AX654" i="1"/>
  <c r="BF654" i="1" s="1"/>
  <c r="AX992" i="1"/>
  <c r="BF992" i="1" s="1"/>
  <c r="AX241" i="1"/>
  <c r="BF241" i="1" s="1"/>
  <c r="AX403" i="1"/>
  <c r="BF403" i="1" s="1"/>
  <c r="AX856" i="1"/>
  <c r="BF856" i="1" s="1"/>
  <c r="AX785" i="1"/>
  <c r="BF785" i="1" s="1"/>
  <c r="AX563" i="1"/>
  <c r="BF563" i="1" s="1"/>
  <c r="AX249" i="1"/>
  <c r="BF249" i="1" s="1"/>
  <c r="AX600" i="1"/>
  <c r="BF600" i="1" s="1"/>
  <c r="AX377" i="1"/>
  <c r="BF377" i="1" s="1"/>
  <c r="AX911" i="1"/>
  <c r="BF911" i="1" s="1"/>
  <c r="AX857" i="1"/>
  <c r="BF857" i="1" s="1"/>
  <c r="AY889" i="1"/>
  <c r="BF889" i="1" s="1"/>
  <c r="AX649" i="1"/>
  <c r="BF649" i="1" s="1"/>
  <c r="AX338" i="1"/>
  <c r="BF338" i="1" s="1"/>
  <c r="AX927" i="1"/>
  <c r="BF927" i="1" s="1"/>
  <c r="AY960" i="1"/>
  <c r="BF960" i="1" s="1"/>
  <c r="AX439" i="1"/>
  <c r="BF439" i="1" s="1"/>
  <c r="AX286" i="1"/>
  <c r="BF286" i="1" s="1"/>
  <c r="AX640" i="1"/>
  <c r="BF640" i="1" s="1"/>
  <c r="AX253" i="1"/>
  <c r="BF253" i="1" s="1"/>
  <c r="AX306" i="1"/>
  <c r="BF306" i="1" s="1"/>
  <c r="AX604" i="1"/>
  <c r="BF604" i="1" s="1"/>
  <c r="AX1013" i="1"/>
  <c r="BF1013" i="1" s="1"/>
  <c r="AX1005" i="1"/>
  <c r="BF1005" i="1" s="1"/>
  <c r="AX470" i="1"/>
  <c r="BF470" i="1" s="1"/>
  <c r="AY687" i="1"/>
  <c r="BF687" i="1" s="1"/>
  <c r="AX530" i="1"/>
  <c r="BF530" i="1" s="1"/>
  <c r="AX648" i="1"/>
  <c r="BF648" i="1" s="1"/>
  <c r="AX707" i="1"/>
  <c r="BF707" i="1" s="1"/>
  <c r="AX731" i="1"/>
  <c r="BF731" i="1" s="1"/>
  <c r="AX555" i="1"/>
  <c r="BF555" i="1" s="1"/>
  <c r="AX191" i="1"/>
  <c r="BF191" i="1" s="1"/>
  <c r="AX711" i="1"/>
  <c r="BF711" i="1" s="1"/>
  <c r="AX1010" i="1"/>
  <c r="BF1010" i="1" s="1"/>
  <c r="AX888" i="1"/>
  <c r="BF888" i="1" s="1"/>
  <c r="AX950" i="1"/>
  <c r="BF950" i="1" s="1"/>
  <c r="AX414" i="1"/>
  <c r="BF414" i="1" s="1"/>
  <c r="AX1003" i="1"/>
  <c r="BF1003" i="1" s="1"/>
  <c r="AX198" i="1"/>
  <c r="BF198" i="1" s="1"/>
  <c r="AX721" i="1"/>
  <c r="BF721" i="1" s="1"/>
  <c r="AY892" i="1"/>
  <c r="BF892" i="1" s="1"/>
  <c r="AY156" i="1"/>
  <c r="BF156" i="1" s="1"/>
  <c r="AX223" i="1"/>
  <c r="BF223" i="1" s="1"/>
  <c r="AX152" i="1"/>
  <c r="BF152" i="1" s="1"/>
  <c r="AX831" i="1"/>
  <c r="BF831" i="1" s="1"/>
  <c r="AX386" i="1"/>
  <c r="BF386" i="1" s="1"/>
  <c r="AX842" i="1"/>
  <c r="BF842" i="1" s="1"/>
  <c r="AX257" i="1"/>
  <c r="BF257" i="1" s="1"/>
  <c r="AX902" i="1"/>
  <c r="BF902" i="1" s="1"/>
  <c r="AX360" i="1"/>
  <c r="BF360" i="1" s="1"/>
  <c r="AX144" i="1"/>
  <c r="BF144" i="1" s="1"/>
  <c r="AX594" i="1"/>
  <c r="BF594" i="1" s="1"/>
  <c r="AX771" i="1"/>
  <c r="BF771" i="1" s="1"/>
  <c r="AX401" i="1"/>
  <c r="BF401" i="1" s="1"/>
  <c r="AX843" i="1"/>
  <c r="BF843" i="1" s="1"/>
  <c r="AX342" i="1"/>
  <c r="BF342" i="1" s="1"/>
  <c r="AX176" i="1"/>
  <c r="BF176" i="1" s="1"/>
  <c r="AX217" i="1"/>
  <c r="BF217" i="1" s="1"/>
  <c r="AX737" i="1"/>
  <c r="BF737" i="1" s="1"/>
  <c r="AX270" i="1"/>
  <c r="BF270" i="1" s="1"/>
  <c r="AX810" i="1"/>
  <c r="BF810" i="1" s="1"/>
  <c r="AX742" i="1"/>
  <c r="BF742" i="1" s="1"/>
  <c r="AX225" i="1"/>
  <c r="BF225" i="1" s="1"/>
  <c r="AX525" i="1"/>
  <c r="BF525" i="1" s="1"/>
  <c r="AX147" i="1"/>
  <c r="BF147" i="1" s="1"/>
  <c r="AX862" i="1"/>
  <c r="BF862" i="1" s="1"/>
  <c r="AX651" i="1"/>
  <c r="BF651" i="1" s="1"/>
  <c r="AY677" i="1"/>
  <c r="BF677" i="1" s="1"/>
  <c r="AX151" i="1"/>
  <c r="BF151" i="1" s="1"/>
  <c r="AX620" i="1"/>
  <c r="BF620" i="1" s="1"/>
  <c r="AX209" i="1"/>
  <c r="BF209" i="1" s="1"/>
  <c r="AX518" i="1"/>
  <c r="BF518" i="1" s="1"/>
  <c r="AX861" i="1"/>
  <c r="BF861" i="1" s="1"/>
  <c r="AX695" i="1"/>
  <c r="BF695" i="1" s="1"/>
  <c r="AX421" i="1"/>
  <c r="BF421" i="1" s="1"/>
  <c r="AX656" i="1"/>
  <c r="BF656" i="1" s="1"/>
  <c r="AX825" i="1"/>
  <c r="BF825" i="1" s="1"/>
  <c r="AY741" i="1"/>
  <c r="BF741" i="1" s="1"/>
  <c r="AY307" i="1"/>
  <c r="BF307" i="1" s="1"/>
  <c r="AX544" i="1"/>
  <c r="BF544" i="1" s="1"/>
  <c r="AX559" i="1"/>
  <c r="BF559" i="1" s="1"/>
  <c r="AX632" i="1"/>
  <c r="BF632" i="1" s="1"/>
  <c r="AX932" i="1"/>
  <c r="BF932" i="1" s="1"/>
  <c r="AX781" i="1"/>
  <c r="BF781" i="1" s="1"/>
  <c r="AX481" i="1"/>
  <c r="BF481" i="1" s="1"/>
  <c r="AX743" i="1"/>
  <c r="BF743" i="1" s="1"/>
  <c r="AX919" i="1"/>
  <c r="BF919" i="1" s="1"/>
  <c r="AX614" i="1"/>
  <c r="BF614" i="1" s="1"/>
  <c r="AX524" i="1"/>
  <c r="BF524" i="1" s="1"/>
  <c r="AX427" i="1"/>
  <c r="BF427" i="1" s="1"/>
  <c r="AX728" i="1"/>
  <c r="BF728" i="1" s="1"/>
  <c r="AX1012" i="1"/>
  <c r="BF1012" i="1" s="1"/>
  <c r="AX994" i="1"/>
  <c r="BF994" i="1" s="1"/>
  <c r="AX194" i="1"/>
  <c r="BF194" i="1" s="1"/>
  <c r="AX456" i="1"/>
  <c r="BF456" i="1" s="1"/>
  <c r="AX853" i="1"/>
  <c r="BF853" i="1" s="1"/>
  <c r="AX370" i="1"/>
  <c r="BF370" i="1" s="1"/>
  <c r="AY543" i="1"/>
  <c r="BF543" i="1" s="1"/>
  <c r="AY953" i="1"/>
  <c r="BF953" i="1" s="1"/>
  <c r="AY967" i="1"/>
  <c r="BF967" i="1" s="1"/>
  <c r="AX915" i="1"/>
  <c r="BF915" i="1" s="1"/>
  <c r="AX513" i="1"/>
  <c r="BF513" i="1" s="1"/>
  <c r="AX867" i="1"/>
  <c r="BF867" i="1" s="1"/>
  <c r="AX975" i="1"/>
  <c r="BF975" i="1" s="1"/>
  <c r="AX536" i="1"/>
  <c r="BF536" i="1" s="1"/>
  <c r="AX163" i="1"/>
  <c r="BF163" i="1" s="1"/>
  <c r="AX859" i="1"/>
  <c r="BF859" i="1" s="1"/>
  <c r="AX702" i="1"/>
  <c r="BF702" i="1" s="1"/>
  <c r="AX366" i="1"/>
  <c r="BF366" i="1" s="1"/>
  <c r="AY866" i="1"/>
  <c r="BF866" i="1" s="1"/>
  <c r="AX985" i="1"/>
  <c r="BF985" i="1" s="1"/>
  <c r="BF957" i="1"/>
  <c r="AX329" i="1"/>
  <c r="BF329" i="1" s="1"/>
  <c r="BF887" i="1"/>
  <c r="BF542" i="1"/>
  <c r="AX905" i="1"/>
  <c r="BF905" i="1" s="1"/>
  <c r="AX325" i="1"/>
  <c r="BF325" i="1" s="1"/>
  <c r="AX661" i="1"/>
  <c r="BF661" i="1" s="1"/>
  <c r="AX275" i="1"/>
  <c r="BF275" i="1" s="1"/>
  <c r="AX247" i="1"/>
  <c r="BF247" i="1" s="1"/>
  <c r="AY813" i="1"/>
  <c r="BF813" i="1" s="1"/>
  <c r="AX545" i="1"/>
  <c r="BF545" i="1" s="1"/>
  <c r="AX174" i="1"/>
  <c r="BF174" i="1" s="1"/>
  <c r="AX508" i="1"/>
  <c r="BF508" i="1" s="1"/>
  <c r="AX647" i="1"/>
  <c r="BF647" i="1" s="1"/>
  <c r="AX829" i="1"/>
  <c r="BF829" i="1" s="1"/>
  <c r="AX491" i="1"/>
  <c r="BF491" i="1" s="1"/>
  <c r="AX964" i="1"/>
  <c r="BF964" i="1" s="1"/>
  <c r="AX974" i="1"/>
  <c r="BF974" i="1" s="1"/>
  <c r="AX146" i="1"/>
  <c r="BF146" i="1" s="1"/>
  <c r="AY987" i="1"/>
  <c r="BF987" i="1" s="1"/>
  <c r="AY305" i="1"/>
  <c r="BF305" i="1" s="1"/>
  <c r="AY885" i="1"/>
  <c r="BF885" i="1" s="1"/>
  <c r="AX501" i="1"/>
  <c r="BF501" i="1" s="1"/>
  <c r="AX537" i="1"/>
  <c r="BF537" i="1" s="1"/>
  <c r="AX313" i="1"/>
  <c r="BF313" i="1" s="1"/>
  <c r="AX968" i="1"/>
  <c r="BF968" i="1" s="1"/>
  <c r="AX268" i="1"/>
  <c r="BF268" i="1" s="1"/>
  <c r="AX926" i="1"/>
  <c r="BF926" i="1" s="1"/>
  <c r="AX278" i="1"/>
  <c r="BF278" i="1" s="1"/>
  <c r="AX669" i="1"/>
  <c r="BF669" i="1" s="1"/>
  <c r="AX952" i="1"/>
  <c r="BF952" i="1" s="1"/>
  <c r="BF920" i="1"/>
  <c r="AX582" i="1"/>
  <c r="BF582" i="1" s="1"/>
  <c r="AX642" i="1"/>
  <c r="BF642" i="1" s="1"/>
  <c r="AX484" i="1"/>
  <c r="BF484" i="1" s="1"/>
  <c r="AX979" i="1"/>
  <c r="BF979" i="1" s="1"/>
  <c r="AX260" i="1"/>
  <c r="BF260" i="1" s="1"/>
  <c r="AX639" i="1"/>
  <c r="BF639" i="1" s="1"/>
  <c r="AX374" i="1"/>
  <c r="BF374" i="1" s="1"/>
  <c r="AX924" i="1"/>
  <c r="BF924" i="1" s="1"/>
  <c r="AX392" i="1"/>
  <c r="BF392" i="1" s="1"/>
  <c r="AX293" i="1"/>
  <c r="BF293" i="1" s="1"/>
  <c r="AX315" i="1"/>
  <c r="BF315" i="1" s="1"/>
  <c r="AX334" i="1"/>
  <c r="BF334" i="1" s="1"/>
  <c r="BF558" i="1"/>
  <c r="AX477" i="1"/>
  <c r="BF477" i="1" s="1"/>
  <c r="AX844" i="1"/>
  <c r="BF844" i="1" s="1"/>
  <c r="AX519" i="1"/>
  <c r="BF519" i="1" s="1"/>
  <c r="AX316" i="1"/>
  <c r="BF316" i="1" s="1"/>
  <c r="AX864" i="1"/>
  <c r="BF864" i="1" s="1"/>
  <c r="AX855" i="1"/>
  <c r="BF855" i="1" s="1"/>
  <c r="AY317" i="1"/>
  <c r="AX317" i="1"/>
  <c r="AY356" i="1"/>
  <c r="AX356" i="1"/>
  <c r="AY839" i="1"/>
  <c r="AX839" i="1"/>
  <c r="AX775" i="1"/>
  <c r="BF775" i="1" s="1"/>
  <c r="AX417" i="1"/>
  <c r="BF417" i="1" s="1"/>
  <c r="AX357" i="1"/>
  <c r="BF357" i="1" s="1"/>
  <c r="AX447" i="1"/>
  <c r="BF447" i="1" s="1"/>
  <c r="AX799" i="1"/>
  <c r="BF799" i="1" s="1"/>
  <c r="AX390" i="1"/>
  <c r="BF390" i="1" s="1"/>
  <c r="AX908" i="1"/>
  <c r="BF908" i="1" s="1"/>
  <c r="AX265" i="1"/>
  <c r="BF265" i="1" s="1"/>
  <c r="AX299" i="1"/>
  <c r="BF299" i="1" s="1"/>
  <c r="AX204" i="1"/>
  <c r="BF204" i="1" s="1"/>
  <c r="AX762" i="1"/>
  <c r="BF762" i="1" s="1"/>
  <c r="AX833" i="1"/>
  <c r="BF833" i="1" s="1"/>
  <c r="AX180" i="1"/>
  <c r="BF180" i="1" s="1"/>
  <c r="AY757" i="1"/>
  <c r="AX757" i="1"/>
  <c r="AX312" i="1"/>
  <c r="BF312" i="1" s="1"/>
  <c r="AX851" i="1"/>
  <c r="BF851" i="1" s="1"/>
  <c r="AX819" i="1"/>
  <c r="BF819" i="1" s="1"/>
  <c r="AX201" i="1"/>
  <c r="BF201" i="1" s="1"/>
  <c r="AX466" i="1"/>
  <c r="BF466" i="1" s="1"/>
  <c r="AX700" i="1"/>
  <c r="BF700" i="1" s="1"/>
  <c r="AX353" i="1"/>
  <c r="BF353" i="1" s="1"/>
  <c r="AX947" i="1"/>
  <c r="BF947" i="1" s="1"/>
  <c r="AX758" i="1"/>
  <c r="BF758" i="1" s="1"/>
  <c r="AX847" i="1"/>
  <c r="BF847" i="1" s="1"/>
  <c r="AY938" i="1"/>
  <c r="AX938" i="1"/>
  <c r="AY444" i="1"/>
  <c r="AX444" i="1"/>
  <c r="AX546" i="1"/>
  <c r="BF546" i="1" s="1"/>
  <c r="AY380" i="1"/>
  <c r="BF380" i="1" s="1"/>
  <c r="AY169" i="1"/>
  <c r="BF169" i="1" s="1"/>
  <c r="AY452" i="1"/>
  <c r="AX452" i="1"/>
  <c r="AY157" i="1"/>
  <c r="AX157" i="1"/>
  <c r="AY213" i="1"/>
  <c r="AX213" i="1"/>
  <c r="AX659" i="1"/>
  <c r="BF659" i="1" s="1"/>
  <c r="AX211" i="1"/>
  <c r="BF211" i="1" s="1"/>
  <c r="AX503" i="1"/>
  <c r="BF503" i="1" s="1"/>
  <c r="AX973" i="1"/>
  <c r="BF973" i="1" s="1"/>
  <c r="AX494" i="1"/>
  <c r="BF494" i="1" s="1"/>
  <c r="AX406" i="1"/>
  <c r="BF406" i="1" s="1"/>
  <c r="AX739" i="1"/>
  <c r="BF739" i="1" s="1"/>
  <c r="AX177" i="1"/>
  <c r="BF177" i="1" s="1"/>
  <c r="AX404" i="1"/>
  <c r="BF404" i="1" s="1"/>
  <c r="AX509" i="1"/>
  <c r="BF509" i="1" s="1"/>
  <c r="AX779" i="1"/>
  <c r="BF779" i="1" s="1"/>
  <c r="AX262" i="1"/>
  <c r="BF262" i="1" s="1"/>
  <c r="AY314" i="1"/>
  <c r="BF314" i="1" s="1"/>
  <c r="AY188" i="1"/>
  <c r="BF188" i="1" s="1"/>
  <c r="AX321" i="1"/>
  <c r="BF321" i="1" s="1"/>
  <c r="AX891" i="1"/>
  <c r="BF891" i="1" s="1"/>
  <c r="AX547" i="1"/>
  <c r="BF547" i="1" s="1"/>
  <c r="AX354" i="1"/>
  <c r="BF354" i="1" s="1"/>
  <c r="AX657" i="1"/>
  <c r="BF657" i="1" s="1"/>
  <c r="AX200" i="1"/>
  <c r="BF200" i="1" s="1"/>
  <c r="AY959" i="1"/>
  <c r="AX959" i="1"/>
  <c r="AY637" i="1"/>
  <c r="AX637" i="1"/>
  <c r="AX440" i="1"/>
  <c r="BF440" i="1" s="1"/>
  <c r="AX462" i="1"/>
  <c r="BF462" i="1" s="1"/>
  <c r="AX789" i="1"/>
  <c r="BF789" i="1" s="1"/>
  <c r="AX328" i="1"/>
  <c r="BF328" i="1" s="1"/>
  <c r="AX228" i="1"/>
  <c r="BF228" i="1" s="1"/>
  <c r="AX396" i="1"/>
  <c r="BF396" i="1" s="1"/>
  <c r="AX239" i="1"/>
  <c r="BF239" i="1" s="1"/>
  <c r="AY653" i="1"/>
  <c r="AX653" i="1"/>
  <c r="AY458" i="1"/>
  <c r="AX458" i="1"/>
  <c r="AY606" i="1"/>
  <c r="AX606" i="1"/>
  <c r="AX511" i="1"/>
  <c r="BF511" i="1" s="1"/>
  <c r="AX165" i="1"/>
  <c r="BF165" i="1" s="1"/>
  <c r="AX500" i="1"/>
  <c r="BF500" i="1" s="1"/>
  <c r="AX587" i="1"/>
  <c r="BF587" i="1" s="1"/>
  <c r="AX664" i="1"/>
  <c r="BF664" i="1" s="1"/>
  <c r="AX520" i="1"/>
  <c r="BF520" i="1" s="1"/>
  <c r="AX407" i="1"/>
  <c r="BF407" i="1" s="1"/>
  <c r="AY171" i="1"/>
  <c r="BF171" i="1" s="1"/>
  <c r="AX991" i="1"/>
  <c r="BF991" i="1" s="1"/>
  <c r="AX379" i="1"/>
  <c r="BF379" i="1" s="1"/>
  <c r="AX514" i="1"/>
  <c r="BF514" i="1" s="1"/>
  <c r="AX935" i="1"/>
  <c r="BF935" i="1" s="1"/>
  <c r="AX676" i="1"/>
  <c r="BF676" i="1" s="1"/>
  <c r="AX624" i="1"/>
  <c r="BF624" i="1" s="1"/>
  <c r="AX271" i="1"/>
  <c r="BF271" i="1" s="1"/>
  <c r="AX774" i="1"/>
  <c r="BF774" i="1" s="1"/>
  <c r="AX684" i="1"/>
  <c r="BF684" i="1" s="1"/>
  <c r="AX523" i="1"/>
  <c r="BF523" i="1" s="1"/>
  <c r="AX310" i="1"/>
  <c r="BF310" i="1" s="1"/>
  <c r="BF747" i="1"/>
  <c r="BF622" i="1"/>
  <c r="BF903" i="1"/>
  <c r="BF881" i="1"/>
  <c r="BF767" i="1"/>
  <c r="BF522" i="1"/>
  <c r="AY493" i="1"/>
  <c r="AX493" i="1"/>
  <c r="BF873" i="1"/>
  <c r="AX389" i="1"/>
  <c r="BF389" i="1" s="1"/>
  <c r="AY517" i="1"/>
  <c r="AX517" i="1"/>
  <c r="AY292" i="1"/>
  <c r="AX292" i="1"/>
  <c r="AY155" i="1"/>
  <c r="AX155" i="1"/>
  <c r="AX754" i="1"/>
  <c r="BF754" i="1" s="1"/>
  <c r="AX445" i="1"/>
  <c r="BF445" i="1" s="1"/>
  <c r="AX248" i="1"/>
  <c r="BF248" i="1" s="1"/>
  <c r="AX510" i="1"/>
  <c r="BF510" i="1" s="1"/>
  <c r="AX703" i="1"/>
  <c r="BF703" i="1" s="1"/>
  <c r="AX226" i="1"/>
  <c r="BF226" i="1" s="1"/>
  <c r="AX971" i="1"/>
  <c r="BF971" i="1" s="1"/>
  <c r="AX962" i="1"/>
  <c r="BF962" i="1" s="1"/>
  <c r="AY725" i="1"/>
  <c r="AX725" i="1"/>
  <c r="AY840" i="1"/>
  <c r="AX840" i="1"/>
  <c r="AY633" i="1"/>
  <c r="AX633" i="1"/>
  <c r="AX326" i="1"/>
  <c r="BF326" i="1" s="1"/>
  <c r="AX419" i="1"/>
  <c r="BF419" i="1" s="1"/>
  <c r="AX890" i="1"/>
  <c r="BF890" i="1" s="1"/>
  <c r="BF638" i="1"/>
  <c r="BF972" i="1"/>
  <c r="BF526" i="1"/>
  <c r="BF814" i="1"/>
  <c r="BF172" i="1"/>
  <c r="BF811" i="1"/>
  <c r="BF492" i="1"/>
  <c r="BF245" i="1"/>
  <c r="BF533" i="1"/>
  <c r="AX529" i="1"/>
  <c r="BF529" i="1" s="1"/>
  <c r="AX709" i="1"/>
  <c r="BF709" i="1" s="1"/>
  <c r="AY573" i="1"/>
  <c r="AX573" i="1"/>
  <c r="AX817" i="1"/>
  <c r="BF817" i="1" s="1"/>
  <c r="AX978" i="1"/>
  <c r="BF978" i="1" s="1"/>
  <c r="AX884" i="1"/>
  <c r="BF884" i="1" s="1"/>
  <c r="AX996" i="1"/>
  <c r="BF996" i="1" s="1"/>
  <c r="AX385" i="1"/>
  <c r="BF385" i="1" s="1"/>
  <c r="AX907" i="1"/>
  <c r="BF907" i="1" s="1"/>
  <c r="AY569" i="1"/>
  <c r="AX569" i="1"/>
  <c r="AY593" i="1"/>
  <c r="AX593" i="1"/>
  <c r="AX977" i="1"/>
  <c r="BF977" i="1" s="1"/>
  <c r="AX564" i="1"/>
  <c r="BF564" i="1" s="1"/>
  <c r="AX488" i="1"/>
  <c r="BF488" i="1" s="1"/>
  <c r="AX193" i="1"/>
  <c r="BF193" i="1" s="1"/>
  <c r="AX870" i="1"/>
  <c r="BF870" i="1" s="1"/>
  <c r="BF464" i="1"/>
  <c r="BF429" i="1"/>
  <c r="BF933" i="1"/>
  <c r="BF807" i="1"/>
  <c r="AX272" i="1"/>
  <c r="BF272" i="1" s="1"/>
  <c r="AX497" i="1"/>
  <c r="BF497" i="1" s="1"/>
  <c r="AX507" i="1"/>
  <c r="BF507" i="1" s="1"/>
  <c r="AX263" i="1"/>
  <c r="BF263" i="1" s="1"/>
  <c r="AX683" i="1"/>
  <c r="BF683" i="1" s="1"/>
  <c r="AY535" i="1"/>
  <c r="AX535" i="1"/>
  <c r="AY291" i="1"/>
  <c r="AX291" i="1"/>
  <c r="AY290" i="1"/>
  <c r="AX290" i="1"/>
  <c r="AY671" i="1"/>
  <c r="AX671" i="1"/>
  <c r="AY450" i="1"/>
  <c r="AX450" i="1"/>
  <c r="AX376" i="1"/>
  <c r="BF376" i="1" s="1"/>
  <c r="AX336" i="1"/>
  <c r="BF336" i="1" s="1"/>
  <c r="AX369" i="1"/>
  <c r="BF369" i="1" s="1"/>
  <c r="AY227" i="1"/>
  <c r="AX227" i="1"/>
  <c r="AY289" i="1"/>
  <c r="AX289" i="1"/>
  <c r="AY371" i="1"/>
  <c r="AX371" i="1"/>
  <c r="AY153" i="1"/>
  <c r="AX153" i="1"/>
  <c r="AX704" i="1"/>
  <c r="BF704" i="1" s="1"/>
  <c r="AX696" i="1"/>
  <c r="BF696" i="1" s="1"/>
  <c r="AX363" i="1"/>
  <c r="BF363" i="1" s="1"/>
  <c r="AY164" i="1"/>
  <c r="AX164" i="1"/>
  <c r="AY187" i="1"/>
  <c r="AX187" i="1"/>
  <c r="AY570" i="1"/>
  <c r="BF570" i="1" s="1"/>
  <c r="BF486" i="1"/>
  <c r="BF827" i="1"/>
  <c r="BF943" i="1"/>
  <c r="BF203" i="1"/>
  <c r="AX584" i="1"/>
  <c r="BF584" i="1" s="1"/>
  <c r="BF219" i="1"/>
  <c r="AY625" i="1"/>
  <c r="AX625" i="1"/>
  <c r="AX722" i="1"/>
  <c r="BF722" i="1" s="1"/>
  <c r="BF663" i="1"/>
  <c r="AY865" i="1"/>
  <c r="AX865" i="1"/>
  <c r="AY162" i="1"/>
  <c r="AX162" i="1"/>
  <c r="AY531" i="1"/>
  <c r="AX531" i="1"/>
  <c r="AX232" i="1"/>
  <c r="BF232" i="1" s="1"/>
  <c r="AX897" i="1"/>
  <c r="BF897" i="1" s="1"/>
  <c r="AX712" i="1"/>
  <c r="BF712" i="1" s="1"/>
  <c r="AY900" i="1"/>
  <c r="AX900" i="1"/>
  <c r="AX714" i="1"/>
  <c r="BF714" i="1" s="1"/>
  <c r="AX158" i="1"/>
  <c r="BF158" i="1" s="1"/>
  <c r="AX210" i="1"/>
  <c r="BF210" i="1" s="1"/>
  <c r="AY375" i="1"/>
  <c r="AX375" i="1"/>
  <c r="AY609" i="1"/>
  <c r="AX609" i="1"/>
  <c r="AX505" i="1"/>
  <c r="BF505" i="1" s="1"/>
  <c r="AX216" i="1"/>
  <c r="BF216" i="1" s="1"/>
  <c r="AY745" i="1"/>
  <c r="AX745" i="1"/>
  <c r="AY348" i="1"/>
  <c r="AX348" i="1"/>
  <c r="AY619" i="1"/>
  <c r="AX619" i="1"/>
  <c r="AX453" i="1"/>
  <c r="AY453" i="1"/>
  <c r="AX1009" i="1"/>
  <c r="AY1009" i="1"/>
  <c r="AX451" i="1"/>
  <c r="AY451" i="1"/>
  <c r="BF660" i="1"/>
  <c r="BF965" i="1"/>
  <c r="BF826" i="1"/>
  <c r="BF160" i="1"/>
  <c r="BF612" i="1"/>
  <c r="BF430" i="1"/>
  <c r="BF393" i="1"/>
  <c r="BF367" i="1"/>
  <c r="BF347" i="1"/>
  <c r="BF266" i="1"/>
  <c r="BF408" i="1"/>
  <c r="BF816" i="1"/>
  <c r="BF335" i="1"/>
  <c r="BF893" i="1"/>
  <c r="BF708" i="1"/>
  <c r="BF586" i="1"/>
  <c r="BF276" i="1"/>
  <c r="AX794" i="1"/>
  <c r="BF764" i="1"/>
  <c r="BF442" i="1"/>
  <c r="BF936" i="1"/>
  <c r="BF229" i="1"/>
  <c r="BF806" i="1"/>
  <c r="BF516" i="1"/>
  <c r="AX694" i="1"/>
  <c r="BF694" i="1" s="1"/>
  <c r="BF206" i="1"/>
  <c r="AX954" i="1"/>
  <c r="AX868" i="1"/>
  <c r="BF868" i="1" s="1"/>
  <c r="AX602" i="1"/>
  <c r="BF602" i="1" s="1"/>
  <c r="AX384" i="1"/>
  <c r="AX242" i="1"/>
  <c r="BF242" i="1" s="1"/>
  <c r="AX922" i="1"/>
  <c r="BF922" i="1" s="1"/>
  <c r="BF387" i="1"/>
  <c r="BF197" i="1"/>
  <c r="BF512" i="1"/>
  <c r="BF691" i="1"/>
  <c r="BF675" i="1"/>
  <c r="BF590" i="1"/>
  <c r="BF999" i="1"/>
  <c r="BF551" i="1"/>
  <c r="BF876" i="1"/>
  <c r="BF790" i="1"/>
  <c r="BF724" i="1"/>
  <c r="BF254" i="1"/>
  <c r="BF502" i="1"/>
  <c r="BF498" i="1"/>
  <c r="BF475" i="1"/>
  <c r="BF846" i="1"/>
  <c r="AX277" i="1"/>
  <c r="BF872" i="1"/>
  <c r="BF190" i="1"/>
  <c r="BF886" i="1"/>
  <c r="BF738" i="1"/>
  <c r="BF351" i="1"/>
  <c r="BF982" i="1"/>
  <c r="AX455" i="1"/>
  <c r="BF455" i="1" s="1"/>
  <c r="BF184" i="1"/>
  <c r="AX258" i="1"/>
  <c r="BF258" i="1" s="1"/>
  <c r="BF596" i="1"/>
  <c r="BF534" i="1"/>
  <c r="BF345" i="1"/>
  <c r="BF874" i="1"/>
  <c r="BF457" i="1"/>
  <c r="BF195" i="1"/>
  <c r="BF755" i="1"/>
  <c r="BF410" i="1"/>
  <c r="BF550" i="1"/>
  <c r="BF222" i="1"/>
  <c r="BF304" i="1"/>
  <c r="BF192" i="1"/>
  <c r="BF869" i="1"/>
  <c r="BF567" i="1"/>
  <c r="BF441" i="1"/>
  <c r="BF561" i="1"/>
  <c r="BF837" i="1"/>
  <c r="BF553" i="1"/>
  <c r="BF416" i="1"/>
  <c r="BF482" i="1"/>
  <c r="BF914" i="1"/>
  <c r="BF773" i="1"/>
  <c r="BF397" i="1"/>
  <c r="BF395" i="1"/>
  <c r="BF852" i="1"/>
  <c r="BF838" i="1"/>
  <c r="BF733" i="1"/>
  <c r="BF697" i="1"/>
  <c r="BF552" i="1"/>
  <c r="BF630" i="1"/>
  <c r="BF424" i="1"/>
  <c r="BF297" i="1"/>
  <c r="BF467" i="1"/>
  <c r="BF399" i="1"/>
  <c r="BF674" i="1"/>
  <c r="BF643" i="1"/>
  <c r="BF571" i="1"/>
  <c r="BF443" i="1"/>
  <c r="BF391" i="1"/>
  <c r="BF588" i="1"/>
  <c r="BF668" i="1"/>
  <c r="BF583" i="1"/>
  <c r="BF448" i="1"/>
  <c r="BF373" i="1"/>
  <c r="BF368" i="1"/>
  <c r="BF413" i="1"/>
  <c r="BF652" i="1"/>
  <c r="BF280" i="1"/>
  <c r="BF459" i="1"/>
  <c r="BF274" i="1"/>
  <c r="BF576" i="1"/>
  <c r="BF910" i="1"/>
  <c r="BF850" i="1"/>
  <c r="BF361" i="1"/>
  <c r="BF412" i="1"/>
  <c r="BF319" i="1"/>
  <c r="BF490" i="1"/>
  <c r="BF431" i="1"/>
  <c r="BF149" i="1"/>
  <c r="BF244" i="1"/>
  <c r="BF913" i="1"/>
  <c r="BF607" i="1"/>
  <c r="BF556" i="1"/>
  <c r="BF402" i="1"/>
  <c r="BF949" i="1"/>
  <c r="BF435" i="1"/>
  <c r="BF409" i="1"/>
  <c r="BF628" i="1"/>
  <c r="BF433" i="1"/>
  <c r="BF940" i="1"/>
  <c r="BF631" i="1"/>
  <c r="BF951" i="1"/>
  <c r="BF787" i="1"/>
  <c r="BF730" i="1"/>
  <c r="BF496" i="1"/>
  <c r="BF479" i="1"/>
  <c r="BF303" i="1"/>
  <c r="BF821" i="1"/>
  <c r="BF673" i="1"/>
  <c r="BF626" i="1"/>
  <c r="BF560" i="1"/>
  <c r="BF882" i="1"/>
  <c r="BF665" i="1"/>
  <c r="BF495" i="1"/>
  <c r="BF331" i="1"/>
  <c r="BF823" i="1"/>
  <c r="BF212" i="1"/>
  <c r="BF777" i="1"/>
  <c r="BF568" i="1"/>
  <c r="BF636" i="1"/>
  <c r="BF309" i="1"/>
  <c r="BF693" i="1"/>
  <c r="BF616" i="1"/>
  <c r="BF411" i="1"/>
  <c r="BF381" i="1"/>
  <c r="BF776" i="1"/>
  <c r="BF252" i="1"/>
  <c r="BF729" i="1"/>
  <c r="BF179" i="1"/>
  <c r="BF666" i="1"/>
  <c r="BF548" i="1"/>
  <c r="BF261" i="1"/>
  <c r="BF732" i="1"/>
  <c r="BF446" i="1"/>
  <c r="BF532" i="1"/>
  <c r="BF506" i="1"/>
  <c r="BF238" i="1"/>
  <c r="BF801" i="1"/>
  <c r="BF478" i="1"/>
  <c r="BF341" i="1"/>
  <c r="BF895" i="1"/>
  <c r="BF786" i="1"/>
  <c r="BF400" i="1"/>
  <c r="BF803" i="1"/>
  <c r="BF465" i="1"/>
  <c r="BF320" i="1"/>
  <c r="BF627" i="1"/>
  <c r="BF921" i="1"/>
  <c r="BF822" i="1"/>
  <c r="BF230" i="1"/>
  <c r="AX504" i="1"/>
  <c r="AX218" i="1"/>
  <c r="BF218" i="1" s="1"/>
  <c r="AX463" i="1"/>
  <c r="AX269" i="1"/>
  <c r="AX698" i="1"/>
  <c r="BF698" i="1" s="1"/>
  <c r="AX720" i="1"/>
  <c r="AX860" i="1"/>
  <c r="AX224" i="1"/>
  <c r="AX489" i="1"/>
  <c r="BF489" i="1" s="1"/>
  <c r="AX969" i="1"/>
  <c r="AX641" i="1"/>
  <c r="AX267" i="1"/>
  <c r="BF267" i="1" s="1"/>
  <c r="AX473" i="1"/>
  <c r="AX279" i="1"/>
  <c r="BF279" i="1" s="1"/>
  <c r="AX469" i="1"/>
  <c r="AX710" i="1"/>
  <c r="AX899" i="1"/>
  <c r="BF899" i="1" s="1"/>
  <c r="AX718" i="1"/>
  <c r="BF718" i="1" s="1"/>
  <c r="AX688" i="1"/>
  <c r="AX472" i="1"/>
  <c r="AX240" i="1"/>
  <c r="BF240" i="1" s="1"/>
  <c r="AX283" i="1"/>
  <c r="AX706" i="1"/>
  <c r="BF706" i="1" s="1"/>
  <c r="AX234" i="1"/>
  <c r="AX461" i="1"/>
  <c r="BF461" i="1" s="1"/>
  <c r="AX983" i="1"/>
  <c r="AX557" i="1"/>
  <c r="AX250" i="1"/>
  <c r="AX208" i="1"/>
  <c r="BF208" i="1" s="1"/>
  <c r="AX981" i="1"/>
  <c r="AX485" i="1"/>
  <c r="AX287" i="1"/>
  <c r="AX690" i="1"/>
  <c r="BF690" i="1" s="1"/>
  <c r="AX202" i="1"/>
  <c r="BF202" i="1" s="1"/>
  <c r="AX256" i="1"/>
  <c r="AV12" i="1" l="1"/>
  <c r="AY12" i="1"/>
  <c r="BF839" i="1"/>
  <c r="BF317" i="1"/>
  <c r="BF938" i="1"/>
  <c r="BF757" i="1"/>
  <c r="BF213" i="1"/>
  <c r="BF452" i="1"/>
  <c r="BF453" i="1"/>
  <c r="BF606" i="1"/>
  <c r="BF653" i="1"/>
  <c r="BF637" i="1"/>
  <c r="BF157" i="1"/>
  <c r="BF444" i="1"/>
  <c r="BF458" i="1"/>
  <c r="BF959" i="1"/>
  <c r="BF356" i="1"/>
  <c r="BF535" i="1"/>
  <c r="BF840" i="1"/>
  <c r="BF155" i="1"/>
  <c r="BF517" i="1"/>
  <c r="BF493" i="1"/>
  <c r="BF633" i="1"/>
  <c r="BF292" i="1"/>
  <c r="BF725" i="1"/>
  <c r="BF593" i="1"/>
  <c r="BF573" i="1"/>
  <c r="BF569" i="1"/>
  <c r="BF164" i="1"/>
  <c r="BF371" i="1"/>
  <c r="BF227" i="1"/>
  <c r="BF671" i="1"/>
  <c r="BF187" i="1"/>
  <c r="BF153" i="1"/>
  <c r="BF289" i="1"/>
  <c r="BF450" i="1"/>
  <c r="BF290" i="1"/>
  <c r="BF291" i="1"/>
  <c r="BF625" i="1"/>
  <c r="BF1009" i="1"/>
  <c r="BF531" i="1"/>
  <c r="BF348" i="1"/>
  <c r="BF375" i="1"/>
  <c r="BF865" i="1"/>
  <c r="BF745" i="1"/>
  <c r="BF609" i="1"/>
  <c r="BF900" i="1"/>
  <c r="BF619" i="1"/>
  <c r="BF162" i="1"/>
  <c r="BF451" i="1"/>
  <c r="BF794" i="1"/>
  <c r="BF256" i="1"/>
  <c r="BF277" i="1"/>
  <c r="BF954" i="1"/>
  <c r="BF384" i="1"/>
  <c r="BF969" i="1"/>
  <c r="BF641" i="1"/>
  <c r="BF287" i="1"/>
  <c r="BF472" i="1"/>
  <c r="BF473" i="1"/>
  <c r="BF485" i="1"/>
  <c r="BF557" i="1"/>
  <c r="BF860" i="1"/>
  <c r="BF981" i="1"/>
  <c r="BF250" i="1"/>
  <c r="BF983" i="1"/>
  <c r="BF234" i="1"/>
  <c r="BF283" i="1"/>
  <c r="BF688" i="1"/>
  <c r="BF469" i="1"/>
  <c r="BF224" i="1"/>
  <c r="BF720" i="1"/>
  <c r="BF463" i="1"/>
  <c r="BF504" i="1"/>
  <c r="BF710" i="1"/>
  <c r="BF269" i="1"/>
  <c r="AX12" i="1" l="1"/>
  <c r="BF12" i="1"/>
</calcChain>
</file>

<file path=xl/comments1.xml><?xml version="1.0" encoding="utf-8"?>
<comments xmlns="http://schemas.openxmlformats.org/spreadsheetml/2006/main">
  <authors>
    <author>Denis Bacheev</author>
    <author>Irina BORS</author>
  </authors>
  <commentList>
    <comment ref="G8" authorId="0">
      <text>
        <r>
          <rPr>
            <b/>
            <sz val="9"/>
            <color indexed="81"/>
            <rFont val="Tahoma"/>
            <family val="2"/>
            <charset val="204"/>
          </rPr>
          <t>Denis Bacheev:</t>
        </r>
        <r>
          <rPr>
            <sz val="9"/>
            <color indexed="81"/>
            <rFont val="Tahoma"/>
            <family val="2"/>
            <charset val="204"/>
          </rPr>
          <t xml:space="preserve">
</t>
        </r>
      </text>
    </comment>
    <comment ref="J1009" authorId="1">
      <text>
        <r>
          <rPr>
            <b/>
            <sz val="9"/>
            <color indexed="81"/>
            <rFont val="Tahoma"/>
            <family val="2"/>
            <charset val="204"/>
          </rPr>
          <t>Irina BORS:</t>
        </r>
        <r>
          <rPr>
            <sz val="9"/>
            <color indexed="81"/>
            <rFont val="Tahoma"/>
            <family val="2"/>
            <charset val="204"/>
          </rPr>
          <t xml:space="preserve">
H6075 in loc de H6175</t>
        </r>
      </text>
    </comment>
    <comment ref="J1096" authorId="1">
      <text>
        <r>
          <rPr>
            <b/>
            <sz val="9"/>
            <color indexed="81"/>
            <rFont val="Tahoma"/>
            <family val="2"/>
            <charset val="204"/>
          </rPr>
          <t>Irina BORS:</t>
        </r>
        <r>
          <rPr>
            <sz val="9"/>
            <color indexed="81"/>
            <rFont val="Tahoma"/>
            <family val="2"/>
            <charset val="204"/>
          </rPr>
          <t xml:space="preserve">
H6162 in loc de H6362</t>
        </r>
      </text>
    </comment>
    <comment ref="J1330" authorId="1">
      <text>
        <r>
          <rPr>
            <b/>
            <sz val="9"/>
            <color indexed="81"/>
            <rFont val="Tahoma"/>
            <family val="2"/>
            <charset val="204"/>
          </rPr>
          <t>Irina BORS:</t>
        </r>
        <r>
          <rPr>
            <sz val="9"/>
            <color indexed="81"/>
            <rFont val="Tahoma"/>
            <family val="2"/>
            <charset val="204"/>
          </rPr>
          <t xml:space="preserve">
H6186 in loc de H6079</t>
        </r>
      </text>
    </comment>
    <comment ref="J1331" authorId="1">
      <text>
        <r>
          <rPr>
            <b/>
            <sz val="9"/>
            <color indexed="81"/>
            <rFont val="Tahoma"/>
            <family val="2"/>
            <charset val="204"/>
          </rPr>
          <t>Irina BORS:</t>
        </r>
        <r>
          <rPr>
            <sz val="9"/>
            <color indexed="81"/>
            <rFont val="Tahoma"/>
            <family val="2"/>
            <charset val="204"/>
          </rPr>
          <t xml:space="preserve">
H6187 in loc de H6081</t>
        </r>
      </text>
    </comment>
  </commentList>
</comments>
</file>

<file path=xl/sharedStrings.xml><?xml version="1.0" encoding="utf-8"?>
<sst xmlns="http://schemas.openxmlformats.org/spreadsheetml/2006/main" count="81034" uniqueCount="19728">
  <si>
    <t>Gradul de salarizare</t>
  </si>
  <si>
    <t>Clasa de salarizare</t>
  </si>
  <si>
    <t>Coeficientul de salarizare</t>
  </si>
  <si>
    <t>5,11</t>
  </si>
  <si>
    <t>1,76</t>
  </si>
  <si>
    <t>3,03</t>
  </si>
  <si>
    <t>5,22</t>
  </si>
  <si>
    <t>8,98</t>
  </si>
  <si>
    <t>3,09</t>
  </si>
  <si>
    <t>5,33</t>
  </si>
  <si>
    <t>1,83</t>
  </si>
  <si>
    <t>3,16</t>
  </si>
  <si>
    <t>9,37</t>
  </si>
  <si>
    <t>3,23</t>
  </si>
  <si>
    <t>5,55</t>
  </si>
  <si>
    <t>1,91</t>
  </si>
  <si>
    <t>3,29</t>
  </si>
  <si>
    <t>5,67</t>
  </si>
  <si>
    <t>9,77</t>
  </si>
  <si>
    <t>1,13</t>
  </si>
  <si>
    <t>3,36</t>
  </si>
  <si>
    <t>5,79</t>
  </si>
  <si>
    <t>9,97</t>
  </si>
  <si>
    <t>1,16</t>
  </si>
  <si>
    <t>1,99</t>
  </si>
  <si>
    <t>3,43</t>
  </si>
  <si>
    <t>5,91</t>
  </si>
  <si>
    <t>10,19</t>
  </si>
  <si>
    <t>1,18</t>
  </si>
  <si>
    <t>3,51</t>
  </si>
  <si>
    <t>6,04</t>
  </si>
  <si>
    <t>10,40</t>
  </si>
  <si>
    <t>1,21</t>
  </si>
  <si>
    <t>2,08</t>
  </si>
  <si>
    <t>3,58</t>
  </si>
  <si>
    <t>6,17</t>
  </si>
  <si>
    <t>10,62</t>
  </si>
  <si>
    <t>2,12</t>
  </si>
  <si>
    <t>3,66</t>
  </si>
  <si>
    <t>6,30</t>
  </si>
  <si>
    <t>10,85</t>
  </si>
  <si>
    <t>1,26</t>
  </si>
  <si>
    <t>2,17</t>
  </si>
  <si>
    <t>6,43</t>
  </si>
  <si>
    <t>11,07</t>
  </si>
  <si>
    <t>2,21</t>
  </si>
  <si>
    <t>3,81</t>
  </si>
  <si>
    <t>11,31</t>
  </si>
  <si>
    <t>1,31</t>
  </si>
  <si>
    <t>2,26</t>
  </si>
  <si>
    <t>6,70</t>
  </si>
  <si>
    <t>11,55</t>
  </si>
  <si>
    <t>1,34</t>
  </si>
  <si>
    <t>2,31</t>
  </si>
  <si>
    <t>3,98</t>
  </si>
  <si>
    <t>6,85</t>
  </si>
  <si>
    <t>11,79</t>
  </si>
  <si>
    <t>2,36</t>
  </si>
  <si>
    <t>4,06</t>
  </si>
  <si>
    <t>6,99</t>
  </si>
  <si>
    <t>12,04</t>
  </si>
  <si>
    <t>1,40</t>
  </si>
  <si>
    <t>7,14</t>
  </si>
  <si>
    <t>12,29</t>
  </si>
  <si>
    <t>2,46</t>
  </si>
  <si>
    <t>4,23</t>
  </si>
  <si>
    <t>7,29</t>
  </si>
  <si>
    <t>12,55</t>
  </si>
  <si>
    <t>1,46</t>
  </si>
  <si>
    <t>2,51</t>
  </si>
  <si>
    <t>7,44</t>
  </si>
  <si>
    <t>12,82</t>
  </si>
  <si>
    <t>2,56</t>
  </si>
  <si>
    <t>4,41</t>
  </si>
  <si>
    <t>7,60</t>
  </si>
  <si>
    <t>13,09</t>
  </si>
  <si>
    <t>1,52</t>
  </si>
  <si>
    <t>2,62</t>
  </si>
  <si>
    <t>4,51</t>
  </si>
  <si>
    <t>7,76</t>
  </si>
  <si>
    <t>13,37</t>
  </si>
  <si>
    <t>2,67</t>
  </si>
  <si>
    <t>4,60</t>
  </si>
  <si>
    <t>7,93</t>
  </si>
  <si>
    <t>13,65</t>
  </si>
  <si>
    <t>2,73</t>
  </si>
  <si>
    <t>4,70</t>
  </si>
  <si>
    <t>8,09</t>
  </si>
  <si>
    <t>13,94</t>
  </si>
  <si>
    <t>1,62</t>
  </si>
  <si>
    <t>2,79</t>
  </si>
  <si>
    <t>4,80</t>
  </si>
  <si>
    <t>8,26</t>
  </si>
  <si>
    <t>14,23</t>
  </si>
  <si>
    <t>4,90</t>
  </si>
  <si>
    <t>14,53</t>
  </si>
  <si>
    <t>1,69</t>
  </si>
  <si>
    <t>2,90</t>
  </si>
  <si>
    <t>5,00</t>
  </si>
  <si>
    <t>8,62</t>
  </si>
  <si>
    <t>15,00</t>
  </si>
  <si>
    <t>Grila de salarizare</t>
  </si>
  <si>
    <t>Sporul lunar pentru gradul profesional</t>
  </si>
  <si>
    <t>Gradul profesional</t>
  </si>
  <si>
    <t>Sporul lunar, lei</t>
  </si>
  <si>
    <t>Consilier de stat al Republicii Moldova, clasa I</t>
  </si>
  <si>
    <t>Consilier de stat al Republicii Moldova, clasa a II-a</t>
  </si>
  <si>
    <t>Consilier de stat al Republicii Moldova, clasa a III-a</t>
  </si>
  <si>
    <t>Consilier de stat, clasa I</t>
  </si>
  <si>
    <t>Consilier de stat, clasa a II-a</t>
  </si>
  <si>
    <t>Consilier de stat, clasa a III-a</t>
  </si>
  <si>
    <t>Consilier, clasa I</t>
  </si>
  <si>
    <t>Consilier, clasa a II-a</t>
  </si>
  <si>
    <t>Consilier, clasa a III-a</t>
  </si>
  <si>
    <t>Ambasador</t>
  </si>
  <si>
    <t>Ministru plenipotențiar</t>
  </si>
  <si>
    <t>Ministru consilier</t>
  </si>
  <si>
    <t>Consilier</t>
  </si>
  <si>
    <t>Secretar I</t>
  </si>
  <si>
    <t>Secretar II</t>
  </si>
  <si>
    <t>Secretar III</t>
  </si>
  <si>
    <t>Atașat</t>
  </si>
  <si>
    <t>Judecător de gradul superior</t>
  </si>
  <si>
    <t>Judecător de gradul întîi</t>
  </si>
  <si>
    <t>Judecător de gradul doi</t>
  </si>
  <si>
    <t>Judecător de gradul trei</t>
  </si>
  <si>
    <t>Judecător de gradul patru</t>
  </si>
  <si>
    <t>Judecător de gradul cinci</t>
  </si>
  <si>
    <t xml:space="preserve">General de corp; general-colonel; chestor general </t>
  </si>
  <si>
    <t xml:space="preserve">General de divizie; general-locotenent; chestor-șef </t>
  </si>
  <si>
    <t xml:space="preserve">General de brigadă; general-maior; chestor, inclusiv de justiție </t>
  </si>
  <si>
    <t xml:space="preserve">Colonel; comisar-șef, inclusiv de justiție </t>
  </si>
  <si>
    <t>Locotenent-colonel; comisar principal, inclusiv de justiție</t>
  </si>
  <si>
    <t>Maior; comisar, inclusiv de justiție</t>
  </si>
  <si>
    <t>Căpitan; inspector principal, inclusiv de justiție</t>
  </si>
  <si>
    <t>Locotenent-major; inspector superior, inclusiv de justiție</t>
  </si>
  <si>
    <t>Locotenent; inspector, inclusiv de justiție</t>
  </si>
  <si>
    <t>A1001</t>
  </si>
  <si>
    <t>Președinte al Republicii Moldova</t>
  </si>
  <si>
    <t>A1003</t>
  </si>
  <si>
    <t>Președinte al Parlamentului</t>
  </si>
  <si>
    <t>A1005</t>
  </si>
  <si>
    <t>Vicepreședinte al Parlamentului</t>
  </si>
  <si>
    <t>A1010</t>
  </si>
  <si>
    <t>Președinte al comisiei permanente</t>
  </si>
  <si>
    <t>A1011</t>
  </si>
  <si>
    <t>Membru al Biroului permanent</t>
  </si>
  <si>
    <t>A1016</t>
  </si>
  <si>
    <t>Vicepreședinte al comisiei permanente</t>
  </si>
  <si>
    <t>A1017</t>
  </si>
  <si>
    <t>Secretar al comisiei permanente</t>
  </si>
  <si>
    <t>A1023</t>
  </si>
  <si>
    <t>Deputat</t>
  </si>
  <si>
    <t>A1002</t>
  </si>
  <si>
    <t>Prim-ministru</t>
  </si>
  <si>
    <t>A1006</t>
  </si>
  <si>
    <t>Prim-viceprim-ministru</t>
  </si>
  <si>
    <t>A1007</t>
  </si>
  <si>
    <t>Viceprim-ministru</t>
  </si>
  <si>
    <t>A1008</t>
  </si>
  <si>
    <t>Ministru</t>
  </si>
  <si>
    <t>A1004</t>
  </si>
  <si>
    <t>Președinte</t>
  </si>
  <si>
    <t>A1009</t>
  </si>
  <si>
    <t>Vicepreședinte</t>
  </si>
  <si>
    <t>A1018</t>
  </si>
  <si>
    <t>Membru</t>
  </si>
  <si>
    <t>A1012</t>
  </si>
  <si>
    <t>A1019</t>
  </si>
  <si>
    <t>A1020</t>
  </si>
  <si>
    <t>Secretar</t>
  </si>
  <si>
    <t>A1034</t>
  </si>
  <si>
    <t>A1013</t>
  </si>
  <si>
    <t>Avocatul Poporului</t>
  </si>
  <si>
    <t>A1015</t>
  </si>
  <si>
    <t>Avocatul Poporului pentru drepturile copilului</t>
  </si>
  <si>
    <t>A1021</t>
  </si>
  <si>
    <t>Adjunct al Avocatului Poporului</t>
  </si>
  <si>
    <t>A1014</t>
  </si>
  <si>
    <t>Director general (director) autoritate publică autonomă</t>
  </si>
  <si>
    <t>A1022</t>
  </si>
  <si>
    <t>Director general (director) adjunct autoritate publică autonomă</t>
  </si>
  <si>
    <t>A1024</t>
  </si>
  <si>
    <t>Director general (director) autoritate administrativă centrală</t>
  </si>
  <si>
    <t>A1029</t>
  </si>
  <si>
    <t>Director general (director) adjunct autoritate administrativă centrală</t>
  </si>
  <si>
    <t>A1036</t>
  </si>
  <si>
    <t>Agent guvernamental</t>
  </si>
  <si>
    <t>A1041</t>
  </si>
  <si>
    <t>Consilier pentru soluționarea contestațiilor</t>
  </si>
  <si>
    <t>A1025</t>
  </si>
  <si>
    <t>Primar general al municipiului Chișinău</t>
  </si>
  <si>
    <t>A1030</t>
  </si>
  <si>
    <t>Viceprimar al municipiului Chișinău</t>
  </si>
  <si>
    <t>A1037</t>
  </si>
  <si>
    <t>Pretor al sectorului municipiului Chișinău</t>
  </si>
  <si>
    <t>A1042</t>
  </si>
  <si>
    <t>Vicepretor al sectorului municipiului Chișinău</t>
  </si>
  <si>
    <t>A1026</t>
  </si>
  <si>
    <t>Guvernator (Bașcan) al Unității teritoriale autonome Găgăuzia</t>
  </si>
  <si>
    <t>A1027</t>
  </si>
  <si>
    <t>Președinte al Adunării Populare a Unității teritoriale autonome Găgăuzia</t>
  </si>
  <si>
    <t>A1035</t>
  </si>
  <si>
    <t>Vicepreședinte al Adunării Populare a Unității teritoriale autonome Găgăuzia</t>
  </si>
  <si>
    <t>A1046</t>
  </si>
  <si>
    <t>Președinte al comisiei permanente a Adunării Populare a Unității teritoriale autonome Găgăuzia</t>
  </si>
  <si>
    <t>A1028</t>
  </si>
  <si>
    <t>Prim-vicepreședinte al Comitetului Executiv al Unității teritoriale autonome Găgăuzia</t>
  </si>
  <si>
    <t>A1033</t>
  </si>
  <si>
    <t>Vicepreședinte al Comitetului Executiv al Unității teritoriale autonome Găgăuzia</t>
  </si>
  <si>
    <t>A1031</t>
  </si>
  <si>
    <t>A1038</t>
  </si>
  <si>
    <t>A1032</t>
  </si>
  <si>
    <t>Președinte de raion (cu peste 100000 de locuitori)</t>
  </si>
  <si>
    <t>A1039</t>
  </si>
  <si>
    <t>Vicepreședinte de raion (cu peste 100000 de locuitori)</t>
  </si>
  <si>
    <t>A1040</t>
  </si>
  <si>
    <t>Președinte de raion (cu 50000–100000 de locuitori)</t>
  </si>
  <si>
    <t>A1043</t>
  </si>
  <si>
    <t xml:space="preserve">Vicepreședinte de raion (cu 50000–100000 de locuitori) </t>
  </si>
  <si>
    <t>A1044</t>
  </si>
  <si>
    <t>Președinte de raion (cu pînă la 50000 de locuitori)</t>
  </si>
  <si>
    <t>A1045</t>
  </si>
  <si>
    <t>Vicepreședinte de raion (cu pînă la 50000 de locuitori)</t>
  </si>
  <si>
    <t>A1047</t>
  </si>
  <si>
    <t>Primar de oraș (municipiu) (cu peste 20000 de locuitori)</t>
  </si>
  <si>
    <t>A1048</t>
  </si>
  <si>
    <t>Viceprimar de oraș (municipiu) (cu peste 20000 de locuitori)</t>
  </si>
  <si>
    <t>A1049</t>
  </si>
  <si>
    <t>Primar de oraș, sat (comună) (cu 9501–20000 de locuitori)</t>
  </si>
  <si>
    <t>A1051</t>
  </si>
  <si>
    <t>Viceprimar de oraș, sat (comună) (cu 9501–20000 de locuitori)</t>
  </si>
  <si>
    <t>A1050</t>
  </si>
  <si>
    <t>Primar de oraș, sat (comună) (cu 5001–9500 de locuitori)</t>
  </si>
  <si>
    <t>A1052</t>
  </si>
  <si>
    <t>Viceprimar de oraș, sat (comună) (cu 5001–9500 de locuitori)</t>
  </si>
  <si>
    <t>A1053</t>
  </si>
  <si>
    <t xml:space="preserve">Primar de oraș, sat (comună) (cu 3501–5000 de locuitori) </t>
  </si>
  <si>
    <t>A1054</t>
  </si>
  <si>
    <t>Primar de oraș, sat (comună) (cu 1501–3500 de locuitori)</t>
  </si>
  <si>
    <t>A1055</t>
  </si>
  <si>
    <t>Primar de oraș, sat (comună) (cu pînă la 1500 de locuitori)</t>
  </si>
  <si>
    <t>A2001</t>
  </si>
  <si>
    <t>Secretar general</t>
  </si>
  <si>
    <t>A2004</t>
  </si>
  <si>
    <t>Secretar general adjunct</t>
  </si>
  <si>
    <t>A2020</t>
  </si>
  <si>
    <t>Șef direcție generală</t>
  </si>
  <si>
    <t>A2027</t>
  </si>
  <si>
    <t>Șef direcție</t>
  </si>
  <si>
    <t>A2040</t>
  </si>
  <si>
    <t>Șef direcție în cadrul direcției generale</t>
  </si>
  <si>
    <t>A2059</t>
  </si>
  <si>
    <t>Șef secție</t>
  </si>
  <si>
    <t>A2066</t>
  </si>
  <si>
    <t>Șef secție în cadrul direcției</t>
  </si>
  <si>
    <t>A2075</t>
  </si>
  <si>
    <t>Șef serviciu</t>
  </si>
  <si>
    <t>A2300</t>
  </si>
  <si>
    <t>Consultant principal (din comisie parlamentară)</t>
  </si>
  <si>
    <t>A2078</t>
  </si>
  <si>
    <t>Contabil-șef</t>
  </si>
  <si>
    <t>A2105</t>
  </si>
  <si>
    <t>Consultant principal</t>
  </si>
  <si>
    <t>A2138</t>
  </si>
  <si>
    <t>Consultant superior</t>
  </si>
  <si>
    <t>A2163</t>
  </si>
  <si>
    <t>Consultant</t>
  </si>
  <si>
    <t>A2101</t>
  </si>
  <si>
    <t>Auditor intern principal</t>
  </si>
  <si>
    <t>A2132</t>
  </si>
  <si>
    <t>Auditor intern superior</t>
  </si>
  <si>
    <t>A2164</t>
  </si>
  <si>
    <t>Auditor intern</t>
  </si>
  <si>
    <t>A2165</t>
  </si>
  <si>
    <t>Specialist principal</t>
  </si>
  <si>
    <t>A2191</t>
  </si>
  <si>
    <t>Specialist superior</t>
  </si>
  <si>
    <t>A2204</t>
  </si>
  <si>
    <t>Specialist</t>
  </si>
  <si>
    <t>A2008</t>
  </si>
  <si>
    <t>Șef al aparatului Curții de Conturi</t>
  </si>
  <si>
    <t>A2009</t>
  </si>
  <si>
    <t>Secretar general al Oficiului Avocatului Poporului</t>
  </si>
  <si>
    <t>A2021</t>
  </si>
  <si>
    <t>Șef al aparatului Comisiei Electorale Centrale</t>
  </si>
  <si>
    <t>A2022</t>
  </si>
  <si>
    <t>A2028</t>
  </si>
  <si>
    <t>A2041</t>
  </si>
  <si>
    <t>A2060</t>
  </si>
  <si>
    <t>A2061</t>
  </si>
  <si>
    <t>Șef reprezentanță</t>
  </si>
  <si>
    <t>A2067</t>
  </si>
  <si>
    <t>A2076</t>
  </si>
  <si>
    <t>A2062</t>
  </si>
  <si>
    <t>Auditor public principal</t>
  </si>
  <si>
    <t>A2077</t>
  </si>
  <si>
    <t>Auditor public superior</t>
  </si>
  <si>
    <t>A2092</t>
  </si>
  <si>
    <t xml:space="preserve">Auditor public </t>
  </si>
  <si>
    <t>A2086</t>
  </si>
  <si>
    <t>Controlor de stat principal</t>
  </si>
  <si>
    <t>A2106</t>
  </si>
  <si>
    <t>Controlor de stat superior</t>
  </si>
  <si>
    <t>A2139</t>
  </si>
  <si>
    <t>Controlor de stat</t>
  </si>
  <si>
    <t>A2079</t>
  </si>
  <si>
    <t>A2087</t>
  </si>
  <si>
    <t>Inspector de integritate principal</t>
  </si>
  <si>
    <t>A2107</t>
  </si>
  <si>
    <t>Inspector de integritate superior</t>
  </si>
  <si>
    <t>A2140</t>
  </si>
  <si>
    <t>Inspector de integritate</t>
  </si>
  <si>
    <t>A2102</t>
  </si>
  <si>
    <t>A2133</t>
  </si>
  <si>
    <t>A2166</t>
  </si>
  <si>
    <t>A2109</t>
  </si>
  <si>
    <t>A2141</t>
  </si>
  <si>
    <t>A2167</t>
  </si>
  <si>
    <t>A2108</t>
  </si>
  <si>
    <t>Inspector principal</t>
  </si>
  <si>
    <t>A2142</t>
  </si>
  <si>
    <t>Inspector superior</t>
  </si>
  <si>
    <t>A2168</t>
  </si>
  <si>
    <t>Inspector</t>
  </si>
  <si>
    <t>A2169</t>
  </si>
  <si>
    <t>A2192</t>
  </si>
  <si>
    <t>A2205</t>
  </si>
  <si>
    <t>A2002</t>
  </si>
  <si>
    <t>Secretar de stat</t>
  </si>
  <si>
    <t>A2023</t>
  </si>
  <si>
    <t>A2029</t>
  </si>
  <si>
    <t>A2042</t>
  </si>
  <si>
    <t>A2063</t>
  </si>
  <si>
    <t>A2068</t>
  </si>
  <si>
    <t>A2080</t>
  </si>
  <si>
    <t>A2081</t>
  </si>
  <si>
    <t>A2110</t>
  </si>
  <si>
    <t>A2143</t>
  </si>
  <si>
    <t>A2170</t>
  </si>
  <si>
    <t>A2103</t>
  </si>
  <si>
    <t>A2134</t>
  </si>
  <si>
    <t>A2171</t>
  </si>
  <si>
    <t>A2172</t>
  </si>
  <si>
    <t>A2193</t>
  </si>
  <si>
    <t>A2206</t>
  </si>
  <si>
    <t>A2010</t>
  </si>
  <si>
    <t>Director general adjunct</t>
  </si>
  <si>
    <t>A2007</t>
  </si>
  <si>
    <t>Director al Serviciului Fiscal de Stat/al Serviciului Vamal</t>
  </si>
  <si>
    <t>A2012</t>
  </si>
  <si>
    <t>A2013</t>
  </si>
  <si>
    <t>Director</t>
  </si>
  <si>
    <t>A2014</t>
  </si>
  <si>
    <t>Șef inspectorat/inspecție</t>
  </si>
  <si>
    <t>A2030</t>
  </si>
  <si>
    <t>Secretar general al Consiliului Agenției Naționale de Asigurare a Calității în Educație și Cercetare</t>
  </si>
  <si>
    <t>A2031</t>
  </si>
  <si>
    <t>A2032</t>
  </si>
  <si>
    <t>Șef departament</t>
  </si>
  <si>
    <t>A2043</t>
  </si>
  <si>
    <t>Custode principal de fonduri</t>
  </si>
  <si>
    <t>A2044</t>
  </si>
  <si>
    <t>A2052</t>
  </si>
  <si>
    <t>A2082</t>
  </si>
  <si>
    <t>A2091</t>
  </si>
  <si>
    <t>A2093</t>
  </si>
  <si>
    <t>A2094</t>
  </si>
  <si>
    <t>A2144</t>
  </si>
  <si>
    <t>A2155</t>
  </si>
  <si>
    <t>A2182</t>
  </si>
  <si>
    <t>A2135</t>
  </si>
  <si>
    <t>A2145</t>
  </si>
  <si>
    <t>A2173</t>
  </si>
  <si>
    <t>A2146</t>
  </si>
  <si>
    <t>A2156</t>
  </si>
  <si>
    <t>A2183</t>
  </si>
  <si>
    <t>A2147</t>
  </si>
  <si>
    <t>Consilier de probațiune principal</t>
  </si>
  <si>
    <t>A2174</t>
  </si>
  <si>
    <t>Consilier de probațiune superior</t>
  </si>
  <si>
    <t>A2196</t>
  </si>
  <si>
    <t>Consilier de probațiune</t>
  </si>
  <si>
    <t>A2184</t>
  </si>
  <si>
    <t>A2207</t>
  </si>
  <si>
    <t>A2213</t>
  </si>
  <si>
    <t>A2018</t>
  </si>
  <si>
    <t>Șef birou vamal</t>
  </si>
  <si>
    <t>A2037</t>
  </si>
  <si>
    <t>A2036</t>
  </si>
  <si>
    <t>Șef subdiviziune teritorială</t>
  </si>
  <si>
    <t>A2038</t>
  </si>
  <si>
    <t>Șef inspectorat/inspecție teritorială</t>
  </si>
  <si>
    <t>A2054</t>
  </si>
  <si>
    <t>A2095</t>
  </si>
  <si>
    <t>A2111</t>
  </si>
  <si>
    <t>A2123</t>
  </si>
  <si>
    <t>A2124</t>
  </si>
  <si>
    <t>A2157</t>
  </si>
  <si>
    <t>A2181</t>
  </si>
  <si>
    <t>A2208</t>
  </si>
  <si>
    <t>A2197</t>
  </si>
  <si>
    <t>A2214</t>
  </si>
  <si>
    <t>A2223</t>
  </si>
  <si>
    <t>A2003</t>
  </si>
  <si>
    <t>Șef al aparatului/șef al Secretariatului</t>
  </si>
  <si>
    <t>A2006</t>
  </si>
  <si>
    <t>Șef adjunct al aparatului/șef adjunct al Secretariatului</t>
  </si>
  <si>
    <t>A2024</t>
  </si>
  <si>
    <t>Inspector-șef din Inspecția Procurorilor</t>
  </si>
  <si>
    <t>A2033</t>
  </si>
  <si>
    <t>A2064</t>
  </si>
  <si>
    <t>A2069</t>
  </si>
  <si>
    <t>A2083</t>
  </si>
  <si>
    <t>A2050</t>
  </si>
  <si>
    <t>Inspector din Inspecția Procurorilor</t>
  </si>
  <si>
    <t>A2084</t>
  </si>
  <si>
    <t>A2112</t>
  </si>
  <si>
    <t>Asistent judiciar</t>
  </si>
  <si>
    <t>A2113</t>
  </si>
  <si>
    <t>Consultant al procurorului</t>
  </si>
  <si>
    <t>A2114</t>
  </si>
  <si>
    <t>A2148</t>
  </si>
  <si>
    <t>A2149</t>
  </si>
  <si>
    <t>Grefier</t>
  </si>
  <si>
    <t>A2175</t>
  </si>
  <si>
    <t>A2176</t>
  </si>
  <si>
    <t>A2194</t>
  </si>
  <si>
    <t>A2209</t>
  </si>
  <si>
    <t>A2055</t>
  </si>
  <si>
    <t>Șef al secretariatului</t>
  </si>
  <si>
    <t>A2070</t>
  </si>
  <si>
    <t>A2096</t>
  </si>
  <si>
    <t>A2115</t>
  </si>
  <si>
    <t>A2125</t>
  </si>
  <si>
    <t>A2116</t>
  </si>
  <si>
    <t>A2126</t>
  </si>
  <si>
    <t>A2177</t>
  </si>
  <si>
    <t>A2185</t>
  </si>
  <si>
    <t>A2210</t>
  </si>
  <si>
    <t>A2215</t>
  </si>
  <si>
    <t>A2065</t>
  </si>
  <si>
    <t>A2088</t>
  </si>
  <si>
    <t>A2127</t>
  </si>
  <si>
    <t>A2150</t>
  </si>
  <si>
    <t>A2158</t>
  </si>
  <si>
    <t>A2151</t>
  </si>
  <si>
    <t>A2159</t>
  </si>
  <si>
    <t>A2186</t>
  </si>
  <si>
    <t>A2198</t>
  </si>
  <si>
    <t>A2216</t>
  </si>
  <si>
    <t>A2224</t>
  </si>
  <si>
    <t>A2128</t>
  </si>
  <si>
    <t>A2199</t>
  </si>
  <si>
    <t>A2217</t>
  </si>
  <si>
    <t>A2225</t>
  </si>
  <si>
    <t>A2015</t>
  </si>
  <si>
    <t>Ambasador extraordinar și plenipotențiar</t>
  </si>
  <si>
    <t>A2016</t>
  </si>
  <si>
    <t>Reprezentant permanent sau delegat pe lîngă o organizație internațională</t>
  </si>
  <si>
    <t>A2017</t>
  </si>
  <si>
    <t>Ambasador cu misiuni speciale</t>
  </si>
  <si>
    <t>A2019</t>
  </si>
  <si>
    <t>Trimis</t>
  </si>
  <si>
    <t>A2034</t>
  </si>
  <si>
    <t>Însărcinat cu afaceri en titre sau ad-interim</t>
  </si>
  <si>
    <t>A2045</t>
  </si>
  <si>
    <t>Consul general</t>
  </si>
  <si>
    <t>A2071</t>
  </si>
  <si>
    <t>A2117</t>
  </si>
  <si>
    <t>A2118</t>
  </si>
  <si>
    <t>Consul</t>
  </si>
  <si>
    <t>A2152</t>
  </si>
  <si>
    <t>A2178</t>
  </si>
  <si>
    <t>A2187</t>
  </si>
  <si>
    <t>Viceconsul</t>
  </si>
  <si>
    <t>A2188</t>
  </si>
  <si>
    <t>A2189</t>
  </si>
  <si>
    <t>Agent consular</t>
  </si>
  <si>
    <t>A2211</t>
  </si>
  <si>
    <t>A2025</t>
  </si>
  <si>
    <t>Secretar al consiliului municipal</t>
  </si>
  <si>
    <t>A2035</t>
  </si>
  <si>
    <t>A2046</t>
  </si>
  <si>
    <t>A2056</t>
  </si>
  <si>
    <t>A2073</t>
  </si>
  <si>
    <t>Secretar al preturii</t>
  </si>
  <si>
    <t>A2085</t>
  </si>
  <si>
    <t>A2089</t>
  </si>
  <si>
    <t>A2097</t>
  </si>
  <si>
    <t>A2098</t>
  </si>
  <si>
    <t>Arhitect-șef</t>
  </si>
  <si>
    <t>A2099</t>
  </si>
  <si>
    <t>A2136</t>
  </si>
  <si>
    <t>A2153</t>
  </si>
  <si>
    <t>A2179</t>
  </si>
  <si>
    <t>A2190</t>
  </si>
  <si>
    <t>A2212</t>
  </si>
  <si>
    <t>A2218</t>
  </si>
  <si>
    <t>A2039</t>
  </si>
  <si>
    <t>A2047</t>
  </si>
  <si>
    <t>A2051</t>
  </si>
  <si>
    <t>A2058</t>
  </si>
  <si>
    <t>A2090</t>
  </si>
  <si>
    <t>A2104</t>
  </si>
  <si>
    <t>A2119</t>
  </si>
  <si>
    <t>A2120</t>
  </si>
  <si>
    <t>A2121</t>
  </si>
  <si>
    <t>A2137</t>
  </si>
  <si>
    <t>A2154</t>
  </si>
  <si>
    <t>A2180</t>
  </si>
  <si>
    <t>A2200</t>
  </si>
  <si>
    <t>A2219</t>
  </si>
  <si>
    <t>A2226</t>
  </si>
  <si>
    <t>A2048</t>
  </si>
  <si>
    <t>Secretar al consiliului raional</t>
  </si>
  <si>
    <t>A2053</t>
  </si>
  <si>
    <t>A2057</t>
  </si>
  <si>
    <t>A2072</t>
  </si>
  <si>
    <t>A2100</t>
  </si>
  <si>
    <t>A2122</t>
  </si>
  <si>
    <t>A2129</t>
  </si>
  <si>
    <t>A2130</t>
  </si>
  <si>
    <t>A2131</t>
  </si>
  <si>
    <t>A2195</t>
  </si>
  <si>
    <t>A2203</t>
  </si>
  <si>
    <t>A2220</t>
  </si>
  <si>
    <t>A2201</t>
  </si>
  <si>
    <t>A2221</t>
  </si>
  <si>
    <t>A2227</t>
  </si>
  <si>
    <t>A2160</t>
  </si>
  <si>
    <t>Secretar al consiliului local</t>
  </si>
  <si>
    <t>A2161</t>
  </si>
  <si>
    <t>A2162</t>
  </si>
  <si>
    <t>A2202</t>
  </si>
  <si>
    <t>A2222</t>
  </si>
  <si>
    <t>A2228</t>
  </si>
  <si>
    <t>A5001</t>
  </si>
  <si>
    <t>Șef de cabinet</t>
  </si>
  <si>
    <t>A5002</t>
  </si>
  <si>
    <t>A5007</t>
  </si>
  <si>
    <t>Asistent</t>
  </si>
  <si>
    <t>A5010</t>
  </si>
  <si>
    <t>A5003</t>
  </si>
  <si>
    <t>A5005</t>
  </si>
  <si>
    <t>A5008</t>
  </si>
  <si>
    <t>A5011</t>
  </si>
  <si>
    <t>A5004</t>
  </si>
  <si>
    <t>A5006</t>
  </si>
  <si>
    <t>A5009</t>
  </si>
  <si>
    <t>A5012</t>
  </si>
  <si>
    <t>Viceprimar al municipiului Bălți; Viceprimar al municipiului Bender; Viceprimar al municipiului Tiraspol</t>
  </si>
  <si>
    <r>
      <t xml:space="preserve">cod functie </t>
    </r>
    <r>
      <rPr>
        <sz val="9"/>
        <color theme="1"/>
        <rFont val="Calibri"/>
        <family val="2"/>
        <charset val="204"/>
        <scheme val="minor"/>
      </rPr>
      <t>(Legea nr.270/2018)</t>
    </r>
  </si>
  <si>
    <t>cod grup ocupational</t>
  </si>
  <si>
    <t>Primar al municipiului Bălți;                         Primar al municipiului Bender;                              Primar al municipiului Tiraspol</t>
  </si>
  <si>
    <t>Grupuri ocupationale</t>
  </si>
  <si>
    <t>„Administrație publică (A)”</t>
  </si>
  <si>
    <t>B1001</t>
  </si>
  <si>
    <t>B1020</t>
  </si>
  <si>
    <t>Judecător</t>
  </si>
  <si>
    <t>B1039</t>
  </si>
  <si>
    <t>Judecător-asistent</t>
  </si>
  <si>
    <t>B1002</t>
  </si>
  <si>
    <t>Președinte, cu vechimea în muncă în funcția de judecător de peste 16 ani</t>
  </si>
  <si>
    <t>B1004</t>
  </si>
  <si>
    <t>Vicepreședinte, cu vechimea în muncă în funcția de judecător de peste 16 ani</t>
  </si>
  <si>
    <t>B1021</t>
  </si>
  <si>
    <t>Judecător, cu vechimea în muncă în funcția de judecător de peste 16 ani</t>
  </si>
  <si>
    <t>B1027</t>
  </si>
  <si>
    <t>Judecător, cu vechimea în muncă în funcția de judecător de pînă la 16 ani</t>
  </si>
  <si>
    <t>B1043</t>
  </si>
  <si>
    <t>Inspector-judecător principal</t>
  </si>
  <si>
    <t>B1046</t>
  </si>
  <si>
    <t>Inspector-judecător, cu vechimea în muncă în specialitate juridică de peste 12 ani</t>
  </si>
  <si>
    <t>B1050</t>
  </si>
  <si>
    <t>Inspector-judecător, cu vechimea în muncă în specialitate juridică de la 7 la 12 ani</t>
  </si>
  <si>
    <t>B1003</t>
  </si>
  <si>
    <t>B1006</t>
  </si>
  <si>
    <t>B1009</t>
  </si>
  <si>
    <t>Vicepreședinte, cu vechimea în muncă în funcția de judecător de pînă la 16 ani</t>
  </si>
  <si>
    <t>B1010</t>
  </si>
  <si>
    <t>Vicepreședinte al colegiului, cu vechimea în muncă în funcția de judecător de peste 16 ani</t>
  </si>
  <si>
    <t>B1014</t>
  </si>
  <si>
    <t>Vicepreședinte al colegiului, cu vechimea în muncă în funcția de judecător de pînă la 16 ani</t>
  </si>
  <si>
    <t>B1022</t>
  </si>
  <si>
    <t>B1028</t>
  </si>
  <si>
    <t>B1015</t>
  </si>
  <si>
    <t>Președinte, cu vechimea în muncă în funcția de judecător de peste 15 ani</t>
  </si>
  <si>
    <t>B1024</t>
  </si>
  <si>
    <t>Președinte, cu vechimea în muncă în funcția de judecător de pînă la 15 ani</t>
  </si>
  <si>
    <t>B1030</t>
  </si>
  <si>
    <t>Vicepreședinte, cu vechimea în muncă în funcția de judecător de peste 15 ani</t>
  </si>
  <si>
    <t>B1033</t>
  </si>
  <si>
    <t>Vicepreședinte, cu vechimea în muncă în funcția de judecător de pînă la 15 ani</t>
  </si>
  <si>
    <t>B1037</t>
  </si>
  <si>
    <t>Judecător, cu vechimea în muncă în funcția de judecător de peste 15 ani</t>
  </si>
  <si>
    <t>B1040</t>
  </si>
  <si>
    <t>Judecător, cu vechimea în muncă în funcția de judecător de pînă la 15 ani</t>
  </si>
  <si>
    <t>B1036</t>
  </si>
  <si>
    <t>Președinte, cu vechimea în muncă în funcția de judecător de peste 12 ani</t>
  </si>
  <si>
    <t>B1038</t>
  </si>
  <si>
    <t>Președinte, cu vechimea în muncă în funcția de judecător de la 6 la 12 ani</t>
  </si>
  <si>
    <t>B1041</t>
  </si>
  <si>
    <t>Președinte, cu vechimea în muncă în funcția de judecător de pînă la 6 ani</t>
  </si>
  <si>
    <t>B1042</t>
  </si>
  <si>
    <t>Vicepreședinte, cu vechimea în muncă în funcția de judecător de peste 12 ani</t>
  </si>
  <si>
    <t>B1044</t>
  </si>
  <si>
    <t>Vicepreședinte, cu vechimea în muncă în funcția de judecător de la 6 la 12 ani</t>
  </si>
  <si>
    <t>B1047</t>
  </si>
  <si>
    <t>Vicepreședinte, cu vechimea în muncă în funcția de judecător de pînă la 6 ani</t>
  </si>
  <si>
    <t>B1048</t>
  </si>
  <si>
    <t>Judecător, cu vechimea în muncă în funcția de judecător de peste 12 ani</t>
  </si>
  <si>
    <t>B1051</t>
  </si>
  <si>
    <t>Judecător, cu vechimea în muncă în funcția de judecător de la 6 la 12 ani</t>
  </si>
  <si>
    <t>B1054</t>
  </si>
  <si>
    <t>Judecător, cu vechimea în muncă în funcția de judecător de pînă la 6 ani</t>
  </si>
  <si>
    <t>B1007</t>
  </si>
  <si>
    <t>B1008</t>
  </si>
  <si>
    <t>Procuror general</t>
  </si>
  <si>
    <t>B1012</t>
  </si>
  <si>
    <t>Adjunct al Procurorului general, cu vechimea în muncă în funcția de procuror de peste 16 ani</t>
  </si>
  <si>
    <t>B1016</t>
  </si>
  <si>
    <t>Adjunct al Procurorului general, cu vechimea în muncă în funcția de procuror de pînă la 16 ani</t>
  </si>
  <si>
    <t>B1017</t>
  </si>
  <si>
    <t>Procuror-șef direcție, cu vechimea în muncă în funcția de procuror de peste 16 ani</t>
  </si>
  <si>
    <t>B1023</t>
  </si>
  <si>
    <t>Procuror-șef direcție, cu vechimea în muncă în funcția de procuror de pînă la 16 ani</t>
  </si>
  <si>
    <t>B1025</t>
  </si>
  <si>
    <t>Procuror-șef secție, cu vechimea în muncă în funcția de procuror de peste 16 ani</t>
  </si>
  <si>
    <t>B1029</t>
  </si>
  <si>
    <t>Procuror-șef secție, cu vechimea în muncă în funcția de procuror de pînă la 16 ani</t>
  </si>
  <si>
    <t>B1031</t>
  </si>
  <si>
    <t>Procuror, cu vechimea în muncă în funcția de procuror de peste 16 ani</t>
  </si>
  <si>
    <t>B1034</t>
  </si>
  <si>
    <t>Procuror, cu vechimea în muncă în funcția de procuror de pînă la 16 ani</t>
  </si>
  <si>
    <t>B1013</t>
  </si>
  <si>
    <t>Procuror-șef, cu vechimea în muncă în funcția de procuror de peste 16 ani</t>
  </si>
  <si>
    <t>B1018</t>
  </si>
  <si>
    <t>Procuror-șef, cu vechimea în muncă în funcția de procuror de pînă la 16 ani</t>
  </si>
  <si>
    <t>B1019</t>
  </si>
  <si>
    <t>Adjunct al Procurorului-șef, cu vechimea în muncă în funcția de procuror de peste 16 ani</t>
  </si>
  <si>
    <t>B1026</t>
  </si>
  <si>
    <t xml:space="preserve">Adjunct al Procurorului-șef, cu vechimea în muncă în funcția de procuror de pînă la 16 ani </t>
  </si>
  <si>
    <t>B1032</t>
  </si>
  <si>
    <t>B1035</t>
  </si>
  <si>
    <t>B1045</t>
  </si>
  <si>
    <t>Procuror-șef, cu vechimea în muncă în funcția de procuror de peste 12 ani</t>
  </si>
  <si>
    <t>B1049</t>
  </si>
  <si>
    <t>Procuror-șef, cu vechimea în muncă în funcția de procuror de la 6 la 12 ani</t>
  </si>
  <si>
    <t>B1052</t>
  </si>
  <si>
    <t>Procuror-șef, cu vechimea în muncă în funcția de procuror de pînă la 6 ani</t>
  </si>
  <si>
    <t>B1053</t>
  </si>
  <si>
    <t>Adjunct al procurorului-șef, cu vechimea în muncă în funcția de procuror de peste 12 ani</t>
  </si>
  <si>
    <t>B1055</t>
  </si>
  <si>
    <t>Adjunct al procurorului-șef, cu vechimea în muncă în funcția de procuror de la 6 la 12 ani</t>
  </si>
  <si>
    <t>B1056</t>
  </si>
  <si>
    <t>Adjunct al procurorului-șef, cu vechimea în muncă în funcția de procuror de pînă la 6 ani</t>
  </si>
  <si>
    <t>B1057</t>
  </si>
  <si>
    <t>Procuror, cu vechimea în muncă în funcția de procuror de peste 12 ani</t>
  </si>
  <si>
    <t>B1058</t>
  </si>
  <si>
    <t>Procuror, cu vechimea în muncă în funcția de procuror de la 6 la 12 ani</t>
  </si>
  <si>
    <t>B1059</t>
  </si>
  <si>
    <t>Procuror, cu vechimea în muncă în funcția de procuror de pînă la 6 ani</t>
  </si>
  <si>
    <t>B6001</t>
  </si>
  <si>
    <t>B6002</t>
  </si>
  <si>
    <t>Șef laborator</t>
  </si>
  <si>
    <t>B6003</t>
  </si>
  <si>
    <t>B6004</t>
  </si>
  <si>
    <t>B6005</t>
  </si>
  <si>
    <t>Expert judiciar de categoria superioară (medic)</t>
  </si>
  <si>
    <t>B6006</t>
  </si>
  <si>
    <t>Expert judiciar de categoria întîi (medic)</t>
  </si>
  <si>
    <t>B6007</t>
  </si>
  <si>
    <t>Expert judiciar de categoria a doua (medic)</t>
  </si>
  <si>
    <t>B6008</t>
  </si>
  <si>
    <t>Expert judiciar de categoria a treia (medic)</t>
  </si>
  <si>
    <t>B6009</t>
  </si>
  <si>
    <t>Expert judiciar de categoria superioară</t>
  </si>
  <si>
    <t>B6010</t>
  </si>
  <si>
    <t>Expert judiciar de categoria întîi</t>
  </si>
  <si>
    <t>B6011</t>
  </si>
  <si>
    <t>Expert judiciar de categoria a doua</t>
  </si>
  <si>
    <t>B6012</t>
  </si>
  <si>
    <t>Expert judiciar de categoria a treia</t>
  </si>
  <si>
    <t>A2229</t>
  </si>
  <si>
    <t>Şef post vamal</t>
  </si>
  <si>
    <t>A2230</t>
  </si>
  <si>
    <t>Şef direcţie în cadrul direcţiei generale</t>
  </si>
  <si>
    <t>A2231</t>
  </si>
  <si>
    <t>A2232</t>
  </si>
  <si>
    <t>A2233</t>
  </si>
  <si>
    <t>„Justiție (B)”</t>
  </si>
  <si>
    <t>C3001</t>
  </si>
  <si>
    <t>Șeful Marelui Stat Major</t>
  </si>
  <si>
    <t>C3002</t>
  </si>
  <si>
    <t>C3003</t>
  </si>
  <si>
    <t>Șef inspectorat</t>
  </si>
  <si>
    <t>C3004</t>
  </si>
  <si>
    <t>C3005</t>
  </si>
  <si>
    <t>C3007</t>
  </si>
  <si>
    <t>C3013</t>
  </si>
  <si>
    <t>C3035</t>
  </si>
  <si>
    <t>Șef grup</t>
  </si>
  <si>
    <t>C3036</t>
  </si>
  <si>
    <t>Șef birou</t>
  </si>
  <si>
    <t>C3016</t>
  </si>
  <si>
    <t>Ofițer principal</t>
  </si>
  <si>
    <t>C3020</t>
  </si>
  <si>
    <t>Ofițer superior</t>
  </si>
  <si>
    <t>C3026</t>
  </si>
  <si>
    <t>Ofițer</t>
  </si>
  <si>
    <t>C3017</t>
  </si>
  <si>
    <t>C3021</t>
  </si>
  <si>
    <t>C3027</t>
  </si>
  <si>
    <t>C3028</t>
  </si>
  <si>
    <t>C3032</t>
  </si>
  <si>
    <t>C3037</t>
  </si>
  <si>
    <t>C3042</t>
  </si>
  <si>
    <t>Adjutant</t>
  </si>
  <si>
    <t>C3006</t>
  </si>
  <si>
    <t>Comandant brigadă</t>
  </si>
  <si>
    <t>C3008</t>
  </si>
  <si>
    <t>Comandant regiment</t>
  </si>
  <si>
    <t>C3009</t>
  </si>
  <si>
    <t>Comandant batalion/escadrilă independent (ă)</t>
  </si>
  <si>
    <t>C3010</t>
  </si>
  <si>
    <t>Șef orchestră prezidențială</t>
  </si>
  <si>
    <t>C3011</t>
  </si>
  <si>
    <t>Șef centru</t>
  </si>
  <si>
    <t>C3012</t>
  </si>
  <si>
    <t>Comandant centru militar teritorial</t>
  </si>
  <si>
    <t>C3014</t>
  </si>
  <si>
    <t>Comandant batalion/escadrilă</t>
  </si>
  <si>
    <t>C3015</t>
  </si>
  <si>
    <t>Șef bază</t>
  </si>
  <si>
    <t>Comandant navă/pilot</t>
  </si>
  <si>
    <t>C3019</t>
  </si>
  <si>
    <t>C3022</t>
  </si>
  <si>
    <t>C3023</t>
  </si>
  <si>
    <t>Șef secțiune brigadă</t>
  </si>
  <si>
    <t>C3024</t>
  </si>
  <si>
    <t>Comandant companie</t>
  </si>
  <si>
    <t>C3025</t>
  </si>
  <si>
    <t>Șef secțiune batalion</t>
  </si>
  <si>
    <t>C3029</t>
  </si>
  <si>
    <t>Comandant baterie</t>
  </si>
  <si>
    <t>C3030</t>
  </si>
  <si>
    <t>Comandant pluton</t>
  </si>
  <si>
    <t>C3038</t>
  </si>
  <si>
    <t>Comandant grup (în cadrul subunităților cu destinație specială)</t>
  </si>
  <si>
    <t>C3031</t>
  </si>
  <si>
    <t>C3033</t>
  </si>
  <si>
    <t>C3039</t>
  </si>
  <si>
    <t>C3034</t>
  </si>
  <si>
    <t>C3040</t>
  </si>
  <si>
    <t>C3041</t>
  </si>
  <si>
    <t>Chinolog</t>
  </si>
  <si>
    <t>C3045</t>
  </si>
  <si>
    <t>Plutonier-adjutant</t>
  </si>
  <si>
    <t>C3047</t>
  </si>
  <si>
    <t>Plutonier-major</t>
  </si>
  <si>
    <t>C3049</t>
  </si>
  <si>
    <t>Plutonier</t>
  </si>
  <si>
    <t>C3050</t>
  </si>
  <si>
    <t>Sergent-major</t>
  </si>
  <si>
    <t>C3052</t>
  </si>
  <si>
    <t>Sergent-inferior</t>
  </si>
  <si>
    <t>C3053</t>
  </si>
  <si>
    <t>Caporal</t>
  </si>
  <si>
    <t>C3054</t>
  </si>
  <si>
    <t>Soldat</t>
  </si>
  <si>
    <t>C3055</t>
  </si>
  <si>
    <t>C3056</t>
  </si>
  <si>
    <t>Şef secţie în cadrul direcţiei</t>
  </si>
  <si>
    <t>„Apărare națională (C)”</t>
  </si>
  <si>
    <t>D3001</t>
  </si>
  <si>
    <t>Șef inspectorat general</t>
  </si>
  <si>
    <t>D3002</t>
  </si>
  <si>
    <t>Șef (comandant) departament</t>
  </si>
  <si>
    <t>D3003</t>
  </si>
  <si>
    <t>D3005</t>
  </si>
  <si>
    <t>D3013</t>
  </si>
  <si>
    <t>D3028</t>
  </si>
  <si>
    <t>D3029</t>
  </si>
  <si>
    <t>Ofițer de legătură</t>
  </si>
  <si>
    <t>D3040</t>
  </si>
  <si>
    <t>D3050</t>
  </si>
  <si>
    <t xml:space="preserve">Ofițer principal </t>
  </si>
  <si>
    <t>D3064</t>
  </si>
  <si>
    <t>D3089</t>
  </si>
  <si>
    <t>D3090</t>
  </si>
  <si>
    <t>D3122</t>
  </si>
  <si>
    <t>D3135</t>
  </si>
  <si>
    <t>D3006</t>
  </si>
  <si>
    <t>Șef inspectorat național</t>
  </si>
  <si>
    <t>D3007</t>
  </si>
  <si>
    <t>Director/șef</t>
  </si>
  <si>
    <t>D3017</t>
  </si>
  <si>
    <t>D3018</t>
  </si>
  <si>
    <t>D3021</t>
  </si>
  <si>
    <t>D3026</t>
  </si>
  <si>
    <t>Comandant detașament</t>
  </si>
  <si>
    <t>D3030</t>
  </si>
  <si>
    <t>Șef obiect special</t>
  </si>
  <si>
    <t>D3031</t>
  </si>
  <si>
    <t>Șef centru independent</t>
  </si>
  <si>
    <t>D3041</t>
  </si>
  <si>
    <t>D3065</t>
  </si>
  <si>
    <t>D3091</t>
  </si>
  <si>
    <t>D3110</t>
  </si>
  <si>
    <t>Comandant grup</t>
  </si>
  <si>
    <t>D3126</t>
  </si>
  <si>
    <t>Comandant patrulă</t>
  </si>
  <si>
    <t>D3133</t>
  </si>
  <si>
    <t xml:space="preserve">Șef unitate (în componența altei unități bugetare) </t>
  </si>
  <si>
    <t>D3136</t>
  </si>
  <si>
    <t>Comandant/șef echipă</t>
  </si>
  <si>
    <t>D3172</t>
  </si>
  <si>
    <t>Șef stație</t>
  </si>
  <si>
    <t>D3181</t>
  </si>
  <si>
    <t>Șef patrulă</t>
  </si>
  <si>
    <t>D3066</t>
  </si>
  <si>
    <t>D3092</t>
  </si>
  <si>
    <t>D3127</t>
  </si>
  <si>
    <t>D3067</t>
  </si>
  <si>
    <t>Expert-criminalist principal</t>
  </si>
  <si>
    <t>D3093</t>
  </si>
  <si>
    <t>Expert-criminalist superior</t>
  </si>
  <si>
    <t>D3128</t>
  </si>
  <si>
    <t>Expert-criminalist</t>
  </si>
  <si>
    <t>D3111</t>
  </si>
  <si>
    <t>D3137</t>
  </si>
  <si>
    <t>D3149</t>
  </si>
  <si>
    <t>D3150</t>
  </si>
  <si>
    <t>Subofițer superior</t>
  </si>
  <si>
    <t>D3151</t>
  </si>
  <si>
    <t>Chinolog cu rang de subofițer</t>
  </si>
  <si>
    <t>D3173</t>
  </si>
  <si>
    <t>Chimist-dozimetrist</t>
  </si>
  <si>
    <t>D3183</t>
  </si>
  <si>
    <t>Subofițer de patrulare</t>
  </si>
  <si>
    <t>D3184</t>
  </si>
  <si>
    <t>Subofițer</t>
  </si>
  <si>
    <t>D3012</t>
  </si>
  <si>
    <t>Șef direcție municipiu</t>
  </si>
  <si>
    <t>D3019</t>
  </si>
  <si>
    <t>Șef direcție regională</t>
  </si>
  <si>
    <t>D3020</t>
  </si>
  <si>
    <t>D3024</t>
  </si>
  <si>
    <t>Șef inspectorat de poliție municipal</t>
  </si>
  <si>
    <t>D3025</t>
  </si>
  <si>
    <t>Șef inspectorat de poliție de sector al municipiului Chișinău</t>
  </si>
  <si>
    <t>D3027</t>
  </si>
  <si>
    <t>Șef inspectorat de poliție raional</t>
  </si>
  <si>
    <t>D3032</t>
  </si>
  <si>
    <t>D3033</t>
  </si>
  <si>
    <t>D3034</t>
  </si>
  <si>
    <t>Comandant batalion independent</t>
  </si>
  <si>
    <t>D3038</t>
  </si>
  <si>
    <t>D3042</t>
  </si>
  <si>
    <t>Comandant batalion în componența altei unități</t>
  </si>
  <si>
    <t>D3047</t>
  </si>
  <si>
    <t>Comandant unitate independentă</t>
  </si>
  <si>
    <t>D3061</t>
  </si>
  <si>
    <t>D3068</t>
  </si>
  <si>
    <t>D3069</t>
  </si>
  <si>
    <t>D3079</t>
  </si>
  <si>
    <t>Șef secție raională</t>
  </si>
  <si>
    <t>D3080</t>
  </si>
  <si>
    <t>Șef izolator</t>
  </si>
  <si>
    <t>D3081</t>
  </si>
  <si>
    <t>D3082</t>
  </si>
  <si>
    <t>Șef sector</t>
  </si>
  <si>
    <t>D3094</t>
  </si>
  <si>
    <t>Șef schimb</t>
  </si>
  <si>
    <t>D3095</t>
  </si>
  <si>
    <t>D3112</t>
  </si>
  <si>
    <t>Șef post</t>
  </si>
  <si>
    <t>D3113</t>
  </si>
  <si>
    <t>D3134</t>
  </si>
  <si>
    <t>Șef unitate</t>
  </si>
  <si>
    <t>D3138</t>
  </si>
  <si>
    <t>Șef gardă</t>
  </si>
  <si>
    <t>D3165</t>
  </si>
  <si>
    <t>D3166</t>
  </si>
  <si>
    <t>Șef echipă</t>
  </si>
  <si>
    <t>D3174</t>
  </si>
  <si>
    <t>Șef stație radio</t>
  </si>
  <si>
    <t>D3083</t>
  </si>
  <si>
    <t>Ofițer principal: operativ de serviciu, de sector, criminalist</t>
  </si>
  <si>
    <t>D3114</t>
  </si>
  <si>
    <t>Ofițer superior: operativ de serviciu, de sector, criminalist</t>
  </si>
  <si>
    <t>D3139</t>
  </si>
  <si>
    <t>Ofițer: operativ de serviciu, de sector, criminalist</t>
  </si>
  <si>
    <t>D3084</t>
  </si>
  <si>
    <t xml:space="preserve">Ofițer principal: de investigații, de urmărire penală </t>
  </si>
  <si>
    <t>D3115</t>
  </si>
  <si>
    <t>Ofițer superior de investigații, de urmărire penală</t>
  </si>
  <si>
    <t>D3140</t>
  </si>
  <si>
    <t>Ofițer de investigații, de urmărire penală</t>
  </si>
  <si>
    <t>D3085</t>
  </si>
  <si>
    <t>D3116</t>
  </si>
  <si>
    <t>D3141</t>
  </si>
  <si>
    <t>D3086</t>
  </si>
  <si>
    <t>D3117</t>
  </si>
  <si>
    <t>D3142</t>
  </si>
  <si>
    <t>D3087</t>
  </si>
  <si>
    <t>D3118</t>
  </si>
  <si>
    <t>D3143</t>
  </si>
  <si>
    <t>D3129</t>
  </si>
  <si>
    <t>D3152</t>
  </si>
  <si>
    <t>D3158</t>
  </si>
  <si>
    <t>D3153</t>
  </si>
  <si>
    <t>D3154</t>
  </si>
  <si>
    <t>Salvator superior</t>
  </si>
  <si>
    <t>D3155</t>
  </si>
  <si>
    <t>Pompier superior</t>
  </si>
  <si>
    <t>D3175</t>
  </si>
  <si>
    <t>Scafandru</t>
  </si>
  <si>
    <t>D3176</t>
  </si>
  <si>
    <t>Salvator</t>
  </si>
  <si>
    <t>D3177</t>
  </si>
  <si>
    <t>Pompier</t>
  </si>
  <si>
    <t>D3178</t>
  </si>
  <si>
    <t>D3185</t>
  </si>
  <si>
    <t>D3187</t>
  </si>
  <si>
    <t>Carabinier cu rang de subofițer</t>
  </si>
  <si>
    <t>D3008</t>
  </si>
  <si>
    <t>D3014</t>
  </si>
  <si>
    <t>D3035</t>
  </si>
  <si>
    <t>D3043</t>
  </si>
  <si>
    <t>D3051</t>
  </si>
  <si>
    <t>Ofițer principal de urmărire penală</t>
  </si>
  <si>
    <t>D3070</t>
  </si>
  <si>
    <t>Ofițer superior de urmărire penală</t>
  </si>
  <si>
    <t>D3096</t>
  </si>
  <si>
    <t>Ofițer de urmărire penală</t>
  </si>
  <si>
    <t>D3052</t>
  </si>
  <si>
    <t>Ofițer superior de urmărire penală pentru cazuri excepționale</t>
  </si>
  <si>
    <t>D3053</t>
  </si>
  <si>
    <t>Ofițer superior de investigații pentru cazuri excepționale</t>
  </si>
  <si>
    <t>D3054</t>
  </si>
  <si>
    <t>Ofițer principal de investigații</t>
  </si>
  <si>
    <t>D3071</t>
  </si>
  <si>
    <t>Ofițer superior de investigații</t>
  </si>
  <si>
    <t>D3097</t>
  </si>
  <si>
    <t>Ofițer de investigații</t>
  </si>
  <si>
    <t>D3055</t>
  </si>
  <si>
    <t>D3072</t>
  </si>
  <si>
    <t>D3098</t>
  </si>
  <si>
    <t>D3056</t>
  </si>
  <si>
    <t>Expert judiciar principal</t>
  </si>
  <si>
    <t>D3073</t>
  </si>
  <si>
    <t>Expert judiciar superior</t>
  </si>
  <si>
    <t>D3099</t>
  </si>
  <si>
    <t>Expert judiciar</t>
  </si>
  <si>
    <t>D3100</t>
  </si>
  <si>
    <t>D3123</t>
  </si>
  <si>
    <t>D3144</t>
  </si>
  <si>
    <t>D3161</t>
  </si>
  <si>
    <t>D3009</t>
  </si>
  <si>
    <t>D3015</t>
  </si>
  <si>
    <t>D3036</t>
  </si>
  <si>
    <t>D3044</t>
  </si>
  <si>
    <t>D3048</t>
  </si>
  <si>
    <t>D3062</t>
  </si>
  <si>
    <t>D3057</t>
  </si>
  <si>
    <t xml:space="preserve">Ofițer principal de investigații </t>
  </si>
  <si>
    <t>D3074</t>
  </si>
  <si>
    <t xml:space="preserve">Ofițer superior de investigații </t>
  </si>
  <si>
    <t>D3101</t>
  </si>
  <si>
    <t>D3058</t>
  </si>
  <si>
    <t>D3075</t>
  </si>
  <si>
    <t>D3102</t>
  </si>
  <si>
    <t>D3076</t>
  </si>
  <si>
    <t>D3103</t>
  </si>
  <si>
    <t>D3130</t>
  </si>
  <si>
    <t>D3104</t>
  </si>
  <si>
    <t>D3124</t>
  </si>
  <si>
    <t>D3145</t>
  </si>
  <si>
    <t>D3162</t>
  </si>
  <si>
    <t>D3179</t>
  </si>
  <si>
    <t>D3010</t>
  </si>
  <si>
    <t>D3016</t>
  </si>
  <si>
    <t>D3037</t>
  </si>
  <si>
    <t>D3045</t>
  </si>
  <si>
    <t>D3059</t>
  </si>
  <si>
    <t>D3077</t>
  </si>
  <si>
    <t>D3105</t>
  </si>
  <si>
    <t>D3078</t>
  </si>
  <si>
    <t>D3106</t>
  </si>
  <si>
    <t>D3131</t>
  </si>
  <si>
    <t>D3107</t>
  </si>
  <si>
    <t>D3125</t>
  </si>
  <si>
    <t>D3146</t>
  </si>
  <si>
    <t>D3186</t>
  </si>
  <si>
    <t>D3180</t>
  </si>
  <si>
    <t>D3004</t>
  </si>
  <si>
    <t>D3022</t>
  </si>
  <si>
    <t>D3046</t>
  </si>
  <si>
    <t>D3049</t>
  </si>
  <si>
    <t>D3088</t>
  </si>
  <si>
    <t>D3119</t>
  </si>
  <si>
    <t>D3147</t>
  </si>
  <si>
    <t xml:space="preserve">Ofițer de investigații </t>
  </si>
  <si>
    <t>D3120</t>
  </si>
  <si>
    <t>D3148</t>
  </si>
  <si>
    <t>D3156</t>
  </si>
  <si>
    <t>D3011</t>
  </si>
  <si>
    <t>Director penitenciar</t>
  </si>
  <si>
    <t>D3023</t>
  </si>
  <si>
    <t>Director subdiviziune subordonată</t>
  </si>
  <si>
    <t>D3039</t>
  </si>
  <si>
    <t>Comandant batalion</t>
  </si>
  <si>
    <t>D3063</t>
  </si>
  <si>
    <t>D3108</t>
  </si>
  <si>
    <t>D3109</t>
  </si>
  <si>
    <t>D3163</t>
  </si>
  <si>
    <t>Comandant de grupă</t>
  </si>
  <si>
    <t>D3167</t>
  </si>
  <si>
    <t>D3168</t>
  </si>
  <si>
    <t>Șef escorta</t>
  </si>
  <si>
    <t>D3121</t>
  </si>
  <si>
    <t>Ofițer de serviciu</t>
  </si>
  <si>
    <t>D3132</t>
  </si>
  <si>
    <t>D3157</t>
  </si>
  <si>
    <t>D3159</t>
  </si>
  <si>
    <t>D3160</t>
  </si>
  <si>
    <t>Supraveghetor principal</t>
  </si>
  <si>
    <t>D3164</t>
  </si>
  <si>
    <t>Supraveghetor superior</t>
  </si>
  <si>
    <t>D3169</t>
  </si>
  <si>
    <t>Supraveghetor</t>
  </si>
  <si>
    <t>D3170</t>
  </si>
  <si>
    <t>D3171</t>
  </si>
  <si>
    <t>D3182</t>
  </si>
  <si>
    <t>Inspector inferior</t>
  </si>
  <si>
    <t>Santinelă</t>
  </si>
  <si>
    <t>D3188</t>
  </si>
  <si>
    <t>D3189</t>
  </si>
  <si>
    <t>D3190</t>
  </si>
  <si>
    <t>D3192</t>
  </si>
  <si>
    <t>D3193</t>
  </si>
  <si>
    <t>D3194</t>
  </si>
  <si>
    <t>D3195</t>
  </si>
  <si>
    <t>D3196</t>
  </si>
  <si>
    <t>D3197</t>
  </si>
  <si>
    <t>D3198</t>
  </si>
  <si>
    <t>D3201</t>
  </si>
  <si>
    <t>D3202</t>
  </si>
  <si>
    <t>„Ordine publică și securitate a statului (D)”</t>
  </si>
  <si>
    <t>Șef direcție în cadrul direcţiei generale</t>
  </si>
  <si>
    <t>D3199</t>
  </si>
  <si>
    <t>D3200</t>
  </si>
  <si>
    <t>Șef secție în cadrul direcţiei</t>
  </si>
  <si>
    <t>E4001</t>
  </si>
  <si>
    <t>Rector</t>
  </si>
  <si>
    <t>E4002</t>
  </si>
  <si>
    <t>Prim-prorector</t>
  </si>
  <si>
    <t>E4003</t>
  </si>
  <si>
    <t>Prorector</t>
  </si>
  <si>
    <t>E4004</t>
  </si>
  <si>
    <t>Decan</t>
  </si>
  <si>
    <t>E4006</t>
  </si>
  <si>
    <t>Prodecan</t>
  </si>
  <si>
    <t>E4005</t>
  </si>
  <si>
    <t>Director al școlii doctorale</t>
  </si>
  <si>
    <t>E4007</t>
  </si>
  <si>
    <t>Șef catedră/departament</t>
  </si>
  <si>
    <t>E4010</t>
  </si>
  <si>
    <t>Profesor universitar</t>
  </si>
  <si>
    <t>E4012</t>
  </si>
  <si>
    <t>Conferențiar universitar</t>
  </si>
  <si>
    <t>E4013</t>
  </si>
  <si>
    <t>Lector universitar</t>
  </si>
  <si>
    <t>E4011</t>
  </si>
  <si>
    <t>Formator</t>
  </si>
  <si>
    <t>E4014</t>
  </si>
  <si>
    <t>Asistent universitar</t>
  </si>
  <si>
    <t>E4015</t>
  </si>
  <si>
    <t>Maestru de concert</t>
  </si>
  <si>
    <t>E4016</t>
  </si>
  <si>
    <t>Maestru de instruire</t>
  </si>
  <si>
    <t>E4017</t>
  </si>
  <si>
    <t>Antrenor</t>
  </si>
  <si>
    <t>E4018</t>
  </si>
  <si>
    <t xml:space="preserve">Profesor în învățămîntul general și în învățămîntul profesional tehnic </t>
  </si>
  <si>
    <t>E4019</t>
  </si>
  <si>
    <t>E4020</t>
  </si>
  <si>
    <t>Educator educație timpurie</t>
  </si>
  <si>
    <t>E4021</t>
  </si>
  <si>
    <t>Metodist în învățămîntul general și în învățămîntul profesional tehnic</t>
  </si>
  <si>
    <t>E4022</t>
  </si>
  <si>
    <t>Educator</t>
  </si>
  <si>
    <t>E4023</t>
  </si>
  <si>
    <t>Maistru-instructor</t>
  </si>
  <si>
    <t>E4024</t>
  </si>
  <si>
    <t>Pedagog social</t>
  </si>
  <si>
    <t>E4025</t>
  </si>
  <si>
    <t>Acompaniator</t>
  </si>
  <si>
    <t>E6020</t>
  </si>
  <si>
    <t>E6023</t>
  </si>
  <si>
    <t>E6027</t>
  </si>
  <si>
    <t>E6029</t>
  </si>
  <si>
    <t>Conducător practică de producție</t>
  </si>
  <si>
    <t>E6034</t>
  </si>
  <si>
    <t>E6032</t>
  </si>
  <si>
    <t>Metrolog</t>
  </si>
  <si>
    <t>E6033</t>
  </si>
  <si>
    <t>E6035</t>
  </si>
  <si>
    <t>Instructor extrașcolar</t>
  </si>
  <si>
    <t>E6036</t>
  </si>
  <si>
    <t>Instructor-animator</t>
  </si>
  <si>
    <t>E6037</t>
  </si>
  <si>
    <t>Instructor pentru muncă</t>
  </si>
  <si>
    <t>E6038</t>
  </si>
  <si>
    <t>Laborant superior</t>
  </si>
  <si>
    <t>E6039</t>
  </si>
  <si>
    <t>Laborant metodist</t>
  </si>
  <si>
    <t>E6040</t>
  </si>
  <si>
    <t>Laborant</t>
  </si>
  <si>
    <t>E6041</t>
  </si>
  <si>
    <t>Dădacă</t>
  </si>
  <si>
    <t>E6042</t>
  </si>
  <si>
    <t>Asistent al educatorului</t>
  </si>
  <si>
    <t>E6043</t>
  </si>
  <si>
    <t>E6044</t>
  </si>
  <si>
    <t>Asistent de laborator</t>
  </si>
  <si>
    <t>E6016</t>
  </si>
  <si>
    <t>Șef centru/cabinet metodic</t>
  </si>
  <si>
    <t>E6021</t>
  </si>
  <si>
    <t>Metodist principal</t>
  </si>
  <si>
    <t>E6024</t>
  </si>
  <si>
    <t>Metodist superior</t>
  </si>
  <si>
    <t>E6028</t>
  </si>
  <si>
    <t>Metodist</t>
  </si>
  <si>
    <t>E6001</t>
  </si>
  <si>
    <t>E6002</t>
  </si>
  <si>
    <t>Director institut</t>
  </si>
  <si>
    <t>E6003</t>
  </si>
  <si>
    <t>E6004</t>
  </si>
  <si>
    <t xml:space="preserve">Director </t>
  </si>
  <si>
    <t>E6005</t>
  </si>
  <si>
    <t>Secretar științific general</t>
  </si>
  <si>
    <t>E6006</t>
  </si>
  <si>
    <t>Secretar științific</t>
  </si>
  <si>
    <t>E6007</t>
  </si>
  <si>
    <t>Director filială</t>
  </si>
  <si>
    <t>E6008</t>
  </si>
  <si>
    <t>Șef aparat administrativ</t>
  </si>
  <si>
    <t>E6009</t>
  </si>
  <si>
    <t>E6010</t>
  </si>
  <si>
    <t>E6011</t>
  </si>
  <si>
    <t xml:space="preserve">Șef laborator </t>
  </si>
  <si>
    <t>E6012</t>
  </si>
  <si>
    <t>E6013</t>
  </si>
  <si>
    <t>E6014</t>
  </si>
  <si>
    <t>Consultant științific</t>
  </si>
  <si>
    <t>E6015</t>
  </si>
  <si>
    <t>Cercetător științific principal</t>
  </si>
  <si>
    <t>E6017</t>
  </si>
  <si>
    <t>Cercetător științific coordonator</t>
  </si>
  <si>
    <t>E6018</t>
  </si>
  <si>
    <t>Cercetător științific superior</t>
  </si>
  <si>
    <t>E6022</t>
  </si>
  <si>
    <t>Cercetător științific</t>
  </si>
  <si>
    <t>E6026</t>
  </si>
  <si>
    <t>Cercetător științific stagiar</t>
  </si>
  <si>
    <t>E6025</t>
  </si>
  <si>
    <t>E6030</t>
  </si>
  <si>
    <t>E6031</t>
  </si>
  <si>
    <t>„Învățămînt și cercetare (E)”</t>
  </si>
  <si>
    <t>F6001</t>
  </si>
  <si>
    <t>Director general</t>
  </si>
  <si>
    <t>F6002</t>
  </si>
  <si>
    <t>Director (șef)</t>
  </si>
  <si>
    <t>F6003</t>
  </si>
  <si>
    <t>Director artistic</t>
  </si>
  <si>
    <t>F6004</t>
  </si>
  <si>
    <t>Prim-regizor</t>
  </si>
  <si>
    <t>F6005</t>
  </si>
  <si>
    <t>Pictor-șef</t>
  </si>
  <si>
    <t>F6006</t>
  </si>
  <si>
    <t>Dirijor-șef</t>
  </si>
  <si>
    <t>F6007</t>
  </si>
  <si>
    <t>Maestru de balet-șef</t>
  </si>
  <si>
    <t>F6008</t>
  </si>
  <si>
    <t>Regizor-șef</t>
  </si>
  <si>
    <t>F6009</t>
  </si>
  <si>
    <t>F6013</t>
  </si>
  <si>
    <t>Șef trupă</t>
  </si>
  <si>
    <t>F6014</t>
  </si>
  <si>
    <t>Conducător artistic</t>
  </si>
  <si>
    <t>F6015</t>
  </si>
  <si>
    <t>Șef filială</t>
  </si>
  <si>
    <t>F6016</t>
  </si>
  <si>
    <t>F6023</t>
  </si>
  <si>
    <t>F6024</t>
  </si>
  <si>
    <t>Custode-șef</t>
  </si>
  <si>
    <t>F6029</t>
  </si>
  <si>
    <t>F6033</t>
  </si>
  <si>
    <t>Șef sală de expoziții</t>
  </si>
  <si>
    <t>F6034</t>
  </si>
  <si>
    <t>F6035</t>
  </si>
  <si>
    <t>Șef filmotecă</t>
  </si>
  <si>
    <t>F6038</t>
  </si>
  <si>
    <t>F6039</t>
  </si>
  <si>
    <t>Șef atelier</t>
  </si>
  <si>
    <t>F6047</t>
  </si>
  <si>
    <t>Conducător de cerc</t>
  </si>
  <si>
    <t>F6048</t>
  </si>
  <si>
    <t>Bibliotecar principal</t>
  </si>
  <si>
    <t>F6049</t>
  </si>
  <si>
    <t>Bibliograf principal</t>
  </si>
  <si>
    <t>F6011</t>
  </si>
  <si>
    <t>Regizor</t>
  </si>
  <si>
    <t>F6012</t>
  </si>
  <si>
    <t>Dirijor</t>
  </si>
  <si>
    <t>F6017</t>
  </si>
  <si>
    <t>Regizor tehnic</t>
  </si>
  <si>
    <t>F6018</t>
  </si>
  <si>
    <t>Regizor montare</t>
  </si>
  <si>
    <t>F6019</t>
  </si>
  <si>
    <t>Regizor de sunete</t>
  </si>
  <si>
    <t>F6020</t>
  </si>
  <si>
    <t>Redactor tehnic</t>
  </si>
  <si>
    <t>F6021</t>
  </si>
  <si>
    <t>Maestru de cor</t>
  </si>
  <si>
    <t>F6022</t>
  </si>
  <si>
    <t>Scenograf</t>
  </si>
  <si>
    <t>F6025</t>
  </si>
  <si>
    <t>Mediator</t>
  </si>
  <si>
    <t>F6026</t>
  </si>
  <si>
    <t>Coregraf</t>
  </si>
  <si>
    <t>F6027</t>
  </si>
  <si>
    <t>F6030</t>
  </si>
  <si>
    <t>Concertmaistru</t>
  </si>
  <si>
    <t>Artist</t>
  </si>
  <si>
    <t>F6040</t>
  </si>
  <si>
    <t>Ihtiolog</t>
  </si>
  <si>
    <t>F6031</t>
  </si>
  <si>
    <t>Expert în domeniul artelor</t>
  </si>
  <si>
    <t>F6032</t>
  </si>
  <si>
    <t>Pictor</t>
  </si>
  <si>
    <t>F6041</t>
  </si>
  <si>
    <t>Sculptor</t>
  </si>
  <si>
    <t>F6042</t>
  </si>
  <si>
    <t>F6054</t>
  </si>
  <si>
    <t>Ghid</t>
  </si>
  <si>
    <t>F6050</t>
  </si>
  <si>
    <t>Restaurator</t>
  </si>
  <si>
    <t>F6055</t>
  </si>
  <si>
    <t>Muzeograf</t>
  </si>
  <si>
    <t>F6056</t>
  </si>
  <si>
    <t>Bibliotecar</t>
  </si>
  <si>
    <t>F6057</t>
  </si>
  <si>
    <t>Bibliograf</t>
  </si>
  <si>
    <t>F6051</t>
  </si>
  <si>
    <t>F6052</t>
  </si>
  <si>
    <t>Corepetitor</t>
  </si>
  <si>
    <t>F6053</t>
  </si>
  <si>
    <t>Conservator</t>
  </si>
  <si>
    <t>F6058</t>
  </si>
  <si>
    <t>Asistent regizor</t>
  </si>
  <si>
    <t>F6059</t>
  </si>
  <si>
    <t>Asistent maestru</t>
  </si>
  <si>
    <t>F6060</t>
  </si>
  <si>
    <t>Asistent dirijor</t>
  </si>
  <si>
    <t>F6061</t>
  </si>
  <si>
    <t>Peruchier</t>
  </si>
  <si>
    <t>F6062</t>
  </si>
  <si>
    <t>Păpușar</t>
  </si>
  <si>
    <t>F6063</t>
  </si>
  <si>
    <t>Pălărier</t>
  </si>
  <si>
    <t>F6064</t>
  </si>
  <si>
    <t>Modelier</t>
  </si>
  <si>
    <t>F6065</t>
  </si>
  <si>
    <t>Machior</t>
  </si>
  <si>
    <t>F6066</t>
  </si>
  <si>
    <t>Decorator</t>
  </si>
  <si>
    <t>F6067</t>
  </si>
  <si>
    <t>Butafor</t>
  </si>
  <si>
    <t>F6068</t>
  </si>
  <si>
    <t>Custode superior fonduri</t>
  </si>
  <si>
    <t>F6069</t>
  </si>
  <si>
    <t>Custode fonduri</t>
  </si>
  <si>
    <t>F6071</t>
  </si>
  <si>
    <t>Taxidermist</t>
  </si>
  <si>
    <t>F6073</t>
  </si>
  <si>
    <t>Administrator</t>
  </si>
  <si>
    <t>F6074</t>
  </si>
  <si>
    <t>Operator de sunete</t>
  </si>
  <si>
    <t>F6075</t>
  </si>
  <si>
    <t>Artist figurant</t>
  </si>
  <si>
    <t>F6076</t>
  </si>
  <si>
    <t>Animator</t>
  </si>
  <si>
    <t>F6077</t>
  </si>
  <si>
    <t>Supraveghetor muzeu</t>
  </si>
  <si>
    <t>F6010</t>
  </si>
  <si>
    <t>F6028</t>
  </si>
  <si>
    <t>Director club sportiv</t>
  </si>
  <si>
    <t>F6037</t>
  </si>
  <si>
    <t>Director (administrator) edificiu sportiv</t>
  </si>
  <si>
    <t>F6045</t>
  </si>
  <si>
    <t>F6036</t>
  </si>
  <si>
    <t>Antrenor principal</t>
  </si>
  <si>
    <t>F6043</t>
  </si>
  <si>
    <t>Antrenor superior</t>
  </si>
  <si>
    <t>F6046</t>
  </si>
  <si>
    <t>F6072</t>
  </si>
  <si>
    <t>F6078</t>
  </si>
  <si>
    <t>F6079</t>
  </si>
  <si>
    <t>F6080</t>
  </si>
  <si>
    <t>F6081</t>
  </si>
  <si>
    <t>Maestru dans</t>
  </si>
  <si>
    <t>Maestru de balet</t>
  </si>
  <si>
    <t>Maestru de lumini</t>
  </si>
  <si>
    <t>Maestru de sunete</t>
  </si>
  <si>
    <t>„Cultură, tineret și sport (F)”</t>
  </si>
  <si>
    <t>G6001</t>
  </si>
  <si>
    <t>Medic-șef, șef spital</t>
  </si>
  <si>
    <t>G6002</t>
  </si>
  <si>
    <t>Director (general) al instituției de nivel republican</t>
  </si>
  <si>
    <t>G6004</t>
  </si>
  <si>
    <t>Șef policlinică</t>
  </si>
  <si>
    <t>G6007</t>
  </si>
  <si>
    <t>Șef/manager serviciu social</t>
  </si>
  <si>
    <t>G6011</t>
  </si>
  <si>
    <t>Director (șef) centru</t>
  </si>
  <si>
    <t>G6008</t>
  </si>
  <si>
    <t>Dietetician</t>
  </si>
  <si>
    <t>G6009</t>
  </si>
  <si>
    <t>Farmacist</t>
  </si>
  <si>
    <t>G6010</t>
  </si>
  <si>
    <t>Psihopedagog</t>
  </si>
  <si>
    <t>G6012</t>
  </si>
  <si>
    <t>Logoped</t>
  </si>
  <si>
    <t>G6013</t>
  </si>
  <si>
    <t>Psiholog</t>
  </si>
  <si>
    <t>G6014</t>
  </si>
  <si>
    <t>Defectolog</t>
  </si>
  <si>
    <t>G6015</t>
  </si>
  <si>
    <t>Kinetoterapeut</t>
  </si>
  <si>
    <t>G6017</t>
  </si>
  <si>
    <t>Asistent parental profesionist</t>
  </si>
  <si>
    <t>G6018</t>
  </si>
  <si>
    <t>Asistent social</t>
  </si>
  <si>
    <t>G6030</t>
  </si>
  <si>
    <t>Mediator comunitar</t>
  </si>
  <si>
    <t>G6019</t>
  </si>
  <si>
    <t>Tehnician-dentist</t>
  </si>
  <si>
    <t>G6020</t>
  </si>
  <si>
    <t>Statistician medical</t>
  </si>
  <si>
    <t>G6021</t>
  </si>
  <si>
    <t>Laborant radiolog</t>
  </si>
  <si>
    <t>G6022</t>
  </si>
  <si>
    <t>Instructor dezinfecționist</t>
  </si>
  <si>
    <t>G6023</t>
  </si>
  <si>
    <t>Instructor de cultură fizică medicală</t>
  </si>
  <si>
    <t>G6024</t>
  </si>
  <si>
    <t>Felcer</t>
  </si>
  <si>
    <t>G6025</t>
  </si>
  <si>
    <t>Felcer laborant</t>
  </si>
  <si>
    <t>G6026</t>
  </si>
  <si>
    <t>G6027</t>
  </si>
  <si>
    <t>Asistent medical</t>
  </si>
  <si>
    <t>G6028</t>
  </si>
  <si>
    <t xml:space="preserve">Laborant </t>
  </si>
  <si>
    <t>G6031</t>
  </si>
  <si>
    <t>G6034</t>
  </si>
  <si>
    <t>Tehnician</t>
  </si>
  <si>
    <t>G6032</t>
  </si>
  <si>
    <t>G6033</t>
  </si>
  <si>
    <t>Instructor ergoterapie</t>
  </si>
  <si>
    <t>Farmacist inferior</t>
  </si>
  <si>
    <t>G6035</t>
  </si>
  <si>
    <t>Mediator comunitar fără studii</t>
  </si>
  <si>
    <t>G6036</t>
  </si>
  <si>
    <t>Asistent personal</t>
  </si>
  <si>
    <t>G6037</t>
  </si>
  <si>
    <t>Asistent familial</t>
  </si>
  <si>
    <t>G6038</t>
  </si>
  <si>
    <t>G6039</t>
  </si>
  <si>
    <t>Lucrător social</t>
  </si>
  <si>
    <t>G6040</t>
  </si>
  <si>
    <t>Dezinfecționist</t>
  </si>
  <si>
    <t>G6041</t>
  </si>
  <si>
    <t>Infirmier</t>
  </si>
  <si>
    <t>G6042</t>
  </si>
  <si>
    <t>Soră econoamă</t>
  </si>
  <si>
    <t>G6043</t>
  </si>
  <si>
    <t>Registrator (medical)</t>
  </si>
  <si>
    <t>G6044</t>
  </si>
  <si>
    <t>G6045</t>
  </si>
  <si>
    <t>G6046</t>
  </si>
  <si>
    <t>Masor</t>
  </si>
  <si>
    <t>G6029</t>
  </si>
  <si>
    <t>„Asistență socială și sănătate (G)”</t>
  </si>
  <si>
    <t>H6001</t>
  </si>
  <si>
    <t>Căpitan port</t>
  </si>
  <si>
    <t>H6002</t>
  </si>
  <si>
    <t>H6003</t>
  </si>
  <si>
    <t>H6004</t>
  </si>
  <si>
    <t>Inginer-programator-șef</t>
  </si>
  <si>
    <t>H6005</t>
  </si>
  <si>
    <t>Șef direcție tehnologii informaționale</t>
  </si>
  <si>
    <t>H6006</t>
  </si>
  <si>
    <t>Șef laborator veterinar raional</t>
  </si>
  <si>
    <t>H6007</t>
  </si>
  <si>
    <t>H6008</t>
  </si>
  <si>
    <t>Șef direcție alte domenii</t>
  </si>
  <si>
    <t>H6009</t>
  </si>
  <si>
    <t>Șef secție tehnologii informaționale</t>
  </si>
  <si>
    <t>H6010</t>
  </si>
  <si>
    <t>Șef circumscripție veterinară</t>
  </si>
  <si>
    <t>H6011</t>
  </si>
  <si>
    <t>H6012</t>
  </si>
  <si>
    <t>Șef secție alte domenii</t>
  </si>
  <si>
    <t>H6013</t>
  </si>
  <si>
    <t>Șef serviciu tehnologii informaționale</t>
  </si>
  <si>
    <t>H6018</t>
  </si>
  <si>
    <t>Șef serviciu alte domenii</t>
  </si>
  <si>
    <t>H6019</t>
  </si>
  <si>
    <t>Redactor-șef</t>
  </si>
  <si>
    <t>H6020</t>
  </si>
  <si>
    <t>Inginer-șef</t>
  </si>
  <si>
    <t>H6021</t>
  </si>
  <si>
    <t>Șef stație centrală de salvare</t>
  </si>
  <si>
    <t>H6022</t>
  </si>
  <si>
    <t>Energetician-șef</t>
  </si>
  <si>
    <t>H6023</t>
  </si>
  <si>
    <t>Constructor-șef</t>
  </si>
  <si>
    <t>H6024</t>
  </si>
  <si>
    <t>Agronom-șef</t>
  </si>
  <si>
    <t>H6025</t>
  </si>
  <si>
    <t>Căpitan</t>
  </si>
  <si>
    <t>H6026</t>
  </si>
  <si>
    <t>H6042</t>
  </si>
  <si>
    <t>Șef stație de salvare</t>
  </si>
  <si>
    <t>H6058</t>
  </si>
  <si>
    <t>H6059</t>
  </si>
  <si>
    <t>Șef garaj</t>
  </si>
  <si>
    <t>H6060</t>
  </si>
  <si>
    <t>Șef secție exploatare imobile</t>
  </si>
  <si>
    <t>H6070</t>
  </si>
  <si>
    <t>H6071</t>
  </si>
  <si>
    <t>Tehnolog-șef</t>
  </si>
  <si>
    <t>H6076</t>
  </si>
  <si>
    <t>Șef echipaj</t>
  </si>
  <si>
    <t>H6077</t>
  </si>
  <si>
    <t>Șef gospodărie</t>
  </si>
  <si>
    <t>H6078</t>
  </si>
  <si>
    <t>Scafandru specialist-șef</t>
  </si>
  <si>
    <t>H6079</t>
  </si>
  <si>
    <t>Șef serviciu exploatare imobile</t>
  </si>
  <si>
    <t>H6081</t>
  </si>
  <si>
    <t>Șef șantier</t>
  </si>
  <si>
    <t>H6082</t>
  </si>
  <si>
    <t>Șef grupă în secția de exploatare a imobilelor</t>
  </si>
  <si>
    <t>H6083</t>
  </si>
  <si>
    <t>H6091</t>
  </si>
  <si>
    <t>Șef magazie</t>
  </si>
  <si>
    <t>H6092</t>
  </si>
  <si>
    <t>Șef cantină</t>
  </si>
  <si>
    <t>H6095</t>
  </si>
  <si>
    <t>Șef serviciu administrativ</t>
  </si>
  <si>
    <t>H6096</t>
  </si>
  <si>
    <t>Mecanic-șef</t>
  </si>
  <si>
    <t>H6097</t>
  </si>
  <si>
    <t>Șef arhivă</t>
  </si>
  <si>
    <t>H6098</t>
  </si>
  <si>
    <t>H6099</t>
  </si>
  <si>
    <t>Șef cancelarie/audiență</t>
  </si>
  <si>
    <t>H6100</t>
  </si>
  <si>
    <t>Șef cămin</t>
  </si>
  <si>
    <t>H6101</t>
  </si>
  <si>
    <t>Șef depozit</t>
  </si>
  <si>
    <t>H6102</t>
  </si>
  <si>
    <t>Șef secretariat</t>
  </si>
  <si>
    <t>H6103</t>
  </si>
  <si>
    <t>Șef stație radiotehnică</t>
  </si>
  <si>
    <t>H6106</t>
  </si>
  <si>
    <t>Șef stație telefonică</t>
  </si>
  <si>
    <t>H6107</t>
  </si>
  <si>
    <t>Șef expediere/expediție</t>
  </si>
  <si>
    <t>H6108</t>
  </si>
  <si>
    <t>Șef sală de audiențe/lectură</t>
  </si>
  <si>
    <t>H6116</t>
  </si>
  <si>
    <t>Șef cameră frigorifică</t>
  </si>
  <si>
    <t>H6117</t>
  </si>
  <si>
    <t>Șef punct asistență tehnică</t>
  </si>
  <si>
    <t>H6123</t>
  </si>
  <si>
    <t>Bucătar-șef</t>
  </si>
  <si>
    <t>H6124</t>
  </si>
  <si>
    <t>Șef baie</t>
  </si>
  <si>
    <t>H6125</t>
  </si>
  <si>
    <t>Șef instalații</t>
  </si>
  <si>
    <t>H6126</t>
  </si>
  <si>
    <t>Șef ospătărie</t>
  </si>
  <si>
    <t>H6127</t>
  </si>
  <si>
    <t>Șef punct control tehnic</t>
  </si>
  <si>
    <t>H6128</t>
  </si>
  <si>
    <t>Șef punct dezactivare</t>
  </si>
  <si>
    <t>H6129</t>
  </si>
  <si>
    <t>Șef spălătorie</t>
  </si>
  <si>
    <t>Șef stație de cazane</t>
  </si>
  <si>
    <t>Șef stație de încărcare a acumulatoarelor</t>
  </si>
  <si>
    <t>H6014</t>
  </si>
  <si>
    <t>Erpetolog</t>
  </si>
  <si>
    <t>H6015</t>
  </si>
  <si>
    <t>Inspector căpitan portuar</t>
  </si>
  <si>
    <t>H6016</t>
  </si>
  <si>
    <t>Statistician principal</t>
  </si>
  <si>
    <t>H6017</t>
  </si>
  <si>
    <t>Statistician superior</t>
  </si>
  <si>
    <t>H6035</t>
  </si>
  <si>
    <t>Statistician</t>
  </si>
  <si>
    <t>H6027</t>
  </si>
  <si>
    <t>Arhitect</t>
  </si>
  <si>
    <t>H6028</t>
  </si>
  <si>
    <t>Jurist</t>
  </si>
  <si>
    <t>H6029</t>
  </si>
  <si>
    <t>Administrator rețea de calculatoare principal</t>
  </si>
  <si>
    <t>H6043</t>
  </si>
  <si>
    <t>Administrator rețea de calculatoare superior</t>
  </si>
  <si>
    <t>H6061</t>
  </si>
  <si>
    <t>Administrator rețea de calculatoare</t>
  </si>
  <si>
    <t>H6030</t>
  </si>
  <si>
    <t>Analist principal</t>
  </si>
  <si>
    <t>H6044</t>
  </si>
  <si>
    <t>Analist superior</t>
  </si>
  <si>
    <t>H6062</t>
  </si>
  <si>
    <t>Analist</t>
  </si>
  <si>
    <t>H6037</t>
  </si>
  <si>
    <t>Economist principal</t>
  </si>
  <si>
    <t>H6046</t>
  </si>
  <si>
    <t>Economist superior</t>
  </si>
  <si>
    <t>H6063</t>
  </si>
  <si>
    <t>Economist</t>
  </si>
  <si>
    <t>H6031</t>
  </si>
  <si>
    <t>Inginer principal </t>
  </si>
  <si>
    <t>H6047</t>
  </si>
  <si>
    <t>Inginer superior</t>
  </si>
  <si>
    <t>H6064</t>
  </si>
  <si>
    <t>Inginer</t>
  </si>
  <si>
    <t>H6038</t>
  </si>
  <si>
    <t>Inginer-programator</t>
  </si>
  <si>
    <t>H6032</t>
  </si>
  <si>
    <t>Programator principal</t>
  </si>
  <si>
    <t>H6048</t>
  </si>
  <si>
    <t>Programator superior</t>
  </si>
  <si>
    <t>H6065</t>
  </si>
  <si>
    <t>Programator</t>
  </si>
  <si>
    <t>H6033</t>
  </si>
  <si>
    <t>Sociolog</t>
  </si>
  <si>
    <t>H6034</t>
  </si>
  <si>
    <t>Meteorolog</t>
  </si>
  <si>
    <t>H6039</t>
  </si>
  <si>
    <t>Traducător principal</t>
  </si>
  <si>
    <t>H6050</t>
  </si>
  <si>
    <t>Traducător superior</t>
  </si>
  <si>
    <t>H6055</t>
  </si>
  <si>
    <t>Traducător</t>
  </si>
  <si>
    <t>H6040</t>
  </si>
  <si>
    <t>H6056</t>
  </si>
  <si>
    <t>H6057</t>
  </si>
  <si>
    <t>H6036</t>
  </si>
  <si>
    <t>Contabil principal</t>
  </si>
  <si>
    <t>H6045</t>
  </si>
  <si>
    <t>Contabil superior</t>
  </si>
  <si>
    <t>H6066</t>
  </si>
  <si>
    <t>Contabil</t>
  </si>
  <si>
    <t>H6067</t>
  </si>
  <si>
    <t>Contabil-casier</t>
  </si>
  <si>
    <t>H6145</t>
  </si>
  <si>
    <t>Casier</t>
  </si>
  <si>
    <t>H6049</t>
  </si>
  <si>
    <t>H6068</t>
  </si>
  <si>
    <t>H6041</t>
  </si>
  <si>
    <t>H6051</t>
  </si>
  <si>
    <t>Toxicolog</t>
  </si>
  <si>
    <t>H6052</t>
  </si>
  <si>
    <t>Microbiolog</t>
  </si>
  <si>
    <t>H6053</t>
  </si>
  <si>
    <t>Entomolog</t>
  </si>
  <si>
    <t>H6054</t>
  </si>
  <si>
    <t>Bacteriolog</t>
  </si>
  <si>
    <t>H6069</t>
  </si>
  <si>
    <t>H6072</t>
  </si>
  <si>
    <t>Corespondent</t>
  </si>
  <si>
    <t>H6073</t>
  </si>
  <si>
    <t>Merceolog principal </t>
  </si>
  <si>
    <t>H6084</t>
  </si>
  <si>
    <t>Merceolog superior</t>
  </si>
  <si>
    <t>H6105</t>
  </si>
  <si>
    <t>Merceolog</t>
  </si>
  <si>
    <t>H6074</t>
  </si>
  <si>
    <t>Redactor principal</t>
  </si>
  <si>
    <t>H6085</t>
  </si>
  <si>
    <t>Redactor superior</t>
  </si>
  <si>
    <t>H6104</t>
  </si>
  <si>
    <t>Redactor</t>
  </si>
  <si>
    <t>H6175</t>
  </si>
  <si>
    <t>Agronom</t>
  </si>
  <si>
    <t>H6109</t>
  </si>
  <si>
    <t>Administrator principal</t>
  </si>
  <si>
    <t>H6130</t>
  </si>
  <si>
    <t>Administrator superior</t>
  </si>
  <si>
    <t>H6135</t>
  </si>
  <si>
    <t>H6110</t>
  </si>
  <si>
    <t>Agent de aprovizionare</t>
  </si>
  <si>
    <t>H6086</t>
  </si>
  <si>
    <t>Tehnolog</t>
  </si>
  <si>
    <t>H6111</t>
  </si>
  <si>
    <t>Desenator-constructor</t>
  </si>
  <si>
    <t>H6087</t>
  </si>
  <si>
    <t>Reporter</t>
  </si>
  <si>
    <t>H6088</t>
  </si>
  <si>
    <t>Felcer veterinar laborant</t>
  </si>
  <si>
    <t>H6089</t>
  </si>
  <si>
    <t>Felcer veterinar</t>
  </si>
  <si>
    <t>H6166</t>
  </si>
  <si>
    <t>Sanitar veterinar</t>
  </si>
  <si>
    <t>H6093</t>
  </si>
  <si>
    <t>Scafandru specialist</t>
  </si>
  <si>
    <t>H6118</t>
  </si>
  <si>
    <t>Operator documente secrete</t>
  </si>
  <si>
    <t>H6131</t>
  </si>
  <si>
    <t>H6139</t>
  </si>
  <si>
    <t>H6112</t>
  </si>
  <si>
    <t>Tehnician superior</t>
  </si>
  <si>
    <t>H6119</t>
  </si>
  <si>
    <t>H6113</t>
  </si>
  <si>
    <t>Inspector superior controlul asupra executării hotărîrilor</t>
  </si>
  <si>
    <t>H6120</t>
  </si>
  <si>
    <t>Inspector controlul asupra executării hotărîrilor</t>
  </si>
  <si>
    <t>H6121</t>
  </si>
  <si>
    <t>Secretar administrativ superior</t>
  </si>
  <si>
    <t>H6132</t>
  </si>
  <si>
    <t>Secretar administrativ</t>
  </si>
  <si>
    <t>H6140</t>
  </si>
  <si>
    <t>H6136</t>
  </si>
  <si>
    <t>Secretar(ă)-stenograf(ă)</t>
  </si>
  <si>
    <t>H6137</t>
  </si>
  <si>
    <t>Stenograf</t>
  </si>
  <si>
    <t>H6141</t>
  </si>
  <si>
    <t>Dactilograf</t>
  </si>
  <si>
    <t>H6142</t>
  </si>
  <si>
    <t>Operator date</t>
  </si>
  <si>
    <t>H6146</t>
  </si>
  <si>
    <t>Arhivar</t>
  </si>
  <si>
    <t>H6147</t>
  </si>
  <si>
    <t>Bucătar</t>
  </si>
  <si>
    <t>H6148</t>
  </si>
  <si>
    <t>Fotograf</t>
  </si>
  <si>
    <t>H6149</t>
  </si>
  <si>
    <t>Instructor</t>
  </si>
  <si>
    <t>H6150</t>
  </si>
  <si>
    <t>Grafician</t>
  </si>
  <si>
    <t>H6151</t>
  </si>
  <si>
    <t>Retușor</t>
  </si>
  <si>
    <t>H6080</t>
  </si>
  <si>
    <t>Maistru controlor superior</t>
  </si>
  <si>
    <t>H6090</t>
  </si>
  <si>
    <t>Maistru-controlor</t>
  </si>
  <si>
    <t>H6094</t>
  </si>
  <si>
    <t>Maistru superior</t>
  </si>
  <si>
    <t>H6114</t>
  </si>
  <si>
    <t>Maistru</t>
  </si>
  <si>
    <t>H6115</t>
  </si>
  <si>
    <t>H6122</t>
  </si>
  <si>
    <t>Corector</t>
  </si>
  <si>
    <t>H6138</t>
  </si>
  <si>
    <t>Mecanic superior</t>
  </si>
  <si>
    <t>H6152</t>
  </si>
  <si>
    <t>Mecanic</t>
  </si>
  <si>
    <t>H6133</t>
  </si>
  <si>
    <t>Dispecer</t>
  </si>
  <si>
    <t>H6134</t>
  </si>
  <si>
    <t>Saturator</t>
  </si>
  <si>
    <t>H6143</t>
  </si>
  <si>
    <t>Electrogazosudor</t>
  </si>
  <si>
    <t>H6144</t>
  </si>
  <si>
    <t>Revizor superior transport auto</t>
  </si>
  <si>
    <t>H6153</t>
  </si>
  <si>
    <t>Revizor transport auto</t>
  </si>
  <si>
    <t>H6154</t>
  </si>
  <si>
    <t>Acordor-reglor</t>
  </si>
  <si>
    <t>H6155</t>
  </si>
  <si>
    <t>Acumulatorist</t>
  </si>
  <si>
    <t>H6156</t>
  </si>
  <si>
    <t>Lăcătuș-instalator</t>
  </si>
  <si>
    <t>H6157</t>
  </si>
  <si>
    <t>(Electro)sudor</t>
  </si>
  <si>
    <t>H6158</t>
  </si>
  <si>
    <t>Electrician</t>
  </si>
  <si>
    <t>H6159</t>
  </si>
  <si>
    <t>Salvamar</t>
  </si>
  <si>
    <t>H6160</t>
  </si>
  <si>
    <t>Mașinist</t>
  </si>
  <si>
    <t>H6161</t>
  </si>
  <si>
    <t>Electromecanic</t>
  </si>
  <si>
    <t>Electromontor</t>
  </si>
  <si>
    <t>H6163</t>
  </si>
  <si>
    <t>Frizer</t>
  </si>
  <si>
    <t>H6164</t>
  </si>
  <si>
    <t>Instalator</t>
  </si>
  <si>
    <t>H6165</t>
  </si>
  <si>
    <t>Reglor</t>
  </si>
  <si>
    <t>H6167</t>
  </si>
  <si>
    <t>Operator</t>
  </si>
  <si>
    <t>H6168</t>
  </si>
  <si>
    <t>Brigadier</t>
  </si>
  <si>
    <t>H6169</t>
  </si>
  <si>
    <t>Lăcătuș</t>
  </si>
  <si>
    <t>H6170</t>
  </si>
  <si>
    <t>Dulgher</t>
  </si>
  <si>
    <t>H6171</t>
  </si>
  <si>
    <t>Tîmplar</t>
  </si>
  <si>
    <t>H6172</t>
  </si>
  <si>
    <t>Iluminator</t>
  </si>
  <si>
    <t>H6173</t>
  </si>
  <si>
    <t>Evacuator</t>
  </si>
  <si>
    <t>H6174</t>
  </si>
  <si>
    <t>Funcționar de serviciu</t>
  </si>
  <si>
    <t>H6176</t>
  </si>
  <si>
    <t>Operator telecomunicații</t>
  </si>
  <si>
    <t>H6178</t>
  </si>
  <si>
    <t>Bucătar auxiliar</t>
  </si>
  <si>
    <t>H6179</t>
  </si>
  <si>
    <t>Ajutor de bucătar</t>
  </si>
  <si>
    <t>H6180</t>
  </si>
  <si>
    <t>Curier</t>
  </si>
  <si>
    <t>H6181</t>
  </si>
  <si>
    <t>Expeditor</t>
  </si>
  <si>
    <t>H6182</t>
  </si>
  <si>
    <t>Operator stație irigare</t>
  </si>
  <si>
    <t>H6183</t>
  </si>
  <si>
    <t>Fochist</t>
  </si>
  <si>
    <t>H6184</t>
  </si>
  <si>
    <t>Paznic</t>
  </si>
  <si>
    <t>H6186</t>
  </si>
  <si>
    <t>H6187</t>
  </si>
  <si>
    <t>H6162</t>
  </si>
  <si>
    <t>H6190</t>
  </si>
  <si>
    <t>Şef oficiu</t>
  </si>
  <si>
    <t>H6191</t>
  </si>
  <si>
    <t>H6192</t>
  </si>
  <si>
    <t>Economist-şef</t>
  </si>
  <si>
    <t>H6188</t>
  </si>
  <si>
    <t>H6189</t>
  </si>
  <si>
    <t>Montator</t>
  </si>
  <si>
    <t>„Funcții complexe (H)”</t>
  </si>
  <si>
    <t xml:space="preserve">toţi angajații din sectorul bugetar, cu excepţia celor cărora li se aplică valori derogatorii </t>
  </si>
  <si>
    <t>  </t>
  </si>
  <si>
    <t>Valori de referinţă</t>
  </si>
  <si>
    <t>categorie de angajaţi</t>
  </si>
  <si>
    <t>valoare aplicată, lei</t>
  </si>
  <si>
    <t>Articol din Legea nr.270/2018</t>
  </si>
  <si>
    <t>– salariul de bază;</t>
  </si>
  <si>
    <t>– sporul lunar pentru gradul profesional;</t>
  </si>
  <si>
    <t>– sporul lunar pentru deținerea titlului științific și/sau științifico-didactic;</t>
  </si>
  <si>
    <t>– sporul lunar pentru deținerea titlului onorific;</t>
  </si>
  <si>
    <t>– sporul pentru performanță;</t>
  </si>
  <si>
    <t>– sporuri cu caracter specific.</t>
  </si>
  <si>
    <t>Clasa de salarizare indicată în anexă pentru funcția respectivă se modifică, după caz:</t>
  </si>
  <si>
    <t>1. În funcție de vechimea în muncă:</t>
  </si>
  <si>
    <t>a) în mărime de 1100 lei, cercetătorilor ştiinţifici care activează în organizaţii din domeniile cercetării şi inovării şi personalului ştiinţifico-didactic din învăţămîntul superior, care deţin titlul ştiinţific de doctor habilitat şi/sau titlul ştiinţifico-didactic de profesor universitar, şi/sau titlul ştiinţific de profesor cercetător;</t>
  </si>
  <si>
    <t>b) în mărime de 600 lei, cercetătorilor ştiinţifici care activează în organizaţii din domeniile cercetării şi inovării şi personalului ştiinţifico-didactic din învăţămîntul superior, care deţin titlul ştiinţific de doctor şi/sau titlul ştiinţifico-didactic de conferenţiar universitar, şi/sau titlul ştiinţific de conferenţiar cercetător;</t>
  </si>
  <si>
    <t>c) în mărime de 50% din cuantumurile stabilite la lit.a) şi b), personalului din alte domenii de activitate care deţine titlul ştiinţific de doctor habilitat sau doctor în ştiinţe în specialitatea ce corespunde obligaţiilor funcţiei şi care desfăşoară muncă ştiinţifico-metodică în specialitate.</t>
  </si>
  <si>
    <t>Partea variabilă</t>
  </si>
  <si>
    <t>Sporul de compensare pentru munca prestată în condiţii nefavorabile</t>
  </si>
  <si>
    <t>Sporuri pentru munca suplimentară, pentru munca de noapte şi pentru munca prestată în zilele de sărbătoare nelucrătoare şi/sau în zilele de repaus</t>
  </si>
  <si>
    <t>Devieri de clase:</t>
  </si>
  <si>
    <t>Pentru suplinirea obligațiilor de șef doctorat, postdoctorat, secundariat și masterat:</t>
  </si>
  <si>
    <t>Pentru personalul căruia, în urma atestării profesionale, i-au fost conferite categorii de calificare:</t>
  </si>
  <si>
    <t>Clasa indicată în tabel este pentru categoria superioară. Pentru personalul căruia, în urma atestării profesionale, i-au fost conferite categorii de calificare:</t>
  </si>
  <si>
    <r>
      <t>Sporul lunar pentru gradul profesional</t>
    </r>
    <r>
      <rPr>
        <sz val="9"/>
        <color rgb="FF17365D"/>
        <rFont val="Times New Roman"/>
        <family val="1"/>
        <charset val="204"/>
      </rPr>
      <t xml:space="preserve"> </t>
    </r>
    <r>
      <rPr>
        <sz val="9"/>
        <color theme="1"/>
        <rFont val="Times New Roman"/>
        <family val="1"/>
        <charset val="204"/>
      </rPr>
      <t>(grad de calificare pentru funcționari publici, rang diplomatic, grad de calificare pentru judecători, grad militar/special) se acordă conform anexei nr. 2</t>
    </r>
  </si>
  <si>
    <r>
      <t>Sporul lunar pentru titlul ştiinţific şi/sau ştiinţifico-didactic</t>
    </r>
    <r>
      <rPr>
        <sz val="9"/>
        <color rgb="FF17365D"/>
        <rFont val="Times New Roman"/>
        <family val="1"/>
        <charset val="204"/>
      </rPr>
      <t xml:space="preserve"> </t>
    </r>
    <r>
      <rPr>
        <sz val="9"/>
        <color theme="1"/>
        <rFont val="Times New Roman"/>
        <family val="1"/>
        <charset val="204"/>
      </rPr>
      <t>se acordă:</t>
    </r>
  </si>
  <si>
    <r>
      <t>Sporul lunar pentru titlul onorific</t>
    </r>
    <r>
      <rPr>
        <sz val="9"/>
        <color rgb="FF17365D"/>
        <rFont val="Times New Roman"/>
        <family val="1"/>
        <charset val="204"/>
      </rPr>
      <t xml:space="preserve"> </t>
    </r>
    <r>
      <rPr>
        <sz val="9"/>
        <color theme="1"/>
        <rFont val="Times New Roman"/>
        <family val="1"/>
        <charset val="204"/>
      </rPr>
      <t>se stabileşte persoanelor distinse cu titluri onorifice, după cum urmează:</t>
    </r>
  </si>
  <si>
    <r>
      <t>Alte sporuri suplimentare</t>
    </r>
    <r>
      <rPr>
        <sz val="9"/>
        <color theme="1"/>
        <rFont val="Times New Roman"/>
        <family val="1"/>
        <charset val="204"/>
      </rPr>
      <t>, în modul stabilit de Guvern:</t>
    </r>
  </si>
  <si>
    <r>
      <t xml:space="preserve">a) </t>
    </r>
    <r>
      <rPr>
        <i/>
        <sz val="9"/>
        <color theme="1"/>
        <rFont val="Times New Roman"/>
        <family val="1"/>
        <charset val="204"/>
      </rPr>
      <t>partea fixă</t>
    </r>
    <r>
      <rPr>
        <sz val="9"/>
        <color theme="1"/>
        <rFont val="Times New Roman"/>
        <family val="1"/>
        <charset val="204"/>
      </rPr>
      <t>, compusă din:</t>
    </r>
  </si>
  <si>
    <r>
      <t xml:space="preserve">b) </t>
    </r>
    <r>
      <rPr>
        <i/>
        <sz val="9"/>
        <color theme="1"/>
        <rFont val="Times New Roman"/>
        <family val="1"/>
        <charset val="204"/>
      </rPr>
      <t>partea variabilă</t>
    </r>
    <r>
      <rPr>
        <sz val="9"/>
        <color theme="1"/>
        <rFont val="Times New Roman"/>
        <family val="1"/>
        <charset val="204"/>
      </rPr>
      <t>, care cuprinde:</t>
    </r>
  </si>
  <si>
    <r>
      <t xml:space="preserve">Personalul din unităţile bugetare beneficiază, după caz, de </t>
    </r>
    <r>
      <rPr>
        <u/>
        <sz val="9"/>
        <color rgb="FF17365D"/>
        <rFont val="Times New Roman"/>
        <family val="1"/>
        <charset val="204"/>
      </rPr>
      <t>sporuri specifice</t>
    </r>
    <r>
      <rPr>
        <sz val="9"/>
        <color rgb="FF17365D"/>
        <rFont val="Times New Roman"/>
        <family val="1"/>
        <charset val="204"/>
      </rPr>
      <t xml:space="preserve"> </t>
    </r>
    <r>
      <rPr>
        <sz val="9"/>
        <color theme="1"/>
        <rFont val="Times New Roman"/>
        <family val="1"/>
        <charset val="204"/>
      </rPr>
      <t>grupului ocupaţional sau categoriei de personal, cu respectarea limitei prevăzute şi în modul stabilit de Guvern.</t>
    </r>
  </si>
  <si>
    <t>Pentru cine se aplica</t>
  </si>
  <si>
    <t>partea fixa</t>
  </si>
  <si>
    <t>salariul de baza</t>
  </si>
  <si>
    <r>
      <t>Salariul lunar al personalului</t>
    </r>
    <r>
      <rPr>
        <sz val="9"/>
        <color theme="1"/>
        <rFont val="Times New Roman"/>
        <family val="1"/>
        <charset val="204"/>
      </rPr>
      <t xml:space="preserve"> pentru activitatea desfășurată pe durata normală a timpului de lucru stabilită de lege este constituit din:</t>
    </r>
  </si>
  <si>
    <t>art. 10 alin. (1)</t>
  </si>
  <si>
    <t>art. 10 alin. (2)</t>
  </si>
  <si>
    <t>– supliment pentru participare în proiecte de dezvoltare în domeniul de competență în cadrul unității bugetare în care este angajat;</t>
  </si>
  <si>
    <t xml:space="preserve">– sporul de compensare pentru munca prestată în condiții nefavorabile; </t>
  </si>
  <si>
    <t>– sporuri pentru munca suplimentară, pentru munca de noapte și/sau pentru munca prestată în zilele de sărbătoare nelucrătoare și/sau în zilele de repaus;</t>
  </si>
  <si>
    <t>nr de clase suplimentare cnf treptei de salarizare</t>
  </si>
  <si>
    <t>clasa de salarizare cnf anexei</t>
  </si>
  <si>
    <t>clase pu vechime</t>
  </si>
  <si>
    <t>p/u functia de adjunct / vice / loctiitor</t>
  </si>
  <si>
    <t>Deviere de clasa aplicabila</t>
  </si>
  <si>
    <t xml:space="preserve"> - </t>
  </si>
  <si>
    <t>Suplimentar, personalul beneficiază, după caz, de:</t>
  </si>
  <si>
    <t xml:space="preserve">art. 12 alin. (6) </t>
  </si>
  <si>
    <t xml:space="preserve"> - pentru vechime de la 2 la 5 ani</t>
  </si>
  <si>
    <t xml:space="preserve"> - pentru vechime de la 5 la 10 ani</t>
  </si>
  <si>
    <t xml:space="preserve"> - pentru vechime de la 10 la 15 ani</t>
  </si>
  <si>
    <t xml:space="preserve"> - pentru vechime de la 15 la 20 ani</t>
  </si>
  <si>
    <t xml:space="preserve"> - pentru vechime de peste 20 ani.</t>
  </si>
  <si>
    <t>art. 12 alin. (9)</t>
  </si>
  <si>
    <t xml:space="preserve">denumire titlul functiei </t>
  </si>
  <si>
    <t>art. 12 alin. (10)</t>
  </si>
  <si>
    <t>art. 12 alin. (11)</t>
  </si>
  <si>
    <t>art. 12 alin. (12)</t>
  </si>
  <si>
    <t>p/u personal din institutii din partea stîngă a Nistrului, s. Varniţa, rul Anenii Noi, s. Copanca şi s. Hagimus, rul Căuşeni</t>
  </si>
  <si>
    <t>pu personal din cadrul delegaţiei RM în CUC</t>
  </si>
  <si>
    <t>pu necoresp. nivel. de studii absolvit cu cel necesar pu ocuparea functiei</t>
  </si>
  <si>
    <t xml:space="preserve"> - pentru funcţiile publice instituite în subdiviziunile teritoriale ale autorităţilor publice autonome</t>
  </si>
  <si>
    <t>pct.3 din Note la tabelul 2 din anexa nr.3</t>
  </si>
  <si>
    <t xml:space="preserve"> 2. Pentru persoanele care nu au absolvit nivelul necesar de studii pentru ocuparea funcţiei </t>
  </si>
  <si>
    <t xml:space="preserve"> 3. Pentru persoanele care ocupă funcţii de vicepreşedinte, adjunct, locţiitor, cu excepţia funcţiilor care se regăsesc expres în anexele nr.3–10</t>
  </si>
  <si>
    <t xml:space="preserve"> 5. Pentru personalul care desfăşoară activitate în cadrul delegaţiei Republicii Moldova în Comisia Unificată de Control, pe perioada activităţii în cadrul delegaţiei</t>
  </si>
  <si>
    <t>Alte devieri de clase pe grupe ocupationale:</t>
  </si>
  <si>
    <r>
      <t xml:space="preserve">Grupul ocupațional </t>
    </r>
    <r>
      <rPr>
        <i/>
        <sz val="9"/>
        <color theme="1"/>
        <rFont val="Times New Roman"/>
        <family val="1"/>
        <charset val="204"/>
      </rPr>
      <t>„Administrație publică (A)"</t>
    </r>
    <r>
      <rPr>
        <sz val="9"/>
        <color theme="1"/>
        <rFont val="Times New Roman"/>
        <family val="1"/>
        <charset val="204"/>
      </rPr>
      <t>:</t>
    </r>
  </si>
  <si>
    <t xml:space="preserve"> - pentru functia "consul" din cadrul consulatelor in care nu este instituita functia "consul general"</t>
  </si>
  <si>
    <t xml:space="preserve"> - pentru funcţiile publice instituite în aparatul preşedintelui de raion şi în subdiviziunile subordonate consiliului raional, în care numărul populaţiei raionului este mai mic de 50 000 de locuitori</t>
  </si>
  <si>
    <t>pct.6 din Note la tabelul 2 din anexa nr.3</t>
  </si>
  <si>
    <t>pct.7 din Note la tabelul 2 din anexa nr.3</t>
  </si>
  <si>
    <t>pct.8 din Note la tabelul 2 din anexa nr.3</t>
  </si>
  <si>
    <t xml:space="preserve"> - pentru funcţionarii publici din autorităţile administraţiei publice de nivelul întîi din localităţile cu numărul populaţiei de 5001–10000 de locuitori</t>
  </si>
  <si>
    <t xml:space="preserve"> - pentru funcţionarii publici din autorităţile administraţiei publice de nivelul întîidin localităţile cu pînă la 5000 de locuitori</t>
  </si>
  <si>
    <t>pct.9 din Note la tabelul 2 din anexa nr.3</t>
  </si>
  <si>
    <t xml:space="preserve"> - pentru funcţionarii publici responsabili de elaborarea şi coordonarea elaborării politicilor (cu excepţia funcţiilor publice de conducere de nivel superior) din cadrul ministerelor, Cancelariei de Stat, Secretariatului Parlamentului şi al Aparatului Preşedintelui Republicii Moldova</t>
  </si>
  <si>
    <t xml:space="preserve"> - pentru funcția de „șef de cabinet” cu statut de secție din compartimentul I si II</t>
  </si>
  <si>
    <t xml:space="preserve"> - pentru funcția de „șef de cabinet” cu statut de serviciu din compartimentul I si II</t>
  </si>
  <si>
    <t>pct.1 din Note la tabelul 3 din anexa nr.3</t>
  </si>
  <si>
    <t>pct.2 din Note la tabelul 3 din anexa nr.3</t>
  </si>
  <si>
    <t xml:space="preserve"> - pentru funcția de „șef de cabinet” cu statut de serviciu din autorități administrative centrale</t>
  </si>
  <si>
    <t xml:space="preserve"> - pentru expertul stagiar care îşi face stagiul în cadrul unei instituţii publice de expertiză judiciară</t>
  </si>
  <si>
    <t>pct.2 din Note la tabelul 2 din anexa nr.4</t>
  </si>
  <si>
    <r>
      <t xml:space="preserve">Grupul ocupaţional </t>
    </r>
    <r>
      <rPr>
        <i/>
        <sz val="9"/>
        <color theme="1"/>
        <rFont val="Times New Roman"/>
        <family val="1"/>
        <charset val="204"/>
      </rPr>
      <t>“Apărare naţională (C)”</t>
    </r>
    <r>
      <rPr>
        <sz val="9"/>
        <color theme="1"/>
        <rFont val="Times New Roman"/>
        <family val="1"/>
        <charset val="204"/>
      </rPr>
      <t>:</t>
    </r>
  </si>
  <si>
    <r>
      <t>Grupul ocupaţional</t>
    </r>
    <r>
      <rPr>
        <i/>
        <sz val="9"/>
        <color theme="1"/>
        <rFont val="Times New Roman"/>
        <family val="1"/>
        <charset val="204"/>
      </rPr>
      <t xml:space="preserve"> “Justiţie (B)”</t>
    </r>
    <r>
      <rPr>
        <sz val="9"/>
        <color theme="1"/>
        <rFont val="Times New Roman"/>
        <family val="1"/>
        <charset val="204"/>
      </rPr>
      <t>:</t>
    </r>
  </si>
  <si>
    <t xml:space="preserve"> - pentru funcţia instituită în alte centre militare teritoriale, organe administrativ-teritoriale, raportate la grupa a II-a</t>
  </si>
  <si>
    <t>pct.2 din Note la tabelul din anexa nr.5</t>
  </si>
  <si>
    <t xml:space="preserve"> - pentru funcţiile de ofiţeri superiori;</t>
  </si>
  <si>
    <t xml:space="preserve"> - pentru funcţiile de ofiţeri inferiori;</t>
  </si>
  <si>
    <t xml:space="preserve"> - pentru funcţiile de sergenţi;</t>
  </si>
  <si>
    <t xml:space="preserve"> - pentru soldaţi.</t>
  </si>
  <si>
    <t>pct.5 din Note la tabelul din anexa nr.5</t>
  </si>
  <si>
    <t xml:space="preserve"> - pentru militarii prin contract detaşaţi în contingentul forţelor de menţinere a păcii din zona de securitate se majorează faţă de clasa stabilită în tabel după cum urmează:</t>
  </si>
  <si>
    <t xml:space="preserve"> - pentru specialiştiii chinologi care hrănesc cîinii în condiţii casnice</t>
  </si>
  <si>
    <t>pct.6 din Note la tabelul din anexa nr.5</t>
  </si>
  <si>
    <r>
      <t xml:space="preserve">Grupul ocupaţional </t>
    </r>
    <r>
      <rPr>
        <i/>
        <sz val="9"/>
        <color theme="1"/>
        <rFont val="Times New Roman"/>
        <family val="1"/>
        <charset val="204"/>
      </rPr>
      <t>“Ordine publică şi securitate a statului (D)”</t>
    </r>
    <r>
      <rPr>
        <sz val="9"/>
        <color theme="1"/>
        <rFont val="Times New Roman"/>
        <family val="1"/>
        <charset val="204"/>
      </rPr>
      <t>:</t>
    </r>
  </si>
  <si>
    <t>pct.3 din Note la tabelul din anexa nr.6</t>
  </si>
  <si>
    <t xml:space="preserve"> - pentru funcțiile de ajutor al unei funcții de conducere / al ofiterului de serviciu</t>
  </si>
  <si>
    <t xml:space="preserve"> - pentru funcţiile de ofiţeri, inclusiv de urmărire penală sau de investigaţii, de specialişti, detaşaţi în procuraturile specializate</t>
  </si>
  <si>
    <t>pct.4 din Note la tabelul din anexa nr.6</t>
  </si>
  <si>
    <t>pct.5 din Note la tabelul din anexa nr.6</t>
  </si>
  <si>
    <t xml:space="preserve"> - pentru ofiţerii de informaţii şi securitate din organele teritoriale şi autorităţile administrative din subordinea Serviciului de Informaţii şi Securitate</t>
  </si>
  <si>
    <t>pct.6 din Note la tabelul din anexa nr.6</t>
  </si>
  <si>
    <r>
      <t xml:space="preserve">Grupul ocupaţional </t>
    </r>
    <r>
      <rPr>
        <i/>
        <sz val="9"/>
        <color theme="1"/>
        <rFont val="Times New Roman"/>
        <family val="1"/>
        <charset val="204"/>
      </rPr>
      <t>“Învăţămînt şi cercetare (E)”</t>
    </r>
    <r>
      <rPr>
        <sz val="9"/>
        <color theme="1"/>
        <rFont val="Times New Roman"/>
        <family val="1"/>
        <charset val="204"/>
      </rPr>
      <t>:</t>
    </r>
  </si>
  <si>
    <t xml:space="preserve"> - pentru funcţiile de conducere din instituţiile de învăţămînt care nu sînt raportate la una dintre categoriile instituţiilor enumerate</t>
  </si>
  <si>
    <t>pct.3 din Note la tabelul 1 din anexa nr.7</t>
  </si>
  <si>
    <t>Director de liceu/instituție de învățămînt profesional tehnic, de categoria III</t>
  </si>
  <si>
    <t>Director de liceu/instituție de învățămînt profesional tehnic, de categoria V–VI</t>
  </si>
  <si>
    <t>Director de liceu/instituție de învățămînt profesional tehnic, de categoria IV</t>
  </si>
  <si>
    <t>Director de liceu/instituție de învățămînt profesional tehnic, de categoria I</t>
  </si>
  <si>
    <t>Director de liceu/instituție de învățămînt profesional tehnic, de categoria II</t>
  </si>
  <si>
    <t>Director (șef) al altor instituții de învățămînt de categoria V–VI</t>
  </si>
  <si>
    <t>Director (șef) al altor instituții de învățămînt de categoria IV</t>
  </si>
  <si>
    <t>Director (șef) al altor instituții de învățămînt de categoria III</t>
  </si>
  <si>
    <t>Director (șef) al altor instituții de învățămînt de categoria II</t>
  </si>
  <si>
    <t>Director (șef) al altor instituții de învățămînt de categoria I</t>
  </si>
  <si>
    <t>G6003 I</t>
  </si>
  <si>
    <t>G6003 II</t>
  </si>
  <si>
    <t>G6003 III</t>
  </si>
  <si>
    <t>Medic-șef  al instituției, de categoria I</t>
  </si>
  <si>
    <t>Medic-șef  al instituției, de categoria II</t>
  </si>
  <si>
    <t>Medic-șef  al instituției, de categoria III</t>
  </si>
  <si>
    <t>Director/șef/manager al instituției, de categoria I</t>
  </si>
  <si>
    <t>Director/șef/manager al instituției, de categoria II</t>
  </si>
  <si>
    <t>Director/șef/manager al instituției, de categoria III</t>
  </si>
  <si>
    <t>G6005 I</t>
  </si>
  <si>
    <t>G6005 II</t>
  </si>
  <si>
    <t>G6005 III</t>
  </si>
  <si>
    <t>G6006 Niv  rep</t>
  </si>
  <si>
    <t>G6006 I</t>
  </si>
  <si>
    <t>G6006 II</t>
  </si>
  <si>
    <t>G6006 III</t>
  </si>
  <si>
    <t>Medic (de toate specialitățile), în instituții de categoria I</t>
  </si>
  <si>
    <t>Medic (de toate specialitățile), în instituții de categoria II</t>
  </si>
  <si>
    <t>Medic (de toate specialitățile), în instituții de categoria III</t>
  </si>
  <si>
    <t>Medic (de toate specialitățile), în instituții de nivel republican</t>
  </si>
  <si>
    <t xml:space="preserve"> - pentru şefii: de grădiniţe de copii cu regim de zi şi de noapte sau care au grupe de zi şi de noapte; de creşe-grădiniţe cu regim de zi şi de noapte sau care au grupe de zi şi de noapte; de creşe cu regim de zi şi de noapte sau care au grupe de zi şi de noapte</t>
  </si>
  <si>
    <t xml:space="preserve"> +(2-4)</t>
  </si>
  <si>
    <t>pct.7 din Note la tabelul 1 din anexa nr.7</t>
  </si>
  <si>
    <t>pct.4 din Note la tabelul 1 din anexa nr.7</t>
  </si>
  <si>
    <t xml:space="preserve"> - pentru personalul didactic şi personalul ştiinţifico-didactic care ocupă funcţii de conducere a unei subdiviziuni interne sau care asigură suplinirea obligaţiilor de conducător de practică</t>
  </si>
  <si>
    <t xml:space="preserve"> - pentru masteranzii ce ocupa functii de perdonal didactic / stiintifico-didactic din institutiile de invatamant superior fata de clasa stabilita pu asistent universitar</t>
  </si>
  <si>
    <t>pct.8 din Note la tabelul 1 din anexa nr.7</t>
  </si>
  <si>
    <t xml:space="preserve"> - cu efectiv de pînă la 100 de doctoranzi, medici secundari, masteranzi </t>
  </si>
  <si>
    <t xml:space="preserve"> - cu efectiv mai mult de 100 de doctoranzi, medici secundari, masteranzi </t>
  </si>
  <si>
    <t>pct.9 din Note la tabelul 1 din anexa nr.7</t>
  </si>
  <si>
    <t xml:space="preserve"> - personalului stiintifico-didactic pentru conducerea grupelor studențești</t>
  </si>
  <si>
    <t>pct.10 din Note la tabelul 1 din anexa nr.7</t>
  </si>
  <si>
    <t>pct.11 din Note la tabelul 1 din anexa nr.7</t>
  </si>
  <si>
    <t xml:space="preserve"> - pentru gradul didactic II</t>
  </si>
  <si>
    <t xml:space="preserve"> - pentru gradul didactic I</t>
  </si>
  <si>
    <t xml:space="preserve"> - pentru gradul didactic superior</t>
  </si>
  <si>
    <t>pu gradul didactic conferit</t>
  </si>
  <si>
    <t>clasa de salarizara finala determinata</t>
  </si>
  <si>
    <t>valoarea de referinta aplicata</t>
  </si>
  <si>
    <t xml:space="preserve">coeficient de salarizare corespunzator </t>
  </si>
  <si>
    <t>Categorii de angajati conform codurilor functiilor</t>
  </si>
  <si>
    <t>cod</t>
  </si>
  <si>
    <t>categoria</t>
  </si>
  <si>
    <t>functii de demnitate publica</t>
  </si>
  <si>
    <t>functii din cabinetul persoanelor cu functii de demnitate publica</t>
  </si>
  <si>
    <t>judecatori si procurori</t>
  </si>
  <si>
    <t>functii cu statut special din aparare nationala</t>
  </si>
  <si>
    <t>functionari publici, inclusiv cu statut special din serviciu diplomatic, SV, SF, SPCSB, ANI</t>
  </si>
  <si>
    <t>functii cu statut special din ordinea publica si securitatea statului: MAI, CNA,  SIS, SPPS, ANPenit</t>
  </si>
  <si>
    <t xml:space="preserve">personal didactic si stiintifico-didactic </t>
  </si>
  <si>
    <t>personal didactic auxiliar si de deservire specific din invatamint</t>
  </si>
  <si>
    <t xml:space="preserve"> - pentru pedagogul social din cămine și internate</t>
  </si>
  <si>
    <t>pct.14 din Note la tabelul 1 din anexa nr.7</t>
  </si>
  <si>
    <t>pct.16 din Note la tabelul 1 din anexa nr.7</t>
  </si>
  <si>
    <t xml:space="preserve"> - depasire de la 3 pînă la 5 copii </t>
  </si>
  <si>
    <t xml:space="preserve"> - depasire de la 6 pînă la 8 copii </t>
  </si>
  <si>
    <t xml:space="preserve"> - depasire de peste 8 copii</t>
  </si>
  <si>
    <r>
      <t>Grupul ocupaţional</t>
    </r>
    <r>
      <rPr>
        <i/>
        <sz val="9"/>
        <color theme="1"/>
        <rFont val="Times New Roman"/>
        <family val="1"/>
        <charset val="204"/>
      </rPr>
      <t xml:space="preserve"> “Cultură, tineret şi sport (F)”</t>
    </r>
    <r>
      <rPr>
        <sz val="9"/>
        <color theme="1"/>
        <rFont val="Times New Roman"/>
        <family val="1"/>
        <charset val="204"/>
      </rPr>
      <t>:</t>
    </r>
  </si>
  <si>
    <t>Pentru functiile de conducere instituite în instituții in dependenta de categoria institutiei:</t>
  </si>
  <si>
    <t xml:space="preserve"> - în instituții de categoria I </t>
  </si>
  <si>
    <t xml:space="preserve"> - în instituții de categoria II </t>
  </si>
  <si>
    <t xml:space="preserve"> - în instituții de categoria III </t>
  </si>
  <si>
    <t xml:space="preserve"> - în instituții de categoria IV</t>
  </si>
  <si>
    <t>pct.1 din Note la tabelul din anexa nr.8</t>
  </si>
  <si>
    <t>pct.5 din Note la tabelul din anexa nr.8</t>
  </si>
  <si>
    <t xml:space="preserve"> - un număr de angajați de la 10 pînă la 20</t>
  </si>
  <si>
    <t>Pentru funcţia “Director (administrator) edificiu sportiv” indicat în tabel se aplică pentru un edificiu cu pînă la 9 angajaţi, clasa de salarizare se majoreaza pentru:</t>
  </si>
  <si>
    <t xml:space="preserve"> - numărul de angajați mai mare de 20</t>
  </si>
  <si>
    <t>personal de specialitate specific din doemniul culturii, tineretului s sportului</t>
  </si>
  <si>
    <t>pct.8 din Note la tabelul din anexa nr.8</t>
  </si>
  <si>
    <t xml:space="preserve"> - pentru categoria de calificare III </t>
  </si>
  <si>
    <t xml:space="preserve"> - pentru categoria de calificare II </t>
  </si>
  <si>
    <t xml:space="preserve"> - pentru categoria de calificare I </t>
  </si>
  <si>
    <t xml:space="preserve"> - pentru categoria de calificare superioara sau coordonator</t>
  </si>
  <si>
    <t>pu categoria de calificare conferita</t>
  </si>
  <si>
    <t>Pentru bibliotecarii sau alte categorii de personal care deservesc Schema de închiriere a manualelor in dependenta de numarul de manuale incluse in schema de inchiriere:</t>
  </si>
  <si>
    <t xml:space="preserve"> - pînă la 3000 exemplare </t>
  </si>
  <si>
    <t xml:space="preserve"> - 3001-6000 exemplare </t>
  </si>
  <si>
    <t xml:space="preserve"> - 6001-10000 exemplare </t>
  </si>
  <si>
    <t xml:space="preserve"> - 10001 exemplare și mai mult</t>
  </si>
  <si>
    <t>pu categoria institutiei</t>
  </si>
  <si>
    <t>pct.10 din Note la tabelul din anexa nr.8</t>
  </si>
  <si>
    <t xml:space="preserve"> - pentru funcțiile similare, instituite în alte instituții din domeniul culturii fizice și sportului decît în Centrul sportiv de pregătire a loturilor naționale</t>
  </si>
  <si>
    <t>pct.11 din Note la tabelul din anexa nr.8</t>
  </si>
  <si>
    <r>
      <t xml:space="preserve">Grupul ocupaţional </t>
    </r>
    <r>
      <rPr>
        <i/>
        <sz val="9"/>
        <color theme="1"/>
        <rFont val="Times New Roman"/>
        <family val="1"/>
        <charset val="204"/>
      </rPr>
      <t>“Asistenţă socială şi sănătate (G)”</t>
    </r>
    <r>
      <rPr>
        <sz val="9"/>
        <color theme="1"/>
        <rFont val="Times New Roman"/>
        <family val="1"/>
        <charset val="204"/>
      </rPr>
      <t>:</t>
    </r>
  </si>
  <si>
    <t>alte devieri</t>
  </si>
  <si>
    <t xml:space="preserve"> +/- clase</t>
  </si>
  <si>
    <t>19=7+9+10+11+12+13+14+15+16+17</t>
  </si>
  <si>
    <t>personal de specialitate specific din doemniul asistenta sociala si sanatate</t>
  </si>
  <si>
    <t>salariul de baza, lei</t>
  </si>
  <si>
    <t>22=20*21*5</t>
  </si>
  <si>
    <t>spor lunar pu grad profesional</t>
  </si>
  <si>
    <t>grad</t>
  </si>
  <si>
    <t>suma, lei</t>
  </si>
  <si>
    <t>titlu</t>
  </si>
  <si>
    <t>spor lunar pu detinerea titlului onorific</t>
  </si>
  <si>
    <t>partea variabila</t>
  </si>
  <si>
    <t>29=22*10%</t>
  </si>
  <si>
    <t xml:space="preserve"> - fără categorie de calificare </t>
  </si>
  <si>
    <t>pct.1 din Note la tabelul din anexa nr.9</t>
  </si>
  <si>
    <t>pct.4 din Note la tabelul din anexa nr.9</t>
  </si>
  <si>
    <t xml:space="preserve">Pentru medici şi conducătorii instituţiilor care nu ating indicii prevăzuţi pentru categoria III </t>
  </si>
  <si>
    <t xml:space="preserve"> + (2-6)</t>
  </si>
  <si>
    <t>Pentru medicii, farmaciştii şi personalul medical cu studii profesional tehnice în funcţii de conducere (şef secţie/serviciu/laborator/subdiviziune, medic/asistent medical principal/superior, asistent medical-şef)</t>
  </si>
  <si>
    <t>pct.6 din Note la tabelul din anexa nr.9</t>
  </si>
  <si>
    <t xml:space="preserve"> - pentru experţii în determinarea gradului de dizabilitate</t>
  </si>
  <si>
    <t>pct.10 din Note la tabelul din anexa nr.9</t>
  </si>
  <si>
    <t xml:space="preserve"> - (2-4)</t>
  </si>
  <si>
    <t xml:space="preserve"> - pentru lucrătorii sociali la deservirea unui număr mai mic de 8 beneficiari în localitățile rurale și 10 beneficiari în localitățile urbane. Clasa de salarizare indicată în tabel pentru funcţia “Lucrător social” se stabileşte lucrătorilor sociali pentru deservirea a cel puţin 8–10 beneficiari din localităţile rurale sau cel puţin 10–12 beneficiari din localităţile urbane.</t>
  </si>
  <si>
    <t>pct.10 din Note la tabelul din anexa nr.10</t>
  </si>
  <si>
    <t>pct.12 din Note la tabelul din anexa nr.9</t>
  </si>
  <si>
    <t xml:space="preserve"> - pentru asistenţii sociali supervizori</t>
  </si>
  <si>
    <t>pct.13 din Note la tabelul din anexa nr.9</t>
  </si>
  <si>
    <t xml:space="preserve"> - pentru personalul din subdiviziuni şi/sau laboratoare bacteriologice ce combat maladii contagioase şi infecţii extrem de periculoase şi din cele radiologice, precum şi pentru medicii, asistenţii medicali şi personalul medical inferior antrenaţi nemijlocit în profilaxia şi combaterea maladiilor HIV/SIDA</t>
  </si>
  <si>
    <t>pct.14 din Note la tabelul din anexa nr.9</t>
  </si>
  <si>
    <t xml:space="preserve"> - pentru personalul medical din Consiliul Naţional pentru Determinarea Dizabilităţii şi Capacităţii de Muncă, precum şi pentru medicii şi personalul medical mediu al Centrului Naţional de Transfuzie a Sîngelui</t>
  </si>
  <si>
    <t xml:space="preserve"> - pentru personalul medical care deserveşte pacienţi cu afecţiuni neuromotorii şi afecţiuni ale aparatului locomotor</t>
  </si>
  <si>
    <r>
      <t xml:space="preserve">Grupul ocupaţional </t>
    </r>
    <r>
      <rPr>
        <i/>
        <sz val="9"/>
        <color theme="1"/>
        <rFont val="Times New Roman"/>
        <family val="1"/>
        <charset val="204"/>
      </rPr>
      <t>“Funcţii complexe (H)”</t>
    </r>
    <r>
      <rPr>
        <sz val="9"/>
        <color theme="1"/>
        <rFont val="Times New Roman"/>
        <family val="1"/>
        <charset val="204"/>
      </rPr>
      <t>:</t>
    </r>
  </si>
  <si>
    <t>art. 13</t>
  </si>
  <si>
    <t>art. 14 alin. (1)</t>
  </si>
  <si>
    <t>art. 15 alin. (1)</t>
  </si>
  <si>
    <t>art. 16</t>
  </si>
  <si>
    <t>art. 17</t>
  </si>
  <si>
    <t>art. 18, 19, 20</t>
  </si>
  <si>
    <t>functii de specialitate din domeniul expertizei judiciare</t>
  </si>
  <si>
    <t>personal de specialitate, de deservire tehnica, auxiliar si muncitoresc</t>
  </si>
  <si>
    <t xml:space="preserve">spor pu performanta, lei </t>
  </si>
  <si>
    <t>pct.3 din Note la tabelul din anexa nr.10</t>
  </si>
  <si>
    <t xml:space="preserve"> - pentru funcția „contabil-șef” în unitatea bugetară cu un efectiv mai mic de 50 unități de personal</t>
  </si>
  <si>
    <t xml:space="preserve"> - pentru funcția „contabil-șef” în unitatea bugetară cu un efectiv mai mare de 100 unități de personal</t>
  </si>
  <si>
    <t xml:space="preserve"> - pentru categoria de calificare superior sau coordonator</t>
  </si>
  <si>
    <t>pct.7 din Note la tabelul din anexa nr.10</t>
  </si>
  <si>
    <t xml:space="preserve"> - pentru turnătorii şi şlefuitorii de piese tehnico-stomatologice de protezare, precum şi pentru angajaţii antrenaţi în procesele tehnologice la Centrul Naţional de Transfuzie a Sîngelui cu un volum ce depăşeşte 5 tone de plasmă pe an </t>
  </si>
  <si>
    <t>pct.8 din Note la tabelul din anexa nr.10</t>
  </si>
  <si>
    <t>pct.9 din Note la tabelul din anexa nr.10</t>
  </si>
  <si>
    <t xml:space="preserve"> - pentru conducătorii (şoferii) de autocamioane şi automobile-furgon cu destinaţie generală avînd sarcina maximă de la 3 pînă la 10 tone; pentru conducători auto (şoferi), inclusiv cei care conduc automobile speciale şi automobile sanitare (cu excepţia ambulanţelor); pentru şoferii de autobuze cu lungimea de pînă la 7 metri </t>
  </si>
  <si>
    <t xml:space="preserve"> - pentru conducătorii (şoferii) de autocamioane şi automobile furgon cu destinaţie generală avînd sarcina maximă de la 10 pînă la 40 de tone; pentru şoferii de ambulanţe şi de automobile operative cu semnale sonore speciale (tip “Sirena”), precum şi de autobuze speciale şi ambulanţe; pentru şoferi de autobuze cu lungimea de la 7–12 metri</t>
  </si>
  <si>
    <t xml:space="preserve"> - pentru conducătorii (şoferii) de autocamioane şi automobile furgon cu destinaţie generală, avînd sarcina maximă de peste 40 de tone; pentru şoferi de autobuze cu lungimea de peste 12 metri</t>
  </si>
  <si>
    <t xml:space="preserve"> - pentru conducătorii de camioane pentru transportarea cimentului, a substanţelor chimice toxice, a cadavrelor, a amoniacului anhidru, a apei amoniacale, a gunoiului putred, a dejecţiilor </t>
  </si>
  <si>
    <t xml:space="preserve"> - pentru hamalii antrenați la încărcarea încărcăturilor ce depăşesc 50 kg sau a încărcăturilor îngheţate şi/sau nocive</t>
  </si>
  <si>
    <t>sporuri cu caracter specific (lei),  pu</t>
  </si>
  <si>
    <t>autoritatile publice din doemniul apararii nationale, securitatii statului si ordinii publice</t>
  </si>
  <si>
    <t>inclusiv pu:</t>
  </si>
  <si>
    <t>controlul lucrarilor scrise</t>
  </si>
  <si>
    <t>dirigintia claselor</t>
  </si>
  <si>
    <t>administrarea cabinetelor</t>
  </si>
  <si>
    <t>grad managerial</t>
  </si>
  <si>
    <t>unu</t>
  </si>
  <si>
    <t>doi</t>
  </si>
  <si>
    <t>superior</t>
  </si>
  <si>
    <t>41=29+30+31+32+39+40</t>
  </si>
  <si>
    <t>total parte variabila, lei</t>
  </si>
  <si>
    <t>ponderea partii variabile in salariul de baza, %</t>
  </si>
  <si>
    <t>42=41/22*100%</t>
  </si>
  <si>
    <t>43=22+24+26+28+41</t>
  </si>
  <si>
    <t>salariul mediu lunar 2018, calculat in conditiile art.27, lei</t>
  </si>
  <si>
    <t>45= if(43&gt;44,0; 44-43)</t>
  </si>
  <si>
    <t>Diferenta de salariu, lei</t>
  </si>
  <si>
    <t>Plata compensatorie, lei</t>
  </si>
  <si>
    <t>46=if(44&lt;43&lt;2000, 2000-43,0)</t>
  </si>
  <si>
    <t>Plati salariale suplimentare de care pot beneficia angajatii, lei:</t>
  </si>
  <si>
    <t>nr zile</t>
  </si>
  <si>
    <t>suma</t>
  </si>
  <si>
    <t>51=22/169 ore *50*50%</t>
  </si>
  <si>
    <t>spor pu munca de noapte</t>
  </si>
  <si>
    <t>Salariul lunar total, lei</t>
  </si>
  <si>
    <t>52=43+45+46+47+49+51</t>
  </si>
  <si>
    <t>nota - temeiul legal (art. din lege cnf fisierului nr.5)</t>
  </si>
  <si>
    <t>salariul lunar (parte fixa + parte varibila), lei</t>
  </si>
  <si>
    <t>Regiune</t>
  </si>
  <si>
    <t>Denumire</t>
  </si>
  <si>
    <t>Cod regiune (raion)</t>
  </si>
  <si>
    <t>1</t>
  </si>
  <si>
    <t>2</t>
  </si>
  <si>
    <t xml:space="preserve">Chisinau </t>
  </si>
  <si>
    <t>Bălți</t>
  </si>
  <si>
    <t>Basarabeasca</t>
  </si>
  <si>
    <t>Briceni</t>
  </si>
  <si>
    <t>Cahul</t>
  </si>
  <si>
    <t>Cantemir</t>
  </si>
  <si>
    <t>Călărași</t>
  </si>
  <si>
    <t>Căușeni</t>
  </si>
  <si>
    <t>Găgăuzia</t>
  </si>
  <si>
    <t>Cimișlia</t>
  </si>
  <si>
    <t>222900</t>
  </si>
  <si>
    <t>Criuleni</t>
  </si>
  <si>
    <t>Dondușeni</t>
  </si>
  <si>
    <t>Drochia</t>
  </si>
  <si>
    <t>Dubăsari</t>
  </si>
  <si>
    <t>Edineț</t>
  </si>
  <si>
    <t>Fălești</t>
  </si>
  <si>
    <t>Florești</t>
  </si>
  <si>
    <t>Glodeni</t>
  </si>
  <si>
    <t>Hîncești</t>
  </si>
  <si>
    <t>Ialoveni</t>
  </si>
  <si>
    <t>Leova</t>
  </si>
  <si>
    <t>Nisporeni</t>
  </si>
  <si>
    <t>Ocnița</t>
  </si>
  <si>
    <t>Orhei</t>
  </si>
  <si>
    <t>Rezina</t>
  </si>
  <si>
    <t>Rîșcani</t>
  </si>
  <si>
    <t>Sîngerei</t>
  </si>
  <si>
    <t>Soroca</t>
  </si>
  <si>
    <t>Strășeni</t>
  </si>
  <si>
    <t>Șoldănești</t>
  </si>
  <si>
    <t>Taraclia</t>
  </si>
  <si>
    <t>Telenești</t>
  </si>
  <si>
    <t>Ungheni</t>
  </si>
  <si>
    <t>Numar de clase suplimentare</t>
  </si>
  <si>
    <t>Nr de clase suplimentare  cnf treptei de salarizare</t>
  </si>
  <si>
    <t>treapta de salarizare conform vechimii</t>
  </si>
  <si>
    <t>pentru vechime de la 2 la 5 ani</t>
  </si>
  <si>
    <t>pentru vechime de la 5 la 10 ani</t>
  </si>
  <si>
    <t>pentru vechime de la 10 la 15 ani</t>
  </si>
  <si>
    <t>pentru vechime de la 15 la 20 ani</t>
  </si>
  <si>
    <t>pentru vechime de peste 20 ani.</t>
  </si>
  <si>
    <t>pentru vechime de la 0 la 2 ani</t>
  </si>
  <si>
    <t>treapta I</t>
  </si>
  <si>
    <t>treapta II</t>
  </si>
  <si>
    <t>treapta III</t>
  </si>
  <si>
    <t>treapta IV</t>
  </si>
  <si>
    <t>treapta V</t>
  </si>
  <si>
    <t>treapta VI</t>
  </si>
  <si>
    <t>Cod grupa</t>
  </si>
  <si>
    <t>Cod functie</t>
  </si>
  <si>
    <t>Clasa</t>
  </si>
  <si>
    <t>coeficient</t>
  </si>
  <si>
    <t>Ani</t>
  </si>
  <si>
    <t>vechime in munca</t>
  </si>
  <si>
    <t>Luni</t>
  </si>
  <si>
    <t>Nici un grad</t>
  </si>
  <si>
    <t>Organizație din domeniile cercetării și inovării sau învățămîntul superior?</t>
  </si>
  <si>
    <t>nici un titlu</t>
  </si>
  <si>
    <t>doctor habilitat</t>
  </si>
  <si>
    <t>profesor universitar</t>
  </si>
  <si>
    <t>profesor cercetător</t>
  </si>
  <si>
    <t>doctor</t>
  </si>
  <si>
    <t>conferențiar universitar</t>
  </si>
  <si>
    <t>conferențiar cercetător</t>
  </si>
  <si>
    <t>Nici un titlu</t>
  </si>
  <si>
    <t>Artist al Poporului</t>
  </si>
  <si>
    <t>Maestru în Artă</t>
  </si>
  <si>
    <t>Emerit</t>
  </si>
  <si>
    <t>Om Emerit</t>
  </si>
  <si>
    <t>Maestru al Literaturii</t>
  </si>
  <si>
    <t>Meșter-Faur</t>
  </si>
  <si>
    <t>Maestru Emerit al Sportului</t>
  </si>
  <si>
    <t>Mestru Internațional al Sportului</t>
  </si>
  <si>
    <t>Mare Maestru Internațional</t>
  </si>
  <si>
    <t>Maestru al Sportului</t>
  </si>
  <si>
    <t>Categoria Institutiei conform anexei 1 la HG 1231/2018</t>
  </si>
  <si>
    <t>GRUP_A1</t>
  </si>
  <si>
    <t>GRUP_A2</t>
  </si>
  <si>
    <t>GRUP_A5</t>
  </si>
  <si>
    <t>GRUP_B1</t>
  </si>
  <si>
    <t>GRUP_C3</t>
  </si>
  <si>
    <t>GRUP_D3</t>
  </si>
  <si>
    <t>GRUP_E4</t>
  </si>
  <si>
    <t>GRUP_E6</t>
  </si>
  <si>
    <t>GRUP_F6</t>
  </si>
  <si>
    <t>GRUP_G6</t>
  </si>
  <si>
    <t>GRUP_B6</t>
  </si>
  <si>
    <t>GRUP_H6</t>
  </si>
  <si>
    <t xml:space="preserve"> </t>
  </si>
  <si>
    <t xml:space="preserve">spor pu munca prestata in zile de sarbatoare nelucratoare, conform programului de munca </t>
  </si>
  <si>
    <t>H6075</t>
  </si>
  <si>
    <t>D3203</t>
  </si>
  <si>
    <t>H6193</t>
  </si>
  <si>
    <t>H6194</t>
  </si>
  <si>
    <t>C3057</t>
  </si>
  <si>
    <t>E4009 I-2</t>
  </si>
  <si>
    <t>E4009 II-2</t>
  </si>
  <si>
    <t>E4009 III-2</t>
  </si>
  <si>
    <t>E4009 IV-2</t>
  </si>
  <si>
    <t>E4009 V-VI-2</t>
  </si>
  <si>
    <t>E4009 I-1</t>
  </si>
  <si>
    <t>E4009 II-1</t>
  </si>
  <si>
    <t>E4009 III-1</t>
  </si>
  <si>
    <t>E4009 IV-1</t>
  </si>
  <si>
    <t>E4009 V-VI-1</t>
  </si>
  <si>
    <t>Director-adjunct (şef) al altor instituţii de învăţământ de categoria I</t>
  </si>
  <si>
    <t>Director-adjunct (şef) al altor instituţii de învăţământ de categoria II</t>
  </si>
  <si>
    <t>Director-adjunct (şef) al altor instituţii de învăţământ de categoria III</t>
  </si>
  <si>
    <t>Director-adjunct (şef) al altor instituţii de învăţământ de categoria IV</t>
  </si>
  <si>
    <t>Director-adjunct (şef) al altor instituţii de învăţământ de categoria V-VI</t>
  </si>
  <si>
    <t>Director-adjunct de liceu/instituţie de învăţământ profesional tehnic de categoria I</t>
  </si>
  <si>
    <t>Director-adjunct de liceu/instituţie de învăţământ profesional tehnic de categoria II</t>
  </si>
  <si>
    <t>Director-adjunct de liceu/instituţie de învăţământ profesional tehnic de categoria III</t>
  </si>
  <si>
    <t>Director-adjunct de liceu/instituţie de învăţământ profesional tehnic de categoria IV</t>
  </si>
  <si>
    <t>Director-adjunct de liceu/instituţie de învăţământ profesional tehnic de categoria V–VI</t>
  </si>
  <si>
    <t>E4008 V-VI-1</t>
  </si>
  <si>
    <t>E4008 IV-1</t>
  </si>
  <si>
    <t>E4008 I-1</t>
  </si>
  <si>
    <t>E4008 II-1</t>
  </si>
  <si>
    <t>E4008 III-1</t>
  </si>
  <si>
    <t>E4008 I-2</t>
  </si>
  <si>
    <t>E4008 II-2</t>
  </si>
  <si>
    <t>E4008 III-2</t>
  </si>
  <si>
    <t>E4008 IV-2</t>
  </si>
  <si>
    <t>E4008 V-VI-2</t>
  </si>
  <si>
    <t>E4026 I-1</t>
  </si>
  <si>
    <t>E4026 II-1</t>
  </si>
  <si>
    <t>E4026 III-1</t>
  </si>
  <si>
    <t>E4026 IV-1</t>
  </si>
  <si>
    <t>E4026 V-VI-1</t>
  </si>
  <si>
    <t>E4026 I-2</t>
  </si>
  <si>
    <t>E4026 II-2</t>
  </si>
  <si>
    <t>E4026 III-2</t>
  </si>
  <si>
    <t>E4026 IV-2</t>
  </si>
  <si>
    <t>E4026 V-VI-2</t>
  </si>
  <si>
    <t>Director de instituţie de educaţie timpurie, învăţământ primar şi gimnazial de categoria I</t>
  </si>
  <si>
    <t>Director de instituţie de educaţie timpurie, învăţământ primar şi gimnazial de categoria II</t>
  </si>
  <si>
    <t>Director de instituţie de educaţie timpurie, învăţământ primar şi gimnazial de categoria III</t>
  </si>
  <si>
    <t>Director de instituţie de educaţie timpurie, învăţământ primar şi gimnazial de categoria IV</t>
  </si>
  <si>
    <t>Director de instituţie de educaţie timpurie, învăţământ primar şi gimnazial de categoria V-VI</t>
  </si>
  <si>
    <t>Director-adjunct de instituţie de educaţie timpurie, învăţământ primar şi gimnazial de categoria V-VI</t>
  </si>
  <si>
    <t>Director-adjunct de instituţie de educaţie timpurie, învăţământ primar şi gimnazial de categoria I</t>
  </si>
  <si>
    <t>Director-adjunct de instituţie de educaţie timpurie, învăţământ primar şi gimnazial de categoria II</t>
  </si>
  <si>
    <t>Director-adjunct de instituţie de educaţie timpurie, învăţământ primar şi gimnazial de categoria III</t>
  </si>
  <si>
    <t>Director-adjunct de instituţie de educaţie timpurie, învăţământ primar şi gimnazial de categoria IV</t>
  </si>
  <si>
    <t>E6019 I</t>
  </si>
  <si>
    <t>E6019 II</t>
  </si>
  <si>
    <t>E6019 III</t>
  </si>
  <si>
    <t>Director-adjunct probleme de gospodărie, producere etc. de categoria I</t>
  </si>
  <si>
    <t>Director-adjunct probleme de gospodărie, producere etc. de categoria II</t>
  </si>
  <si>
    <t>Director-adjunct probleme de gospodărie, producere etc. de categoria III</t>
  </si>
  <si>
    <t>E6043 (IV-VI)</t>
  </si>
  <si>
    <t>E6043 (I)</t>
  </si>
  <si>
    <t>E6043 (II)</t>
  </si>
  <si>
    <t>E6043 (III)</t>
  </si>
  <si>
    <t>E6043 (IV)</t>
  </si>
  <si>
    <t>E6043 (V)</t>
  </si>
  <si>
    <t>E6043 (VI)</t>
  </si>
  <si>
    <t>Șef gospodărie de categoria I</t>
  </si>
  <si>
    <t>Șef gospodăriede categoria II</t>
  </si>
  <si>
    <t>Șef gospodăriede categoria III</t>
  </si>
  <si>
    <t>Șef gospodărie de categoria IV</t>
  </si>
  <si>
    <t>Șef gospodărie de categoria V</t>
  </si>
  <si>
    <t>Șef gospodărie de categoria VI</t>
  </si>
  <si>
    <t xml:space="preserve">H6177-1 </t>
  </si>
  <si>
    <t>H6177-2</t>
  </si>
  <si>
    <t>H6177-3</t>
  </si>
  <si>
    <t>H6177-4</t>
  </si>
  <si>
    <t>H6177-5</t>
  </si>
  <si>
    <t>H6177-6</t>
  </si>
  <si>
    <t>H6177-7</t>
  </si>
  <si>
    <t>H6177-8</t>
  </si>
  <si>
    <t>H6177-9</t>
  </si>
  <si>
    <t>H6177-10</t>
  </si>
  <si>
    <t>H6177-11</t>
  </si>
  <si>
    <t>H6177-12</t>
  </si>
  <si>
    <t>H6177-13</t>
  </si>
  <si>
    <t>H6177-14</t>
  </si>
  <si>
    <t>H6177-15</t>
  </si>
  <si>
    <t>H6177-16</t>
  </si>
  <si>
    <t>H6177-17</t>
  </si>
  <si>
    <t>H6177-18</t>
  </si>
  <si>
    <t>H6177-19</t>
  </si>
  <si>
    <t>H6177-20</t>
  </si>
  <si>
    <t>H6177-21</t>
  </si>
  <si>
    <t>H6177-22</t>
  </si>
  <si>
    <t>H6177-23</t>
  </si>
  <si>
    <t>H6177-24</t>
  </si>
  <si>
    <t>H6177-25</t>
  </si>
  <si>
    <t>H6177-26</t>
  </si>
  <si>
    <t>H6177-27</t>
  </si>
  <si>
    <t>H6177-28</t>
  </si>
  <si>
    <t>H6177-29</t>
  </si>
  <si>
    <t>H6177-30</t>
  </si>
  <si>
    <t>H6177-31</t>
  </si>
  <si>
    <t>H6177-32</t>
  </si>
  <si>
    <t>H6177-33</t>
  </si>
  <si>
    <t>H6177-34</t>
  </si>
  <si>
    <t>H6185-1</t>
  </si>
  <si>
    <t>H6185-2</t>
  </si>
  <si>
    <t>călcător</t>
  </si>
  <si>
    <t>H6185-4</t>
  </si>
  <si>
    <t>H6185-5</t>
  </si>
  <si>
    <t>H6185-6</t>
  </si>
  <si>
    <t>H6185-7</t>
  </si>
  <si>
    <t>H6185-8</t>
  </si>
  <si>
    <t>H6185-9</t>
  </si>
  <si>
    <t>H6185-10</t>
  </si>
  <si>
    <t>H6185-11</t>
  </si>
  <si>
    <t>H6185-12</t>
  </si>
  <si>
    <t>H6185-13</t>
  </si>
  <si>
    <t>H6185-14</t>
  </si>
  <si>
    <t>H6185-15</t>
  </si>
  <si>
    <t>H6185-16</t>
  </si>
  <si>
    <t>H6185-17</t>
  </si>
  <si>
    <t>H6185-18</t>
  </si>
  <si>
    <t>H6185-19</t>
  </si>
  <si>
    <t>H6185-20</t>
  </si>
  <si>
    <t>H6185-21</t>
  </si>
  <si>
    <t>H6185-22</t>
  </si>
  <si>
    <t>H6185-23</t>
  </si>
  <si>
    <t>H6185-24</t>
  </si>
  <si>
    <t>H6185-25</t>
  </si>
  <si>
    <t>H6185-26</t>
  </si>
  <si>
    <t>Șef gospodărie (învățămțnt primar, gimnazial, liceal profesional tehnic), de categoria IV-VI</t>
  </si>
  <si>
    <t>F6082</t>
  </si>
  <si>
    <t>F6083</t>
  </si>
  <si>
    <t>Secretar responsabil Consiliului Biblioteconomic National</t>
  </si>
  <si>
    <t>Secretar general UNESCO</t>
  </si>
  <si>
    <t>H6196</t>
  </si>
  <si>
    <t>Șef gospodărie altele</t>
  </si>
  <si>
    <t>12,05</t>
  </si>
  <si>
    <t>H6185-3</t>
  </si>
  <si>
    <t>E4021-1</t>
  </si>
  <si>
    <t>E4021-2</t>
  </si>
  <si>
    <t>E4021-3</t>
  </si>
  <si>
    <t>E4021-4</t>
  </si>
  <si>
    <t>E4021-5</t>
  </si>
  <si>
    <t>E4021-6</t>
  </si>
  <si>
    <t>E4021-7</t>
  </si>
  <si>
    <t>E4021-8</t>
  </si>
  <si>
    <t>E4021-9</t>
  </si>
  <si>
    <t>E4021-10</t>
  </si>
  <si>
    <t>E4021-11</t>
  </si>
  <si>
    <t>E4021-12</t>
  </si>
  <si>
    <t>E4021-13</t>
  </si>
  <si>
    <t>E4021-14</t>
  </si>
  <si>
    <t>E4021-15</t>
  </si>
  <si>
    <t>E4021-16</t>
  </si>
  <si>
    <t>E4021-17</t>
  </si>
  <si>
    <t>E4021-18</t>
  </si>
  <si>
    <t>E4021-19</t>
  </si>
  <si>
    <t>E4021-20</t>
  </si>
  <si>
    <t>E4021-21</t>
  </si>
  <si>
    <t>E4021-22</t>
  </si>
  <si>
    <t>E4021-23</t>
  </si>
  <si>
    <t>E4021-24</t>
  </si>
  <si>
    <t>Conducător muzical</t>
  </si>
  <si>
    <t>Cadru didactic de sprijin</t>
  </si>
  <si>
    <t>Asistent didactic</t>
  </si>
  <si>
    <t>Psihopedagog special</t>
  </si>
  <si>
    <t>Pedagog</t>
  </si>
  <si>
    <t>Antrenor-instructor</t>
  </si>
  <si>
    <t>Dirijor de cor</t>
  </si>
  <si>
    <t>Dirijor de orchestră</t>
  </si>
  <si>
    <t>Părinte - educator (Grupul ocupațional G) Anexa nr.9</t>
  </si>
  <si>
    <t>Pedagog-social (Grupul ocupațional G) Anexa nr.9</t>
  </si>
  <si>
    <t>Educator (Grupul ocupațional G) Anexa nr.9</t>
  </si>
  <si>
    <t>7.14</t>
  </si>
  <si>
    <t>6.57</t>
  </si>
  <si>
    <t>6.85</t>
  </si>
  <si>
    <t>6.3</t>
  </si>
  <si>
    <t>6.04</t>
  </si>
  <si>
    <t>5.00</t>
  </si>
  <si>
    <t>3.58</t>
  </si>
  <si>
    <t>B6013</t>
  </si>
  <si>
    <t>Sef oficiu</t>
  </si>
  <si>
    <t>6.70</t>
  </si>
  <si>
    <t>B6014</t>
  </si>
  <si>
    <t>Sef Directie</t>
  </si>
  <si>
    <t>6.43</t>
  </si>
  <si>
    <t>B6015</t>
  </si>
  <si>
    <t>Sef Centru</t>
  </si>
  <si>
    <t>5.55</t>
  </si>
  <si>
    <t>5.33</t>
  </si>
  <si>
    <t>B6016</t>
  </si>
  <si>
    <t>B6017</t>
  </si>
  <si>
    <t>4.51</t>
  </si>
  <si>
    <t>6.7</t>
  </si>
  <si>
    <t>5.22</t>
  </si>
  <si>
    <t>4.06</t>
  </si>
  <si>
    <t>C3059</t>
  </si>
  <si>
    <t>C3060</t>
  </si>
  <si>
    <t>C3061</t>
  </si>
  <si>
    <t>C3062</t>
  </si>
  <si>
    <t>C3063</t>
  </si>
  <si>
    <t>C3064</t>
  </si>
  <si>
    <t>C3065</t>
  </si>
  <si>
    <t>C3066</t>
  </si>
  <si>
    <t>C3067</t>
  </si>
  <si>
    <t xml:space="preserve">Sergent principal </t>
  </si>
  <si>
    <t>2.79</t>
  </si>
  <si>
    <t>Sergent major</t>
  </si>
  <si>
    <t>Sergent clasa I</t>
  </si>
  <si>
    <t>2.62</t>
  </si>
  <si>
    <t>Sergent clasa II</t>
  </si>
  <si>
    <t>2.51</t>
  </si>
  <si>
    <t>Sergent clasa III</t>
  </si>
  <si>
    <t>2.46</t>
  </si>
  <si>
    <t>2.41</t>
  </si>
  <si>
    <t>Soldat clasa I</t>
  </si>
  <si>
    <t>2.36</t>
  </si>
  <si>
    <t>Soldat clasa II</t>
  </si>
  <si>
    <t>Soldat clasa III</t>
  </si>
  <si>
    <t>2.31</t>
  </si>
  <si>
    <t>2.26</t>
  </si>
  <si>
    <t>2.9</t>
  </si>
  <si>
    <t>8.26</t>
  </si>
  <si>
    <t>7.76</t>
  </si>
  <si>
    <t>5.79</t>
  </si>
  <si>
    <t>D3217</t>
  </si>
  <si>
    <t>Sef serviciu in cadrul directiei</t>
  </si>
  <si>
    <t>D3205</t>
  </si>
  <si>
    <t>D3206</t>
  </si>
  <si>
    <t>D3207</t>
  </si>
  <si>
    <t>D3208</t>
  </si>
  <si>
    <t>Ofiter principal</t>
  </si>
  <si>
    <t>4.7</t>
  </si>
  <si>
    <t>Ofiter superior</t>
  </si>
  <si>
    <t>4.23</t>
  </si>
  <si>
    <t>Ofiter</t>
  </si>
  <si>
    <t>3.81</t>
  </si>
  <si>
    <t>Agent principal</t>
  </si>
  <si>
    <t>3.43</t>
  </si>
  <si>
    <t>D3209</t>
  </si>
  <si>
    <t>Sef grup</t>
  </si>
  <si>
    <t>D3210</t>
  </si>
  <si>
    <t>Sef post</t>
  </si>
  <si>
    <t>3.51</t>
  </si>
  <si>
    <t>D3211</t>
  </si>
  <si>
    <t>D3212</t>
  </si>
  <si>
    <t>D3213</t>
  </si>
  <si>
    <t>D3214</t>
  </si>
  <si>
    <t>D3215</t>
  </si>
  <si>
    <t>D3216</t>
  </si>
  <si>
    <t xml:space="preserve">Ofiter </t>
  </si>
  <si>
    <t>Agent superior</t>
  </si>
  <si>
    <t>Agent</t>
  </si>
  <si>
    <t>3.29</t>
  </si>
  <si>
    <t>3.03</t>
  </si>
  <si>
    <t>3.16</t>
  </si>
  <si>
    <t>1.83</t>
  </si>
  <si>
    <t>3.09</t>
  </si>
  <si>
    <t>1.99</t>
  </si>
  <si>
    <t>176</t>
  </si>
  <si>
    <t xml:space="preserve">Învățător în învățămîntul general </t>
  </si>
  <si>
    <t>pentru persoanele cu funcţii de demnitate publică din cadrul autorităţilor/instituţiilor finanţate de la bugetul de stat, cu excepţia judecătorilor, a procurorilor, a inspectorilor-judecători, a secretarului general al Guvernului, a secretarilor de stat, a şefilor şi şefilor adjuncţi ai oficiilor teritoriale ale Cancelariei de Stat;</t>
  </si>
  <si>
    <t>pentru şefii de cabinet şi consilierii din cadrul cabinetului Preşedintelui Parlamentului, al Preşedintelui Republicii Moldova şi al Prim-ministrului;</t>
  </si>
  <si>
    <t>pentru personalul care, conform anexelor la Legea nr.270/2018 privind sistemul unitar de salarizare în sectorul bugetar, se încadrează în clasele de salarizare de la 1 până la 25;</t>
  </si>
  <si>
    <t>pentru corpul de subofiţeri din Inspectoratul Naţional de Patrulare al Inspectoratului General al Poliţiei al Ministerului Afacerilor Interne (cu excepţia Companiei nr.1 din cadrul Batalionului nr.1 al Brigăzii de patrulare), din subdiviziunile deconcentrate ale Inspectoratului General al Poliţiei, Inspectoratului General pentru Situaţii de Urgenţă şi din Inspectoratul General de Carabinieri din subordinea Ministerului Afacerilor Interne;</t>
  </si>
  <si>
    <t>pentru consilierii pentru soluţionarea contestaţiilor din cadrul Agenţiei Naţionale pentru Soluţionarea Contestaţiilor (cu excepţia directorului general şi directorului general adjunct);</t>
  </si>
  <si>
    <t>pentru efectivul de soldaţi şi sergenţi din cadrul Ministerului Apărării;</t>
  </si>
  <si>
    <t>pentru directorii instituţiilor de învăţământ general, altele decât instituţiile de educaţie timpurie, învăţământ primar, gimnazial, liceal şi profesional tehnic, cu excepţia directorilor adjuncţi din aceste instituţii, pentru care valoarea de referinţă este de 1750 de lei;</t>
  </si>
  <si>
    <t>pentru judecători (cu excepţia judecătorilor din cadrul Curţii Constituţionale, al Consiliului Superior al Magistraturii şi al Curţii Supreme de Justiţie), procurori, inspectori-judecători, inspectori din cadrul Inspecţiei procurorilor;</t>
  </si>
  <si>
    <t>pentru personalul, inclusiv cu funcţii de demnitate publică, din cadrul Serviciului de Informaţii şi Securitate, Centrului Naţional Anticorupţie, Autorităţii Naţionale de Integritate, Serviciului Prevenirea şi Combaterea Spălării Banilor;</t>
  </si>
  <si>
    <t>pentru personalul, inclusiv cu funcţii publice de conducere, din cadrul Autorităţii Aeronautice Civile;</t>
  </si>
  <si>
    <t>pentru judecătorii din cadrul Curţii Constituţionale, al Consiliului Superior al Magistraturii şi al Curţii Supreme de Justiţie.</t>
  </si>
  <si>
    <t>pentru corpul de ofiţeri din Inspectoratul Naţional de Patrulare al Inspectoratului General al Poliţiei al Ministerului Afacerilor Interne (cu excepţia Companiei nr.1 din cadrul Batalionului nr.1 al Brigăzii de patrulare), din subdiviziunile deconcentrate ale Inspectoratului General al Poliţiei, Inspectoratului General pentru Situaţii de Urgenţă şi din Inspectoratul General de Carabinieri din subordinea Ministerului Afacerilor Interne;</t>
  </si>
  <si>
    <t>pentru personalul, inclusiv cu funcţii de demnitate publică, din cadrul Serviciului Protecţie şi Pază de Stat;</t>
  </si>
  <si>
    <t>pentru personalul didactic, ştiinţifico-didactic şi personalul de conducere din instituţiile de învăţământ, conducători (directori şi directori adjuncţi) ai instituţiilor de educaţie timpurie, învăţământ primar, gimnazial, liceal şi profesional tehnic;</t>
  </si>
  <si>
    <r>
      <t>Sublocotenent</t>
    </r>
    <r>
      <rPr>
        <sz val="11"/>
        <color rgb="FFFF0000"/>
        <rFont val="Times New Roman"/>
        <family val="1"/>
        <charset val="204"/>
      </rPr>
      <t>; sergent principal</t>
    </r>
  </si>
  <si>
    <t>Sergent clasa I; plutonier adjutant; agent-şef principal, inclusiv de justiţie</t>
  </si>
  <si>
    <t>Sergent clasa II; plutonier-major; agent-şef, inclusiv de justiţie</t>
  </si>
  <si>
    <t>Sergent clasa III; plutonier; agent-şef adjunct, inclusiv de justiţie</t>
  </si>
  <si>
    <t>Caporal; agent principal, inclusiv de justiţie</t>
  </si>
  <si>
    <t>Soldat clasa I; agent superior, inclusiv de justiţie</t>
  </si>
  <si>
    <t>Soldat clasa II; agent, inclusiv de justiţie</t>
  </si>
  <si>
    <t>Ministru plenipotenţiar</t>
  </si>
  <si>
    <t>A1056</t>
  </si>
  <si>
    <t>Secretar general al Guvernului</t>
  </si>
  <si>
    <t>A1057</t>
  </si>
  <si>
    <t>A1058</t>
  </si>
  <si>
    <t>Şef oficiu teritorial</t>
  </si>
  <si>
    <t>A1059</t>
  </si>
  <si>
    <t>Şef adjunct oficiu teritorial</t>
  </si>
  <si>
    <t>Secretar general al ministerului</t>
  </si>
  <si>
    <t xml:space="preserve">Șofer (conducător auto) fără categorie </t>
  </si>
  <si>
    <t xml:space="preserve">Bufetiera </t>
  </si>
  <si>
    <t>Calculator</t>
  </si>
  <si>
    <t>Calculator-statist</t>
  </si>
  <si>
    <t>Camerista</t>
  </si>
  <si>
    <t>Chelner</t>
  </si>
  <si>
    <t>Cizmar</t>
  </si>
  <si>
    <t>Controlor de bilete</t>
  </si>
  <si>
    <t>Costumier</t>
  </si>
  <si>
    <t>Crescator de ciini</t>
  </si>
  <si>
    <t>Cusatoreasa</t>
  </si>
  <si>
    <t>Cusatoreasa-restaurator</t>
  </si>
  <si>
    <t>Dezinfectionist</t>
  </si>
  <si>
    <t>Fotocopiator</t>
  </si>
  <si>
    <t>Gradinar</t>
  </si>
  <si>
    <t>Istructor dezinfectator</t>
  </si>
  <si>
    <t>Legator</t>
  </si>
  <si>
    <t>Liftier</t>
  </si>
  <si>
    <t xml:space="preserve">Magazioner </t>
  </si>
  <si>
    <t xml:space="preserve">Manichiurista </t>
  </si>
  <si>
    <t>Masinist-compresoare</t>
  </si>
  <si>
    <t>Masinist de scena</t>
  </si>
  <si>
    <t>Muncitor la ingrijirea complexa si repararea cladirilor</t>
  </si>
  <si>
    <t>Muncitor pentru repararea utilajului</t>
  </si>
  <si>
    <t xml:space="preserve">Operator in sala cu cazane  </t>
  </si>
  <si>
    <t>Operator instalatii apa si canalizare</t>
  </si>
  <si>
    <t>Operator la masina de spalat</t>
  </si>
  <si>
    <t>Padurar</t>
  </si>
  <si>
    <t>Pictor-decorator</t>
  </si>
  <si>
    <t>Strungar</t>
  </si>
  <si>
    <t>Tencuitor</t>
  </si>
  <si>
    <t>Zugrav</t>
  </si>
  <si>
    <t xml:space="preserve"> Afisor </t>
  </si>
  <si>
    <t>Călcător</t>
  </si>
  <si>
    <t>Depozitar</t>
  </si>
  <si>
    <t>Femeie de serviciu</t>
  </si>
  <si>
    <t>Garderobier</t>
  </si>
  <si>
    <t xml:space="preserve">Hhamal </t>
  </si>
  <si>
    <t>Ingrijitor incaperi de productie si de serviciu</t>
  </si>
  <si>
    <t>Îngrijitor spatii verzi</t>
  </si>
  <si>
    <t>Insoțitor</t>
  </si>
  <si>
    <t xml:space="preserve">Lenjereasa </t>
  </si>
  <si>
    <t>Maturator</t>
  </si>
  <si>
    <t xml:space="preserve">Menajera </t>
  </si>
  <si>
    <t>Muncitor auxiliar</t>
  </si>
  <si>
    <t>Muncitor necalificat in agricultura</t>
  </si>
  <si>
    <t xml:space="preserve">Muncitor necalificat in silvicultura </t>
  </si>
  <si>
    <t xml:space="preserve">Portar </t>
  </si>
  <si>
    <t>Reparator utilaje sportive plane</t>
  </si>
  <si>
    <t>Sobar</t>
  </si>
  <si>
    <t>Spalator de vase și fiole</t>
  </si>
  <si>
    <t xml:space="preserve">Spalator vesela </t>
  </si>
  <si>
    <t xml:space="preserve">Spalatoreasa </t>
  </si>
  <si>
    <t>Taxator</t>
  </si>
  <si>
    <t>Usier</t>
  </si>
  <si>
    <t>Vizitiu</t>
  </si>
  <si>
    <t>Muncitor necalificat - alte functii ce se regasesc in Clasificatorul Ocupatiilor al Republicii Moldova la grupa „Muncitorine calificaţi”</t>
  </si>
  <si>
    <t>Servant</t>
  </si>
  <si>
    <t xml:space="preserve">Muncitor calificat - alte functii ce se regasesc in Clasificatorul Ocupatiilor al Republicii Moldova la grupa „Muncitori calificaţi” fara categorie </t>
  </si>
  <si>
    <t>statutul funcției (v-vacant)</t>
  </si>
  <si>
    <t>Total</t>
  </si>
  <si>
    <t>autoritatea responsabilă de exercitarea controlului parlamentar, în mărimea aprobată de Biroul permanent al Parlamentului</t>
  </si>
  <si>
    <r>
      <t>D3060</t>
    </r>
    <r>
      <rPr>
        <sz val="14"/>
        <color rgb="FFFF0000"/>
        <rFont val="Times New Roman"/>
        <family val="1"/>
        <charset val="204"/>
      </rPr>
      <t>-1</t>
    </r>
  </si>
  <si>
    <r>
      <t>D3060</t>
    </r>
    <r>
      <rPr>
        <sz val="14"/>
        <color rgb="FFFF0000"/>
        <rFont val="Times New Roman"/>
        <family val="1"/>
        <charset val="204"/>
      </rPr>
      <t>-2</t>
    </r>
    <r>
      <rPr>
        <sz val="11"/>
        <color theme="1"/>
        <rFont val="Calibri"/>
        <family val="2"/>
        <charset val="204"/>
        <scheme val="minor"/>
      </rPr>
      <t/>
    </r>
  </si>
  <si>
    <t>Şef sector al Poliţiei de Frontieră</t>
  </si>
  <si>
    <r>
      <rPr>
        <strike/>
        <sz val="14"/>
        <color theme="1"/>
        <rFont val="Times New Roman"/>
        <family val="1"/>
        <charset val="204"/>
      </rPr>
      <t xml:space="preserve">Artist, maestru al scenei </t>
    </r>
    <r>
      <rPr>
        <sz val="14"/>
        <color rgb="FFFF0000"/>
        <rFont val="Times New Roman"/>
        <family val="1"/>
        <charset val="204"/>
      </rPr>
      <t>Artist-maestru al scenei</t>
    </r>
  </si>
  <si>
    <t xml:space="preserve">Artist vocal (solist) </t>
  </si>
  <si>
    <t>Artist de balet</t>
  </si>
  <si>
    <t>Artist dramatici</t>
  </si>
  <si>
    <t>Artist instrumentist</t>
  </si>
  <si>
    <t>Artist de cor</t>
  </si>
  <si>
    <t>Artist in orchestrele simfonice si camerale</t>
  </si>
  <si>
    <t>Artist de diverse genuri de circ</t>
  </si>
  <si>
    <t>Inspector ai manejului</t>
  </si>
  <si>
    <t>Artist dresor de animale salbatice</t>
  </si>
  <si>
    <t>Artist in ansamblul de cintece si dansuri</t>
  </si>
  <si>
    <t>Artist in colective corale si coregrafice</t>
  </si>
  <si>
    <t>Artist in orchestre de muzica populara</t>
  </si>
  <si>
    <t>Artist in fanfare</t>
  </si>
  <si>
    <t>Artist in sinfo-jazz</t>
  </si>
  <si>
    <t>Artist a orchestrelor si ansamblurilor de estrada</t>
  </si>
  <si>
    <t>Actor</t>
  </si>
  <si>
    <r>
      <t>F6044</t>
    </r>
    <r>
      <rPr>
        <sz val="14"/>
        <color rgb="FFFF0000"/>
        <rFont val="Times New Roman"/>
        <family val="1"/>
        <charset val="204"/>
      </rPr>
      <t>-1</t>
    </r>
  </si>
  <si>
    <r>
      <t>F6044-2</t>
    </r>
    <r>
      <rPr>
        <sz val="11"/>
        <color theme="1"/>
        <rFont val="Calibri"/>
        <family val="2"/>
        <charset val="204"/>
        <scheme val="minor"/>
      </rPr>
      <t/>
    </r>
  </si>
  <si>
    <r>
      <t>F6044-3</t>
    </r>
    <r>
      <rPr>
        <sz val="11"/>
        <color theme="1"/>
        <rFont val="Calibri"/>
        <family val="2"/>
        <charset val="204"/>
        <scheme val="minor"/>
      </rPr>
      <t/>
    </r>
  </si>
  <si>
    <r>
      <t>F6044-4</t>
    </r>
    <r>
      <rPr>
        <sz val="11"/>
        <color theme="1"/>
        <rFont val="Calibri"/>
        <family val="2"/>
        <charset val="204"/>
        <scheme val="minor"/>
      </rPr>
      <t/>
    </r>
  </si>
  <si>
    <r>
      <t>F6044-5</t>
    </r>
    <r>
      <rPr>
        <sz val="11"/>
        <color theme="1"/>
        <rFont val="Calibri"/>
        <family val="2"/>
        <charset val="204"/>
        <scheme val="minor"/>
      </rPr>
      <t/>
    </r>
  </si>
  <si>
    <r>
      <t>F6044-6</t>
    </r>
    <r>
      <rPr>
        <sz val="11"/>
        <color theme="1"/>
        <rFont val="Calibri"/>
        <family val="2"/>
        <charset val="204"/>
        <scheme val="minor"/>
      </rPr>
      <t/>
    </r>
  </si>
  <si>
    <r>
      <t>F6044-7</t>
    </r>
    <r>
      <rPr>
        <sz val="11"/>
        <color theme="1"/>
        <rFont val="Calibri"/>
        <family val="2"/>
        <charset val="204"/>
        <scheme val="minor"/>
      </rPr>
      <t/>
    </r>
  </si>
  <si>
    <r>
      <t>F6044-8</t>
    </r>
    <r>
      <rPr>
        <sz val="11"/>
        <color theme="1"/>
        <rFont val="Calibri"/>
        <family val="2"/>
        <charset val="204"/>
        <scheme val="minor"/>
      </rPr>
      <t/>
    </r>
  </si>
  <si>
    <r>
      <t>F6044-9</t>
    </r>
    <r>
      <rPr>
        <sz val="11"/>
        <color theme="1"/>
        <rFont val="Calibri"/>
        <family val="2"/>
        <charset val="204"/>
        <scheme val="minor"/>
      </rPr>
      <t/>
    </r>
  </si>
  <si>
    <r>
      <t>F6044-10</t>
    </r>
    <r>
      <rPr>
        <sz val="11"/>
        <color theme="1"/>
        <rFont val="Calibri"/>
        <family val="2"/>
        <charset val="204"/>
        <scheme val="minor"/>
      </rPr>
      <t/>
    </r>
  </si>
  <si>
    <r>
      <t>F6044-11</t>
    </r>
    <r>
      <rPr>
        <sz val="11"/>
        <color theme="1"/>
        <rFont val="Calibri"/>
        <family val="2"/>
        <charset val="204"/>
        <scheme val="minor"/>
      </rPr>
      <t/>
    </r>
  </si>
  <si>
    <r>
      <t>F6044-12</t>
    </r>
    <r>
      <rPr>
        <sz val="11"/>
        <color theme="1"/>
        <rFont val="Calibri"/>
        <family val="2"/>
        <charset val="204"/>
        <scheme val="minor"/>
      </rPr>
      <t/>
    </r>
  </si>
  <si>
    <r>
      <t>F6044-13</t>
    </r>
    <r>
      <rPr>
        <sz val="11"/>
        <color theme="1"/>
        <rFont val="Calibri"/>
        <family val="2"/>
        <charset val="204"/>
        <scheme val="minor"/>
      </rPr>
      <t/>
    </r>
  </si>
  <si>
    <r>
      <t>F6044-14</t>
    </r>
    <r>
      <rPr>
        <sz val="11"/>
        <color theme="1"/>
        <rFont val="Calibri"/>
        <family val="2"/>
        <charset val="204"/>
        <scheme val="minor"/>
      </rPr>
      <t/>
    </r>
  </si>
  <si>
    <r>
      <t>F6044-15</t>
    </r>
    <r>
      <rPr>
        <sz val="11"/>
        <color theme="1"/>
        <rFont val="Calibri"/>
        <family val="2"/>
        <charset val="204"/>
        <scheme val="minor"/>
      </rPr>
      <t/>
    </r>
  </si>
  <si>
    <r>
      <t>F6044-16</t>
    </r>
    <r>
      <rPr>
        <sz val="11"/>
        <color theme="1"/>
        <rFont val="Calibri"/>
        <family val="2"/>
        <charset val="204"/>
        <scheme val="minor"/>
      </rPr>
      <t/>
    </r>
  </si>
  <si>
    <r>
      <t>F6044-17</t>
    </r>
    <r>
      <rPr>
        <sz val="11"/>
        <color theme="1"/>
        <rFont val="Calibri"/>
        <family val="2"/>
        <charset val="204"/>
        <scheme val="minor"/>
      </rPr>
      <t/>
    </r>
  </si>
  <si>
    <t>Comandant unitate</t>
  </si>
  <si>
    <t xml:space="preserve">Medic veterinar </t>
  </si>
  <si>
    <t xml:space="preserve">- pentru funcţiile „Sef sectie” si „Sef serviciu” din compartimentul „Unitaţi si institutii militare”  instituite în alte unităţi şi instituţii militare decât funcţiile instituite în brigadă, regiment, Academia Militară a Forţelor Armate “Alexandru cel Bun” şi Spitalul Clinic Militar Central;
</t>
  </si>
  <si>
    <r>
      <t>pct.2</t>
    </r>
    <r>
      <rPr>
        <vertAlign val="superscript"/>
        <sz val="9"/>
        <color theme="1"/>
        <rFont val="Times New Roman"/>
        <family val="1"/>
        <charset val="204"/>
      </rPr>
      <t>1</t>
    </r>
    <r>
      <rPr>
        <sz val="9"/>
        <color theme="1"/>
        <rFont val="Times New Roman"/>
        <family val="1"/>
        <charset val="204"/>
      </rPr>
      <t xml:space="preserve"> din Note la tabelul din anexa nr.5</t>
    </r>
  </si>
  <si>
    <t>a) “Artist al Poporului”, “Maestru în Artă” – în mărime de 250 de lei;</t>
  </si>
  <si>
    <t>b) “Emerit”, “Om Emerit”, “Maestru al Literaturii”, “Meşter-Faur”, “Maestru Emerit al Sportului” – în mărime de 200 de lei;</t>
  </si>
  <si>
    <t>c) “Maestru Internaţional al Sportului”, “Mare Maestru Internaţional” – în mărime de 150 de lei;</t>
  </si>
  <si>
    <t>d) “Maestru al Sportului” – în mărime de 100 de lei.</t>
  </si>
  <si>
    <r>
      <t xml:space="preserve">Mijloacele necesare pentru acordarea </t>
    </r>
    <r>
      <rPr>
        <u/>
        <sz val="9"/>
        <color rgb="FF17365D"/>
        <rFont val="Times New Roman"/>
        <family val="1"/>
        <charset val="204"/>
      </rPr>
      <t>sporului pentru performanţă</t>
    </r>
    <r>
      <rPr>
        <sz val="9"/>
        <color rgb="FF17365D"/>
        <rFont val="Times New Roman"/>
        <family val="1"/>
        <charset val="204"/>
      </rPr>
      <t xml:space="preserve"> </t>
    </r>
    <r>
      <rPr>
        <sz val="9"/>
        <color theme="1"/>
        <rFont val="Times New Roman"/>
        <family val="1"/>
        <charset val="204"/>
      </rPr>
      <t>se alocă anual în limita a 10% din suma anuală a salariilor de bază pentru personalul cu drept de a beneficia de spor de performanta.</t>
    </r>
  </si>
  <si>
    <t>- pentru functia de educator, dadaca, asistent al educatorului, dacă numărul real de copii care frecventează instituția preșcolară este peste prevederile normale stabilite (20 - cu virsta de pina la 3 ani si 25  - cu virsta 3-6 (7) ani):</t>
  </si>
  <si>
    <t>– premii unice                                                                                                                 - peremiul anual.</t>
  </si>
  <si>
    <t xml:space="preserve"> 4. Pentru personalul unităţilor bugetare din partea stîngă a Nistrului,al celor din satul Varniţa, raionul Anenii Noi, din satele Copanca şi Hagimus, raionul Căuşeni, din municipiul Bender, precum şi personalul din cadrul subdiviziunilor Ministerului Afacerilor Interne din raionul Dubăsari</t>
  </si>
  <si>
    <t>V</t>
  </si>
  <si>
    <t>00027</t>
  </si>
  <si>
    <t>0101</t>
  </si>
  <si>
    <t>0111</t>
  </si>
  <si>
    <t>00001</t>
  </si>
  <si>
    <t>0502</t>
  </si>
  <si>
    <t>0339</t>
  </si>
  <si>
    <t>4012</t>
  </si>
  <si>
    <t>00222</t>
  </si>
  <si>
    <t>00101</t>
  </si>
  <si>
    <t>0102</t>
  </si>
  <si>
    <t>0201</t>
  </si>
  <si>
    <t>00003</t>
  </si>
  <si>
    <t>0301</t>
  </si>
  <si>
    <t>00004</t>
  </si>
  <si>
    <t>00044</t>
  </si>
  <si>
    <t>0103</t>
  </si>
  <si>
    <t>0401</t>
  </si>
  <si>
    <t>00006</t>
  </si>
  <si>
    <t>0241</t>
  </si>
  <si>
    <t>0132</t>
  </si>
  <si>
    <t>1201</t>
  </si>
  <si>
    <t>00010</t>
  </si>
  <si>
    <t>1202</t>
  </si>
  <si>
    <t>00035</t>
  </si>
  <si>
    <t>1204</t>
  </si>
  <si>
    <t>00034</t>
  </si>
  <si>
    <t>00191</t>
  </si>
  <si>
    <t>0331</t>
  </si>
  <si>
    <t>4002</t>
  </si>
  <si>
    <t>00097</t>
  </si>
  <si>
    <t>0303</t>
  </si>
  <si>
    <t>0333</t>
  </si>
  <si>
    <t>4006</t>
  </si>
  <si>
    <t>00085</t>
  </si>
  <si>
    <t>00325</t>
  </si>
  <si>
    <t>0203</t>
  </si>
  <si>
    <t>0112</t>
  </si>
  <si>
    <t>0501</t>
  </si>
  <si>
    <t>00014</t>
  </si>
  <si>
    <t>00348</t>
  </si>
  <si>
    <t>0404</t>
  </si>
  <si>
    <t>0831</t>
  </si>
  <si>
    <t>8509</t>
  </si>
  <si>
    <t>0408</t>
  </si>
  <si>
    <t>0313</t>
  </si>
  <si>
    <t>3602</t>
  </si>
  <si>
    <t>00110</t>
  </si>
  <si>
    <t>0402</t>
  </si>
  <si>
    <t>0247</t>
  </si>
  <si>
    <t>0369</t>
  </si>
  <si>
    <t>4802</t>
  </si>
  <si>
    <t>00112</t>
  </si>
  <si>
    <t>0403</t>
  </si>
  <si>
    <t>0133</t>
  </si>
  <si>
    <t>1503</t>
  </si>
  <si>
    <t>00041</t>
  </si>
  <si>
    <t>0204</t>
  </si>
  <si>
    <t>4001</t>
  </si>
  <si>
    <t>00092</t>
  </si>
  <si>
    <t>0205</t>
  </si>
  <si>
    <t>0319</t>
  </si>
  <si>
    <t>3505</t>
  </si>
  <si>
    <t>00403</t>
  </si>
  <si>
    <t>3501</t>
  </si>
  <si>
    <t>0206</t>
  </si>
  <si>
    <t>0113</t>
  </si>
  <si>
    <t>0601</t>
  </si>
  <si>
    <t>0602</t>
  </si>
  <si>
    <t>00060</t>
  </si>
  <si>
    <t>0243</t>
  </si>
  <si>
    <t>2401</t>
  </si>
  <si>
    <t>0242</t>
  </si>
  <si>
    <t>0419</t>
  </si>
  <si>
    <t>6901</t>
  </si>
  <si>
    <t>0140</t>
  </si>
  <si>
    <t>1901</t>
  </si>
  <si>
    <t>1907</t>
  </si>
  <si>
    <t>80017</t>
  </si>
  <si>
    <t>80019</t>
  </si>
  <si>
    <t>00436</t>
  </si>
  <si>
    <t>0104</t>
  </si>
  <si>
    <t>0510</t>
  </si>
  <si>
    <t>0244</t>
  </si>
  <si>
    <t>0422</t>
  </si>
  <si>
    <t>5401</t>
  </si>
  <si>
    <t>00143</t>
  </si>
  <si>
    <t>0406</t>
  </si>
  <si>
    <t>3601</t>
  </si>
  <si>
    <t>00109</t>
  </si>
  <si>
    <t>00223</t>
  </si>
  <si>
    <t>00375</t>
  </si>
  <si>
    <t>00376</t>
  </si>
  <si>
    <t>0405</t>
  </si>
  <si>
    <t>0411</t>
  </si>
  <si>
    <t>5005</t>
  </si>
  <si>
    <t>00117</t>
  </si>
  <si>
    <t>0161</t>
  </si>
  <si>
    <t>2202</t>
  </si>
  <si>
    <t>00061</t>
  </si>
  <si>
    <t>00062</t>
  </si>
  <si>
    <t>00063</t>
  </si>
  <si>
    <t>0275</t>
  </si>
  <si>
    <t>0421</t>
  </si>
  <si>
    <t>5106</t>
  </si>
  <si>
    <t>00137</t>
  </si>
  <si>
    <t>0409</t>
  </si>
  <si>
    <t>0407</t>
  </si>
  <si>
    <t>0702</t>
  </si>
  <si>
    <t>0277</t>
  </si>
  <si>
    <t>0862</t>
  </si>
  <si>
    <t>8601</t>
  </si>
  <si>
    <t>0302</t>
  </si>
  <si>
    <t>00009</t>
  </si>
  <si>
    <t>0504</t>
  </si>
  <si>
    <t>00016</t>
  </si>
  <si>
    <t>00013</t>
  </si>
  <si>
    <t>0508</t>
  </si>
  <si>
    <t>00008</t>
  </si>
  <si>
    <t>0321</t>
  </si>
  <si>
    <t>3702</t>
  </si>
  <si>
    <t>00089</t>
  </si>
  <si>
    <t>00091</t>
  </si>
  <si>
    <t>7006</t>
  </si>
  <si>
    <t>00171</t>
  </si>
  <si>
    <t>00377</t>
  </si>
  <si>
    <t>0941</t>
  </si>
  <si>
    <t>8810</t>
  </si>
  <si>
    <t>00205</t>
  </si>
  <si>
    <t>00206</t>
  </si>
  <si>
    <t>00207</t>
  </si>
  <si>
    <t>0950</t>
  </si>
  <si>
    <t>8812</t>
  </si>
  <si>
    <t>0721</t>
  </si>
  <si>
    <t>8005</t>
  </si>
  <si>
    <t>00181</t>
  </si>
  <si>
    <t>0731</t>
  </si>
  <si>
    <t>8010</t>
  </si>
  <si>
    <t>0311</t>
  </si>
  <si>
    <t>3503</t>
  </si>
  <si>
    <t>00378</t>
  </si>
  <si>
    <t>0340</t>
  </si>
  <si>
    <t>4302</t>
  </si>
  <si>
    <t>00106</t>
  </si>
  <si>
    <t>4009</t>
  </si>
  <si>
    <t>00102</t>
  </si>
  <si>
    <t>0334</t>
  </si>
  <si>
    <t>4016</t>
  </si>
  <si>
    <t>00083</t>
  </si>
  <si>
    <t>4008</t>
  </si>
  <si>
    <t>00100</t>
  </si>
  <si>
    <t>0207</t>
  </si>
  <si>
    <t>0259</t>
  </si>
  <si>
    <t>3101</t>
  </si>
  <si>
    <t>00073</t>
  </si>
  <si>
    <t>0210</t>
  </si>
  <si>
    <t>3106</t>
  </si>
  <si>
    <t>00075</t>
  </si>
  <si>
    <t>3104</t>
  </si>
  <si>
    <t>00076</t>
  </si>
  <si>
    <t>00074</t>
  </si>
  <si>
    <t>00178</t>
  </si>
  <si>
    <t>00179</t>
  </si>
  <si>
    <t>00413</t>
  </si>
  <si>
    <t>0332</t>
  </si>
  <si>
    <t>4018</t>
  </si>
  <si>
    <t>00096</t>
  </si>
  <si>
    <t>00095</t>
  </si>
  <si>
    <t>0314</t>
  </si>
  <si>
    <t>3506</t>
  </si>
  <si>
    <t>00108</t>
  </si>
  <si>
    <t>00111</t>
  </si>
  <si>
    <t>0932</t>
  </si>
  <si>
    <t>8809</t>
  </si>
  <si>
    <t>00217</t>
  </si>
  <si>
    <t>3502</t>
  </si>
  <si>
    <t>00082</t>
  </si>
  <si>
    <t>00113</t>
  </si>
  <si>
    <t>0312</t>
  </si>
  <si>
    <t>3504</t>
  </si>
  <si>
    <t>00081</t>
  </si>
  <si>
    <t>00088</t>
  </si>
  <si>
    <t>4010</t>
  </si>
  <si>
    <t>00105</t>
  </si>
  <si>
    <t>4015</t>
  </si>
  <si>
    <t>00094</t>
  </si>
  <si>
    <t>0279</t>
  </si>
  <si>
    <t>3105</t>
  </si>
  <si>
    <t>00066</t>
  </si>
  <si>
    <t>00408</t>
  </si>
  <si>
    <t>00012</t>
  </si>
  <si>
    <t>0410</t>
  </si>
  <si>
    <t>00454</t>
  </si>
  <si>
    <t>0218</t>
  </si>
  <si>
    <t>5001</t>
  </si>
  <si>
    <t>5008</t>
  </si>
  <si>
    <t>00162</t>
  </si>
  <si>
    <t>0439</t>
  </si>
  <si>
    <t>5801</t>
  </si>
  <si>
    <t>00119</t>
  </si>
  <si>
    <t>0221</t>
  </si>
  <si>
    <t>1091</t>
  </si>
  <si>
    <t>9001</t>
  </si>
  <si>
    <t>0412</t>
  </si>
  <si>
    <t>5003</t>
  </si>
  <si>
    <t>00115</t>
  </si>
  <si>
    <t>1012</t>
  </si>
  <si>
    <t>9010</t>
  </si>
  <si>
    <t>00249</t>
  </si>
  <si>
    <t>0220</t>
  </si>
  <si>
    <t>0989</t>
  </si>
  <si>
    <t>8801</t>
  </si>
  <si>
    <t>1099</t>
  </si>
  <si>
    <t>9017</t>
  </si>
  <si>
    <t>00369</t>
  </si>
  <si>
    <t>00367</t>
  </si>
  <si>
    <t>0734</t>
  </si>
  <si>
    <t>8013</t>
  </si>
  <si>
    <t>00182</t>
  </si>
  <si>
    <t>00204</t>
  </si>
  <si>
    <t>00212</t>
  </si>
  <si>
    <t>0960</t>
  </si>
  <si>
    <t>8813</t>
  </si>
  <si>
    <t>00210</t>
  </si>
  <si>
    <t>0722</t>
  </si>
  <si>
    <t>8006</t>
  </si>
  <si>
    <t>0922</t>
  </si>
  <si>
    <t>8806</t>
  </si>
  <si>
    <t>00203</t>
  </si>
  <si>
    <t>0740</t>
  </si>
  <si>
    <t>8018</t>
  </si>
  <si>
    <t>00440</t>
  </si>
  <si>
    <t>0820</t>
  </si>
  <si>
    <t>8502</t>
  </si>
  <si>
    <t>00231</t>
  </si>
  <si>
    <t>0150</t>
  </si>
  <si>
    <t>0807</t>
  </si>
  <si>
    <t>80010</t>
  </si>
  <si>
    <t>8503</t>
  </si>
  <si>
    <t>00232</t>
  </si>
  <si>
    <t>0769</t>
  </si>
  <si>
    <t>8014</t>
  </si>
  <si>
    <t>00188</t>
  </si>
  <si>
    <t>00243</t>
  </si>
  <si>
    <t>8510</t>
  </si>
  <si>
    <t>0812</t>
  </si>
  <si>
    <t>8602</t>
  </si>
  <si>
    <t>00238</t>
  </si>
  <si>
    <t>00441</t>
  </si>
  <si>
    <t>00448</t>
  </si>
  <si>
    <t>1606</t>
  </si>
  <si>
    <t>0219</t>
  </si>
  <si>
    <t>0429</t>
  </si>
  <si>
    <t>5101</t>
  </si>
  <si>
    <t>0441</t>
  </si>
  <si>
    <t>5902</t>
  </si>
  <si>
    <t>00168</t>
  </si>
  <si>
    <t>0569</t>
  </si>
  <si>
    <t>5010</t>
  </si>
  <si>
    <t>00172</t>
  </si>
  <si>
    <t>7008</t>
  </si>
  <si>
    <t>00167</t>
  </si>
  <si>
    <t>5102</t>
  </si>
  <si>
    <t>00123</t>
  </si>
  <si>
    <t>0482</t>
  </si>
  <si>
    <t>5107</t>
  </si>
  <si>
    <t>1605</t>
  </si>
  <si>
    <t>5105</t>
  </si>
  <si>
    <t>00138</t>
  </si>
  <si>
    <t>00234</t>
  </si>
  <si>
    <t>00358</t>
  </si>
  <si>
    <t>0921</t>
  </si>
  <si>
    <t>8805</t>
  </si>
  <si>
    <t>00202</t>
  </si>
  <si>
    <t>8804</t>
  </si>
  <si>
    <t>00201</t>
  </si>
  <si>
    <t>00401</t>
  </si>
  <si>
    <t>8816</t>
  </si>
  <si>
    <t>00221</t>
  </si>
  <si>
    <t>8814</t>
  </si>
  <si>
    <t>00209</t>
  </si>
  <si>
    <t>00288</t>
  </si>
  <si>
    <t>4019</t>
  </si>
  <si>
    <t>00464</t>
  </si>
  <si>
    <t>00455</t>
  </si>
  <si>
    <t>1020</t>
  </si>
  <si>
    <t>9004</t>
  </si>
  <si>
    <t>00299</t>
  </si>
  <si>
    <t>00347</t>
  </si>
  <si>
    <t>1040</t>
  </si>
  <si>
    <t>9006</t>
  </si>
  <si>
    <t>00285</t>
  </si>
  <si>
    <t>00282</t>
  </si>
  <si>
    <t>1070</t>
  </si>
  <si>
    <t>9012</t>
  </si>
  <si>
    <t>00280</t>
  </si>
  <si>
    <t>0461</t>
  </si>
  <si>
    <t>6502</t>
  </si>
  <si>
    <t>00067</t>
  </si>
  <si>
    <t>0249</t>
  </si>
  <si>
    <t>0304</t>
  </si>
  <si>
    <t>00031</t>
  </si>
  <si>
    <t>0248</t>
  </si>
  <si>
    <t>0711</t>
  </si>
  <si>
    <t>8016</t>
  </si>
  <si>
    <t>00193</t>
  </si>
  <si>
    <t>1602</t>
  </si>
  <si>
    <t>0487</t>
  </si>
  <si>
    <t>5007</t>
  </si>
  <si>
    <t>1604</t>
  </si>
  <si>
    <t>0750</t>
  </si>
  <si>
    <t>8007</t>
  </si>
  <si>
    <t>1603</t>
  </si>
  <si>
    <t>0483</t>
  </si>
  <si>
    <t>5807</t>
  </si>
  <si>
    <t>5011</t>
  </si>
  <si>
    <t>00472</t>
  </si>
  <si>
    <t>4803</t>
  </si>
  <si>
    <t>00480</t>
  </si>
  <si>
    <t>0169</t>
  </si>
  <si>
    <t>2701</t>
  </si>
  <si>
    <t>0250</t>
  </si>
  <si>
    <t>8004</t>
  </si>
  <si>
    <t>00186</t>
  </si>
  <si>
    <t>0251</t>
  </si>
  <si>
    <t>5016</t>
  </si>
  <si>
    <t>0530</t>
  </si>
  <si>
    <t>7003</t>
  </si>
  <si>
    <t>00170</t>
  </si>
  <si>
    <t>7001</t>
  </si>
  <si>
    <t>00387</t>
  </si>
  <si>
    <t>0252</t>
  </si>
  <si>
    <t>5017</t>
  </si>
  <si>
    <t>0451</t>
  </si>
  <si>
    <t>6402</t>
  </si>
  <si>
    <t>00155</t>
  </si>
  <si>
    <t>0454</t>
  </si>
  <si>
    <t>6406</t>
  </si>
  <si>
    <t>00158</t>
  </si>
  <si>
    <t>1203</t>
  </si>
  <si>
    <t>00036</t>
  </si>
  <si>
    <t>00489</t>
  </si>
  <si>
    <t>00283</t>
  </si>
  <si>
    <t>0452</t>
  </si>
  <si>
    <t>6403</t>
  </si>
  <si>
    <t>00397</t>
  </si>
  <si>
    <t>1001</t>
  </si>
  <si>
    <t>00005</t>
  </si>
  <si>
    <t>0813</t>
  </si>
  <si>
    <t>8603</t>
  </si>
  <si>
    <t>00394</t>
  </si>
  <si>
    <t>8815</t>
  </si>
  <si>
    <t>00215</t>
  </si>
  <si>
    <t>0861</t>
  </si>
  <si>
    <t>8501</t>
  </si>
  <si>
    <t>0443</t>
  </si>
  <si>
    <t>6101</t>
  </si>
  <si>
    <t>0911</t>
  </si>
  <si>
    <t>8802</t>
  </si>
  <si>
    <t>00199</t>
  </si>
  <si>
    <t>00229</t>
  </si>
  <si>
    <t>0669</t>
  </si>
  <si>
    <t>7501</t>
  </si>
  <si>
    <t>99999</t>
  </si>
  <si>
    <t>0912</t>
  </si>
  <si>
    <t>8803</t>
  </si>
  <si>
    <t>00200</t>
  </si>
  <si>
    <t>00211</t>
  </si>
  <si>
    <t>1015</t>
  </si>
  <si>
    <t>1016</t>
  </si>
  <si>
    <t>1013</t>
  </si>
  <si>
    <t>1010</t>
  </si>
  <si>
    <t>1014</t>
  </si>
  <si>
    <t>1018</t>
  </si>
  <si>
    <t>1003</t>
  </si>
  <si>
    <t>1005</t>
  </si>
  <si>
    <t>1011</t>
  </si>
  <si>
    <t>1009</t>
  </si>
  <si>
    <t>1006</t>
  </si>
  <si>
    <t>1019</t>
  </si>
  <si>
    <t>1004</t>
  </si>
  <si>
    <t>1017</t>
  </si>
  <si>
    <t>1002</t>
  </si>
  <si>
    <t>0459</t>
  </si>
  <si>
    <t>6401</t>
  </si>
  <si>
    <t>1007</t>
  </si>
  <si>
    <t>00326</t>
  </si>
  <si>
    <t>00230</t>
  </si>
  <si>
    <t>00239</t>
  </si>
  <si>
    <t>0620</t>
  </si>
  <si>
    <t>7502</t>
  </si>
  <si>
    <t>00333</t>
  </si>
  <si>
    <t>1008</t>
  </si>
  <si>
    <t>0473</t>
  </si>
  <si>
    <t>6602</t>
  </si>
  <si>
    <t>70087</t>
  </si>
  <si>
    <t>00355</t>
  </si>
  <si>
    <t>00284</t>
  </si>
  <si>
    <t>00389</t>
  </si>
  <si>
    <t>0499</t>
  </si>
  <si>
    <t>5014</t>
  </si>
  <si>
    <t>00246</t>
  </si>
  <si>
    <t>00287</t>
  </si>
  <si>
    <t>00289</t>
  </si>
  <si>
    <t>00361</t>
  </si>
  <si>
    <t>00410</t>
  </si>
  <si>
    <t>00268</t>
  </si>
  <si>
    <t>00301</t>
  </si>
  <si>
    <t>00390</t>
  </si>
  <si>
    <t>00409</t>
  </si>
  <si>
    <t>00327</t>
  </si>
  <si>
    <t>1022</t>
  </si>
  <si>
    <t>1021</t>
  </si>
  <si>
    <t>0761</t>
  </si>
  <si>
    <t>8001</t>
  </si>
  <si>
    <t>9019</t>
  </si>
  <si>
    <t>00371</t>
  </si>
  <si>
    <t>00296</t>
  </si>
  <si>
    <t>7010</t>
  </si>
  <si>
    <t>00445</t>
  </si>
  <si>
    <t>1023</t>
  </si>
  <si>
    <t>1026</t>
  </si>
  <si>
    <t>1031</t>
  </si>
  <si>
    <t>1035</t>
  </si>
  <si>
    <t>1036</t>
  </si>
  <si>
    <t>1039</t>
  </si>
  <si>
    <t>1041</t>
  </si>
  <si>
    <t>1043</t>
  </si>
  <si>
    <t>1025</t>
  </si>
  <si>
    <t>1027</t>
  </si>
  <si>
    <t>1028</t>
  </si>
  <si>
    <t>1024</t>
  </si>
  <si>
    <t>1029</t>
  </si>
  <si>
    <t>1030</t>
  </si>
  <si>
    <t>1034</t>
  </si>
  <si>
    <t>1032</t>
  </si>
  <si>
    <t>1033</t>
  </si>
  <si>
    <t>1037</t>
  </si>
  <si>
    <t>1045</t>
  </si>
  <si>
    <t>1046</t>
  </si>
  <si>
    <t>1044</t>
  </si>
  <si>
    <t>1047</t>
  </si>
  <si>
    <t>1048</t>
  </si>
  <si>
    <t>1038</t>
  </si>
  <si>
    <t>1042</t>
  </si>
  <si>
    <t>1049</t>
  </si>
  <si>
    <t>0630</t>
  </si>
  <si>
    <t>7503</t>
  </si>
  <si>
    <t>00336</t>
  </si>
  <si>
    <t>1050</t>
  </si>
  <si>
    <t>1057</t>
  </si>
  <si>
    <t>1052</t>
  </si>
  <si>
    <t>1053</t>
  </si>
  <si>
    <t>1054</t>
  </si>
  <si>
    <t>1055</t>
  </si>
  <si>
    <t>1056</t>
  </si>
  <si>
    <t>00233</t>
  </si>
  <si>
    <t>1051</t>
  </si>
  <si>
    <t>00431</t>
  </si>
  <si>
    <t>00404</t>
  </si>
  <si>
    <t>1065</t>
  </si>
  <si>
    <t>1071</t>
  </si>
  <si>
    <t>1075</t>
  </si>
  <si>
    <t>1079</t>
  </si>
  <si>
    <t>1058</t>
  </si>
  <si>
    <t>00245</t>
  </si>
  <si>
    <t>1060</t>
  </si>
  <si>
    <t>1062</t>
  </si>
  <si>
    <t>1072</t>
  </si>
  <si>
    <t>1068</t>
  </si>
  <si>
    <t>1074</t>
  </si>
  <si>
    <t>1069</t>
  </si>
  <si>
    <t>1066</t>
  </si>
  <si>
    <t>1067</t>
  </si>
  <si>
    <t>1077</t>
  </si>
  <si>
    <t>1076</t>
  </si>
  <si>
    <t>1061</t>
  </si>
  <si>
    <t>1081</t>
  </si>
  <si>
    <t>1084</t>
  </si>
  <si>
    <t>1086</t>
  </si>
  <si>
    <t>1064</t>
  </si>
  <si>
    <t>1080</t>
  </si>
  <si>
    <t>1073</t>
  </si>
  <si>
    <t>1078</t>
  </si>
  <si>
    <t>1085</t>
  </si>
  <si>
    <t>1063</t>
  </si>
  <si>
    <t>1082</t>
  </si>
  <si>
    <t>1083</t>
  </si>
  <si>
    <t>1059</t>
  </si>
  <si>
    <t>5009</t>
  </si>
  <si>
    <t>0610</t>
  </si>
  <si>
    <t>7504</t>
  </si>
  <si>
    <t>00331</t>
  </si>
  <si>
    <t>1090</t>
  </si>
  <si>
    <t>1092</t>
  </si>
  <si>
    <t>1103</t>
  </si>
  <si>
    <t>1106</t>
  </si>
  <si>
    <t>1115</t>
  </si>
  <si>
    <t>1118</t>
  </si>
  <si>
    <t>1087</t>
  </si>
  <si>
    <t>1093</t>
  </si>
  <si>
    <t>1098</t>
  </si>
  <si>
    <t>1110</t>
  </si>
  <si>
    <t>1117</t>
  </si>
  <si>
    <t>1121</t>
  </si>
  <si>
    <t>1112</t>
  </si>
  <si>
    <t>1107</t>
  </si>
  <si>
    <t>1124</t>
  </si>
  <si>
    <t>1102</t>
  </si>
  <si>
    <t>1109</t>
  </si>
  <si>
    <t>1116</t>
  </si>
  <si>
    <t>1119</t>
  </si>
  <si>
    <t>1120</t>
  </si>
  <si>
    <t>1113</t>
  </si>
  <si>
    <t>1114</t>
  </si>
  <si>
    <t>1096</t>
  </si>
  <si>
    <t>1111</t>
  </si>
  <si>
    <t>1104</t>
  </si>
  <si>
    <t>1088</t>
  </si>
  <si>
    <t>1108</t>
  </si>
  <si>
    <t>1101</t>
  </si>
  <si>
    <t>1122</t>
  </si>
  <si>
    <t>1123</t>
  </si>
  <si>
    <t>1097</t>
  </si>
  <si>
    <t>1100</t>
  </si>
  <si>
    <t>1089</t>
  </si>
  <si>
    <t>1095</t>
  </si>
  <si>
    <t>1105</t>
  </si>
  <si>
    <t>1094</t>
  </si>
  <si>
    <t>00329</t>
  </si>
  <si>
    <t>1125</t>
  </si>
  <si>
    <t>1149</t>
  </si>
  <si>
    <t>1130</t>
  </si>
  <si>
    <t>1138</t>
  </si>
  <si>
    <t>1143</t>
  </si>
  <si>
    <t>1146</t>
  </si>
  <si>
    <t>1134</t>
  </si>
  <si>
    <t>1135</t>
  </si>
  <si>
    <t>1132</t>
  </si>
  <si>
    <t>1142</t>
  </si>
  <si>
    <t>1144</t>
  </si>
  <si>
    <t>1145</t>
  </si>
  <si>
    <t>1128</t>
  </si>
  <si>
    <t>1141</t>
  </si>
  <si>
    <t>1150</t>
  </si>
  <si>
    <t>1148</t>
  </si>
  <si>
    <t>1140</t>
  </si>
  <si>
    <t>1152</t>
  </si>
  <si>
    <t>1147</t>
  </si>
  <si>
    <t>1127</t>
  </si>
  <si>
    <t>1137</t>
  </si>
  <si>
    <t>1133</t>
  </si>
  <si>
    <t>1131</t>
  </si>
  <si>
    <t>1136</t>
  </si>
  <si>
    <t>1126</t>
  </si>
  <si>
    <t>1151</t>
  </si>
  <si>
    <t>1129</t>
  </si>
  <si>
    <t>1139</t>
  </si>
  <si>
    <t>1153</t>
  </si>
  <si>
    <t>1154</t>
  </si>
  <si>
    <t>1160</t>
  </si>
  <si>
    <t>1166</t>
  </si>
  <si>
    <t>1167</t>
  </si>
  <si>
    <t>1179</t>
  </si>
  <si>
    <t>1174</t>
  </si>
  <si>
    <t>1177</t>
  </si>
  <si>
    <t>1180</t>
  </si>
  <si>
    <t>1161</t>
  </si>
  <si>
    <t>1163</t>
  </si>
  <si>
    <t>1162</t>
  </si>
  <si>
    <t>1158</t>
  </si>
  <si>
    <t>1170</t>
  </si>
  <si>
    <t>1157</t>
  </si>
  <si>
    <t>1156</t>
  </si>
  <si>
    <t>1165</t>
  </si>
  <si>
    <t>1168</t>
  </si>
  <si>
    <t>1171</t>
  </si>
  <si>
    <t>1181</t>
  </si>
  <si>
    <t>1172</t>
  </si>
  <si>
    <t>1159</t>
  </si>
  <si>
    <t>1173</t>
  </si>
  <si>
    <t>1176</t>
  </si>
  <si>
    <t>1178</t>
  </si>
  <si>
    <t>1164</t>
  </si>
  <si>
    <t>1169</t>
  </si>
  <si>
    <t>1155</t>
  </si>
  <si>
    <t>1175</t>
  </si>
  <si>
    <t>1183</t>
  </si>
  <si>
    <t>1207</t>
  </si>
  <si>
    <t>1185</t>
  </si>
  <si>
    <t>1182</t>
  </si>
  <si>
    <t>1198</t>
  </si>
  <si>
    <t>1184</t>
  </si>
  <si>
    <t>1205</t>
  </si>
  <si>
    <t>1209</t>
  </si>
  <si>
    <t>1187</t>
  </si>
  <si>
    <t>1196</t>
  </si>
  <si>
    <t>1206</t>
  </si>
  <si>
    <t>1208</t>
  </si>
  <si>
    <t>1192</t>
  </si>
  <si>
    <t>1195</t>
  </si>
  <si>
    <t>1200</t>
  </si>
  <si>
    <t>1193</t>
  </si>
  <si>
    <t>1190</t>
  </si>
  <si>
    <t>1197</t>
  </si>
  <si>
    <t>1191</t>
  </si>
  <si>
    <t>1199</t>
  </si>
  <si>
    <t>1188</t>
  </si>
  <si>
    <t>1186</t>
  </si>
  <si>
    <t>1189</t>
  </si>
  <si>
    <t>1194</t>
  </si>
  <si>
    <t>1240</t>
  </si>
  <si>
    <t>1245</t>
  </si>
  <si>
    <t>1262</t>
  </si>
  <si>
    <t>1258</t>
  </si>
  <si>
    <t>1260</t>
  </si>
  <si>
    <t>1247</t>
  </si>
  <si>
    <t>1243</t>
  </si>
  <si>
    <t>1261</t>
  </si>
  <si>
    <t>1248</t>
  </si>
  <si>
    <t>1241</t>
  </si>
  <si>
    <t>1257</t>
  </si>
  <si>
    <t>1249</t>
  </si>
  <si>
    <t>1255</t>
  </si>
  <si>
    <t>1263</t>
  </si>
  <si>
    <t>1246</t>
  </si>
  <si>
    <t>1242</t>
  </si>
  <si>
    <t>1244</t>
  </si>
  <si>
    <t>1250</t>
  </si>
  <si>
    <t>1252</t>
  </si>
  <si>
    <t>1253</t>
  </si>
  <si>
    <t>1254</t>
  </si>
  <si>
    <t>1259</t>
  </si>
  <si>
    <t>1251</t>
  </si>
  <si>
    <t>1256</t>
  </si>
  <si>
    <t>00337</t>
  </si>
  <si>
    <t>00359</t>
  </si>
  <si>
    <t>0474</t>
  </si>
  <si>
    <t>5004</t>
  </si>
  <si>
    <t>00368</t>
  </si>
  <si>
    <t>00300</t>
  </si>
  <si>
    <t>1264</t>
  </si>
  <si>
    <t>1266</t>
  </si>
  <si>
    <t>1265</t>
  </si>
  <si>
    <t>1267</t>
  </si>
  <si>
    <t>1270</t>
  </si>
  <si>
    <t>1268</t>
  </si>
  <si>
    <t>1269</t>
  </si>
  <si>
    <t>1271</t>
  </si>
  <si>
    <t>1273</t>
  </si>
  <si>
    <t>1274</t>
  </si>
  <si>
    <t>1275</t>
  </si>
  <si>
    <t>1276</t>
  </si>
  <si>
    <t>1277</t>
  </si>
  <si>
    <t>1287</t>
  </si>
  <si>
    <t>1278</t>
  </si>
  <si>
    <t>1279</t>
  </si>
  <si>
    <t>1286</t>
  </si>
  <si>
    <t>1281</t>
  </si>
  <si>
    <t>1280</t>
  </si>
  <si>
    <t>1282</t>
  </si>
  <si>
    <t>1283</t>
  </si>
  <si>
    <t>1285</t>
  </si>
  <si>
    <t>1288</t>
  </si>
  <si>
    <t>1289</t>
  </si>
  <si>
    <t>1284</t>
  </si>
  <si>
    <t>1272</t>
  </si>
  <si>
    <t>00406</t>
  </si>
  <si>
    <t>1300</t>
  </si>
  <si>
    <t>1290</t>
  </si>
  <si>
    <t>1307</t>
  </si>
  <si>
    <t>1297</t>
  </si>
  <si>
    <t>1311</t>
  </si>
  <si>
    <t>1291</t>
  </si>
  <si>
    <t>1306</t>
  </si>
  <si>
    <t>1292</t>
  </si>
  <si>
    <t>1302</t>
  </si>
  <si>
    <t>1293</t>
  </si>
  <si>
    <t>1294</t>
  </si>
  <si>
    <t>1295</t>
  </si>
  <si>
    <t>1296</t>
  </si>
  <si>
    <t>1304</t>
  </si>
  <si>
    <t>1298</t>
  </si>
  <si>
    <t>1303</t>
  </si>
  <si>
    <t>1305</t>
  </si>
  <si>
    <t>1299</t>
  </si>
  <si>
    <t>1301</t>
  </si>
  <si>
    <t>1308</t>
  </si>
  <si>
    <t>1309</t>
  </si>
  <si>
    <t>1310</t>
  </si>
  <si>
    <t>1312</t>
  </si>
  <si>
    <t>1313</t>
  </si>
  <si>
    <t>1332</t>
  </si>
  <si>
    <t>1338</t>
  </si>
  <si>
    <t>1318</t>
  </si>
  <si>
    <t>1334</t>
  </si>
  <si>
    <t>1323</t>
  </si>
  <si>
    <t>1322</t>
  </si>
  <si>
    <t>1327</t>
  </si>
  <si>
    <t>1330</t>
  </si>
  <si>
    <t>1325</t>
  </si>
  <si>
    <t>1316</t>
  </si>
  <si>
    <t>1317</t>
  </si>
  <si>
    <t>1337</t>
  </si>
  <si>
    <t>1329</t>
  </si>
  <si>
    <t>1336</t>
  </si>
  <si>
    <t>1335</t>
  </si>
  <si>
    <t>1339</t>
  </si>
  <si>
    <t>1340</t>
  </si>
  <si>
    <t>1341</t>
  </si>
  <si>
    <t>1331</t>
  </si>
  <si>
    <t>1319</t>
  </si>
  <si>
    <t>1314</t>
  </si>
  <si>
    <t>1320</t>
  </si>
  <si>
    <t>1333</t>
  </si>
  <si>
    <t>1321</t>
  </si>
  <si>
    <t>1315</t>
  </si>
  <si>
    <t>1328</t>
  </si>
  <si>
    <t>1326</t>
  </si>
  <si>
    <t>1324</t>
  </si>
  <si>
    <t>00350</t>
  </si>
  <si>
    <t>1342</t>
  </si>
  <si>
    <t>1343</t>
  </si>
  <si>
    <t>1345</t>
  </si>
  <si>
    <t>1346</t>
  </si>
  <si>
    <t>1347</t>
  </si>
  <si>
    <t>1348</t>
  </si>
  <si>
    <t>1351</t>
  </si>
  <si>
    <t>1350</t>
  </si>
  <si>
    <t>1349</t>
  </si>
  <si>
    <t>1352</t>
  </si>
  <si>
    <t>1353</t>
  </si>
  <si>
    <t>1344</t>
  </si>
  <si>
    <t>7508</t>
  </si>
  <si>
    <t>0811</t>
  </si>
  <si>
    <t>8506</t>
  </si>
  <si>
    <t>00237</t>
  </si>
  <si>
    <t>1358</t>
  </si>
  <si>
    <t>00405</t>
  </si>
  <si>
    <t>1362</t>
  </si>
  <si>
    <t>1365</t>
  </si>
  <si>
    <t>1372</t>
  </si>
  <si>
    <t>1375</t>
  </si>
  <si>
    <t>1382</t>
  </si>
  <si>
    <t>1385</t>
  </si>
  <si>
    <t>1354</t>
  </si>
  <si>
    <t>1383</t>
  </si>
  <si>
    <t>1376</t>
  </si>
  <si>
    <t>1359</t>
  </si>
  <si>
    <t>1360</t>
  </si>
  <si>
    <t>1357</t>
  </si>
  <si>
    <t>1371</t>
  </si>
  <si>
    <t>1366</t>
  </si>
  <si>
    <t>1368</t>
  </si>
  <si>
    <t>1363</t>
  </si>
  <si>
    <t>1370</t>
  </si>
  <si>
    <t>1378</t>
  </si>
  <si>
    <t>1373</t>
  </si>
  <si>
    <t>1377</t>
  </si>
  <si>
    <t>1379</t>
  </si>
  <si>
    <t>1369</t>
  </si>
  <si>
    <t>1380</t>
  </si>
  <si>
    <t>1381</t>
  </si>
  <si>
    <t>1384</t>
  </si>
  <si>
    <t>1364</t>
  </si>
  <si>
    <t>1356</t>
  </si>
  <si>
    <t>1386</t>
  </si>
  <si>
    <t>1355</t>
  </si>
  <si>
    <t>1367</t>
  </si>
  <si>
    <t>1361</t>
  </si>
  <si>
    <t>1374</t>
  </si>
  <si>
    <t>1387</t>
  </si>
  <si>
    <t>1398</t>
  </si>
  <si>
    <t>1388</t>
  </si>
  <si>
    <t>1389</t>
  </si>
  <si>
    <t>1411</t>
  </si>
  <si>
    <t>1397</t>
  </si>
  <si>
    <t>1395</t>
  </si>
  <si>
    <t>1401</t>
  </si>
  <si>
    <t>1402</t>
  </si>
  <si>
    <t>1392</t>
  </si>
  <si>
    <t>1403</t>
  </si>
  <si>
    <t>1390</t>
  </si>
  <si>
    <t>1399</t>
  </si>
  <si>
    <t>1393</t>
  </si>
  <si>
    <t>1391</t>
  </si>
  <si>
    <t>1406</t>
  </si>
  <si>
    <t>1405</t>
  </si>
  <si>
    <t>1407</t>
  </si>
  <si>
    <t>1414</t>
  </si>
  <si>
    <t>1408</t>
  </si>
  <si>
    <t>1404</t>
  </si>
  <si>
    <t>1409</t>
  </si>
  <si>
    <t>1415</t>
  </si>
  <si>
    <t>1412</t>
  </si>
  <si>
    <t>1413</t>
  </si>
  <si>
    <t>1416</t>
  </si>
  <si>
    <t>1419</t>
  </si>
  <si>
    <t>1418</t>
  </si>
  <si>
    <t>1396</t>
  </si>
  <si>
    <t>1400</t>
  </si>
  <si>
    <t>1420</t>
  </si>
  <si>
    <t>1394</t>
  </si>
  <si>
    <t>1410</t>
  </si>
  <si>
    <t>1417</t>
  </si>
  <si>
    <t>00487</t>
  </si>
  <si>
    <t>1421</t>
  </si>
  <si>
    <t>1437</t>
  </si>
  <si>
    <t>1443</t>
  </si>
  <si>
    <t>1426</t>
  </si>
  <si>
    <t>1456</t>
  </si>
  <si>
    <t>1461</t>
  </si>
  <si>
    <t>1460</t>
  </si>
  <si>
    <t>1459</t>
  </si>
  <si>
    <t>1455</t>
  </si>
  <si>
    <t>1452</t>
  </si>
  <si>
    <t>1442</t>
  </si>
  <si>
    <t>1430</t>
  </si>
  <si>
    <t>1429</t>
  </si>
  <si>
    <t>1431</t>
  </si>
  <si>
    <t>1439</t>
  </si>
  <si>
    <t>1444</t>
  </si>
  <si>
    <t>1445</t>
  </si>
  <si>
    <t>1434</t>
  </si>
  <si>
    <t>1441</t>
  </si>
  <si>
    <t>1446</t>
  </si>
  <si>
    <t>1423</t>
  </si>
  <si>
    <t>1427</t>
  </si>
  <si>
    <t>1424</t>
  </si>
  <si>
    <t>1428</t>
  </si>
  <si>
    <t>1425</t>
  </si>
  <si>
    <t>1433</t>
  </si>
  <si>
    <t>1438</t>
  </si>
  <si>
    <t>1436</t>
  </si>
  <si>
    <t>1440</t>
  </si>
  <si>
    <t>1447</t>
  </si>
  <si>
    <t>1432</t>
  </si>
  <si>
    <t>1448</t>
  </si>
  <si>
    <t>1449</t>
  </si>
  <si>
    <t>1435</t>
  </si>
  <si>
    <t>1450</t>
  </si>
  <si>
    <t>1422</t>
  </si>
  <si>
    <t>1451</t>
  </si>
  <si>
    <t>1454</t>
  </si>
  <si>
    <t>1457</t>
  </si>
  <si>
    <t>1453</t>
  </si>
  <si>
    <t>1458</t>
  </si>
  <si>
    <t>00275</t>
  </si>
  <si>
    <t>00463</t>
  </si>
  <si>
    <t>1472</t>
  </si>
  <si>
    <t>1478</t>
  </si>
  <si>
    <t>1467</t>
  </si>
  <si>
    <t>1479</t>
  </si>
  <si>
    <t>1463</t>
  </si>
  <si>
    <t>1462</t>
  </si>
  <si>
    <t>00357</t>
  </si>
  <si>
    <t>1469</t>
  </si>
  <si>
    <t>1465</t>
  </si>
  <si>
    <t>1464</t>
  </si>
  <si>
    <t>1468</t>
  </si>
  <si>
    <t>1481</t>
  </si>
  <si>
    <t>1475</t>
  </si>
  <si>
    <t>1471</t>
  </si>
  <si>
    <t>1476</t>
  </si>
  <si>
    <t>1470</t>
  </si>
  <si>
    <t>1480</t>
  </si>
  <si>
    <t>1466</t>
  </si>
  <si>
    <t>1474</t>
  </si>
  <si>
    <t>1473</t>
  </si>
  <si>
    <t>1477</t>
  </si>
  <si>
    <t>1482</t>
  </si>
  <si>
    <t>1484</t>
  </si>
  <si>
    <t>1485</t>
  </si>
  <si>
    <t>1514</t>
  </si>
  <si>
    <t>1486</t>
  </si>
  <si>
    <t>1499</t>
  </si>
  <si>
    <t>1488</t>
  </si>
  <si>
    <t>1489</t>
  </si>
  <si>
    <t>1497</t>
  </si>
  <si>
    <t>1500</t>
  </si>
  <si>
    <t>1490</t>
  </si>
  <si>
    <t>1496</t>
  </si>
  <si>
    <t>1502</t>
  </si>
  <si>
    <t>1504</t>
  </si>
  <si>
    <t>1491</t>
  </si>
  <si>
    <t>1493</t>
  </si>
  <si>
    <t>1515</t>
  </si>
  <si>
    <t>1495</t>
  </si>
  <si>
    <t>1505</t>
  </si>
  <si>
    <t>1506</t>
  </si>
  <si>
    <t>1508</t>
  </si>
  <si>
    <t>1510</t>
  </si>
  <si>
    <t>1509</t>
  </si>
  <si>
    <t>1511</t>
  </si>
  <si>
    <t>1501</t>
  </si>
  <si>
    <t>1492</t>
  </si>
  <si>
    <t>1513</t>
  </si>
  <si>
    <t>1517</t>
  </si>
  <si>
    <t>1516</t>
  </si>
  <si>
    <t>1483</t>
  </si>
  <si>
    <t>1519</t>
  </si>
  <si>
    <t>1521</t>
  </si>
  <si>
    <t>1512</t>
  </si>
  <si>
    <t>1498</t>
  </si>
  <si>
    <t>1494</t>
  </si>
  <si>
    <t>1487</t>
  </si>
  <si>
    <t>1507</t>
  </si>
  <si>
    <t>1520</t>
  </si>
  <si>
    <t>1518</t>
  </si>
  <si>
    <t>00235</t>
  </si>
  <si>
    <t>00462</t>
  </si>
  <si>
    <t>1522</t>
  </si>
  <si>
    <t>1523</t>
  </si>
  <si>
    <t>1537</t>
  </si>
  <si>
    <t>1524</t>
  </si>
  <si>
    <t>1525</t>
  </si>
  <si>
    <t>1526</t>
  </si>
  <si>
    <t>1529</t>
  </si>
  <si>
    <t>1528</t>
  </si>
  <si>
    <t>1527</t>
  </si>
  <si>
    <t>1541</t>
  </si>
  <si>
    <t>00224</t>
  </si>
  <si>
    <t>1530</t>
  </si>
  <si>
    <t>1532</t>
  </si>
  <si>
    <t>1533</t>
  </si>
  <si>
    <t>1534</t>
  </si>
  <si>
    <t>1535</t>
  </si>
  <si>
    <t>1538</t>
  </si>
  <si>
    <t>1545</t>
  </si>
  <si>
    <t>1540</t>
  </si>
  <si>
    <t>1539</t>
  </si>
  <si>
    <t>1542</t>
  </si>
  <si>
    <t>1543</t>
  </si>
  <si>
    <t>1544</t>
  </si>
  <si>
    <t>1531</t>
  </si>
  <si>
    <t>1546</t>
  </si>
  <si>
    <t>1547</t>
  </si>
  <si>
    <t>1536</t>
  </si>
  <si>
    <t>1548</t>
  </si>
  <si>
    <t>1562</t>
  </si>
  <si>
    <t>1559</t>
  </si>
  <si>
    <t>1568</t>
  </si>
  <si>
    <t>1561</t>
  </si>
  <si>
    <t>1549</t>
  </si>
  <si>
    <t>1558</t>
  </si>
  <si>
    <t>1571</t>
  </si>
  <si>
    <t>1556</t>
  </si>
  <si>
    <t>1552</t>
  </si>
  <si>
    <t>1564</t>
  </si>
  <si>
    <t>1557</t>
  </si>
  <si>
    <t>1563</t>
  </si>
  <si>
    <t>1573</t>
  </si>
  <si>
    <t>1566</t>
  </si>
  <si>
    <t>1554</t>
  </si>
  <si>
    <t>1572</t>
  </si>
  <si>
    <t>1570</t>
  </si>
  <si>
    <t>1565</t>
  </si>
  <si>
    <t>1560</t>
  </si>
  <si>
    <t>1555</t>
  </si>
  <si>
    <t>1553</t>
  </si>
  <si>
    <t>1550</t>
  </si>
  <si>
    <t>1567</t>
  </si>
  <si>
    <t>1551</t>
  </si>
  <si>
    <t>1569</t>
  </si>
  <si>
    <t>0640</t>
  </si>
  <si>
    <t>7505</t>
  </si>
  <si>
    <t>00335</t>
  </si>
  <si>
    <t>1574</t>
  </si>
  <si>
    <t>1592</t>
  </si>
  <si>
    <t>1590</t>
  </si>
  <si>
    <t>1593</t>
  </si>
  <si>
    <t>1576</t>
  </si>
  <si>
    <t>1578</t>
  </si>
  <si>
    <t>1580</t>
  </si>
  <si>
    <t>1575</t>
  </si>
  <si>
    <t>1595</t>
  </si>
  <si>
    <t>1586</t>
  </si>
  <si>
    <t>1577</t>
  </si>
  <si>
    <t>1589</t>
  </si>
  <si>
    <t>1582</t>
  </si>
  <si>
    <t>1588</t>
  </si>
  <si>
    <t>1591</t>
  </si>
  <si>
    <t>1581</t>
  </si>
  <si>
    <t>1585</t>
  </si>
  <si>
    <t>1584</t>
  </si>
  <si>
    <t>1596</t>
  </si>
  <si>
    <t>1583</t>
  </si>
  <si>
    <t>1587</t>
  </si>
  <si>
    <t>1579</t>
  </si>
  <si>
    <t>1594</t>
  </si>
  <si>
    <t>1597</t>
  </si>
  <si>
    <t>1598</t>
  </si>
  <si>
    <t>1617</t>
  </si>
  <si>
    <t>1615</t>
  </si>
  <si>
    <t>1614</t>
  </si>
  <si>
    <t>1612</t>
  </si>
  <si>
    <t>1613</t>
  </si>
  <si>
    <t>1599</t>
  </si>
  <si>
    <t>1600</t>
  </si>
  <si>
    <t>1619</t>
  </si>
  <si>
    <t>1611</t>
  </si>
  <si>
    <t>1601</t>
  </si>
  <si>
    <t>1618</t>
  </si>
  <si>
    <t>1608</t>
  </si>
  <si>
    <t>1610</t>
  </si>
  <si>
    <t>1609</t>
  </si>
  <si>
    <t>1616</t>
  </si>
  <si>
    <t>1607</t>
  </si>
  <si>
    <t>1620</t>
  </si>
  <si>
    <t>1621</t>
  </si>
  <si>
    <t>1622</t>
  </si>
  <si>
    <t>1624</t>
  </si>
  <si>
    <t>1636</t>
  </si>
  <si>
    <t>1625</t>
  </si>
  <si>
    <t>1637</t>
  </si>
  <si>
    <t>1627</t>
  </si>
  <si>
    <t>1628</t>
  </si>
  <si>
    <t>1626</t>
  </si>
  <si>
    <t>1658</t>
  </si>
  <si>
    <t>1630</t>
  </si>
  <si>
    <t>1629</t>
  </si>
  <si>
    <t>1631</t>
  </si>
  <si>
    <t>1632</t>
  </si>
  <si>
    <t>1633</t>
  </si>
  <si>
    <t>1640</t>
  </si>
  <si>
    <t>1634</t>
  </si>
  <si>
    <t>1635</t>
  </si>
  <si>
    <t>1638</t>
  </si>
  <si>
    <t>1639</t>
  </si>
  <si>
    <t>1642</t>
  </si>
  <si>
    <t>1643</t>
  </si>
  <si>
    <t>1644</t>
  </si>
  <si>
    <t>1645</t>
  </si>
  <si>
    <t>1657</t>
  </si>
  <si>
    <t>1647</t>
  </si>
  <si>
    <t>1648</t>
  </si>
  <si>
    <t>1650</t>
  </si>
  <si>
    <t>1651</t>
  </si>
  <si>
    <t>1652</t>
  </si>
  <si>
    <t>1656</t>
  </si>
  <si>
    <t>1653</t>
  </si>
  <si>
    <t>1649</t>
  </si>
  <si>
    <t>1654</t>
  </si>
  <si>
    <t>1655</t>
  </si>
  <si>
    <t>1641</t>
  </si>
  <si>
    <t>1623</t>
  </si>
  <si>
    <t>1646</t>
  </si>
  <si>
    <t>0322</t>
  </si>
  <si>
    <t>3703</t>
  </si>
  <si>
    <t>1659</t>
  </si>
  <si>
    <t>1661</t>
  </si>
  <si>
    <t>1662</t>
  </si>
  <si>
    <t>1675</t>
  </si>
  <si>
    <t>1663</t>
  </si>
  <si>
    <t>1664</t>
  </si>
  <si>
    <t>1665</t>
  </si>
  <si>
    <t>1660</t>
  </si>
  <si>
    <t>1667</t>
  </si>
  <si>
    <t>1669</t>
  </si>
  <si>
    <t>1673</t>
  </si>
  <si>
    <t>1668</t>
  </si>
  <si>
    <t>1672</t>
  </si>
  <si>
    <t>1671</t>
  </si>
  <si>
    <t>1670</t>
  </si>
  <si>
    <t>1676</t>
  </si>
  <si>
    <t>1677</t>
  </si>
  <si>
    <t>1681</t>
  </si>
  <si>
    <t>1666</t>
  </si>
  <si>
    <t>1678</t>
  </si>
  <si>
    <t>1684</t>
  </si>
  <si>
    <t>1683</t>
  </si>
  <si>
    <t>1680</t>
  </si>
  <si>
    <t>1682</t>
  </si>
  <si>
    <t>1674</t>
  </si>
  <si>
    <t>1679</t>
  </si>
  <si>
    <t>1685</t>
  </si>
  <si>
    <t>1700</t>
  </si>
  <si>
    <t>1689</t>
  </si>
  <si>
    <t>1690</t>
  </si>
  <si>
    <t>1712</t>
  </si>
  <si>
    <t>1691</t>
  </si>
  <si>
    <t>1693</t>
  </si>
  <si>
    <t>1708</t>
  </si>
  <si>
    <t>1697</t>
  </si>
  <si>
    <t>1696</t>
  </si>
  <si>
    <t>1705</t>
  </si>
  <si>
    <t>1702</t>
  </si>
  <si>
    <t>1706</t>
  </si>
  <si>
    <t>1688</t>
  </si>
  <si>
    <t>1710</t>
  </si>
  <si>
    <t>1709</t>
  </si>
  <si>
    <t>1687</t>
  </si>
  <si>
    <t>1698</t>
  </si>
  <si>
    <t>1707</t>
  </si>
  <si>
    <t>1686</t>
  </si>
  <si>
    <t>1701</t>
  </si>
  <si>
    <t>1699</t>
  </si>
  <si>
    <t>1694</t>
  </si>
  <si>
    <t>1713</t>
  </si>
  <si>
    <t>1711</t>
  </si>
  <si>
    <t>1692</t>
  </si>
  <si>
    <t>1704</t>
  </si>
  <si>
    <t>1703</t>
  </si>
  <si>
    <t>1695</t>
  </si>
  <si>
    <t>1714</t>
  </si>
  <si>
    <t>1739</t>
  </si>
  <si>
    <t>1715</t>
  </si>
  <si>
    <t>1717</t>
  </si>
  <si>
    <t>1718</t>
  </si>
  <si>
    <t>1720</t>
  </si>
  <si>
    <t>1722</t>
  </si>
  <si>
    <t>1723</t>
  </si>
  <si>
    <t>1719</t>
  </si>
  <si>
    <t>1725</t>
  </si>
  <si>
    <t>1726</t>
  </si>
  <si>
    <t>1727</t>
  </si>
  <si>
    <t>1724</t>
  </si>
  <si>
    <t>1732</t>
  </si>
  <si>
    <t>1728</t>
  </si>
  <si>
    <t>1730</t>
  </si>
  <si>
    <t>1721</t>
  </si>
  <si>
    <t>1731</t>
  </si>
  <si>
    <t>1716</t>
  </si>
  <si>
    <t>1735</t>
  </si>
  <si>
    <t>1736</t>
  </si>
  <si>
    <t>1737</t>
  </si>
  <si>
    <t>1738</t>
  </si>
  <si>
    <t>1729</t>
  </si>
  <si>
    <t>1734</t>
  </si>
  <si>
    <t>1733</t>
  </si>
  <si>
    <t>1740</t>
  </si>
  <si>
    <t>1741</t>
  </si>
  <si>
    <t>1757</t>
  </si>
  <si>
    <t>1763</t>
  </si>
  <si>
    <t>1756</t>
  </si>
  <si>
    <t>1759</t>
  </si>
  <si>
    <t>00488</t>
  </si>
  <si>
    <t>1752</t>
  </si>
  <si>
    <t>1776</t>
  </si>
  <si>
    <t>1773</t>
  </si>
  <si>
    <t>1775</t>
  </si>
  <si>
    <t>1770</t>
  </si>
  <si>
    <t>1766</t>
  </si>
  <si>
    <t>1767</t>
  </si>
  <si>
    <t>1751</t>
  </si>
  <si>
    <t>1746</t>
  </si>
  <si>
    <t>1750</t>
  </si>
  <si>
    <t>1761</t>
  </si>
  <si>
    <t>1758</t>
  </si>
  <si>
    <t>1753</t>
  </si>
  <si>
    <t>1747</t>
  </si>
  <si>
    <t>1755</t>
  </si>
  <si>
    <t>1760</t>
  </si>
  <si>
    <t>1772</t>
  </si>
  <si>
    <t>1744</t>
  </si>
  <si>
    <t>1762</t>
  </si>
  <si>
    <t>1743</t>
  </si>
  <si>
    <t>1765</t>
  </si>
  <si>
    <t>1742</t>
  </si>
  <si>
    <t>1748</t>
  </si>
  <si>
    <t>1768</t>
  </si>
  <si>
    <t>1749</t>
  </si>
  <si>
    <t>1771</t>
  </si>
  <si>
    <t>1745</t>
  </si>
  <si>
    <t>1754</t>
  </si>
  <si>
    <t>1774</t>
  </si>
  <si>
    <t>1769</t>
  </si>
  <si>
    <t>1764</t>
  </si>
  <si>
    <t>00332</t>
  </si>
  <si>
    <t>1778</t>
  </si>
  <si>
    <t>1780</t>
  </si>
  <si>
    <t>1781</t>
  </si>
  <si>
    <t>1783</t>
  </si>
  <si>
    <t>1786</t>
  </si>
  <si>
    <t>1787</t>
  </si>
  <si>
    <t>1788</t>
  </si>
  <si>
    <t>1782</t>
  </si>
  <si>
    <t>1784</t>
  </si>
  <si>
    <t>1789</t>
  </si>
  <si>
    <t>1790</t>
  </si>
  <si>
    <t>1801</t>
  </si>
  <si>
    <t>1793</t>
  </si>
  <si>
    <t>1794</t>
  </si>
  <si>
    <t>1796</t>
  </si>
  <si>
    <t>1795</t>
  </si>
  <si>
    <t>1785</t>
  </si>
  <si>
    <t>1798</t>
  </si>
  <si>
    <t>1799</t>
  </si>
  <si>
    <t>1797</t>
  </si>
  <si>
    <t>1802</t>
  </si>
  <si>
    <t>1779</t>
  </si>
  <si>
    <t>1803</t>
  </si>
  <si>
    <t>1804</t>
  </si>
  <si>
    <t>1791</t>
  </si>
  <si>
    <t>1800</t>
  </si>
  <si>
    <t>1792</t>
  </si>
  <si>
    <t>1777</t>
  </si>
  <si>
    <t>00214</t>
  </si>
  <si>
    <t>1806</t>
  </si>
  <si>
    <t>1808</t>
  </si>
  <si>
    <t>1812</t>
  </si>
  <si>
    <t>1828</t>
  </si>
  <si>
    <t>1826</t>
  </si>
  <si>
    <t>1824</t>
  </si>
  <si>
    <t>1823</t>
  </si>
  <si>
    <t>1811</t>
  </si>
  <si>
    <t>1815</t>
  </si>
  <si>
    <t>1810</t>
  </si>
  <si>
    <t>1822</t>
  </si>
  <si>
    <t>1818</t>
  </si>
  <si>
    <t>1809</t>
  </si>
  <si>
    <t>1820</t>
  </si>
  <si>
    <t>1819</t>
  </si>
  <si>
    <t>1821</t>
  </si>
  <si>
    <t>1807</t>
  </si>
  <si>
    <t>1816</t>
  </si>
  <si>
    <t>1827</t>
  </si>
  <si>
    <t>1817</t>
  </si>
  <si>
    <t>1814</t>
  </si>
  <si>
    <t>1825</t>
  </si>
  <si>
    <t>1813</t>
  </si>
  <si>
    <t>1805</t>
  </si>
  <si>
    <t>1834</t>
  </si>
  <si>
    <t>1838</t>
  </si>
  <si>
    <t>1852</t>
  </si>
  <si>
    <t>1829</t>
  </si>
  <si>
    <t>1839</t>
  </si>
  <si>
    <t>1844</t>
  </si>
  <si>
    <t>1831</t>
  </si>
  <si>
    <t>1833</t>
  </si>
  <si>
    <t>1835</t>
  </si>
  <si>
    <t>1836</t>
  </si>
  <si>
    <t>1837</t>
  </si>
  <si>
    <t>1841</t>
  </si>
  <si>
    <t>1843</t>
  </si>
  <si>
    <t>1845</t>
  </si>
  <si>
    <t>1846</t>
  </si>
  <si>
    <t>1830</t>
  </si>
  <si>
    <t>1847</t>
  </si>
  <si>
    <t>1832</t>
  </si>
  <si>
    <t>1848</t>
  </si>
  <si>
    <t>1850</t>
  </si>
  <si>
    <t>1851</t>
  </si>
  <si>
    <t>1842</t>
  </si>
  <si>
    <t>1849</t>
  </si>
  <si>
    <t>1840</t>
  </si>
  <si>
    <t>5402</t>
  </si>
  <si>
    <t>1853</t>
  </si>
  <si>
    <t>1863</t>
  </si>
  <si>
    <t>1856</t>
  </si>
  <si>
    <t>1854</t>
  </si>
  <si>
    <t>1857</t>
  </si>
  <si>
    <t>1855</t>
  </si>
  <si>
    <t>1860</t>
  </si>
  <si>
    <t>1862</t>
  </si>
  <si>
    <t>1858</t>
  </si>
  <si>
    <t>1868</t>
  </si>
  <si>
    <t>1865</t>
  </si>
  <si>
    <t>1867</t>
  </si>
  <si>
    <t>1859</t>
  </si>
  <si>
    <t>1861</t>
  </si>
  <si>
    <t>1866</t>
  </si>
  <si>
    <t>1864</t>
  </si>
  <si>
    <t>00291</t>
  </si>
  <si>
    <t>7009</t>
  </si>
  <si>
    <t>1900</t>
  </si>
  <si>
    <t>1875</t>
  </si>
  <si>
    <t>1882</t>
  </si>
  <si>
    <t>1889</t>
  </si>
  <si>
    <t>1870</t>
  </si>
  <si>
    <t>1873</t>
  </si>
  <si>
    <t>1871</t>
  </si>
  <si>
    <t>1883</t>
  </si>
  <si>
    <t>1881</t>
  </si>
  <si>
    <t>1899</t>
  </si>
  <si>
    <t>1884</t>
  </si>
  <si>
    <t>1874</t>
  </si>
  <si>
    <t>1877</t>
  </si>
  <si>
    <t>1876</t>
  </si>
  <si>
    <t>1885</t>
  </si>
  <si>
    <t>1898</t>
  </si>
  <si>
    <t>1886</t>
  </si>
  <si>
    <t>1878</t>
  </si>
  <si>
    <t>1887</t>
  </si>
  <si>
    <t>1872</t>
  </si>
  <si>
    <t>1891</t>
  </si>
  <si>
    <t>1890</t>
  </si>
  <si>
    <t>1892</t>
  </si>
  <si>
    <t>1894</t>
  </si>
  <si>
    <t>1893</t>
  </si>
  <si>
    <t>1895</t>
  </si>
  <si>
    <t>1880</t>
  </si>
  <si>
    <t>1897</t>
  </si>
  <si>
    <t>1896</t>
  </si>
  <si>
    <t>1888</t>
  </si>
  <si>
    <t>1879</t>
  </si>
  <si>
    <t>1869</t>
  </si>
  <si>
    <t>1924</t>
  </si>
  <si>
    <t>1904</t>
  </si>
  <si>
    <t>1929</t>
  </si>
  <si>
    <t>1918</t>
  </si>
  <si>
    <t>1906</t>
  </si>
  <si>
    <t>1915</t>
  </si>
  <si>
    <t>1908</t>
  </si>
  <si>
    <t>1905</t>
  </si>
  <si>
    <t>1910</t>
  </si>
  <si>
    <t>1913</t>
  </si>
  <si>
    <t>1921</t>
  </si>
  <si>
    <t>1914</t>
  </si>
  <si>
    <t>1916</t>
  </si>
  <si>
    <t>1911</t>
  </si>
  <si>
    <t>1917</t>
  </si>
  <si>
    <t>1919</t>
  </si>
  <si>
    <t>1922</t>
  </si>
  <si>
    <t>1925</t>
  </si>
  <si>
    <t>1926</t>
  </si>
  <si>
    <t>1930</t>
  </si>
  <si>
    <t>1902</t>
  </si>
  <si>
    <t>1927</t>
  </si>
  <si>
    <t>1903</t>
  </si>
  <si>
    <t>1928</t>
  </si>
  <si>
    <t>1931</t>
  </si>
  <si>
    <t>1932</t>
  </si>
  <si>
    <t>1933</t>
  </si>
  <si>
    <t>1920</t>
  </si>
  <si>
    <t>1934</t>
  </si>
  <si>
    <t>1923</t>
  </si>
  <si>
    <t>1909</t>
  </si>
  <si>
    <t>1912</t>
  </si>
  <si>
    <t>1210</t>
  </si>
  <si>
    <t>1214</t>
  </si>
  <si>
    <t>1221</t>
  </si>
  <si>
    <t>1216</t>
  </si>
  <si>
    <t>1218</t>
  </si>
  <si>
    <t>1230</t>
  </si>
  <si>
    <t>1223</t>
  </si>
  <si>
    <t>1224</t>
  </si>
  <si>
    <t>1227</t>
  </si>
  <si>
    <t>1229</t>
  </si>
  <si>
    <t>1238</t>
  </si>
  <si>
    <t>1232</t>
  </si>
  <si>
    <t>1226</t>
  </si>
  <si>
    <t>1235</t>
  </si>
  <si>
    <t>1236</t>
  </si>
  <si>
    <t>1215</t>
  </si>
  <si>
    <t>1217</t>
  </si>
  <si>
    <t>1233</t>
  </si>
  <si>
    <t>1234</t>
  </si>
  <si>
    <t>1220</t>
  </si>
  <si>
    <t>1222</t>
  </si>
  <si>
    <t>1239</t>
  </si>
  <si>
    <t>1228</t>
  </si>
  <si>
    <t>1237</t>
  </si>
  <si>
    <t>1231</t>
  </si>
  <si>
    <t>1225</t>
  </si>
  <si>
    <t>1219</t>
  </si>
  <si>
    <t>1212</t>
  </si>
  <si>
    <t>1213</t>
  </si>
  <si>
    <t>00002</t>
  </si>
  <si>
    <t>1211</t>
  </si>
  <si>
    <t>Buget_de_Stat</t>
  </si>
  <si>
    <t>Anenii_Noi</t>
  </si>
  <si>
    <t>Ștefan_Vodă</t>
  </si>
  <si>
    <t>Tabel. Calculul salariului lunar incepind 01 ianuarie 2020</t>
  </si>
  <si>
    <t>30_1</t>
  </si>
  <si>
    <t>13,97</t>
  </si>
  <si>
    <t>nr. Unitati</t>
  </si>
  <si>
    <t>F3</t>
  </si>
  <si>
    <t>P1P2</t>
  </si>
  <si>
    <t>P3</t>
  </si>
  <si>
    <t>ORG1</t>
  </si>
  <si>
    <t>nr de ore prestate</t>
  </si>
  <si>
    <t>47-1</t>
  </si>
  <si>
    <r>
      <t xml:space="preserve">spor de compensare pentru munca prestata in conditii nefavorabile </t>
    </r>
    <r>
      <rPr>
        <sz val="11"/>
        <rFont val="Calibri"/>
        <family val="2"/>
        <charset val="204"/>
        <scheme val="minor"/>
      </rPr>
      <t>(pu functiile evaluate în temeiul HG152/2004)</t>
    </r>
  </si>
  <si>
    <r>
      <rPr>
        <sz val="11"/>
        <rFont val="Calibri"/>
        <family val="2"/>
        <charset val="204"/>
        <scheme val="minor"/>
      </rPr>
      <t>numarul de puncte in functie de gradul de nocivitate, stabilit în conformitate cu HG 1335/2002</t>
    </r>
    <r>
      <rPr>
        <sz val="11"/>
        <color rgb="FFFF0000"/>
        <rFont val="Calibri"/>
        <family val="2"/>
        <scheme val="minor"/>
      </rPr>
      <t xml:space="preserve">
</t>
    </r>
  </si>
  <si>
    <r>
      <t xml:space="preserve">autoritatile publice din domeniul asistentei sociale si sanatatii </t>
    </r>
    <r>
      <rPr>
        <sz val="10"/>
        <rFont val="Calibri"/>
        <family val="2"/>
        <charset val="204"/>
        <scheme val="minor"/>
      </rPr>
      <t>(Grupl ocupational G6)</t>
    </r>
  </si>
  <si>
    <r>
      <t xml:space="preserve">autoritatile publice din doemniul culturii, tineretului si sportului </t>
    </r>
    <r>
      <rPr>
        <sz val="10"/>
        <rFont val="Calibri"/>
        <family val="2"/>
        <charset val="204"/>
        <scheme val="minor"/>
      </rPr>
      <t>(Grupl ocupational F6)</t>
    </r>
  </si>
  <si>
    <r>
      <t>autoritatile din domeniul invatamintului si cercetarii,</t>
    </r>
    <r>
      <rPr>
        <sz val="10"/>
        <color rgb="FFFF0000"/>
        <rFont val="Calibri"/>
        <family val="2"/>
        <charset val="204"/>
        <scheme val="minor"/>
      </rPr>
      <t xml:space="preserve"> </t>
    </r>
    <r>
      <rPr>
        <sz val="10"/>
        <rFont val="Calibri"/>
        <family val="2"/>
        <charset val="204"/>
        <scheme val="minor"/>
      </rPr>
      <t>Total</t>
    </r>
  </si>
  <si>
    <t>org2</t>
  </si>
  <si>
    <t>Cod</t>
  </si>
  <si>
    <t>Institutie</t>
  </si>
  <si>
    <t>Linia bugetara</t>
  </si>
  <si>
    <t>R110000</t>
  </si>
  <si>
    <t>R220100</t>
  </si>
  <si>
    <t>R220300</t>
  </si>
  <si>
    <t>R221000</t>
  </si>
  <si>
    <t>R221200</t>
  </si>
  <si>
    <t>R221400</t>
  </si>
  <si>
    <t>R221700</t>
  </si>
  <si>
    <t>R222100</t>
  </si>
  <si>
    <t>R222500</t>
  </si>
  <si>
    <t>R222700</t>
  </si>
  <si>
    <t>R222900</t>
  </si>
  <si>
    <t>R223100</t>
  </si>
  <si>
    <t>R223400</t>
  </si>
  <si>
    <t>R223600</t>
  </si>
  <si>
    <t>R223800</t>
  </si>
  <si>
    <t>R224100</t>
  </si>
  <si>
    <t>R224300</t>
  </si>
  <si>
    <t>R224500</t>
  </si>
  <si>
    <t>R224800</t>
  </si>
  <si>
    <t>R225300</t>
  </si>
  <si>
    <t>R225500</t>
  </si>
  <si>
    <t>R225700</t>
  </si>
  <si>
    <t>R226000</t>
  </si>
  <si>
    <t>R226200</t>
  </si>
  <si>
    <t>R226400</t>
  </si>
  <si>
    <t>R226700</t>
  </si>
  <si>
    <t>R227100</t>
  </si>
  <si>
    <t>R227400</t>
  </si>
  <si>
    <t>R227800</t>
  </si>
  <si>
    <t>R228000</t>
  </si>
  <si>
    <t>R228300</t>
  </si>
  <si>
    <t>R228500</t>
  </si>
  <si>
    <t>R228700</t>
  </si>
  <si>
    <t>R228900</t>
  </si>
  <si>
    <t>R229200</t>
  </si>
  <si>
    <t>R229600</t>
  </si>
  <si>
    <t>O00027</t>
  </si>
  <si>
    <t>O00065</t>
  </si>
  <si>
    <t>O00101</t>
  </si>
  <si>
    <t>O00104</t>
  </si>
  <si>
    <t>O00169</t>
  </si>
  <si>
    <t>O00189</t>
  </si>
  <si>
    <t>O00191</t>
  </si>
  <si>
    <t>O00196</t>
  </si>
  <si>
    <t>O00325</t>
  </si>
  <si>
    <t>O00348</t>
  </si>
  <si>
    <t>O00417</t>
  </si>
  <si>
    <t>O00418</t>
  </si>
  <si>
    <t>O00425</t>
  </si>
  <si>
    <t>O00426</t>
  </si>
  <si>
    <t>O00427</t>
  </si>
  <si>
    <t>O00429</t>
  </si>
  <si>
    <t>O00430</t>
  </si>
  <si>
    <t>O00432</t>
  </si>
  <si>
    <t>O00434</t>
  </si>
  <si>
    <t>O00435</t>
  </si>
  <si>
    <t>O00436</t>
  </si>
  <si>
    <t>O00439</t>
  </si>
  <si>
    <t>O00442</t>
  </si>
  <si>
    <t>O00457</t>
  </si>
  <si>
    <t>O00458</t>
  </si>
  <si>
    <t>O00502</t>
  </si>
  <si>
    <t>O00504</t>
  </si>
  <si>
    <t>O00505</t>
  </si>
  <si>
    <t>O00507</t>
  </si>
  <si>
    <t>O00509</t>
  </si>
  <si>
    <t>O00510</t>
  </si>
  <si>
    <t>O00524</t>
  </si>
  <si>
    <t>O00525</t>
  </si>
  <si>
    <t>O00633</t>
  </si>
  <si>
    <t>O00634</t>
  </si>
  <si>
    <t>O00635</t>
  </si>
  <si>
    <t>O00636</t>
  </si>
  <si>
    <t>O00637</t>
  </si>
  <si>
    <t>O00638</t>
  </si>
  <si>
    <t>O00639</t>
  </si>
  <si>
    <t>O00640</t>
  </si>
  <si>
    <t>O00641</t>
  </si>
  <si>
    <t>O00642</t>
  </si>
  <si>
    <t>O00643</t>
  </si>
  <si>
    <t>O00644</t>
  </si>
  <si>
    <t>O00645</t>
  </si>
  <si>
    <t>O00646</t>
  </si>
  <si>
    <t>O00647</t>
  </si>
  <si>
    <t>O00648</t>
  </si>
  <si>
    <t>O00649</t>
  </si>
  <si>
    <t>O00651</t>
  </si>
  <si>
    <t>O00652</t>
  </si>
  <si>
    <t>O00653</t>
  </si>
  <si>
    <t>O00707</t>
  </si>
  <si>
    <t>O00723</t>
  </si>
  <si>
    <t>O00741</t>
  </si>
  <si>
    <t>O00744</t>
  </si>
  <si>
    <t>O00746</t>
  </si>
  <si>
    <t>O00792</t>
  </si>
  <si>
    <t>O00793</t>
  </si>
  <si>
    <t>O00795</t>
  </si>
  <si>
    <t>O00796</t>
  </si>
  <si>
    <t>O00797</t>
  </si>
  <si>
    <t>O00798</t>
  </si>
  <si>
    <t>O00799</t>
  </si>
  <si>
    <t>O00809</t>
  </si>
  <si>
    <t>O00811</t>
  </si>
  <si>
    <t>O00812</t>
  </si>
  <si>
    <t>O00813</t>
  </si>
  <si>
    <t>O00814</t>
  </si>
  <si>
    <t>O00815</t>
  </si>
  <si>
    <t>O00816</t>
  </si>
  <si>
    <t>O00817</t>
  </si>
  <si>
    <t>O00818</t>
  </si>
  <si>
    <t>O00819</t>
  </si>
  <si>
    <t>O00820</t>
  </si>
  <si>
    <t>O00821</t>
  </si>
  <si>
    <t>O00824</t>
  </si>
  <si>
    <t>O00826</t>
  </si>
  <si>
    <t>O00837</t>
  </si>
  <si>
    <t>O00838</t>
  </si>
  <si>
    <t>O00840</t>
  </si>
  <si>
    <t>O00841</t>
  </si>
  <si>
    <t>O00842</t>
  </si>
  <si>
    <t>O00843</t>
  </si>
  <si>
    <t>O00844</t>
  </si>
  <si>
    <t>O00845</t>
  </si>
  <si>
    <t>O00846</t>
  </si>
  <si>
    <t>O00847</t>
  </si>
  <si>
    <t>O00848</t>
  </si>
  <si>
    <t>O00849</t>
  </si>
  <si>
    <t>O00850</t>
  </si>
  <si>
    <t>O00851</t>
  </si>
  <si>
    <t>O00852</t>
  </si>
  <si>
    <t>O00853</t>
  </si>
  <si>
    <t>O00854</t>
  </si>
  <si>
    <t>O00855</t>
  </si>
  <si>
    <t>O00856</t>
  </si>
  <si>
    <t>O00857</t>
  </si>
  <si>
    <t>O00858</t>
  </si>
  <si>
    <t>O00859</t>
  </si>
  <si>
    <t>O00860</t>
  </si>
  <si>
    <t>O00861</t>
  </si>
  <si>
    <t>O00863</t>
  </si>
  <si>
    <t>O00864</t>
  </si>
  <si>
    <t>O00865</t>
  </si>
  <si>
    <t>O00866</t>
  </si>
  <si>
    <t>O00867</t>
  </si>
  <si>
    <t>O00868</t>
  </si>
  <si>
    <t>O00869</t>
  </si>
  <si>
    <t>O00870</t>
  </si>
  <si>
    <t>O00871</t>
  </si>
  <si>
    <t>O00872</t>
  </si>
  <si>
    <t>O00873</t>
  </si>
  <si>
    <t>O00874</t>
  </si>
  <si>
    <t>O00875</t>
  </si>
  <si>
    <t>O00877</t>
  </si>
  <si>
    <t>O00879</t>
  </si>
  <si>
    <t>O00880</t>
  </si>
  <si>
    <t>O00881</t>
  </si>
  <si>
    <t>O00885</t>
  </si>
  <si>
    <t>O00888</t>
  </si>
  <si>
    <t>O00889</t>
  </si>
  <si>
    <t>O00892</t>
  </si>
  <si>
    <t>O00893</t>
  </si>
  <si>
    <t>O01189</t>
  </si>
  <si>
    <t>O01191</t>
  </si>
  <si>
    <t>O01192</t>
  </si>
  <si>
    <t>O01198</t>
  </si>
  <si>
    <t>O01199</t>
  </si>
  <si>
    <t>O01201</t>
  </si>
  <si>
    <t>O01204</t>
  </si>
  <si>
    <t>O01207</t>
  </si>
  <si>
    <t>O01209</t>
  </si>
  <si>
    <t>O01210</t>
  </si>
  <si>
    <t>O01211</t>
  </si>
  <si>
    <t>O01213</t>
  </si>
  <si>
    <t>O01215</t>
  </si>
  <si>
    <t>O01219</t>
  </si>
  <si>
    <t>O01224</t>
  </si>
  <si>
    <t>O01228</t>
  </si>
  <si>
    <t>O01233</t>
  </si>
  <si>
    <t>O01436</t>
  </si>
  <si>
    <t>O01437</t>
  </si>
  <si>
    <t>O01438</t>
  </si>
  <si>
    <t>O01439</t>
  </si>
  <si>
    <t>O01440</t>
  </si>
  <si>
    <t>O01441</t>
  </si>
  <si>
    <t>O01443</t>
  </si>
  <si>
    <t>O01444</t>
  </si>
  <si>
    <t>O01446</t>
  </si>
  <si>
    <t>O01447</t>
  </si>
  <si>
    <t>O01448</t>
  </si>
  <si>
    <t>O01449</t>
  </si>
  <si>
    <t>O01450</t>
  </si>
  <si>
    <t>O01451</t>
  </si>
  <si>
    <t>O01452</t>
  </si>
  <si>
    <t>O01453</t>
  </si>
  <si>
    <t>O01454</t>
  </si>
  <si>
    <t>O01455</t>
  </si>
  <si>
    <t>O01456</t>
  </si>
  <si>
    <t>O01457</t>
  </si>
  <si>
    <t>O01458</t>
  </si>
  <si>
    <t>O01460</t>
  </si>
  <si>
    <t>O01461</t>
  </si>
  <si>
    <t>O01462</t>
  </si>
  <si>
    <t>O01463</t>
  </si>
  <si>
    <t>O01464</t>
  </si>
  <si>
    <t>O01465</t>
  </si>
  <si>
    <t>O01466</t>
  </si>
  <si>
    <t>O01469</t>
  </si>
  <si>
    <t>O01470</t>
  </si>
  <si>
    <t>O01473</t>
  </si>
  <si>
    <t>O01478</t>
  </si>
  <si>
    <t>O01479</t>
  </si>
  <si>
    <t>O01480</t>
  </si>
  <si>
    <t>O01481</t>
  </si>
  <si>
    <t>O01483</t>
  </si>
  <si>
    <t>O01484</t>
  </si>
  <si>
    <t>O01485</t>
  </si>
  <si>
    <t>O01486</t>
  </si>
  <si>
    <t>O01487</t>
  </si>
  <si>
    <t>O01488</t>
  </si>
  <si>
    <t>O01489</t>
  </si>
  <si>
    <t>O01490</t>
  </si>
  <si>
    <t>O01491</t>
  </si>
  <si>
    <t>O01492</t>
  </si>
  <si>
    <t>O01493</t>
  </si>
  <si>
    <t>O01494</t>
  </si>
  <si>
    <t>O01495</t>
  </si>
  <si>
    <t>O01496</t>
  </si>
  <si>
    <t>O01497</t>
  </si>
  <si>
    <t>O01498</t>
  </si>
  <si>
    <t>O01499</t>
  </si>
  <si>
    <t>O01500</t>
  </si>
  <si>
    <t>O01501</t>
  </si>
  <si>
    <t>O01503</t>
  </si>
  <si>
    <t>O01504</t>
  </si>
  <si>
    <t>O01505</t>
  </si>
  <si>
    <t>O01506</t>
  </si>
  <si>
    <t>O01507</t>
  </si>
  <si>
    <t>O01508</t>
  </si>
  <si>
    <t>O01509</t>
  </si>
  <si>
    <t>O01510</t>
  </si>
  <si>
    <t>O01511</t>
  </si>
  <si>
    <t>O01512</t>
  </si>
  <si>
    <t>O01513</t>
  </si>
  <si>
    <t>O01514</t>
  </si>
  <si>
    <t>O01515</t>
  </si>
  <si>
    <t>O01516</t>
  </si>
  <si>
    <t>O01517</t>
  </si>
  <si>
    <t>O01518</t>
  </si>
  <si>
    <t>O01519</t>
  </si>
  <si>
    <t>O01520</t>
  </si>
  <si>
    <t>O01523</t>
  </si>
  <si>
    <t>O01524</t>
  </si>
  <si>
    <t>O01525</t>
  </si>
  <si>
    <t>O01526</t>
  </si>
  <si>
    <t>O01527</t>
  </si>
  <si>
    <t>O01528</t>
  </si>
  <si>
    <t>O01529</t>
  </si>
  <si>
    <t>O01531</t>
  </si>
  <si>
    <t>O01532</t>
  </si>
  <si>
    <t>O01534</t>
  </si>
  <si>
    <t>O01545</t>
  </si>
  <si>
    <t>O01546</t>
  </si>
  <si>
    <t>O01549</t>
  </si>
  <si>
    <t>O01550</t>
  </si>
  <si>
    <t>O01562</t>
  </si>
  <si>
    <t>O01582</t>
  </si>
  <si>
    <t>O01583</t>
  </si>
  <si>
    <t>O01586</t>
  </si>
  <si>
    <t>O01588</t>
  </si>
  <si>
    <t>O01589</t>
  </si>
  <si>
    <t>O01596</t>
  </si>
  <si>
    <t>O01597</t>
  </si>
  <si>
    <t>O01598</t>
  </si>
  <si>
    <t>O01604</t>
  </si>
  <si>
    <t>O01605</t>
  </si>
  <si>
    <t>O01606</t>
  </si>
  <si>
    <t>O01607</t>
  </si>
  <si>
    <t>O01608</t>
  </si>
  <si>
    <t>O01609</t>
  </si>
  <si>
    <t>O01610</t>
  </si>
  <si>
    <t>O01611</t>
  </si>
  <si>
    <t>O01613</t>
  </si>
  <si>
    <t>O01614</t>
  </si>
  <si>
    <t>O01615</t>
  </si>
  <si>
    <t>O01616</t>
  </si>
  <si>
    <t>O01617</t>
  </si>
  <si>
    <t>O01618</t>
  </si>
  <si>
    <t>O01620</t>
  </si>
  <si>
    <t>O01622</t>
  </si>
  <si>
    <t>O01623</t>
  </si>
  <si>
    <t>O01624</t>
  </si>
  <si>
    <t>O01625</t>
  </si>
  <si>
    <t>O01626</t>
  </si>
  <si>
    <t>O01628</t>
  </si>
  <si>
    <t>O01631</t>
  </si>
  <si>
    <t>O01632</t>
  </si>
  <si>
    <t>O01633</t>
  </si>
  <si>
    <t>O01635</t>
  </si>
  <si>
    <t>O01636</t>
  </si>
  <si>
    <t>O01637</t>
  </si>
  <si>
    <t>O01638</t>
  </si>
  <si>
    <t>O01639</t>
  </si>
  <si>
    <t>O01640</t>
  </si>
  <si>
    <t>O01641</t>
  </si>
  <si>
    <t>O01644</t>
  </si>
  <si>
    <t>O01645</t>
  </si>
  <si>
    <t>O01646</t>
  </si>
  <si>
    <t>O01648</t>
  </si>
  <si>
    <t>O01649</t>
  </si>
  <si>
    <t>O01651</t>
  </si>
  <si>
    <t>O01654</t>
  </si>
  <si>
    <t>O01655</t>
  </si>
  <si>
    <t>O01656</t>
  </si>
  <si>
    <t>O01657</t>
  </si>
  <si>
    <t>O01658</t>
  </si>
  <si>
    <t>O01661</t>
  </si>
  <si>
    <t>O01675</t>
  </si>
  <si>
    <t>O01683</t>
  </si>
  <si>
    <t>O01685</t>
  </si>
  <si>
    <t>O01686</t>
  </si>
  <si>
    <t>O01687</t>
  </si>
  <si>
    <t>O01688</t>
  </si>
  <si>
    <t>O01689</t>
  </si>
  <si>
    <t>O01692</t>
  </si>
  <si>
    <t>O01693</t>
  </si>
  <si>
    <t>O01698</t>
  </si>
  <si>
    <t>O01702</t>
  </si>
  <si>
    <t>O01703</t>
  </si>
  <si>
    <t>O01704</t>
  </si>
  <si>
    <t>O01705</t>
  </si>
  <si>
    <t>O01706</t>
  </si>
  <si>
    <t>O01707</t>
  </si>
  <si>
    <t>O01708</t>
  </si>
  <si>
    <t>O01709</t>
  </si>
  <si>
    <t>O01710</t>
  </si>
  <si>
    <t>O01715</t>
  </si>
  <si>
    <t>O01716</t>
  </si>
  <si>
    <t>O01718</t>
  </si>
  <si>
    <t>O01719</t>
  </si>
  <si>
    <t>O01720</t>
  </si>
  <si>
    <t>O01723</t>
  </si>
  <si>
    <t>O01724</t>
  </si>
  <si>
    <t>O01732</t>
  </si>
  <si>
    <t>O01734</t>
  </si>
  <si>
    <t>O01736</t>
  </si>
  <si>
    <t>O01738</t>
  </si>
  <si>
    <t>O01739</t>
  </si>
  <si>
    <t>O01740</t>
  </si>
  <si>
    <t>O01742</t>
  </si>
  <si>
    <t>O01743</t>
  </si>
  <si>
    <t>O01744</t>
  </si>
  <si>
    <t>O01745</t>
  </si>
  <si>
    <t>O01746</t>
  </si>
  <si>
    <t>O01748</t>
  </si>
  <si>
    <t>O01751</t>
  </si>
  <si>
    <t>O01752</t>
  </si>
  <si>
    <t>O01753</t>
  </si>
  <si>
    <t>O01754</t>
  </si>
  <si>
    <t>O01756</t>
  </si>
  <si>
    <t>O01757</t>
  </si>
  <si>
    <t>O01760</t>
  </si>
  <si>
    <t>O01766</t>
  </si>
  <si>
    <t>O01768</t>
  </si>
  <si>
    <t>O01769</t>
  </si>
  <si>
    <t>O01770</t>
  </si>
  <si>
    <t>O01774</t>
  </si>
  <si>
    <t>O01783</t>
  </si>
  <si>
    <t>O01785</t>
  </si>
  <si>
    <t>O01786</t>
  </si>
  <si>
    <t>O01788</t>
  </si>
  <si>
    <t>O01789</t>
  </si>
  <si>
    <t>O01791</t>
  </si>
  <si>
    <t>O01792</t>
  </si>
  <si>
    <t>O01793</t>
  </si>
  <si>
    <t>O01794</t>
  </si>
  <si>
    <t>O01795</t>
  </si>
  <si>
    <t>O01796</t>
  </si>
  <si>
    <t>O01797</t>
  </si>
  <si>
    <t>O01798</t>
  </si>
  <si>
    <t>O01799</t>
  </si>
  <si>
    <t>O01800</t>
  </si>
  <si>
    <t>O01801</t>
  </si>
  <si>
    <t>O01844</t>
  </si>
  <si>
    <t>O01845</t>
  </si>
  <si>
    <t>O01846</t>
  </si>
  <si>
    <t>O01847</t>
  </si>
  <si>
    <t>O01850</t>
  </si>
  <si>
    <t>O01852</t>
  </si>
  <si>
    <t>O01854</t>
  </si>
  <si>
    <t>O01856</t>
  </si>
  <si>
    <t>O01905</t>
  </si>
  <si>
    <t>O01906</t>
  </si>
  <si>
    <t>O01907</t>
  </si>
  <si>
    <t>O01908</t>
  </si>
  <si>
    <t>O01909</t>
  </si>
  <si>
    <t>O01913</t>
  </si>
  <si>
    <t>O01916</t>
  </si>
  <si>
    <t>O01917</t>
  </si>
  <si>
    <t>O01919</t>
  </si>
  <si>
    <t>O01920</t>
  </si>
  <si>
    <t>O01922</t>
  </si>
  <si>
    <t>O01924</t>
  </si>
  <si>
    <t>O01925</t>
  </si>
  <si>
    <t>O01926</t>
  </si>
  <si>
    <t>O01927</t>
  </si>
  <si>
    <t>O01928</t>
  </si>
  <si>
    <t>O01930</t>
  </si>
  <si>
    <t>O01968</t>
  </si>
  <si>
    <t>O01969</t>
  </si>
  <si>
    <t>O01972</t>
  </si>
  <si>
    <t>O01973</t>
  </si>
  <si>
    <t>O01974</t>
  </si>
  <si>
    <t>O01975</t>
  </si>
  <si>
    <t>O01977</t>
  </si>
  <si>
    <t>O01978</t>
  </si>
  <si>
    <t>O01980</t>
  </si>
  <si>
    <t>O02023</t>
  </si>
  <si>
    <t>O02299</t>
  </si>
  <si>
    <t>O02300</t>
  </si>
  <si>
    <t>O02301</t>
  </si>
  <si>
    <t>O02304</t>
  </si>
  <si>
    <t>O02306</t>
  </si>
  <si>
    <t>O02307</t>
  </si>
  <si>
    <t>O02308</t>
  </si>
  <si>
    <t>O02310</t>
  </si>
  <si>
    <t>O02313</t>
  </si>
  <si>
    <t>O02315</t>
  </si>
  <si>
    <t>O02316</t>
  </si>
  <si>
    <t>O02317</t>
  </si>
  <si>
    <t>O02320</t>
  </si>
  <si>
    <t>O02321</t>
  </si>
  <si>
    <t>O02322</t>
  </si>
  <si>
    <t>O02323</t>
  </si>
  <si>
    <t>O02324</t>
  </si>
  <si>
    <t>O02325</t>
  </si>
  <si>
    <t>O02326</t>
  </si>
  <si>
    <t>O02327</t>
  </si>
  <si>
    <t>O02328</t>
  </si>
  <si>
    <t>O02338</t>
  </si>
  <si>
    <t>O02339</t>
  </si>
  <si>
    <t>O02340</t>
  </si>
  <si>
    <t>O02341</t>
  </si>
  <si>
    <t>O02342</t>
  </si>
  <si>
    <t>O02343</t>
  </si>
  <si>
    <t>O02344</t>
  </si>
  <si>
    <t>O02345</t>
  </si>
  <si>
    <t>O02381</t>
  </si>
  <si>
    <t>O02383</t>
  </si>
  <si>
    <t>O02384</t>
  </si>
  <si>
    <t>O02403</t>
  </si>
  <si>
    <t>O02408</t>
  </si>
  <si>
    <t>O02414</t>
  </si>
  <si>
    <t>O02417</t>
  </si>
  <si>
    <t>O02427</t>
  </si>
  <si>
    <t>O02430</t>
  </si>
  <si>
    <t>O02431</t>
  </si>
  <si>
    <t>O02432</t>
  </si>
  <si>
    <t>O02433</t>
  </si>
  <si>
    <t>O02434</t>
  </si>
  <si>
    <t>O02437</t>
  </si>
  <si>
    <t>O02438</t>
  </si>
  <si>
    <t>O02507</t>
  </si>
  <si>
    <t>O02508</t>
  </si>
  <si>
    <t>O02526</t>
  </si>
  <si>
    <t>O02543</t>
  </si>
  <si>
    <t>O02549</t>
  </si>
  <si>
    <t>O02564</t>
  </si>
  <si>
    <t>O02578</t>
  </si>
  <si>
    <t>O02691</t>
  </si>
  <si>
    <t>O02698</t>
  </si>
  <si>
    <t>O02700</t>
  </si>
  <si>
    <t>O02702</t>
  </si>
  <si>
    <t>O02709</t>
  </si>
  <si>
    <t>O02714</t>
  </si>
  <si>
    <t>O02715</t>
  </si>
  <si>
    <t>O02716</t>
  </si>
  <si>
    <t>O02719</t>
  </si>
  <si>
    <t>O02726</t>
  </si>
  <si>
    <t>O02730</t>
  </si>
  <si>
    <t>O02735</t>
  </si>
  <si>
    <t>O03744</t>
  </si>
  <si>
    <t>O03745</t>
  </si>
  <si>
    <t>O03746</t>
  </si>
  <si>
    <t>O03747</t>
  </si>
  <si>
    <t>O03749</t>
  </si>
  <si>
    <t>O03751</t>
  </si>
  <si>
    <t>O03754</t>
  </si>
  <si>
    <t>O03756</t>
  </si>
  <si>
    <t>O03758</t>
  </si>
  <si>
    <t>O03759</t>
  </si>
  <si>
    <t>O03766</t>
  </si>
  <si>
    <t>O03768</t>
  </si>
  <si>
    <t>O03772</t>
  </si>
  <si>
    <t>O03775</t>
  </si>
  <si>
    <t>O03776</t>
  </si>
  <si>
    <t>O03778</t>
  </si>
  <si>
    <t>O03779</t>
  </si>
  <si>
    <t>O03780</t>
  </si>
  <si>
    <t>O03781</t>
  </si>
  <si>
    <t>O03782</t>
  </si>
  <si>
    <t>O03785</t>
  </si>
  <si>
    <t>O03795</t>
  </si>
  <si>
    <t>O03798</t>
  </si>
  <si>
    <t>O03804</t>
  </si>
  <si>
    <t>O03805</t>
  </si>
  <si>
    <t>O03806</t>
  </si>
  <si>
    <t>O03813</t>
  </si>
  <si>
    <t>O03814</t>
  </si>
  <si>
    <t>O03815</t>
  </si>
  <si>
    <t>O03822</t>
  </si>
  <si>
    <t>O03829</t>
  </si>
  <si>
    <t>O03849</t>
  </si>
  <si>
    <t>O03862</t>
  </si>
  <si>
    <t>O03863</t>
  </si>
  <si>
    <t>O03864</t>
  </si>
  <si>
    <t>O03899</t>
  </si>
  <si>
    <t>O03905</t>
  </si>
  <si>
    <t>O03906</t>
  </si>
  <si>
    <t>O03932</t>
  </si>
  <si>
    <t>O03933</t>
  </si>
  <si>
    <t>O03935</t>
  </si>
  <si>
    <t>O03942</t>
  </si>
  <si>
    <t>O03943</t>
  </si>
  <si>
    <t>O03945</t>
  </si>
  <si>
    <t>O03963</t>
  </si>
  <si>
    <t>O03984</t>
  </si>
  <si>
    <t>O03985</t>
  </si>
  <si>
    <t>O03986</t>
  </si>
  <si>
    <t>O03988</t>
  </si>
  <si>
    <t>O03992</t>
  </si>
  <si>
    <t>O03998</t>
  </si>
  <si>
    <t>O03999</t>
  </si>
  <si>
    <t>O04013</t>
  </si>
  <si>
    <t>O04014</t>
  </si>
  <si>
    <t>O04017</t>
  </si>
  <si>
    <t>O04021</t>
  </si>
  <si>
    <t>O04022</t>
  </si>
  <si>
    <t>O04025</t>
  </si>
  <si>
    <t>O04026</t>
  </si>
  <si>
    <t>O04035</t>
  </si>
  <si>
    <t>O04038</t>
  </si>
  <si>
    <t>O04041</t>
  </si>
  <si>
    <t>O04044</t>
  </si>
  <si>
    <t>O04048</t>
  </si>
  <si>
    <t>O04050</t>
  </si>
  <si>
    <t>O04055</t>
  </si>
  <si>
    <t>O04057</t>
  </si>
  <si>
    <t>O04060</t>
  </si>
  <si>
    <t>O04063</t>
  </si>
  <si>
    <t>O04070</t>
  </si>
  <si>
    <t>O04071</t>
  </si>
  <si>
    <t>O04086</t>
  </si>
  <si>
    <t>O04087</t>
  </si>
  <si>
    <t>O04088</t>
  </si>
  <si>
    <t>O04111</t>
  </si>
  <si>
    <t>O04112</t>
  </si>
  <si>
    <t>O04113</t>
  </si>
  <si>
    <t>O04114</t>
  </si>
  <si>
    <t>O04116</t>
  </si>
  <si>
    <t>O04117</t>
  </si>
  <si>
    <t>O04118</t>
  </si>
  <si>
    <t>O04121</t>
  </si>
  <si>
    <t>O04124</t>
  </si>
  <si>
    <t>O04125</t>
  </si>
  <si>
    <t>O04126</t>
  </si>
  <si>
    <t>O04129</t>
  </si>
  <si>
    <t>O04130</t>
  </si>
  <si>
    <t>O04133</t>
  </si>
  <si>
    <t>O04134</t>
  </si>
  <si>
    <t>O04136</t>
  </si>
  <si>
    <t>O04137</t>
  </si>
  <si>
    <t>O04138</t>
  </si>
  <si>
    <t>O04143</t>
  </si>
  <si>
    <t>O04145</t>
  </si>
  <si>
    <t>O04151</t>
  </si>
  <si>
    <t>O04156</t>
  </si>
  <si>
    <t>O04157</t>
  </si>
  <si>
    <t>O04158</t>
  </si>
  <si>
    <t>O04159</t>
  </si>
  <si>
    <t>O04168</t>
  </si>
  <si>
    <t>O04169</t>
  </si>
  <si>
    <t>O04174</t>
  </si>
  <si>
    <t>O04175</t>
  </si>
  <si>
    <t>O04178</t>
  </si>
  <si>
    <t>O04181</t>
  </si>
  <si>
    <t>O04182</t>
  </si>
  <si>
    <t>O04185</t>
  </si>
  <si>
    <t>O04187</t>
  </si>
  <si>
    <t>O04188</t>
  </si>
  <si>
    <t>O04194</t>
  </si>
  <si>
    <t>O04195</t>
  </si>
  <si>
    <t>O04196</t>
  </si>
  <si>
    <t>O04197</t>
  </si>
  <si>
    <t>O04198</t>
  </si>
  <si>
    <t>O04199</t>
  </si>
  <si>
    <t>O04200</t>
  </si>
  <si>
    <t>O04201</t>
  </si>
  <si>
    <t>O04203</t>
  </si>
  <si>
    <t>O04208</t>
  </si>
  <si>
    <t>O04209</t>
  </si>
  <si>
    <t>O04210</t>
  </si>
  <si>
    <t>O04211</t>
  </si>
  <si>
    <t>O04212</t>
  </si>
  <si>
    <t>O04213</t>
  </si>
  <si>
    <t>O04217</t>
  </si>
  <si>
    <t>O04218</t>
  </si>
  <si>
    <t>O04223</t>
  </si>
  <si>
    <t>O04224</t>
  </si>
  <si>
    <t>O04225</t>
  </si>
  <si>
    <t>O04232</t>
  </si>
  <si>
    <t>O04233</t>
  </si>
  <si>
    <t>O04236</t>
  </si>
  <si>
    <t>O04239</t>
  </si>
  <si>
    <t>O04240</t>
  </si>
  <si>
    <t>O04246</t>
  </si>
  <si>
    <t>O04247</t>
  </si>
  <si>
    <t>O04248</t>
  </si>
  <si>
    <t>O04250</t>
  </si>
  <si>
    <t>O04251</t>
  </si>
  <si>
    <t>O04252</t>
  </si>
  <si>
    <t>O04253</t>
  </si>
  <si>
    <t>O04254</t>
  </si>
  <si>
    <t>O04260</t>
  </si>
  <si>
    <t>O04262</t>
  </si>
  <si>
    <t>O04263</t>
  </si>
  <si>
    <t>O04264</t>
  </si>
  <si>
    <t>O04267</t>
  </si>
  <si>
    <t>O04268</t>
  </si>
  <si>
    <t>O04271</t>
  </si>
  <si>
    <t>O04272</t>
  </si>
  <si>
    <t>O04278</t>
  </si>
  <si>
    <t>O04279</t>
  </si>
  <si>
    <t>O04280</t>
  </si>
  <si>
    <t>O04281</t>
  </si>
  <si>
    <t>O04282</t>
  </si>
  <si>
    <t>O04283</t>
  </si>
  <si>
    <t>O04284</t>
  </si>
  <si>
    <t>O04289</t>
  </si>
  <si>
    <t>O04290</t>
  </si>
  <si>
    <t>O04291</t>
  </si>
  <si>
    <t>O04292</t>
  </si>
  <si>
    <t>O04295</t>
  </si>
  <si>
    <t>O04296</t>
  </si>
  <si>
    <t>O04297</t>
  </si>
  <si>
    <t>O04298</t>
  </si>
  <si>
    <t>O04299</t>
  </si>
  <si>
    <t>O04300</t>
  </si>
  <si>
    <t>O04303</t>
  </si>
  <si>
    <t>O04304</t>
  </si>
  <si>
    <t>O04305</t>
  </si>
  <si>
    <t>O04306</t>
  </si>
  <si>
    <t>O04309</t>
  </si>
  <si>
    <t>O04310</t>
  </si>
  <si>
    <t>O04311</t>
  </si>
  <si>
    <t>O04317</t>
  </si>
  <si>
    <t>O04318</t>
  </si>
  <si>
    <t>O04319</t>
  </si>
  <si>
    <t>O04320</t>
  </si>
  <si>
    <t>O04321</t>
  </si>
  <si>
    <t>O04322</t>
  </si>
  <si>
    <t>O04323</t>
  </si>
  <si>
    <t>O04324</t>
  </si>
  <si>
    <t>O04325</t>
  </si>
  <si>
    <t>O04326</t>
  </si>
  <si>
    <t>O04328</t>
  </si>
  <si>
    <t>O04334</t>
  </si>
  <si>
    <t>O04335</t>
  </si>
  <si>
    <t>O04336</t>
  </si>
  <si>
    <t>O04337</t>
  </si>
  <si>
    <t>O04339</t>
  </si>
  <si>
    <t>O04341</t>
  </si>
  <si>
    <t>O04344</t>
  </si>
  <si>
    <t>O04345</t>
  </si>
  <si>
    <t>O04346</t>
  </si>
  <si>
    <t>O04347</t>
  </si>
  <si>
    <t>O04350</t>
  </si>
  <si>
    <t>O04351</t>
  </si>
  <si>
    <t>O04354</t>
  </si>
  <si>
    <t>O04355</t>
  </si>
  <si>
    <t>O04356</t>
  </si>
  <si>
    <t>O04357</t>
  </si>
  <si>
    <t>O04363</t>
  </si>
  <si>
    <t>O04364</t>
  </si>
  <si>
    <t>O04365</t>
  </si>
  <si>
    <t>O04366</t>
  </si>
  <si>
    <t>O04367</t>
  </si>
  <si>
    <t>O04370</t>
  </si>
  <si>
    <t>O04371</t>
  </si>
  <si>
    <t>O04372</t>
  </si>
  <si>
    <t>O04374</t>
  </si>
  <si>
    <t>O04375</t>
  </si>
  <si>
    <t>O04376</t>
  </si>
  <si>
    <t>O04379</t>
  </si>
  <si>
    <t>O04380</t>
  </si>
  <si>
    <t>O04381</t>
  </si>
  <si>
    <t>O04384</t>
  </si>
  <si>
    <t>O04386</t>
  </si>
  <si>
    <t>O04389</t>
  </si>
  <si>
    <t>O04390</t>
  </si>
  <si>
    <t>O04391</t>
  </si>
  <si>
    <t>O04393</t>
  </si>
  <si>
    <t>O04394</t>
  </si>
  <si>
    <t>O04397</t>
  </si>
  <si>
    <t>O04398</t>
  </si>
  <si>
    <t>O04399</t>
  </si>
  <si>
    <t>O04402</t>
  </si>
  <si>
    <t>O04403</t>
  </si>
  <si>
    <t>O04404</t>
  </si>
  <si>
    <t>O04409</t>
  </si>
  <si>
    <t>O04412</t>
  </si>
  <si>
    <t>O04414</t>
  </si>
  <si>
    <t>O04415</t>
  </si>
  <si>
    <t>O04416</t>
  </si>
  <si>
    <t>O04419</t>
  </si>
  <si>
    <t>O04420</t>
  </si>
  <si>
    <t>O04421</t>
  </si>
  <si>
    <t>O04422</t>
  </si>
  <si>
    <t>O04424</t>
  </si>
  <si>
    <t>O04425</t>
  </si>
  <si>
    <t>O04428</t>
  </si>
  <si>
    <t>O04429</t>
  </si>
  <si>
    <t>O04430</t>
  </si>
  <si>
    <t>O04431</t>
  </si>
  <si>
    <t>O04432</t>
  </si>
  <si>
    <t>O04434</t>
  </si>
  <si>
    <t>O04435</t>
  </si>
  <si>
    <t>O04439</t>
  </si>
  <si>
    <t>O04440</t>
  </si>
  <si>
    <t>O04441</t>
  </si>
  <si>
    <t>O04442</t>
  </si>
  <si>
    <t>O04443</t>
  </si>
  <si>
    <t>O04444</t>
  </si>
  <si>
    <t>O04445</t>
  </si>
  <si>
    <t>O04446</t>
  </si>
  <si>
    <t>O04448</t>
  </si>
  <si>
    <t>O04449</t>
  </si>
  <si>
    <t>O04453</t>
  </si>
  <si>
    <t>O04454</t>
  </si>
  <si>
    <t>O04455</t>
  </si>
  <si>
    <t>O04457</t>
  </si>
  <si>
    <t>O04461</t>
  </si>
  <si>
    <t>O04463</t>
  </si>
  <si>
    <t>O04465</t>
  </si>
  <si>
    <t>O04466</t>
  </si>
  <si>
    <t>O04467</t>
  </si>
  <si>
    <t>O04469</t>
  </si>
  <si>
    <t>O04470</t>
  </si>
  <si>
    <t>O04472</t>
  </si>
  <si>
    <t>O04477</t>
  </si>
  <si>
    <t>O04479</t>
  </si>
  <si>
    <t>O04480</t>
  </si>
  <si>
    <t>O04481</t>
  </si>
  <si>
    <t>O04483</t>
  </si>
  <si>
    <t>O04484</t>
  </si>
  <si>
    <t>O04485</t>
  </si>
  <si>
    <t>O04486</t>
  </si>
  <si>
    <t>O04487</t>
  </si>
  <si>
    <t>O04488</t>
  </si>
  <si>
    <t>O04489</t>
  </si>
  <si>
    <t>O04490</t>
  </si>
  <si>
    <t>O04492</t>
  </si>
  <si>
    <t>O04496</t>
  </si>
  <si>
    <t>O04497</t>
  </si>
  <si>
    <t>O04498</t>
  </si>
  <si>
    <t>O04501</t>
  </si>
  <si>
    <t>O04502</t>
  </si>
  <si>
    <t>O04503</t>
  </si>
  <si>
    <t>O04504</t>
  </si>
  <si>
    <t>O04507</t>
  </si>
  <si>
    <t>O04508</t>
  </si>
  <si>
    <t>O04510</t>
  </si>
  <si>
    <t>O04511</t>
  </si>
  <si>
    <t>O04512</t>
  </si>
  <si>
    <t>O04515</t>
  </si>
  <si>
    <t>O04516</t>
  </si>
  <si>
    <t>O04517</t>
  </si>
  <si>
    <t>O04518</t>
  </si>
  <si>
    <t>O04520</t>
  </si>
  <si>
    <t>O04521</t>
  </si>
  <si>
    <t>O04522</t>
  </si>
  <si>
    <t>O04524</t>
  </si>
  <si>
    <t>O04526</t>
  </si>
  <si>
    <t>O04527</t>
  </si>
  <si>
    <t>O04528</t>
  </si>
  <si>
    <t>O04529</t>
  </si>
  <si>
    <t>O04533</t>
  </si>
  <si>
    <t>O04534</t>
  </si>
  <si>
    <t>O04536</t>
  </si>
  <si>
    <t>O04537</t>
  </si>
  <si>
    <t>O04538</t>
  </si>
  <si>
    <t>O04539</t>
  </si>
  <si>
    <t>O04541</t>
  </si>
  <si>
    <t>O04543</t>
  </si>
  <si>
    <t>O04545</t>
  </si>
  <si>
    <t>O04546</t>
  </si>
  <si>
    <t>O04547</t>
  </si>
  <si>
    <t>O04548</t>
  </si>
  <si>
    <t>O04550</t>
  </si>
  <si>
    <t>O04552</t>
  </si>
  <si>
    <t>O04554</t>
  </si>
  <si>
    <t>O04555</t>
  </si>
  <si>
    <t>O04556</t>
  </si>
  <si>
    <t>O04557</t>
  </si>
  <si>
    <t>O04561</t>
  </si>
  <si>
    <t>O04562</t>
  </si>
  <si>
    <t>O04563</t>
  </si>
  <si>
    <t>O04564</t>
  </si>
  <si>
    <t>O04565</t>
  </si>
  <si>
    <t>O04566</t>
  </si>
  <si>
    <t>O04567</t>
  </si>
  <si>
    <t>O04568</t>
  </si>
  <si>
    <t>O04569</t>
  </si>
  <si>
    <t>O04570</t>
  </si>
  <si>
    <t>O04572</t>
  </si>
  <si>
    <t>O04573</t>
  </si>
  <si>
    <t>O04579</t>
  </si>
  <si>
    <t>O04580</t>
  </si>
  <si>
    <t>O04581</t>
  </si>
  <si>
    <t>O04582</t>
  </si>
  <si>
    <t>O04583</t>
  </si>
  <si>
    <t>O04584</t>
  </si>
  <si>
    <t>O04585</t>
  </si>
  <si>
    <t>O04586</t>
  </si>
  <si>
    <t>O04587</t>
  </si>
  <si>
    <t>O04588</t>
  </si>
  <si>
    <t>O04589</t>
  </si>
  <si>
    <t>O04590</t>
  </si>
  <si>
    <t>O04591</t>
  </si>
  <si>
    <t>O04592</t>
  </si>
  <si>
    <t>O04593</t>
  </si>
  <si>
    <t>O04594</t>
  </si>
  <si>
    <t>O04595</t>
  </si>
  <si>
    <t>O04596</t>
  </si>
  <si>
    <t>O04597</t>
  </si>
  <si>
    <t>O04598</t>
  </si>
  <si>
    <t>O04599</t>
  </si>
  <si>
    <t>O04600</t>
  </si>
  <si>
    <t>O04601</t>
  </si>
  <si>
    <t>O04602</t>
  </si>
  <si>
    <t>O04603</t>
  </si>
  <si>
    <t>O04604</t>
  </si>
  <si>
    <t>O04605</t>
  </si>
  <si>
    <t>O04606</t>
  </si>
  <si>
    <t>O04607</t>
  </si>
  <si>
    <t>O04608</t>
  </si>
  <si>
    <t>O04609</t>
  </si>
  <si>
    <t>O04610</t>
  </si>
  <si>
    <t>O04611</t>
  </si>
  <si>
    <t>O04612</t>
  </si>
  <si>
    <t>O04614</t>
  </si>
  <si>
    <t>O04616</t>
  </si>
  <si>
    <t>O04617</t>
  </si>
  <si>
    <t>O04618</t>
  </si>
  <si>
    <t>O04619</t>
  </si>
  <si>
    <t>O04621</t>
  </si>
  <si>
    <t>O04622</t>
  </si>
  <si>
    <t>O04623</t>
  </si>
  <si>
    <t>O04624</t>
  </si>
  <si>
    <t>O04625</t>
  </si>
  <si>
    <t>O04626</t>
  </si>
  <si>
    <t>O04627</t>
  </si>
  <si>
    <t>O04628</t>
  </si>
  <si>
    <t>O04629</t>
  </si>
  <si>
    <t>O04630</t>
  </si>
  <si>
    <t>O04631</t>
  </si>
  <si>
    <t>O04632</t>
  </si>
  <si>
    <t>O04633</t>
  </si>
  <si>
    <t>O04634</t>
  </si>
  <si>
    <t>O04635</t>
  </si>
  <si>
    <t>O04636</t>
  </si>
  <si>
    <t>O04637</t>
  </si>
  <si>
    <t>O04638</t>
  </si>
  <si>
    <t>O04639</t>
  </si>
  <si>
    <t>O04640</t>
  </si>
  <si>
    <t>O04644</t>
  </si>
  <si>
    <t>O04645</t>
  </si>
  <si>
    <t>O04646</t>
  </si>
  <si>
    <t>O04647</t>
  </si>
  <si>
    <t>O04648</t>
  </si>
  <si>
    <t>O04649</t>
  </si>
  <si>
    <t>O04650</t>
  </si>
  <si>
    <t>O04651</t>
  </si>
  <si>
    <t>O04652</t>
  </si>
  <si>
    <t>O04653</t>
  </si>
  <si>
    <t>O04654</t>
  </si>
  <si>
    <t>O04655</t>
  </si>
  <si>
    <t>O04656</t>
  </si>
  <si>
    <t>O04657</t>
  </si>
  <si>
    <t>O04658</t>
  </si>
  <si>
    <t>O04659</t>
  </si>
  <si>
    <t>O04660</t>
  </si>
  <si>
    <t>O04661</t>
  </si>
  <si>
    <t>O04662</t>
  </si>
  <si>
    <t>O04663</t>
  </si>
  <si>
    <t>O04665</t>
  </si>
  <si>
    <t>O04666</t>
  </si>
  <si>
    <t>O04667</t>
  </si>
  <si>
    <t>O04668</t>
  </si>
  <si>
    <t>O04669</t>
  </si>
  <si>
    <t>O04670</t>
  </si>
  <si>
    <t>O04671</t>
  </si>
  <si>
    <t>O04672</t>
  </si>
  <si>
    <t>O04673</t>
  </si>
  <si>
    <t>O04674</t>
  </si>
  <si>
    <t>O04675</t>
  </si>
  <si>
    <t>O04676</t>
  </si>
  <si>
    <t>O04677</t>
  </si>
  <si>
    <t>O04678</t>
  </si>
  <si>
    <t>O04679</t>
  </si>
  <si>
    <t>O04680</t>
  </si>
  <si>
    <t>O04681</t>
  </si>
  <si>
    <t>O04685</t>
  </si>
  <si>
    <t>O04686</t>
  </si>
  <si>
    <t>O04687</t>
  </si>
  <si>
    <t>O04688</t>
  </si>
  <si>
    <t>O04689</t>
  </si>
  <si>
    <t>O04690</t>
  </si>
  <si>
    <t>O04691</t>
  </si>
  <si>
    <t>O04692</t>
  </si>
  <si>
    <t>O04693</t>
  </si>
  <si>
    <t>O04695</t>
  </si>
  <si>
    <t>O04696</t>
  </si>
  <si>
    <t>O04697</t>
  </si>
  <si>
    <t>O04700</t>
  </si>
  <si>
    <t>O04701</t>
  </si>
  <si>
    <t>O04702</t>
  </si>
  <si>
    <t>O04703</t>
  </si>
  <si>
    <t>O04706</t>
  </si>
  <si>
    <t>O04708</t>
  </si>
  <si>
    <t>O04709</t>
  </si>
  <si>
    <t>O04711</t>
  </si>
  <si>
    <t>O04716</t>
  </si>
  <si>
    <t>O04717</t>
  </si>
  <si>
    <t>O04718</t>
  </si>
  <si>
    <t>O04721</t>
  </si>
  <si>
    <t>O04724</t>
  </si>
  <si>
    <t>O04725</t>
  </si>
  <si>
    <t>O04726</t>
  </si>
  <si>
    <t>O04728</t>
  </si>
  <si>
    <t>O04730</t>
  </si>
  <si>
    <t>O04731</t>
  </si>
  <si>
    <t>O04733</t>
  </si>
  <si>
    <t>O04734</t>
  </si>
  <si>
    <t>O04736</t>
  </si>
  <si>
    <t>O04738</t>
  </si>
  <si>
    <t>O04739</t>
  </si>
  <si>
    <t>O04740</t>
  </si>
  <si>
    <t>O04741</t>
  </si>
  <si>
    <t>O04745</t>
  </si>
  <si>
    <t>O04746</t>
  </si>
  <si>
    <t>O04750</t>
  </si>
  <si>
    <t>O04754</t>
  </si>
  <si>
    <t>O04755</t>
  </si>
  <si>
    <t>O04756</t>
  </si>
  <si>
    <t>O04757</t>
  </si>
  <si>
    <t>O04759</t>
  </si>
  <si>
    <t>O04761</t>
  </si>
  <si>
    <t>O04762</t>
  </si>
  <si>
    <t>O04764</t>
  </si>
  <si>
    <t>O04765</t>
  </si>
  <si>
    <t>O04768</t>
  </si>
  <si>
    <t>O04769</t>
  </si>
  <si>
    <t>O04770</t>
  </si>
  <si>
    <t>O04771</t>
  </si>
  <si>
    <t>O04773</t>
  </si>
  <si>
    <t>O04775</t>
  </si>
  <si>
    <t>O04776</t>
  </si>
  <si>
    <t>O04778</t>
  </si>
  <si>
    <t>O04779</t>
  </si>
  <si>
    <t>O04782</t>
  </si>
  <si>
    <t>O04783</t>
  </si>
  <si>
    <t>O04784</t>
  </si>
  <si>
    <t>O04786</t>
  </si>
  <si>
    <t>O04788</t>
  </si>
  <si>
    <t>O04791</t>
  </si>
  <si>
    <t>O04792</t>
  </si>
  <si>
    <t>O04793</t>
  </si>
  <si>
    <t>O04801</t>
  </si>
  <si>
    <t>O04802</t>
  </si>
  <si>
    <t>O04803</t>
  </si>
  <si>
    <t>O04804</t>
  </si>
  <si>
    <t>O04807</t>
  </si>
  <si>
    <t>O04810</t>
  </si>
  <si>
    <t>O04812</t>
  </si>
  <si>
    <t>O04813</t>
  </si>
  <si>
    <t>O04814</t>
  </si>
  <si>
    <t>O04818</t>
  </si>
  <si>
    <t>O04821</t>
  </si>
  <si>
    <t>O04822</t>
  </si>
  <si>
    <t>O04823</t>
  </si>
  <si>
    <t>O04826</t>
  </si>
  <si>
    <t>O04827</t>
  </si>
  <si>
    <t>O04829</t>
  </si>
  <si>
    <t>O04830</t>
  </si>
  <si>
    <t>O04831</t>
  </si>
  <si>
    <t>O04834</t>
  </si>
  <si>
    <t>O04837</t>
  </si>
  <si>
    <t>O04838</t>
  </si>
  <si>
    <t>O04839</t>
  </si>
  <si>
    <t>O04840</t>
  </si>
  <si>
    <t>O04844</t>
  </si>
  <si>
    <t>O04845</t>
  </si>
  <si>
    <t>O04847</t>
  </si>
  <si>
    <t>O04849</t>
  </si>
  <si>
    <t>O04851</t>
  </si>
  <si>
    <t>O04852</t>
  </si>
  <si>
    <t>O04855</t>
  </si>
  <si>
    <t>O04860</t>
  </si>
  <si>
    <t>O04861</t>
  </si>
  <si>
    <t>O04862</t>
  </si>
  <si>
    <t>O04863</t>
  </si>
  <si>
    <t>O04865</t>
  </si>
  <si>
    <t>O04866</t>
  </si>
  <si>
    <t>O04867</t>
  </si>
  <si>
    <t>O04869</t>
  </si>
  <si>
    <t>O04871</t>
  </si>
  <si>
    <t>O04875</t>
  </si>
  <si>
    <t>O04876</t>
  </si>
  <si>
    <t>O04877</t>
  </si>
  <si>
    <t>O04882</t>
  </si>
  <si>
    <t>O04883</t>
  </si>
  <si>
    <t>O04884</t>
  </si>
  <si>
    <t>O04885</t>
  </si>
  <si>
    <t>O04886</t>
  </si>
  <si>
    <t>O04887</t>
  </si>
  <si>
    <t>O04888</t>
  </si>
  <si>
    <t>O04889</t>
  </si>
  <si>
    <t>O04892</t>
  </si>
  <si>
    <t>O04893</t>
  </si>
  <si>
    <t>O04894</t>
  </si>
  <si>
    <t>O04897</t>
  </si>
  <si>
    <t>O04898</t>
  </si>
  <si>
    <t>O04899</t>
  </si>
  <si>
    <t>O04900</t>
  </si>
  <si>
    <t>O04901</t>
  </si>
  <si>
    <t>O04902</t>
  </si>
  <si>
    <t>O04906</t>
  </si>
  <si>
    <t>O04908</t>
  </si>
  <si>
    <t>O04913</t>
  </si>
  <si>
    <t>O04914</t>
  </si>
  <si>
    <t>O04915</t>
  </si>
  <si>
    <t>O04916</t>
  </si>
  <si>
    <t>O04917</t>
  </si>
  <si>
    <t>O04918</t>
  </si>
  <si>
    <t>O04920</t>
  </si>
  <si>
    <t>O04922</t>
  </si>
  <si>
    <t>O04923</t>
  </si>
  <si>
    <t>O04925</t>
  </si>
  <si>
    <t>O04926</t>
  </si>
  <si>
    <t>O04929</t>
  </si>
  <si>
    <t>O04930</t>
  </si>
  <si>
    <t>O04931</t>
  </si>
  <si>
    <t>O04932</t>
  </si>
  <si>
    <t>O04934</t>
  </si>
  <si>
    <t>O04936</t>
  </si>
  <si>
    <t>O04945</t>
  </si>
  <si>
    <t>O04946</t>
  </si>
  <si>
    <t>O04947</t>
  </si>
  <si>
    <t>O04948</t>
  </si>
  <si>
    <t>O04949</t>
  </si>
  <si>
    <t>O04950</t>
  </si>
  <si>
    <t>O04951</t>
  </si>
  <si>
    <t>O04952</t>
  </si>
  <si>
    <t>O04953</t>
  </si>
  <si>
    <t>O04954</t>
  </si>
  <si>
    <t>O04955</t>
  </si>
  <si>
    <t>O04956</t>
  </si>
  <si>
    <t>O04958</t>
  </si>
  <si>
    <t>O04959</t>
  </si>
  <si>
    <t>O04964</t>
  </si>
  <si>
    <t>O04965</t>
  </si>
  <si>
    <t>O04966</t>
  </si>
  <si>
    <t>O04967</t>
  </si>
  <si>
    <t>O04968</t>
  </si>
  <si>
    <t>O04969</t>
  </si>
  <si>
    <t>O04970</t>
  </si>
  <si>
    <t>O04974</t>
  </si>
  <si>
    <t>O04976</t>
  </si>
  <si>
    <t>O04977</t>
  </si>
  <si>
    <t>O04978</t>
  </si>
  <si>
    <t>O04980</t>
  </si>
  <si>
    <t>O04982</t>
  </si>
  <si>
    <t>O04983</t>
  </si>
  <si>
    <t>O04985</t>
  </si>
  <si>
    <t>O04988</t>
  </si>
  <si>
    <t>O04989</t>
  </si>
  <si>
    <t>O04990</t>
  </si>
  <si>
    <t>O04991</t>
  </si>
  <si>
    <t>O04992</t>
  </si>
  <si>
    <t>O04993</t>
  </si>
  <si>
    <t>O04994</t>
  </si>
  <si>
    <t>O04995</t>
  </si>
  <si>
    <t>O04997</t>
  </si>
  <si>
    <t>O04998</t>
  </si>
  <si>
    <t>O05001</t>
  </si>
  <si>
    <t>O05002</t>
  </si>
  <si>
    <t>O05003</t>
  </si>
  <si>
    <t>O05005</t>
  </si>
  <si>
    <t>O05009</t>
  </si>
  <si>
    <t>O05010</t>
  </si>
  <si>
    <t>O05013</t>
  </si>
  <si>
    <t>O05014</t>
  </si>
  <si>
    <t>O05015</t>
  </si>
  <si>
    <t>O05017</t>
  </si>
  <si>
    <t>O05019</t>
  </si>
  <si>
    <t>O05020</t>
  </si>
  <si>
    <t>O05021</t>
  </si>
  <si>
    <t>O05022</t>
  </si>
  <si>
    <t>O05024</t>
  </si>
  <si>
    <t>O05026</t>
  </si>
  <si>
    <t>O05028</t>
  </si>
  <si>
    <t>O05030</t>
  </si>
  <si>
    <t>O05031</t>
  </si>
  <si>
    <t>O05033</t>
  </si>
  <si>
    <t>O05035</t>
  </si>
  <si>
    <t>O05036</t>
  </si>
  <si>
    <t>O05038</t>
  </si>
  <si>
    <t>O05039</t>
  </si>
  <si>
    <t>O05040</t>
  </si>
  <si>
    <t>O05041</t>
  </si>
  <si>
    <t>O05044</t>
  </si>
  <si>
    <t>O05046</t>
  </si>
  <si>
    <t>O05047</t>
  </si>
  <si>
    <t>O05049</t>
  </si>
  <si>
    <t>O05051</t>
  </si>
  <si>
    <t>O05052</t>
  </si>
  <si>
    <t>O05057</t>
  </si>
  <si>
    <t>O05059</t>
  </si>
  <si>
    <t>O05063</t>
  </si>
  <si>
    <t>O05066</t>
  </si>
  <si>
    <t>O05067</t>
  </si>
  <si>
    <t>O05068</t>
  </si>
  <si>
    <t>O05080</t>
  </si>
  <si>
    <t>O05081</t>
  </si>
  <si>
    <t>O05082</t>
  </si>
  <si>
    <t>O05086</t>
  </si>
  <si>
    <t>O05087</t>
  </si>
  <si>
    <t>O05088</t>
  </si>
  <si>
    <t>O05089</t>
  </si>
  <si>
    <t>O05090</t>
  </si>
  <si>
    <t>O05091</t>
  </si>
  <si>
    <t>O05092</t>
  </si>
  <si>
    <t>O05093</t>
  </si>
  <si>
    <t>O05094</t>
  </si>
  <si>
    <t>O05095</t>
  </si>
  <si>
    <t>O05096</t>
  </si>
  <si>
    <t>O05097</t>
  </si>
  <si>
    <t>O05100</t>
  </si>
  <si>
    <t>O05101</t>
  </si>
  <si>
    <t>O05102</t>
  </si>
  <si>
    <t>O05106</t>
  </si>
  <si>
    <t>O05107</t>
  </si>
  <si>
    <t>O05108</t>
  </si>
  <si>
    <t>O05110</t>
  </si>
  <si>
    <t>O05112</t>
  </si>
  <si>
    <t>O05113</t>
  </si>
  <si>
    <t>O05114</t>
  </si>
  <si>
    <t>O05115</t>
  </si>
  <si>
    <t>O05117</t>
  </si>
  <si>
    <t>O05118</t>
  </si>
  <si>
    <t>O05119</t>
  </si>
  <si>
    <t>O05120</t>
  </si>
  <si>
    <t>O05121</t>
  </si>
  <si>
    <t>O05125</t>
  </si>
  <si>
    <t>O05127</t>
  </si>
  <si>
    <t>O05128</t>
  </si>
  <si>
    <t>O05129</t>
  </si>
  <si>
    <t>O05130</t>
  </si>
  <si>
    <t>O05135</t>
  </si>
  <si>
    <t>O05140</t>
  </si>
  <si>
    <t>O05142</t>
  </si>
  <si>
    <t>O05143</t>
  </si>
  <si>
    <t>O05146</t>
  </si>
  <si>
    <t>O05147</t>
  </si>
  <si>
    <t>O05148</t>
  </si>
  <si>
    <t>O05149</t>
  </si>
  <si>
    <t>O05150</t>
  </si>
  <si>
    <t>O05153</t>
  </si>
  <si>
    <t>O05154</t>
  </si>
  <si>
    <t>O05155</t>
  </si>
  <si>
    <t>O05158</t>
  </si>
  <si>
    <t>O05159</t>
  </si>
  <si>
    <t>O05160</t>
  </si>
  <si>
    <t>O05161</t>
  </si>
  <si>
    <t>O05165</t>
  </si>
  <si>
    <t>O05166</t>
  </si>
  <si>
    <t>O05167</t>
  </si>
  <si>
    <t>O05168</t>
  </si>
  <si>
    <t>O05169</t>
  </si>
  <si>
    <t>O05171</t>
  </si>
  <si>
    <t>O05172</t>
  </si>
  <si>
    <t>O05173</t>
  </si>
  <si>
    <t>O05175</t>
  </si>
  <si>
    <t>O05176</t>
  </si>
  <si>
    <t>O05177</t>
  </si>
  <si>
    <t>O05178</t>
  </si>
  <si>
    <t>O05179</t>
  </si>
  <si>
    <t>O05183</t>
  </si>
  <si>
    <t>O05184</t>
  </si>
  <si>
    <t>O05185</t>
  </si>
  <si>
    <t>O05186</t>
  </si>
  <si>
    <t>O05187</t>
  </si>
  <si>
    <t>O05190</t>
  </si>
  <si>
    <t>O05191</t>
  </si>
  <si>
    <t>O05192</t>
  </si>
  <si>
    <t>O05193</t>
  </si>
  <si>
    <t>O05198</t>
  </si>
  <si>
    <t>O05200</t>
  </si>
  <si>
    <t>O05201</t>
  </si>
  <si>
    <t>O05202</t>
  </si>
  <si>
    <t>O05203</t>
  </si>
  <si>
    <t>O05205</t>
  </si>
  <si>
    <t>O05206</t>
  </si>
  <si>
    <t>O05207</t>
  </si>
  <si>
    <t>O05210</t>
  </si>
  <si>
    <t>O05212</t>
  </si>
  <si>
    <t>O05213</t>
  </si>
  <si>
    <t>O05214</t>
  </si>
  <si>
    <t>O05218</t>
  </si>
  <si>
    <t>O05219</t>
  </si>
  <si>
    <t>O05220</t>
  </si>
  <si>
    <t>O05221</t>
  </si>
  <si>
    <t>O05222</t>
  </si>
  <si>
    <t>O05226</t>
  </si>
  <si>
    <t>O05228</t>
  </si>
  <si>
    <t>O05229</t>
  </si>
  <si>
    <t>O05231</t>
  </si>
  <si>
    <t>O05232</t>
  </si>
  <si>
    <t>O05233</t>
  </si>
  <si>
    <t>O05234</t>
  </si>
  <si>
    <t>O05240</t>
  </si>
  <si>
    <t>O05241</t>
  </si>
  <si>
    <t>O05243</t>
  </si>
  <si>
    <t>O05244</t>
  </si>
  <si>
    <t>O05247</t>
  </si>
  <si>
    <t>O05249</t>
  </si>
  <si>
    <t>O05250</t>
  </si>
  <si>
    <t>O05251</t>
  </si>
  <si>
    <t>O05252</t>
  </si>
  <si>
    <t>O05254</t>
  </si>
  <si>
    <t>O05255</t>
  </si>
  <si>
    <t>O05256</t>
  </si>
  <si>
    <t>O05260</t>
  </si>
  <si>
    <t>O05261</t>
  </si>
  <si>
    <t>O05262</t>
  </si>
  <si>
    <t>O05264</t>
  </si>
  <si>
    <t>O05265</t>
  </si>
  <si>
    <t>O05266</t>
  </si>
  <si>
    <t>O05268</t>
  </si>
  <si>
    <t>O05269</t>
  </si>
  <si>
    <t>O05270</t>
  </si>
  <si>
    <t>O05272</t>
  </si>
  <si>
    <t>O05274</t>
  </si>
  <si>
    <t>O05275</t>
  </si>
  <si>
    <t>O05276</t>
  </si>
  <si>
    <t>O05277</t>
  </si>
  <si>
    <t>O05280</t>
  </si>
  <si>
    <t>O05282</t>
  </si>
  <si>
    <t>O05283</t>
  </si>
  <si>
    <t>O05284</t>
  </si>
  <si>
    <t>O05285</t>
  </si>
  <si>
    <t>O05286</t>
  </si>
  <si>
    <t>O05289</t>
  </si>
  <si>
    <t>O05290</t>
  </si>
  <si>
    <t>O05291</t>
  </si>
  <si>
    <t>O05294</t>
  </si>
  <si>
    <t>O05295</t>
  </si>
  <si>
    <t>O05297</t>
  </si>
  <si>
    <t>O05299</t>
  </si>
  <si>
    <t>O05300</t>
  </si>
  <si>
    <t>O05301</t>
  </si>
  <si>
    <t>O05302</t>
  </si>
  <si>
    <t>O05306</t>
  </si>
  <si>
    <t>O05307</t>
  </si>
  <si>
    <t>O05308</t>
  </si>
  <si>
    <t>O05309</t>
  </si>
  <si>
    <t>O05310</t>
  </si>
  <si>
    <t>O05312</t>
  </si>
  <si>
    <t>O05314</t>
  </si>
  <si>
    <t>O05315</t>
  </si>
  <si>
    <t>O05316</t>
  </si>
  <si>
    <t>O05320</t>
  </si>
  <si>
    <t>O05321</t>
  </si>
  <si>
    <t>O05322</t>
  </si>
  <si>
    <t>O05323</t>
  </si>
  <si>
    <t>O05324</t>
  </si>
  <si>
    <t>O05325</t>
  </si>
  <si>
    <t>O05326</t>
  </si>
  <si>
    <t>O05330</t>
  </si>
  <si>
    <t>O05331</t>
  </si>
  <si>
    <t>O05332</t>
  </si>
  <si>
    <t>O05336</t>
  </si>
  <si>
    <t>O05337</t>
  </si>
  <si>
    <t>O05338</t>
  </si>
  <si>
    <t>O05341</t>
  </si>
  <si>
    <t>O05342</t>
  </si>
  <si>
    <t>O05344</t>
  </si>
  <si>
    <t>O05345</t>
  </si>
  <si>
    <t>O05347</t>
  </si>
  <si>
    <t>O05348</t>
  </si>
  <si>
    <t>O05349</t>
  </si>
  <si>
    <t>O05350</t>
  </si>
  <si>
    <t>O05352</t>
  </si>
  <si>
    <t>O05353</t>
  </si>
  <si>
    <t>O05356</t>
  </si>
  <si>
    <t>O05357</t>
  </si>
  <si>
    <t>O05358</t>
  </si>
  <si>
    <t>O05360</t>
  </si>
  <si>
    <t>O05361</t>
  </si>
  <si>
    <t>O05363</t>
  </si>
  <si>
    <t>O05369</t>
  </si>
  <si>
    <t>O05370</t>
  </si>
  <si>
    <t>O05371</t>
  </si>
  <si>
    <t>O05372</t>
  </si>
  <si>
    <t>O05373</t>
  </si>
  <si>
    <t>O05375</t>
  </si>
  <si>
    <t>O05377</t>
  </si>
  <si>
    <t>O05378</t>
  </si>
  <si>
    <t>O05379</t>
  </si>
  <si>
    <t>O05381</t>
  </si>
  <si>
    <t>O05383</t>
  </si>
  <si>
    <t>O05384</t>
  </si>
  <si>
    <t>O05389</t>
  </si>
  <si>
    <t>O05391</t>
  </si>
  <si>
    <t>O05394</t>
  </si>
  <si>
    <t>O05395</t>
  </si>
  <si>
    <t>O05396</t>
  </si>
  <si>
    <t>O05400</t>
  </si>
  <si>
    <t>O05401</t>
  </si>
  <si>
    <t>O05402</t>
  </si>
  <si>
    <t>O05403</t>
  </si>
  <si>
    <t>O05405</t>
  </si>
  <si>
    <t>O05408</t>
  </si>
  <si>
    <t>O05409</t>
  </si>
  <si>
    <t>O05410</t>
  </si>
  <si>
    <t>O05411</t>
  </si>
  <si>
    <t>O05412</t>
  </si>
  <si>
    <t>O05413</t>
  </si>
  <si>
    <t>O05417</t>
  </si>
  <si>
    <t>O05418</t>
  </si>
  <si>
    <t>O05419</t>
  </si>
  <si>
    <t>O05420</t>
  </si>
  <si>
    <t>O05421</t>
  </si>
  <si>
    <t>O05423</t>
  </si>
  <si>
    <t>O05424</t>
  </si>
  <si>
    <t>O05425</t>
  </si>
  <si>
    <t>O05426</t>
  </si>
  <si>
    <t>O05427</t>
  </si>
  <si>
    <t>O05428</t>
  </si>
  <si>
    <t>O05429</t>
  </si>
  <si>
    <t>O05434</t>
  </si>
  <si>
    <t>O05435</t>
  </si>
  <si>
    <t>O05437</t>
  </si>
  <si>
    <t>O05438</t>
  </si>
  <si>
    <t>O05439</t>
  </si>
  <si>
    <t>O05440</t>
  </si>
  <si>
    <t>O05441</t>
  </si>
  <si>
    <t>O05442</t>
  </si>
  <si>
    <t>O05446</t>
  </si>
  <si>
    <t>O05447</t>
  </si>
  <si>
    <t>O05448</t>
  </si>
  <si>
    <t>O05449</t>
  </si>
  <si>
    <t>O05450</t>
  </si>
  <si>
    <t>O05452</t>
  </si>
  <si>
    <t>O05453</t>
  </si>
  <si>
    <t>O05454</t>
  </si>
  <si>
    <t>O05456</t>
  </si>
  <si>
    <t>O05457</t>
  </si>
  <si>
    <t>O05458</t>
  </si>
  <si>
    <t>O05459</t>
  </si>
  <si>
    <t>O05463</t>
  </si>
  <si>
    <t>O05464</t>
  </si>
  <si>
    <t>O05465</t>
  </si>
  <si>
    <t>O05466</t>
  </si>
  <si>
    <t>O05467</t>
  </si>
  <si>
    <t>O05468</t>
  </si>
  <si>
    <t>O05472</t>
  </si>
  <si>
    <t>O05473</t>
  </si>
  <si>
    <t>O05474</t>
  </si>
  <si>
    <t>O05475</t>
  </si>
  <si>
    <t>O05476</t>
  </si>
  <si>
    <t>O05479</t>
  </si>
  <si>
    <t>O05480</t>
  </si>
  <si>
    <t>O05481</t>
  </si>
  <si>
    <t>O05484</t>
  </si>
  <si>
    <t>O05485</t>
  </si>
  <si>
    <t>O05486</t>
  </si>
  <si>
    <t>O05487</t>
  </si>
  <si>
    <t>O05492</t>
  </si>
  <si>
    <t>O05493</t>
  </si>
  <si>
    <t>O05494</t>
  </si>
  <si>
    <t>O05496</t>
  </si>
  <si>
    <t>O05497</t>
  </si>
  <si>
    <t>O05498</t>
  </si>
  <si>
    <t>O05499</t>
  </si>
  <si>
    <t>O05500</t>
  </si>
  <si>
    <t>O05508</t>
  </si>
  <si>
    <t>O05509</t>
  </si>
  <si>
    <t>O05510</t>
  </si>
  <si>
    <t>O05512</t>
  </si>
  <si>
    <t>O05514</t>
  </si>
  <si>
    <t>O05515</t>
  </si>
  <si>
    <t>O05516</t>
  </si>
  <si>
    <t>O05520</t>
  </si>
  <si>
    <t>O05522</t>
  </si>
  <si>
    <t>O05523</t>
  </si>
  <si>
    <t>O05524</t>
  </si>
  <si>
    <t>O05525</t>
  </si>
  <si>
    <t>O05526</t>
  </si>
  <si>
    <t>O05528</t>
  </si>
  <si>
    <t>O05529</t>
  </si>
  <si>
    <t>O05530</t>
  </si>
  <si>
    <t>O05531</t>
  </si>
  <si>
    <t>O05534</t>
  </si>
  <si>
    <t>O05535</t>
  </si>
  <si>
    <t>O05536</t>
  </si>
  <si>
    <t>O05537</t>
  </si>
  <si>
    <t>O05539</t>
  </si>
  <si>
    <t>O05540</t>
  </si>
  <si>
    <t>O05542</t>
  </si>
  <si>
    <t>O05543</t>
  </si>
  <si>
    <t>O05544</t>
  </si>
  <si>
    <t>O05548</t>
  </si>
  <si>
    <t>O05549</t>
  </si>
  <si>
    <t>O05551</t>
  </si>
  <si>
    <t>O05552</t>
  </si>
  <si>
    <t>O05553</t>
  </si>
  <si>
    <t>O05555</t>
  </si>
  <si>
    <t>O05556</t>
  </si>
  <si>
    <t>O05558</t>
  </si>
  <si>
    <t>O05559</t>
  </si>
  <si>
    <t>O05561</t>
  </si>
  <si>
    <t>O05562</t>
  </si>
  <si>
    <t>O05564</t>
  </si>
  <si>
    <t>O05566</t>
  </si>
  <si>
    <t>O05568</t>
  </si>
  <si>
    <t>O05569</t>
  </si>
  <si>
    <t>O05570</t>
  </si>
  <si>
    <t>O05572</t>
  </si>
  <si>
    <t>O05573</t>
  </si>
  <si>
    <t>O05575</t>
  </si>
  <si>
    <t>O05576</t>
  </si>
  <si>
    <t>O05580</t>
  </si>
  <si>
    <t>O05581</t>
  </si>
  <si>
    <t>O05582</t>
  </si>
  <si>
    <t>O05583</t>
  </si>
  <si>
    <t>O05584</t>
  </si>
  <si>
    <t>O05587</t>
  </si>
  <si>
    <t>O05588</t>
  </si>
  <si>
    <t>O05589</t>
  </si>
  <si>
    <t>O05590</t>
  </si>
  <si>
    <t>O05591</t>
  </si>
  <si>
    <t>O05592</t>
  </si>
  <si>
    <t>O05595</t>
  </si>
  <si>
    <t>O05596</t>
  </si>
  <si>
    <t>O05597</t>
  </si>
  <si>
    <t>O05600</t>
  </si>
  <si>
    <t>O05601</t>
  </si>
  <si>
    <t>O05602</t>
  </si>
  <si>
    <t>O05604</t>
  </si>
  <si>
    <t>O05605</t>
  </si>
  <si>
    <t>O05606</t>
  </si>
  <si>
    <t>O05608</t>
  </si>
  <si>
    <t>O05609</t>
  </si>
  <si>
    <t>O05610</t>
  </si>
  <si>
    <t>O05612</t>
  </si>
  <si>
    <t>O05613</t>
  </si>
  <si>
    <t>O05614</t>
  </si>
  <si>
    <t>O05616</t>
  </si>
  <si>
    <t>O05617</t>
  </si>
  <si>
    <t>O05618</t>
  </si>
  <si>
    <t>O05620</t>
  </si>
  <si>
    <t>O05622</t>
  </si>
  <si>
    <t>O05623</t>
  </si>
  <si>
    <t>O05624</t>
  </si>
  <si>
    <t>O05625</t>
  </si>
  <si>
    <t>O05626</t>
  </si>
  <si>
    <t>O05630</t>
  </si>
  <si>
    <t>O05631</t>
  </si>
  <si>
    <t>O05632</t>
  </si>
  <si>
    <t>O05633</t>
  </si>
  <si>
    <t>O05634</t>
  </si>
  <si>
    <t>O05635</t>
  </si>
  <si>
    <t>O05638</t>
  </si>
  <si>
    <t>O05639</t>
  </si>
  <si>
    <t>O05640</t>
  </si>
  <si>
    <t>O05641</t>
  </si>
  <si>
    <t>O05642</t>
  </si>
  <si>
    <t>O05647</t>
  </si>
  <si>
    <t>O05648</t>
  </si>
  <si>
    <t>O05649</t>
  </si>
  <si>
    <t>O05650</t>
  </si>
  <si>
    <t>O05651</t>
  </si>
  <si>
    <t>O05652</t>
  </si>
  <si>
    <t>O05654</t>
  </si>
  <si>
    <t>O05655</t>
  </si>
  <si>
    <t>O05656</t>
  </si>
  <si>
    <t>O05661</t>
  </si>
  <si>
    <t>O05662</t>
  </si>
  <si>
    <t>O05663</t>
  </si>
  <si>
    <t>O05664</t>
  </si>
  <si>
    <t>O05665</t>
  </si>
  <si>
    <t>O05668</t>
  </si>
  <si>
    <t>O05669</t>
  </si>
  <si>
    <t>O05671</t>
  </si>
  <si>
    <t>O05672</t>
  </si>
  <si>
    <t>O05679</t>
  </si>
  <si>
    <t>O05680</t>
  </si>
  <si>
    <t>O05681</t>
  </si>
  <si>
    <t>O05682</t>
  </si>
  <si>
    <t>O05683</t>
  </si>
  <si>
    <t>O05687</t>
  </si>
  <si>
    <t>O05689</t>
  </si>
  <si>
    <t>O05692</t>
  </si>
  <si>
    <t>O05694</t>
  </si>
  <si>
    <t>O05695</t>
  </si>
  <si>
    <t>O05696</t>
  </si>
  <si>
    <t>O05701</t>
  </si>
  <si>
    <t>O05703</t>
  </si>
  <si>
    <t>O05705</t>
  </si>
  <si>
    <t>O05706</t>
  </si>
  <si>
    <t>O05709</t>
  </si>
  <si>
    <t>O05710</t>
  </si>
  <si>
    <t>O05711</t>
  </si>
  <si>
    <t>O05712</t>
  </si>
  <si>
    <t>O05716</t>
  </si>
  <si>
    <t>O05717</t>
  </si>
  <si>
    <t>O05718</t>
  </si>
  <si>
    <t>O05720</t>
  </si>
  <si>
    <t>O05723</t>
  </si>
  <si>
    <t>O05731</t>
  </si>
  <si>
    <t>O05732</t>
  </si>
  <si>
    <t>O05733</t>
  </si>
  <si>
    <t>O05735</t>
  </si>
  <si>
    <t>O05736</t>
  </si>
  <si>
    <t>O05737</t>
  </si>
  <si>
    <t>O05738</t>
  </si>
  <si>
    <t>O05740</t>
  </si>
  <si>
    <t>O05744</t>
  </si>
  <si>
    <t>O05745</t>
  </si>
  <si>
    <t>O05748</t>
  </si>
  <si>
    <t>O05749</t>
  </si>
  <si>
    <t>O05751</t>
  </si>
  <si>
    <t>O05752</t>
  </si>
  <si>
    <t>O05753</t>
  </si>
  <si>
    <t>O05754</t>
  </si>
  <si>
    <t>O05755</t>
  </si>
  <si>
    <t>O05756</t>
  </si>
  <si>
    <t>O05757</t>
  </si>
  <si>
    <t>O05759</t>
  </si>
  <si>
    <t>O05760</t>
  </si>
  <si>
    <t>O05761</t>
  </si>
  <si>
    <t>O05762</t>
  </si>
  <si>
    <t>O05763</t>
  </si>
  <si>
    <t>O05771</t>
  </si>
  <si>
    <t>O05772</t>
  </si>
  <si>
    <t>O05773</t>
  </si>
  <si>
    <t>O05775</t>
  </si>
  <si>
    <t>O05776</t>
  </si>
  <si>
    <t>O05777</t>
  </si>
  <si>
    <t>O05781</t>
  </si>
  <si>
    <t>O05782</t>
  </si>
  <si>
    <t>O05783</t>
  </si>
  <si>
    <t>O05784</t>
  </si>
  <si>
    <t>O05785</t>
  </si>
  <si>
    <t>O05786</t>
  </si>
  <si>
    <t>O05793</t>
  </si>
  <si>
    <t>O05794</t>
  </si>
  <si>
    <t>O05795</t>
  </si>
  <si>
    <t>O05796</t>
  </si>
  <si>
    <t>O05797</t>
  </si>
  <si>
    <t>O05798</t>
  </si>
  <si>
    <t>O05799</t>
  </si>
  <si>
    <t>O05800</t>
  </si>
  <si>
    <t>O05801</t>
  </si>
  <si>
    <t>O05802</t>
  </si>
  <si>
    <t>O05803</t>
  </si>
  <si>
    <t>O05805</t>
  </si>
  <si>
    <t>O05806</t>
  </si>
  <si>
    <t>O05807</t>
  </si>
  <si>
    <t>O05808</t>
  </si>
  <si>
    <t>O05809</t>
  </si>
  <si>
    <t>O05810</t>
  </si>
  <si>
    <t>O05816</t>
  </si>
  <si>
    <t>O05817</t>
  </si>
  <si>
    <t>O05818</t>
  </si>
  <si>
    <t>O05819</t>
  </si>
  <si>
    <t>O05820</t>
  </si>
  <si>
    <t>O05821</t>
  </si>
  <si>
    <t>O05822</t>
  </si>
  <si>
    <t>O05823</t>
  </si>
  <si>
    <t>O05830</t>
  </si>
  <si>
    <t>O05831</t>
  </si>
  <si>
    <t>O05832</t>
  </si>
  <si>
    <t>O05833</t>
  </si>
  <si>
    <t>O05834</t>
  </si>
  <si>
    <t>O05835</t>
  </si>
  <si>
    <t>O05836</t>
  </si>
  <si>
    <t>O05837</t>
  </si>
  <si>
    <t>O05838</t>
  </si>
  <si>
    <t>O05839</t>
  </si>
  <si>
    <t>O05844</t>
  </si>
  <si>
    <t>O05845</t>
  </si>
  <si>
    <t>O05846</t>
  </si>
  <si>
    <t>O05847</t>
  </si>
  <si>
    <t>O05848</t>
  </si>
  <si>
    <t>O05849</t>
  </si>
  <si>
    <t>O05850</t>
  </si>
  <si>
    <t>O05851</t>
  </si>
  <si>
    <t>O05855</t>
  </si>
  <si>
    <t>O05856</t>
  </si>
  <si>
    <t>O05857</t>
  </si>
  <si>
    <t>O05858</t>
  </si>
  <si>
    <t>O05859</t>
  </si>
  <si>
    <t>O05860</t>
  </si>
  <si>
    <t>O05861</t>
  </si>
  <si>
    <t>O05866</t>
  </si>
  <si>
    <t>O05867</t>
  </si>
  <si>
    <t>O05868</t>
  </si>
  <si>
    <t>O05870</t>
  </si>
  <si>
    <t>O05871</t>
  </si>
  <si>
    <t>O05872</t>
  </si>
  <si>
    <t>O05874</t>
  </si>
  <si>
    <t>O05875</t>
  </si>
  <si>
    <t>O05876</t>
  </si>
  <si>
    <t>O05879</t>
  </si>
  <si>
    <t>O05880</t>
  </si>
  <si>
    <t>O05881</t>
  </si>
  <si>
    <t>O05882</t>
  </si>
  <si>
    <t>O05883</t>
  </si>
  <si>
    <t>O05889</t>
  </si>
  <si>
    <t>O05890</t>
  </si>
  <si>
    <t>O05891</t>
  </si>
  <si>
    <t>O05892</t>
  </si>
  <si>
    <t>O05893</t>
  </si>
  <si>
    <t>O05894</t>
  </si>
  <si>
    <t>O05896</t>
  </si>
  <si>
    <t>O05897</t>
  </si>
  <si>
    <t>O05901</t>
  </si>
  <si>
    <t>O05902</t>
  </si>
  <si>
    <t>O05903</t>
  </si>
  <si>
    <t>O05904</t>
  </si>
  <si>
    <t>O05905</t>
  </si>
  <si>
    <t>O05906</t>
  </si>
  <si>
    <t>O05907</t>
  </si>
  <si>
    <t>O05908</t>
  </si>
  <si>
    <t>O05911</t>
  </si>
  <si>
    <t>O05912</t>
  </si>
  <si>
    <t>O05913</t>
  </si>
  <si>
    <t>O05914</t>
  </si>
  <si>
    <t>O05915</t>
  </si>
  <si>
    <t>O05916</t>
  </si>
  <si>
    <t>O05917</t>
  </si>
  <si>
    <t>O05923</t>
  </si>
  <si>
    <t>O05924</t>
  </si>
  <si>
    <t>O05925</t>
  </si>
  <si>
    <t>O05926</t>
  </si>
  <si>
    <t>O05928</t>
  </si>
  <si>
    <t>O05929</t>
  </si>
  <si>
    <t>O05930</t>
  </si>
  <si>
    <t>O05936</t>
  </si>
  <si>
    <t>O05937</t>
  </si>
  <si>
    <t>O05938</t>
  </si>
  <si>
    <t>O05939</t>
  </si>
  <si>
    <t>O05940</t>
  </si>
  <si>
    <t>O05941</t>
  </si>
  <si>
    <t>O05942</t>
  </si>
  <si>
    <t>O05943</t>
  </si>
  <si>
    <t>O05944</t>
  </si>
  <si>
    <t>O05948</t>
  </si>
  <si>
    <t>O05950</t>
  </si>
  <si>
    <t>O05951</t>
  </si>
  <si>
    <t>O05952</t>
  </si>
  <si>
    <t>O05956</t>
  </si>
  <si>
    <t>O05957</t>
  </si>
  <si>
    <t>O05958</t>
  </si>
  <si>
    <t>O05961</t>
  </si>
  <si>
    <t>O05962</t>
  </si>
  <si>
    <t>O05963</t>
  </si>
  <si>
    <t>O05964</t>
  </si>
  <si>
    <t>O05966</t>
  </si>
  <si>
    <t>O05967</t>
  </si>
  <si>
    <t>O05971</t>
  </si>
  <si>
    <t>O05972</t>
  </si>
  <si>
    <t>O05973</t>
  </si>
  <si>
    <t>O05976</t>
  </si>
  <si>
    <t>O05977</t>
  </si>
  <si>
    <t>O05978</t>
  </si>
  <si>
    <t>O05979</t>
  </si>
  <si>
    <t>O05980</t>
  </si>
  <si>
    <t>O05982</t>
  </si>
  <si>
    <t>O05983</t>
  </si>
  <si>
    <t>O05987</t>
  </si>
  <si>
    <t>O05988</t>
  </si>
  <si>
    <t>O05989</t>
  </si>
  <si>
    <t>O05990</t>
  </si>
  <si>
    <t>O05991</t>
  </si>
  <si>
    <t>O05992</t>
  </si>
  <si>
    <t>O05993</t>
  </si>
  <si>
    <t>O05997</t>
  </si>
  <si>
    <t>O05998</t>
  </si>
  <si>
    <t>O05999</t>
  </si>
  <si>
    <t>O06000</t>
  </si>
  <si>
    <t>O06001</t>
  </si>
  <si>
    <t>O06003</t>
  </si>
  <si>
    <t>O06004</t>
  </si>
  <si>
    <t>O06005</t>
  </si>
  <si>
    <t>O06008</t>
  </si>
  <si>
    <t>O06009</t>
  </si>
  <si>
    <t>O06010</t>
  </si>
  <si>
    <t>O06011</t>
  </si>
  <si>
    <t>O06013</t>
  </si>
  <si>
    <t>O06015</t>
  </si>
  <si>
    <t>O06016</t>
  </si>
  <si>
    <t>O06019</t>
  </si>
  <si>
    <t>O06020</t>
  </si>
  <si>
    <t>O06021</t>
  </si>
  <si>
    <t>O06024</t>
  </si>
  <si>
    <t>O06025</t>
  </si>
  <si>
    <t>O06028</t>
  </si>
  <si>
    <t>O06029</t>
  </si>
  <si>
    <t>O06030</t>
  </si>
  <si>
    <t>O06031</t>
  </si>
  <si>
    <t>O06032</t>
  </si>
  <si>
    <t>O06033</t>
  </si>
  <si>
    <t>O06034</t>
  </si>
  <si>
    <t>O06039</t>
  </si>
  <si>
    <t>O06040</t>
  </si>
  <si>
    <t>O06042</t>
  </si>
  <si>
    <t>O06043</t>
  </si>
  <si>
    <t>O06044</t>
  </si>
  <si>
    <t>O06046</t>
  </si>
  <si>
    <t>O06048</t>
  </si>
  <si>
    <t>O06049</t>
  </si>
  <si>
    <t>O06050</t>
  </si>
  <si>
    <t>O06052</t>
  </si>
  <si>
    <t>O06053</t>
  </si>
  <si>
    <t>O06054</t>
  </si>
  <si>
    <t>O06055</t>
  </si>
  <si>
    <t>O06057</t>
  </si>
  <si>
    <t>O06058</t>
  </si>
  <si>
    <t>O06060</t>
  </si>
  <si>
    <t>O06061</t>
  </si>
  <si>
    <t>O06062</t>
  </si>
  <si>
    <t>O06066</t>
  </si>
  <si>
    <t>O06067</t>
  </si>
  <si>
    <t>O06068</t>
  </si>
  <si>
    <t>O06072</t>
  </si>
  <si>
    <t>O06073</t>
  </si>
  <si>
    <t>O06074</t>
  </si>
  <si>
    <t>O06075</t>
  </si>
  <si>
    <t>O06078</t>
  </si>
  <si>
    <t>O06079</t>
  </si>
  <si>
    <t>O06080</t>
  </si>
  <si>
    <t>O06081</t>
  </si>
  <si>
    <t>O06082</t>
  </si>
  <si>
    <t>O06083</t>
  </si>
  <si>
    <t>O06088</t>
  </si>
  <si>
    <t>O06089</t>
  </si>
  <si>
    <t>O06090</t>
  </si>
  <si>
    <t>O06091</t>
  </si>
  <si>
    <t>O06092</t>
  </si>
  <si>
    <t>O06093</t>
  </si>
  <si>
    <t>O06095</t>
  </si>
  <si>
    <t>O06096</t>
  </si>
  <si>
    <t>O06100</t>
  </si>
  <si>
    <t>O06101</t>
  </si>
  <si>
    <t>O06104</t>
  </si>
  <si>
    <t>O06105</t>
  </si>
  <si>
    <t>O06106</t>
  </si>
  <si>
    <t>O06107</t>
  </si>
  <si>
    <t>O06111</t>
  </si>
  <si>
    <t>O06112</t>
  </si>
  <si>
    <t>O06113</t>
  </si>
  <si>
    <t>O06114</t>
  </si>
  <si>
    <t>O06115</t>
  </si>
  <si>
    <t>O06120</t>
  </si>
  <si>
    <t>O06121</t>
  </si>
  <si>
    <t>O06122</t>
  </si>
  <si>
    <t>O06123</t>
  </si>
  <si>
    <t>O06124</t>
  </si>
  <si>
    <t>O06128</t>
  </si>
  <si>
    <t>O06129</t>
  </si>
  <si>
    <t>O06131</t>
  </si>
  <si>
    <t>O06132</t>
  </si>
  <si>
    <t>O06135</t>
  </si>
  <si>
    <t>O06136</t>
  </si>
  <si>
    <t>O06137</t>
  </si>
  <si>
    <t>O06138</t>
  </si>
  <si>
    <t>O06142</t>
  </si>
  <si>
    <t>O06143</t>
  </si>
  <si>
    <t>O06145</t>
  </si>
  <si>
    <t>O06147</t>
  </si>
  <si>
    <t>O06148</t>
  </si>
  <si>
    <t>O06149</t>
  </si>
  <si>
    <t>O06150</t>
  </si>
  <si>
    <t>O06153</t>
  </si>
  <si>
    <t>O06154</t>
  </si>
  <si>
    <t>O06155</t>
  </si>
  <si>
    <t>O06156</t>
  </si>
  <si>
    <t>O06157</t>
  </si>
  <si>
    <t>O06158</t>
  </si>
  <si>
    <t>O06163</t>
  </si>
  <si>
    <t>O06164</t>
  </si>
  <si>
    <t>O06167</t>
  </si>
  <si>
    <t>O06168</t>
  </si>
  <si>
    <t>O06169</t>
  </si>
  <si>
    <t>O06170</t>
  </si>
  <si>
    <t>O06171</t>
  </si>
  <si>
    <t>O06175</t>
  </si>
  <si>
    <t>O06176</t>
  </si>
  <si>
    <t>O06177</t>
  </si>
  <si>
    <t>O06178</t>
  </si>
  <si>
    <t>O06179</t>
  </si>
  <si>
    <t>O06180</t>
  </si>
  <si>
    <t>O06181</t>
  </si>
  <si>
    <t>O06182</t>
  </si>
  <si>
    <t>O06183</t>
  </si>
  <si>
    <t>O06191</t>
  </si>
  <si>
    <t>O06192</t>
  </si>
  <si>
    <t>O06193</t>
  </si>
  <si>
    <t>O06194</t>
  </si>
  <si>
    <t>O06195</t>
  </si>
  <si>
    <t>O06196</t>
  </si>
  <si>
    <t>O06197</t>
  </si>
  <si>
    <t>O06202</t>
  </si>
  <si>
    <t>O06203</t>
  </si>
  <si>
    <t>O06204</t>
  </si>
  <si>
    <t>O06209</t>
  </si>
  <si>
    <t>O06210</t>
  </si>
  <si>
    <t>O06211</t>
  </si>
  <si>
    <t>O06212</t>
  </si>
  <si>
    <t>O06213</t>
  </si>
  <si>
    <t>O06215</t>
  </si>
  <si>
    <t>O06216</t>
  </si>
  <si>
    <t>O06217</t>
  </si>
  <si>
    <t>O06220</t>
  </si>
  <si>
    <t>O06221</t>
  </si>
  <si>
    <t>O06222</t>
  </si>
  <si>
    <t>O06223</t>
  </si>
  <si>
    <t>O06224</t>
  </si>
  <si>
    <t>O06227</t>
  </si>
  <si>
    <t>O06228</t>
  </si>
  <si>
    <t>O06229</t>
  </si>
  <si>
    <t>O06230</t>
  </si>
  <si>
    <t>O06234</t>
  </si>
  <si>
    <t>O06235</t>
  </si>
  <si>
    <t>O06239</t>
  </si>
  <si>
    <t>O06240</t>
  </si>
  <si>
    <t>O06241</t>
  </si>
  <si>
    <t>O06242</t>
  </si>
  <si>
    <t>O06243</t>
  </si>
  <si>
    <t>O06244</t>
  </si>
  <si>
    <t>O06245</t>
  </si>
  <si>
    <t>O06247</t>
  </si>
  <si>
    <t>O06248</t>
  </si>
  <si>
    <t>O06249</t>
  </si>
  <si>
    <t>O06253</t>
  </si>
  <si>
    <t>O06254</t>
  </si>
  <si>
    <t>O06255</t>
  </si>
  <si>
    <t>O06256</t>
  </si>
  <si>
    <t>O06257</t>
  </si>
  <si>
    <t>O06261</t>
  </si>
  <si>
    <t>O06262</t>
  </si>
  <si>
    <t>O06263</t>
  </si>
  <si>
    <t>O06264</t>
  </si>
  <si>
    <t>O06265</t>
  </si>
  <si>
    <t>O06266</t>
  </si>
  <si>
    <t>O06269</t>
  </si>
  <si>
    <t>O06270</t>
  </si>
  <si>
    <t>O06272</t>
  </si>
  <si>
    <t>O06274</t>
  </si>
  <si>
    <t>O06276</t>
  </si>
  <si>
    <t>O06277</t>
  </si>
  <si>
    <t>O06281</t>
  </si>
  <si>
    <t>O06283</t>
  </si>
  <si>
    <t>O06284</t>
  </si>
  <si>
    <t>O06285</t>
  </si>
  <si>
    <t>O06286</t>
  </si>
  <si>
    <t>O06291</t>
  </si>
  <si>
    <t>O06293</t>
  </si>
  <si>
    <t>O06294</t>
  </si>
  <si>
    <t>O06295</t>
  </si>
  <si>
    <t>O06296</t>
  </si>
  <si>
    <t>O06297</t>
  </si>
  <si>
    <t>O06298</t>
  </si>
  <si>
    <t>O06299</t>
  </si>
  <si>
    <t>O06301</t>
  </si>
  <si>
    <t>O06302</t>
  </si>
  <si>
    <t>O06305</t>
  </si>
  <si>
    <t>O06306</t>
  </si>
  <si>
    <t>O06307</t>
  </si>
  <si>
    <t>O06308</t>
  </si>
  <si>
    <t>O06309</t>
  </si>
  <si>
    <t>O06312</t>
  </si>
  <si>
    <t>O06313</t>
  </si>
  <si>
    <t>O06314</t>
  </si>
  <si>
    <t>O06316</t>
  </si>
  <si>
    <t>O06317</t>
  </si>
  <si>
    <t>O06318</t>
  </si>
  <si>
    <t>O06322</t>
  </si>
  <si>
    <t>O06323</t>
  </si>
  <si>
    <t>O06324</t>
  </si>
  <si>
    <t>O06325</t>
  </si>
  <si>
    <t>O06326</t>
  </si>
  <si>
    <t>O06329</t>
  </si>
  <si>
    <t>O06330</t>
  </si>
  <si>
    <t>O06331</t>
  </si>
  <si>
    <t>O06332</t>
  </si>
  <si>
    <t>O06335</t>
  </si>
  <si>
    <t>O06336</t>
  </si>
  <si>
    <t>O06337</t>
  </si>
  <si>
    <t>O06341</t>
  </si>
  <si>
    <t>O06342</t>
  </si>
  <si>
    <t>O06343</t>
  </si>
  <si>
    <t>O06344</t>
  </si>
  <si>
    <t>O06350</t>
  </si>
  <si>
    <t>O06351</t>
  </si>
  <si>
    <t>O06352</t>
  </si>
  <si>
    <t>O06353</t>
  </si>
  <si>
    <t>O06356</t>
  </si>
  <si>
    <t>O06357</t>
  </si>
  <si>
    <t>O06358</t>
  </si>
  <si>
    <t>O06359</t>
  </si>
  <si>
    <t>O06360</t>
  </si>
  <si>
    <t>O06361</t>
  </si>
  <si>
    <t>O06367</t>
  </si>
  <si>
    <t>O06369</t>
  </si>
  <si>
    <t>O06370</t>
  </si>
  <si>
    <t>O06374</t>
  </si>
  <si>
    <t>O06375</t>
  </si>
  <si>
    <t>O06376</t>
  </si>
  <si>
    <t>O06377</t>
  </si>
  <si>
    <t>O06378</t>
  </si>
  <si>
    <t>O06379</t>
  </si>
  <si>
    <t>O06382</t>
  </si>
  <si>
    <t>O06383</t>
  </si>
  <si>
    <t>O06384</t>
  </si>
  <si>
    <t>O06386</t>
  </si>
  <si>
    <t>O06387</t>
  </si>
  <si>
    <t>O06388</t>
  </si>
  <si>
    <t>O06392</t>
  </si>
  <si>
    <t>O06393</t>
  </si>
  <si>
    <t>O06394</t>
  </si>
  <si>
    <t>O06395</t>
  </si>
  <si>
    <t>O06396</t>
  </si>
  <si>
    <t>O06397</t>
  </si>
  <si>
    <t>O06402</t>
  </si>
  <si>
    <t>O06403</t>
  </si>
  <si>
    <t>O06404</t>
  </si>
  <si>
    <t>O06406</t>
  </si>
  <si>
    <t>O06407</t>
  </si>
  <si>
    <t>O06412</t>
  </si>
  <si>
    <t>O06413</t>
  </si>
  <si>
    <t>O06416</t>
  </si>
  <si>
    <t>O06417</t>
  </si>
  <si>
    <t>O06418</t>
  </si>
  <si>
    <t>O06419</t>
  </si>
  <si>
    <t>O06423</t>
  </si>
  <si>
    <t>O06424</t>
  </si>
  <si>
    <t>O06426</t>
  </si>
  <si>
    <t>O06430</t>
  </si>
  <si>
    <t>O06431</t>
  </si>
  <si>
    <t>O06432</t>
  </si>
  <si>
    <t>O06433</t>
  </si>
  <si>
    <t>O06434</t>
  </si>
  <si>
    <t>O06435</t>
  </si>
  <si>
    <t>O06437</t>
  </si>
  <si>
    <t>O06438</t>
  </si>
  <si>
    <t>O06444</t>
  </si>
  <si>
    <t>O06445</t>
  </si>
  <si>
    <t>O06446</t>
  </si>
  <si>
    <t>O06447</t>
  </si>
  <si>
    <t>O06448</t>
  </si>
  <si>
    <t>O06452</t>
  </si>
  <si>
    <t>O06453</t>
  </si>
  <si>
    <t>O06454</t>
  </si>
  <si>
    <t>O06461</t>
  </si>
  <si>
    <t>O06462</t>
  </si>
  <si>
    <t>O06464</t>
  </si>
  <si>
    <t>O06466</t>
  </si>
  <si>
    <t>O06467</t>
  </si>
  <si>
    <t>O06469</t>
  </si>
  <si>
    <t>O06471</t>
  </si>
  <si>
    <t>O06472</t>
  </si>
  <si>
    <t>O06475</t>
  </si>
  <si>
    <t>O06476</t>
  </si>
  <si>
    <t>O06478</t>
  </si>
  <si>
    <t>O06479</t>
  </si>
  <si>
    <t>O06481</t>
  </si>
  <si>
    <t>O06484</t>
  </si>
  <si>
    <t>O06485</t>
  </si>
  <si>
    <t>O06486</t>
  </si>
  <si>
    <t>O06487</t>
  </si>
  <si>
    <t>O06491</t>
  </si>
  <si>
    <t>O06493</t>
  </si>
  <si>
    <t>O06494</t>
  </si>
  <si>
    <t>O06496</t>
  </si>
  <si>
    <t>O06497</t>
  </si>
  <si>
    <t>O06500</t>
  </si>
  <si>
    <t>O06501</t>
  </si>
  <si>
    <t>O06503</t>
  </si>
  <si>
    <t>O06504</t>
  </si>
  <si>
    <t>O06506</t>
  </si>
  <si>
    <t>O06507</t>
  </si>
  <si>
    <t>O06511</t>
  </si>
  <si>
    <t>O06512</t>
  </si>
  <si>
    <t>O06513</t>
  </si>
  <si>
    <t>O06516</t>
  </si>
  <si>
    <t>O06517</t>
  </si>
  <si>
    <t>O06520</t>
  </si>
  <si>
    <t>O06521</t>
  </si>
  <si>
    <t>O06523</t>
  </si>
  <si>
    <t>O06525</t>
  </si>
  <si>
    <t>O06526</t>
  </si>
  <si>
    <t>O06528</t>
  </si>
  <si>
    <t>O06530</t>
  </si>
  <si>
    <t>O06532</t>
  </si>
  <si>
    <t>O06533</t>
  </si>
  <si>
    <t>O06534</t>
  </si>
  <si>
    <t>O06536</t>
  </si>
  <si>
    <t>O06537</t>
  </si>
  <si>
    <t>O06538</t>
  </si>
  <si>
    <t>O06541</t>
  </si>
  <si>
    <t>O06542</t>
  </si>
  <si>
    <t>O06546</t>
  </si>
  <si>
    <t>O06547</t>
  </si>
  <si>
    <t>O06550</t>
  </si>
  <si>
    <t>O06551</t>
  </si>
  <si>
    <t>O06553</t>
  </si>
  <si>
    <t>O06554</t>
  </si>
  <si>
    <t>O06556</t>
  </si>
  <si>
    <t>O06557</t>
  </si>
  <si>
    <t>O06558</t>
  </si>
  <si>
    <t>O06560</t>
  </si>
  <si>
    <t>O06561</t>
  </si>
  <si>
    <t>O06562</t>
  </si>
  <si>
    <t>O06563</t>
  </si>
  <si>
    <t>O06564</t>
  </si>
  <si>
    <t>O06565</t>
  </si>
  <si>
    <t>O06567</t>
  </si>
  <si>
    <t>O06569</t>
  </si>
  <si>
    <t>O06570</t>
  </si>
  <si>
    <t>O06571</t>
  </si>
  <si>
    <t>O06575</t>
  </si>
  <si>
    <t>O06576</t>
  </si>
  <si>
    <t>O06579</t>
  </si>
  <si>
    <t>O06580</t>
  </si>
  <si>
    <t>O06581</t>
  </si>
  <si>
    <t>O06583</t>
  </si>
  <si>
    <t>O06584</t>
  </si>
  <si>
    <t>O06586</t>
  </si>
  <si>
    <t>O06587</t>
  </si>
  <si>
    <t>O06588</t>
  </si>
  <si>
    <t>O06589</t>
  </si>
  <si>
    <t>O06590</t>
  </si>
  <si>
    <t>O06593</t>
  </si>
  <si>
    <t>O06594</t>
  </si>
  <si>
    <t>O06596</t>
  </si>
  <si>
    <t>O06598</t>
  </si>
  <si>
    <t>O06599</t>
  </si>
  <si>
    <t>O06600</t>
  </si>
  <si>
    <t>O06601</t>
  </si>
  <si>
    <t>O06602</t>
  </si>
  <si>
    <t>O06606</t>
  </si>
  <si>
    <t>O06608</t>
  </si>
  <si>
    <t>O06609</t>
  </si>
  <si>
    <t>O06612</t>
  </si>
  <si>
    <t>O06613</t>
  </si>
  <si>
    <t>O06616</t>
  </si>
  <si>
    <t>O06617</t>
  </si>
  <si>
    <t>O06624</t>
  </si>
  <si>
    <t>O06625</t>
  </si>
  <si>
    <t>O06626</t>
  </si>
  <si>
    <t>O06627</t>
  </si>
  <si>
    <t>O06628</t>
  </si>
  <si>
    <t>O06629</t>
  </si>
  <si>
    <t>O06630</t>
  </si>
  <si>
    <t>O06631</t>
  </si>
  <si>
    <t>O06632</t>
  </si>
  <si>
    <t>O06633</t>
  </si>
  <si>
    <t>O06638</t>
  </si>
  <si>
    <t>O06640</t>
  </si>
  <si>
    <t>O06641</t>
  </si>
  <si>
    <t>O06642</t>
  </si>
  <si>
    <t>O06643</t>
  </si>
  <si>
    <t>O06644</t>
  </si>
  <si>
    <t>O06645</t>
  </si>
  <si>
    <t>O06646</t>
  </si>
  <si>
    <t>O06647</t>
  </si>
  <si>
    <t>O06650</t>
  </si>
  <si>
    <t>O06651</t>
  </si>
  <si>
    <t>O06652</t>
  </si>
  <si>
    <t>O06653</t>
  </si>
  <si>
    <t>O06654</t>
  </si>
  <si>
    <t>O06656</t>
  </si>
  <si>
    <t>O06657</t>
  </si>
  <si>
    <t>O06658</t>
  </si>
  <si>
    <t>O06659</t>
  </si>
  <si>
    <t>O06661</t>
  </si>
  <si>
    <t>O06663</t>
  </si>
  <si>
    <t>O06664</t>
  </si>
  <si>
    <t>O06667</t>
  </si>
  <si>
    <t>O06668</t>
  </si>
  <si>
    <t>O06669</t>
  </si>
  <si>
    <t>O06670</t>
  </si>
  <si>
    <t>O06672</t>
  </si>
  <si>
    <t>O06673</t>
  </si>
  <si>
    <t>O06678</t>
  </si>
  <si>
    <t>O06679</t>
  </si>
  <si>
    <t>O06682</t>
  </si>
  <si>
    <t>O06683</t>
  </si>
  <si>
    <t>O06684</t>
  </si>
  <si>
    <t>O06685</t>
  </si>
  <si>
    <t>O06686</t>
  </si>
  <si>
    <t>O06687</t>
  </si>
  <si>
    <t>O06691</t>
  </si>
  <si>
    <t>O06692</t>
  </si>
  <si>
    <t>O06693</t>
  </si>
  <si>
    <t>O06694</t>
  </si>
  <si>
    <t>O06695</t>
  </si>
  <si>
    <t>O06696</t>
  </si>
  <si>
    <t>O06702</t>
  </si>
  <si>
    <t>O06703</t>
  </si>
  <si>
    <t>O06704</t>
  </si>
  <si>
    <t>O06705</t>
  </si>
  <si>
    <t>O06706</t>
  </si>
  <si>
    <t>O06707</t>
  </si>
  <si>
    <t>O06708</t>
  </si>
  <si>
    <t>O06709</t>
  </si>
  <si>
    <t>O06710</t>
  </si>
  <si>
    <t>O06711</t>
  </si>
  <si>
    <t>O06712</t>
  </si>
  <si>
    <t>O06713</t>
  </si>
  <si>
    <t>O06718</t>
  </si>
  <si>
    <t>O06719</t>
  </si>
  <si>
    <t>O06720</t>
  </si>
  <si>
    <t>O06721</t>
  </si>
  <si>
    <t>O06722</t>
  </si>
  <si>
    <t>O06723</t>
  </si>
  <si>
    <t>O06728</t>
  </si>
  <si>
    <t>O06729</t>
  </si>
  <si>
    <t>O06730</t>
  </si>
  <si>
    <t>O06731</t>
  </si>
  <si>
    <t>O06732</t>
  </si>
  <si>
    <t>O06733</t>
  </si>
  <si>
    <t>O06734</t>
  </si>
  <si>
    <t>O06735</t>
  </si>
  <si>
    <t>O06736</t>
  </si>
  <si>
    <t>O06740</t>
  </si>
  <si>
    <t>O06741</t>
  </si>
  <si>
    <t>O06742</t>
  </si>
  <si>
    <t>O06743</t>
  </si>
  <si>
    <t>O06744</t>
  </si>
  <si>
    <t>O06745</t>
  </si>
  <si>
    <t>O06746</t>
  </si>
  <si>
    <t>O06747</t>
  </si>
  <si>
    <t>O06751</t>
  </si>
  <si>
    <t>O06752</t>
  </si>
  <si>
    <t>O06753</t>
  </si>
  <si>
    <t>O06754</t>
  </si>
  <si>
    <t>O06757</t>
  </si>
  <si>
    <t>O06758</t>
  </si>
  <si>
    <t>O06760</t>
  </si>
  <si>
    <t>O06761</t>
  </si>
  <si>
    <t>O06762</t>
  </si>
  <si>
    <t>O06772</t>
  </si>
  <si>
    <t>O06773</t>
  </si>
  <si>
    <t>O06774</t>
  </si>
  <si>
    <t>O06775</t>
  </si>
  <si>
    <t>O06776</t>
  </si>
  <si>
    <t>O06778</t>
  </si>
  <si>
    <t>O06780</t>
  </si>
  <si>
    <t>O06781</t>
  </si>
  <si>
    <t>O06783</t>
  </si>
  <si>
    <t>O06785</t>
  </si>
  <si>
    <t>O06790</t>
  </si>
  <si>
    <t>O06791</t>
  </si>
  <si>
    <t>O06793</t>
  </si>
  <si>
    <t>O06794</t>
  </si>
  <si>
    <t>O06795</t>
  </si>
  <si>
    <t>O06796</t>
  </si>
  <si>
    <t>O06797</t>
  </si>
  <si>
    <t>O06798</t>
  </si>
  <si>
    <t>O06799</t>
  </si>
  <si>
    <t>O06800</t>
  </si>
  <si>
    <t>O06802</t>
  </si>
  <si>
    <t>O06803</t>
  </si>
  <si>
    <t>O06804</t>
  </si>
  <si>
    <t>O06809</t>
  </si>
  <si>
    <t>O06810</t>
  </si>
  <si>
    <t>O06811</t>
  </si>
  <si>
    <t>O06812</t>
  </si>
  <si>
    <t>O06813</t>
  </si>
  <si>
    <t>O06814</t>
  </si>
  <si>
    <t>O06815</t>
  </si>
  <si>
    <t>O06820</t>
  </si>
  <si>
    <t>O06821</t>
  </si>
  <si>
    <t>O06822</t>
  </si>
  <si>
    <t>O06823</t>
  </si>
  <si>
    <t>O06824</t>
  </si>
  <si>
    <t>O06825</t>
  </si>
  <si>
    <t>O06826</t>
  </si>
  <si>
    <t>O06827</t>
  </si>
  <si>
    <t>O06830</t>
  </si>
  <si>
    <t>O06831</t>
  </si>
  <si>
    <t>O06832</t>
  </si>
  <si>
    <t>O06833</t>
  </si>
  <si>
    <t>O06834</t>
  </si>
  <si>
    <t>O06835</t>
  </si>
  <si>
    <t>O06838</t>
  </si>
  <si>
    <t>O06839</t>
  </si>
  <si>
    <t>O06840</t>
  </si>
  <si>
    <t>O06847</t>
  </si>
  <si>
    <t>O06848</t>
  </si>
  <si>
    <t>O06850</t>
  </si>
  <si>
    <t>O06851</t>
  </si>
  <si>
    <t>O06852</t>
  </si>
  <si>
    <t>O06853</t>
  </si>
  <si>
    <t>O06859</t>
  </si>
  <si>
    <t>O06860</t>
  </si>
  <si>
    <t>O06861</t>
  </si>
  <si>
    <t>O06862</t>
  </si>
  <si>
    <t>O06866</t>
  </si>
  <si>
    <t>O06867</t>
  </si>
  <si>
    <t>O06868</t>
  </si>
  <si>
    <t>O06869</t>
  </si>
  <si>
    <t>O06875</t>
  </si>
  <si>
    <t>O06876</t>
  </si>
  <si>
    <t>O06877</t>
  </si>
  <si>
    <t>O06878</t>
  </si>
  <si>
    <t>O06879</t>
  </si>
  <si>
    <t>O06882</t>
  </si>
  <si>
    <t>O06883</t>
  </si>
  <si>
    <t>O06884</t>
  </si>
  <si>
    <t>O06887</t>
  </si>
  <si>
    <t>O06888</t>
  </si>
  <si>
    <t>O06889</t>
  </si>
  <si>
    <t>O06893</t>
  </si>
  <si>
    <t>O06894</t>
  </si>
  <si>
    <t>O06895</t>
  </si>
  <si>
    <t>O06896</t>
  </si>
  <si>
    <t>O06897</t>
  </si>
  <si>
    <t>O06898</t>
  </si>
  <si>
    <t>O06899</t>
  </si>
  <si>
    <t>O06900</t>
  </si>
  <si>
    <t>O06904</t>
  </si>
  <si>
    <t>O06905</t>
  </si>
  <si>
    <t>O06906</t>
  </si>
  <si>
    <t>O06907</t>
  </si>
  <si>
    <t>O06908</t>
  </si>
  <si>
    <t>O06913</t>
  </si>
  <si>
    <t>O06914</t>
  </si>
  <si>
    <t>O06915</t>
  </si>
  <si>
    <t>O06916</t>
  </si>
  <si>
    <t>O06917</t>
  </si>
  <si>
    <t>O06918</t>
  </si>
  <si>
    <t>O06919</t>
  </si>
  <si>
    <t>O06920</t>
  </si>
  <si>
    <t>O06924</t>
  </si>
  <si>
    <t>O06925</t>
  </si>
  <si>
    <t>O06926</t>
  </si>
  <si>
    <t>O06929</t>
  </si>
  <si>
    <t>O06930</t>
  </si>
  <si>
    <t>O06935</t>
  </si>
  <si>
    <t>O06936</t>
  </si>
  <si>
    <t>O06937</t>
  </si>
  <si>
    <t>O06938</t>
  </si>
  <si>
    <t>O06939</t>
  </si>
  <si>
    <t>O06940</t>
  </si>
  <si>
    <t>O06941</t>
  </si>
  <si>
    <t>O06942</t>
  </si>
  <si>
    <t>O06943</t>
  </si>
  <si>
    <t>O06944</t>
  </si>
  <si>
    <t>O06945</t>
  </si>
  <si>
    <t>O06949</t>
  </si>
  <si>
    <t>O06950</t>
  </si>
  <si>
    <t>O06951</t>
  </si>
  <si>
    <t>O06953</t>
  </si>
  <si>
    <t>O06954</t>
  </si>
  <si>
    <t>O06955</t>
  </si>
  <si>
    <t>O06956</t>
  </si>
  <si>
    <t>O06957</t>
  </si>
  <si>
    <t>O06958</t>
  </si>
  <si>
    <t>O06959</t>
  </si>
  <si>
    <t>O06960</t>
  </si>
  <si>
    <t>O06962</t>
  </si>
  <si>
    <t>O06963</t>
  </si>
  <si>
    <t>O06971</t>
  </si>
  <si>
    <t>O06972</t>
  </si>
  <si>
    <t>O06976</t>
  </si>
  <si>
    <t>O06979</t>
  </si>
  <si>
    <t>O06981</t>
  </si>
  <si>
    <t>O06982</t>
  </si>
  <si>
    <t>O06985</t>
  </si>
  <si>
    <t>O06990</t>
  </si>
  <si>
    <t>O06991</t>
  </si>
  <si>
    <t>O06992</t>
  </si>
  <si>
    <t>O06993</t>
  </si>
  <si>
    <t>O06994</t>
  </si>
  <si>
    <t>O06999</t>
  </si>
  <si>
    <t>O07000</t>
  </si>
  <si>
    <t>O07001</t>
  </si>
  <si>
    <t>O07003</t>
  </si>
  <si>
    <t>O07004</t>
  </si>
  <si>
    <t>O07005</t>
  </si>
  <si>
    <t>O07007</t>
  </si>
  <si>
    <t>O07008</t>
  </si>
  <si>
    <t>O07009</t>
  </si>
  <si>
    <t>O07011</t>
  </si>
  <si>
    <t>O07014</t>
  </si>
  <si>
    <t>O07016</t>
  </si>
  <si>
    <t>O07017</t>
  </si>
  <si>
    <t>O07018</t>
  </si>
  <si>
    <t>O07020</t>
  </si>
  <si>
    <t>O07021</t>
  </si>
  <si>
    <t>O07022</t>
  </si>
  <si>
    <t>O07023</t>
  </si>
  <si>
    <t>O07024</t>
  </si>
  <si>
    <t>O07028</t>
  </si>
  <si>
    <t>O07029</t>
  </si>
  <si>
    <t>O07030</t>
  </si>
  <si>
    <t>O07031</t>
  </si>
  <si>
    <t>O07032</t>
  </si>
  <si>
    <t>O07037</t>
  </si>
  <si>
    <t>O07038</t>
  </si>
  <si>
    <t>O07039</t>
  </si>
  <si>
    <t>O07040</t>
  </si>
  <si>
    <t>O07041</t>
  </si>
  <si>
    <t>O07042</t>
  </si>
  <si>
    <t>O07045</t>
  </si>
  <si>
    <t>O07046</t>
  </si>
  <si>
    <t>O07047</t>
  </si>
  <si>
    <t>O07048</t>
  </si>
  <si>
    <t>O07049</t>
  </si>
  <si>
    <t>O07050</t>
  </si>
  <si>
    <t>O07051</t>
  </si>
  <si>
    <t>O07052</t>
  </si>
  <si>
    <t>O07057</t>
  </si>
  <si>
    <t>O07058</t>
  </si>
  <si>
    <t>O07060</t>
  </si>
  <si>
    <t>O07061</t>
  </si>
  <si>
    <t>O07062</t>
  </si>
  <si>
    <t>O07063</t>
  </si>
  <si>
    <t>O07066</t>
  </si>
  <si>
    <t>O07067</t>
  </si>
  <si>
    <t>O07068</t>
  </si>
  <si>
    <t>O07069</t>
  </si>
  <si>
    <t>O07070</t>
  </si>
  <si>
    <t>O07072</t>
  </si>
  <si>
    <t>O07073</t>
  </si>
  <si>
    <t>O07074</t>
  </si>
  <si>
    <t>O07080</t>
  </si>
  <si>
    <t>O07081</t>
  </si>
  <si>
    <t>O07082</t>
  </si>
  <si>
    <t>O07085</t>
  </si>
  <si>
    <t>O07086</t>
  </si>
  <si>
    <t>O07088</t>
  </si>
  <si>
    <t>O07089</t>
  </si>
  <si>
    <t>O07090</t>
  </si>
  <si>
    <t>O07097</t>
  </si>
  <si>
    <t>O07099</t>
  </si>
  <si>
    <t>O07100</t>
  </si>
  <si>
    <t>O07101</t>
  </si>
  <si>
    <t>O07102</t>
  </si>
  <si>
    <t>O07103</t>
  </si>
  <si>
    <t>O07107</t>
  </si>
  <si>
    <t>O07109</t>
  </si>
  <si>
    <t>O07110</t>
  </si>
  <si>
    <t>O07112</t>
  </si>
  <si>
    <t>O07113</t>
  </si>
  <si>
    <t>O07114</t>
  </si>
  <si>
    <t>O07116</t>
  </si>
  <si>
    <t>O07117</t>
  </si>
  <si>
    <t>O07121</t>
  </si>
  <si>
    <t>O07122</t>
  </si>
  <si>
    <t>O07123</t>
  </si>
  <si>
    <t>O07126</t>
  </si>
  <si>
    <t>O07127</t>
  </si>
  <si>
    <t>O07128</t>
  </si>
  <si>
    <t>O07129</t>
  </si>
  <si>
    <t>O07130</t>
  </si>
  <si>
    <t>O07133</t>
  </si>
  <si>
    <t>O07135</t>
  </si>
  <si>
    <t>O07136</t>
  </si>
  <si>
    <t>O07140</t>
  </si>
  <si>
    <t>O07141</t>
  </si>
  <si>
    <t>O07142</t>
  </si>
  <si>
    <t>O07143</t>
  </si>
  <si>
    <t>O07144</t>
  </si>
  <si>
    <t>O07149</t>
  </si>
  <si>
    <t>O07150</t>
  </si>
  <si>
    <t>O07151</t>
  </si>
  <si>
    <t>O07152</t>
  </si>
  <si>
    <t>O07153</t>
  </si>
  <si>
    <t>O07154</t>
  </si>
  <si>
    <t>O07155</t>
  </si>
  <si>
    <t>O07158</t>
  </si>
  <si>
    <t>O07159</t>
  </si>
  <si>
    <t>O07161</t>
  </si>
  <si>
    <t>O07162</t>
  </si>
  <si>
    <t>O07163</t>
  </si>
  <si>
    <t>O07165</t>
  </si>
  <si>
    <t>O07166</t>
  </si>
  <si>
    <t>O07167</t>
  </si>
  <si>
    <t>O07168</t>
  </si>
  <si>
    <t>O07171</t>
  </si>
  <si>
    <t>O07172</t>
  </si>
  <si>
    <t>O07174</t>
  </si>
  <si>
    <t>O07175</t>
  </si>
  <si>
    <t>O07177</t>
  </si>
  <si>
    <t>O07180</t>
  </si>
  <si>
    <t>O07181</t>
  </si>
  <si>
    <t>O07182</t>
  </si>
  <si>
    <t>O07183</t>
  </si>
  <si>
    <t>O07184</t>
  </si>
  <si>
    <t>O07187</t>
  </si>
  <si>
    <t>O07188</t>
  </si>
  <si>
    <t>O07190</t>
  </si>
  <si>
    <t>O07193</t>
  </si>
  <si>
    <t>O07194</t>
  </si>
  <si>
    <t>O07195</t>
  </si>
  <si>
    <t>O07196</t>
  </si>
  <si>
    <t>O07197</t>
  </si>
  <si>
    <t>O07201</t>
  </si>
  <si>
    <t>O07202</t>
  </si>
  <si>
    <t>O07203</t>
  </si>
  <si>
    <t>O07206</t>
  </si>
  <si>
    <t>O07207</t>
  </si>
  <si>
    <t>O07208</t>
  </si>
  <si>
    <t>O07209</t>
  </si>
  <si>
    <t>O07212</t>
  </si>
  <si>
    <t>O07213</t>
  </si>
  <si>
    <t>O07214</t>
  </si>
  <si>
    <t>O07215</t>
  </si>
  <si>
    <t>O07216</t>
  </si>
  <si>
    <t>O07218</t>
  </si>
  <si>
    <t>O07219</t>
  </si>
  <si>
    <t>O07221</t>
  </si>
  <si>
    <t>O07223</t>
  </si>
  <si>
    <t>O07229</t>
  </si>
  <si>
    <t>O07232</t>
  </si>
  <si>
    <t>O07234</t>
  </si>
  <si>
    <t>O07236</t>
  </si>
  <si>
    <t>O07237</t>
  </si>
  <si>
    <t>O07239</t>
  </si>
  <si>
    <t>O07240</t>
  </si>
  <si>
    <t>O07241</t>
  </si>
  <si>
    <t>O07242</t>
  </si>
  <si>
    <t>O07243</t>
  </si>
  <si>
    <t>O07244</t>
  </si>
  <si>
    <t>O07245</t>
  </si>
  <si>
    <t>O07247</t>
  </si>
  <si>
    <t>O07248</t>
  </si>
  <si>
    <t>O07249</t>
  </si>
  <si>
    <t>O07250</t>
  </si>
  <si>
    <t>O07251</t>
  </si>
  <si>
    <t>O07252</t>
  </si>
  <si>
    <t>O07253</t>
  </si>
  <si>
    <t>O07254</t>
  </si>
  <si>
    <t>O07255</t>
  </si>
  <si>
    <t>O07256</t>
  </si>
  <si>
    <t>O07257</t>
  </si>
  <si>
    <t>O07258</t>
  </si>
  <si>
    <t>O07259</t>
  </si>
  <si>
    <t>O07260</t>
  </si>
  <si>
    <t>O07261</t>
  </si>
  <si>
    <t>O07262</t>
  </si>
  <si>
    <t>O07263</t>
  </si>
  <si>
    <t>O07265</t>
  </si>
  <si>
    <t>O07266</t>
  </si>
  <si>
    <t>O07267</t>
  </si>
  <si>
    <t>O07268</t>
  </si>
  <si>
    <t>O07269</t>
  </si>
  <si>
    <t>O07270</t>
  </si>
  <si>
    <t>O07271</t>
  </si>
  <si>
    <t>O07272</t>
  </si>
  <si>
    <t>O07273</t>
  </si>
  <si>
    <t>O07274</t>
  </si>
  <si>
    <t>O07275</t>
  </si>
  <si>
    <t>O07276</t>
  </si>
  <si>
    <t>O07277</t>
  </si>
  <si>
    <t>O07281</t>
  </si>
  <si>
    <t>O07284</t>
  </si>
  <si>
    <t>O07290</t>
  </si>
  <si>
    <t>O07292</t>
  </si>
  <si>
    <t>O07293</t>
  </si>
  <si>
    <t>O07294</t>
  </si>
  <si>
    <t>O07295</t>
  </si>
  <si>
    <t>O07296</t>
  </si>
  <si>
    <t>O07297</t>
  </si>
  <si>
    <t>O07298</t>
  </si>
  <si>
    <t>O07299</t>
  </si>
  <si>
    <t>O07300</t>
  </si>
  <si>
    <t>O07301</t>
  </si>
  <si>
    <t>O07302</t>
  </si>
  <si>
    <t>O07303</t>
  </si>
  <si>
    <t>O07304</t>
  </si>
  <si>
    <t>O07305</t>
  </si>
  <si>
    <t>O07306</t>
  </si>
  <si>
    <t>O07307</t>
  </si>
  <si>
    <t>O07308</t>
  </si>
  <si>
    <t>O07309</t>
  </si>
  <si>
    <t>O07310</t>
  </si>
  <si>
    <t>O07311</t>
  </si>
  <si>
    <t>O07312</t>
  </si>
  <si>
    <t>O07313</t>
  </si>
  <si>
    <t>O07314</t>
  </si>
  <si>
    <t>O07315</t>
  </si>
  <si>
    <t>O07316</t>
  </si>
  <si>
    <t>O07317</t>
  </si>
  <si>
    <t>O07318</t>
  </si>
  <si>
    <t>O07319</t>
  </si>
  <si>
    <t>O07320</t>
  </si>
  <si>
    <t>O07321</t>
  </si>
  <si>
    <t>O07322</t>
  </si>
  <si>
    <t>O07324</t>
  </si>
  <si>
    <t>O07325</t>
  </si>
  <si>
    <t>O07327</t>
  </si>
  <si>
    <t>O07328</t>
  </si>
  <si>
    <t>O07332</t>
  </si>
  <si>
    <t>O07333</t>
  </si>
  <si>
    <t>O07334</t>
  </si>
  <si>
    <t>O07335</t>
  </si>
  <si>
    <t>O07338</t>
  </si>
  <si>
    <t>O07339</t>
  </si>
  <si>
    <t>O07342</t>
  </si>
  <si>
    <t>O07343</t>
  </si>
  <si>
    <t>O07344</t>
  </si>
  <si>
    <t>O07345</t>
  </si>
  <si>
    <t>O07348</t>
  </si>
  <si>
    <t>O07349</t>
  </si>
  <si>
    <t>O07350</t>
  </si>
  <si>
    <t>O07351</t>
  </si>
  <si>
    <t>O07352</t>
  </si>
  <si>
    <t>O07354</t>
  </si>
  <si>
    <t>O07355</t>
  </si>
  <si>
    <t>O07357</t>
  </si>
  <si>
    <t>O07358</t>
  </si>
  <si>
    <t>O07359</t>
  </si>
  <si>
    <t>O07360</t>
  </si>
  <si>
    <t>O07361</t>
  </si>
  <si>
    <t>O07362</t>
  </si>
  <si>
    <t>O07363</t>
  </si>
  <si>
    <t>O07364</t>
  </si>
  <si>
    <t>O07365</t>
  </si>
  <si>
    <t>O07366</t>
  </si>
  <si>
    <t>O07367</t>
  </si>
  <si>
    <t>O07368</t>
  </si>
  <si>
    <t>O07370</t>
  </si>
  <si>
    <t>O07371</t>
  </si>
  <si>
    <t>O07372</t>
  </si>
  <si>
    <t>O07373</t>
  </si>
  <si>
    <t>O07374</t>
  </si>
  <si>
    <t>O07375</t>
  </si>
  <si>
    <t>O07376</t>
  </si>
  <si>
    <t>O07377</t>
  </si>
  <si>
    <t>O07378</t>
  </si>
  <si>
    <t>O07379</t>
  </si>
  <si>
    <t>O07380</t>
  </si>
  <si>
    <t>O07381</t>
  </si>
  <si>
    <t>O07383</t>
  </si>
  <si>
    <t>O07386</t>
  </si>
  <si>
    <t>O07387</t>
  </si>
  <si>
    <t>O07389</t>
  </si>
  <si>
    <t>O07390</t>
  </si>
  <si>
    <t>O07393</t>
  </si>
  <si>
    <t>O07394</t>
  </si>
  <si>
    <t>O07396</t>
  </si>
  <si>
    <t>O07397</t>
  </si>
  <si>
    <t>O07398</t>
  </si>
  <si>
    <t>O07399</t>
  </si>
  <si>
    <t>O07401</t>
  </si>
  <si>
    <t>O07402</t>
  </si>
  <si>
    <t>O07403</t>
  </si>
  <si>
    <t>O07404</t>
  </si>
  <si>
    <t>O07405</t>
  </si>
  <si>
    <t>O07407</t>
  </si>
  <si>
    <t>O07408</t>
  </si>
  <si>
    <t>O07409</t>
  </si>
  <si>
    <t>O07410</t>
  </si>
  <si>
    <t>O07412</t>
  </si>
  <si>
    <t>O07413</t>
  </si>
  <si>
    <t>O07416</t>
  </si>
  <si>
    <t>O07417</t>
  </si>
  <si>
    <t>O07418</t>
  </si>
  <si>
    <t>O07419</t>
  </si>
  <si>
    <t>O07425</t>
  </si>
  <si>
    <t>O07426</t>
  </si>
  <si>
    <t>O07427</t>
  </si>
  <si>
    <t>O07431</t>
  </si>
  <si>
    <t>O07433</t>
  </si>
  <si>
    <t>O07434</t>
  </si>
  <si>
    <t>O07436</t>
  </si>
  <si>
    <t>O07437</t>
  </si>
  <si>
    <t>O07438</t>
  </si>
  <si>
    <t>O07439</t>
  </si>
  <si>
    <t>O07440</t>
  </si>
  <si>
    <t>O07441</t>
  </si>
  <si>
    <t>O07442</t>
  </si>
  <si>
    <t>O07443</t>
  </si>
  <si>
    <t>O07444</t>
  </si>
  <si>
    <t>O07445</t>
  </si>
  <si>
    <t>O07446</t>
  </si>
  <si>
    <t>O07447</t>
  </si>
  <si>
    <t>O07448</t>
  </si>
  <si>
    <t>O07449</t>
  </si>
  <si>
    <t>O07450</t>
  </si>
  <si>
    <t>O07451</t>
  </si>
  <si>
    <t>O07452</t>
  </si>
  <si>
    <t>O07453</t>
  </si>
  <si>
    <t>O07454</t>
  </si>
  <si>
    <t>O07455</t>
  </si>
  <si>
    <t>O07456</t>
  </si>
  <si>
    <t>O07457</t>
  </si>
  <si>
    <t>O07458</t>
  </si>
  <si>
    <t>O07459</t>
  </si>
  <si>
    <t>O07462</t>
  </si>
  <si>
    <t>O07463</t>
  </si>
  <si>
    <t>O07464</t>
  </si>
  <si>
    <t>O07465</t>
  </si>
  <si>
    <t>O07466</t>
  </si>
  <si>
    <t>O07467</t>
  </si>
  <si>
    <t>O07468</t>
  </si>
  <si>
    <t>O07469</t>
  </si>
  <si>
    <t>O07470</t>
  </si>
  <si>
    <t>O07472</t>
  </si>
  <si>
    <t>O07473</t>
  </si>
  <si>
    <t>O07474</t>
  </si>
  <si>
    <t>O07475</t>
  </si>
  <si>
    <t>O07476</t>
  </si>
  <si>
    <t>O07477</t>
  </si>
  <si>
    <t>O07480</t>
  </si>
  <si>
    <t>O07481</t>
  </si>
  <si>
    <t>O07485</t>
  </si>
  <si>
    <t>O07491</t>
  </si>
  <si>
    <t>O07492</t>
  </si>
  <si>
    <t>O07494</t>
  </si>
  <si>
    <t>O07496</t>
  </si>
  <si>
    <t>O07497</t>
  </si>
  <si>
    <t>O07498</t>
  </si>
  <si>
    <t>O07500</t>
  </si>
  <si>
    <t>O07501</t>
  </si>
  <si>
    <t>O07502</t>
  </si>
  <si>
    <t>O07503</t>
  </si>
  <si>
    <t>O07504</t>
  </si>
  <si>
    <t>O07505</t>
  </si>
  <si>
    <t>O07506</t>
  </si>
  <si>
    <t>O07507</t>
  </si>
  <si>
    <t>O07508</t>
  </si>
  <si>
    <t>O07509</t>
  </si>
  <si>
    <t>O07510</t>
  </si>
  <si>
    <t>O07512</t>
  </si>
  <si>
    <t>O07513</t>
  </si>
  <si>
    <t>O07514</t>
  </si>
  <si>
    <t>O07516</t>
  </si>
  <si>
    <t>O07517</t>
  </si>
  <si>
    <t>O07518</t>
  </si>
  <si>
    <t>O07519</t>
  </si>
  <si>
    <t>O07520</t>
  </si>
  <si>
    <t>O07521</t>
  </si>
  <si>
    <t>O07522</t>
  </si>
  <si>
    <t>O07523</t>
  </si>
  <si>
    <t>O07524</t>
  </si>
  <si>
    <t>O07525</t>
  </si>
  <si>
    <t>O07527</t>
  </si>
  <si>
    <t>O07528</t>
  </si>
  <si>
    <t>O07531</t>
  </si>
  <si>
    <t>O07533</t>
  </si>
  <si>
    <t>O07534</t>
  </si>
  <si>
    <t>O07535</t>
  </si>
  <si>
    <t>O07536</t>
  </si>
  <si>
    <t>O07537</t>
  </si>
  <si>
    <t>O07538</t>
  </si>
  <si>
    <t>O07539</t>
  </si>
  <si>
    <t>O07540</t>
  </si>
  <si>
    <t>O07541</t>
  </si>
  <si>
    <t>O07542</t>
  </si>
  <si>
    <t>O07544</t>
  </si>
  <si>
    <t>O07545</t>
  </si>
  <si>
    <t>O07547</t>
  </si>
  <si>
    <t>O07551</t>
  </si>
  <si>
    <t>O07552</t>
  </si>
  <si>
    <t>O07553</t>
  </si>
  <si>
    <t>O07559</t>
  </si>
  <si>
    <t>O07561</t>
  </si>
  <si>
    <t>O07562</t>
  </si>
  <si>
    <t>O07565</t>
  </si>
  <si>
    <t>O07567</t>
  </si>
  <si>
    <t>O07568</t>
  </si>
  <si>
    <t>O07572</t>
  </si>
  <si>
    <t>O07573</t>
  </si>
  <si>
    <t>O07574</t>
  </si>
  <si>
    <t>O07576</t>
  </si>
  <si>
    <t>O07579</t>
  </si>
  <si>
    <t>O07584</t>
  </si>
  <si>
    <t>O07586</t>
  </si>
  <si>
    <t>O07589</t>
  </si>
  <si>
    <t>O07591</t>
  </si>
  <si>
    <t>O07592</t>
  </si>
  <si>
    <t>O07594</t>
  </si>
  <si>
    <t>O07596</t>
  </si>
  <si>
    <t>O07599</t>
  </si>
  <si>
    <t>O07601</t>
  </si>
  <si>
    <t>O07603</t>
  </si>
  <si>
    <t>O07606</t>
  </si>
  <si>
    <t>O07608</t>
  </si>
  <si>
    <t>O07611</t>
  </si>
  <si>
    <t>O07616</t>
  </si>
  <si>
    <t>O07619</t>
  </si>
  <si>
    <t>O07622</t>
  </si>
  <si>
    <t>O07623</t>
  </si>
  <si>
    <t>O07624</t>
  </si>
  <si>
    <t>O07626</t>
  </si>
  <si>
    <t>O07629</t>
  </si>
  <si>
    <t>O07630</t>
  </si>
  <si>
    <t>O07631</t>
  </si>
  <si>
    <t>O07633</t>
  </si>
  <si>
    <t>O07635</t>
  </si>
  <si>
    <t>O07637</t>
  </si>
  <si>
    <t>O07638</t>
  </si>
  <si>
    <t>O07639</t>
  </si>
  <si>
    <t>O07643</t>
  </si>
  <si>
    <t>O07646</t>
  </si>
  <si>
    <t>O07647</t>
  </si>
  <si>
    <t>O07651</t>
  </si>
  <si>
    <t>O07652</t>
  </si>
  <si>
    <t>O07653</t>
  </si>
  <si>
    <t>O07654</t>
  </si>
  <si>
    <t>O07657</t>
  </si>
  <si>
    <t>O07658</t>
  </si>
  <si>
    <t>O07663</t>
  </si>
  <si>
    <t>O07664</t>
  </si>
  <si>
    <t>O07665</t>
  </si>
  <si>
    <t>O07666</t>
  </si>
  <si>
    <t>O07667</t>
  </si>
  <si>
    <t>O07668</t>
  </si>
  <si>
    <t>O07672</t>
  </si>
  <si>
    <t>O07673</t>
  </si>
  <si>
    <t>O07674</t>
  </si>
  <si>
    <t>O07679</t>
  </si>
  <si>
    <t>O07680</t>
  </si>
  <si>
    <t>O07681</t>
  </si>
  <si>
    <t>O07682</t>
  </si>
  <si>
    <t>O07683</t>
  </si>
  <si>
    <t>O07684</t>
  </si>
  <si>
    <t>O07685</t>
  </si>
  <si>
    <t>O07693</t>
  </si>
  <si>
    <t>O07694</t>
  </si>
  <si>
    <t>O07695</t>
  </si>
  <si>
    <t>O07696</t>
  </si>
  <si>
    <t>O07698</t>
  </si>
  <si>
    <t>O07702</t>
  </si>
  <si>
    <t>O07703</t>
  </si>
  <si>
    <t>O07704</t>
  </si>
  <si>
    <t>O07705</t>
  </si>
  <si>
    <t>O07706</t>
  </si>
  <si>
    <t>O07710</t>
  </si>
  <si>
    <t>O07713</t>
  </si>
  <si>
    <t>O07714</t>
  </si>
  <si>
    <t>O07717</t>
  </si>
  <si>
    <t>O07721</t>
  </si>
  <si>
    <t>O07722</t>
  </si>
  <si>
    <t>O07723</t>
  </si>
  <si>
    <t>O07724</t>
  </si>
  <si>
    <t>O07727</t>
  </si>
  <si>
    <t>O07728</t>
  </si>
  <si>
    <t>O07729</t>
  </si>
  <si>
    <t>O07732</t>
  </si>
  <si>
    <t>O07733</t>
  </si>
  <si>
    <t>O07734</t>
  </si>
  <si>
    <t>O07738</t>
  </si>
  <si>
    <t>O07739</t>
  </si>
  <si>
    <t>O07744</t>
  </si>
  <si>
    <t>O07745</t>
  </si>
  <si>
    <t>O07746</t>
  </si>
  <si>
    <t>O07747</t>
  </si>
  <si>
    <t>O07748</t>
  </si>
  <si>
    <t>O07750</t>
  </si>
  <si>
    <t>O07751</t>
  </si>
  <si>
    <t>O07756</t>
  </si>
  <si>
    <t>O07757</t>
  </si>
  <si>
    <t>O07758</t>
  </si>
  <si>
    <t>O07759</t>
  </si>
  <si>
    <t>O07760</t>
  </si>
  <si>
    <t>O07761</t>
  </si>
  <si>
    <t>O07762</t>
  </si>
  <si>
    <t>O07763</t>
  </si>
  <si>
    <t>O07764</t>
  </si>
  <si>
    <t>O07766</t>
  </si>
  <si>
    <t>O07767</t>
  </si>
  <si>
    <t>O07770</t>
  </si>
  <si>
    <t>O07771</t>
  </si>
  <si>
    <t>O07772</t>
  </si>
  <si>
    <t>O07773</t>
  </si>
  <si>
    <t>O07774</t>
  </si>
  <si>
    <t>O07778</t>
  </si>
  <si>
    <t>O07779</t>
  </si>
  <si>
    <t>O07780</t>
  </si>
  <si>
    <t>O07781</t>
  </si>
  <si>
    <t>O07785</t>
  </si>
  <si>
    <t>O07786</t>
  </si>
  <si>
    <t>O07787</t>
  </si>
  <si>
    <t>O07788</t>
  </si>
  <si>
    <t>O07789</t>
  </si>
  <si>
    <t>O07790</t>
  </si>
  <si>
    <t>O07793</t>
  </si>
  <si>
    <t>O07794</t>
  </si>
  <si>
    <t>O07798</t>
  </si>
  <si>
    <t>O07799</t>
  </si>
  <si>
    <t>O07800</t>
  </si>
  <si>
    <t>O07801</t>
  </si>
  <si>
    <t>O07804</t>
  </si>
  <si>
    <t>O07805</t>
  </si>
  <si>
    <t>O07806</t>
  </si>
  <si>
    <t>O07811</t>
  </si>
  <si>
    <t>O07812</t>
  </si>
  <si>
    <t>O07814</t>
  </si>
  <si>
    <t>O07815</t>
  </si>
  <si>
    <t>O07816</t>
  </si>
  <si>
    <t>O07817</t>
  </si>
  <si>
    <t>O07818</t>
  </si>
  <si>
    <t>O07819</t>
  </si>
  <si>
    <t>O07820</t>
  </si>
  <si>
    <t>O07823</t>
  </si>
  <si>
    <t>O07824</t>
  </si>
  <si>
    <t>O07825</t>
  </si>
  <si>
    <t>O07829</t>
  </si>
  <si>
    <t>O07830</t>
  </si>
  <si>
    <t>O07831</t>
  </si>
  <si>
    <t>O07832</t>
  </si>
  <si>
    <t>O07835</t>
  </si>
  <si>
    <t>O07836</t>
  </si>
  <si>
    <t>O07837</t>
  </si>
  <si>
    <t>O07838</t>
  </si>
  <si>
    <t>O07839</t>
  </si>
  <si>
    <t>O07840</t>
  </si>
  <si>
    <t>O07841</t>
  </si>
  <si>
    <t>O07845</t>
  </si>
  <si>
    <t>O07846</t>
  </si>
  <si>
    <t>O07847</t>
  </si>
  <si>
    <t>O07848</t>
  </si>
  <si>
    <t>O07851</t>
  </si>
  <si>
    <t>O07852</t>
  </si>
  <si>
    <t>O07855</t>
  </si>
  <si>
    <t>O07856</t>
  </si>
  <si>
    <t>O07860</t>
  </si>
  <si>
    <t>O07861</t>
  </si>
  <si>
    <t>O07862</t>
  </si>
  <si>
    <t>O07863</t>
  </si>
  <si>
    <t>O07867</t>
  </si>
  <si>
    <t>O07868</t>
  </si>
  <si>
    <t>O07869</t>
  </si>
  <si>
    <t>O07870</t>
  </si>
  <si>
    <t>O07875</t>
  </si>
  <si>
    <t>O07876</t>
  </si>
  <si>
    <t>O07877</t>
  </si>
  <si>
    <t>O07878</t>
  </si>
  <si>
    <t>O07879</t>
  </si>
  <si>
    <t>O07882</t>
  </si>
  <si>
    <t>O07883</t>
  </si>
  <si>
    <t>O07884</t>
  </si>
  <si>
    <t>O07887</t>
  </si>
  <si>
    <t>O07889</t>
  </si>
  <si>
    <t>O07890</t>
  </si>
  <si>
    <t>O07893</t>
  </si>
  <si>
    <t>O07894</t>
  </si>
  <si>
    <t>O07896</t>
  </si>
  <si>
    <t>O07897</t>
  </si>
  <si>
    <t>O07898</t>
  </si>
  <si>
    <t>O07903</t>
  </si>
  <si>
    <t>O07904</t>
  </si>
  <si>
    <t>O07905</t>
  </si>
  <si>
    <t>O07906</t>
  </si>
  <si>
    <t>O07907</t>
  </si>
  <si>
    <t>O07908</t>
  </si>
  <si>
    <t>O07909</t>
  </si>
  <si>
    <t>O07910</t>
  </si>
  <si>
    <t>O07911</t>
  </si>
  <si>
    <t>O07912</t>
  </si>
  <si>
    <t>O07913</t>
  </si>
  <si>
    <t>O07914</t>
  </si>
  <si>
    <t>O07917</t>
  </si>
  <si>
    <t>O07918</t>
  </si>
  <si>
    <t>O07919</t>
  </si>
  <si>
    <t>O07920</t>
  </si>
  <si>
    <t>O07923</t>
  </si>
  <si>
    <t>O07924</t>
  </si>
  <si>
    <t>O07925</t>
  </si>
  <si>
    <t>O07926</t>
  </si>
  <si>
    <t>O07928</t>
  </si>
  <si>
    <t>O07929</t>
  </si>
  <si>
    <t>O07931</t>
  </si>
  <si>
    <t>O07933</t>
  </si>
  <si>
    <t>O07934</t>
  </si>
  <si>
    <t>O07935</t>
  </si>
  <si>
    <t>O07937</t>
  </si>
  <si>
    <t>O07939</t>
  </si>
  <si>
    <t>O07940</t>
  </si>
  <si>
    <t>O07942</t>
  </si>
  <si>
    <t>O07944</t>
  </si>
  <si>
    <t>O07945</t>
  </si>
  <si>
    <t>O07946</t>
  </si>
  <si>
    <t>O07947</t>
  </si>
  <si>
    <t>O07950</t>
  </si>
  <si>
    <t>O07951</t>
  </si>
  <si>
    <t>O07952</t>
  </si>
  <si>
    <t>O07953</t>
  </si>
  <si>
    <t>O07955</t>
  </si>
  <si>
    <t>O07957</t>
  </si>
  <si>
    <t>O07958</t>
  </si>
  <si>
    <t>O07960</t>
  </si>
  <si>
    <t>O07962</t>
  </si>
  <si>
    <t>O07963</t>
  </si>
  <si>
    <t>O07965</t>
  </si>
  <si>
    <t>O07969</t>
  </si>
  <si>
    <t>O07970</t>
  </si>
  <si>
    <t>O07971</t>
  </si>
  <si>
    <t>O07972</t>
  </si>
  <si>
    <t>O07976</t>
  </si>
  <si>
    <t>O07977</t>
  </si>
  <si>
    <t>O07979</t>
  </si>
  <si>
    <t>O07980</t>
  </si>
  <si>
    <t>O07983</t>
  </si>
  <si>
    <t>O07984</t>
  </si>
  <si>
    <t>O07986</t>
  </si>
  <si>
    <t>O07987</t>
  </si>
  <si>
    <t>O07989</t>
  </si>
  <si>
    <t>O07991</t>
  </si>
  <si>
    <t>O07994</t>
  </si>
  <si>
    <t>O07995</t>
  </si>
  <si>
    <t>O07996</t>
  </si>
  <si>
    <t>O07997</t>
  </si>
  <si>
    <t>O07999</t>
  </si>
  <si>
    <t>O08001</t>
  </si>
  <si>
    <t>O08002</t>
  </si>
  <si>
    <t>O08004</t>
  </si>
  <si>
    <t>O08006</t>
  </si>
  <si>
    <t>O08007</t>
  </si>
  <si>
    <t>O08009</t>
  </si>
  <si>
    <t>O08011</t>
  </si>
  <si>
    <t>O08012</t>
  </si>
  <si>
    <t>O08014</t>
  </si>
  <si>
    <t>O08015</t>
  </si>
  <si>
    <t>O08018</t>
  </si>
  <si>
    <t>O08019</t>
  </si>
  <si>
    <t>O08020</t>
  </si>
  <si>
    <t>O08021</t>
  </si>
  <si>
    <t>O08023</t>
  </si>
  <si>
    <t>O08024</t>
  </si>
  <si>
    <t>O08025</t>
  </si>
  <si>
    <t>O08031</t>
  </si>
  <si>
    <t>O08034</t>
  </si>
  <si>
    <t>O08035</t>
  </si>
  <si>
    <t>O08036</t>
  </si>
  <si>
    <t>O08038</t>
  </si>
  <si>
    <t>O08041</t>
  </si>
  <si>
    <t>O08042</t>
  </si>
  <si>
    <t>O08043</t>
  </si>
  <si>
    <t>O08044</t>
  </si>
  <si>
    <t>O08045</t>
  </si>
  <si>
    <t>O08046</t>
  </si>
  <si>
    <t>O08048</t>
  </si>
  <si>
    <t>O08049</t>
  </si>
  <si>
    <t>O08050</t>
  </si>
  <si>
    <t>O08051</t>
  </si>
  <si>
    <t>O08054</t>
  </si>
  <si>
    <t>O08055</t>
  </si>
  <si>
    <t>O08059</t>
  </si>
  <si>
    <t>O08060</t>
  </si>
  <si>
    <t>O08061</t>
  </si>
  <si>
    <t>O08062</t>
  </si>
  <si>
    <t>O08063</t>
  </si>
  <si>
    <t>O08065</t>
  </si>
  <si>
    <t>O08066</t>
  </si>
  <si>
    <t>O08069</t>
  </si>
  <si>
    <t>O08070</t>
  </si>
  <si>
    <t>O08072</t>
  </si>
  <si>
    <t>O08077</t>
  </si>
  <si>
    <t>O08078</t>
  </si>
  <si>
    <t>O08082</t>
  </si>
  <si>
    <t>O08083</t>
  </si>
  <si>
    <t>O08084</t>
  </si>
  <si>
    <t>O08088</t>
  </si>
  <si>
    <t>O08089</t>
  </si>
  <si>
    <t>O08090</t>
  </si>
  <si>
    <t>O08091</t>
  </si>
  <si>
    <t>O08095</t>
  </si>
  <si>
    <t>O08096</t>
  </si>
  <si>
    <t>O08097</t>
  </si>
  <si>
    <t>O08100</t>
  </si>
  <si>
    <t>O08101</t>
  </si>
  <si>
    <t>O08102</t>
  </si>
  <si>
    <t>O08103</t>
  </si>
  <si>
    <t>O08107</t>
  </si>
  <si>
    <t>O08109</t>
  </si>
  <si>
    <t>O08113</t>
  </si>
  <si>
    <t>O08114</t>
  </si>
  <si>
    <t>O08115</t>
  </si>
  <si>
    <t>O08116</t>
  </si>
  <si>
    <t>O08121</t>
  </si>
  <si>
    <t>O08122</t>
  </si>
  <si>
    <t>O08123</t>
  </si>
  <si>
    <t>O08125</t>
  </si>
  <si>
    <t>O08126</t>
  </si>
  <si>
    <t>O08129</t>
  </si>
  <si>
    <t>O08130</t>
  </si>
  <si>
    <t>O08135</t>
  </si>
  <si>
    <t>O08136</t>
  </si>
  <si>
    <t>O08137</t>
  </si>
  <si>
    <t>O08138</t>
  </si>
  <si>
    <t>O08139</t>
  </si>
  <si>
    <t>O08142</t>
  </si>
  <si>
    <t>O08143</t>
  </si>
  <si>
    <t>O08144</t>
  </si>
  <si>
    <t>O08147</t>
  </si>
  <si>
    <t>O08149</t>
  </si>
  <si>
    <t>O08150</t>
  </si>
  <si>
    <t>O08154</t>
  </si>
  <si>
    <t>O08155</t>
  </si>
  <si>
    <t>O08156</t>
  </si>
  <si>
    <t>O08157</t>
  </si>
  <si>
    <t>O08162</t>
  </si>
  <si>
    <t>O08165</t>
  </si>
  <si>
    <t>O08176</t>
  </si>
  <si>
    <t>O08178</t>
  </si>
  <si>
    <t>O08179</t>
  </si>
  <si>
    <t>O08180</t>
  </si>
  <si>
    <t>O08182</t>
  </si>
  <si>
    <t>O08184</t>
  </si>
  <si>
    <t>O08185</t>
  </si>
  <si>
    <t>O08186</t>
  </si>
  <si>
    <t>O08194</t>
  </si>
  <si>
    <t>O08195</t>
  </si>
  <si>
    <t>O08196</t>
  </si>
  <si>
    <t>O08197</t>
  </si>
  <si>
    <t>O08199</t>
  </si>
  <si>
    <t>O08200</t>
  </si>
  <si>
    <t>O08203</t>
  </si>
  <si>
    <t>O08204</t>
  </si>
  <si>
    <t>O08208</t>
  </si>
  <si>
    <t>O08209</t>
  </si>
  <si>
    <t>O08210</t>
  </si>
  <si>
    <t>O08211</t>
  </si>
  <si>
    <t>O08212</t>
  </si>
  <si>
    <t>O08216</t>
  </si>
  <si>
    <t>O08217</t>
  </si>
  <si>
    <t>O08218</t>
  </si>
  <si>
    <t>O08219</t>
  </si>
  <si>
    <t>O08220</t>
  </si>
  <si>
    <t>O08222</t>
  </si>
  <si>
    <t>O08227</t>
  </si>
  <si>
    <t>O08228</t>
  </si>
  <si>
    <t>O08229</t>
  </si>
  <si>
    <t>O08230</t>
  </si>
  <si>
    <t>O08231</t>
  </si>
  <si>
    <t>O08233</t>
  </si>
  <si>
    <t>O08237</t>
  </si>
  <si>
    <t>O08238</t>
  </si>
  <si>
    <t>O08239</t>
  </si>
  <si>
    <t>O08240</t>
  </si>
  <si>
    <t>O08242</t>
  </si>
  <si>
    <t>O08248</t>
  </si>
  <si>
    <t>O08249</t>
  </si>
  <si>
    <t>O08250</t>
  </si>
  <si>
    <t>O08252</t>
  </si>
  <si>
    <t>O08253</t>
  </si>
  <si>
    <t>O08254</t>
  </si>
  <si>
    <t>O08259</t>
  </si>
  <si>
    <t>O08260</t>
  </si>
  <si>
    <t>O08263</t>
  </si>
  <si>
    <t>O08264</t>
  </si>
  <si>
    <t>O08265</t>
  </si>
  <si>
    <t>O08266</t>
  </si>
  <si>
    <t>O08267</t>
  </si>
  <si>
    <t>O08270</t>
  </si>
  <si>
    <t>O08271</t>
  </si>
  <si>
    <t>O08272</t>
  </si>
  <si>
    <t>O08273</t>
  </si>
  <si>
    <t>O08276</t>
  </si>
  <si>
    <t>O08279</t>
  </si>
  <si>
    <t>O08280</t>
  </si>
  <si>
    <t>O08281</t>
  </si>
  <si>
    <t>O08282</t>
  </si>
  <si>
    <t>O08283</t>
  </si>
  <si>
    <t>O08284</t>
  </si>
  <si>
    <t>O08289</t>
  </si>
  <si>
    <t>O08290</t>
  </si>
  <si>
    <t>O08291</t>
  </si>
  <si>
    <t>O08292</t>
  </si>
  <si>
    <t>O08293</t>
  </si>
  <si>
    <t>O08294</t>
  </si>
  <si>
    <t>O08295</t>
  </si>
  <si>
    <t>O08296</t>
  </si>
  <si>
    <t>O08300</t>
  </si>
  <si>
    <t>O08301</t>
  </si>
  <si>
    <t>O08302</t>
  </si>
  <si>
    <t>O08303</t>
  </si>
  <si>
    <t>O08304</t>
  </si>
  <si>
    <t>O08305</t>
  </si>
  <si>
    <t>O08308</t>
  </si>
  <si>
    <t>O08309</t>
  </si>
  <si>
    <t>O08310</t>
  </si>
  <si>
    <t>O08313</t>
  </si>
  <si>
    <t>O08314</t>
  </si>
  <si>
    <t>O08318</t>
  </si>
  <si>
    <t>O08319</t>
  </si>
  <si>
    <t>O08322</t>
  </si>
  <si>
    <t>O08323</t>
  </si>
  <si>
    <t>O08326</t>
  </si>
  <si>
    <t>O08327</t>
  </si>
  <si>
    <t>O08329</t>
  </si>
  <si>
    <t>O08330</t>
  </si>
  <si>
    <t>O08331</t>
  </si>
  <si>
    <t>O08333</t>
  </si>
  <si>
    <t>O08334</t>
  </si>
  <si>
    <t>O08335</t>
  </si>
  <si>
    <t>O08336</t>
  </si>
  <si>
    <t>O08338</t>
  </si>
  <si>
    <t>O08339</t>
  </si>
  <si>
    <t>O08343</t>
  </si>
  <si>
    <t>O08347</t>
  </si>
  <si>
    <t>O08348</t>
  </si>
  <si>
    <t>O08351</t>
  </si>
  <si>
    <t>O08352</t>
  </si>
  <si>
    <t>O08353</t>
  </si>
  <si>
    <t>O08356</t>
  </si>
  <si>
    <t>O08357</t>
  </si>
  <si>
    <t>O08358</t>
  </si>
  <si>
    <t>O08359</t>
  </si>
  <si>
    <t>O08362</t>
  </si>
  <si>
    <t>O08363</t>
  </si>
  <si>
    <t>O08364</t>
  </si>
  <si>
    <t>O08365</t>
  </si>
  <si>
    <t>O08366</t>
  </si>
  <si>
    <t>O08367</t>
  </si>
  <si>
    <t>O08368</t>
  </si>
  <si>
    <t>O08369</t>
  </si>
  <si>
    <t>O08373</t>
  </si>
  <si>
    <t>O08374</t>
  </si>
  <si>
    <t>O08375</t>
  </si>
  <si>
    <t>O08376</t>
  </si>
  <si>
    <t>O08377</t>
  </si>
  <si>
    <t>O08378</t>
  </si>
  <si>
    <t>O08381</t>
  </si>
  <si>
    <t>O08382</t>
  </si>
  <si>
    <t>O08384</t>
  </si>
  <si>
    <t>O08389</t>
  </si>
  <si>
    <t>O08390</t>
  </si>
  <si>
    <t>O08391</t>
  </si>
  <si>
    <t>O08393</t>
  </si>
  <si>
    <t>O08394</t>
  </si>
  <si>
    <t>O08397</t>
  </si>
  <si>
    <t>O08398</t>
  </si>
  <si>
    <t>O08399</t>
  </si>
  <si>
    <t>O08403</t>
  </si>
  <si>
    <t>O08404</t>
  </si>
  <si>
    <t>O08405</t>
  </si>
  <si>
    <t>O08406</t>
  </si>
  <si>
    <t>O08407</t>
  </si>
  <si>
    <t>O08408</t>
  </si>
  <si>
    <t>O08411</t>
  </si>
  <si>
    <t>O08412</t>
  </si>
  <si>
    <t>O08413</t>
  </si>
  <si>
    <t>O08414</t>
  </si>
  <si>
    <t>O08415</t>
  </si>
  <si>
    <t>O08416</t>
  </si>
  <si>
    <t>O08417</t>
  </si>
  <si>
    <t>O08418</t>
  </si>
  <si>
    <t>O08419</t>
  </si>
  <si>
    <t>O08420</t>
  </si>
  <si>
    <t>O08421</t>
  </si>
  <si>
    <t>O08431</t>
  </si>
  <si>
    <t>O08432</t>
  </si>
  <si>
    <t>O08436</t>
  </si>
  <si>
    <t>O08437</t>
  </si>
  <si>
    <t>O08440</t>
  </si>
  <si>
    <t>O08441</t>
  </si>
  <si>
    <t>O08449</t>
  </si>
  <si>
    <t>O08452</t>
  </si>
  <si>
    <t>O08453</t>
  </si>
  <si>
    <t>O08455</t>
  </si>
  <si>
    <t>O08456</t>
  </si>
  <si>
    <t>O08460</t>
  </si>
  <si>
    <t>O08461</t>
  </si>
  <si>
    <t>O08462</t>
  </si>
  <si>
    <t>O08463</t>
  </si>
  <si>
    <t>O08466</t>
  </si>
  <si>
    <t>O08467</t>
  </si>
  <si>
    <t>O08468</t>
  </si>
  <si>
    <t>O08474</t>
  </si>
  <si>
    <t>O08475</t>
  </si>
  <si>
    <t>O08476</t>
  </si>
  <si>
    <t>O08477</t>
  </si>
  <si>
    <t>O08478</t>
  </si>
  <si>
    <t>O08479</t>
  </si>
  <si>
    <t>O08482</t>
  </si>
  <si>
    <t>O08483</t>
  </si>
  <si>
    <t>O08487</t>
  </si>
  <si>
    <t>O08488</t>
  </si>
  <si>
    <t>O08489</t>
  </si>
  <si>
    <t>O08490</t>
  </si>
  <si>
    <t>O08491</t>
  </si>
  <si>
    <t>O08500</t>
  </si>
  <si>
    <t>O08501</t>
  </si>
  <si>
    <t>O08502</t>
  </si>
  <si>
    <t>O08503</t>
  </si>
  <si>
    <t>O08504</t>
  </si>
  <si>
    <t>O08505</t>
  </si>
  <si>
    <t>O08506</t>
  </si>
  <si>
    <t>O08507</t>
  </si>
  <si>
    <t>O08508</t>
  </si>
  <si>
    <t>O08514</t>
  </si>
  <si>
    <t>O08515</t>
  </si>
  <si>
    <t>O08516</t>
  </si>
  <si>
    <t>O08517</t>
  </si>
  <si>
    <t>O08519</t>
  </si>
  <si>
    <t>O08520</t>
  </si>
  <si>
    <t>O08524</t>
  </si>
  <si>
    <t>O08525</t>
  </si>
  <si>
    <t>O08526</t>
  </si>
  <si>
    <t>O08527</t>
  </si>
  <si>
    <t>O08529</t>
  </si>
  <si>
    <t>O08530</t>
  </si>
  <si>
    <t>O08533</t>
  </si>
  <si>
    <t>O08534</t>
  </si>
  <si>
    <t>O08535</t>
  </si>
  <si>
    <t>O08536</t>
  </si>
  <si>
    <t>O08538</t>
  </si>
  <si>
    <t>O08542</t>
  </si>
  <si>
    <t>O08543</t>
  </si>
  <si>
    <t>O08544</t>
  </si>
  <si>
    <t>O08545</t>
  </si>
  <si>
    <t>O08546</t>
  </si>
  <si>
    <t>O08547</t>
  </si>
  <si>
    <t>O08550</t>
  </si>
  <si>
    <t>O08551</t>
  </si>
  <si>
    <t>O08552</t>
  </si>
  <si>
    <t>O08553</t>
  </si>
  <si>
    <t>O08554</t>
  </si>
  <si>
    <t>O08555</t>
  </si>
  <si>
    <t>O08562</t>
  </si>
  <si>
    <t>O08563</t>
  </si>
  <si>
    <t>O08564</t>
  </si>
  <si>
    <t>O08567</t>
  </si>
  <si>
    <t>O08568</t>
  </si>
  <si>
    <t>O08573</t>
  </si>
  <si>
    <t>O08574</t>
  </si>
  <si>
    <t>O08575</t>
  </si>
  <si>
    <t>O08576</t>
  </si>
  <si>
    <t>O08577</t>
  </si>
  <si>
    <t>O08578</t>
  </si>
  <si>
    <t>O08579</t>
  </si>
  <si>
    <t>O08580</t>
  </si>
  <si>
    <t>O08582</t>
  </si>
  <si>
    <t>O08583</t>
  </si>
  <si>
    <t>O08584</t>
  </si>
  <si>
    <t>O08585</t>
  </si>
  <si>
    <t>O08587</t>
  </si>
  <si>
    <t>O08588</t>
  </si>
  <si>
    <t>O08589</t>
  </si>
  <si>
    <t>O08596</t>
  </si>
  <si>
    <t>O08597</t>
  </si>
  <si>
    <t>O08598</t>
  </si>
  <si>
    <t>O08599</t>
  </si>
  <si>
    <t>O08600</t>
  </si>
  <si>
    <t>O08601</t>
  </si>
  <si>
    <t>O08606</t>
  </si>
  <si>
    <t>O08607</t>
  </si>
  <si>
    <t>O08608</t>
  </si>
  <si>
    <t>O08609</t>
  </si>
  <si>
    <t>O08610</t>
  </si>
  <si>
    <t>O08611</t>
  </si>
  <si>
    <t>O08612</t>
  </si>
  <si>
    <t>O08616</t>
  </si>
  <si>
    <t>O08617</t>
  </si>
  <si>
    <t>O08618</t>
  </si>
  <si>
    <t>O08621</t>
  </si>
  <si>
    <t>O08622</t>
  </si>
  <si>
    <t>O08623</t>
  </si>
  <si>
    <t>O08624</t>
  </si>
  <si>
    <t>O08628</t>
  </si>
  <si>
    <t>O08629</t>
  </si>
  <si>
    <t>O08630</t>
  </si>
  <si>
    <t>O08631</t>
  </si>
  <si>
    <t>O08632</t>
  </si>
  <si>
    <t>O08635</t>
  </si>
  <si>
    <t>O08636</t>
  </si>
  <si>
    <t>O08637</t>
  </si>
  <si>
    <t>O08641</t>
  </si>
  <si>
    <t>O08642</t>
  </si>
  <si>
    <t>O08643</t>
  </si>
  <si>
    <t>O08644</t>
  </si>
  <si>
    <t>O08648</t>
  </si>
  <si>
    <t>O08649</t>
  </si>
  <si>
    <t>O08651</t>
  </si>
  <si>
    <t>O08652</t>
  </si>
  <si>
    <t>O08653</t>
  </si>
  <si>
    <t>O08654</t>
  </si>
  <si>
    <t>O08655</t>
  </si>
  <si>
    <t>O08657</t>
  </si>
  <si>
    <t>O08658</t>
  </si>
  <si>
    <t>O08659</t>
  </si>
  <si>
    <t>O08660</t>
  </si>
  <si>
    <t>O08664</t>
  </si>
  <si>
    <t>O08665</t>
  </si>
  <si>
    <t>O08666</t>
  </si>
  <si>
    <t>O08667</t>
  </si>
  <si>
    <t>O08670</t>
  </si>
  <si>
    <t>O08671</t>
  </si>
  <si>
    <t>O08672</t>
  </si>
  <si>
    <t>O08676</t>
  </si>
  <si>
    <t>O08677</t>
  </si>
  <si>
    <t>O08679</t>
  </si>
  <si>
    <t>O08680</t>
  </si>
  <si>
    <t>O08682</t>
  </si>
  <si>
    <t>O08683</t>
  </si>
  <si>
    <t>O08688</t>
  </si>
  <si>
    <t>O08689</t>
  </si>
  <si>
    <t>O08690</t>
  </si>
  <si>
    <t>O08691</t>
  </si>
  <si>
    <t>O08694</t>
  </si>
  <si>
    <t>O08695</t>
  </si>
  <si>
    <t>O08696</t>
  </si>
  <si>
    <t>O08697</t>
  </si>
  <si>
    <t>O08698</t>
  </si>
  <si>
    <t>O08699</t>
  </si>
  <si>
    <t>O08700</t>
  </si>
  <si>
    <t>O08701</t>
  </si>
  <si>
    <t>O08702</t>
  </si>
  <si>
    <t>O08704</t>
  </si>
  <si>
    <t>O08705</t>
  </si>
  <si>
    <t>O08706</t>
  </si>
  <si>
    <t>O08707</t>
  </si>
  <si>
    <t>O08709</t>
  </si>
  <si>
    <t>O08710</t>
  </si>
  <si>
    <t>O08711</t>
  </si>
  <si>
    <t>O08712</t>
  </si>
  <si>
    <t>O08715</t>
  </si>
  <si>
    <t>O08716</t>
  </si>
  <si>
    <t>O08717</t>
  </si>
  <si>
    <t>O08718</t>
  </si>
  <si>
    <t>O08719</t>
  </si>
  <si>
    <t>O08720</t>
  </si>
  <si>
    <t>O08721</t>
  </si>
  <si>
    <t>O08725</t>
  </si>
  <si>
    <t>O08726</t>
  </si>
  <si>
    <t>O08727</t>
  </si>
  <si>
    <t>O08728</t>
  </si>
  <si>
    <t>O08729</t>
  </si>
  <si>
    <t>O08730</t>
  </si>
  <si>
    <t>O08733</t>
  </si>
  <si>
    <t>O08734</t>
  </si>
  <si>
    <t>O08735</t>
  </si>
  <si>
    <t>O08736</t>
  </si>
  <si>
    <t>O08737</t>
  </si>
  <si>
    <t>O08738</t>
  </si>
  <si>
    <t>O08739</t>
  </si>
  <si>
    <t>O08742</t>
  </si>
  <si>
    <t>O08743</t>
  </si>
  <si>
    <t>O08744</t>
  </si>
  <si>
    <t>O08745</t>
  </si>
  <si>
    <t>O08746</t>
  </si>
  <si>
    <t>O08747</t>
  </si>
  <si>
    <t>O08753</t>
  </si>
  <si>
    <t>O08754</t>
  </si>
  <si>
    <t>O08755</t>
  </si>
  <si>
    <t>O08756</t>
  </si>
  <si>
    <t>O08757</t>
  </si>
  <si>
    <t>O08758</t>
  </si>
  <si>
    <t>O08760</t>
  </si>
  <si>
    <t>O08761</t>
  </si>
  <si>
    <t>O08762</t>
  </si>
  <si>
    <t>O08765</t>
  </si>
  <si>
    <t>O08769</t>
  </si>
  <si>
    <t>O08775</t>
  </si>
  <si>
    <t>O08776</t>
  </si>
  <si>
    <t>O08777</t>
  </si>
  <si>
    <t>O08778</t>
  </si>
  <si>
    <t>O08779</t>
  </si>
  <si>
    <t>O08780</t>
  </si>
  <si>
    <t>O08781</t>
  </si>
  <si>
    <t>O08783</t>
  </si>
  <si>
    <t>O08785</t>
  </si>
  <si>
    <t>O08786</t>
  </si>
  <si>
    <t>O08789</t>
  </si>
  <si>
    <t>O08790</t>
  </si>
  <si>
    <t>O08791</t>
  </si>
  <si>
    <t>O08792</t>
  </si>
  <si>
    <t>O08794</t>
  </si>
  <si>
    <t>O08795</t>
  </si>
  <si>
    <t>O08796</t>
  </si>
  <si>
    <t>O08800</t>
  </si>
  <si>
    <t>O08801</t>
  </si>
  <si>
    <t>O08802</t>
  </si>
  <si>
    <t>O08804</t>
  </si>
  <si>
    <t>O08805</t>
  </si>
  <si>
    <t>O08806</t>
  </si>
  <si>
    <t>O08807</t>
  </si>
  <si>
    <t>O08808</t>
  </si>
  <si>
    <t>O08809</t>
  </si>
  <si>
    <t>O08810</t>
  </si>
  <si>
    <t>O08812</t>
  </si>
  <si>
    <t>O08813</t>
  </si>
  <si>
    <t>O08814</t>
  </si>
  <si>
    <t>O08815</t>
  </si>
  <si>
    <t>O08816</t>
  </si>
  <si>
    <t>O08820</t>
  </si>
  <si>
    <t>O08822</t>
  </si>
  <si>
    <t>O08823</t>
  </si>
  <si>
    <t>O08825</t>
  </si>
  <si>
    <t>O08826</t>
  </si>
  <si>
    <t>O08827</t>
  </si>
  <si>
    <t>O08828</t>
  </si>
  <si>
    <t>O08829</t>
  </si>
  <si>
    <t>O08830</t>
  </si>
  <si>
    <t>O08831</t>
  </si>
  <si>
    <t>O08832</t>
  </si>
  <si>
    <t>O08833</t>
  </si>
  <si>
    <t>O08834</t>
  </si>
  <si>
    <t>O08835</t>
  </si>
  <si>
    <t>O08836</t>
  </si>
  <si>
    <t>O08837</t>
  </si>
  <si>
    <t>O08838</t>
  </si>
  <si>
    <t>O08843</t>
  </si>
  <si>
    <t>O08844</t>
  </si>
  <si>
    <t>O08845</t>
  </si>
  <si>
    <t>O08846</t>
  </si>
  <si>
    <t>O08848</t>
  </si>
  <si>
    <t>O08849</t>
  </si>
  <si>
    <t>O08850</t>
  </si>
  <si>
    <t>O08853</t>
  </si>
  <si>
    <t>O08854</t>
  </si>
  <si>
    <t>O08855</t>
  </si>
  <si>
    <t>O08856</t>
  </si>
  <si>
    <t>O08858</t>
  </si>
  <si>
    <t>O08860</t>
  </si>
  <si>
    <t>O08861</t>
  </si>
  <si>
    <t>O08862</t>
  </si>
  <si>
    <t>O08864</t>
  </si>
  <si>
    <t>O08865</t>
  </si>
  <si>
    <t>O08866</t>
  </si>
  <si>
    <t>O08868</t>
  </si>
  <si>
    <t>O08869</t>
  </si>
  <si>
    <t>O08870</t>
  </si>
  <si>
    <t>O08872</t>
  </si>
  <si>
    <t>O08874</t>
  </si>
  <si>
    <t>O08875</t>
  </si>
  <si>
    <t>O08877</t>
  </si>
  <si>
    <t>O08880</t>
  </si>
  <si>
    <t>O08882</t>
  </si>
  <si>
    <t>O08884</t>
  </si>
  <si>
    <t>O08885</t>
  </si>
  <si>
    <t>O08886</t>
  </si>
  <si>
    <t>O08888</t>
  </si>
  <si>
    <t>O08889</t>
  </si>
  <si>
    <t>O08890</t>
  </si>
  <si>
    <t>O08892</t>
  </si>
  <si>
    <t>O08893</t>
  </si>
  <si>
    <t>O08894</t>
  </si>
  <si>
    <t>O08896</t>
  </si>
  <si>
    <t>O08897</t>
  </si>
  <si>
    <t>O08900</t>
  </si>
  <si>
    <t>O08902</t>
  </si>
  <si>
    <t>O08903</t>
  </si>
  <si>
    <t>O08907</t>
  </si>
  <si>
    <t>O08908</t>
  </si>
  <si>
    <t>O08909</t>
  </si>
  <si>
    <t>O08911</t>
  </si>
  <si>
    <t>O08913</t>
  </si>
  <si>
    <t>O08915</t>
  </si>
  <si>
    <t>O08916</t>
  </si>
  <si>
    <t>O08918</t>
  </si>
  <si>
    <t>O08919</t>
  </si>
  <si>
    <t>O08921</t>
  </si>
  <si>
    <t>O08923</t>
  </si>
  <si>
    <t>O08924</t>
  </si>
  <si>
    <t>O08925</t>
  </si>
  <si>
    <t>O08927</t>
  </si>
  <si>
    <t>O08928</t>
  </si>
  <si>
    <t>O08929</t>
  </si>
  <si>
    <t>O08930</t>
  </si>
  <si>
    <t>O08932</t>
  </si>
  <si>
    <t>O08933</t>
  </si>
  <si>
    <t>O08934</t>
  </si>
  <si>
    <t>O08935</t>
  </si>
  <si>
    <t>O08938</t>
  </si>
  <si>
    <t>O08940</t>
  </si>
  <si>
    <t>O08941</t>
  </si>
  <si>
    <t>O08942</t>
  </si>
  <si>
    <t>O08943</t>
  </si>
  <si>
    <t>O08947</t>
  </si>
  <si>
    <t>O08949</t>
  </si>
  <si>
    <t>O08950</t>
  </si>
  <si>
    <t>O08951</t>
  </si>
  <si>
    <t>O08953</t>
  </si>
  <si>
    <t>O08957</t>
  </si>
  <si>
    <t>O08959</t>
  </si>
  <si>
    <t>O08960</t>
  </si>
  <si>
    <t>O08961</t>
  </si>
  <si>
    <t>O08967</t>
  </si>
  <si>
    <t>O08968</t>
  </si>
  <si>
    <t>O08969</t>
  </si>
  <si>
    <t>O08970</t>
  </si>
  <si>
    <t>O08971</t>
  </si>
  <si>
    <t>O08972</t>
  </si>
  <si>
    <t>O08973</t>
  </si>
  <si>
    <t>O08974</t>
  </si>
  <si>
    <t>O08975</t>
  </si>
  <si>
    <t>O08976</t>
  </si>
  <si>
    <t>O08977</t>
  </si>
  <si>
    <t>O08979</t>
  </si>
  <si>
    <t>O08980</t>
  </si>
  <si>
    <t>O08981</t>
  </si>
  <si>
    <t>O08982</t>
  </si>
  <si>
    <t>O08983</t>
  </si>
  <si>
    <t>O08987</t>
  </si>
  <si>
    <t>O08988</t>
  </si>
  <si>
    <t>O08989</t>
  </si>
  <si>
    <t>O08990</t>
  </si>
  <si>
    <t>O08991</t>
  </si>
  <si>
    <t>O08992</t>
  </si>
  <si>
    <t>O08994</t>
  </si>
  <si>
    <t>O08996</t>
  </si>
  <si>
    <t>O08997</t>
  </si>
  <si>
    <t>O08998</t>
  </si>
  <si>
    <t>O09001</t>
  </si>
  <si>
    <t>O09002</t>
  </si>
  <si>
    <t>O09003</t>
  </si>
  <si>
    <t>O09006</t>
  </si>
  <si>
    <t>O09007</t>
  </si>
  <si>
    <t>O09008</t>
  </si>
  <si>
    <t>O09009</t>
  </si>
  <si>
    <t>O09012</t>
  </si>
  <si>
    <t>O09013</t>
  </si>
  <si>
    <t>O09014</t>
  </si>
  <si>
    <t>O09017</t>
  </si>
  <si>
    <t>O09018</t>
  </si>
  <si>
    <t>O09019</t>
  </si>
  <si>
    <t>O09022</t>
  </si>
  <si>
    <t>O09023</t>
  </si>
  <si>
    <t>O09024</t>
  </si>
  <si>
    <t>O09025</t>
  </si>
  <si>
    <t>O09029</t>
  </si>
  <si>
    <t>O09030</t>
  </si>
  <si>
    <t>O09031</t>
  </si>
  <si>
    <t>O09032</t>
  </si>
  <si>
    <t>O09033</t>
  </si>
  <si>
    <t>O09034</t>
  </si>
  <si>
    <t>O09037</t>
  </si>
  <si>
    <t>O09038</t>
  </si>
  <si>
    <t>O09039</t>
  </si>
  <si>
    <t>O09041</t>
  </si>
  <si>
    <t>O09044</t>
  </si>
  <si>
    <t>O09045</t>
  </si>
  <si>
    <t>O09046</t>
  </si>
  <si>
    <t>O09047</t>
  </si>
  <si>
    <t>O09048</t>
  </si>
  <si>
    <t>O09050</t>
  </si>
  <si>
    <t>O09054</t>
  </si>
  <si>
    <t>O09055</t>
  </si>
  <si>
    <t>O09056</t>
  </si>
  <si>
    <t>O09057</t>
  </si>
  <si>
    <t>O09062</t>
  </si>
  <si>
    <t>O09063</t>
  </si>
  <si>
    <t>O09064</t>
  </si>
  <si>
    <t>O09065</t>
  </si>
  <si>
    <t>O09066</t>
  </si>
  <si>
    <t>O09067</t>
  </si>
  <si>
    <t>O09069</t>
  </si>
  <si>
    <t>O09072</t>
  </si>
  <si>
    <t>O09073</t>
  </si>
  <si>
    <t>O09074</t>
  </si>
  <si>
    <t>O09075</t>
  </si>
  <si>
    <t>O09076</t>
  </si>
  <si>
    <t>O09080</t>
  </si>
  <si>
    <t>O09081</t>
  </si>
  <si>
    <t>O09082</t>
  </si>
  <si>
    <t>O09083</t>
  </si>
  <si>
    <t>O09086</t>
  </si>
  <si>
    <t>O09087</t>
  </si>
  <si>
    <t>O09088</t>
  </si>
  <si>
    <t>O09091</t>
  </si>
  <si>
    <t>O09092</t>
  </si>
  <si>
    <t>O09093</t>
  </si>
  <si>
    <t>O09094</t>
  </si>
  <si>
    <t>O09095</t>
  </si>
  <si>
    <t>O09100</t>
  </si>
  <si>
    <t>O09101</t>
  </si>
  <si>
    <t>O09102</t>
  </si>
  <si>
    <t>O09103</t>
  </si>
  <si>
    <t>O09104</t>
  </si>
  <si>
    <t>O09110</t>
  </si>
  <si>
    <t>O09111</t>
  </si>
  <si>
    <t>O09112</t>
  </si>
  <si>
    <t>O09113</t>
  </si>
  <si>
    <t>O09118</t>
  </si>
  <si>
    <t>O09121</t>
  </si>
  <si>
    <t>O09122</t>
  </si>
  <si>
    <t>O09123</t>
  </si>
  <si>
    <t>O09124</t>
  </si>
  <si>
    <t>O09125</t>
  </si>
  <si>
    <t>O09126</t>
  </si>
  <si>
    <t>O09127</t>
  </si>
  <si>
    <t>O09128</t>
  </si>
  <si>
    <t>O09132</t>
  </si>
  <si>
    <t>O09133</t>
  </si>
  <si>
    <t>O09134</t>
  </si>
  <si>
    <t>O09135</t>
  </si>
  <si>
    <t>O09136</t>
  </si>
  <si>
    <t>O09137</t>
  </si>
  <si>
    <t>O09138</t>
  </si>
  <si>
    <t>O09139</t>
  </si>
  <si>
    <t>O09140</t>
  </si>
  <si>
    <t>O09141</t>
  </si>
  <si>
    <t>O09146</t>
  </si>
  <si>
    <t>O09147</t>
  </si>
  <si>
    <t>O09148</t>
  </si>
  <si>
    <t>O09149</t>
  </si>
  <si>
    <t>O09152</t>
  </si>
  <si>
    <t>O09155</t>
  </si>
  <si>
    <t>O09156</t>
  </si>
  <si>
    <t>O09157</t>
  </si>
  <si>
    <t>O09158</t>
  </si>
  <si>
    <t>O09159</t>
  </si>
  <si>
    <t>O09160</t>
  </si>
  <si>
    <t>O09164</t>
  </si>
  <si>
    <t>O09165</t>
  </si>
  <si>
    <t>O09168</t>
  </si>
  <si>
    <t>O09169</t>
  </si>
  <si>
    <t>O09170</t>
  </si>
  <si>
    <t>O09171</t>
  </si>
  <si>
    <t>O09173</t>
  </si>
  <si>
    <t>O09175</t>
  </si>
  <si>
    <t>O09179</t>
  </si>
  <si>
    <t>O09180</t>
  </si>
  <si>
    <t>O09181</t>
  </si>
  <si>
    <t>O09186</t>
  </si>
  <si>
    <t>O09187</t>
  </si>
  <si>
    <t>O09188</t>
  </si>
  <si>
    <t>O09189</t>
  </si>
  <si>
    <t>O09193</t>
  </si>
  <si>
    <t>O09194</t>
  </si>
  <si>
    <t>O09199</t>
  </si>
  <si>
    <t>O09204</t>
  </si>
  <si>
    <t>O09206</t>
  </si>
  <si>
    <t>O09207</t>
  </si>
  <si>
    <t>O09208</t>
  </si>
  <si>
    <t>O09209</t>
  </si>
  <si>
    <t>O09211</t>
  </si>
  <si>
    <t>O09214</t>
  </si>
  <si>
    <t>O09215</t>
  </si>
  <si>
    <t>O09216</t>
  </si>
  <si>
    <t>O09217</t>
  </si>
  <si>
    <t>O09218</t>
  </si>
  <si>
    <t>O09220</t>
  </si>
  <si>
    <t>O09221</t>
  </si>
  <si>
    <t>O09223</t>
  </si>
  <si>
    <t>O09224</t>
  </si>
  <si>
    <t>O09228</t>
  </si>
  <si>
    <t>O09229</t>
  </si>
  <si>
    <t>O09230</t>
  </si>
  <si>
    <t>O09231</t>
  </si>
  <si>
    <t>O09232</t>
  </si>
  <si>
    <t>O09233</t>
  </si>
  <si>
    <t>O09235</t>
  </si>
  <si>
    <t>O09236</t>
  </si>
  <si>
    <t>O09238</t>
  </si>
  <si>
    <t>O09239</t>
  </si>
  <si>
    <t>O09242</t>
  </si>
  <si>
    <t>O09243</t>
  </si>
  <si>
    <t>O09244</t>
  </si>
  <si>
    <t>O09245</t>
  </si>
  <si>
    <t>O09246</t>
  </si>
  <si>
    <t>O09247</t>
  </si>
  <si>
    <t>O09251</t>
  </si>
  <si>
    <t>O09255</t>
  </si>
  <si>
    <t>O09256</t>
  </si>
  <si>
    <t>O09257</t>
  </si>
  <si>
    <t>O09258</t>
  </si>
  <si>
    <t>O09259</t>
  </si>
  <si>
    <t>O09261</t>
  </si>
  <si>
    <t>O09262</t>
  </si>
  <si>
    <t>O09263</t>
  </si>
  <si>
    <t>O09265</t>
  </si>
  <si>
    <t>O09266</t>
  </si>
  <si>
    <t>O09267</t>
  </si>
  <si>
    <t>O09268</t>
  </si>
  <si>
    <t>O09269</t>
  </si>
  <si>
    <t>O09271</t>
  </si>
  <si>
    <t>O09272</t>
  </si>
  <si>
    <t>O09273</t>
  </si>
  <si>
    <t>O09274</t>
  </si>
  <si>
    <t>O09276</t>
  </si>
  <si>
    <t>O09277</t>
  </si>
  <si>
    <t>O09278</t>
  </si>
  <si>
    <t>O09280</t>
  </si>
  <si>
    <t>O09283</t>
  </si>
  <si>
    <t>O09284</t>
  </si>
  <si>
    <t>O09285</t>
  </si>
  <si>
    <t>O09286</t>
  </si>
  <si>
    <t>O09287</t>
  </si>
  <si>
    <t>O09288</t>
  </si>
  <si>
    <t>O09291</t>
  </si>
  <si>
    <t>O09292</t>
  </si>
  <si>
    <t>O09293</t>
  </si>
  <si>
    <t>O09295</t>
  </si>
  <si>
    <t>O09297</t>
  </si>
  <si>
    <t>O09299</t>
  </si>
  <si>
    <t>O09300</t>
  </si>
  <si>
    <t>O09303</t>
  </si>
  <si>
    <t>O09304</t>
  </si>
  <si>
    <t>O09305</t>
  </si>
  <si>
    <t>O09307</t>
  </si>
  <si>
    <t>O09308</t>
  </si>
  <si>
    <t>O09309</t>
  </si>
  <si>
    <t>O09310</t>
  </si>
  <si>
    <t>O09311</t>
  </si>
  <si>
    <t>O09312</t>
  </si>
  <si>
    <t>O09316</t>
  </si>
  <si>
    <t>O09317</t>
  </si>
  <si>
    <t>O09320</t>
  </si>
  <si>
    <t>O09321</t>
  </si>
  <si>
    <t>O09322</t>
  </si>
  <si>
    <t>O09323</t>
  </si>
  <si>
    <t>O09324</t>
  </si>
  <si>
    <t>O09325</t>
  </si>
  <si>
    <t>O09326</t>
  </si>
  <si>
    <t>O09327</t>
  </si>
  <si>
    <t>O09328</t>
  </si>
  <si>
    <t>O09334</t>
  </si>
  <si>
    <t>O09335</t>
  </si>
  <si>
    <t>O09336</t>
  </si>
  <si>
    <t>O09337</t>
  </si>
  <si>
    <t>O09338</t>
  </si>
  <si>
    <t>O09339</t>
  </si>
  <si>
    <t>O09340</t>
  </si>
  <si>
    <t>O09341</t>
  </si>
  <si>
    <t>O09345</t>
  </si>
  <si>
    <t>O09346</t>
  </si>
  <si>
    <t>O09347</t>
  </si>
  <si>
    <t>O09348</t>
  </si>
  <si>
    <t>O09349</t>
  </si>
  <si>
    <t>O09350</t>
  </si>
  <si>
    <t>O09357</t>
  </si>
  <si>
    <t>O09361</t>
  </si>
  <si>
    <t>O09362</t>
  </si>
  <si>
    <t>O09365</t>
  </si>
  <si>
    <t>O09366</t>
  </si>
  <si>
    <t>O09367</t>
  </si>
  <si>
    <t>O09368</t>
  </si>
  <si>
    <t>O09370</t>
  </si>
  <si>
    <t>O09372</t>
  </si>
  <si>
    <t>O09373</t>
  </si>
  <si>
    <t>O09374</t>
  </si>
  <si>
    <t>O09376</t>
  </si>
  <si>
    <t>O09377</t>
  </si>
  <si>
    <t>O09378</t>
  </si>
  <si>
    <t>O09379</t>
  </si>
  <si>
    <t>O09381</t>
  </si>
  <si>
    <t>O09382</t>
  </si>
  <si>
    <t>O09383</t>
  </si>
  <si>
    <t>O09386</t>
  </si>
  <si>
    <t>O09387</t>
  </si>
  <si>
    <t>O09388</t>
  </si>
  <si>
    <t>O09389</t>
  </si>
  <si>
    <t>O09391</t>
  </si>
  <si>
    <t>O09392</t>
  </si>
  <si>
    <t>O09393</t>
  </si>
  <si>
    <t>O09395</t>
  </si>
  <si>
    <t>O09396</t>
  </si>
  <si>
    <t>O09398</t>
  </si>
  <si>
    <t>O09399</t>
  </si>
  <si>
    <t>O09400</t>
  </si>
  <si>
    <t>O09403</t>
  </si>
  <si>
    <t>O09404</t>
  </si>
  <si>
    <t>O09405</t>
  </si>
  <si>
    <t>O09406</t>
  </si>
  <si>
    <t>O09414</t>
  </si>
  <si>
    <t>O09415</t>
  </si>
  <si>
    <t>O09416</t>
  </si>
  <si>
    <t>O09417</t>
  </si>
  <si>
    <t>O09418</t>
  </si>
  <si>
    <t>O09419</t>
  </si>
  <si>
    <t>O09427</t>
  </si>
  <si>
    <t>O09428</t>
  </si>
  <si>
    <t>O09429</t>
  </si>
  <si>
    <t>O09430</t>
  </si>
  <si>
    <t>O09431</t>
  </si>
  <si>
    <t>O09433</t>
  </si>
  <si>
    <t>O09434</t>
  </si>
  <si>
    <t>O09435</t>
  </si>
  <si>
    <t>O09436</t>
  </si>
  <si>
    <t>O09438</t>
  </si>
  <si>
    <t>O09445</t>
  </si>
  <si>
    <t>O09446</t>
  </si>
  <si>
    <t>O09447</t>
  </si>
  <si>
    <t>O09448</t>
  </si>
  <si>
    <t>O09449</t>
  </si>
  <si>
    <t>O09451</t>
  </si>
  <si>
    <t>O09452</t>
  </si>
  <si>
    <t>O09453</t>
  </si>
  <si>
    <t>O09454</t>
  </si>
  <si>
    <t>O09458</t>
  </si>
  <si>
    <t>O09465</t>
  </si>
  <si>
    <t>O09467</t>
  </si>
  <si>
    <t>O09475</t>
  </si>
  <si>
    <t>O09478</t>
  </si>
  <si>
    <t>O09480</t>
  </si>
  <si>
    <t>O09481</t>
  </si>
  <si>
    <t>O09487</t>
  </si>
  <si>
    <t>O09489</t>
  </si>
  <si>
    <t>O09503</t>
  </si>
  <si>
    <t>O09504</t>
  </si>
  <si>
    <t>O09506</t>
  </si>
  <si>
    <t>O09509</t>
  </si>
  <si>
    <t>O09510</t>
  </si>
  <si>
    <t>O09517</t>
  </si>
  <si>
    <t>O09518</t>
  </si>
  <si>
    <t>O09521</t>
  </si>
  <si>
    <t>O09522</t>
  </si>
  <si>
    <t>O09523</t>
  </si>
  <si>
    <t>O09529</t>
  </si>
  <si>
    <t>O09531</t>
  </si>
  <si>
    <t>O09533</t>
  </si>
  <si>
    <t>O09535</t>
  </si>
  <si>
    <t>O09537</t>
  </si>
  <si>
    <t>O09538</t>
  </si>
  <si>
    <t>O09539</t>
  </si>
  <si>
    <t>O09540</t>
  </si>
  <si>
    <t>O09541</t>
  </si>
  <si>
    <t>O09547</t>
  </si>
  <si>
    <t>O09549</t>
  </si>
  <si>
    <t>O09553</t>
  </si>
  <si>
    <t>O09554</t>
  </si>
  <si>
    <t>O09555</t>
  </si>
  <si>
    <t>O09556</t>
  </si>
  <si>
    <t>O09557</t>
  </si>
  <si>
    <t>O09558</t>
  </si>
  <si>
    <t>O09559</t>
  </si>
  <si>
    <t>O09561</t>
  </si>
  <si>
    <t>O09562</t>
  </si>
  <si>
    <t>O09564</t>
  </si>
  <si>
    <t>O09565</t>
  </si>
  <si>
    <t>O09566</t>
  </si>
  <si>
    <t>O09567</t>
  </si>
  <si>
    <t>O09569</t>
  </si>
  <si>
    <t>O09570</t>
  </si>
  <si>
    <t>O09571</t>
  </si>
  <si>
    <t>O09572</t>
  </si>
  <si>
    <t>O09573</t>
  </si>
  <si>
    <t>O09574</t>
  </si>
  <si>
    <t>O09575</t>
  </si>
  <si>
    <t>O09577</t>
  </si>
  <si>
    <t>O09578</t>
  </si>
  <si>
    <t>O09579</t>
  </si>
  <si>
    <t>O09583</t>
  </si>
  <si>
    <t>O09584</t>
  </si>
  <si>
    <t>O09588</t>
  </si>
  <si>
    <t>O09589</t>
  </si>
  <si>
    <t>O09590</t>
  </si>
  <si>
    <t>O09591</t>
  </si>
  <si>
    <t>O09592</t>
  </si>
  <si>
    <t>O09593</t>
  </si>
  <si>
    <t>O09594</t>
  </si>
  <si>
    <t>O09595</t>
  </si>
  <si>
    <t>O09596</t>
  </si>
  <si>
    <t>O09600</t>
  </si>
  <si>
    <t>O09601</t>
  </si>
  <si>
    <t>O09602</t>
  </si>
  <si>
    <t>O09603</t>
  </si>
  <si>
    <t>O09605</t>
  </si>
  <si>
    <t>O09606</t>
  </si>
  <si>
    <t>O09607</t>
  </si>
  <si>
    <t>O09608</t>
  </si>
  <si>
    <t>O09613</t>
  </si>
  <si>
    <t>O09614</t>
  </si>
  <si>
    <t>O09615</t>
  </si>
  <si>
    <t>O09616</t>
  </si>
  <si>
    <t>O09617</t>
  </si>
  <si>
    <t>O09618</t>
  </si>
  <si>
    <t>O09619</t>
  </si>
  <si>
    <t>O09620</t>
  </si>
  <si>
    <t>O09621</t>
  </si>
  <si>
    <t>O09622</t>
  </si>
  <si>
    <t>O09623</t>
  </si>
  <si>
    <t>O09624</t>
  </si>
  <si>
    <t>O09625</t>
  </si>
  <si>
    <t>O09626</t>
  </si>
  <si>
    <t>O09627</t>
  </si>
  <si>
    <t>O09628</t>
  </si>
  <si>
    <t>O09629</t>
  </si>
  <si>
    <t>O09630</t>
  </si>
  <si>
    <t>O09631</t>
  </si>
  <si>
    <t>O09633</t>
  </si>
  <si>
    <t>O09636</t>
  </si>
  <si>
    <t>O09637</t>
  </si>
  <si>
    <t>O09643</t>
  </si>
  <si>
    <t>O09645</t>
  </si>
  <si>
    <t>O09647</t>
  </si>
  <si>
    <t>O09648</t>
  </si>
  <si>
    <t>O09655</t>
  </si>
  <si>
    <t>O09656</t>
  </si>
  <si>
    <t>O09658</t>
  </si>
  <si>
    <t>O09660</t>
  </si>
  <si>
    <t>O09667</t>
  </si>
  <si>
    <t>O09669</t>
  </si>
  <si>
    <t>O09688</t>
  </si>
  <si>
    <t>O09692</t>
  </si>
  <si>
    <t>O09693</t>
  </si>
  <si>
    <t>O09694</t>
  </si>
  <si>
    <t>O09701</t>
  </si>
  <si>
    <t>O09702</t>
  </si>
  <si>
    <t>O09703</t>
  </si>
  <si>
    <t>O09704</t>
  </si>
  <si>
    <t>O09705</t>
  </si>
  <si>
    <t>O09706</t>
  </si>
  <si>
    <t>O09707</t>
  </si>
  <si>
    <t>O09708</t>
  </si>
  <si>
    <t>O09709</t>
  </si>
  <si>
    <t>O09710</t>
  </si>
  <si>
    <t>O09711</t>
  </si>
  <si>
    <t>O09712</t>
  </si>
  <si>
    <t>O09713</t>
  </si>
  <si>
    <t>O09714</t>
  </si>
  <si>
    <t>O09715</t>
  </si>
  <si>
    <t>O09716</t>
  </si>
  <si>
    <t>O09717</t>
  </si>
  <si>
    <t>O09718</t>
  </si>
  <si>
    <t>O09720</t>
  </si>
  <si>
    <t>O09721</t>
  </si>
  <si>
    <t>O09727</t>
  </si>
  <si>
    <t>O09728</t>
  </si>
  <si>
    <t>O09729</t>
  </si>
  <si>
    <t>O09730</t>
  </si>
  <si>
    <t>O09731</t>
  </si>
  <si>
    <t>O09733</t>
  </si>
  <si>
    <t>O09734</t>
  </si>
  <si>
    <t>O09735</t>
  </si>
  <si>
    <t>O09736</t>
  </si>
  <si>
    <t>O09741</t>
  </si>
  <si>
    <t>O09745</t>
  </si>
  <si>
    <t>O09746</t>
  </si>
  <si>
    <t>O09747</t>
  </si>
  <si>
    <t>O09748</t>
  </si>
  <si>
    <t>O09749</t>
  </si>
  <si>
    <t>O09750</t>
  </si>
  <si>
    <t>O09751</t>
  </si>
  <si>
    <t>O09752</t>
  </si>
  <si>
    <t>O09753</t>
  </si>
  <si>
    <t>O09754</t>
  </si>
  <si>
    <t>O09755</t>
  </si>
  <si>
    <t>O09758</t>
  </si>
  <si>
    <t>O09774</t>
  </si>
  <si>
    <t>O09775</t>
  </si>
  <si>
    <t>O09776</t>
  </si>
  <si>
    <t>O09777</t>
  </si>
  <si>
    <t>O09779</t>
  </si>
  <si>
    <t>O09809</t>
  </si>
  <si>
    <t>O09811</t>
  </si>
  <si>
    <t>O09812</t>
  </si>
  <si>
    <t>O09814</t>
  </si>
  <si>
    <t>O09815</t>
  </si>
  <si>
    <t>O09816</t>
  </si>
  <si>
    <t>O09818</t>
  </si>
  <si>
    <t>O09819</t>
  </si>
  <si>
    <t>O09821</t>
  </si>
  <si>
    <t>O09822</t>
  </si>
  <si>
    <t>O09824</t>
  </si>
  <si>
    <t>O09825</t>
  </si>
  <si>
    <t>O09826</t>
  </si>
  <si>
    <t>O09828</t>
  </si>
  <si>
    <t>O09829</t>
  </si>
  <si>
    <t>O09830</t>
  </si>
  <si>
    <t>O09831</t>
  </si>
  <si>
    <t>O09832</t>
  </si>
  <si>
    <t>O09833</t>
  </si>
  <si>
    <t>O09834</t>
  </si>
  <si>
    <t>O09835</t>
  </si>
  <si>
    <t>O09836</t>
  </si>
  <si>
    <t>O09837</t>
  </si>
  <si>
    <t>O09838</t>
  </si>
  <si>
    <t>O09839</t>
  </si>
  <si>
    <t>O09841</t>
  </si>
  <si>
    <t>O09842</t>
  </si>
  <si>
    <t>O09843</t>
  </si>
  <si>
    <t>O09844</t>
  </si>
  <si>
    <t>O09845</t>
  </si>
  <si>
    <t>O09846</t>
  </si>
  <si>
    <t>O09847</t>
  </si>
  <si>
    <t>O09848</t>
  </si>
  <si>
    <t>O09849</t>
  </si>
  <si>
    <t>O09850</t>
  </si>
  <si>
    <t>O09852</t>
  </si>
  <si>
    <t>O09853</t>
  </si>
  <si>
    <t>O09854</t>
  </si>
  <si>
    <t>O09855</t>
  </si>
  <si>
    <t>O09856</t>
  </si>
  <si>
    <t>O09858</t>
  </si>
  <si>
    <t>O09859</t>
  </si>
  <si>
    <t>O09861</t>
  </si>
  <si>
    <t>O09863</t>
  </si>
  <si>
    <t>O09864</t>
  </si>
  <si>
    <t>O09865</t>
  </si>
  <si>
    <t>O09866</t>
  </si>
  <si>
    <t>O09867</t>
  </si>
  <si>
    <t>O09868</t>
  </si>
  <si>
    <t>O09869</t>
  </si>
  <si>
    <t>O09870</t>
  </si>
  <si>
    <t>O09871</t>
  </si>
  <si>
    <t>O09872</t>
  </si>
  <si>
    <t>O09873</t>
  </si>
  <si>
    <t>O09874</t>
  </si>
  <si>
    <t>O09875</t>
  </si>
  <si>
    <t>O09876</t>
  </si>
  <si>
    <t>O09877</t>
  </si>
  <si>
    <t>O09878</t>
  </si>
  <si>
    <t>O09880</t>
  </si>
  <si>
    <t>O09881</t>
  </si>
  <si>
    <t>O09882</t>
  </si>
  <si>
    <t>O09883</t>
  </si>
  <si>
    <t>O09884</t>
  </si>
  <si>
    <t>O09885</t>
  </si>
  <si>
    <t>O09886</t>
  </si>
  <si>
    <t>O09888</t>
  </si>
  <si>
    <t>O09889</t>
  </si>
  <si>
    <t>O09890</t>
  </si>
  <si>
    <t>O09891</t>
  </si>
  <si>
    <t>O09892</t>
  </si>
  <si>
    <t>O09893</t>
  </si>
  <si>
    <t>O09894</t>
  </si>
  <si>
    <t>O09895</t>
  </si>
  <si>
    <t>O09896</t>
  </si>
  <si>
    <t>O09897</t>
  </si>
  <si>
    <t>O09898</t>
  </si>
  <si>
    <t>O09899</t>
  </si>
  <si>
    <t>O09900</t>
  </si>
  <si>
    <t>O09901</t>
  </si>
  <si>
    <t>O09902</t>
  </si>
  <si>
    <t>O09903</t>
  </si>
  <si>
    <t>O09904</t>
  </si>
  <si>
    <t>O09905</t>
  </si>
  <si>
    <t>O09906</t>
  </si>
  <si>
    <t>O09907</t>
  </si>
  <si>
    <t>O09908</t>
  </si>
  <si>
    <t>O09909</t>
  </si>
  <si>
    <t>O09910</t>
  </si>
  <si>
    <t>O09911</t>
  </si>
  <si>
    <t>O09912</t>
  </si>
  <si>
    <t>O09913</t>
  </si>
  <si>
    <t>O09914</t>
  </si>
  <si>
    <t>O09915</t>
  </si>
  <si>
    <t>O09916</t>
  </si>
  <si>
    <t>O09917</t>
  </si>
  <si>
    <t>O09930</t>
  </si>
  <si>
    <t>O09931</t>
  </si>
  <si>
    <t>O09932</t>
  </si>
  <si>
    <t>O09933</t>
  </si>
  <si>
    <t>O09938</t>
  </si>
  <si>
    <t>O09939</t>
  </si>
  <si>
    <t>O09940</t>
  </si>
  <si>
    <t>O09941</t>
  </si>
  <si>
    <t>O09947</t>
  </si>
  <si>
    <t>O09949</t>
  </si>
  <si>
    <t>O09959</t>
  </si>
  <si>
    <t>O09967</t>
  </si>
  <si>
    <t>O09971</t>
  </si>
  <si>
    <t>O09974</t>
  </si>
  <si>
    <t>O09979</t>
  </si>
  <si>
    <t>O09980</t>
  </si>
  <si>
    <t>O09982</t>
  </si>
  <si>
    <t>O09983</t>
  </si>
  <si>
    <t>O09984</t>
  </si>
  <si>
    <t>O09985</t>
  </si>
  <si>
    <t>O09986</t>
  </si>
  <si>
    <t>O09989</t>
  </si>
  <si>
    <t>O09991</t>
  </si>
  <si>
    <t>O09993</t>
  </si>
  <si>
    <t>O09994</t>
  </si>
  <si>
    <t>O09997</t>
  </si>
  <si>
    <t>O10000</t>
  </si>
  <si>
    <t>O10002</t>
  </si>
  <si>
    <t>O10005</t>
  </si>
  <si>
    <t>O10007</t>
  </si>
  <si>
    <t>O10010</t>
  </si>
  <si>
    <t>O10011</t>
  </si>
  <si>
    <t>O10012</t>
  </si>
  <si>
    <t>O10014</t>
  </si>
  <si>
    <t>O10015</t>
  </si>
  <si>
    <t>O10017</t>
  </si>
  <si>
    <t>O10019</t>
  </si>
  <si>
    <t>O10021</t>
  </si>
  <si>
    <t>O10023</t>
  </si>
  <si>
    <t>O10027</t>
  </si>
  <si>
    <t>O10030</t>
  </si>
  <si>
    <t>O10032</t>
  </si>
  <si>
    <t>O10033</t>
  </si>
  <si>
    <t>O10036</t>
  </si>
  <si>
    <t>O10037</t>
  </si>
  <si>
    <t>O10039</t>
  </si>
  <si>
    <t>O10043</t>
  </si>
  <si>
    <t>O10044</t>
  </si>
  <si>
    <t>O10047</t>
  </si>
  <si>
    <t>O10050</t>
  </si>
  <si>
    <t>O10051</t>
  </si>
  <si>
    <t>O10052</t>
  </si>
  <si>
    <t>O10053</t>
  </si>
  <si>
    <t>O10054</t>
  </si>
  <si>
    <t>O10055</t>
  </si>
  <si>
    <t>O10056</t>
  </si>
  <si>
    <t>O10058</t>
  </si>
  <si>
    <t>O10060</t>
  </si>
  <si>
    <t>O10063</t>
  </si>
  <si>
    <t>O10064</t>
  </si>
  <si>
    <t>O10067</t>
  </si>
  <si>
    <t>O10068</t>
  </si>
  <si>
    <t>O10069</t>
  </si>
  <si>
    <t>O10070</t>
  </si>
  <si>
    <t>O10071</t>
  </si>
  <si>
    <t>O10072</t>
  </si>
  <si>
    <t>O10073</t>
  </si>
  <si>
    <t>O10074</t>
  </si>
  <si>
    <t>O10075</t>
  </si>
  <si>
    <t>O10076</t>
  </si>
  <si>
    <t>O10077</t>
  </si>
  <si>
    <t>O10079</t>
  </si>
  <si>
    <t>O10080</t>
  </si>
  <si>
    <t>O10083</t>
  </si>
  <si>
    <t>O10084</t>
  </si>
  <si>
    <t>O10085</t>
  </si>
  <si>
    <t>O10086</t>
  </si>
  <si>
    <t>O10087</t>
  </si>
  <si>
    <t>O10088</t>
  </si>
  <si>
    <t>O10089</t>
  </si>
  <si>
    <t>O10091</t>
  </si>
  <si>
    <t>O10092</t>
  </si>
  <si>
    <t>O10093</t>
  </si>
  <si>
    <t>O10108</t>
  </si>
  <si>
    <t>O10110</t>
  </si>
  <si>
    <t>O10111</t>
  </si>
  <si>
    <t>O10112</t>
  </si>
  <si>
    <t>O10113</t>
  </si>
  <si>
    <t>O10114</t>
  </si>
  <si>
    <t>O10116</t>
  </si>
  <si>
    <t>O10118</t>
  </si>
  <si>
    <t>O10119</t>
  </si>
  <si>
    <t>O10120</t>
  </si>
  <si>
    <t>O10121</t>
  </si>
  <si>
    <t>O10122</t>
  </si>
  <si>
    <t>O10123</t>
  </si>
  <si>
    <t>O10124</t>
  </si>
  <si>
    <t>O10125</t>
  </si>
  <si>
    <t>O10126</t>
  </si>
  <si>
    <t>O10128</t>
  </si>
  <si>
    <t>O10129</t>
  </si>
  <si>
    <t>O10130</t>
  </si>
  <si>
    <t>O10131</t>
  </si>
  <si>
    <t>O10132</t>
  </si>
  <si>
    <t>O10133</t>
  </si>
  <si>
    <t>O10134</t>
  </si>
  <si>
    <t>O10135</t>
  </si>
  <si>
    <t>O10137</t>
  </si>
  <si>
    <t>O10138</t>
  </si>
  <si>
    <t>O10140</t>
  </si>
  <si>
    <t>O10141</t>
  </si>
  <si>
    <t>O10143</t>
  </si>
  <si>
    <t>O10144</t>
  </si>
  <si>
    <t>O10145</t>
  </si>
  <si>
    <t>O10146</t>
  </si>
  <si>
    <t>O10154</t>
  </si>
  <si>
    <t>O10155</t>
  </si>
  <si>
    <t>O10156</t>
  </si>
  <si>
    <t>O10157</t>
  </si>
  <si>
    <t>O10158</t>
  </si>
  <si>
    <t>O10163</t>
  </si>
  <si>
    <t>O10167</t>
  </si>
  <si>
    <t>O10168</t>
  </si>
  <si>
    <t>O10169</t>
  </si>
  <si>
    <t>O10170</t>
  </si>
  <si>
    <t>O10171</t>
  </si>
  <si>
    <t>O10172</t>
  </si>
  <si>
    <t>O10175</t>
  </si>
  <si>
    <t>O10176</t>
  </si>
  <si>
    <t>O10177</t>
  </si>
  <si>
    <t>O10178</t>
  </si>
  <si>
    <t>O10179</t>
  </si>
  <si>
    <t>O10180</t>
  </si>
  <si>
    <t>O10181</t>
  </si>
  <si>
    <t>O10184</t>
  </si>
  <si>
    <t>O10185</t>
  </si>
  <si>
    <t>O10186</t>
  </si>
  <si>
    <t>O10187</t>
  </si>
  <si>
    <t>O10191</t>
  </si>
  <si>
    <t>O10192</t>
  </si>
  <si>
    <t>O10193</t>
  </si>
  <si>
    <t>O10197</t>
  </si>
  <si>
    <t>O10198</t>
  </si>
  <si>
    <t>O10199</t>
  </si>
  <si>
    <t>O10200</t>
  </si>
  <si>
    <t>O10201</t>
  </si>
  <si>
    <t>O10202</t>
  </si>
  <si>
    <t>O10205</t>
  </si>
  <si>
    <t>O10208</t>
  </si>
  <si>
    <t>O10209</t>
  </si>
  <si>
    <t>O10210</t>
  </si>
  <si>
    <t>O10211</t>
  </si>
  <si>
    <t>O10212</t>
  </si>
  <si>
    <t>O10214</t>
  </si>
  <si>
    <t>O10215</t>
  </si>
  <si>
    <t>O10218</t>
  </si>
  <si>
    <t>O10219</t>
  </si>
  <si>
    <t>O10221</t>
  </si>
  <si>
    <t>O10222</t>
  </si>
  <si>
    <t>O10223</t>
  </si>
  <si>
    <t>O10225</t>
  </si>
  <si>
    <t>O10226</t>
  </si>
  <si>
    <t>O10227</t>
  </si>
  <si>
    <t>O10229</t>
  </si>
  <si>
    <t>O10231</t>
  </si>
  <si>
    <t>O10232</t>
  </si>
  <si>
    <t>O10233</t>
  </si>
  <si>
    <t>O10234</t>
  </si>
  <si>
    <t>O10235</t>
  </si>
  <si>
    <t>O10236</t>
  </si>
  <si>
    <t>O10237</t>
  </si>
  <si>
    <t>O10238</t>
  </si>
  <si>
    <t>O10239</t>
  </si>
  <si>
    <t>O10240</t>
  </si>
  <si>
    <t>O10241</t>
  </si>
  <si>
    <t>O10242</t>
  </si>
  <si>
    <t>O10243</t>
  </si>
  <si>
    <t>O10244</t>
  </si>
  <si>
    <t>O10246</t>
  </si>
  <si>
    <t>O10247</t>
  </si>
  <si>
    <t>O10248</t>
  </si>
  <si>
    <t>O10249</t>
  </si>
  <si>
    <t>O10252</t>
  </si>
  <si>
    <t>O10256</t>
  </si>
  <si>
    <t>O10257</t>
  </si>
  <si>
    <t>O10259</t>
  </si>
  <si>
    <t>O10261</t>
  </si>
  <si>
    <t>O10263</t>
  </si>
  <si>
    <t>O10265</t>
  </si>
  <si>
    <t>O10266</t>
  </si>
  <si>
    <t>O10267</t>
  </si>
  <si>
    <t>O10269</t>
  </si>
  <si>
    <t>O10270</t>
  </si>
  <si>
    <t>O10273</t>
  </si>
  <si>
    <t>O10278</t>
  </si>
  <si>
    <t>O10281</t>
  </si>
  <si>
    <t>O10285</t>
  </si>
  <si>
    <t>O10291</t>
  </si>
  <si>
    <t>O10296</t>
  </si>
  <si>
    <t>O10307</t>
  </si>
  <si>
    <t>O10309</t>
  </si>
  <si>
    <t>O10310</t>
  </si>
  <si>
    <t>O10311</t>
  </si>
  <si>
    <t>O10312</t>
  </si>
  <si>
    <t>O10313</t>
  </si>
  <si>
    <t>O10314</t>
  </si>
  <si>
    <t>O10315</t>
  </si>
  <si>
    <t>O10316</t>
  </si>
  <si>
    <t>O10317</t>
  </si>
  <si>
    <t>O10318</t>
  </si>
  <si>
    <t>O10319</t>
  </si>
  <si>
    <t>O10321</t>
  </si>
  <si>
    <t>O10322</t>
  </si>
  <si>
    <t>O10323</t>
  </si>
  <si>
    <t>O10325</t>
  </si>
  <si>
    <t>O10327</t>
  </si>
  <si>
    <t>O10330</t>
  </si>
  <si>
    <t>O10331</t>
  </si>
  <si>
    <t>O10332</t>
  </si>
  <si>
    <t>O10333</t>
  </si>
  <si>
    <t>O10334</t>
  </si>
  <si>
    <t>O10335</t>
  </si>
  <si>
    <t>O10337</t>
  </si>
  <si>
    <t>O10338</t>
  </si>
  <si>
    <t>O10339</t>
  </si>
  <si>
    <t>O10340</t>
  </si>
  <si>
    <t>O10341</t>
  </si>
  <si>
    <t>O10342</t>
  </si>
  <si>
    <t>O10347</t>
  </si>
  <si>
    <t>O10349</t>
  </si>
  <si>
    <t>O10353</t>
  </si>
  <si>
    <t>O10354</t>
  </si>
  <si>
    <t>O10355</t>
  </si>
  <si>
    <t>O10356</t>
  </si>
  <si>
    <t>O10358</t>
  </si>
  <si>
    <t>O10361</t>
  </si>
  <si>
    <t>O10368</t>
  </si>
  <si>
    <t>O10369</t>
  </si>
  <si>
    <t>O10370</t>
  </si>
  <si>
    <t>O10371</t>
  </si>
  <si>
    <t>O10372</t>
  </si>
  <si>
    <t>O10373</t>
  </si>
  <si>
    <t>O10374</t>
  </si>
  <si>
    <t>O10376</t>
  </si>
  <si>
    <t>O10377</t>
  </si>
  <si>
    <t>O10383</t>
  </si>
  <si>
    <t>O10384</t>
  </si>
  <si>
    <t>O10389</t>
  </si>
  <si>
    <t>O10394</t>
  </si>
  <si>
    <t>O10396</t>
  </si>
  <si>
    <t>O10399</t>
  </si>
  <si>
    <t>O10408</t>
  </si>
  <si>
    <t>O10409</t>
  </si>
  <si>
    <t>O10410</t>
  </si>
  <si>
    <t>O10411</t>
  </si>
  <si>
    <t>O10412</t>
  </si>
  <si>
    <t>O10413</t>
  </si>
  <si>
    <t>O10416</t>
  </si>
  <si>
    <t>O10418</t>
  </si>
  <si>
    <t>O10420</t>
  </si>
  <si>
    <t>O10424</t>
  </si>
  <si>
    <t>O10425</t>
  </si>
  <si>
    <t>O10426</t>
  </si>
  <si>
    <t>O10427</t>
  </si>
  <si>
    <t>O10428</t>
  </si>
  <si>
    <t>O10429</t>
  </si>
  <si>
    <t>O10430</t>
  </si>
  <si>
    <t>O10431</t>
  </si>
  <si>
    <t>O10432</t>
  </si>
  <si>
    <t>O10435</t>
  </si>
  <si>
    <t>O10437</t>
  </si>
  <si>
    <t>O10439</t>
  </si>
  <si>
    <t>O10440</t>
  </si>
  <si>
    <t>O10441</t>
  </si>
  <si>
    <t>O10442</t>
  </si>
  <si>
    <t>O10445</t>
  </si>
  <si>
    <t>O10446</t>
  </si>
  <si>
    <t>O10447</t>
  </si>
  <si>
    <t>O10448</t>
  </si>
  <si>
    <t>O10449</t>
  </si>
  <si>
    <t>O10450</t>
  </si>
  <si>
    <t>O10451</t>
  </si>
  <si>
    <t>O10452</t>
  </si>
  <si>
    <t>O10453</t>
  </si>
  <si>
    <t>O10458</t>
  </si>
  <si>
    <t>O10459</t>
  </si>
  <si>
    <t>O10460</t>
  </si>
  <si>
    <t>O10461</t>
  </si>
  <si>
    <t>O10467</t>
  </si>
  <si>
    <t>O10473</t>
  </si>
  <si>
    <t>O10475</t>
  </si>
  <si>
    <t>O10480</t>
  </si>
  <si>
    <t>O10481</t>
  </si>
  <si>
    <t>O10482</t>
  </si>
  <si>
    <t>O10483</t>
  </si>
  <si>
    <t>O10484</t>
  </si>
  <si>
    <t>O10487</t>
  </si>
  <si>
    <t>O10489</t>
  </si>
  <si>
    <t>O10496</t>
  </si>
  <si>
    <t>O10504</t>
  </si>
  <si>
    <t>O10506</t>
  </si>
  <si>
    <t>O10508</t>
  </si>
  <si>
    <t>O10509</t>
  </si>
  <si>
    <t>O10510</t>
  </si>
  <si>
    <t>O10511</t>
  </si>
  <si>
    <t>O10512</t>
  </si>
  <si>
    <t>O10513</t>
  </si>
  <si>
    <t>O10514</t>
  </si>
  <si>
    <t>O10515</t>
  </si>
  <si>
    <t>O10516</t>
  </si>
  <si>
    <t>O10517</t>
  </si>
  <si>
    <t>O10524</t>
  </si>
  <si>
    <t>O10525</t>
  </si>
  <si>
    <t>O10526</t>
  </si>
  <si>
    <t>O10527</t>
  </si>
  <si>
    <t>O10528</t>
  </si>
  <si>
    <t>O10529</t>
  </si>
  <si>
    <t>O10542</t>
  </si>
  <si>
    <t>O10544</t>
  </si>
  <si>
    <t>O10546</t>
  </si>
  <si>
    <t>O10547</t>
  </si>
  <si>
    <t>O10548</t>
  </si>
  <si>
    <t>O10549</t>
  </si>
  <si>
    <t>O10550</t>
  </si>
  <si>
    <t>O10551</t>
  </si>
  <si>
    <t>O10552</t>
  </si>
  <si>
    <t>O10553</t>
  </si>
  <si>
    <t>O10554</t>
  </si>
  <si>
    <t>O10555</t>
  </si>
  <si>
    <t>O10556</t>
  </si>
  <si>
    <t>O10557</t>
  </si>
  <si>
    <t>O10558</t>
  </si>
  <si>
    <t>O10559</t>
  </si>
  <si>
    <t>O10560</t>
  </si>
  <si>
    <t>O10561</t>
  </si>
  <si>
    <t>O10562</t>
  </si>
  <si>
    <t>O10563</t>
  </si>
  <si>
    <t>O10564</t>
  </si>
  <si>
    <t>O10565</t>
  </si>
  <si>
    <t>O10566</t>
  </si>
  <si>
    <t>O10567</t>
  </si>
  <si>
    <t>O10568</t>
  </si>
  <si>
    <t>O10569</t>
  </si>
  <si>
    <t>O10570</t>
  </si>
  <si>
    <t>O10571</t>
  </si>
  <si>
    <t>O10572</t>
  </si>
  <si>
    <t>O10573</t>
  </si>
  <si>
    <t>O10574</t>
  </si>
  <si>
    <t>O10575</t>
  </si>
  <si>
    <t>O10576</t>
  </si>
  <si>
    <t>O10577</t>
  </si>
  <si>
    <t>O10578</t>
  </si>
  <si>
    <t>O10579</t>
  </si>
  <si>
    <t>O10580</t>
  </si>
  <si>
    <t>O10581</t>
  </si>
  <si>
    <t>O10582</t>
  </si>
  <si>
    <t>O10583</t>
  </si>
  <si>
    <t>O10584</t>
  </si>
  <si>
    <t>O10585</t>
  </si>
  <si>
    <t>O10586</t>
  </si>
  <si>
    <t>O10587</t>
  </si>
  <si>
    <t>O10588</t>
  </si>
  <si>
    <t>O10589</t>
  </si>
  <si>
    <t>O10590</t>
  </si>
  <si>
    <t>O10591</t>
  </si>
  <si>
    <t>O10592</t>
  </si>
  <si>
    <t>O10593</t>
  </si>
  <si>
    <t>O10594</t>
  </si>
  <si>
    <t>O10595</t>
  </si>
  <si>
    <t>O10596</t>
  </si>
  <si>
    <t>O10597</t>
  </si>
  <si>
    <t>O10598</t>
  </si>
  <si>
    <t>O10599</t>
  </si>
  <si>
    <t>O10600</t>
  </si>
  <si>
    <t>O10601</t>
  </si>
  <si>
    <t>O10602</t>
  </si>
  <si>
    <t>O10603</t>
  </si>
  <si>
    <t>O10604</t>
  </si>
  <si>
    <t>O10605</t>
  </si>
  <si>
    <t>O10606</t>
  </si>
  <si>
    <t>O10607</t>
  </si>
  <si>
    <t>O10608</t>
  </si>
  <si>
    <t>O10609</t>
  </si>
  <si>
    <t>O10610</t>
  </si>
  <si>
    <t>O10611</t>
  </si>
  <si>
    <t>O10612</t>
  </si>
  <si>
    <t>O10613</t>
  </si>
  <si>
    <t>O10614</t>
  </si>
  <si>
    <t>O10615</t>
  </si>
  <si>
    <t>O10616</t>
  </si>
  <si>
    <t>O10617</t>
  </si>
  <si>
    <t>O10618</t>
  </si>
  <si>
    <t>O10619</t>
  </si>
  <si>
    <t>O10620</t>
  </si>
  <si>
    <t>O10621</t>
  </si>
  <si>
    <t>O10622</t>
  </si>
  <si>
    <t>O10623</t>
  </si>
  <si>
    <t>O10624</t>
  </si>
  <si>
    <t>O10625</t>
  </si>
  <si>
    <t>O10626</t>
  </si>
  <si>
    <t>O10627</t>
  </si>
  <si>
    <t>O10628</t>
  </si>
  <si>
    <t>O10629</t>
  </si>
  <si>
    <t>O10630</t>
  </si>
  <si>
    <t>O10631</t>
  </si>
  <si>
    <t>O10632</t>
  </si>
  <si>
    <t>O10633</t>
  </si>
  <si>
    <t>O10634</t>
  </si>
  <si>
    <t>O10635</t>
  </si>
  <si>
    <t>O10636</t>
  </si>
  <si>
    <t>O10637</t>
  </si>
  <si>
    <t>O10638</t>
  </si>
  <si>
    <t>O10639</t>
  </si>
  <si>
    <t>O10640</t>
  </si>
  <si>
    <t>O10641</t>
  </si>
  <si>
    <t>O10642</t>
  </si>
  <si>
    <t>O10643</t>
  </si>
  <si>
    <t>O10644</t>
  </si>
  <si>
    <t>O10645</t>
  </si>
  <si>
    <t>O10646</t>
  </si>
  <si>
    <t>O10647</t>
  </si>
  <si>
    <t>O10648</t>
  </si>
  <si>
    <t>O10649</t>
  </si>
  <si>
    <t>O10650</t>
  </si>
  <si>
    <t>O10651</t>
  </si>
  <si>
    <t>O10652</t>
  </si>
  <si>
    <t>O10653</t>
  </si>
  <si>
    <t>O10654</t>
  </si>
  <si>
    <t>O10655</t>
  </si>
  <si>
    <t>O10656</t>
  </si>
  <si>
    <t>O10657</t>
  </si>
  <si>
    <t>O10658</t>
  </si>
  <si>
    <t>O10659</t>
  </si>
  <si>
    <t>O10660</t>
  </si>
  <si>
    <t>O10661</t>
  </si>
  <si>
    <t>O10662</t>
  </si>
  <si>
    <t>O10663</t>
  </si>
  <si>
    <t>O10664</t>
  </si>
  <si>
    <t>O10665</t>
  </si>
  <si>
    <t>O10666</t>
  </si>
  <si>
    <t>O10667</t>
  </si>
  <si>
    <t>O10668</t>
  </si>
  <si>
    <t>O10669</t>
  </si>
  <si>
    <t>O10670</t>
  </si>
  <si>
    <t>O10671</t>
  </si>
  <si>
    <t>O10672</t>
  </si>
  <si>
    <t>O10673</t>
  </si>
  <si>
    <t>O10674</t>
  </si>
  <si>
    <t>O10675</t>
  </si>
  <si>
    <t>O10677</t>
  </si>
  <si>
    <t>O10678</t>
  </si>
  <si>
    <t>O10679</t>
  </si>
  <si>
    <t>O10680</t>
  </si>
  <si>
    <t>O10681</t>
  </si>
  <si>
    <t>O10682</t>
  </si>
  <si>
    <t>O10683</t>
  </si>
  <si>
    <t>O10684</t>
  </si>
  <si>
    <t>O10685</t>
  </si>
  <si>
    <t>O10686</t>
  </si>
  <si>
    <t>O10687</t>
  </si>
  <si>
    <t>O10688</t>
  </si>
  <si>
    <t>O10689</t>
  </si>
  <si>
    <t>O10690</t>
  </si>
  <si>
    <t>O10691</t>
  </si>
  <si>
    <t>O10692</t>
  </si>
  <si>
    <t>O10693</t>
  </si>
  <si>
    <t>O10694</t>
  </si>
  <si>
    <t>O10695</t>
  </si>
  <si>
    <t>O10696</t>
  </si>
  <si>
    <t>O10697</t>
  </si>
  <si>
    <t>O10698</t>
  </si>
  <si>
    <t>O10699</t>
  </si>
  <si>
    <t>O10700</t>
  </si>
  <si>
    <t>O10701</t>
  </si>
  <si>
    <t>O10702</t>
  </si>
  <si>
    <t>O10703</t>
  </si>
  <si>
    <t>O10704</t>
  </si>
  <si>
    <t>O10705</t>
  </si>
  <si>
    <t>O10706</t>
  </si>
  <si>
    <t>O10707</t>
  </si>
  <si>
    <t>O10708</t>
  </si>
  <si>
    <t>O10709</t>
  </si>
  <si>
    <t>O10710</t>
  </si>
  <si>
    <t>O10711</t>
  </si>
  <si>
    <t>O10712</t>
  </si>
  <si>
    <t>O10713</t>
  </si>
  <si>
    <t>O10714</t>
  </si>
  <si>
    <t>O10715</t>
  </si>
  <si>
    <t>O10716</t>
  </si>
  <si>
    <t>O10717</t>
  </si>
  <si>
    <t>O10718</t>
  </si>
  <si>
    <t>O10719</t>
  </si>
  <si>
    <t>O10720</t>
  </si>
  <si>
    <t>O10721</t>
  </si>
  <si>
    <t>O10722</t>
  </si>
  <si>
    <t>O10723</t>
  </si>
  <si>
    <t>O10724</t>
  </si>
  <si>
    <t>O10725</t>
  </si>
  <si>
    <t>O10726</t>
  </si>
  <si>
    <t>O10727</t>
  </si>
  <si>
    <t>O10728</t>
  </si>
  <si>
    <t>O10729</t>
  </si>
  <si>
    <t>O10730</t>
  </si>
  <si>
    <t>O10731</t>
  </si>
  <si>
    <t>O10732</t>
  </si>
  <si>
    <t>O10733</t>
  </si>
  <si>
    <t>O10734</t>
  </si>
  <si>
    <t>O10735</t>
  </si>
  <si>
    <t>O10736</t>
  </si>
  <si>
    <t>O10737</t>
  </si>
  <si>
    <t>O10738</t>
  </si>
  <si>
    <t>O10739</t>
  </si>
  <si>
    <t>O10740</t>
  </si>
  <si>
    <t>O10741</t>
  </si>
  <si>
    <t>O10742</t>
  </si>
  <si>
    <t>O10743</t>
  </si>
  <si>
    <t>O10744</t>
  </si>
  <si>
    <t>O10745</t>
  </si>
  <si>
    <t>O10746</t>
  </si>
  <si>
    <t>O10747</t>
  </si>
  <si>
    <t>O10748</t>
  </si>
  <si>
    <t>O10749</t>
  </si>
  <si>
    <t>O10750</t>
  </si>
  <si>
    <t>O10751</t>
  </si>
  <si>
    <t>O10752</t>
  </si>
  <si>
    <t>O10753</t>
  </si>
  <si>
    <t>O10754</t>
  </si>
  <si>
    <t>O10755</t>
  </si>
  <si>
    <t>O10756</t>
  </si>
  <si>
    <t>O10757</t>
  </si>
  <si>
    <t>O10758</t>
  </si>
  <si>
    <t>O10759</t>
  </si>
  <si>
    <t>O10760</t>
  </si>
  <si>
    <t>O10761</t>
  </si>
  <si>
    <t>O10762</t>
  </si>
  <si>
    <t>O10763</t>
  </si>
  <si>
    <t>O10764</t>
  </si>
  <si>
    <t>O10765</t>
  </si>
  <si>
    <t>O10766</t>
  </si>
  <si>
    <t>O10767</t>
  </si>
  <si>
    <t>O10768</t>
  </si>
  <si>
    <t>O10769</t>
  </si>
  <si>
    <t>O10770</t>
  </si>
  <si>
    <t>O10771</t>
  </si>
  <si>
    <t>O10772</t>
  </si>
  <si>
    <t>O10773</t>
  </si>
  <si>
    <t>O10774</t>
  </si>
  <si>
    <t>O10775</t>
  </si>
  <si>
    <t>O10776</t>
  </si>
  <si>
    <t>O10777</t>
  </si>
  <si>
    <t>O10778</t>
  </si>
  <si>
    <t>O10779</t>
  </si>
  <si>
    <t>O10780</t>
  </si>
  <si>
    <t>O10781</t>
  </si>
  <si>
    <t>O10782</t>
  </si>
  <si>
    <t>O10783</t>
  </si>
  <si>
    <t>O10784</t>
  </si>
  <si>
    <t>O10785</t>
  </si>
  <si>
    <t>O10786</t>
  </si>
  <si>
    <t>O10787</t>
  </si>
  <si>
    <t>O10788</t>
  </si>
  <si>
    <t>O10789</t>
  </si>
  <si>
    <t>O10790</t>
  </si>
  <si>
    <t>O10791</t>
  </si>
  <si>
    <t>O10792</t>
  </si>
  <si>
    <t>O10793</t>
  </si>
  <si>
    <t>O10794</t>
  </si>
  <si>
    <t>O10795</t>
  </si>
  <si>
    <t>O10796</t>
  </si>
  <si>
    <t>O10797</t>
  </si>
  <si>
    <t>O10798</t>
  </si>
  <si>
    <t>O10799</t>
  </si>
  <si>
    <t>O10800</t>
  </si>
  <si>
    <t>O10801</t>
  </si>
  <si>
    <t>O10802</t>
  </si>
  <si>
    <t>O10803</t>
  </si>
  <si>
    <t>O10804</t>
  </si>
  <si>
    <t>O10805</t>
  </si>
  <si>
    <t>O10806</t>
  </si>
  <si>
    <t>O10807</t>
  </si>
  <si>
    <t>O10808</t>
  </si>
  <si>
    <t>O10809</t>
  </si>
  <si>
    <t>O10810</t>
  </si>
  <si>
    <t>O10811</t>
  </si>
  <si>
    <t>O10812</t>
  </si>
  <si>
    <t>O10813</t>
  </si>
  <si>
    <t>O10814</t>
  </si>
  <si>
    <t>O10815</t>
  </si>
  <si>
    <t>O10816</t>
  </si>
  <si>
    <t>O10817</t>
  </si>
  <si>
    <t>O10818</t>
  </si>
  <si>
    <t>O10819</t>
  </si>
  <si>
    <t>O10820</t>
  </si>
  <si>
    <t>O10821</t>
  </si>
  <si>
    <t>O10822</t>
  </si>
  <si>
    <t>O10823</t>
  </si>
  <si>
    <t>O10824</t>
  </si>
  <si>
    <t>O10825</t>
  </si>
  <si>
    <t>O10826</t>
  </si>
  <si>
    <t>O10827</t>
  </si>
  <si>
    <t>O10828</t>
  </si>
  <si>
    <t>O10829</t>
  </si>
  <si>
    <t>O10830</t>
  </si>
  <si>
    <t>O10831</t>
  </si>
  <si>
    <t>O10832</t>
  </si>
  <si>
    <t>O10833</t>
  </si>
  <si>
    <t>O10834</t>
  </si>
  <si>
    <t>O10835</t>
  </si>
  <si>
    <t>O10836</t>
  </si>
  <si>
    <t>O10837</t>
  </si>
  <si>
    <t>O10838</t>
  </si>
  <si>
    <t>O10839</t>
  </si>
  <si>
    <t>O10840</t>
  </si>
  <si>
    <t>O10841</t>
  </si>
  <si>
    <t>O10842</t>
  </si>
  <si>
    <t>O10843</t>
  </si>
  <si>
    <t>O10844</t>
  </si>
  <si>
    <t>O10845</t>
  </si>
  <si>
    <t>O10846</t>
  </si>
  <si>
    <t>O10847</t>
  </si>
  <si>
    <t>O10848</t>
  </si>
  <si>
    <t>O10849</t>
  </si>
  <si>
    <t>O10850</t>
  </si>
  <si>
    <t>O10851</t>
  </si>
  <si>
    <t>O10852</t>
  </si>
  <si>
    <t>O10853</t>
  </si>
  <si>
    <t>O10854</t>
  </si>
  <si>
    <t>O10855</t>
  </si>
  <si>
    <t>O10856</t>
  </si>
  <si>
    <t>O10857</t>
  </si>
  <si>
    <t>O10858</t>
  </si>
  <si>
    <t>O10859</t>
  </si>
  <si>
    <t>O10860</t>
  </si>
  <si>
    <t>O10861</t>
  </si>
  <si>
    <t>O10862</t>
  </si>
  <si>
    <t>O10863</t>
  </si>
  <si>
    <t>O10864</t>
  </si>
  <si>
    <t>O10865</t>
  </si>
  <si>
    <t>O10866</t>
  </si>
  <si>
    <t>O10867</t>
  </si>
  <si>
    <t>O10868</t>
  </si>
  <si>
    <t>O10869</t>
  </si>
  <si>
    <t>O10870</t>
  </si>
  <si>
    <t>O10871</t>
  </si>
  <si>
    <t>O10872</t>
  </si>
  <si>
    <t>O10873</t>
  </si>
  <si>
    <t>O10874</t>
  </si>
  <si>
    <t>O10875</t>
  </si>
  <si>
    <t>O10876</t>
  </si>
  <si>
    <t>O10877</t>
  </si>
  <si>
    <t>O10878</t>
  </si>
  <si>
    <t>O10879</t>
  </si>
  <si>
    <t>O10880</t>
  </si>
  <si>
    <t>O10881</t>
  </si>
  <si>
    <t>O10882</t>
  </si>
  <si>
    <t>O10883</t>
  </si>
  <si>
    <t>O10884</t>
  </si>
  <si>
    <t>O10885</t>
  </si>
  <si>
    <t>O10886</t>
  </si>
  <si>
    <t>O10887</t>
  </si>
  <si>
    <t>O10888</t>
  </si>
  <si>
    <t>O10889</t>
  </si>
  <si>
    <t>O10890</t>
  </si>
  <si>
    <t>O10891</t>
  </si>
  <si>
    <t>O10892</t>
  </si>
  <si>
    <t>O10893</t>
  </si>
  <si>
    <t>O10894</t>
  </si>
  <si>
    <t>O10895</t>
  </si>
  <si>
    <t>O10896</t>
  </si>
  <si>
    <t>O10897</t>
  </si>
  <si>
    <t>O10898</t>
  </si>
  <si>
    <t>O10899</t>
  </si>
  <si>
    <t>O10900</t>
  </si>
  <si>
    <t>O10901</t>
  </si>
  <si>
    <t>O10902</t>
  </si>
  <si>
    <t>O10903</t>
  </si>
  <si>
    <t>O10904</t>
  </si>
  <si>
    <t>O10905</t>
  </si>
  <si>
    <t>O10906</t>
  </si>
  <si>
    <t>O10907</t>
  </si>
  <si>
    <t>O10908</t>
  </si>
  <si>
    <t>O10909</t>
  </si>
  <si>
    <t>O10910</t>
  </si>
  <si>
    <t>O10911</t>
  </si>
  <si>
    <t>O10912</t>
  </si>
  <si>
    <t>O10913</t>
  </si>
  <si>
    <t>O10914</t>
  </si>
  <si>
    <t>O10915</t>
  </si>
  <si>
    <t>O10916</t>
  </si>
  <si>
    <t>O10917</t>
  </si>
  <si>
    <t>O10918</t>
  </si>
  <si>
    <t>O10919</t>
  </si>
  <si>
    <t>O10920</t>
  </si>
  <si>
    <t>O10921</t>
  </si>
  <si>
    <t>O10922</t>
  </si>
  <si>
    <t>O10923</t>
  </si>
  <si>
    <t>O10924</t>
  </si>
  <si>
    <t>O10925</t>
  </si>
  <si>
    <t>O10926</t>
  </si>
  <si>
    <t>O10927</t>
  </si>
  <si>
    <t>O10928</t>
  </si>
  <si>
    <t>O10929</t>
  </si>
  <si>
    <t>O10930</t>
  </si>
  <si>
    <t>O10931</t>
  </si>
  <si>
    <t>O10932</t>
  </si>
  <si>
    <t>O10933</t>
  </si>
  <si>
    <t>O10934</t>
  </si>
  <si>
    <t>O10935</t>
  </si>
  <si>
    <t>O10936</t>
  </si>
  <si>
    <t>O10937</t>
  </si>
  <si>
    <t>O10938</t>
  </si>
  <si>
    <t>O10939</t>
  </si>
  <si>
    <t>O10940</t>
  </si>
  <si>
    <t>O10941</t>
  </si>
  <si>
    <t>O10942</t>
  </si>
  <si>
    <t>O10943</t>
  </si>
  <si>
    <t>O10944</t>
  </si>
  <si>
    <t>O10945</t>
  </si>
  <si>
    <t>O10946</t>
  </si>
  <si>
    <t>O10947</t>
  </si>
  <si>
    <t>O10948</t>
  </si>
  <si>
    <t>O10949</t>
  </si>
  <si>
    <t>O10950</t>
  </si>
  <si>
    <t>O10951</t>
  </si>
  <si>
    <t>O10952</t>
  </si>
  <si>
    <t>O10953</t>
  </si>
  <si>
    <t>O10954</t>
  </si>
  <si>
    <t>O10955</t>
  </si>
  <si>
    <t>O10956</t>
  </si>
  <si>
    <t>O10957</t>
  </si>
  <si>
    <t>O10958</t>
  </si>
  <si>
    <t>O10959</t>
  </si>
  <si>
    <t>O10960</t>
  </si>
  <si>
    <t>O10961</t>
  </si>
  <si>
    <t>O10962</t>
  </si>
  <si>
    <t>O10963</t>
  </si>
  <si>
    <t>O10964</t>
  </si>
  <si>
    <t>O10965</t>
  </si>
  <si>
    <t>O10966</t>
  </si>
  <si>
    <t>O10967</t>
  </si>
  <si>
    <t>O10968</t>
  </si>
  <si>
    <t>O10969</t>
  </si>
  <si>
    <t>O10970</t>
  </si>
  <si>
    <t>O10971</t>
  </si>
  <si>
    <t>O10972</t>
  </si>
  <si>
    <t>O10973</t>
  </si>
  <si>
    <t>O10974</t>
  </si>
  <si>
    <t>O10975</t>
  </si>
  <si>
    <t>O10976</t>
  </si>
  <si>
    <t>O10977</t>
  </si>
  <si>
    <t>O10978</t>
  </si>
  <si>
    <t>O10979</t>
  </si>
  <si>
    <t>O10980</t>
  </si>
  <si>
    <t>O10981</t>
  </si>
  <si>
    <t>O10982</t>
  </si>
  <si>
    <t>O10983</t>
  </si>
  <si>
    <t>O10984</t>
  </si>
  <si>
    <t>O10985</t>
  </si>
  <si>
    <t>O10986</t>
  </si>
  <si>
    <t>O10987</t>
  </si>
  <si>
    <t>O10988</t>
  </si>
  <si>
    <t>O10989</t>
  </si>
  <si>
    <t>O10990</t>
  </si>
  <si>
    <t>O10991</t>
  </si>
  <si>
    <t>O10992</t>
  </si>
  <si>
    <t>O10993</t>
  </si>
  <si>
    <t>O10994</t>
  </si>
  <si>
    <t>O10995</t>
  </si>
  <si>
    <t>O10996</t>
  </si>
  <si>
    <t>O10997</t>
  </si>
  <si>
    <t>O10998</t>
  </si>
  <si>
    <t>O10999</t>
  </si>
  <si>
    <t>O11000</t>
  </si>
  <si>
    <t>O11001</t>
  </si>
  <si>
    <t>O11002</t>
  </si>
  <si>
    <t>O11003</t>
  </si>
  <si>
    <t>O11004</t>
  </si>
  <si>
    <t>O11005</t>
  </si>
  <si>
    <t>O11006</t>
  </si>
  <si>
    <t>O11007</t>
  </si>
  <si>
    <t>O11008</t>
  </si>
  <si>
    <t>O11009</t>
  </si>
  <si>
    <t>O11010</t>
  </si>
  <si>
    <t>O11011</t>
  </si>
  <si>
    <t>O11012</t>
  </si>
  <si>
    <t>O11013</t>
  </si>
  <si>
    <t>O11014</t>
  </si>
  <si>
    <t>O11015</t>
  </si>
  <si>
    <t>O11016</t>
  </si>
  <si>
    <t>O11017</t>
  </si>
  <si>
    <t>O11018</t>
  </si>
  <si>
    <t>O11019</t>
  </si>
  <si>
    <t>O11020</t>
  </si>
  <si>
    <t>O11021</t>
  </si>
  <si>
    <t>O11022</t>
  </si>
  <si>
    <t>O11023</t>
  </si>
  <si>
    <t>O11024</t>
  </si>
  <si>
    <t>O11025</t>
  </si>
  <si>
    <t>O11026</t>
  </si>
  <si>
    <t>O11027</t>
  </si>
  <si>
    <t>O11028</t>
  </si>
  <si>
    <t>O11029</t>
  </si>
  <si>
    <t>O11030</t>
  </si>
  <si>
    <t>O11031</t>
  </si>
  <si>
    <t>O11032</t>
  </si>
  <si>
    <t>O11033</t>
  </si>
  <si>
    <t>O11034</t>
  </si>
  <si>
    <t>O11035</t>
  </si>
  <si>
    <t>O11036</t>
  </si>
  <si>
    <t>O11037</t>
  </si>
  <si>
    <t>O11038</t>
  </si>
  <si>
    <t>O11039</t>
  </si>
  <si>
    <t>O11040</t>
  </si>
  <si>
    <t>O11041</t>
  </si>
  <si>
    <t>O11042</t>
  </si>
  <si>
    <t>O11043</t>
  </si>
  <si>
    <t>O11044</t>
  </si>
  <si>
    <t>O11045</t>
  </si>
  <si>
    <t>O11046</t>
  </si>
  <si>
    <t>O11047</t>
  </si>
  <si>
    <t>O11048</t>
  </si>
  <si>
    <t>O11049</t>
  </si>
  <si>
    <t>O11050</t>
  </si>
  <si>
    <t>O11051</t>
  </si>
  <si>
    <t>O11052</t>
  </si>
  <si>
    <t>O11053</t>
  </si>
  <si>
    <t>O11054</t>
  </si>
  <si>
    <t>O11055</t>
  </si>
  <si>
    <t>O11056</t>
  </si>
  <si>
    <t>O11057</t>
  </si>
  <si>
    <t>O11058</t>
  </si>
  <si>
    <t>O11059</t>
  </si>
  <si>
    <t>O11060</t>
  </si>
  <si>
    <t>O11061</t>
  </si>
  <si>
    <t>O11062</t>
  </si>
  <si>
    <t>O11063</t>
  </si>
  <si>
    <t>O11064</t>
  </si>
  <si>
    <t>O11065</t>
  </si>
  <si>
    <t>O11066</t>
  </si>
  <si>
    <t>O11067</t>
  </si>
  <si>
    <t>O11068</t>
  </si>
  <si>
    <t>O11069</t>
  </si>
  <si>
    <t>O11070</t>
  </si>
  <si>
    <t>O11071</t>
  </si>
  <si>
    <t>O11072</t>
  </si>
  <si>
    <t>O11073</t>
  </si>
  <si>
    <t>O11074</t>
  </si>
  <si>
    <t>O11075</t>
  </si>
  <si>
    <t>O11076</t>
  </si>
  <si>
    <t>O11077</t>
  </si>
  <si>
    <t>O11078</t>
  </si>
  <si>
    <t>O11079</t>
  </si>
  <si>
    <t>O11080</t>
  </si>
  <si>
    <t>O11081</t>
  </si>
  <si>
    <t>O11082</t>
  </si>
  <si>
    <t>O11083</t>
  </si>
  <si>
    <t>O11084</t>
  </si>
  <si>
    <t>O11085</t>
  </si>
  <si>
    <t>O11086</t>
  </si>
  <si>
    <t>O11087</t>
  </si>
  <si>
    <t>O11088</t>
  </si>
  <si>
    <t>O11089</t>
  </si>
  <si>
    <t>O11090</t>
  </si>
  <si>
    <t>O11091</t>
  </si>
  <si>
    <t>O11092</t>
  </si>
  <si>
    <t>O11093</t>
  </si>
  <si>
    <t>O11094</t>
  </si>
  <si>
    <t>O11095</t>
  </si>
  <si>
    <t>O11096</t>
  </si>
  <si>
    <t>O11097</t>
  </si>
  <si>
    <t>O11098</t>
  </si>
  <si>
    <t>O11099</t>
  </si>
  <si>
    <t>O11100</t>
  </si>
  <si>
    <t>O11101</t>
  </si>
  <si>
    <t>O11102</t>
  </si>
  <si>
    <t>O11103</t>
  </si>
  <si>
    <t>O11104</t>
  </si>
  <si>
    <t>O11105</t>
  </si>
  <si>
    <t>O11106</t>
  </si>
  <si>
    <t>O11107</t>
  </si>
  <si>
    <t>O11108</t>
  </si>
  <si>
    <t>O11109</t>
  </si>
  <si>
    <t>O11110</t>
  </si>
  <si>
    <t>O11111</t>
  </si>
  <si>
    <t>O11112</t>
  </si>
  <si>
    <t>O11113</t>
  </si>
  <si>
    <t>O11114</t>
  </si>
  <si>
    <t>O11115</t>
  </si>
  <si>
    <t>O11116</t>
  </si>
  <si>
    <t>O11117</t>
  </si>
  <si>
    <t>O11118</t>
  </si>
  <si>
    <t>O11119</t>
  </si>
  <si>
    <t>O11120</t>
  </si>
  <si>
    <t>O11121</t>
  </si>
  <si>
    <t>O11122</t>
  </si>
  <si>
    <t>O11123</t>
  </si>
  <si>
    <t>O11124</t>
  </si>
  <si>
    <t>O11125</t>
  </si>
  <si>
    <t>O11126</t>
  </si>
  <si>
    <t>O11127</t>
  </si>
  <si>
    <t>O11128</t>
  </si>
  <si>
    <t>O11129</t>
  </si>
  <si>
    <t>O11130</t>
  </si>
  <si>
    <t>O11131</t>
  </si>
  <si>
    <t>O11132</t>
  </si>
  <si>
    <t>O11133</t>
  </si>
  <si>
    <t>O11134</t>
  </si>
  <si>
    <t>O11135</t>
  </si>
  <si>
    <t>O11136</t>
  </si>
  <si>
    <t>O11137</t>
  </si>
  <si>
    <t>O11138</t>
  </si>
  <si>
    <t>O11139</t>
  </si>
  <si>
    <t>O11140</t>
  </si>
  <si>
    <t>O11141</t>
  </si>
  <si>
    <t>O11142</t>
  </si>
  <si>
    <t>O11143</t>
  </si>
  <si>
    <t>O11144</t>
  </si>
  <si>
    <t>O11145</t>
  </si>
  <si>
    <t>O11146</t>
  </si>
  <si>
    <t>O11147</t>
  </si>
  <si>
    <t>O11148</t>
  </si>
  <si>
    <t>O11149</t>
  </si>
  <si>
    <t>O11150</t>
  </si>
  <si>
    <t>O11151</t>
  </si>
  <si>
    <t>O11152</t>
  </si>
  <si>
    <t>O11153</t>
  </si>
  <si>
    <t>O11154</t>
  </si>
  <si>
    <t>O11155</t>
  </si>
  <si>
    <t>O11156</t>
  </si>
  <si>
    <t>O11157</t>
  </si>
  <si>
    <t>O11158</t>
  </si>
  <si>
    <t>O11159</t>
  </si>
  <si>
    <t>O11160</t>
  </si>
  <si>
    <t>O11161</t>
  </si>
  <si>
    <t>O11162</t>
  </si>
  <si>
    <t>O11163</t>
  </si>
  <si>
    <t>O11164</t>
  </si>
  <si>
    <t>O11165</t>
  </si>
  <si>
    <t>O11166</t>
  </si>
  <si>
    <t>O11167</t>
  </si>
  <si>
    <t>O11168</t>
  </si>
  <si>
    <t>O11169</t>
  </si>
  <si>
    <t>O11170</t>
  </si>
  <si>
    <t>O11171</t>
  </si>
  <si>
    <t>O11172</t>
  </si>
  <si>
    <t>O11173</t>
  </si>
  <si>
    <t>O11174</t>
  </si>
  <si>
    <t>O11175</t>
  </si>
  <si>
    <t>O11176</t>
  </si>
  <si>
    <t>O11177</t>
  </si>
  <si>
    <t>O11178</t>
  </si>
  <si>
    <t>O11179</t>
  </si>
  <si>
    <t>O11181</t>
  </si>
  <si>
    <t>O11182</t>
  </si>
  <si>
    <t>O11183</t>
  </si>
  <si>
    <t>O11184</t>
  </si>
  <si>
    <t>O11185</t>
  </si>
  <si>
    <t>O11186</t>
  </si>
  <si>
    <t>O11187</t>
  </si>
  <si>
    <t>O11188</t>
  </si>
  <si>
    <t>O11189</t>
  </si>
  <si>
    <t>O11190</t>
  </si>
  <si>
    <t>O11191</t>
  </si>
  <si>
    <t>O11192</t>
  </si>
  <si>
    <t>O11193</t>
  </si>
  <si>
    <t>O11194</t>
  </si>
  <si>
    <t>O11195</t>
  </si>
  <si>
    <t>O11196</t>
  </si>
  <si>
    <t>O11197</t>
  </si>
  <si>
    <t>O11198</t>
  </si>
  <si>
    <t>O11199</t>
  </si>
  <si>
    <t>O11202</t>
  </si>
  <si>
    <t>O11204</t>
  </si>
  <si>
    <t>O11206</t>
  </si>
  <si>
    <t>O11211</t>
  </si>
  <si>
    <t>O11212</t>
  </si>
  <si>
    <t>O11213</t>
  </si>
  <si>
    <t>O11221</t>
  </si>
  <si>
    <t>O11225</t>
  </si>
  <si>
    <t>O11226</t>
  </si>
  <si>
    <t>O11227</t>
  </si>
  <si>
    <t>O11228</t>
  </si>
  <si>
    <t>O11230</t>
  </si>
  <si>
    <t>O11232</t>
  </si>
  <si>
    <t>O11238</t>
  </si>
  <si>
    <t>O11239</t>
  </si>
  <si>
    <t>O11240</t>
  </si>
  <si>
    <t>O11241</t>
  </si>
  <si>
    <t>O11242</t>
  </si>
  <si>
    <t>O11244</t>
  </si>
  <si>
    <t>O11245</t>
  </si>
  <si>
    <t>O11246</t>
  </si>
  <si>
    <t>O11247</t>
  </si>
  <si>
    <t>O11251</t>
  </si>
  <si>
    <t>O11252</t>
  </si>
  <si>
    <t>O11254</t>
  </si>
  <si>
    <t>O11255</t>
  </si>
  <si>
    <t>O11256</t>
  </si>
  <si>
    <t>O11257</t>
  </si>
  <si>
    <t>O11258</t>
  </si>
  <si>
    <t>O11259</t>
  </si>
  <si>
    <t>O11265</t>
  </si>
  <si>
    <t>O11270</t>
  </si>
  <si>
    <t>O11272</t>
  </si>
  <si>
    <t>O11273</t>
  </si>
  <si>
    <t>O11274</t>
  </si>
  <si>
    <t>O11275</t>
  </si>
  <si>
    <t>O11276</t>
  </si>
  <si>
    <t>O11278</t>
  </si>
  <si>
    <t>O11279</t>
  </si>
  <si>
    <t>O11280</t>
  </si>
  <si>
    <t>O11281</t>
  </si>
  <si>
    <t>O11289</t>
  </si>
  <si>
    <t>O11290</t>
  </si>
  <si>
    <t>O11291</t>
  </si>
  <si>
    <t>O11292</t>
  </si>
  <si>
    <t>O11294</t>
  </si>
  <si>
    <t>O11295</t>
  </si>
  <si>
    <t>O11297</t>
  </si>
  <si>
    <t>O11306</t>
  </si>
  <si>
    <t>O11310</t>
  </si>
  <si>
    <t>O11312</t>
  </si>
  <si>
    <t>O11316</t>
  </si>
  <si>
    <t>O11317</t>
  </si>
  <si>
    <t>O11319</t>
  </si>
  <si>
    <t>O11320</t>
  </si>
  <si>
    <t>O11321</t>
  </si>
  <si>
    <t>O11323</t>
  </si>
  <si>
    <t>O11327</t>
  </si>
  <si>
    <t>O11328</t>
  </si>
  <si>
    <t>O11340</t>
  </si>
  <si>
    <t>O11343</t>
  </si>
  <si>
    <t>O11344</t>
  </si>
  <si>
    <t>O11345</t>
  </si>
  <si>
    <t>O11346</t>
  </si>
  <si>
    <t>O11347</t>
  </si>
  <si>
    <t>O11348</t>
  </si>
  <si>
    <t>O11349</t>
  </si>
  <si>
    <t>O11350</t>
  </si>
  <si>
    <t>O11351</t>
  </si>
  <si>
    <t>O11352</t>
  </si>
  <si>
    <t>O11353</t>
  </si>
  <si>
    <t>O11354</t>
  </si>
  <si>
    <t>O11355</t>
  </si>
  <si>
    <t>O11356</t>
  </si>
  <si>
    <t>O11357</t>
  </si>
  <si>
    <t>O11358</t>
  </si>
  <si>
    <t>O11359</t>
  </si>
  <si>
    <t>O11360</t>
  </si>
  <si>
    <t>O11361</t>
  </si>
  <si>
    <t>O11362</t>
  </si>
  <si>
    <t>O11363</t>
  </si>
  <si>
    <t>O11364</t>
  </si>
  <si>
    <t>O11365</t>
  </si>
  <si>
    <t>O11366</t>
  </si>
  <si>
    <t>O11367</t>
  </si>
  <si>
    <t>O11368</t>
  </si>
  <si>
    <t>O11369</t>
  </si>
  <si>
    <t>O11370</t>
  </si>
  <si>
    <t>O11371</t>
  </si>
  <si>
    <t>O11372</t>
  </si>
  <si>
    <t>O11373</t>
  </si>
  <si>
    <t>O11374</t>
  </si>
  <si>
    <t>O11375</t>
  </si>
  <si>
    <t>O11376</t>
  </si>
  <si>
    <t>O11377</t>
  </si>
  <si>
    <t>O11378</t>
  </si>
  <si>
    <t>O11379</t>
  </si>
  <si>
    <t>O11380</t>
  </si>
  <si>
    <t>O11381</t>
  </si>
  <si>
    <t>O11382</t>
  </si>
  <si>
    <t>O11383</t>
  </si>
  <si>
    <t>O11384</t>
  </si>
  <si>
    <t>O11385</t>
  </si>
  <si>
    <t>O11386</t>
  </si>
  <si>
    <t>O11387</t>
  </si>
  <si>
    <t>O11388</t>
  </si>
  <si>
    <t>O11389</t>
  </si>
  <si>
    <t>O11390</t>
  </si>
  <si>
    <t>O11391</t>
  </si>
  <si>
    <t>O11392</t>
  </si>
  <si>
    <t>O11393</t>
  </si>
  <si>
    <t>O11394</t>
  </si>
  <si>
    <t>O11395</t>
  </si>
  <si>
    <t>O11396</t>
  </si>
  <si>
    <t>O11397</t>
  </si>
  <si>
    <t>O11398</t>
  </si>
  <si>
    <t>O11399</t>
  </si>
  <si>
    <t>O11400</t>
  </si>
  <si>
    <t>O11401</t>
  </si>
  <si>
    <t>O11402</t>
  </si>
  <si>
    <t>O11403</t>
  </si>
  <si>
    <t>O11404</t>
  </si>
  <si>
    <t>O11405</t>
  </si>
  <si>
    <t>O11406</t>
  </si>
  <si>
    <t>O11407</t>
  </si>
  <si>
    <t>O11408</t>
  </si>
  <si>
    <t>O11409</t>
  </si>
  <si>
    <t>O11410</t>
  </si>
  <si>
    <t>O11411</t>
  </si>
  <si>
    <t>O11412</t>
  </si>
  <si>
    <t>O11413</t>
  </si>
  <si>
    <t>O11414</t>
  </si>
  <si>
    <t>O11415</t>
  </si>
  <si>
    <t>O11416</t>
  </si>
  <si>
    <t>O11417</t>
  </si>
  <si>
    <t>O11418</t>
  </si>
  <si>
    <t>O11419</t>
  </si>
  <si>
    <t>O11420</t>
  </si>
  <si>
    <t>O11421</t>
  </si>
  <si>
    <t>O11422</t>
  </si>
  <si>
    <t>O11423</t>
  </si>
  <si>
    <t>O11424</t>
  </si>
  <si>
    <t>O11425</t>
  </si>
  <si>
    <t>O11426</t>
  </si>
  <si>
    <t>O11427</t>
  </si>
  <si>
    <t>O11428</t>
  </si>
  <si>
    <t>O11429</t>
  </si>
  <si>
    <t>O11430</t>
  </si>
  <si>
    <t>O11431</t>
  </si>
  <si>
    <t>O11432</t>
  </si>
  <si>
    <t>O11433</t>
  </si>
  <si>
    <t>O11434</t>
  </si>
  <si>
    <t>O11435</t>
  </si>
  <si>
    <t>O11436</t>
  </si>
  <si>
    <t>O11437</t>
  </si>
  <si>
    <t>O11438</t>
  </si>
  <si>
    <t>O11439</t>
  </si>
  <si>
    <t>O11440</t>
  </si>
  <si>
    <t>O11441</t>
  </si>
  <si>
    <t>O11442</t>
  </si>
  <si>
    <t>O11443</t>
  </si>
  <si>
    <t>O11444</t>
  </si>
  <si>
    <t>O11445</t>
  </si>
  <si>
    <t>O11446</t>
  </si>
  <si>
    <t>O11447</t>
  </si>
  <si>
    <t>O11448</t>
  </si>
  <si>
    <t>O11449</t>
  </si>
  <si>
    <t>O11450</t>
  </si>
  <si>
    <t>O11451</t>
  </si>
  <si>
    <t>O11452</t>
  </si>
  <si>
    <t>O11453</t>
  </si>
  <si>
    <t>O11454</t>
  </si>
  <si>
    <t>O11455</t>
  </si>
  <si>
    <t>O11456</t>
  </si>
  <si>
    <t>O11457</t>
  </si>
  <si>
    <t>O11458</t>
  </si>
  <si>
    <t>O11459</t>
  </si>
  <si>
    <t>O11460</t>
  </si>
  <si>
    <t>O11461</t>
  </si>
  <si>
    <t>O11462</t>
  </si>
  <si>
    <t>O11463</t>
  </si>
  <si>
    <t>O11464</t>
  </si>
  <si>
    <t>O11465</t>
  </si>
  <si>
    <t>O11466</t>
  </si>
  <si>
    <t>O11467</t>
  </si>
  <si>
    <t>O11468</t>
  </si>
  <si>
    <t>O11469</t>
  </si>
  <si>
    <t>O11470</t>
  </si>
  <si>
    <t>O11471</t>
  </si>
  <si>
    <t>O11472</t>
  </si>
  <si>
    <t>O11473</t>
  </si>
  <si>
    <t>O11474</t>
  </si>
  <si>
    <t>O11475</t>
  </si>
  <si>
    <t>O11476</t>
  </si>
  <si>
    <t>O11477</t>
  </si>
  <si>
    <t>O11478</t>
  </si>
  <si>
    <t>O11479</t>
  </si>
  <si>
    <t>O11480</t>
  </si>
  <si>
    <t>O11481</t>
  </si>
  <si>
    <t>O11482</t>
  </si>
  <si>
    <t>O11483</t>
  </si>
  <si>
    <t>O11484</t>
  </si>
  <si>
    <t>O11485</t>
  </si>
  <si>
    <t>O11486</t>
  </si>
  <si>
    <t>O11487</t>
  </si>
  <si>
    <t>O11488</t>
  </si>
  <si>
    <t>O11489</t>
  </si>
  <si>
    <t>O11490</t>
  </si>
  <si>
    <t>O11491</t>
  </si>
  <si>
    <t>O11492</t>
  </si>
  <si>
    <t>O11493</t>
  </si>
  <si>
    <t>O11494</t>
  </si>
  <si>
    <t>O11495</t>
  </si>
  <si>
    <t>O11496</t>
  </si>
  <si>
    <t>O11497</t>
  </si>
  <si>
    <t>O11498</t>
  </si>
  <si>
    <t>O11499</t>
  </si>
  <si>
    <t>O11500</t>
  </si>
  <si>
    <t>O11501</t>
  </si>
  <si>
    <t>O11502</t>
  </si>
  <si>
    <t>O11503</t>
  </si>
  <si>
    <t>O11504</t>
  </si>
  <si>
    <t>O11505</t>
  </si>
  <si>
    <t>O11506</t>
  </si>
  <si>
    <t>O11507</t>
  </si>
  <si>
    <t>O11508</t>
  </si>
  <si>
    <t>O11509</t>
  </si>
  <si>
    <t>O11510</t>
  </si>
  <si>
    <t>O11511</t>
  </si>
  <si>
    <t>O11512</t>
  </si>
  <si>
    <t>O11513</t>
  </si>
  <si>
    <t>O11514</t>
  </si>
  <si>
    <t>O11515</t>
  </si>
  <si>
    <t>O11516</t>
  </si>
  <si>
    <t>O11517</t>
  </si>
  <si>
    <t>O11518</t>
  </si>
  <si>
    <t>O11519</t>
  </si>
  <si>
    <t>O11520</t>
  </si>
  <si>
    <t>O11521</t>
  </si>
  <si>
    <t>O11522</t>
  </si>
  <si>
    <t>O11523</t>
  </si>
  <si>
    <t>O11524</t>
  </si>
  <si>
    <t>O11525</t>
  </si>
  <si>
    <t>O11526</t>
  </si>
  <si>
    <t>O11527</t>
  </si>
  <si>
    <t>O11528</t>
  </si>
  <si>
    <t>O11529</t>
  </si>
  <si>
    <t>O11530</t>
  </si>
  <si>
    <t>O11531</t>
  </si>
  <si>
    <t>O11532</t>
  </si>
  <si>
    <t>O11533</t>
  </si>
  <si>
    <t>O11534</t>
  </si>
  <si>
    <t>O11535</t>
  </si>
  <si>
    <t>O11536</t>
  </si>
  <si>
    <t>O11537</t>
  </si>
  <si>
    <t>O11538</t>
  </si>
  <si>
    <t>O11539</t>
  </si>
  <si>
    <t>O11540</t>
  </si>
  <si>
    <t>O11541</t>
  </si>
  <si>
    <t>O11542</t>
  </si>
  <si>
    <t>O11543</t>
  </si>
  <si>
    <t>O11544</t>
  </si>
  <si>
    <t>O11545</t>
  </si>
  <si>
    <t>O11546</t>
  </si>
  <si>
    <t>O11547</t>
  </si>
  <si>
    <t>O11548</t>
  </si>
  <si>
    <t>O11549</t>
  </si>
  <si>
    <t>O11550</t>
  </si>
  <si>
    <t>O11551</t>
  </si>
  <si>
    <t>O11552</t>
  </si>
  <si>
    <t>O11553</t>
  </si>
  <si>
    <t>O11554</t>
  </si>
  <si>
    <t>O11555</t>
  </si>
  <si>
    <t>O11556</t>
  </si>
  <si>
    <t>O11557</t>
  </si>
  <si>
    <t>O11558</t>
  </si>
  <si>
    <t>O11559</t>
  </si>
  <si>
    <t>O11560</t>
  </si>
  <si>
    <t>O11561</t>
  </si>
  <si>
    <t>O11562</t>
  </si>
  <si>
    <t>O11563</t>
  </si>
  <si>
    <t>O11564</t>
  </si>
  <si>
    <t>O11565</t>
  </si>
  <si>
    <t>O11566</t>
  </si>
  <si>
    <t>O11567</t>
  </si>
  <si>
    <t>O11568</t>
  </si>
  <si>
    <t>O11569</t>
  </si>
  <si>
    <t>O11570</t>
  </si>
  <si>
    <t>O11571</t>
  </si>
  <si>
    <t>O11572</t>
  </si>
  <si>
    <t>O11573</t>
  </si>
  <si>
    <t>O11574</t>
  </si>
  <si>
    <t>O11575</t>
  </si>
  <si>
    <t>O11576</t>
  </si>
  <si>
    <t>O11577</t>
  </si>
  <si>
    <t>O11578</t>
  </si>
  <si>
    <t>O11579</t>
  </si>
  <si>
    <t>O11580</t>
  </si>
  <si>
    <t>O11581</t>
  </si>
  <si>
    <t>O11582</t>
  </si>
  <si>
    <t>O11583</t>
  </si>
  <si>
    <t>O11584</t>
  </si>
  <si>
    <t>O11585</t>
  </si>
  <si>
    <t>O11586</t>
  </si>
  <si>
    <t>O11587</t>
  </si>
  <si>
    <t>O11588</t>
  </si>
  <si>
    <t>O11589</t>
  </si>
  <si>
    <t>O11590</t>
  </si>
  <si>
    <t>O11591</t>
  </si>
  <si>
    <t>O11592</t>
  </si>
  <si>
    <t>O11593</t>
  </si>
  <si>
    <t>O11594</t>
  </si>
  <si>
    <t>O11595</t>
  </si>
  <si>
    <t>O11596</t>
  </si>
  <si>
    <t>O11597</t>
  </si>
  <si>
    <t>O11598</t>
  </si>
  <si>
    <t>O11599</t>
  </si>
  <si>
    <t>O11600</t>
  </si>
  <si>
    <t>O11601</t>
  </si>
  <si>
    <t>O11602</t>
  </si>
  <si>
    <t>O11603</t>
  </si>
  <si>
    <t>O11604</t>
  </si>
  <si>
    <t>O11606</t>
  </si>
  <si>
    <t>O11607</t>
  </si>
  <si>
    <t>O11608</t>
  </si>
  <si>
    <t>O11609</t>
  </si>
  <si>
    <t>O11610</t>
  </si>
  <si>
    <t>O11611</t>
  </si>
  <si>
    <t>O11612</t>
  </si>
  <si>
    <t>O11613</t>
  </si>
  <si>
    <t>O11614</t>
  </si>
  <si>
    <t>O11615</t>
  </si>
  <si>
    <t>O11616</t>
  </si>
  <si>
    <t>O11617</t>
  </si>
  <si>
    <t>O11618</t>
  </si>
  <si>
    <t>O11619</t>
  </si>
  <si>
    <t>O11621</t>
  </si>
  <si>
    <t>O11623</t>
  </si>
  <si>
    <t>O11628</t>
  </si>
  <si>
    <t>O11640</t>
  </si>
  <si>
    <t>O11654</t>
  </si>
  <si>
    <t>O11659</t>
  </si>
  <si>
    <t>O11664</t>
  </si>
  <si>
    <t>O11672</t>
  </si>
  <si>
    <t>O11699</t>
  </si>
  <si>
    <t>O11702</t>
  </si>
  <si>
    <t>O11708</t>
  </si>
  <si>
    <t>O11719</t>
  </si>
  <si>
    <t>O11726</t>
  </si>
  <si>
    <t>O11798</t>
  </si>
  <si>
    <t>O11801</t>
  </si>
  <si>
    <t>O11803</t>
  </si>
  <si>
    <t>O11804</t>
  </si>
  <si>
    <t>O11805</t>
  </si>
  <si>
    <t>O11808</t>
  </si>
  <si>
    <t>O11811</t>
  </si>
  <si>
    <t>O11812</t>
  </si>
  <si>
    <t>O11815</t>
  </si>
  <si>
    <t>O11880</t>
  </si>
  <si>
    <t>O11881</t>
  </si>
  <si>
    <t>O11890</t>
  </si>
  <si>
    <t>O11897</t>
  </si>
  <si>
    <t>O11898</t>
  </si>
  <si>
    <t>O11899</t>
  </si>
  <si>
    <t>O11901</t>
  </si>
  <si>
    <t>O11904</t>
  </si>
  <si>
    <t>O11907</t>
  </si>
  <si>
    <t>O11908</t>
  </si>
  <si>
    <t>O11910</t>
  </si>
  <si>
    <t>O11915</t>
  </si>
  <si>
    <t>O11916</t>
  </si>
  <si>
    <t>O11918</t>
  </si>
  <si>
    <t>O11920</t>
  </si>
  <si>
    <t>O11923</t>
  </si>
  <si>
    <t>O11924</t>
  </si>
  <si>
    <t>O11925</t>
  </si>
  <si>
    <t>O11927</t>
  </si>
  <si>
    <t>O11934</t>
  </si>
  <si>
    <t>O11935</t>
  </si>
  <si>
    <t>O11939</t>
  </si>
  <si>
    <t>O11942</t>
  </si>
  <si>
    <t>O11943</t>
  </si>
  <si>
    <t>O11944</t>
  </si>
  <si>
    <t>O11946</t>
  </si>
  <si>
    <t>O11947</t>
  </si>
  <si>
    <t>O11948</t>
  </si>
  <si>
    <t>O11951</t>
  </si>
  <si>
    <t>O11952</t>
  </si>
  <si>
    <t>O11954</t>
  </si>
  <si>
    <t>O11957</t>
  </si>
  <si>
    <t>O11959</t>
  </si>
  <si>
    <t>O11962</t>
  </si>
  <si>
    <t>O11967</t>
  </si>
  <si>
    <t>O11968</t>
  </si>
  <si>
    <t>O11973</t>
  </si>
  <si>
    <t>O12013</t>
  </si>
  <si>
    <t>O12051</t>
  </si>
  <si>
    <t>O12052</t>
  </si>
  <si>
    <t>O12082</t>
  </si>
  <si>
    <t>O12085</t>
  </si>
  <si>
    <t>O12097</t>
  </si>
  <si>
    <t>O12121</t>
  </si>
  <si>
    <t>O12129</t>
  </si>
  <si>
    <t>O12131</t>
  </si>
  <si>
    <t>O12137</t>
  </si>
  <si>
    <t>O12138</t>
  </si>
  <si>
    <t>O12139</t>
  </si>
  <si>
    <t>O12172</t>
  </si>
  <si>
    <t>O12173</t>
  </si>
  <si>
    <t>O12175</t>
  </si>
  <si>
    <t>O12176</t>
  </si>
  <si>
    <t>O12177</t>
  </si>
  <si>
    <t>O12178</t>
  </si>
  <si>
    <t>O12180</t>
  </si>
  <si>
    <t>O12181</t>
  </si>
  <si>
    <t>O12185</t>
  </si>
  <si>
    <t>O12186</t>
  </si>
  <si>
    <t>O12188</t>
  </si>
  <si>
    <t>O12189</t>
  </si>
  <si>
    <t>O12190</t>
  </si>
  <si>
    <t>O12195</t>
  </si>
  <si>
    <t>O12196</t>
  </si>
  <si>
    <t>O12197</t>
  </si>
  <si>
    <t>O12201</t>
  </si>
  <si>
    <t>O12202</t>
  </si>
  <si>
    <t>O12207</t>
  </si>
  <si>
    <t>O12208</t>
  </si>
  <si>
    <t>O12211</t>
  </si>
  <si>
    <t>O12213</t>
  </si>
  <si>
    <t>O12214</t>
  </si>
  <si>
    <t>O12215</t>
  </si>
  <si>
    <t>O12217</t>
  </si>
  <si>
    <t>O12218</t>
  </si>
  <si>
    <t>O12224</t>
  </si>
  <si>
    <t>O12226</t>
  </si>
  <si>
    <t>O12228</t>
  </si>
  <si>
    <t>O12229</t>
  </si>
  <si>
    <t>O12230</t>
  </si>
  <si>
    <t>O12232</t>
  </si>
  <si>
    <t>O12234</t>
  </si>
  <si>
    <t>O12235</t>
  </si>
  <si>
    <t>O12236</t>
  </si>
  <si>
    <t>O12240</t>
  </si>
  <si>
    <t>O12242</t>
  </si>
  <si>
    <t>O12244</t>
  </si>
  <si>
    <t>O12246</t>
  </si>
  <si>
    <t>O12251</t>
  </si>
  <si>
    <t>O12252</t>
  </si>
  <si>
    <t>O12253</t>
  </si>
  <si>
    <t>O12254</t>
  </si>
  <si>
    <t>O12255</t>
  </si>
  <si>
    <t>O12257</t>
  </si>
  <si>
    <t>O12260</t>
  </si>
  <si>
    <t>O12262</t>
  </si>
  <si>
    <t>O12263</t>
  </si>
  <si>
    <t>O12264</t>
  </si>
  <si>
    <t>O12265</t>
  </si>
  <si>
    <t>O12266</t>
  </si>
  <si>
    <t>O12268</t>
  </si>
  <si>
    <t>O12269</t>
  </si>
  <si>
    <t>O12270</t>
  </si>
  <si>
    <t>O12271</t>
  </si>
  <si>
    <t>O12272</t>
  </si>
  <si>
    <t>O12273</t>
  </si>
  <si>
    <t>O12274</t>
  </si>
  <si>
    <t>O12281</t>
  </si>
  <si>
    <t>O12288</t>
  </si>
  <si>
    <t>O12289</t>
  </si>
  <si>
    <t>O12290</t>
  </si>
  <si>
    <t>O12291</t>
  </si>
  <si>
    <t>O12295</t>
  </si>
  <si>
    <t>O12296</t>
  </si>
  <si>
    <t>O12297</t>
  </si>
  <si>
    <t>O12299</t>
  </si>
  <si>
    <t>O12306</t>
  </si>
  <si>
    <t>O12308</t>
  </si>
  <si>
    <t>O12310</t>
  </si>
  <si>
    <t>O12311</t>
  </si>
  <si>
    <t>O12313</t>
  </si>
  <si>
    <t>O12314</t>
  </si>
  <si>
    <t>O12316</t>
  </si>
  <si>
    <t>O12317</t>
  </si>
  <si>
    <t>O12318</t>
  </si>
  <si>
    <t>O12323</t>
  </si>
  <si>
    <t>O12325</t>
  </si>
  <si>
    <t>O12327</t>
  </si>
  <si>
    <t>O12328</t>
  </si>
  <si>
    <t>O12331</t>
  </si>
  <si>
    <t>O12333</t>
  </si>
  <si>
    <t>O12335</t>
  </si>
  <si>
    <t>O12338</t>
  </si>
  <si>
    <t>O12341</t>
  </si>
  <si>
    <t>O12342</t>
  </si>
  <si>
    <t>O12344</t>
  </si>
  <si>
    <t>O12345</t>
  </si>
  <si>
    <t>O12346</t>
  </si>
  <si>
    <t>O12350</t>
  </si>
  <si>
    <t>O12352</t>
  </si>
  <si>
    <t>O12353</t>
  </si>
  <si>
    <t>O12357</t>
  </si>
  <si>
    <t>O12358</t>
  </si>
  <si>
    <t>O12359</t>
  </si>
  <si>
    <t>O12366</t>
  </si>
  <si>
    <t>O12367</t>
  </si>
  <si>
    <t>O12368</t>
  </si>
  <si>
    <t>O12371</t>
  </si>
  <si>
    <t>O12373</t>
  </si>
  <si>
    <t>O12378</t>
  </si>
  <si>
    <t>O12380</t>
  </si>
  <si>
    <t>O12383</t>
  </si>
  <si>
    <t>O12384</t>
  </si>
  <si>
    <t>O12389</t>
  </si>
  <si>
    <t>O12390</t>
  </si>
  <si>
    <t>O12391</t>
  </si>
  <si>
    <t>O12393</t>
  </si>
  <si>
    <t>O12396</t>
  </si>
  <si>
    <t>O12399</t>
  </si>
  <si>
    <t>O12400</t>
  </si>
  <si>
    <t>O12401</t>
  </si>
  <si>
    <t>O12415</t>
  </si>
  <si>
    <t>O12417</t>
  </si>
  <si>
    <t>O12419</t>
  </si>
  <si>
    <t>O12424</t>
  </si>
  <si>
    <t>O12425</t>
  </si>
  <si>
    <t>O12426</t>
  </si>
  <si>
    <t>O12427</t>
  </si>
  <si>
    <t>O12428</t>
  </si>
  <si>
    <t>O12429</t>
  </si>
  <si>
    <t>O12431</t>
  </si>
  <si>
    <t>O12433</t>
  </si>
  <si>
    <t>O12437</t>
  </si>
  <si>
    <t>O12441</t>
  </si>
  <si>
    <t>O12442</t>
  </si>
  <si>
    <t>O12447</t>
  </si>
  <si>
    <t>O12448</t>
  </si>
  <si>
    <t>O12450</t>
  </si>
  <si>
    <t>O12451</t>
  </si>
  <si>
    <t>O12454</t>
  </si>
  <si>
    <t>O12460</t>
  </si>
  <si>
    <t>O12465</t>
  </si>
  <si>
    <t>O12467</t>
  </si>
  <si>
    <t>O12468</t>
  </si>
  <si>
    <t>O12471</t>
  </si>
  <si>
    <t>O12472</t>
  </si>
  <si>
    <t>O12477</t>
  </si>
  <si>
    <t>O12478</t>
  </si>
  <si>
    <t>O12479</t>
  </si>
  <si>
    <t>O12480</t>
  </si>
  <si>
    <t>O12482</t>
  </si>
  <si>
    <t>O12484</t>
  </si>
  <si>
    <t>O12485</t>
  </si>
  <si>
    <t>O12487</t>
  </si>
  <si>
    <t>O12489</t>
  </si>
  <si>
    <t>O12490</t>
  </si>
  <si>
    <t>O12496</t>
  </si>
  <si>
    <t>O12497</t>
  </si>
  <si>
    <t>O12498</t>
  </si>
  <si>
    <t>O12499</t>
  </si>
  <si>
    <t>O12506</t>
  </si>
  <si>
    <t>O12507</t>
  </si>
  <si>
    <t>O12512</t>
  </si>
  <si>
    <t>O12513</t>
  </si>
  <si>
    <t>O12514</t>
  </si>
  <si>
    <t>O12515</t>
  </si>
  <si>
    <t>O12519</t>
  </si>
  <si>
    <t>O12521</t>
  </si>
  <si>
    <t>O12522</t>
  </si>
  <si>
    <t>O12523</t>
  </si>
  <si>
    <t>O12525</t>
  </si>
  <si>
    <t>O12533</t>
  </si>
  <si>
    <t>O12537</t>
  </si>
  <si>
    <t>O12539</t>
  </si>
  <si>
    <t>O12544</t>
  </si>
  <si>
    <t>O12546</t>
  </si>
  <si>
    <t>O12548</t>
  </si>
  <si>
    <t>O12550</t>
  </si>
  <si>
    <t>O12552</t>
  </si>
  <si>
    <t>O12554</t>
  </si>
  <si>
    <t>O12555</t>
  </si>
  <si>
    <t>O12560</t>
  </si>
  <si>
    <t>O12562</t>
  </si>
  <si>
    <t>O12563</t>
  </si>
  <si>
    <t>O12564</t>
  </si>
  <si>
    <t>O12565</t>
  </si>
  <si>
    <t>O12566</t>
  </si>
  <si>
    <t>O12567</t>
  </si>
  <si>
    <t>O12568</t>
  </si>
  <si>
    <t>O12569</t>
  </si>
  <si>
    <t>O12572</t>
  </si>
  <si>
    <t>O12574</t>
  </si>
  <si>
    <t>O12575</t>
  </si>
  <si>
    <t>O12577</t>
  </si>
  <si>
    <t>O12580</t>
  </si>
  <si>
    <t>O12581</t>
  </si>
  <si>
    <t>O12582</t>
  </si>
  <si>
    <t>O12583</t>
  </si>
  <si>
    <t>O12584</t>
  </si>
  <si>
    <t>O12590</t>
  </si>
  <si>
    <t>O12604</t>
  </si>
  <si>
    <t>O12605</t>
  </si>
  <si>
    <t>O12608</t>
  </si>
  <si>
    <t>O12609</t>
  </si>
  <si>
    <t>O12614</t>
  </si>
  <si>
    <t>O12616</t>
  </si>
  <si>
    <t>O12620</t>
  </si>
  <si>
    <t>O12621</t>
  </si>
  <si>
    <t>O12623</t>
  </si>
  <si>
    <t>O12624</t>
  </si>
  <si>
    <t>O12625</t>
  </si>
  <si>
    <t>O12627</t>
  </si>
  <si>
    <t>O12628</t>
  </si>
  <si>
    <t>O12631</t>
  </si>
  <si>
    <t>O12632</t>
  </si>
  <si>
    <t>O12637</t>
  </si>
  <si>
    <t>O12641</t>
  </si>
  <si>
    <t>O12642</t>
  </si>
  <si>
    <t>O12643</t>
  </si>
  <si>
    <t>O12644</t>
  </si>
  <si>
    <t>O12646</t>
  </si>
  <si>
    <t>O12650</t>
  </si>
  <si>
    <t>O12651</t>
  </si>
  <si>
    <t>O12652</t>
  </si>
  <si>
    <t>O12653</t>
  </si>
  <si>
    <t>O12654</t>
  </si>
  <si>
    <t>O12655</t>
  </si>
  <si>
    <t>O12657</t>
  </si>
  <si>
    <t>O12664</t>
  </si>
  <si>
    <t>O12671</t>
  </si>
  <si>
    <t>O12672</t>
  </si>
  <si>
    <t>O12673</t>
  </si>
  <si>
    <t>O12674</t>
  </si>
  <si>
    <t>O12675</t>
  </si>
  <si>
    <t>O12676</t>
  </si>
  <si>
    <t>O12677</t>
  </si>
  <si>
    <t>O12678</t>
  </si>
  <si>
    <t>O12681</t>
  </si>
  <si>
    <t>O12682</t>
  </si>
  <si>
    <t>O12683</t>
  </si>
  <si>
    <t>O12685</t>
  </si>
  <si>
    <t>O12686</t>
  </si>
  <si>
    <t>O12688</t>
  </si>
  <si>
    <t>O12689</t>
  </si>
  <si>
    <t>O12691</t>
  </si>
  <si>
    <t>O12692</t>
  </si>
  <si>
    <t>O12693</t>
  </si>
  <si>
    <t>O12695</t>
  </si>
  <si>
    <t>O12696</t>
  </si>
  <si>
    <t>O12697</t>
  </si>
  <si>
    <t>O12699</t>
  </si>
  <si>
    <t>O12700</t>
  </si>
  <si>
    <t>O12701</t>
  </si>
  <si>
    <t>O12703</t>
  </si>
  <si>
    <t>O12704</t>
  </si>
  <si>
    <t>O12705</t>
  </si>
  <si>
    <t>O12706</t>
  </si>
  <si>
    <t>O12708</t>
  </si>
  <si>
    <t>O12709</t>
  </si>
  <si>
    <t>O12710</t>
  </si>
  <si>
    <t>O12711</t>
  </si>
  <si>
    <t>O12712</t>
  </si>
  <si>
    <t>O12713</t>
  </si>
  <si>
    <t>O12714</t>
  </si>
  <si>
    <t>O12715</t>
  </si>
  <si>
    <t>O12717</t>
  </si>
  <si>
    <t>O12718</t>
  </si>
  <si>
    <t>O12732</t>
  </si>
  <si>
    <t>O12745</t>
  </si>
  <si>
    <t>O12746</t>
  </si>
  <si>
    <t>O12747</t>
  </si>
  <si>
    <t>O12748</t>
  </si>
  <si>
    <t>O12749</t>
  </si>
  <si>
    <t>O12750</t>
  </si>
  <si>
    <t>O12751</t>
  </si>
  <si>
    <t>O12752</t>
  </si>
  <si>
    <t>O12753</t>
  </si>
  <si>
    <t>O12754</t>
  </si>
  <si>
    <t>O12755</t>
  </si>
  <si>
    <t>O12756</t>
  </si>
  <si>
    <t>O12757</t>
  </si>
  <si>
    <t>O12758</t>
  </si>
  <si>
    <t>O12759</t>
  </si>
  <si>
    <t>O12760</t>
  </si>
  <si>
    <t>O12761</t>
  </si>
  <si>
    <t>O12762</t>
  </si>
  <si>
    <t>O12763</t>
  </si>
  <si>
    <t>O12764</t>
  </si>
  <si>
    <t>O12765</t>
  </si>
  <si>
    <t>O12766</t>
  </si>
  <si>
    <t>O12767</t>
  </si>
  <si>
    <t>O12768</t>
  </si>
  <si>
    <t>O12769</t>
  </si>
  <si>
    <t>O12770</t>
  </si>
  <si>
    <t>O12771</t>
  </si>
  <si>
    <t>O12772</t>
  </si>
  <si>
    <t>O12773</t>
  </si>
  <si>
    <t>O12774</t>
  </si>
  <si>
    <t>O12775</t>
  </si>
  <si>
    <t>O12776</t>
  </si>
  <si>
    <t>O12777</t>
  </si>
  <si>
    <t>O12778</t>
  </si>
  <si>
    <t>O12779</t>
  </si>
  <si>
    <t>O12780</t>
  </si>
  <si>
    <t>O12781</t>
  </si>
  <si>
    <t>O12782</t>
  </si>
  <si>
    <t>O12783</t>
  </si>
  <si>
    <t>O12785</t>
  </si>
  <si>
    <t>O12787</t>
  </si>
  <si>
    <t>O12788</t>
  </si>
  <si>
    <t>O12789</t>
  </si>
  <si>
    <t>O12790</t>
  </si>
  <si>
    <t>O12791</t>
  </si>
  <si>
    <t>O12792</t>
  </si>
  <si>
    <t>O12793</t>
  </si>
  <si>
    <t>O12794</t>
  </si>
  <si>
    <t>O12795</t>
  </si>
  <si>
    <t>O12796</t>
  </si>
  <si>
    <t>O12797</t>
  </si>
  <si>
    <t>O12798</t>
  </si>
  <si>
    <t>O12800</t>
  </si>
  <si>
    <t>O12801</t>
  </si>
  <si>
    <t>O12802</t>
  </si>
  <si>
    <t>O12803</t>
  </si>
  <si>
    <t>O12804</t>
  </si>
  <si>
    <t>O12805</t>
  </si>
  <si>
    <t>O12806</t>
  </si>
  <si>
    <t>O12807</t>
  </si>
  <si>
    <t>O12808</t>
  </si>
  <si>
    <t>O12809</t>
  </si>
  <si>
    <t>O12810</t>
  </si>
  <si>
    <t>O12811</t>
  </si>
  <si>
    <t>O12812</t>
  </si>
  <si>
    <t>O12813</t>
  </si>
  <si>
    <t>O12815</t>
  </si>
  <si>
    <t>O12816</t>
  </si>
  <si>
    <t>O12817</t>
  </si>
  <si>
    <t>O12818</t>
  </si>
  <si>
    <t>O12819</t>
  </si>
  <si>
    <t>O12820</t>
  </si>
  <si>
    <t>O12821</t>
  </si>
  <si>
    <t>O12823</t>
  </si>
  <si>
    <t>O12824</t>
  </si>
  <si>
    <t>O12825</t>
  </si>
  <si>
    <t>O12826</t>
  </si>
  <si>
    <t>O12827</t>
  </si>
  <si>
    <t>O12828</t>
  </si>
  <si>
    <t>O12829</t>
  </si>
  <si>
    <t>O12830</t>
  </si>
  <si>
    <t>O12831</t>
  </si>
  <si>
    <t>O12832</t>
  </si>
  <si>
    <t>O12833</t>
  </si>
  <si>
    <t>O12836</t>
  </si>
  <si>
    <t>O12837</t>
  </si>
  <si>
    <t>O12839</t>
  </si>
  <si>
    <t>O12841</t>
  </si>
  <si>
    <t>O12842</t>
  </si>
  <si>
    <t>O12843</t>
  </si>
  <si>
    <t>O12844</t>
  </si>
  <si>
    <t>O12846</t>
  </si>
  <si>
    <t>O12847</t>
  </si>
  <si>
    <t>O12848</t>
  </si>
  <si>
    <t>O12852</t>
  </si>
  <si>
    <t>O12853</t>
  </si>
  <si>
    <t>O12854</t>
  </si>
  <si>
    <t>O12855</t>
  </si>
  <si>
    <t>O12856</t>
  </si>
  <si>
    <t>O12857</t>
  </si>
  <si>
    <t>O12858</t>
  </si>
  <si>
    <t>O12859</t>
  </si>
  <si>
    <t>O12860</t>
  </si>
  <si>
    <t>O12861</t>
  </si>
  <si>
    <t>O12862</t>
  </si>
  <si>
    <t>O12864</t>
  </si>
  <si>
    <t>O12865</t>
  </si>
  <si>
    <t>O12866</t>
  </si>
  <si>
    <t>O12867</t>
  </si>
  <si>
    <t>O12871</t>
  </si>
  <si>
    <t>O12872</t>
  </si>
  <si>
    <t>O12873</t>
  </si>
  <si>
    <t>O12874</t>
  </si>
  <si>
    <t>O12875</t>
  </si>
  <si>
    <t>O12876</t>
  </si>
  <si>
    <t>O12877</t>
  </si>
  <si>
    <t>O12878</t>
  </si>
  <si>
    <t>O12879</t>
  </si>
  <si>
    <t>O12880</t>
  </si>
  <si>
    <t>O12881</t>
  </si>
  <si>
    <t>O12882</t>
  </si>
  <si>
    <t>O12883</t>
  </si>
  <si>
    <t>O12884</t>
  </si>
  <si>
    <t>O12885</t>
  </si>
  <si>
    <t>O12886</t>
  </si>
  <si>
    <t>O12888</t>
  </si>
  <si>
    <t>O12889</t>
  </si>
  <si>
    <t>O12890</t>
  </si>
  <si>
    <t>O12891</t>
  </si>
  <si>
    <t>O12892</t>
  </si>
  <si>
    <t>O12893</t>
  </si>
  <si>
    <t>O12894</t>
  </si>
  <si>
    <t>O12895</t>
  </si>
  <si>
    <t>O12896</t>
  </si>
  <si>
    <t>O12897</t>
  </si>
  <si>
    <t>O12898</t>
  </si>
  <si>
    <t>O12899</t>
  </si>
  <si>
    <t>O12900</t>
  </si>
  <si>
    <t>O12909</t>
  </si>
  <si>
    <t>O12910</t>
  </si>
  <si>
    <t>O12912</t>
  </si>
  <si>
    <t>O12915</t>
  </si>
  <si>
    <t>O12918</t>
  </si>
  <si>
    <t>O12919</t>
  </si>
  <si>
    <t>O12920</t>
  </si>
  <si>
    <t>O12921</t>
  </si>
  <si>
    <t>O12924</t>
  </si>
  <si>
    <t>O12925</t>
  </si>
  <si>
    <t>O12926</t>
  </si>
  <si>
    <t>O12930</t>
  </si>
  <si>
    <t>O12932</t>
  </si>
  <si>
    <t>O12933</t>
  </si>
  <si>
    <t>O12935</t>
  </si>
  <si>
    <t>O12936</t>
  </si>
  <si>
    <t>O12939</t>
  </si>
  <si>
    <t>O12941</t>
  </si>
  <si>
    <t>O12942</t>
  </si>
  <si>
    <t>O12943</t>
  </si>
  <si>
    <t>O12944</t>
  </si>
  <si>
    <t>O12945</t>
  </si>
  <si>
    <t>O12946</t>
  </si>
  <si>
    <t>O12948</t>
  </si>
  <si>
    <t>O12949</t>
  </si>
  <si>
    <t>O12950</t>
  </si>
  <si>
    <t>O12951</t>
  </si>
  <si>
    <t>O12952</t>
  </si>
  <si>
    <t>O12954</t>
  </si>
  <si>
    <t>O12955</t>
  </si>
  <si>
    <t>O12956</t>
  </si>
  <si>
    <t>O12958</t>
  </si>
  <si>
    <t>O12959</t>
  </si>
  <si>
    <t>O12961</t>
  </si>
  <si>
    <t>O12962</t>
  </si>
  <si>
    <t>O12964</t>
  </si>
  <si>
    <t>O12965</t>
  </si>
  <si>
    <t>O12966</t>
  </si>
  <si>
    <t>O12968</t>
  </si>
  <si>
    <t>O12969</t>
  </si>
  <si>
    <t>O12970</t>
  </si>
  <si>
    <t>O12972</t>
  </si>
  <si>
    <t>O12973</t>
  </si>
  <si>
    <t>O12974</t>
  </si>
  <si>
    <t>O12975</t>
  </si>
  <si>
    <t>O12976</t>
  </si>
  <si>
    <t>O12977</t>
  </si>
  <si>
    <t>O12978</t>
  </si>
  <si>
    <t>O12979</t>
  </si>
  <si>
    <t>O12980</t>
  </si>
  <si>
    <t>O12983</t>
  </si>
  <si>
    <t>O12984</t>
  </si>
  <si>
    <t>O12985</t>
  </si>
  <si>
    <t>O12986</t>
  </si>
  <si>
    <t>O12987</t>
  </si>
  <si>
    <t>O12988</t>
  </si>
  <si>
    <t>O12989</t>
  </si>
  <si>
    <t>O12991</t>
  </si>
  <si>
    <t>O12994</t>
  </si>
  <si>
    <t>O12997</t>
  </si>
  <si>
    <t>O12998</t>
  </si>
  <si>
    <t>O12999</t>
  </si>
  <si>
    <t>O13016</t>
  </si>
  <si>
    <t>O13020</t>
  </si>
  <si>
    <t>O13021</t>
  </si>
  <si>
    <t>O13023</t>
  </si>
  <si>
    <t>O13025</t>
  </si>
  <si>
    <t>O13026</t>
  </si>
  <si>
    <t>O13027</t>
  </si>
  <si>
    <t>O13028</t>
  </si>
  <si>
    <t>O13030</t>
  </si>
  <si>
    <t>O13031</t>
  </si>
  <si>
    <t>O13033</t>
  </si>
  <si>
    <t>O13034</t>
  </si>
  <si>
    <t>O13035</t>
  </si>
  <si>
    <t>O13038</t>
  </si>
  <si>
    <t>O13039</t>
  </si>
  <si>
    <t>O13040</t>
  </si>
  <si>
    <t>O13041</t>
  </si>
  <si>
    <t>O13044</t>
  </si>
  <si>
    <t>O13045</t>
  </si>
  <si>
    <t>O13047</t>
  </si>
  <si>
    <t>O13048</t>
  </si>
  <si>
    <t>O13049</t>
  </si>
  <si>
    <t>O13050</t>
  </si>
  <si>
    <t>O13051</t>
  </si>
  <si>
    <t>O13052</t>
  </si>
  <si>
    <t>O13053</t>
  </si>
  <si>
    <t>O13054</t>
  </si>
  <si>
    <t>O13055</t>
  </si>
  <si>
    <t>O13056</t>
  </si>
  <si>
    <t>O13057</t>
  </si>
  <si>
    <t>O13058</t>
  </si>
  <si>
    <t>O13059</t>
  </si>
  <si>
    <t>O13060</t>
  </si>
  <si>
    <t>O13062</t>
  </si>
  <si>
    <t>O13063</t>
  </si>
  <si>
    <t>O13064</t>
  </si>
  <si>
    <t>O13065</t>
  </si>
  <si>
    <t>O13066</t>
  </si>
  <si>
    <t>O13069</t>
  </si>
  <si>
    <t>O13072</t>
  </si>
  <si>
    <t>O13073</t>
  </si>
  <si>
    <t>O13074</t>
  </si>
  <si>
    <t>O13077</t>
  </si>
  <si>
    <t>O13081</t>
  </si>
  <si>
    <t>O13084</t>
  </si>
  <si>
    <t>O13086</t>
  </si>
  <si>
    <t>O13087</t>
  </si>
  <si>
    <t>O13088</t>
  </si>
  <si>
    <t>O13089</t>
  </si>
  <si>
    <t>O13090</t>
  </si>
  <si>
    <t>O13091</t>
  </si>
  <si>
    <t>O13092</t>
  </si>
  <si>
    <t>O13093</t>
  </si>
  <si>
    <t>O13095</t>
  </si>
  <si>
    <t>O13096</t>
  </si>
  <si>
    <t>O13098</t>
  </si>
  <si>
    <t>O13099</t>
  </si>
  <si>
    <t>O13101</t>
  </si>
  <si>
    <t>O13102</t>
  </si>
  <si>
    <t>O13103</t>
  </si>
  <si>
    <t>O13104</t>
  </si>
  <si>
    <t>O13105</t>
  </si>
  <si>
    <t>O13106</t>
  </si>
  <si>
    <t>O13107</t>
  </si>
  <si>
    <t>O13108</t>
  </si>
  <si>
    <t>O13109</t>
  </si>
  <si>
    <t>O13110</t>
  </si>
  <si>
    <t>O13111</t>
  </si>
  <si>
    <t>O13112</t>
  </si>
  <si>
    <t>O13113</t>
  </si>
  <si>
    <t>O13114</t>
  </si>
  <si>
    <t>O13116</t>
  </si>
  <si>
    <t>O13117</t>
  </si>
  <si>
    <t>O13118</t>
  </si>
  <si>
    <t>O13119</t>
  </si>
  <si>
    <t>O13120</t>
  </si>
  <si>
    <t>O13122</t>
  </si>
  <si>
    <t>O13123</t>
  </si>
  <si>
    <t>O13124</t>
  </si>
  <si>
    <t>O13125</t>
  </si>
  <si>
    <t>O13126</t>
  </si>
  <si>
    <t>O13127</t>
  </si>
  <si>
    <t>O13128</t>
  </si>
  <si>
    <t>O13129</t>
  </si>
  <si>
    <t>O13131</t>
  </si>
  <si>
    <t>O13132</t>
  </si>
  <si>
    <t>O13134</t>
  </si>
  <si>
    <t>O13135</t>
  </si>
  <si>
    <t>O13137</t>
  </si>
  <si>
    <t>O13138</t>
  </si>
  <si>
    <t>O13139</t>
  </si>
  <si>
    <t>O13141</t>
  </si>
  <si>
    <t>O13142</t>
  </si>
  <si>
    <t>O13143</t>
  </si>
  <si>
    <t>O13144</t>
  </si>
  <si>
    <t>O13145</t>
  </si>
  <si>
    <t>O13146</t>
  </si>
  <si>
    <t>O13147</t>
  </si>
  <si>
    <t>O13148</t>
  </si>
  <si>
    <t>O13149</t>
  </si>
  <si>
    <t>O13150</t>
  </si>
  <si>
    <t>O13151</t>
  </si>
  <si>
    <t>O13152</t>
  </si>
  <si>
    <t>O13154</t>
  </si>
  <si>
    <t>O13155</t>
  </si>
  <si>
    <t>O13156</t>
  </si>
  <si>
    <t>O13157</t>
  </si>
  <si>
    <t>O13158</t>
  </si>
  <si>
    <t>O13159</t>
  </si>
  <si>
    <t>O13160</t>
  </si>
  <si>
    <t>O13161</t>
  </si>
  <si>
    <t>O13162</t>
  </si>
  <si>
    <t>O13163</t>
  </si>
  <si>
    <t>O13164</t>
  </si>
  <si>
    <t>O13167</t>
  </si>
  <si>
    <t>O13168</t>
  </si>
  <si>
    <t>O13169</t>
  </si>
  <si>
    <t>O13170</t>
  </si>
  <si>
    <t>O13173</t>
  </si>
  <si>
    <t>O13174</t>
  </si>
  <si>
    <t>O13175</t>
  </si>
  <si>
    <t>O13176</t>
  </si>
  <si>
    <t>O13178</t>
  </si>
  <si>
    <t>O13179</t>
  </si>
  <si>
    <t>O13181</t>
  </si>
  <si>
    <t>O13182</t>
  </si>
  <si>
    <t>O13183</t>
  </si>
  <si>
    <t>O13184</t>
  </si>
  <si>
    <t>O13186</t>
  </si>
  <si>
    <t>O13187</t>
  </si>
  <si>
    <t>O13188</t>
  </si>
  <si>
    <t>O13190</t>
  </si>
  <si>
    <t>O13191</t>
  </si>
  <si>
    <t>O13192</t>
  </si>
  <si>
    <t>O13193</t>
  </si>
  <si>
    <t>O13194</t>
  </si>
  <si>
    <t>O13195</t>
  </si>
  <si>
    <t>O13196</t>
  </si>
  <si>
    <t>O13197</t>
  </si>
  <si>
    <t>O13198</t>
  </si>
  <si>
    <t>O13199</t>
  </si>
  <si>
    <t>O13202</t>
  </si>
  <si>
    <t>O13205</t>
  </si>
  <si>
    <t>O13206</t>
  </si>
  <si>
    <t>O13207</t>
  </si>
  <si>
    <t>O13208</t>
  </si>
  <si>
    <t>O13209</t>
  </si>
  <si>
    <t>O13210</t>
  </si>
  <si>
    <t>O13212</t>
  </si>
  <si>
    <t>O13213</t>
  </si>
  <si>
    <t>O13214</t>
  </si>
  <si>
    <t>O13215</t>
  </si>
  <si>
    <t>O13216</t>
  </si>
  <si>
    <t>O13217</t>
  </si>
  <si>
    <t>O13218</t>
  </si>
  <si>
    <t>O13219</t>
  </si>
  <si>
    <t>O13220</t>
  </si>
  <si>
    <t>O13221</t>
  </si>
  <si>
    <t>O13222</t>
  </si>
  <si>
    <t>O13223</t>
  </si>
  <si>
    <t>O13224</t>
  </si>
  <si>
    <t>O13225</t>
  </si>
  <si>
    <t>O13226</t>
  </si>
  <si>
    <t>O13228</t>
  </si>
  <si>
    <t>O13229</t>
  </si>
  <si>
    <t>O13230</t>
  </si>
  <si>
    <t>O13231</t>
  </si>
  <si>
    <t>O13232</t>
  </si>
  <si>
    <t>O13233</t>
  </si>
  <si>
    <t>O13234</t>
  </si>
  <si>
    <t>O13235</t>
  </si>
  <si>
    <t>O13236</t>
  </si>
  <si>
    <t>O13237</t>
  </si>
  <si>
    <t>O13238</t>
  </si>
  <si>
    <t>O13239</t>
  </si>
  <si>
    <t>O13240</t>
  </si>
  <si>
    <t>O13241</t>
  </si>
  <si>
    <t>O13242</t>
  </si>
  <si>
    <t>O13243</t>
  </si>
  <si>
    <t>O13244</t>
  </si>
  <si>
    <t>O13245</t>
  </si>
  <si>
    <t>O13246</t>
  </si>
  <si>
    <t>O13248</t>
  </si>
  <si>
    <t>O13249</t>
  </si>
  <si>
    <t>O13250</t>
  </si>
  <si>
    <t>O13254</t>
  </si>
  <si>
    <t>O13255</t>
  </si>
  <si>
    <t>O13256</t>
  </si>
  <si>
    <t>O13257</t>
  </si>
  <si>
    <t>O13258</t>
  </si>
  <si>
    <t>O13259</t>
  </si>
  <si>
    <t>O13260</t>
  </si>
  <si>
    <t>O13261</t>
  </si>
  <si>
    <t>O13262</t>
  </si>
  <si>
    <t>O13264</t>
  </si>
  <si>
    <t>O13265</t>
  </si>
  <si>
    <t>O13266</t>
  </si>
  <si>
    <t>O13267</t>
  </si>
  <si>
    <t>O13268</t>
  </si>
  <si>
    <t>O13273</t>
  </si>
  <si>
    <t>O13274</t>
  </si>
  <si>
    <t>O13276</t>
  </si>
  <si>
    <t>O13277</t>
  </si>
  <si>
    <t>O13278</t>
  </si>
  <si>
    <t>O13279</t>
  </si>
  <si>
    <t>O13281</t>
  </si>
  <si>
    <t>O13286</t>
  </si>
  <si>
    <t>O13287</t>
  </si>
  <si>
    <t>O13288</t>
  </si>
  <si>
    <t>O13289</t>
  </si>
  <si>
    <t>O13290</t>
  </si>
  <si>
    <t>O13291</t>
  </si>
  <si>
    <t>O13292</t>
  </si>
  <si>
    <t>O13293</t>
  </si>
  <si>
    <t>O13296</t>
  </si>
  <si>
    <t>O13299</t>
  </si>
  <si>
    <t>O13300</t>
  </si>
  <si>
    <t>O13301</t>
  </si>
  <si>
    <t>O13302</t>
  </si>
  <si>
    <t>O13303</t>
  </si>
  <si>
    <t>O13307</t>
  </si>
  <si>
    <t>O13308</t>
  </si>
  <si>
    <t>O13309</t>
  </si>
  <si>
    <t>O13310</t>
  </si>
  <si>
    <t>O13311</t>
  </si>
  <si>
    <t>O13312</t>
  </si>
  <si>
    <t>O13314</t>
  </si>
  <si>
    <t>O13315</t>
  </si>
  <si>
    <t>O13316</t>
  </si>
  <si>
    <t>O13317</t>
  </si>
  <si>
    <t>O13318</t>
  </si>
  <si>
    <t>O13319</t>
  </si>
  <si>
    <t>O13320</t>
  </si>
  <si>
    <t>O13321</t>
  </si>
  <si>
    <t>O13322</t>
  </si>
  <si>
    <t>O13323</t>
  </si>
  <si>
    <t>O13325</t>
  </si>
  <si>
    <t>O13326</t>
  </si>
  <si>
    <t>O13327</t>
  </si>
  <si>
    <t>O13328</t>
  </si>
  <si>
    <t>O13329</t>
  </si>
  <si>
    <t>O13330</t>
  </si>
  <si>
    <t>O13331</t>
  </si>
  <si>
    <t>O13332</t>
  </si>
  <si>
    <t>O13333</t>
  </si>
  <si>
    <t>O13339</t>
  </si>
  <si>
    <t>O13341</t>
  </si>
  <si>
    <t>O13344</t>
  </si>
  <si>
    <t>O13345</t>
  </si>
  <si>
    <t>O13346</t>
  </si>
  <si>
    <t>O13347</t>
  </si>
  <si>
    <t>O13348</t>
  </si>
  <si>
    <t>O13349</t>
  </si>
  <si>
    <t>O13350</t>
  </si>
  <si>
    <t>O13351</t>
  </si>
  <si>
    <t>O13352</t>
  </si>
  <si>
    <t>O13353</t>
  </si>
  <si>
    <t>O13354</t>
  </si>
  <si>
    <t>O13355</t>
  </si>
  <si>
    <t>O13356</t>
  </si>
  <si>
    <t>O13357</t>
  </si>
  <si>
    <t>O13358</t>
  </si>
  <si>
    <t>O13359</t>
  </si>
  <si>
    <t>O13360</t>
  </si>
  <si>
    <t>O13361</t>
  </si>
  <si>
    <t>O13362</t>
  </si>
  <si>
    <t>O13363</t>
  </si>
  <si>
    <t>O13365</t>
  </si>
  <si>
    <t>O13368</t>
  </si>
  <si>
    <t>O13371</t>
  </si>
  <si>
    <t>O13372</t>
  </si>
  <si>
    <t>O13373</t>
  </si>
  <si>
    <t>O13374</t>
  </si>
  <si>
    <t>O13375</t>
  </si>
  <si>
    <t>O13377</t>
  </si>
  <si>
    <t>O13378</t>
  </si>
  <si>
    <t>O13379</t>
  </si>
  <si>
    <t>O13380</t>
  </si>
  <si>
    <t>O13381</t>
  </si>
  <si>
    <t>O13384</t>
  </si>
  <si>
    <t>O13394</t>
  </si>
  <si>
    <t>O13395</t>
  </si>
  <si>
    <t>O13396</t>
  </si>
  <si>
    <t>O13397</t>
  </si>
  <si>
    <t>O13398</t>
  </si>
  <si>
    <t>O13399</t>
  </si>
  <si>
    <t>O13400</t>
  </si>
  <si>
    <t>O13401</t>
  </si>
  <si>
    <t>O13402</t>
  </si>
  <si>
    <t>O13403</t>
  </si>
  <si>
    <t>O13404</t>
  </si>
  <si>
    <t>O13405</t>
  </si>
  <si>
    <t>O13406</t>
  </si>
  <si>
    <t>O13407</t>
  </si>
  <si>
    <t>O13409</t>
  </si>
  <si>
    <t>O13410</t>
  </si>
  <si>
    <t>O13411</t>
  </si>
  <si>
    <t>O13412</t>
  </si>
  <si>
    <t>O13413</t>
  </si>
  <si>
    <t>O13414</t>
  </si>
  <si>
    <t>O13416</t>
  </si>
  <si>
    <t>O13417</t>
  </si>
  <si>
    <t>O13418</t>
  </si>
  <si>
    <t>O13420</t>
  </si>
  <si>
    <t>O13422</t>
  </si>
  <si>
    <t>O13423</t>
  </si>
  <si>
    <t>O13424</t>
  </si>
  <si>
    <t>O13425</t>
  </si>
  <si>
    <t>O13426</t>
  </si>
  <si>
    <t>O13427</t>
  </si>
  <si>
    <t>O13428</t>
  </si>
  <si>
    <t>O13429</t>
  </si>
  <si>
    <t>O13431</t>
  </si>
  <si>
    <t>O13432</t>
  </si>
  <si>
    <t>O13433</t>
  </si>
  <si>
    <t>O13434</t>
  </si>
  <si>
    <t>O13435</t>
  </si>
  <si>
    <t>O13436</t>
  </si>
  <si>
    <t>O13437</t>
  </si>
  <si>
    <t>O13438</t>
  </si>
  <si>
    <t>O13439</t>
  </si>
  <si>
    <t>O13441</t>
  </si>
  <si>
    <t>O13446</t>
  </si>
  <si>
    <t>O13447</t>
  </si>
  <si>
    <t>O13448</t>
  </si>
  <si>
    <t>O13449</t>
  </si>
  <si>
    <t>O13450</t>
  </si>
  <si>
    <t>O13451</t>
  </si>
  <si>
    <t>O13452</t>
  </si>
  <si>
    <t>O13453</t>
  </si>
  <si>
    <t>O13454</t>
  </si>
  <si>
    <t>O13455</t>
  </si>
  <si>
    <t>O13456</t>
  </si>
  <si>
    <t>O13457</t>
  </si>
  <si>
    <t>O13458</t>
  </si>
  <si>
    <t>O13459</t>
  </si>
  <si>
    <t>O13460</t>
  </si>
  <si>
    <t>O13461</t>
  </si>
  <si>
    <t>O13462</t>
  </si>
  <si>
    <t>O13463</t>
  </si>
  <si>
    <t>O13464</t>
  </si>
  <si>
    <t>O13465</t>
  </si>
  <si>
    <t>O13466</t>
  </si>
  <si>
    <t>O13467</t>
  </si>
  <si>
    <t>O13468</t>
  </si>
  <si>
    <t>O13469</t>
  </si>
  <si>
    <t>O13470</t>
  </si>
  <si>
    <t>O13471</t>
  </si>
  <si>
    <t>O13473</t>
  </si>
  <si>
    <t>O13474</t>
  </si>
  <si>
    <t>O13475</t>
  </si>
  <si>
    <t>O13477</t>
  </si>
  <si>
    <t>O13478</t>
  </si>
  <si>
    <t>O13481</t>
  </si>
  <si>
    <t>O13483</t>
  </si>
  <si>
    <t>O13484</t>
  </si>
  <si>
    <t>O13485</t>
  </si>
  <si>
    <t>O13486</t>
  </si>
  <si>
    <t>O13487</t>
  </si>
  <si>
    <t>O13488</t>
  </si>
  <si>
    <t>O13489</t>
  </si>
  <si>
    <t>O13490</t>
  </si>
  <si>
    <t>O13491</t>
  </si>
  <si>
    <t>O13493</t>
  </si>
  <si>
    <t>O13494</t>
  </si>
  <si>
    <t>O13495</t>
  </si>
  <si>
    <t>O13496</t>
  </si>
  <si>
    <t>O13499</t>
  </si>
  <si>
    <t>O13501</t>
  </si>
  <si>
    <t>O13502</t>
  </si>
  <si>
    <t>O13504</t>
  </si>
  <si>
    <t>O13505</t>
  </si>
  <si>
    <t>O13506</t>
  </si>
  <si>
    <t>O13507</t>
  </si>
  <si>
    <t>O13508</t>
  </si>
  <si>
    <t>O13510</t>
  </si>
  <si>
    <t>O13511</t>
  </si>
  <si>
    <t>O13512</t>
  </si>
  <si>
    <t>O13514</t>
  </si>
  <si>
    <t>O13515</t>
  </si>
  <si>
    <t>O13516</t>
  </si>
  <si>
    <t>O13517</t>
  </si>
  <si>
    <t>O13518</t>
  </si>
  <si>
    <t>O13519</t>
  </si>
  <si>
    <t>O13520</t>
  </si>
  <si>
    <t>O13521</t>
  </si>
  <si>
    <t>O13522</t>
  </si>
  <si>
    <t>O13523</t>
  </si>
  <si>
    <t>O13524</t>
  </si>
  <si>
    <t>O13525</t>
  </si>
  <si>
    <t>O13527</t>
  </si>
  <si>
    <t>O13531</t>
  </si>
  <si>
    <t>O13536</t>
  </si>
  <si>
    <t>O13541</t>
  </si>
  <si>
    <t>O13542</t>
  </si>
  <si>
    <t>O13547</t>
  </si>
  <si>
    <t>O13548</t>
  </si>
  <si>
    <t>O13550</t>
  </si>
  <si>
    <t>O13551</t>
  </si>
  <si>
    <t>O13552</t>
  </si>
  <si>
    <t>O13555</t>
  </si>
  <si>
    <t>O13557</t>
  </si>
  <si>
    <t>O13562</t>
  </si>
  <si>
    <t>O13565</t>
  </si>
  <si>
    <t>O13570</t>
  </si>
  <si>
    <t>O13571</t>
  </si>
  <si>
    <t>O13598</t>
  </si>
  <si>
    <t>O13599</t>
  </si>
  <si>
    <t>O13602</t>
  </si>
  <si>
    <t>O13621</t>
  </si>
  <si>
    <t>O13622</t>
  </si>
  <si>
    <t>O13623</t>
  </si>
  <si>
    <t>O13624</t>
  </si>
  <si>
    <t>O13626</t>
  </si>
  <si>
    <t>O13627</t>
  </si>
  <si>
    <t>O13628</t>
  </si>
  <si>
    <t>O13629</t>
  </si>
  <si>
    <t>O13630</t>
  </si>
  <si>
    <t>O13631</t>
  </si>
  <si>
    <t>O13632</t>
  </si>
  <si>
    <t>O13633</t>
  </si>
  <si>
    <t>O13637</t>
  </si>
  <si>
    <t>O13638</t>
  </si>
  <si>
    <t>O13639</t>
  </si>
  <si>
    <t>O13640</t>
  </si>
  <si>
    <t>O13641</t>
  </si>
  <si>
    <t>O13642</t>
  </si>
  <si>
    <t>O13643</t>
  </si>
  <si>
    <t>O13644</t>
  </si>
  <si>
    <t>O13645</t>
  </si>
  <si>
    <t>O13646</t>
  </si>
  <si>
    <t>O13647</t>
  </si>
  <si>
    <t>O13648</t>
  </si>
  <si>
    <t>O13649</t>
  </si>
  <si>
    <t>O13650</t>
  </si>
  <si>
    <t>O13653</t>
  </si>
  <si>
    <t>O13654</t>
  </si>
  <si>
    <t>O13655</t>
  </si>
  <si>
    <t>O13656</t>
  </si>
  <si>
    <t>O13657</t>
  </si>
  <si>
    <t>O13658</t>
  </si>
  <si>
    <t>O13661</t>
  </si>
  <si>
    <t>O13662</t>
  </si>
  <si>
    <t>O13664</t>
  </si>
  <si>
    <t>O13666</t>
  </si>
  <si>
    <t>O13671</t>
  </si>
  <si>
    <t>O13674</t>
  </si>
  <si>
    <t>O13675</t>
  </si>
  <si>
    <t>O13680</t>
  </si>
  <si>
    <t>O13681</t>
  </si>
  <si>
    <t>O13690</t>
  </si>
  <si>
    <t>O13692</t>
  </si>
  <si>
    <t>O13696</t>
  </si>
  <si>
    <t>O13700</t>
  </si>
  <si>
    <t>O13704</t>
  </si>
  <si>
    <t>O13706</t>
  </si>
  <si>
    <t>O13707</t>
  </si>
  <si>
    <t>O13708</t>
  </si>
  <si>
    <t>O13709</t>
  </si>
  <si>
    <t>O13710</t>
  </si>
  <si>
    <t>O13712</t>
  </si>
  <si>
    <t>O13713</t>
  </si>
  <si>
    <t>O13714</t>
  </si>
  <si>
    <t>O13715</t>
  </si>
  <si>
    <t>O13716</t>
  </si>
  <si>
    <t>O13717</t>
  </si>
  <si>
    <t>O13718</t>
  </si>
  <si>
    <t>O13719</t>
  </si>
  <si>
    <t>O13722</t>
  </si>
  <si>
    <t>O13723</t>
  </si>
  <si>
    <t>O13730</t>
  </si>
  <si>
    <t>O13732</t>
  </si>
  <si>
    <t>O13733</t>
  </si>
  <si>
    <t>O13735</t>
  </si>
  <si>
    <t>O13741</t>
  </si>
  <si>
    <t>O13742</t>
  </si>
  <si>
    <t>O13743</t>
  </si>
  <si>
    <t>O13764</t>
  </si>
  <si>
    <t>O13769</t>
  </si>
  <si>
    <t>O13776</t>
  </si>
  <si>
    <t>O13777</t>
  </si>
  <si>
    <t>O13778</t>
  </si>
  <si>
    <t>O13779</t>
  </si>
  <si>
    <t>O13780</t>
  </si>
  <si>
    <t>O13781</t>
  </si>
  <si>
    <t>O13782</t>
  </si>
  <si>
    <t>O13783</t>
  </si>
  <si>
    <t>O13785</t>
  </si>
  <si>
    <t>O13786</t>
  </si>
  <si>
    <t>O13787</t>
  </si>
  <si>
    <t>O13788</t>
  </si>
  <si>
    <t>O13790</t>
  </si>
  <si>
    <t>O13791</t>
  </si>
  <si>
    <t>O13793</t>
  </si>
  <si>
    <t>O13796</t>
  </si>
  <si>
    <t>O13798</t>
  </si>
  <si>
    <t>O13800</t>
  </si>
  <si>
    <t>O13802</t>
  </si>
  <si>
    <t>O13805</t>
  </si>
  <si>
    <t>O13809</t>
  </si>
  <si>
    <t>O13811</t>
  </si>
  <si>
    <t>O13813</t>
  </si>
  <si>
    <t>O13814</t>
  </si>
  <si>
    <t>O13816</t>
  </si>
  <si>
    <t>O13818</t>
  </si>
  <si>
    <t>O13819</t>
  </si>
  <si>
    <t>O13824</t>
  </si>
  <si>
    <t>O13825</t>
  </si>
  <si>
    <t>O13826</t>
  </si>
  <si>
    <t>O13827</t>
  </si>
  <si>
    <t>O13828</t>
  </si>
  <si>
    <t>O13829</t>
  </si>
  <si>
    <t>O13830</t>
  </si>
  <si>
    <t>O13831</t>
  </si>
  <si>
    <t>O13832</t>
  </si>
  <si>
    <t>O13833</t>
  </si>
  <si>
    <t>O13834</t>
  </si>
  <si>
    <t>O13835</t>
  </si>
  <si>
    <t>O13836</t>
  </si>
  <si>
    <t>O13837</t>
  </si>
  <si>
    <t>O13838</t>
  </si>
  <si>
    <t>O13839</t>
  </si>
  <si>
    <t>O13840</t>
  </si>
  <si>
    <t>O13841</t>
  </si>
  <si>
    <t>O13842</t>
  </si>
  <si>
    <t>O13843</t>
  </si>
  <si>
    <t>O13845</t>
  </si>
  <si>
    <t>O13846</t>
  </si>
  <si>
    <t>O13848</t>
  </si>
  <si>
    <t>O13849</t>
  </si>
  <si>
    <t>O13850</t>
  </si>
  <si>
    <t>O13851</t>
  </si>
  <si>
    <t>O13853</t>
  </si>
  <si>
    <t>O13854</t>
  </si>
  <si>
    <t>O13855</t>
  </si>
  <si>
    <t>O13856</t>
  </si>
  <si>
    <t>O13857</t>
  </si>
  <si>
    <t>O13858</t>
  </si>
  <si>
    <t>O13859</t>
  </si>
  <si>
    <t>O13860</t>
  </si>
  <si>
    <t>O13861</t>
  </si>
  <si>
    <t>O13863</t>
  </si>
  <si>
    <t>O13864</t>
  </si>
  <si>
    <t>O13865</t>
  </si>
  <si>
    <t>O13866</t>
  </si>
  <si>
    <t>O13867</t>
  </si>
  <si>
    <t>O13868</t>
  </si>
  <si>
    <t>O13869</t>
  </si>
  <si>
    <t>O13870</t>
  </si>
  <si>
    <t>O13871</t>
  </si>
  <si>
    <t>O13872</t>
  </si>
  <si>
    <t>O13873</t>
  </si>
  <si>
    <t>O13874</t>
  </si>
  <si>
    <t>O13875</t>
  </si>
  <si>
    <t>O13877</t>
  </si>
  <si>
    <t>O13878</t>
  </si>
  <si>
    <t>O13879</t>
  </si>
  <si>
    <t>O13880</t>
  </si>
  <si>
    <t>O13881</t>
  </si>
  <si>
    <t>O13882</t>
  </si>
  <si>
    <t>O13883</t>
  </si>
  <si>
    <t>O13884</t>
  </si>
  <si>
    <t>O13885</t>
  </si>
  <si>
    <t>O13886</t>
  </si>
  <si>
    <t>O13887</t>
  </si>
  <si>
    <t>O13888</t>
  </si>
  <si>
    <t>O13889</t>
  </si>
  <si>
    <t>O13890</t>
  </si>
  <si>
    <t>O13891</t>
  </si>
  <si>
    <t>O13892</t>
  </si>
  <si>
    <t>O13893</t>
  </si>
  <si>
    <t>O13894</t>
  </si>
  <si>
    <t>O13895</t>
  </si>
  <si>
    <t>O13896</t>
  </si>
  <si>
    <t>O13897</t>
  </si>
  <si>
    <t>O13898</t>
  </si>
  <si>
    <t>O13899</t>
  </si>
  <si>
    <t>O13900</t>
  </si>
  <si>
    <t>O13901</t>
  </si>
  <si>
    <t>O13902</t>
  </si>
  <si>
    <t>O13903</t>
  </si>
  <si>
    <t>O13904</t>
  </si>
  <si>
    <t>O13905</t>
  </si>
  <si>
    <t>O13906</t>
  </si>
  <si>
    <t>O13907</t>
  </si>
  <si>
    <t>O13908</t>
  </si>
  <si>
    <t>O13909</t>
  </si>
  <si>
    <t>O13910</t>
  </si>
  <si>
    <t>O13911</t>
  </si>
  <si>
    <t>O13912</t>
  </si>
  <si>
    <t>O13913</t>
  </si>
  <si>
    <t>O13914</t>
  </si>
  <si>
    <t>O13915</t>
  </si>
  <si>
    <t>O13916</t>
  </si>
  <si>
    <t>O13917</t>
  </si>
  <si>
    <t>O13918</t>
  </si>
  <si>
    <t>O13919</t>
  </si>
  <si>
    <t>O13920</t>
  </si>
  <si>
    <t>O13921</t>
  </si>
  <si>
    <t>O13923</t>
  </si>
  <si>
    <t>O13924</t>
  </si>
  <si>
    <t>O13925</t>
  </si>
  <si>
    <t>O13926</t>
  </si>
  <si>
    <t>O13927</t>
  </si>
  <si>
    <t>O13928</t>
  </si>
  <si>
    <t>O13929</t>
  </si>
  <si>
    <t>O13930</t>
  </si>
  <si>
    <t>O13931</t>
  </si>
  <si>
    <t>O13932</t>
  </si>
  <si>
    <t>O13933</t>
  </si>
  <si>
    <t>O13934</t>
  </si>
  <si>
    <t>O13935</t>
  </si>
  <si>
    <t>O13937</t>
  </si>
  <si>
    <t>O13938</t>
  </si>
  <si>
    <t>O13939</t>
  </si>
  <si>
    <t>O13940</t>
  </si>
  <si>
    <t>O13941</t>
  </si>
  <si>
    <t>O13942</t>
  </si>
  <si>
    <t>O13943</t>
  </si>
  <si>
    <t>O13944</t>
  </si>
  <si>
    <t>O13946</t>
  </si>
  <si>
    <t>O13947</t>
  </si>
  <si>
    <t>O13948</t>
  </si>
  <si>
    <t>O13949</t>
  </si>
  <si>
    <t>O13950</t>
  </si>
  <si>
    <t>O13952</t>
  </si>
  <si>
    <t>O13953</t>
  </si>
  <si>
    <t>O13954</t>
  </si>
  <si>
    <t>O13955</t>
  </si>
  <si>
    <t>O13957</t>
  </si>
  <si>
    <t>O13958</t>
  </si>
  <si>
    <t>O13959</t>
  </si>
  <si>
    <t>O13961</t>
  </si>
  <si>
    <t>O13962</t>
  </si>
  <si>
    <t>O13963</t>
  </si>
  <si>
    <t>O13964</t>
  </si>
  <si>
    <t>O13965</t>
  </si>
  <si>
    <t>O13966</t>
  </si>
  <si>
    <t>O13967</t>
  </si>
  <si>
    <t>O13968</t>
  </si>
  <si>
    <t>O13971</t>
  </si>
  <si>
    <t>O13972</t>
  </si>
  <si>
    <t>O13973</t>
  </si>
  <si>
    <t>O13974</t>
  </si>
  <si>
    <t>O13975</t>
  </si>
  <si>
    <t>O13976</t>
  </si>
  <si>
    <t>O13977</t>
  </si>
  <si>
    <t>O13978</t>
  </si>
  <si>
    <t>O13979</t>
  </si>
  <si>
    <t>O13980</t>
  </si>
  <si>
    <t>O13981</t>
  </si>
  <si>
    <t>O13982</t>
  </si>
  <si>
    <t>O13983</t>
  </si>
  <si>
    <t>O13984</t>
  </si>
  <si>
    <t>O13985</t>
  </si>
  <si>
    <t>O13988</t>
  </si>
  <si>
    <t>O13989</t>
  </si>
  <si>
    <t>O13990</t>
  </si>
  <si>
    <t>O13991</t>
  </si>
  <si>
    <t>O13992</t>
  </si>
  <si>
    <t>O13994</t>
  </si>
  <si>
    <t>O13995</t>
  </si>
  <si>
    <t>O13996</t>
  </si>
  <si>
    <t>O13997</t>
  </si>
  <si>
    <t>O13998</t>
  </si>
  <si>
    <t>O13999</t>
  </si>
  <si>
    <t>O14000</t>
  </si>
  <si>
    <t>O14001</t>
  </si>
  <si>
    <t>O14002</t>
  </si>
  <si>
    <t>O14003</t>
  </si>
  <si>
    <t>O14004</t>
  </si>
  <si>
    <t>O14005</t>
  </si>
  <si>
    <t>O14006</t>
  </si>
  <si>
    <t>O14007</t>
  </si>
  <si>
    <t>O14008</t>
  </si>
  <si>
    <t>O14015</t>
  </si>
  <si>
    <t>O14017</t>
  </si>
  <si>
    <t>O14018</t>
  </si>
  <si>
    <t>O14019</t>
  </si>
  <si>
    <t>O14030</t>
  </si>
  <si>
    <t>O14032</t>
  </si>
  <si>
    <t>O14033</t>
  </si>
  <si>
    <t>O14035</t>
  </si>
  <si>
    <t>O14036</t>
  </si>
  <si>
    <t>O14037</t>
  </si>
  <si>
    <t>O14038</t>
  </si>
  <si>
    <t>O14039</t>
  </si>
  <si>
    <t>O14041</t>
  </si>
  <si>
    <t>O14042</t>
  </si>
  <si>
    <t>O14043</t>
  </si>
  <si>
    <t>O14044</t>
  </si>
  <si>
    <t>O14045</t>
  </si>
  <si>
    <t>O14048</t>
  </si>
  <si>
    <t>O14050</t>
  </si>
  <si>
    <t>O14052</t>
  </si>
  <si>
    <t>O14053</t>
  </si>
  <si>
    <t>O14054</t>
  </si>
  <si>
    <t>O14056</t>
  </si>
  <si>
    <t>O14057</t>
  </si>
  <si>
    <t>O14059</t>
  </si>
  <si>
    <t>O14060</t>
  </si>
  <si>
    <t>O14061</t>
  </si>
  <si>
    <t>O14062</t>
  </si>
  <si>
    <t>O14063</t>
  </si>
  <si>
    <t>O14064</t>
  </si>
  <si>
    <t>O14065</t>
  </si>
  <si>
    <t>O14066</t>
  </si>
  <si>
    <t>O14067</t>
  </si>
  <si>
    <t>O14068</t>
  </si>
  <si>
    <t>O14069</t>
  </si>
  <si>
    <t>O14071</t>
  </si>
  <si>
    <t>O14072</t>
  </si>
  <si>
    <t>O14073</t>
  </si>
  <si>
    <t>O14075</t>
  </si>
  <si>
    <t>O14076</t>
  </si>
  <si>
    <t>O14077</t>
  </si>
  <si>
    <t>O14079</t>
  </si>
  <si>
    <t>O14081</t>
  </si>
  <si>
    <t>O14083</t>
  </si>
  <si>
    <t>O14084</t>
  </si>
  <si>
    <t>O14086</t>
  </si>
  <si>
    <t>O14087</t>
  </si>
  <si>
    <t>O14088</t>
  </si>
  <si>
    <t>O14089</t>
  </si>
  <si>
    <t>O14090</t>
  </si>
  <si>
    <t>O14091</t>
  </si>
  <si>
    <t>O14094</t>
  </si>
  <si>
    <t>O14096</t>
  </si>
  <si>
    <t>O14097</t>
  </si>
  <si>
    <t>O14100</t>
  </si>
  <si>
    <t>O14101</t>
  </si>
  <si>
    <t>O14102</t>
  </si>
  <si>
    <t>O14103</t>
  </si>
  <si>
    <t>O14104</t>
  </si>
  <si>
    <t>O14105</t>
  </si>
  <si>
    <t>O14106</t>
  </si>
  <si>
    <t>O14108</t>
  </si>
  <si>
    <t>O14110</t>
  </si>
  <si>
    <t>O14112</t>
  </si>
  <si>
    <t>O14113</t>
  </si>
  <si>
    <t>O14114</t>
  </si>
  <si>
    <t>O14115</t>
  </si>
  <si>
    <t>O14116</t>
  </si>
  <si>
    <t>O14118</t>
  </si>
  <si>
    <t>O14119</t>
  </si>
  <si>
    <t>O14120</t>
  </si>
  <si>
    <t>O14121</t>
  </si>
  <si>
    <t>O14125</t>
  </si>
  <si>
    <t>O14126</t>
  </si>
  <si>
    <t>O14127</t>
  </si>
  <si>
    <t>O14129</t>
  </si>
  <si>
    <t>O14132</t>
  </si>
  <si>
    <t>O14133</t>
  </si>
  <si>
    <t>O14134</t>
  </si>
  <si>
    <t>O14135</t>
  </si>
  <si>
    <t>O14136</t>
  </si>
  <si>
    <t>O14137</t>
  </si>
  <si>
    <t>O14138</t>
  </si>
  <si>
    <t>O14139</t>
  </si>
  <si>
    <t>O14140</t>
  </si>
  <si>
    <t>O14141</t>
  </si>
  <si>
    <t>O14142</t>
  </si>
  <si>
    <t>O14143</t>
  </si>
  <si>
    <t>O14144</t>
  </si>
  <si>
    <t>O14145</t>
  </si>
  <si>
    <t>O14146</t>
  </si>
  <si>
    <t>O14147</t>
  </si>
  <si>
    <t>O14148</t>
  </si>
  <si>
    <t>O14149</t>
  </si>
  <si>
    <t>O14150</t>
  </si>
  <si>
    <t>O14151</t>
  </si>
  <si>
    <t>O14152</t>
  </si>
  <si>
    <t>O14154</t>
  </si>
  <si>
    <t>O14156</t>
  </si>
  <si>
    <t>O14157</t>
  </si>
  <si>
    <t>O14160</t>
  </si>
  <si>
    <t>O14161</t>
  </si>
  <si>
    <t>O14162</t>
  </si>
  <si>
    <t>O14164</t>
  </si>
  <si>
    <t>O14165</t>
  </si>
  <si>
    <t>O14166</t>
  </si>
  <si>
    <t>O14167</t>
  </si>
  <si>
    <t>O14168</t>
  </si>
  <si>
    <t>O14170</t>
  </si>
  <si>
    <t>O14171</t>
  </si>
  <si>
    <t>O14172</t>
  </si>
  <si>
    <t>O14174</t>
  </si>
  <si>
    <t>O14175</t>
  </si>
  <si>
    <t>O14176</t>
  </si>
  <si>
    <t>O14177</t>
  </si>
  <si>
    <t>O14178</t>
  </si>
  <si>
    <t>O14179</t>
  </si>
  <si>
    <t>O14180</t>
  </si>
  <si>
    <t>O14181</t>
  </si>
  <si>
    <t>O14182</t>
  </si>
  <si>
    <t>O14183</t>
  </si>
  <si>
    <t>O14184</t>
  </si>
  <si>
    <t>O14185</t>
  </si>
  <si>
    <t>O14186</t>
  </si>
  <si>
    <t>O14188</t>
  </si>
  <si>
    <t>O14189</t>
  </si>
  <si>
    <t>O14192</t>
  </si>
  <si>
    <t>O14193</t>
  </si>
  <si>
    <t>O14194</t>
  </si>
  <si>
    <t>O14195</t>
  </si>
  <si>
    <t>O14196</t>
  </si>
  <si>
    <t>O14197</t>
  </si>
  <si>
    <t>O14198</t>
  </si>
  <si>
    <t>O14199</t>
  </si>
  <si>
    <t>O14200</t>
  </si>
  <si>
    <t>O14202</t>
  </si>
  <si>
    <t>O14204</t>
  </si>
  <si>
    <t>O14205</t>
  </si>
  <si>
    <t>O14207</t>
  </si>
  <si>
    <t>O14208</t>
  </si>
  <si>
    <t>O14209</t>
  </si>
  <si>
    <t>O14210</t>
  </si>
  <si>
    <t>O14211</t>
  </si>
  <si>
    <t>O14212</t>
  </si>
  <si>
    <t>O14213</t>
  </si>
  <si>
    <t>O14214</t>
  </si>
  <si>
    <t>O14215</t>
  </si>
  <si>
    <t>O14216</t>
  </si>
  <si>
    <t>O14217</t>
  </si>
  <si>
    <t>O14218</t>
  </si>
  <si>
    <t>O14219</t>
  </si>
  <si>
    <t>O14220</t>
  </si>
  <si>
    <t>O14221</t>
  </si>
  <si>
    <t>O14222</t>
  </si>
  <si>
    <t>O14223</t>
  </si>
  <si>
    <t>O14224</t>
  </si>
  <si>
    <t>O14225</t>
  </si>
  <si>
    <t>O14226</t>
  </si>
  <si>
    <t>O14227</t>
  </si>
  <si>
    <t>O14228</t>
  </si>
  <si>
    <t>O14229</t>
  </si>
  <si>
    <t>O14231</t>
  </si>
  <si>
    <t>O14232</t>
  </si>
  <si>
    <t>O14233</t>
  </si>
  <si>
    <t>O14234</t>
  </si>
  <si>
    <t>O14235</t>
  </si>
  <si>
    <t>O14236</t>
  </si>
  <si>
    <t>O14237</t>
  </si>
  <si>
    <t>O14238</t>
  </si>
  <si>
    <t>O14239</t>
  </si>
  <si>
    <t>O14241</t>
  </si>
  <si>
    <t>O14242</t>
  </si>
  <si>
    <t>O14243</t>
  </si>
  <si>
    <t>O14244</t>
  </si>
  <si>
    <t>O14246</t>
  </si>
  <si>
    <t>O14248</t>
  </si>
  <si>
    <t>O14249</t>
  </si>
  <si>
    <t>O14250</t>
  </si>
  <si>
    <t>O14251</t>
  </si>
  <si>
    <t>O14252</t>
  </si>
  <si>
    <t>O14253</t>
  </si>
  <si>
    <t>O14254</t>
  </si>
  <si>
    <t>O14255</t>
  </si>
  <si>
    <t>O14256</t>
  </si>
  <si>
    <t>O14257</t>
  </si>
  <si>
    <t>O14259</t>
  </si>
  <si>
    <t>O14260</t>
  </si>
  <si>
    <t>O14261</t>
  </si>
  <si>
    <t>O14262</t>
  </si>
  <si>
    <t>O14263</t>
  </si>
  <si>
    <t>O14264</t>
  </si>
  <si>
    <t>O14265</t>
  </si>
  <si>
    <t>O14267</t>
  </si>
  <si>
    <t>O14269</t>
  </si>
  <si>
    <t>O14271</t>
  </si>
  <si>
    <t>O14272</t>
  </si>
  <si>
    <t>O14273</t>
  </si>
  <si>
    <t>O14274</t>
  </si>
  <si>
    <t>O14275</t>
  </si>
  <si>
    <t>O14276</t>
  </si>
  <si>
    <t>O14279</t>
  </si>
  <si>
    <t>O14281</t>
  </si>
  <si>
    <t>O14284</t>
  </si>
  <si>
    <t>O14285</t>
  </si>
  <si>
    <t>O14286</t>
  </si>
  <si>
    <t>O14287</t>
  </si>
  <si>
    <t>O14288</t>
  </si>
  <si>
    <t>O14289</t>
  </si>
  <si>
    <t>O14290</t>
  </si>
  <si>
    <t>O14291</t>
  </si>
  <si>
    <t>O14292</t>
  </si>
  <si>
    <t>O14293</t>
  </si>
  <si>
    <t>O14294</t>
  </si>
  <si>
    <t>O14295</t>
  </si>
  <si>
    <t>O14297</t>
  </si>
  <si>
    <t>O14298</t>
  </si>
  <si>
    <t>O14299</t>
  </si>
  <si>
    <t>O14300</t>
  </si>
  <si>
    <t>O14301</t>
  </si>
  <si>
    <t>O14302</t>
  </si>
  <si>
    <t>O14303</t>
  </si>
  <si>
    <t>O14304</t>
  </si>
  <si>
    <t>O14305</t>
  </si>
  <si>
    <t>O14306</t>
  </si>
  <si>
    <t>O14307</t>
  </si>
  <si>
    <t>O14308</t>
  </si>
  <si>
    <t>O14309</t>
  </si>
  <si>
    <t>O14310</t>
  </si>
  <si>
    <t>O14311</t>
  </si>
  <si>
    <t>O14312</t>
  </si>
  <si>
    <t>O14313</t>
  </si>
  <si>
    <t>O14314</t>
  </si>
  <si>
    <t>O14315</t>
  </si>
  <si>
    <t>O14316</t>
  </si>
  <si>
    <t>O14317</t>
  </si>
  <si>
    <t>O14318</t>
  </si>
  <si>
    <t>O14319</t>
  </si>
  <si>
    <t>O14324</t>
  </si>
  <si>
    <t>O14325</t>
  </si>
  <si>
    <t>O14326</t>
  </si>
  <si>
    <t>O14327</t>
  </si>
  <si>
    <t>O14328</t>
  </si>
  <si>
    <t>O14329</t>
  </si>
  <si>
    <t>O14330</t>
  </si>
  <si>
    <t>O14331</t>
  </si>
  <si>
    <t>O14332</t>
  </si>
  <si>
    <t>O14333</t>
  </si>
  <si>
    <t>O14334</t>
  </si>
  <si>
    <t>O14335</t>
  </si>
  <si>
    <t>O14336</t>
  </si>
  <si>
    <t>O14338</t>
  </si>
  <si>
    <t>O14339</t>
  </si>
  <si>
    <t>O14340</t>
  </si>
  <si>
    <t>O14341</t>
  </si>
  <si>
    <t>O14342</t>
  </si>
  <si>
    <t>O14343</t>
  </si>
  <si>
    <t>O14347</t>
  </si>
  <si>
    <t>O14348</t>
  </si>
  <si>
    <t>O14349</t>
  </si>
  <si>
    <t>O14350</t>
  </si>
  <si>
    <t>O14351</t>
  </si>
  <si>
    <t>O14352</t>
  </si>
  <si>
    <t>O14355</t>
  </si>
  <si>
    <t>O14356</t>
  </si>
  <si>
    <t>O14357</t>
  </si>
  <si>
    <t>O14361</t>
  </si>
  <si>
    <t>O14362</t>
  </si>
  <si>
    <t>O14364</t>
  </si>
  <si>
    <t>O14365</t>
  </si>
  <si>
    <t>O14366</t>
  </si>
  <si>
    <t>O14367</t>
  </si>
  <si>
    <t>O14368</t>
  </si>
  <si>
    <t>O14370</t>
  </si>
  <si>
    <t>O14373</t>
  </si>
  <si>
    <t>O14374</t>
  </si>
  <si>
    <t>O14375</t>
  </si>
  <si>
    <t>O14376</t>
  </si>
  <si>
    <t>O14378</t>
  </si>
  <si>
    <t>O14379</t>
  </si>
  <si>
    <t>O14381</t>
  </si>
  <si>
    <t>O14382</t>
  </si>
  <si>
    <t>O14383</t>
  </si>
  <si>
    <t>O14384</t>
  </si>
  <si>
    <t>O14385</t>
  </si>
  <si>
    <t>O14386</t>
  </si>
  <si>
    <t>O14387</t>
  </si>
  <si>
    <t>O14388</t>
  </si>
  <si>
    <t>O14390</t>
  </si>
  <si>
    <t>O14391</t>
  </si>
  <si>
    <t>O14392</t>
  </si>
  <si>
    <t>O14394</t>
  </si>
  <si>
    <t>O14399</t>
  </si>
  <si>
    <t>O14400</t>
  </si>
  <si>
    <t>O14401</t>
  </si>
  <si>
    <t>O14403</t>
  </si>
  <si>
    <t>O14404</t>
  </si>
  <si>
    <t>O14405</t>
  </si>
  <si>
    <t>O14406</t>
  </si>
  <si>
    <t>O14407</t>
  </si>
  <si>
    <t>O14408</t>
  </si>
  <si>
    <t>O14409</t>
  </si>
  <si>
    <t>O14410</t>
  </si>
  <si>
    <t>O14411</t>
  </si>
  <si>
    <t>O14412</t>
  </si>
  <si>
    <t>O14414</t>
  </si>
  <si>
    <t>O14415</t>
  </si>
  <si>
    <t>O14416</t>
  </si>
  <si>
    <t>O14418</t>
  </si>
  <si>
    <t>O14419</t>
  </si>
  <si>
    <t>O14420</t>
  </si>
  <si>
    <t>O14421</t>
  </si>
  <si>
    <t>O14423</t>
  </si>
  <si>
    <t>O14424</t>
  </si>
  <si>
    <t>O14425</t>
  </si>
  <si>
    <t>O14426</t>
  </si>
  <si>
    <t>O14427</t>
  </si>
  <si>
    <t>O14429</t>
  </si>
  <si>
    <t>O14431</t>
  </si>
  <si>
    <t>O14434</t>
  </si>
  <si>
    <t>O14437</t>
  </si>
  <si>
    <t>O14440</t>
  </si>
  <si>
    <t>O14441</t>
  </si>
  <si>
    <t>O14442</t>
  </si>
  <si>
    <t>O14443</t>
  </si>
  <si>
    <t>O14444</t>
  </si>
  <si>
    <t>O14445</t>
  </si>
  <si>
    <t>O14446</t>
  </si>
  <si>
    <t>O14447</t>
  </si>
  <si>
    <t>O14448</t>
  </si>
  <si>
    <t>O14449</t>
  </si>
  <si>
    <t>O14450</t>
  </si>
  <si>
    <t>O14451</t>
  </si>
  <si>
    <t>O14452</t>
  </si>
  <si>
    <t>O14453</t>
  </si>
  <si>
    <t>O14454</t>
  </si>
  <si>
    <t>O14455</t>
  </si>
  <si>
    <t>O14456</t>
  </si>
  <si>
    <t>O14457</t>
  </si>
  <si>
    <t>O14458</t>
  </si>
  <si>
    <t>O14459</t>
  </si>
  <si>
    <t>O14460</t>
  </si>
  <si>
    <t>O14461</t>
  </si>
  <si>
    <t>O14464</t>
  </si>
  <si>
    <t>O14465</t>
  </si>
  <si>
    <t>O14466</t>
  </si>
  <si>
    <t>O14467</t>
  </si>
  <si>
    <t>O14468</t>
  </si>
  <si>
    <t>O14469</t>
  </si>
  <si>
    <t>O14470</t>
  </si>
  <si>
    <t>O14471</t>
  </si>
  <si>
    <t>O14472</t>
  </si>
  <si>
    <t>O14474</t>
  </si>
  <si>
    <t>O14492</t>
  </si>
  <si>
    <t>O14494</t>
  </si>
  <si>
    <t>O14495</t>
  </si>
  <si>
    <t>O14496</t>
  </si>
  <si>
    <t>O14497</t>
  </si>
  <si>
    <t>O14498</t>
  </si>
  <si>
    <t>O14499</t>
  </si>
  <si>
    <t>O14500</t>
  </si>
  <si>
    <t>O14501</t>
  </si>
  <si>
    <t>O14502</t>
  </si>
  <si>
    <t>O14503</t>
  </si>
  <si>
    <t>O14507</t>
  </si>
  <si>
    <t>O14508</t>
  </si>
  <si>
    <t>O14509</t>
  </si>
  <si>
    <t>O14519</t>
  </si>
  <si>
    <t>O14536</t>
  </si>
  <si>
    <t>O14538</t>
  </si>
  <si>
    <t>O14539</t>
  </si>
  <si>
    <t>O14540</t>
  </si>
  <si>
    <t>O14541</t>
  </si>
  <si>
    <t>O14542</t>
  </si>
  <si>
    <t>O14543</t>
  </si>
  <si>
    <t>O14544</t>
  </si>
  <si>
    <t>O14545</t>
  </si>
  <si>
    <t>O14546</t>
  </si>
  <si>
    <t>O14547</t>
  </si>
  <si>
    <t>O14548</t>
  </si>
  <si>
    <t>O14549</t>
  </si>
  <si>
    <t>O14550</t>
  </si>
  <si>
    <t>O14551</t>
  </si>
  <si>
    <t>O14552</t>
  </si>
  <si>
    <t>O14553</t>
  </si>
  <si>
    <t>O14554</t>
  </si>
  <si>
    <t>O14555</t>
  </si>
  <si>
    <t>O14556</t>
  </si>
  <si>
    <t>O14557</t>
  </si>
  <si>
    <t>O14558</t>
  </si>
  <si>
    <t>O14559</t>
  </si>
  <si>
    <t>O14560</t>
  </si>
  <si>
    <t>O14561</t>
  </si>
  <si>
    <t>O14563</t>
  </si>
  <si>
    <t>O14564</t>
  </si>
  <si>
    <t>O14565</t>
  </si>
  <si>
    <t>O14566</t>
  </si>
  <si>
    <t>O14567</t>
  </si>
  <si>
    <t>O14568</t>
  </si>
  <si>
    <t>O14569</t>
  </si>
  <si>
    <t>O14570</t>
  </si>
  <si>
    <t>O14571</t>
  </si>
  <si>
    <t>O14574</t>
  </si>
  <si>
    <t>O14575</t>
  </si>
  <si>
    <t>O14581</t>
  </si>
  <si>
    <t>O14583</t>
  </si>
  <si>
    <t>O14588</t>
  </si>
  <si>
    <t>O14589</t>
  </si>
  <si>
    <t>O14591</t>
  </si>
  <si>
    <t>O14592</t>
  </si>
  <si>
    <t>O14593</t>
  </si>
  <si>
    <t>O14595</t>
  </si>
  <si>
    <t>O14597</t>
  </si>
  <si>
    <t>O14598</t>
  </si>
  <si>
    <t>O14599</t>
  </si>
  <si>
    <t>O14600</t>
  </si>
  <si>
    <t>O14601</t>
  </si>
  <si>
    <t>O14602</t>
  </si>
  <si>
    <t>O14603</t>
  </si>
  <si>
    <t>O14604</t>
  </si>
  <si>
    <t>O14605</t>
  </si>
  <si>
    <t>O14607</t>
  </si>
  <si>
    <t>O14608</t>
  </si>
  <si>
    <t>O14609</t>
  </si>
  <si>
    <t>O14610</t>
  </si>
  <si>
    <t>O14611</t>
  </si>
  <si>
    <t>O14612</t>
  </si>
  <si>
    <t>O14613</t>
  </si>
  <si>
    <t>O14614</t>
  </si>
  <si>
    <t>O14615</t>
  </si>
  <si>
    <t>O14616</t>
  </si>
  <si>
    <t>O14617</t>
  </si>
  <si>
    <t>O14618</t>
  </si>
  <si>
    <t>O14619</t>
  </si>
  <si>
    <t>O14620</t>
  </si>
  <si>
    <t>O14621</t>
  </si>
  <si>
    <t>O14622</t>
  </si>
  <si>
    <t>O14623</t>
  </si>
  <si>
    <t>O14624</t>
  </si>
  <si>
    <t>O14625</t>
  </si>
  <si>
    <t>O14627</t>
  </si>
  <si>
    <t>O14628</t>
  </si>
  <si>
    <t>O14629</t>
  </si>
  <si>
    <t>O14630</t>
  </si>
  <si>
    <t>O14631</t>
  </si>
  <si>
    <t>O14632</t>
  </si>
  <si>
    <t>O14633</t>
  </si>
  <si>
    <t>O14634</t>
  </si>
  <si>
    <t>O14635</t>
  </si>
  <si>
    <t>O14636</t>
  </si>
  <si>
    <t>O14637</t>
  </si>
  <si>
    <t>O14638</t>
  </si>
  <si>
    <t>O14639</t>
  </si>
  <si>
    <t>O14641</t>
  </si>
  <si>
    <t>O14642</t>
  </si>
  <si>
    <t>O14644</t>
  </si>
  <si>
    <t>O14645</t>
  </si>
  <si>
    <t>O14646</t>
  </si>
  <si>
    <t>O14648</t>
  </si>
  <si>
    <t>O14650</t>
  </si>
  <si>
    <t>O14652</t>
  </si>
  <si>
    <t>O14653</t>
  </si>
  <si>
    <t>O14654</t>
  </si>
  <si>
    <t>O14655</t>
  </si>
  <si>
    <t>O14656</t>
  </si>
  <si>
    <t>O14657</t>
  </si>
  <si>
    <t>O14658</t>
  </si>
  <si>
    <t>O14659</t>
  </si>
  <si>
    <t>O14660</t>
  </si>
  <si>
    <t>O14661</t>
  </si>
  <si>
    <t>O14662</t>
  </si>
  <si>
    <t>O14663</t>
  </si>
  <si>
    <t>O14665</t>
  </si>
  <si>
    <t>O14666</t>
  </si>
  <si>
    <t>O14667</t>
  </si>
  <si>
    <t>O14668</t>
  </si>
  <si>
    <t>O14669</t>
  </si>
  <si>
    <t>O14671</t>
  </si>
  <si>
    <t>O14672</t>
  </si>
  <si>
    <t>O14673</t>
  </si>
  <si>
    <t>O14674</t>
  </si>
  <si>
    <t>O14675</t>
  </si>
  <si>
    <t>O14677</t>
  </si>
  <si>
    <t>O14678</t>
  </si>
  <si>
    <t>O14682</t>
  </si>
  <si>
    <t>O14683</t>
  </si>
  <si>
    <t>O14684</t>
  </si>
  <si>
    <t>O14686</t>
  </si>
  <si>
    <t>O14689</t>
  </si>
  <si>
    <t>O14694</t>
  </si>
  <si>
    <t>O14700</t>
  </si>
  <si>
    <t>O14702</t>
  </si>
  <si>
    <t>O14703</t>
  </si>
  <si>
    <t>O14704</t>
  </si>
  <si>
    <t>O14705</t>
  </si>
  <si>
    <t>O14706</t>
  </si>
  <si>
    <t>O14707</t>
  </si>
  <si>
    <t>O14708</t>
  </si>
  <si>
    <t>O14709</t>
  </si>
  <si>
    <t>O14711</t>
  </si>
  <si>
    <t>O14712</t>
  </si>
  <si>
    <t>O14713</t>
  </si>
  <si>
    <t>O14715</t>
  </si>
  <si>
    <t>O14716</t>
  </si>
  <si>
    <t>O14718</t>
  </si>
  <si>
    <t>O14719</t>
  </si>
  <si>
    <t>O14721</t>
  </si>
  <si>
    <t>O14724</t>
  </si>
  <si>
    <t>O14726</t>
  </si>
  <si>
    <t>O14727</t>
  </si>
  <si>
    <t>O14728</t>
  </si>
  <si>
    <t>O14729</t>
  </si>
  <si>
    <t>O14731</t>
  </si>
  <si>
    <t>O14733</t>
  </si>
  <si>
    <t>O14735</t>
  </si>
  <si>
    <t>O14736</t>
  </si>
  <si>
    <t>O14737</t>
  </si>
  <si>
    <t>O14750</t>
  </si>
  <si>
    <t>O14751</t>
  </si>
  <si>
    <t>O14752</t>
  </si>
  <si>
    <t>O14753</t>
  </si>
  <si>
    <t>O14754</t>
  </si>
  <si>
    <t>O14755</t>
  </si>
  <si>
    <t>O14756</t>
  </si>
  <si>
    <t>O14757</t>
  </si>
  <si>
    <t>O14758</t>
  </si>
  <si>
    <t>O14759</t>
  </si>
  <si>
    <t>O14760</t>
  </si>
  <si>
    <t>O14761</t>
  </si>
  <si>
    <t>O14764</t>
  </si>
  <si>
    <t>O14765</t>
  </si>
  <si>
    <t>O14769</t>
  </si>
  <si>
    <t>O14771</t>
  </si>
  <si>
    <t>O14775</t>
  </si>
  <si>
    <t>O14776</t>
  </si>
  <si>
    <t>O14778</t>
  </si>
  <si>
    <t>O14779</t>
  </si>
  <si>
    <t>O14780</t>
  </si>
  <si>
    <t>O14781</t>
  </si>
  <si>
    <t>O14783</t>
  </si>
  <si>
    <t>O14784</t>
  </si>
  <si>
    <t>O14785</t>
  </si>
  <si>
    <t>O14788</t>
  </si>
  <si>
    <t>O14789</t>
  </si>
  <si>
    <t>O14790</t>
  </si>
  <si>
    <t>O14791</t>
  </si>
  <si>
    <t>O14792</t>
  </si>
  <si>
    <t>O14793</t>
  </si>
  <si>
    <t>O14794</t>
  </si>
  <si>
    <t>O14795</t>
  </si>
  <si>
    <t>O14796</t>
  </si>
  <si>
    <t>O14799</t>
  </si>
  <si>
    <t>O14804</t>
  </si>
  <si>
    <t>O14809</t>
  </si>
  <si>
    <t>O14810</t>
  </si>
  <si>
    <t>O14811</t>
  </si>
  <si>
    <t>O14812</t>
  </si>
  <si>
    <t>O14813</t>
  </si>
  <si>
    <t>O14814</t>
  </si>
  <si>
    <t>O14815</t>
  </si>
  <si>
    <t>O14817</t>
  </si>
  <si>
    <t>O14818</t>
  </si>
  <si>
    <t>O14819</t>
  </si>
  <si>
    <t>O14820</t>
  </si>
  <si>
    <t>O14821</t>
  </si>
  <si>
    <t>O14822</t>
  </si>
  <si>
    <t>O14823</t>
  </si>
  <si>
    <t>O14824</t>
  </si>
  <si>
    <t>O14826</t>
  </si>
  <si>
    <t>O14827</t>
  </si>
  <si>
    <t>O14828</t>
  </si>
  <si>
    <t>O14829</t>
  </si>
  <si>
    <t>O14830</t>
  </si>
  <si>
    <t>O14831</t>
  </si>
  <si>
    <t>O14832</t>
  </si>
  <si>
    <t>O14833</t>
  </si>
  <si>
    <t>O14834</t>
  </si>
  <si>
    <t>O14836</t>
  </si>
  <si>
    <t>O14837</t>
  </si>
  <si>
    <t>O14839</t>
  </si>
  <si>
    <t>O14842</t>
  </si>
  <si>
    <t>O14844</t>
  </si>
  <si>
    <t>O14848</t>
  </si>
  <si>
    <t>O14849</t>
  </si>
  <si>
    <t>O14850</t>
  </si>
  <si>
    <t>O14854</t>
  </si>
  <si>
    <t>O14855</t>
  </si>
  <si>
    <t>O14856</t>
  </si>
  <si>
    <t>O14857</t>
  </si>
  <si>
    <t>O14858</t>
  </si>
  <si>
    <t>O14859</t>
  </si>
  <si>
    <t>O14860</t>
  </si>
  <si>
    <t>O14861</t>
  </si>
  <si>
    <t>O14865</t>
  </si>
  <si>
    <t>O14866</t>
  </si>
  <si>
    <t>O14868</t>
  </si>
  <si>
    <t>O14869</t>
  </si>
  <si>
    <t>O14870</t>
  </si>
  <si>
    <t>O14872</t>
  </si>
  <si>
    <t>O14873</t>
  </si>
  <si>
    <t>O14874</t>
  </si>
  <si>
    <t>O14875</t>
  </si>
  <si>
    <t>O14877</t>
  </si>
  <si>
    <t>O14878</t>
  </si>
  <si>
    <t>O14879</t>
  </si>
  <si>
    <t>O14881</t>
  </si>
  <si>
    <t>O14882</t>
  </si>
  <si>
    <t>O14883</t>
  </si>
  <si>
    <t>O14884</t>
  </si>
  <si>
    <t>O14885</t>
  </si>
  <si>
    <t>O14886</t>
  </si>
  <si>
    <t>O14888</t>
  </si>
  <si>
    <t>O14889</t>
  </si>
  <si>
    <t>O14892</t>
  </si>
  <si>
    <t>O14898</t>
  </si>
  <si>
    <t>O14899</t>
  </si>
  <si>
    <t>O14900</t>
  </si>
  <si>
    <t>O14901</t>
  </si>
  <si>
    <t>O14902</t>
  </si>
  <si>
    <t>O14903</t>
  </si>
  <si>
    <t>O14906</t>
  </si>
  <si>
    <t>O14907</t>
  </si>
  <si>
    <t>O14908</t>
  </si>
  <si>
    <t>O14909</t>
  </si>
  <si>
    <t>O14910</t>
  </si>
  <si>
    <t>O14911</t>
  </si>
  <si>
    <t>O14912</t>
  </si>
  <si>
    <t>O14917</t>
  </si>
  <si>
    <t>O14918</t>
  </si>
  <si>
    <t>O14919</t>
  </si>
  <si>
    <t>O14920</t>
  </si>
  <si>
    <t>O14921</t>
  </si>
  <si>
    <t>O14923</t>
  </si>
  <si>
    <t>O14925</t>
  </si>
  <si>
    <t>O14927</t>
  </si>
  <si>
    <t>O14928</t>
  </si>
  <si>
    <t>O14929</t>
  </si>
  <si>
    <t>O14930</t>
  </si>
  <si>
    <t>O14931</t>
  </si>
  <si>
    <t>O14932</t>
  </si>
  <si>
    <t>O14933</t>
  </si>
  <si>
    <t>O14934</t>
  </si>
  <si>
    <t>O14935</t>
  </si>
  <si>
    <t>O14938</t>
  </si>
  <si>
    <t>O14939</t>
  </si>
  <si>
    <t>O14941</t>
  </si>
  <si>
    <t>O14943</t>
  </si>
  <si>
    <t>O14944</t>
  </si>
  <si>
    <t>O14945</t>
  </si>
  <si>
    <t>O14947</t>
  </si>
  <si>
    <t>O14949</t>
  </si>
  <si>
    <t>O14950</t>
  </si>
  <si>
    <t>O14951</t>
  </si>
  <si>
    <t>O14952</t>
  </si>
  <si>
    <t>O14953</t>
  </si>
  <si>
    <t>O14954</t>
  </si>
  <si>
    <t>O14955</t>
  </si>
  <si>
    <t>O14956</t>
  </si>
  <si>
    <t>O14957</t>
  </si>
  <si>
    <t>O14958</t>
  </si>
  <si>
    <t>O14960</t>
  </si>
  <si>
    <t>O14961</t>
  </si>
  <si>
    <t>O14962</t>
  </si>
  <si>
    <t>O14964</t>
  </si>
  <si>
    <t>O14965</t>
  </si>
  <si>
    <t>O14966</t>
  </si>
  <si>
    <t>O14967</t>
  </si>
  <si>
    <t>O14968</t>
  </si>
  <si>
    <t>O14969</t>
  </si>
  <si>
    <t>O14970</t>
  </si>
  <si>
    <t>O14971</t>
  </si>
  <si>
    <t>O14972</t>
  </si>
  <si>
    <t>O14975</t>
  </si>
  <si>
    <t>O14976</t>
  </si>
  <si>
    <t>O14977</t>
  </si>
  <si>
    <t>O14979</t>
  </si>
  <si>
    <t>O14980</t>
  </si>
  <si>
    <t>O14981</t>
  </si>
  <si>
    <t>O14982</t>
  </si>
  <si>
    <t>O14983</t>
  </si>
  <si>
    <t>O14987</t>
  </si>
  <si>
    <t>O14989</t>
  </si>
  <si>
    <t>O14993</t>
  </si>
  <si>
    <t>O14995</t>
  </si>
  <si>
    <t>O14996</t>
  </si>
  <si>
    <t>O14997</t>
  </si>
  <si>
    <t>O14998</t>
  </si>
  <si>
    <t>O14999</t>
  </si>
  <si>
    <t>O15000</t>
  </si>
  <si>
    <t>O15003</t>
  </si>
  <si>
    <t>O15004</t>
  </si>
  <si>
    <t>O15005</t>
  </si>
  <si>
    <t>O15006</t>
  </si>
  <si>
    <t>O15007</t>
  </si>
  <si>
    <t>O15008</t>
  </si>
  <si>
    <t>O15009</t>
  </si>
  <si>
    <t>O15010</t>
  </si>
  <si>
    <t>O15011</t>
  </si>
  <si>
    <t>O15012</t>
  </si>
  <si>
    <t>O15013</t>
  </si>
  <si>
    <t>O15015</t>
  </si>
  <si>
    <t>O15017</t>
  </si>
  <si>
    <t>O15018</t>
  </si>
  <si>
    <t>O15020</t>
  </si>
  <si>
    <t>O15025</t>
  </si>
  <si>
    <t>O15026</t>
  </si>
  <si>
    <t>O15027</t>
  </si>
  <si>
    <t>O15028</t>
  </si>
  <si>
    <t>O15031</t>
  </si>
  <si>
    <t>O15032</t>
  </si>
  <si>
    <t>O15033</t>
  </si>
  <si>
    <t>O15034</t>
  </si>
  <si>
    <t>O15035</t>
  </si>
  <si>
    <t>O15036</t>
  </si>
  <si>
    <t>O15037</t>
  </si>
  <si>
    <t>O15039</t>
  </si>
  <si>
    <t>O15040</t>
  </si>
  <si>
    <t>O15041</t>
  </si>
  <si>
    <t>O15043</t>
  </si>
  <si>
    <t>O15044</t>
  </si>
  <si>
    <t>O15046</t>
  </si>
  <si>
    <t>O15047</t>
  </si>
  <si>
    <t>O15048</t>
  </si>
  <si>
    <t>O15050</t>
  </si>
  <si>
    <t>O15052</t>
  </si>
  <si>
    <t>O15053</t>
  </si>
  <si>
    <t>O15054</t>
  </si>
  <si>
    <t>O15056</t>
  </si>
  <si>
    <t>O15057</t>
  </si>
  <si>
    <t>O15058</t>
  </si>
  <si>
    <t>O15059</t>
  </si>
  <si>
    <t>O15060</t>
  </si>
  <si>
    <t>O15062</t>
  </si>
  <si>
    <t>O15063</t>
  </si>
  <si>
    <t>O15064</t>
  </si>
  <si>
    <t>O15078</t>
  </si>
  <si>
    <t>O15079</t>
  </si>
  <si>
    <t>O15080</t>
  </si>
  <si>
    <t>O15084</t>
  </si>
  <si>
    <t>O15086</t>
  </si>
  <si>
    <t>O15087</t>
  </si>
  <si>
    <t>O15088</t>
  </si>
  <si>
    <t>O15089</t>
  </si>
  <si>
    <t>O15093</t>
  </si>
  <si>
    <t>O15102</t>
  </si>
  <si>
    <t>O15105</t>
  </si>
  <si>
    <t>O15106</t>
  </si>
  <si>
    <t>O15112</t>
  </si>
  <si>
    <t>O15113</t>
  </si>
  <si>
    <t>O15114</t>
  </si>
  <si>
    <t>O15115</t>
  </si>
  <si>
    <t>O15116</t>
  </si>
  <si>
    <t>O15126</t>
  </si>
  <si>
    <t>O15127</t>
  </si>
  <si>
    <t>O15131</t>
  </si>
  <si>
    <t>O15135</t>
  </si>
  <si>
    <t>O15136</t>
  </si>
  <si>
    <t>O15137</t>
  </si>
  <si>
    <t>O15140</t>
  </si>
  <si>
    <t>O15141</t>
  </si>
  <si>
    <t>O15142</t>
  </si>
  <si>
    <t>O15143</t>
  </si>
  <si>
    <t>O15144</t>
  </si>
  <si>
    <t>O15145</t>
  </si>
  <si>
    <t>O15146</t>
  </si>
  <si>
    <t>O15147</t>
  </si>
  <si>
    <t>O15149</t>
  </si>
  <si>
    <t>O15150</t>
  </si>
  <si>
    <t>O15151</t>
  </si>
  <si>
    <t>O15154</t>
  </si>
  <si>
    <t>O15155</t>
  </si>
  <si>
    <t>O15156</t>
  </si>
  <si>
    <t>O15157</t>
  </si>
  <si>
    <t>O15158</t>
  </si>
  <si>
    <t>O15159</t>
  </si>
  <si>
    <t>O15162</t>
  </si>
  <si>
    <t>O15163</t>
  </si>
  <si>
    <t>O15164</t>
  </si>
  <si>
    <t>O15165</t>
  </si>
  <si>
    <t>O15166</t>
  </si>
  <si>
    <t>O15167</t>
  </si>
  <si>
    <t>O15168</t>
  </si>
  <si>
    <t>O15170</t>
  </si>
  <si>
    <t>O15171</t>
  </si>
  <si>
    <t>O15172</t>
  </si>
  <si>
    <t>O15173</t>
  </si>
  <si>
    <t>O15175</t>
  </si>
  <si>
    <t>O15176</t>
  </si>
  <si>
    <t>O15177</t>
  </si>
  <si>
    <t>O15178</t>
  </si>
  <si>
    <t>O15179</t>
  </si>
  <si>
    <t>O15180</t>
  </si>
  <si>
    <t>O15181</t>
  </si>
  <si>
    <t>O15182</t>
  </si>
  <si>
    <t>O15183</t>
  </si>
  <si>
    <t>O15185</t>
  </si>
  <si>
    <t>O15186</t>
  </si>
  <si>
    <t>O15187</t>
  </si>
  <si>
    <t>O15188</t>
  </si>
  <si>
    <t>O15189</t>
  </si>
  <si>
    <t>O15190</t>
  </si>
  <si>
    <t>O15191</t>
  </si>
  <si>
    <t>O15192</t>
  </si>
  <si>
    <t>O15193</t>
  </si>
  <si>
    <t>O15194</t>
  </si>
  <si>
    <t>O15195</t>
  </si>
  <si>
    <t>O15196</t>
  </si>
  <si>
    <t>O15197</t>
  </si>
  <si>
    <t>O15198</t>
  </si>
  <si>
    <t>O15199</t>
  </si>
  <si>
    <t>O15200</t>
  </si>
  <si>
    <t>O15201</t>
  </si>
  <si>
    <t>O15202</t>
  </si>
  <si>
    <t>O15205</t>
  </si>
  <si>
    <t>O15206</t>
  </si>
  <si>
    <t>O15207</t>
  </si>
  <si>
    <t>O15208</t>
  </si>
  <si>
    <t>O15211</t>
  </si>
  <si>
    <t>O15212</t>
  </si>
  <si>
    <t>O15213</t>
  </si>
  <si>
    <t>O15217</t>
  </si>
  <si>
    <t>O15219</t>
  </si>
  <si>
    <t>O15223</t>
  </si>
  <si>
    <t>O15224</t>
  </si>
  <si>
    <t>O15226</t>
  </si>
  <si>
    <t>O15227</t>
  </si>
  <si>
    <t>O15228</t>
  </si>
  <si>
    <t>O15229</t>
  </si>
  <si>
    <t>O15230</t>
  </si>
  <si>
    <t>O15231</t>
  </si>
  <si>
    <t>O15232</t>
  </si>
  <si>
    <t>O15233</t>
  </si>
  <si>
    <t>O15234</t>
  </si>
  <si>
    <t>O15235</t>
  </si>
  <si>
    <t>O15236</t>
  </si>
  <si>
    <t>O15238</t>
  </si>
  <si>
    <t>O15239</t>
  </si>
  <si>
    <t>O15240</t>
  </si>
  <si>
    <t>O15241</t>
  </si>
  <si>
    <t>O15242</t>
  </si>
  <si>
    <t>O15243</t>
  </si>
  <si>
    <t>O15244</t>
  </si>
  <si>
    <t>O15245</t>
  </si>
  <si>
    <t>O15246</t>
  </si>
  <si>
    <t>O15247</t>
  </si>
  <si>
    <t>O15251</t>
  </si>
  <si>
    <t>O15252</t>
  </si>
  <si>
    <t>O15253</t>
  </si>
  <si>
    <t>O15256</t>
  </si>
  <si>
    <t>O15257</t>
  </si>
  <si>
    <t>O15258</t>
  </si>
  <si>
    <t>O15259</t>
  </si>
  <si>
    <t>O15260</t>
  </si>
  <si>
    <t>O15261</t>
  </si>
  <si>
    <t>O15263</t>
  </si>
  <si>
    <t>O15264</t>
  </si>
  <si>
    <t>O15265</t>
  </si>
  <si>
    <t>O15266</t>
  </si>
  <si>
    <t>O15268</t>
  </si>
  <si>
    <t>O15270</t>
  </si>
  <si>
    <t>O15271</t>
  </si>
  <si>
    <t>O15272</t>
  </si>
  <si>
    <t>O15273</t>
  </si>
  <si>
    <t>O15279</t>
  </si>
  <si>
    <t>O15280</t>
  </si>
  <si>
    <t>O15281</t>
  </si>
  <si>
    <t>O15286</t>
  </si>
  <si>
    <t>O15287</t>
  </si>
  <si>
    <t>O15288</t>
  </si>
  <si>
    <t>O15289</t>
  </si>
  <si>
    <t>O15290</t>
  </si>
  <si>
    <t>O15291</t>
  </si>
  <si>
    <t>O15293</t>
  </si>
  <si>
    <t>O15294</t>
  </si>
  <si>
    <t>O15295</t>
  </si>
  <si>
    <t>O15296</t>
  </si>
  <si>
    <t>O15297</t>
  </si>
  <si>
    <t>O15298</t>
  </si>
  <si>
    <t>O15304</t>
  </si>
  <si>
    <t>O15306</t>
  </si>
  <si>
    <t>O15309</t>
  </si>
  <si>
    <t>O15310</t>
  </si>
  <si>
    <t>O15314</t>
  </si>
  <si>
    <t>O15326</t>
  </si>
  <si>
    <t>O15328</t>
  </si>
  <si>
    <t>O15329</t>
  </si>
  <si>
    <t>O15335</t>
  </si>
  <si>
    <t>O15337</t>
  </si>
  <si>
    <t>O15338</t>
  </si>
  <si>
    <t>O15340</t>
  </si>
  <si>
    <t>O15344</t>
  </si>
  <si>
    <t>O15345</t>
  </si>
  <si>
    <t>O15348</t>
  </si>
  <si>
    <t>O15349</t>
  </si>
  <si>
    <t>O15350</t>
  </si>
  <si>
    <t>O15351</t>
  </si>
  <si>
    <t>O15352</t>
  </si>
  <si>
    <t>O15353</t>
  </si>
  <si>
    <t>O15354</t>
  </si>
  <si>
    <t>O15355</t>
  </si>
  <si>
    <t>O15358</t>
  </si>
  <si>
    <t>O15361</t>
  </si>
  <si>
    <t>O15362</t>
  </si>
  <si>
    <t>O15365</t>
  </si>
  <si>
    <t>O15369</t>
  </si>
  <si>
    <t>O15371</t>
  </si>
  <si>
    <t>O15373</t>
  </si>
  <si>
    <t>O15375</t>
  </si>
  <si>
    <t>O15376</t>
  </si>
  <si>
    <t>O15378</t>
  </si>
  <si>
    <t>O15379</t>
  </si>
  <si>
    <t>O15381</t>
  </si>
  <si>
    <t>O15385</t>
  </si>
  <si>
    <t>O15390</t>
  </si>
  <si>
    <t>O15393</t>
  </si>
  <si>
    <t>O15394</t>
  </si>
  <si>
    <t>O15395</t>
  </si>
  <si>
    <t>O15396</t>
  </si>
  <si>
    <t>O15397</t>
  </si>
  <si>
    <t>O15398</t>
  </si>
  <si>
    <t>O15399</t>
  </si>
  <si>
    <t>O15400</t>
  </si>
  <si>
    <t>O15402</t>
  </si>
  <si>
    <t>O15403</t>
  </si>
  <si>
    <t>O15404</t>
  </si>
  <si>
    <t>O15405</t>
  </si>
  <si>
    <t>O15406</t>
  </si>
  <si>
    <t>O15407</t>
  </si>
  <si>
    <t>O15408</t>
  </si>
  <si>
    <t>O15410</t>
  </si>
  <si>
    <t>O15412</t>
  </si>
  <si>
    <t>O15413</t>
  </si>
  <si>
    <t>O15414</t>
  </si>
  <si>
    <t>O15416</t>
  </si>
  <si>
    <t>O15433</t>
  </si>
  <si>
    <t>O15434</t>
  </si>
  <si>
    <t>O15435</t>
  </si>
  <si>
    <t>O15438</t>
  </si>
  <si>
    <t>O15439</t>
  </si>
  <si>
    <t>O15440</t>
  </si>
  <si>
    <t>O15441</t>
  </si>
  <si>
    <t>O15445</t>
  </si>
  <si>
    <t>O15446</t>
  </si>
  <si>
    <t>O15447</t>
  </si>
  <si>
    <t>O15450</t>
  </si>
  <si>
    <t>O15458</t>
  </si>
  <si>
    <t>O15461</t>
  </si>
  <si>
    <t>O15467</t>
  </si>
  <si>
    <t>O15468</t>
  </si>
  <si>
    <t>O15469</t>
  </si>
  <si>
    <t>O15470</t>
  </si>
  <si>
    <t>O15471</t>
  </si>
  <si>
    <t>O15475</t>
  </si>
  <si>
    <t>O15479</t>
  </si>
  <si>
    <t>O15481</t>
  </si>
  <si>
    <t>O15482</t>
  </si>
  <si>
    <t>O15483</t>
  </si>
  <si>
    <t>O15484</t>
  </si>
  <si>
    <t>O15491</t>
  </si>
  <si>
    <t>O15506</t>
  </si>
  <si>
    <t>O15524</t>
  </si>
  <si>
    <t>O15528</t>
  </si>
  <si>
    <t>O15534</t>
  </si>
  <si>
    <t>O15550</t>
  </si>
  <si>
    <t>O15551</t>
  </si>
  <si>
    <t>O15552</t>
  </si>
  <si>
    <t>O15553</t>
  </si>
  <si>
    <t>O15554</t>
  </si>
  <si>
    <t>O15558</t>
  </si>
  <si>
    <t>O15560</t>
  </si>
  <si>
    <t>O15561</t>
  </si>
  <si>
    <t>O15562</t>
  </si>
  <si>
    <t>O15563</t>
  </si>
  <si>
    <t>O15564</t>
  </si>
  <si>
    <t>O15565</t>
  </si>
  <si>
    <t>O15573</t>
  </si>
  <si>
    <t>O15577</t>
  </si>
  <si>
    <t>O15578</t>
  </si>
  <si>
    <t>O15579</t>
  </si>
  <si>
    <t>O15580</t>
  </si>
  <si>
    <t>O15617</t>
  </si>
  <si>
    <t>O15618</t>
  </si>
  <si>
    <t>O15619</t>
  </si>
  <si>
    <t>O15620</t>
  </si>
  <si>
    <t>O15622</t>
  </si>
  <si>
    <t>O15623</t>
  </si>
  <si>
    <t>O15624</t>
  </si>
  <si>
    <t>O15625</t>
  </si>
  <si>
    <t>O15626</t>
  </si>
  <si>
    <t>O15627</t>
  </si>
  <si>
    <t>O15628</t>
  </si>
  <si>
    <t>O15629</t>
  </si>
  <si>
    <t>O15630</t>
  </si>
  <si>
    <t>O15631</t>
  </si>
  <si>
    <t>O15632</t>
  </si>
  <si>
    <t>O15633</t>
  </si>
  <si>
    <t>O15634</t>
  </si>
  <si>
    <t>O15635</t>
  </si>
  <si>
    <t>O15637</t>
  </si>
  <si>
    <t>O15638</t>
  </si>
  <si>
    <t>O15639</t>
  </si>
  <si>
    <t>O15640</t>
  </si>
  <si>
    <t>O15641</t>
  </si>
  <si>
    <t>O15642</t>
  </si>
  <si>
    <t>O15643</t>
  </si>
  <si>
    <t>O15644</t>
  </si>
  <si>
    <t>O15645</t>
  </si>
  <si>
    <t>O15646</t>
  </si>
  <si>
    <t>O15647</t>
  </si>
  <si>
    <t>O15648</t>
  </si>
  <si>
    <t>O15650</t>
  </si>
  <si>
    <t>O15651</t>
  </si>
  <si>
    <t>O15652</t>
  </si>
  <si>
    <t>O15653</t>
  </si>
  <si>
    <t>O15654</t>
  </si>
  <si>
    <t>O15655</t>
  </si>
  <si>
    <t>O15656</t>
  </si>
  <si>
    <t>O15657</t>
  </si>
  <si>
    <t>O15658</t>
  </si>
  <si>
    <t>O15659</t>
  </si>
  <si>
    <t>O15660</t>
  </si>
  <si>
    <t>O15661</t>
  </si>
  <si>
    <t>O15673</t>
  </si>
  <si>
    <t>O15674</t>
  </si>
  <si>
    <t>O15677</t>
  </si>
  <si>
    <t>O15678</t>
  </si>
  <si>
    <t>O15679</t>
  </si>
  <si>
    <t>O15681</t>
  </si>
  <si>
    <t>O15682</t>
  </si>
  <si>
    <t>O15683</t>
  </si>
  <si>
    <t>O15684</t>
  </si>
  <si>
    <t>O15685</t>
  </si>
  <si>
    <t>O15686</t>
  </si>
  <si>
    <t>O15688</t>
  </si>
  <si>
    <t>O15689</t>
  </si>
  <si>
    <t>O15690</t>
  </si>
  <si>
    <t>O15691</t>
  </si>
  <si>
    <t>O15692</t>
  </si>
  <si>
    <t>O15693</t>
  </si>
  <si>
    <t>O15694</t>
  </si>
  <si>
    <t>O15695</t>
  </si>
  <si>
    <t>O15696</t>
  </si>
  <si>
    <t>O15698</t>
  </si>
  <si>
    <t>O15699</t>
  </si>
  <si>
    <t>O15700</t>
  </si>
  <si>
    <t>O15704</t>
  </si>
  <si>
    <t>O15705</t>
  </si>
  <si>
    <t>O15706</t>
  </si>
  <si>
    <t>O15707</t>
  </si>
  <si>
    <t>O15708</t>
  </si>
  <si>
    <t>O15709</t>
  </si>
  <si>
    <t>O15710</t>
  </si>
  <si>
    <t>O15712</t>
  </si>
  <si>
    <t>O15714</t>
  </si>
  <si>
    <t>O15715</t>
  </si>
  <si>
    <t>O15716</t>
  </si>
  <si>
    <t>O15718</t>
  </si>
  <si>
    <t>O15719</t>
  </si>
  <si>
    <t>O15720</t>
  </si>
  <si>
    <t>O15721</t>
  </si>
  <si>
    <t>O15722</t>
  </si>
  <si>
    <t>O15723</t>
  </si>
  <si>
    <t>O15724</t>
  </si>
  <si>
    <t>O15725</t>
  </si>
  <si>
    <t>O15726</t>
  </si>
  <si>
    <t>O15727</t>
  </si>
  <si>
    <t>O15728</t>
  </si>
  <si>
    <t>O15729</t>
  </si>
  <si>
    <t>O15730</t>
  </si>
  <si>
    <t>O15731</t>
  </si>
  <si>
    <t>O15732</t>
  </si>
  <si>
    <t>O15735</t>
  </si>
  <si>
    <t>O15737</t>
  </si>
  <si>
    <t>O15738</t>
  </si>
  <si>
    <t>O15739</t>
  </si>
  <si>
    <t>O15740</t>
  </si>
  <si>
    <t>O15742</t>
  </si>
  <si>
    <t>O15745</t>
  </si>
  <si>
    <t>O15746</t>
  </si>
  <si>
    <t>O15747</t>
  </si>
  <si>
    <t>O15748</t>
  </si>
  <si>
    <t>O15749</t>
  </si>
  <si>
    <t>O15750</t>
  </si>
  <si>
    <t>O15751</t>
  </si>
  <si>
    <t>O15752</t>
  </si>
  <si>
    <t>O15753</t>
  </si>
  <si>
    <t>O15754</t>
  </si>
  <si>
    <t>O15755</t>
  </si>
  <si>
    <t>O15756</t>
  </si>
  <si>
    <t>O15757</t>
  </si>
  <si>
    <t>O15758</t>
  </si>
  <si>
    <t>O15759</t>
  </si>
  <si>
    <t>O15760</t>
  </si>
  <si>
    <t>O15761</t>
  </si>
  <si>
    <t>O15762</t>
  </si>
  <si>
    <t>O15763</t>
  </si>
  <si>
    <t>O15764</t>
  </si>
  <si>
    <t>O15765</t>
  </si>
  <si>
    <t>O15766</t>
  </si>
  <si>
    <t>O15767</t>
  </si>
  <si>
    <t>O15768</t>
  </si>
  <si>
    <t>O15769</t>
  </si>
  <si>
    <t>O15770</t>
  </si>
  <si>
    <t>O15772</t>
  </si>
  <si>
    <t>O15773</t>
  </si>
  <si>
    <t>O15774</t>
  </si>
  <si>
    <t>O15775</t>
  </si>
  <si>
    <t>O15777</t>
  </si>
  <si>
    <t>O15779</t>
  </si>
  <si>
    <t>O15780</t>
  </si>
  <si>
    <t>O15781</t>
  </si>
  <si>
    <t>O15782</t>
  </si>
  <si>
    <t>O15783</t>
  </si>
  <si>
    <t>O15784</t>
  </si>
  <si>
    <t>O15786</t>
  </si>
  <si>
    <t>O15787</t>
  </si>
  <si>
    <t>O15789</t>
  </si>
  <si>
    <t>O15790</t>
  </si>
  <si>
    <t>O15791</t>
  </si>
  <si>
    <t>O15792</t>
  </si>
  <si>
    <t>O15793</t>
  </si>
  <si>
    <t>O15794</t>
  </si>
  <si>
    <t>O15795</t>
  </si>
  <si>
    <t>O15796</t>
  </si>
  <si>
    <t>O15798</t>
  </si>
  <si>
    <t>O15799</t>
  </si>
  <si>
    <t>O15800</t>
  </si>
  <si>
    <t>O15801</t>
  </si>
  <si>
    <t>O15802</t>
  </si>
  <si>
    <t>O15803</t>
  </si>
  <si>
    <t>O15804</t>
  </si>
  <si>
    <t>O15805</t>
  </si>
  <si>
    <t>O15806</t>
  </si>
  <si>
    <t>O15807</t>
  </si>
  <si>
    <t>O15808</t>
  </si>
  <si>
    <t>O15809</t>
  </si>
  <si>
    <t>O15810</t>
  </si>
  <si>
    <t>O15812</t>
  </si>
  <si>
    <t>O15813</t>
  </si>
  <si>
    <t>O15815</t>
  </si>
  <si>
    <t>O15816</t>
  </si>
  <si>
    <t>O15817</t>
  </si>
  <si>
    <t>O15818</t>
  </si>
  <si>
    <t>O15820</t>
  </si>
  <si>
    <t>O15826</t>
  </si>
  <si>
    <t>O15827</t>
  </si>
  <si>
    <t>O15828</t>
  </si>
  <si>
    <t>O15829</t>
  </si>
  <si>
    <t>O15830</t>
  </si>
  <si>
    <t>O15831</t>
  </si>
  <si>
    <t>O15832</t>
  </si>
  <si>
    <t>O15834</t>
  </si>
  <si>
    <t>O15835</t>
  </si>
  <si>
    <t>O15837</t>
  </si>
  <si>
    <t>O15839</t>
  </si>
  <si>
    <t>O15840</t>
  </si>
  <si>
    <t>O15841</t>
  </si>
  <si>
    <t>O15842</t>
  </si>
  <si>
    <t>O15843</t>
  </si>
  <si>
    <t>O15844</t>
  </si>
  <si>
    <t>O15845</t>
  </si>
  <si>
    <t>O15846</t>
  </si>
  <si>
    <t>O15847</t>
  </si>
  <si>
    <t>O15848</t>
  </si>
  <si>
    <t>O15849</t>
  </si>
  <si>
    <t>O15850</t>
  </si>
  <si>
    <t>O15851</t>
  </si>
  <si>
    <t>O15852</t>
  </si>
  <si>
    <t>O15853</t>
  </si>
  <si>
    <t>O15855</t>
  </si>
  <si>
    <t>O15856</t>
  </si>
  <si>
    <t>O15858</t>
  </si>
  <si>
    <t>O15859</t>
  </si>
  <si>
    <t>O15860</t>
  </si>
  <si>
    <t>O15861</t>
  </si>
  <si>
    <t>O15862</t>
  </si>
  <si>
    <t>O15863</t>
  </si>
  <si>
    <t>O15864</t>
  </si>
  <si>
    <t>O15865</t>
  </si>
  <si>
    <t>O15867</t>
  </si>
  <si>
    <t>O15868</t>
  </si>
  <si>
    <t>O15869</t>
  </si>
  <si>
    <t>O15870</t>
  </si>
  <si>
    <t>O15871</t>
  </si>
  <si>
    <t>O15872</t>
  </si>
  <si>
    <t>O15873</t>
  </si>
  <si>
    <t>O15874</t>
  </si>
  <si>
    <t>O15876</t>
  </si>
  <si>
    <t>O15877</t>
  </si>
  <si>
    <t>O15878</t>
  </si>
  <si>
    <t>O15879</t>
  </si>
  <si>
    <t>O15880</t>
  </si>
  <si>
    <t>O15881</t>
  </si>
  <si>
    <t>O15882</t>
  </si>
  <si>
    <t>O15883</t>
  </si>
  <si>
    <t>O15884</t>
  </si>
  <si>
    <t>O15885</t>
  </si>
  <si>
    <t>O15886</t>
  </si>
  <si>
    <t>O15887</t>
  </si>
  <si>
    <t>O15889</t>
  </si>
  <si>
    <t>O15890</t>
  </si>
  <si>
    <t>O15891</t>
  </si>
  <si>
    <t>O15892</t>
  </si>
  <si>
    <t>O15893</t>
  </si>
  <si>
    <t>O15896</t>
  </si>
  <si>
    <t>O15898</t>
  </si>
  <si>
    <t>O15899</t>
  </si>
  <si>
    <t>O15900</t>
  </si>
  <si>
    <t>O15901</t>
  </si>
  <si>
    <t>O15902</t>
  </si>
  <si>
    <t>O15903</t>
  </si>
  <si>
    <t>O15904</t>
  </si>
  <si>
    <t>O15905</t>
  </si>
  <si>
    <t>O15957</t>
  </si>
  <si>
    <t>O15958</t>
  </si>
  <si>
    <t>O15959</t>
  </si>
  <si>
    <t>O15960</t>
  </si>
  <si>
    <t>O15961</t>
  </si>
  <si>
    <t>O15962</t>
  </si>
  <si>
    <t>O15963</t>
  </si>
  <si>
    <t>O15964</t>
  </si>
  <si>
    <t>O15965</t>
  </si>
  <si>
    <t>O15967</t>
  </si>
  <si>
    <t>O15968</t>
  </si>
  <si>
    <t>O15969</t>
  </si>
  <si>
    <t>O15971</t>
  </si>
  <si>
    <t>O15972</t>
  </si>
  <si>
    <t>O15973</t>
  </si>
  <si>
    <t>O15975</t>
  </si>
  <si>
    <t>O15976</t>
  </si>
  <si>
    <t>O15977</t>
  </si>
  <si>
    <t>O15978</t>
  </si>
  <si>
    <t>O15979</t>
  </si>
  <si>
    <t>O15981</t>
  </si>
  <si>
    <t>O15982</t>
  </si>
  <si>
    <t>O15983</t>
  </si>
  <si>
    <t>O15984</t>
  </si>
  <si>
    <t>O15985</t>
  </si>
  <si>
    <t>O15987</t>
  </si>
  <si>
    <t>O15989</t>
  </si>
  <si>
    <t>O15990</t>
  </si>
  <si>
    <t>O15991</t>
  </si>
  <si>
    <t>O15992</t>
  </si>
  <si>
    <t>O15993</t>
  </si>
  <si>
    <t>O15994</t>
  </si>
  <si>
    <t>O15995</t>
  </si>
  <si>
    <t>O15997</t>
  </si>
  <si>
    <t>O15999</t>
  </si>
  <si>
    <t>O16001</t>
  </si>
  <si>
    <t>O16004</t>
  </si>
  <si>
    <t>O16005</t>
  </si>
  <si>
    <t>O16008</t>
  </si>
  <si>
    <t>O16010</t>
  </si>
  <si>
    <t>O16011</t>
  </si>
  <si>
    <t>O16012</t>
  </si>
  <si>
    <t>O16013</t>
  </si>
  <si>
    <t>O16014</t>
  </si>
  <si>
    <t>O16016</t>
  </si>
  <si>
    <t>O16024</t>
  </si>
  <si>
    <t>O16025</t>
  </si>
  <si>
    <t>O16026</t>
  </si>
  <si>
    <t>O16028</t>
  </si>
  <si>
    <t>O16029</t>
  </si>
  <si>
    <t>O16030</t>
  </si>
  <si>
    <t>O16031</t>
  </si>
  <si>
    <t>P_E</t>
  </si>
  <si>
    <t>F</t>
  </si>
  <si>
    <t>H</t>
  </si>
  <si>
    <t>G</t>
  </si>
  <si>
    <t>H6185-27</t>
  </si>
  <si>
    <t>H6185-28</t>
  </si>
  <si>
    <t>H6185-29</t>
  </si>
  <si>
    <t>H6185-30</t>
  </si>
  <si>
    <t>H6185-31</t>
  </si>
  <si>
    <t>H6185-32</t>
  </si>
  <si>
    <t>H6185-33</t>
  </si>
  <si>
    <t>H6185-34</t>
  </si>
  <si>
    <t>H6185-35</t>
  </si>
  <si>
    <t>H6185-36</t>
  </si>
  <si>
    <t>H6185-37</t>
  </si>
  <si>
    <t>H6185-38</t>
  </si>
  <si>
    <t>H6185-39</t>
  </si>
  <si>
    <t>H6185-40</t>
  </si>
  <si>
    <t>H6185-41</t>
  </si>
  <si>
    <t>H6185-42</t>
  </si>
  <si>
    <t>H6185-43</t>
  </si>
  <si>
    <t>H6185-44</t>
  </si>
  <si>
    <t>H6185-45</t>
  </si>
  <si>
    <t>H6185-46</t>
  </si>
  <si>
    <t>H6185-47</t>
  </si>
  <si>
    <t>H6185-48</t>
  </si>
  <si>
    <t>H6185-49</t>
  </si>
  <si>
    <t>H6185-50</t>
  </si>
  <si>
    <t>H6185-51</t>
  </si>
  <si>
    <t>H6185-52</t>
  </si>
  <si>
    <t>H6185-53</t>
  </si>
  <si>
    <t>H6185-54</t>
  </si>
  <si>
    <t>H6185-55</t>
  </si>
  <si>
    <t>H6185-56</t>
  </si>
  <si>
    <t>H6185-57</t>
  </si>
  <si>
    <t>H6185-58</t>
  </si>
  <si>
    <t>H6185-59</t>
  </si>
  <si>
    <t>H6185-60</t>
  </si>
  <si>
    <t>H6185-61</t>
  </si>
  <si>
    <t>H6185-62</t>
  </si>
  <si>
    <t>H6185-63</t>
  </si>
  <si>
    <t>H6185-64</t>
  </si>
  <si>
    <t>H6185-65</t>
  </si>
  <si>
    <t>H6185-66</t>
  </si>
  <si>
    <t>H6185-67</t>
  </si>
  <si>
    <t>H6185-68</t>
  </si>
  <si>
    <t>H6185-69</t>
  </si>
  <si>
    <t>H6185-70</t>
  </si>
  <si>
    <t>H6185-71</t>
  </si>
  <si>
    <t>H6185-72</t>
  </si>
  <si>
    <t>H6185-73</t>
  </si>
  <si>
    <t>H6185-74</t>
  </si>
  <si>
    <t>H6185-75</t>
  </si>
  <si>
    <t>H6185-76</t>
  </si>
  <si>
    <t>H6185-77</t>
  </si>
  <si>
    <t>H6185-78</t>
  </si>
  <si>
    <t>H6185-79</t>
  </si>
  <si>
    <t>H6185-80</t>
  </si>
  <si>
    <t>H6185-81</t>
  </si>
  <si>
    <t>H6185-82</t>
  </si>
  <si>
    <t>H6185-83</t>
  </si>
  <si>
    <t>H6185-84</t>
  </si>
  <si>
    <t>H6185-85</t>
  </si>
  <si>
    <t>H6185-86</t>
  </si>
  <si>
    <t>H6185-87</t>
  </si>
  <si>
    <t>H6185-88</t>
  </si>
  <si>
    <t>H6185-89</t>
  </si>
  <si>
    <t>H6185-90</t>
  </si>
  <si>
    <t>H6185-91</t>
  </si>
  <si>
    <t>H6185-92</t>
  </si>
  <si>
    <t>H6185-93</t>
  </si>
  <si>
    <t>H6185-94</t>
  </si>
  <si>
    <t>H6185-95</t>
  </si>
  <si>
    <t>H6185-96</t>
  </si>
  <si>
    <t>H6185-97</t>
  </si>
  <si>
    <t>H6185-98</t>
  </si>
  <si>
    <t>H6185-99</t>
  </si>
  <si>
    <t>H6185-100</t>
  </si>
  <si>
    <t>H6185-101</t>
  </si>
  <si>
    <t>H6185-102</t>
  </si>
  <si>
    <t>H6185-103</t>
  </si>
  <si>
    <t>H6185-104</t>
  </si>
  <si>
    <t>H6185-105</t>
  </si>
  <si>
    <t>H6185-106</t>
  </si>
  <si>
    <t>H6185-107</t>
  </si>
  <si>
    <t>H6185-108</t>
  </si>
  <si>
    <t>H6185-109</t>
  </si>
  <si>
    <t>H6185-110</t>
  </si>
  <si>
    <t>H6185-111</t>
  </si>
  <si>
    <t>H6185-112</t>
  </si>
  <si>
    <t>H6185-113</t>
  </si>
  <si>
    <t>H6185-114</t>
  </si>
  <si>
    <t>H6185-115</t>
  </si>
  <si>
    <t>H6185-116</t>
  </si>
  <si>
    <t>H6185-117</t>
  </si>
  <si>
    <t>H6185-118</t>
  </si>
  <si>
    <t>H6185-119</t>
  </si>
  <si>
    <t>H6185-120</t>
  </si>
  <si>
    <t>H6185-121</t>
  </si>
  <si>
    <t>H6185-122</t>
  </si>
  <si>
    <t>H6185-123</t>
  </si>
  <si>
    <t>H6185-124</t>
  </si>
  <si>
    <t>H6185-125</t>
  </si>
  <si>
    <t>H6185-126</t>
  </si>
  <si>
    <t>H6185-127</t>
  </si>
  <si>
    <t>H6185-128</t>
  </si>
  <si>
    <t>H6185-129</t>
  </si>
  <si>
    <t>H6185-130</t>
  </si>
  <si>
    <t>H6185-131</t>
  </si>
  <si>
    <t>H6185-132</t>
  </si>
  <si>
    <t>H6185-133</t>
  </si>
  <si>
    <t>H6185-134</t>
  </si>
  <si>
    <t>H6185-135</t>
  </si>
  <si>
    <t>H6185-136</t>
  </si>
  <si>
    <t>H6185-137</t>
  </si>
  <si>
    <t>H6185-138</t>
  </si>
  <si>
    <t>H6185-139</t>
  </si>
  <si>
    <t>H6185-140</t>
  </si>
  <si>
    <t>H6185-141</t>
  </si>
  <si>
    <t>H6185-142</t>
  </si>
  <si>
    <t>H6185-143</t>
  </si>
  <si>
    <t>H6185-144</t>
  </si>
  <si>
    <t>H6185-145</t>
  </si>
  <si>
    <t>H6185-146</t>
  </si>
  <si>
    <t>H6185-147</t>
  </si>
  <si>
    <t>H6185-148</t>
  </si>
  <si>
    <t>H6185-149</t>
  </si>
  <si>
    <t>H6185-150</t>
  </si>
  <si>
    <t>H6185-151</t>
  </si>
  <si>
    <t>H6185-152</t>
  </si>
  <si>
    <t>H6185-153</t>
  </si>
  <si>
    <t>H6185-154</t>
  </si>
  <si>
    <t>H6185-155</t>
  </si>
  <si>
    <t>H6185-156</t>
  </si>
  <si>
    <t>H6185-157</t>
  </si>
  <si>
    <t>H6185-158</t>
  </si>
  <si>
    <t>H6185-159</t>
  </si>
  <si>
    <t>H6185-160</t>
  </si>
  <si>
    <t>H6185-161</t>
  </si>
  <si>
    <t>H6185-162</t>
  </si>
  <si>
    <t>H6185-163</t>
  </si>
  <si>
    <t>H6185-164</t>
  </si>
  <si>
    <t>H6185-165</t>
  </si>
  <si>
    <t>H6185-166</t>
  </si>
  <si>
    <t>H6185-167</t>
  </si>
  <si>
    <t>H6185-168</t>
  </si>
  <si>
    <t>H6185-169</t>
  </si>
  <si>
    <t>H6185-170</t>
  </si>
  <si>
    <t>H6185-171</t>
  </si>
  <si>
    <t xml:space="preserve">pct.16 din Note la tabelul 1 din anexa nr.7 </t>
  </si>
  <si>
    <t>c36</t>
  </si>
  <si>
    <t>c37</t>
  </si>
  <si>
    <t>c38</t>
  </si>
  <si>
    <t>GRUP_A</t>
  </si>
  <si>
    <t>GRUP_B</t>
  </si>
  <si>
    <t>GRUP_C</t>
  </si>
  <si>
    <t>GRUP_D</t>
  </si>
  <si>
    <t>GRUP_E</t>
  </si>
  <si>
    <t>GRUP_F</t>
  </si>
  <si>
    <t>GRUP_G</t>
  </si>
  <si>
    <t>GRUP_H</t>
  </si>
  <si>
    <t xml:space="preserve"> autoritatea administrativa din doemniul aviatiei civile</t>
  </si>
  <si>
    <t xml:space="preserve">SV, SF angajatii din </t>
  </si>
  <si>
    <t>30_0</t>
  </si>
  <si>
    <r>
      <t>pct.2</t>
    </r>
    <r>
      <rPr>
        <vertAlign val="superscript"/>
        <sz val="9"/>
        <color theme="1"/>
        <rFont val="Times New Roman"/>
        <family val="1"/>
        <charset val="204"/>
      </rPr>
      <t>1</t>
    </r>
    <r>
      <rPr>
        <sz val="9"/>
        <color theme="1"/>
        <rFont val="Times New Roman"/>
        <family val="1"/>
        <charset val="204"/>
      </rPr>
      <t>din Note la tabelul din anexa nr.5</t>
    </r>
  </si>
  <si>
    <t>pct.10 din Nota la tabelul din anexa nr.8</t>
  </si>
  <si>
    <t>00027 - Secretariatul parlamentului</t>
  </si>
  <si>
    <t>00065 - Institutul National al Justitiei</t>
  </si>
  <si>
    <t>00101 - Aparatul  Presedintelui Republicii Moldova</t>
  </si>
  <si>
    <t>00104 - Cancelaria de Stat</t>
  </si>
  <si>
    <t>00169 - Curtea Constitutionala</t>
  </si>
  <si>
    <t>00189 - Biroul National de Statistica al Republicii Moldova</t>
  </si>
  <si>
    <t>00191 - Consiliul Superior al Magistraturii</t>
  </si>
  <si>
    <t>00196 - Procuratura Generala</t>
  </si>
  <si>
    <t>00325 - Ministerul Finantelor</t>
  </si>
  <si>
    <t>00348 - Consiliul Audiovizualului</t>
  </si>
  <si>
    <t>00417 - Serviciul de Protectie si Paza de Stat</t>
  </si>
  <si>
    <t>00418 - Oficiul Avocatului Poporului</t>
  </si>
  <si>
    <t>00425 - Centrul National Anticoruptie</t>
  </si>
  <si>
    <t>00426 - Centrul National pentru Protectia Datelor cu Caracter Personal</t>
  </si>
  <si>
    <t>00427 - Ministerul Justitiei</t>
  </si>
  <si>
    <t>00429 - Ministerul Afacerilor Interne</t>
  </si>
  <si>
    <t>00430 - Ministerul Afacerilor Externe si Integrarii Europene</t>
  </si>
  <si>
    <t>00432 - Agentia Relatii Interetnice</t>
  </si>
  <si>
    <t>00434 - Agentia Relatii Funciare si Cadastru</t>
  </si>
  <si>
    <t>00435 - Academia de Stiinte a Moldovei</t>
  </si>
  <si>
    <t>00436 - Curtea de Conturi</t>
  </si>
  <si>
    <t>00439 - Agentia "Moldsilva"</t>
  </si>
  <si>
    <t>00442 - Serviciul de Informatii si Securitate</t>
  </si>
  <si>
    <t>00457 - Consiliul Concurentei</t>
  </si>
  <si>
    <t>00458 - Comisia Electorala Centrala</t>
  </si>
  <si>
    <t>00502 - Agentia Nationala pentru Siguranta Alimentelor</t>
  </si>
  <si>
    <t>00504 - Consiliul pentru Prevenirea si Eliminarea Discriminarii si Asigurarii Egalitatii</t>
  </si>
  <si>
    <t>00505 - Autoritatea Nationala de Integritate</t>
  </si>
  <si>
    <t>00507 - Agentia Nationala Antidoping</t>
  </si>
  <si>
    <t>00509 - Baza Auto a Cancelariei de Stat</t>
  </si>
  <si>
    <t>00510 - Directia generala pentru administrarea cladirilor Guvernului RM</t>
  </si>
  <si>
    <t>00524 - Inspectia financiara</t>
  </si>
  <si>
    <t>00525 - Serviciul Vamal al Republicii Moldova</t>
  </si>
  <si>
    <t>00633 - Agentia Achizitii Publice</t>
  </si>
  <si>
    <t>00634 - Inspectoratul General pentru Situatii de Urgenta</t>
  </si>
  <si>
    <t>00635 - Institutia de Stat cu Destinatie Speciala Obiectele Speciale 5101 5102</t>
  </si>
  <si>
    <t>00636 - Directia Situatii Exceptionale mun. Cahul</t>
  </si>
  <si>
    <t>00637 - Directia Regionala Situatii Exceptionale UTA Gagauzia</t>
  </si>
  <si>
    <t>00638 - Directia Situatii Exceptionale mun. Soroca</t>
  </si>
  <si>
    <t>00639 - Directia Situatii Exceptionale mun. Edinet</t>
  </si>
  <si>
    <t>00640 - Directia Situatii Exeptionale a municipiului Balti</t>
  </si>
  <si>
    <t>00641 - Directia Situatii Exceptionale mun. Orhei</t>
  </si>
  <si>
    <t>00642 - Directia Regionala Cautare-Salvare nr.1</t>
  </si>
  <si>
    <t>00643 - Directia Situatii Exceptionale mun. Hincesti</t>
  </si>
  <si>
    <t>00644 - Directia Situatii Exceptionale mun. Ungheni</t>
  </si>
  <si>
    <t>00645 - Detasamentul Salvatori si Pompieri Ciocana</t>
  </si>
  <si>
    <t>00646 - Detasamentul Salvatori si Pompieri Centru</t>
  </si>
  <si>
    <t>00647 - Detasamentul Salvatori si Pompieri Buiucani</t>
  </si>
  <si>
    <t>00648 - Detasamentul Salvatori si Pompieri Botanica</t>
  </si>
  <si>
    <t>00649 - Detasamentul Salvatori si Pompieri Riscani</t>
  </si>
  <si>
    <t>00651 - Centrul Republican de Instruire</t>
  </si>
  <si>
    <t>00652 - Directia Regionala Cautare-Salvare nr.2</t>
  </si>
  <si>
    <t>00653 - Directia Regionala Situatii Exceptionale Causeni</t>
  </si>
  <si>
    <t>00707 - Clubul Sportiv Central "Dinamo"</t>
  </si>
  <si>
    <t>00723 - Academia "Stefan cel Mare" a MAI</t>
  </si>
  <si>
    <t>00741 - Serviciul medical al Ministerului Afacerilor Interne</t>
  </si>
  <si>
    <t>00744 - Biroul migratie si azil al MAI</t>
  </si>
  <si>
    <t>00746 - Serviciul tehnologii informationale al MAI</t>
  </si>
  <si>
    <t>00792 - Administratia Nationala a Penitenciarelor</t>
  </si>
  <si>
    <t>00793 - Penitenciarul nr.12 Bender</t>
  </si>
  <si>
    <t>00795 - Penitenciarul nr.8 Bender</t>
  </si>
  <si>
    <t>00796 - Penitenciarul Nr.4 Cricova</t>
  </si>
  <si>
    <t>00797 - Penitenciarul nr.10 Goian</t>
  </si>
  <si>
    <t>00798 - Penitenciarul nr.2 Lipcani</t>
  </si>
  <si>
    <t>00799 - Penitenciarul nr.6 Soroca</t>
  </si>
  <si>
    <t>00809 - Penitenciarul nr.17 Rezina</t>
  </si>
  <si>
    <t>00811 - Penitenciarul nr.13 Chisinau</t>
  </si>
  <si>
    <t>00812 - Penitenciarul nr.7 Rusca</t>
  </si>
  <si>
    <t>00813 - Penitenciarul nr.9 Pruncul</t>
  </si>
  <si>
    <t>00814 - Penitenciarul nr.16 Pruncul</t>
  </si>
  <si>
    <t>00815 - Penitenciarul nr.5 Cahul</t>
  </si>
  <si>
    <t>00816 - Penitenciarul nr.3 Leova</t>
  </si>
  <si>
    <t>00817 - Penitenciarul Nr.15 Cricova</t>
  </si>
  <si>
    <t>00818 - Penitenciarul nr.11 din Balti</t>
  </si>
  <si>
    <t>00819 - Penitenciarul nr.18 Branesti</t>
  </si>
  <si>
    <t>00820 - Penitenciarul nr.1 Taraclia</t>
  </si>
  <si>
    <t>00821 - Centrul de instruire al Administratiei Nationale a Penitenciarelor</t>
  </si>
  <si>
    <t>00824 - Detasamentul cu destinatie speciala "Pantera"</t>
  </si>
  <si>
    <t>00826 - Centrul National de Expertize Judiciare</t>
  </si>
  <si>
    <t>00837 - Inspectoratul National de Probatiune</t>
  </si>
  <si>
    <t>00838 - Consiliul National pentru Asistenta Juridica Garantata de Stat</t>
  </si>
  <si>
    <t>00840 - Aparatul central al MA</t>
  </si>
  <si>
    <t>00841 - Brigada 3 infanterie motorizata</t>
  </si>
  <si>
    <t>00842 - Academia Militara a Fortelor Armate</t>
  </si>
  <si>
    <t>00843 - Baza de aviatie</t>
  </si>
  <si>
    <t>00844 - Baza de pastrare combustibil a armatei nationale</t>
  </si>
  <si>
    <t>00845 - Divizion de artilerie</t>
  </si>
  <si>
    <t>00846 - Marele stat major al Armatei Nationale</t>
  </si>
  <si>
    <t>00847 - Regimentul de rachete antiaeriene</t>
  </si>
  <si>
    <t>00848 - Centrul de Cultura si Istorie Militara</t>
  </si>
  <si>
    <t>00849 - Centru consultativ-diagnostic</t>
  </si>
  <si>
    <t>00850 - Batalionul de garda</t>
  </si>
  <si>
    <t>00851 - Clubul Sportiv Central al Armatei</t>
  </si>
  <si>
    <t>00852 - Spitalul clinic militar central</t>
  </si>
  <si>
    <t>00853 - Brigada 2 IM</t>
  </si>
  <si>
    <t>00854 - Brigada1infanterie motorizata</t>
  </si>
  <si>
    <t>00855 - Baza pastrare tehnica, armament si patrimoniu militar</t>
  </si>
  <si>
    <t>00856 - Batalionul "Geniu"</t>
  </si>
  <si>
    <t>00857 - Agentia asigurare resurse si administrare patrimoniu a Ministerului Apararii</t>
  </si>
  <si>
    <t>00858 - Ambasada RM in Regatul Belgiei</t>
  </si>
  <si>
    <t>00859 - Ambasada RM in Republica  Belarus</t>
  </si>
  <si>
    <t>00860 - Ambasada RM in Ucraina</t>
  </si>
  <si>
    <t>00861 - Ambasada RM in Ungaria</t>
  </si>
  <si>
    <t>00863 - Ambasada RM in Turcia</t>
  </si>
  <si>
    <t>00864 - Ambasada RM in Republica Populara  Chinezaa</t>
  </si>
  <si>
    <t>00865 - Ambasada RM in Republica Franceza</t>
  </si>
  <si>
    <t>00866 - Ambasada RM in Polonia</t>
  </si>
  <si>
    <t>00867 - Ambasada RM in Statul Israel</t>
  </si>
  <si>
    <t>00868 - Ambasada RM in Republica Federala Germana</t>
  </si>
  <si>
    <t>00869 - Ambasada RM in Republica Bulgaria</t>
  </si>
  <si>
    <t>00870 - Ambasada RM in Federatia Rusa</t>
  </si>
  <si>
    <t>00871 - Ambasada RM in Statele Unite ale Americii</t>
  </si>
  <si>
    <t>00872 - Ambasada RM in Romania</t>
  </si>
  <si>
    <t>00873 - Ambasada RM in Republica Italiana</t>
  </si>
  <si>
    <t>00874 - Reprezentanta Permanenta a RM pe linga ONU New-York</t>
  </si>
  <si>
    <t>00875 - Reprezentanta Permanenta a RM pe linga ONU Geneva</t>
  </si>
  <si>
    <t>00877 - Consulatul General al RM la Frankfurt  pe Main</t>
  </si>
  <si>
    <t>00879 - Ambasada RM in Regatul Unit al Marii Britanii si Irlandei de Nord</t>
  </si>
  <si>
    <t>00880 - Ambasada RM in Republica Portugheza</t>
  </si>
  <si>
    <t>00881 - Misiunea diplomatica a RM pe linga UE (Bruxelles)</t>
  </si>
  <si>
    <t>00885 - Ambasada RM in Republica Ceha</t>
  </si>
  <si>
    <t>00888 - Consulatul General al RM in or. Milano (Republica Italia)</t>
  </si>
  <si>
    <t>00889 - Consulatul RM la Odesa (Ukraina)</t>
  </si>
  <si>
    <t>00892 - Consulatul RM in or.Iasi (Romania)</t>
  </si>
  <si>
    <t>00893 - Ambasada RM in Regatul Tarilor de Jos</t>
  </si>
  <si>
    <t>01189 - Curtea de Apel Balti</t>
  </si>
  <si>
    <t>01191 - Curtea de Apel Cahul</t>
  </si>
  <si>
    <t>01192 - Curtea de Apel Comrat</t>
  </si>
  <si>
    <t>01198 - Judecatoria Balti</t>
  </si>
  <si>
    <t>01199 - Judecatoria Soroca</t>
  </si>
  <si>
    <t>01201 - Judecatoria Anenii Noi</t>
  </si>
  <si>
    <t>01204 - Judecatoria Cahul</t>
  </si>
  <si>
    <t>01207 - Judecatoria Causeni</t>
  </si>
  <si>
    <t>01209 - Judecatoria Cimislia</t>
  </si>
  <si>
    <t>01210 - Judecatoria Comrat</t>
  </si>
  <si>
    <t>01211 - Judecatoria  Criuleni</t>
  </si>
  <si>
    <t>01213 - Judecatoria Drochia</t>
  </si>
  <si>
    <t>01215 - Judecatoria Edinet</t>
  </si>
  <si>
    <t>01219 - Judecatoria Hincesti</t>
  </si>
  <si>
    <t>01224 - Judecatoria Orhei</t>
  </si>
  <si>
    <t>01228 - Judecatoria Straseni</t>
  </si>
  <si>
    <t>01233 - Judecatoria  Ungheni</t>
  </si>
  <si>
    <t>14287 - Inspectoratul General al Politiei de Frontiera</t>
  </si>
  <si>
    <t>14288 - I.I.Centrul de Excelenta in Securitatea Frontierei</t>
  </si>
  <si>
    <t>14289 - Directia regionala Sud</t>
  </si>
  <si>
    <t>14290 - Directia regionala Nord</t>
  </si>
  <si>
    <t>14291 - Directia regionala Est</t>
  </si>
  <si>
    <t>14292 - Directia regionala Vest</t>
  </si>
  <si>
    <t>14293 - Directia Regionala Centru</t>
  </si>
  <si>
    <t>14294 - Inspectoratul General al Politiei</t>
  </si>
  <si>
    <t>14295 - Directia de politie a municipiului Chisinau al Inspectoratului General al Politiei</t>
  </si>
  <si>
    <t>14297 - Brigada de politie cu destinatie speciala "Fulger"</t>
  </si>
  <si>
    <t>14298 - Direc?ia de politie a UTA Gagauzia</t>
  </si>
  <si>
    <t>14299 - Inspectoratul de Politie Dubasari al Inspectoratului General al Politiei</t>
  </si>
  <si>
    <t>14300 - Inspectoratul de Politie Ialoveni al Inspectoratului General al Politiei</t>
  </si>
  <si>
    <t>14301 - Inspectoratul de Politie Straseni al Inspectoratului General al Politiei</t>
  </si>
  <si>
    <t>14302 - Inspectoratul de Politie Criuleni al Inspectoratului General al Politiei</t>
  </si>
  <si>
    <t>14303 - Inspectoratul de Politie Anenii Noi al Inspectoratului General al Politiei</t>
  </si>
  <si>
    <t>14304 - Inspectoratul de Politie Nisporeni al Inspectoratului General al Politiei</t>
  </si>
  <si>
    <t>14305 - Inspectoratul de Politie Ocnita al Inspectoratului General al Politiei</t>
  </si>
  <si>
    <t>14306 - Inspectoratul de Politie Leova al Inspectoratului General al Politiei</t>
  </si>
  <si>
    <t>14307 - Inspectoratul de Politie Cantemir al Inspectoratului General al Politiei</t>
  </si>
  <si>
    <t>14308 - Inspectoratul de Politie Donduseni al Inspectoratului General al Politiei</t>
  </si>
  <si>
    <t>14309 - Inspectoratul de Politie Briceni al Inspectoratului General al Politiei</t>
  </si>
  <si>
    <t>14310 - Inspectoratul de Politie Telenesti al Inspectoratului General al Politiei</t>
  </si>
  <si>
    <t>14311 - Inspectoratul de Politie Rezina al Inspectoratului General al Politiei</t>
  </si>
  <si>
    <t>14312 - Inspectoratul de Politie Soldanesti al Inspectoratului General al Politiei</t>
  </si>
  <si>
    <t>14313 - Inspectoratul de Politie Falesti al Inspectoratului General al Politiei</t>
  </si>
  <si>
    <t>14314 - Inspectoratul de Politie Causeni al Inspectoratului General al Politiei</t>
  </si>
  <si>
    <t>14315 - Inspectoratul de Politie Edinet al Inspectoratului General al Politiei</t>
  </si>
  <si>
    <t>14316 - Inspectoratul de Politie Hincesti al Inspectoratului General al Politiei</t>
  </si>
  <si>
    <t>14317 - Inspectoratul de Politie Cahul al Inspectoratului General al Politiei</t>
  </si>
  <si>
    <t>14318 - Inspectoratul de Politie Orhei al Inspectoratului General al Politiei</t>
  </si>
  <si>
    <t>14319 - Inspectoratul National de Patrulare</t>
  </si>
  <si>
    <t>14324 - Inspectoratul de Politie Taraclia al Inspectoratului General al Politiei</t>
  </si>
  <si>
    <t>14325 - Inspectoratul de politie Bender al Inspectoratului General al Politiei</t>
  </si>
  <si>
    <t>14326 - Inspectoratul de Politie Stefan Voda al Inspectoratului General al Politiei</t>
  </si>
  <si>
    <t>14327 - Inspectoratul de Politie Calarasi al Inspectoratului General al Politiei</t>
  </si>
  <si>
    <t>14328 - Inspectoratul de Politie Basarabeasca al Inspectoratului General al Politiei</t>
  </si>
  <si>
    <t>14329 - Inspectoratul de Politie Cimislia al Inspectoratului General al Politiei</t>
  </si>
  <si>
    <t>14330 - Inspectoratul de Politie Drochia al Inspectoratului General al Politiei</t>
  </si>
  <si>
    <t>14331 - Inspectoratul de Politie Riscani al Inspectoratului General al Politiei</t>
  </si>
  <si>
    <t>14332 - Inspectoratul de Politie Singerei al Inspectoratului General al Politiei</t>
  </si>
  <si>
    <t>14333 - Inspectoratul de Politie Ungheni al Inspectoratului General al Politiei</t>
  </si>
  <si>
    <t>14334 - Inspectoratul de Politie al municipiului Balti al Inspectoratului General al Politiei</t>
  </si>
  <si>
    <t>14335 - Inspectoratul de Politie Soroca al Inspectoratului General al Politiei</t>
  </si>
  <si>
    <t>14336 - Inspectoratul de Politie Floresti al Inspectoratului General al Politiei</t>
  </si>
  <si>
    <t>14338 - Inspectoratul General de Carabineri</t>
  </si>
  <si>
    <t>14339 - Directia Regionala Sud</t>
  </si>
  <si>
    <t>14340 - Directia Regionala Nord</t>
  </si>
  <si>
    <t>14341 - Directia Regionala Centru</t>
  </si>
  <si>
    <t>14342 - Brigada nr.2 mobil-operativa a trupelor de carabinieri</t>
  </si>
  <si>
    <t>14343 - Unitatea militara 1006</t>
  </si>
  <si>
    <t>14663 - Oficiul teritorial Chisinau al Consiliului National pentru Asistenta Juridica Garantata de Stat</t>
  </si>
  <si>
    <t>14839 - Curtea de Apel Chi?in?u</t>
  </si>
  <si>
    <t>14842 - Agentia Resurse Informationale Juridice</t>
  </si>
  <si>
    <t>14844 - Agentia de  Administrare a Instantelor Judecatoresti</t>
  </si>
  <si>
    <t>14848 - Centrul Serviciului Civil</t>
  </si>
  <si>
    <t>14849 - Centrul de instruire continua in domeniul electoral pe linga comisia electorala centrala</t>
  </si>
  <si>
    <t>14885 - Oficiul teritorial Balti al Consiliului National pentru Asistenta Juridica Garantata de Stat</t>
  </si>
  <si>
    <t>14886 - Oficiul teritorial Comrat al Consiliului National pentru Asistenta Juridica Garantata de Stat</t>
  </si>
  <si>
    <t>14898 - Inspectoratul de Politie Glodeni al Inspectoratului General al Politiei</t>
  </si>
  <si>
    <t>14899 - Curtea Suprema de Justitie</t>
  </si>
  <si>
    <t>14977 - Centrul comunicatii si informatica al marelui stat major</t>
  </si>
  <si>
    <t>15000 - Directia Situatii Exeptionale mun.Chisinau</t>
  </si>
  <si>
    <t>15005 - Oficiul teritorial Cahul al Consiliului National pentru Asistenta Juridica Garantata de Stat</t>
  </si>
  <si>
    <t>15084 - SPFAIC</t>
  </si>
  <si>
    <t>15179 - Biroul Vamal Centru</t>
  </si>
  <si>
    <t>15180 - Biroul Vamal Sud</t>
  </si>
  <si>
    <t>15181 - Biroul Vamal Nord</t>
  </si>
  <si>
    <t>15232 - Judecatoria Chisinau</t>
  </si>
  <si>
    <t>15272 - Serviciul Fiscal de Stat</t>
  </si>
  <si>
    <t>15297 - Agentia Nationala pentru Solutionarea Contestatiilor</t>
  </si>
  <si>
    <t>15298 - Ministerul Economiei si Infrastructurii</t>
  </si>
  <si>
    <t>15304 - Agentia pentru protectia consumatorilor</t>
  </si>
  <si>
    <t>15306 - Agentia pentru Eficienta Energetica</t>
  </si>
  <si>
    <t>15309 - Ministerul Sanatatii, Muncii si Protectiei Sociale</t>
  </si>
  <si>
    <t>15310 - Inspectoratul de Stat al Muncii</t>
  </si>
  <si>
    <t>15314 - Consiliul National pentru Determinarea Dizabilitatii si Capacitatii de Munca</t>
  </si>
  <si>
    <t>15326 - Ministerul Educatiei, Culturii si Cercetarii</t>
  </si>
  <si>
    <t>15328 - Inspectia Sociala</t>
  </si>
  <si>
    <t>15329 - Consiliul National de Acreditare a Prestatorilor de Servicii Sociale</t>
  </si>
  <si>
    <t>15335 - Centrul de reabilitare pentu copii "Sergheevca", Ukraina</t>
  </si>
  <si>
    <t>15337 - Centrul de Educatie Medicala Continua a Personalului Medical si Farmaceutic cu Studii Medii</t>
  </si>
  <si>
    <t>15338 - Centrul National de Medicina Sportiva "Atletmed"</t>
  </si>
  <si>
    <t>15340 - Centrul de Plasament si Reabilitare pentru Copii de Virsta Frageda</t>
  </si>
  <si>
    <t>15344 - Liceul-internat Republican de Muzica Ciprian Porumbescu</t>
  </si>
  <si>
    <t>15345 - Centrul National de Transfuzie a Sangelui</t>
  </si>
  <si>
    <t>15348 - Liceul Academic de Arte Plastice "Igor Vieru"</t>
  </si>
  <si>
    <t>15349 - Biblioteca Nationala</t>
  </si>
  <si>
    <t>15350 - Biblioteca nationala pentru copii Ion Creanga</t>
  </si>
  <si>
    <t>15351 - Muzeul National de Etnografie si Istorie Naturala cu filiale</t>
  </si>
  <si>
    <t>15352 - Muzeul National de Arta</t>
  </si>
  <si>
    <t>15353 - Muzeul National de Istorie a Moldovei cu filiale</t>
  </si>
  <si>
    <t>15354 - Casa - muzeu "A.S. Puskin", mun. Chisinau</t>
  </si>
  <si>
    <t>15355 - Rezervatia cultural-naturala Orheiul Vechi</t>
  </si>
  <si>
    <t>15358 - Centrul Recuperare pentru Copii, or. Ceadir-Lunga</t>
  </si>
  <si>
    <t>15361 - Centrul de Medicina Legala</t>
  </si>
  <si>
    <t>15362 - Centrul Ftiziopneumologic de Reabilitare pentru Copii, Tirnova</t>
  </si>
  <si>
    <t>15365 - Centrul Ftiziopneumologic de Reabilitate pentru Copii, Cornesti</t>
  </si>
  <si>
    <t>15369 - Muzeul National de Literatura Mihai Kogalniceanu</t>
  </si>
  <si>
    <t>15371 - Centrul National de Conservare si Promovare a Patrimoniului Cultural Imaterial</t>
  </si>
  <si>
    <t>15373 - Camera Nationala a Cartii</t>
  </si>
  <si>
    <t>15375 - Agentia de Stat pentru Protectia Moralitatii</t>
  </si>
  <si>
    <t>15376 - Consiliul Biblioteconomic National</t>
  </si>
  <si>
    <t>15378 - Agentia de inspectare si restaurare a monumentelor</t>
  </si>
  <si>
    <t>15379 - Agentia Nationala Arheologica</t>
  </si>
  <si>
    <t>15381 - Comisia Nationala a Republicii Moldova pentru UNESCO</t>
  </si>
  <si>
    <t>15385 - Liceul-internat Republican de Muzica "Serghei Rahmaninov"</t>
  </si>
  <si>
    <t>15390 - Centrul National al Cinematografiei</t>
  </si>
  <si>
    <t>15393 - Scoala sportiva specializata de acrobatica si rugby, mun. Chisinau</t>
  </si>
  <si>
    <t>15394 - Scoala sportiva specializata de fotbal nr.1, mun. Chisinau</t>
  </si>
  <si>
    <t>15395 - Scoala sportiva specializata de fotbal nr.2, mun. Chisinau</t>
  </si>
  <si>
    <t>15396 - Clubul republican de sah si joc de dame</t>
  </si>
  <si>
    <t>15397 - Scoala sportiva specializata de tenis mun.Chisinau</t>
  </si>
  <si>
    <t>15398 - Scoala sportiva specializata republicana de box, com. Grimancauti, r-nul Briceni</t>
  </si>
  <si>
    <t>15399 - Scoala sportiva mun.Balti</t>
  </si>
  <si>
    <t>15400 - Scoala sportiva (judo), s. Taul, r-nul Donduseni</t>
  </si>
  <si>
    <t>15402 - Scoala sportiva specializata de haltere, or. Cahul</t>
  </si>
  <si>
    <t>15403 - Scoala sportiva specializata judo "Oleg Cretul",mun.Chisinau</t>
  </si>
  <si>
    <t>15404 - Scoala sportiva specializata de caiac-canoe, mun Chisinau</t>
  </si>
  <si>
    <t>15405 - Scoala sportiva specializata de ciclism, mun. Chisinau</t>
  </si>
  <si>
    <t>15406 - Scoala sportiva specializata de atletism, mun. Chisinau</t>
  </si>
  <si>
    <t>15407 - Scoala sportiva specializata de box, lupta libera si kickboxing, mun. Chisinau</t>
  </si>
  <si>
    <t>15408 - Scoala sportiva specializata de inot, mun. Chisinau</t>
  </si>
  <si>
    <t>15410 - Centrul sportiv de pregatire a loturilor nationale</t>
  </si>
  <si>
    <t>15412 - Scoala sportiva de lupte, s. Fundul Galbenei, r-nul Hincesti</t>
  </si>
  <si>
    <t>15413 - Scoala sportiva a rezervelor olimpice mun. Chisinau</t>
  </si>
  <si>
    <t>15414 - Scoala sportiva specializata de tenis de masa or Dubasari</t>
  </si>
  <si>
    <t>15416 - Scoala sportiva specializata de lupte "A.Doga"</t>
  </si>
  <si>
    <t>15433 - Centrul de Plasament Temporar si Reabilitare pentru Copii, mun. Balti</t>
  </si>
  <si>
    <t>15434 - Centrul Republican de Reabilitare pentru Copii</t>
  </si>
  <si>
    <t>15435 - Agentia de Transplant</t>
  </si>
  <si>
    <t>15438 - Centru de reabilitare pentru copii s.Ivancea</t>
  </si>
  <si>
    <t>15439 - Liceul Teoretic "Stefan cel Mare si Sfint" din Grigoriopol</t>
  </si>
  <si>
    <t>15440 - Institutul de Stiinte ale Educatiei</t>
  </si>
  <si>
    <t>15441 - Ministerul Agriculturii, Dezvoltarii Regionale si Mediului</t>
  </si>
  <si>
    <t>15445 - Agentia pentru Geologie si Resurse Minerale</t>
  </si>
  <si>
    <t>15446 - Serviciul Hidrometeorologic de Stat</t>
  </si>
  <si>
    <t>15447 - Agentia "Apele Moldovei"</t>
  </si>
  <si>
    <t>15450 - Agentia Nationala de Reglementare a Activitatilor Nucleare si Radiologice</t>
  </si>
  <si>
    <t>15458 - Comisia de Stat pentru Testarea Soiurilor de Plante</t>
  </si>
  <si>
    <t>15461 - Centrul Metodic pentru Invatamint pe linga Ministerul Agriculturii si Industriei Alimentare</t>
  </si>
  <si>
    <t>15467 - Institutia Publica Institutul Stiintifico-Practic de Horticultura si Tehnologii Alimentare, Chisinau</t>
  </si>
  <si>
    <t>15468 - Institutia Publica Institutul de Pedologie, Agrochimie si Protectie a Solului "Nicolae Dimo", Chisinau</t>
  </si>
  <si>
    <t>15469 - Institutia Publica Institutul Stiintifico-practic de Biotehnologii in Zootehnie si Medicina Veterinara, Maximovca, Anenii Noi</t>
  </si>
  <si>
    <t>15470 - Institutia Publica Institutul de Cercetari pentru Culturile de Camp "Selectia", Balti</t>
  </si>
  <si>
    <t>15471 - Institutia Publica Institutul de Fitotehnie "Porumbeni", Pascani, Criuleni</t>
  </si>
  <si>
    <t>15475 - Agentia de Interventie si Plati pentru Agricultura</t>
  </si>
  <si>
    <t>15479 - Centrul National de Educatie prin Arta</t>
  </si>
  <si>
    <t>15481 - Liceul-internat cu profil sportiv</t>
  </si>
  <si>
    <t>15482 - Centrul Republican de Asistenta Psihopedagogica</t>
  </si>
  <si>
    <t>15483 - Scoala de tip internat pentru copii orfani si copii ramasi fara ingrijirea parintilor din or.Bender</t>
  </si>
  <si>
    <t>15484 - Liceul teoretic Alexandru cel Bun or. Bender</t>
  </si>
  <si>
    <t>15491 - Scoala internat auxiliara din Congaz</t>
  </si>
  <si>
    <t>15506 - Scoala de tip internat pentru copii orfani si copii ramasi fara ingrijirea parintilor, or.Straseni</t>
  </si>
  <si>
    <t>15524 - Liceul teoretic "Evrica", or. Ribnita</t>
  </si>
  <si>
    <t>15528 - Scoala de tip internat pentru copii orfani si copii ramasi fara ingrijirea parintilor or.Ceadir-Lunga</t>
  </si>
  <si>
    <t>15534 - Scoala-internat speciala pentru copii hipoacuzi s.Hirbovat, r-nul Calarasi</t>
  </si>
  <si>
    <t>15550 - Scoala de tip internat pentru copii orfani si copii ramasi fara ingrijirea parintilor s.Carpineni, r-nul Hincesti</t>
  </si>
  <si>
    <t>15551 - Liceul Teoretic "Lucian Blaga" or. Tiraspol</t>
  </si>
  <si>
    <t>15552 - Scoala-internat speciala pentru copii cu consecinte de poliomelita si paralizie cerebrala or. Hincesti</t>
  </si>
  <si>
    <t>15553 - Gimnaziul s. Corjova r-nul Dubasari</t>
  </si>
  <si>
    <t>15554 - Gimnaziul Roghi, r-nul Dubasari</t>
  </si>
  <si>
    <t>15558 - Centrul Tehnologii Informationale si Comunicationale in Educatie</t>
  </si>
  <si>
    <t>15560 - Serviciul Special pentru Influente Active asupra Proceselor Hidrometeorologice</t>
  </si>
  <si>
    <t>15561 - Agentia nationala pentru curriculum si evaluare</t>
  </si>
  <si>
    <t>15562 - Centrul Republican pentru copii si tineret</t>
  </si>
  <si>
    <t>15563 - Centrul Educational pentru Copii Bolnavi de Cancer</t>
  </si>
  <si>
    <t>15564 - Liceul Teoretic Republican "Ion Creanga" din mun. Balti</t>
  </si>
  <si>
    <t>15565 - Liceul teoretic "Mihai Eminescu" Dubasari</t>
  </si>
  <si>
    <t>15573 - Scoala-internat speciala pentru copii surzi si hipoacuzici or. Cahul</t>
  </si>
  <si>
    <t>15580 - Agentia Nationala pentru Ocuparea Fortei de Munca</t>
  </si>
  <si>
    <t>15624 - Consiliul Superior al Procurorilor</t>
  </si>
  <si>
    <t>15625 - Agentia Nationala Asistenta Sociala</t>
  </si>
  <si>
    <t>15626 - Centrul de plasament pentru persoane virstnice si persoane cu dizabilitati, com. Cocieri, r-nul Dubasari</t>
  </si>
  <si>
    <t>15627 - Centrul de reabilitare a persoanelor virstnice si persoanelor cu dizabilitati (adulte) "Speranta", or.Vadul lui Voda</t>
  </si>
  <si>
    <t>15628 - Centrul de recuperare a invalizilor si pensionarilor "Victoria" al RM, Sergheevka, Ucraina</t>
  </si>
  <si>
    <t>15629 - Centrul de plasament pentru persoane virstnice si persoane cu dizabilitati, mun. Chisinau</t>
  </si>
  <si>
    <t>15630 - Centrul de plasament temporar pentru persoane cu dizabilitati (adulte), com. Cocieri, r-nul. Dubasari</t>
  </si>
  <si>
    <t>15631 - Centrul de plasament temporar pentru persoane cu dizabilitati (adulte), com. Badiceni, mun. Soroca</t>
  </si>
  <si>
    <t>15632 - Centrul de plasament temporar pentru persoane cu dizabilitati (adulte), com. Brinzeni, mun. Edinet</t>
  </si>
  <si>
    <t>15633 - Centrul de plasament temporar pentru persoane cu dizabilitati (adulte), mun. Balti</t>
  </si>
  <si>
    <t>15634 - Centrul de plasament temporar pentru copii cu dizabilitati, mun. Hincesti</t>
  </si>
  <si>
    <t>15635 - Centrul de plasament temporar pentru copii cu dizabilitati, mun. Orhei</t>
  </si>
  <si>
    <t>15637 - Centrul de reabilitare de zi pentru copii cu dizabilitati, or. Criuleni</t>
  </si>
  <si>
    <t>15638 - Centrul de reabilitare si protectie sociala a copiilor in situatie de risc "Plamice", or.Taraclia</t>
  </si>
  <si>
    <t>15639 - Centrul de asistenta si protectie a victimelor si potentialelor victime ale traficului de fiinte umane, mun. Chisinau</t>
  </si>
  <si>
    <t>15648 - Biroul de Curieri Speciali</t>
  </si>
  <si>
    <t>15652 - Scoala Sportiva din or. Ungheni</t>
  </si>
  <si>
    <t>15677 - Agentia Proprietatii Publice</t>
  </si>
  <si>
    <t>15678 - Agentia Medicamentului si Dispozitivelor Medicale</t>
  </si>
  <si>
    <t>15751 - Institutul de Chimie</t>
  </si>
  <si>
    <t>15752 - Institutul de Matematica si Informatica</t>
  </si>
  <si>
    <t>15753 - Gradina Botanica (Institut)</t>
  </si>
  <si>
    <t>15754 - Institutul de Istorie</t>
  </si>
  <si>
    <t>15755 - Institutul de Fizica Aplicata</t>
  </si>
  <si>
    <t>15756 - Institutul de Fiziologie si Sanocreatologie</t>
  </si>
  <si>
    <t>15757 - Institutul de Zoologie</t>
  </si>
  <si>
    <t>15758 - Institutul de Energetica</t>
  </si>
  <si>
    <t>15759 - Institul de Geologie si Seismologie</t>
  </si>
  <si>
    <t>15760 - Institutul de Cercetari Juridice si Politice</t>
  </si>
  <si>
    <t>15761 - Institutul de Inginerie Electronica si Nanotehnologii "D.Ghitu"</t>
  </si>
  <si>
    <t>15762 - Institutul de Ecologie si Geografie</t>
  </si>
  <si>
    <t>15763 - Institutia Publica Institutul de Microbiologie si Biotehnologie</t>
  </si>
  <si>
    <t>15764 - Institutul de Filologie</t>
  </si>
  <si>
    <t>15765 - Institutul National de Cercetari Economice</t>
  </si>
  <si>
    <t>15766 - Institutul Patrimoniului Cultural</t>
  </si>
  <si>
    <t>15767 - Biblioteca Stiintifica (Institut) Andrei Lupan</t>
  </si>
  <si>
    <t>15768 - Institutul de Genetica, F. si P.P.</t>
  </si>
  <si>
    <t>15791 - Agentia pentru Supraveghere Tehnica</t>
  </si>
  <si>
    <t>15795 - Scoala internat speciala pentru copii orbi si slab vazatori,mun. Balti</t>
  </si>
  <si>
    <t>15796 - Ambasada Republicii Moldova in Emiratele Arabe Unite</t>
  </si>
  <si>
    <t>15799 - Serviciul Prevenirea si Combaterea Spalarii Banilor</t>
  </si>
  <si>
    <t>15800 - Agentia Rezerve Materiale</t>
  </si>
  <si>
    <t>15801 - Combinatul "Liman" al Agentiei Rezerve Materiale</t>
  </si>
  <si>
    <t>15802 - Baza republicana tehnico-materiala, or. Orhei</t>
  </si>
  <si>
    <t>15803 - Baza Speciala de Aprovizionare Medicala</t>
  </si>
  <si>
    <t>15804 - Baza Speciala Medicala nr.1</t>
  </si>
  <si>
    <t>15805 - Baza Speciala Medicala nr. 4</t>
  </si>
  <si>
    <t>15806 - Baza Speciala Medicala nr.5</t>
  </si>
  <si>
    <t>15807 - Baza Speciala Medicala nr.9</t>
  </si>
  <si>
    <t>15808 - Centrul integrat de pregatire pentru aplicarea legii al Ministerului Afacerilor Interne</t>
  </si>
  <si>
    <t>15809 - Scoala Republicana Specializata de Hipism si Pentatlon Modern</t>
  </si>
  <si>
    <t>15810 - Agentia Nationala de Asigurare a Calitatii in Educatie si Cercetare</t>
  </si>
  <si>
    <t>15812 - Agentia Nationala pentru Cercetare si Dezvoltare</t>
  </si>
  <si>
    <t>15818 - Liceul Teoretic Republican "Aristotel"</t>
  </si>
  <si>
    <t>15826 - Agentia Nationala pentru Sanatate Publica</t>
  </si>
  <si>
    <t>15841 - Agentia de Investitii</t>
  </si>
  <si>
    <t>15849 - Inspectoratul pentru Protectia Mediului</t>
  </si>
  <si>
    <t>15850 - Agentia de Mediu</t>
  </si>
  <si>
    <t>15851 - Agentia de Stat pentru Proprietatea Intelectuala</t>
  </si>
  <si>
    <t>15852 - Agentia Nationala Transport Auto</t>
  </si>
  <si>
    <t>15853 - Autoritatea Aeronautica Civila</t>
  </si>
  <si>
    <t>15859 - Agentia Nationala a Arhivelor</t>
  </si>
  <si>
    <t>15887 - Institutul Diplomatic</t>
  </si>
  <si>
    <t>15889 - Centrul de plasament temporar pentru copii separati de parinti, mun. Soroca</t>
  </si>
  <si>
    <t>15896 - Ambasada Republicii Moldova in Irlanda</t>
  </si>
  <si>
    <t>15971 - Agentia Navala</t>
  </si>
  <si>
    <t>16012 - Inspectoratul de Management Operational</t>
  </si>
  <si>
    <t>16013 - Penitenciarul nr.8 Bender</t>
  </si>
  <si>
    <t>16014 - Penitenciarul nr.12 Bender</t>
  </si>
  <si>
    <t>03772 - Aparatul Directiei generala asistenta sociala si sanatate a Consiliului municipal Chisinau</t>
  </si>
  <si>
    <t>03775 - Aparatul Directiei generala educatie,tineret si sport a Consiliului municipal Chisinau</t>
  </si>
  <si>
    <t>03776 - Aparatul Directia cultura a Consiliului municipal Chisinau</t>
  </si>
  <si>
    <t>03778 - Aparatul Directiei educatie, tineret si sport a sectorului Botanica</t>
  </si>
  <si>
    <t>03779 - Aparatul  Directiei educatie, tineret si sport a sectorului Riscani</t>
  </si>
  <si>
    <t>03780 - Aparatul Directiei educatie, tineret si sport a sectorului Buiucani</t>
  </si>
  <si>
    <t>03781 - Aparatul  Directia educatie, tineret si sport a sectorului Ciocana</t>
  </si>
  <si>
    <t>03782 - Aparatul Directiei educatie, tineret si sport a sectorului Centru</t>
  </si>
  <si>
    <t>07221 - Directia generala arhitectura, urbanusm si relatii funciare a Consiliului municipal Chisinau</t>
  </si>
  <si>
    <t>07223 - Directia generala economie, reforme si relatii patrimoniale a Consiliului municipal Chisinau</t>
  </si>
  <si>
    <t>07229 - Aparatul Primarului  municipiului Chisinau</t>
  </si>
  <si>
    <t>07232 - Liceul Teoretic "Ion Creanga" Chisinau</t>
  </si>
  <si>
    <t>07234 - Liceul Teoretic "V.Alecsandri" Chisinau</t>
  </si>
  <si>
    <t>07236 - Liceul Teoretic "Danti Alighiere" Chisinau</t>
  </si>
  <si>
    <t>07237 - Liceul Teoretic "Mihail Kogalniceanu"Chisinau</t>
  </si>
  <si>
    <t>07239 - Liceul Teoretic "Dmitrie Cantemir" Chisinau</t>
  </si>
  <si>
    <t>07240 - Liceul "M.Kotubinski" Chisinau</t>
  </si>
  <si>
    <t>07241 - Liceul Teatral Orasenesc Chisinau</t>
  </si>
  <si>
    <t>07242 - Liceul teoretic "Antioh Cantemir" Chisinau</t>
  </si>
  <si>
    <t>07243 - Liceul Teoretic "Gaudiamus" Chisinau</t>
  </si>
  <si>
    <t>07244 - Liceul Teoretic "Rambam" Chisinau</t>
  </si>
  <si>
    <t>07245 - Liceul Teoretic Resurse Educationale si Training Tehnologic (OPT) "Beniamin Zeev Hertei" Chisinau</t>
  </si>
  <si>
    <t>07247 - Scoala sportiva specializata nr.2 de handbal Chisinau</t>
  </si>
  <si>
    <t>07248 - Scoala sportiva specializata de atletizm nr. 3 Chisinau</t>
  </si>
  <si>
    <t>07249 - Scoala sportiva specializata de polo pe apa nr. 4 "Gheorghe Osipov" Chisinau</t>
  </si>
  <si>
    <t>07250 - Scoala sportiva specializata la Taekwondo WTF nr.6 Chisinau</t>
  </si>
  <si>
    <t>07251 - Scoala sportiva de sah pentru copii si juniori nr. 7 Chisinau</t>
  </si>
  <si>
    <t>07252 - Scoala sportiva pentru copii si juniori nr. 8 Chisinau</t>
  </si>
  <si>
    <t>07253 - Scoala sportiva pentru copii si juniori nr. 11 Chisinau</t>
  </si>
  <si>
    <t>07254 - Scoala sportiva pentru copii si adolescenti nr. 12 Vadul lui Voda</t>
  </si>
  <si>
    <t>07255 - Scoala sportiva nr. 13 Cricova</t>
  </si>
  <si>
    <t>07256 - Clubul sportiv "Speranta" Chisinau</t>
  </si>
  <si>
    <t>07257 - Centrul orasenesc a tinerilor naturalisti Chisinau</t>
  </si>
  <si>
    <t>07258 - Statia oraseneasca a tinerilor turisti Chisinau</t>
  </si>
  <si>
    <t>07259 - Centrul orasenesc de creatie tehnica a elevilor Chisinau</t>
  </si>
  <si>
    <t>07260 - Scoala de meserii Chisinau</t>
  </si>
  <si>
    <t>07261 - Scoala sportiva specializata de haltere Chisinau</t>
  </si>
  <si>
    <t>07262 - Scoala sportiva specializata in scrima a rezervelor olimpice pentru copii si juniori Chisinau</t>
  </si>
  <si>
    <t>07263 - Centrul metodic Chisinau</t>
  </si>
  <si>
    <t>07265 - Contabilitatea centralizata al Departamentului educatie, stiinta, tineret si sport mun.Chisinau</t>
  </si>
  <si>
    <t>07266 - Cursurile de limba romana Chisinau</t>
  </si>
  <si>
    <t>07267 - Biblioteca municipala "B.P.Hasdeu" Chisinau</t>
  </si>
  <si>
    <t>07268 - Scoala de arte "Alexei Stircea" Chisinau</t>
  </si>
  <si>
    <t>07269 - Scoala de arte "Valeriu Poleacov" Chisinau</t>
  </si>
  <si>
    <t>07270 - Scoala muzicala nr. 5 "Eugen Doga" Chisinau</t>
  </si>
  <si>
    <t>07271 - Scoala muzicala nr. 3 "Maria Biesu" Chisinau</t>
  </si>
  <si>
    <t>07272 - Gradinita cresa nr.174</t>
  </si>
  <si>
    <t>07273 - Scoala de pictura "Alexei Sciusev" Chisinau</t>
  </si>
  <si>
    <t>07274 - Muzeul orasului Chisinau</t>
  </si>
  <si>
    <t>07275 - Clubul "Orion" Chisinau</t>
  </si>
  <si>
    <t>07276 - Palatul Tineretului Chisinau</t>
  </si>
  <si>
    <t>07277 - Liceul Teoretic "Matei Basarab" Chisinau</t>
  </si>
  <si>
    <t>07281 - Institututia stiintifica de culturalizare si instruire "Gradina Zoologica" Chisinau</t>
  </si>
  <si>
    <t>07284 - Directia generala locativ-comunala si amenajare a Consiliului municipal Chisinau</t>
  </si>
  <si>
    <t>07290 - Pretura sectorului Botanica Chisinau</t>
  </si>
  <si>
    <t>07292 - Gradinita-cresa nr. 9 Chisinau</t>
  </si>
  <si>
    <t>07293 - Gradinita-cresa nr. 17 Chisinau</t>
  </si>
  <si>
    <t>07294 - Gradinita-cresa nr. 35 Chisinau</t>
  </si>
  <si>
    <t>07295 - Gradinita-cresa nr. 44 Chisinau</t>
  </si>
  <si>
    <t>07296 - Gradinita-cresa nr. 40 Chisinau</t>
  </si>
  <si>
    <t>07297 - Gradinita-cresa nr. 49 Chisinau</t>
  </si>
  <si>
    <t>07298 - Gradinita-cresa nr. 77 Chisinau</t>
  </si>
  <si>
    <t>07299 - Gradinita-cresa nr. 89 Chisinau</t>
  </si>
  <si>
    <t>07300 - Gradinita-cresa nr. 91 Chisinau</t>
  </si>
  <si>
    <t>07301 - Gradinita-cresa nr. 96 Chisinau</t>
  </si>
  <si>
    <t>07302 - Gradinita-cresa nr. 98 Chisinau</t>
  </si>
  <si>
    <t>07303 - Gradinita-cresa nr. 99 Chisinau</t>
  </si>
  <si>
    <t>07304 - Gradinita-cresa nr. 103 Chisinau</t>
  </si>
  <si>
    <t>07305 - Gradinita-cresa nr. 104 Chisinau</t>
  </si>
  <si>
    <t>07306 - Gradinita-cresa nr. 112 Chisinau</t>
  </si>
  <si>
    <t>07307 - Gradinita-cresa nr. 122 Chisinau</t>
  </si>
  <si>
    <t>07308 - Gradinita-cresa nr. 123 Chisinau</t>
  </si>
  <si>
    <t>07309 - Gradinita-cresa nr. 139 Chisinau</t>
  </si>
  <si>
    <t>07310 - Gradinita-cresa nr. 141 Chisinau</t>
  </si>
  <si>
    <t>07311 - Gradinita-cresa nr. 151 Chisinau</t>
  </si>
  <si>
    <t>07312 - Gradinita-cresa nr. 153 Chisinau</t>
  </si>
  <si>
    <t>07313 - Gradinita-cresa nr. 168 Chisinau</t>
  </si>
  <si>
    <t>07314 - Gradinita-cresa nr. 180 Chisinau</t>
  </si>
  <si>
    <t>07315 - Gradinita-cresa nr. 181 Chisinau</t>
  </si>
  <si>
    <t>07316 - Gradinita-cresa nr. 182 Chisinau</t>
  </si>
  <si>
    <t>07317 - Gradinita-cresa nr. 216 Chisinau</t>
  </si>
  <si>
    <t>07318 - Cresa-gradinita nr. 71 Chisinau</t>
  </si>
  <si>
    <t>07319 - Cresa-gradinita nr. 106 Chisinau</t>
  </si>
  <si>
    <t>07320 - Scoala-gradinita nr. 120 Chisinau</t>
  </si>
  <si>
    <t>07321 - Scoala-gradinita nr. 124 Chisinau</t>
  </si>
  <si>
    <t>07322 - Gradinita-cresa nr. 142 Chisinau</t>
  </si>
  <si>
    <t>07324 - Cresa-gradinita nr. 165 Chisinau</t>
  </si>
  <si>
    <t>07325 - Gimnaziul "Nicolaie Costin" Chisinau</t>
  </si>
  <si>
    <t>07327 - Scoala primara nr. 90 Chisinau</t>
  </si>
  <si>
    <t>07328 - Liceul teoretic "Mircea cel Batrin" Chisinau</t>
  </si>
  <si>
    <t>07332 - Scoala speciala nr. 12 Chisinau</t>
  </si>
  <si>
    <t>07333 - Liceul sportiv nr.3 Chisinau</t>
  </si>
  <si>
    <t>07334 - Gimnaziul "Galata" Chisinau</t>
  </si>
  <si>
    <t>07335 - Liceul teoretic "Elena Alistar" Chisinau</t>
  </si>
  <si>
    <t>07338 - Gimnaziul nr. 31 Chisinau</t>
  </si>
  <si>
    <t>07339 - Gimnaziul nr. 49 Chisinau</t>
  </si>
  <si>
    <t>07342 - Liceul "Mihai Grecu" Chisinau</t>
  </si>
  <si>
    <t>07343 - Liceul teoretic "Mihai Eminescu" Chisinau</t>
  </si>
  <si>
    <t>07344 - Liceul teoretic "Iulian Hasdeu" Chisinau</t>
  </si>
  <si>
    <t>07345 - Liceul teoretic "Bogdan Petriceicu Hajdeu" Chisinau</t>
  </si>
  <si>
    <t>07348 - Gimnaziul-internat nr. 2 Chisinau</t>
  </si>
  <si>
    <t>07349 - Liceul serala nr. 2 Chisinau</t>
  </si>
  <si>
    <t>07350 - Centrul de creatie  Chisinau</t>
  </si>
  <si>
    <t>07351 - Bazinul de inot Chisinau</t>
  </si>
  <si>
    <t>07352 - Baza de odihna "Poienita vesela" Chisinau</t>
  </si>
  <si>
    <t>07354 - Serviciul de deservire administrativa centralizata al Directiei educatie, tineret si sport a sectorului Botanica</t>
  </si>
  <si>
    <t>07355 - Pretura sectorului Riscani Chisinau</t>
  </si>
  <si>
    <t>07357 - Gradinita-cresa nr. 5 Chisinau</t>
  </si>
  <si>
    <t>07358 - Gradinita-cresa nr. 25 Chisinau</t>
  </si>
  <si>
    <t>07359 - Gradinita-cresa nr. 38 Chisinau</t>
  </si>
  <si>
    <t>07360 - Gradinita-cresa nr. 41Chisinau</t>
  </si>
  <si>
    <t>07361 - Gradinita-cresa nr. 47 Chisinau</t>
  </si>
  <si>
    <t>07362 - Gradinita-cresa nr. 51Chisinau</t>
  </si>
  <si>
    <t>07363 - Gradinita-cresa nr. 56 Chisinau</t>
  </si>
  <si>
    <t>07364 - Gradinita-cresa nr. 57 Chisinau</t>
  </si>
  <si>
    <t>07365 - Gradinita-cresa nr. 64 Chisinau</t>
  </si>
  <si>
    <t>07366 - Gradinita-cresa nr. 66 Chisinau</t>
  </si>
  <si>
    <t>07367 - Gradinita-evreiasca de copii nr.68 Chisinau</t>
  </si>
  <si>
    <t>07368 - Gradinita-cresa nr. 74 Chisinau</t>
  </si>
  <si>
    <t>07370 - Gradinita nr. 80 Chisinau</t>
  </si>
  <si>
    <t>07371 - Gradinita-cresa nr. 81Chisinau</t>
  </si>
  <si>
    <t>07372 - Gradinita-cresa nr. 88 Chisinau</t>
  </si>
  <si>
    <t>07373 - Gradinita-cresa nr. 100 Chisinau</t>
  </si>
  <si>
    <t>07374 - Gradinita-cresa nr. 108 Chisinau</t>
  </si>
  <si>
    <t>07375 - Gradinita-cresa nr. 118 Chisinau</t>
  </si>
  <si>
    <t>07376 - Gradinita-cresa nr. 127 Chisinau</t>
  </si>
  <si>
    <t>07377 - Gradinita-cresa nr. 129 Chisinau</t>
  </si>
  <si>
    <t>07378 - Gradinita-cresa nr. 146 Chisinau</t>
  </si>
  <si>
    <t>07379 - Gradinita-cresa nr. 150 Chisinau</t>
  </si>
  <si>
    <t>07380 - Gradinita-cresa nr. 159 Chisinau</t>
  </si>
  <si>
    <t>07381 - Gradinita-cresa nr. 160 Chisinau</t>
  </si>
  <si>
    <t>07383 - Gradinita-cresa nr. 196 Chisinau</t>
  </si>
  <si>
    <t>07386 - Gimnaziul nr. 8 "Taras Sevcenco" Chisinau</t>
  </si>
  <si>
    <t>07387 - Gimnaziul-pilot de Pedagogie Curativa "Orfeu" Chisinau</t>
  </si>
  <si>
    <t>07389 - Liceul teoretic "Mihai Sadoveanu" Chisinau</t>
  </si>
  <si>
    <t>07390 - Liceul teoretic "Natalia Gheorghiu" Chisinau</t>
  </si>
  <si>
    <t>07393 - Liceul  teoretic "Chiril si Mifodi" Chisinau</t>
  </si>
  <si>
    <t>07394 - Liceul teoretic "Waldorf" (cu grupe de gradinita) Chisinau</t>
  </si>
  <si>
    <t>07396 - Liceul teoretic "George Meniuc" Chisinau</t>
  </si>
  <si>
    <t>07397 - Gimnaziul cu profil teatral  "Ion Luca Caragiale" Chisinau</t>
  </si>
  <si>
    <t>07398 - Liceul teoretic "Mihail Lomonosov" Chisinau</t>
  </si>
  <si>
    <t>07399 - Liceul teoretic "Lucian Blaga" Chisinau</t>
  </si>
  <si>
    <t>07401 - Liceul teoretic  "Academia copiilor" Chisinau</t>
  </si>
  <si>
    <t>07402 - Liceul teoretic bulgar "Vasile Levschi" Chisinau</t>
  </si>
  <si>
    <t>07403 - Liceul teoretic "George Galinescu" Chisinau</t>
  </si>
  <si>
    <t>07404 - Gradinita-cresa  nr. 105 Chisinau</t>
  </si>
  <si>
    <t>07405 - Gradinita-cresa  nr. 136 Chisinau</t>
  </si>
  <si>
    <t>07407 - Liceul teoretic "Alecu Russo" Chisinau</t>
  </si>
  <si>
    <t>07408 - Scoala auxiliara internat  nr. 6 Chisinau</t>
  </si>
  <si>
    <t>07409 - Centrul de activatate extrascolara "Curcubeu" Chisinau</t>
  </si>
  <si>
    <t>07410 - Centrul tinerilor tehnicieni Chisinau</t>
  </si>
  <si>
    <t>07412 - Serviciul de deservire administrativa al Directiei educatie, tineret si sport a sectorului Riscani</t>
  </si>
  <si>
    <t>07413 - Pretura sectorului Buiucani Chisinau</t>
  </si>
  <si>
    <t>07416 - Centrul de creatie tehnica a copiilor sectorul Buiucani</t>
  </si>
  <si>
    <t>07417 - Centrul Edicatie Estetice "Lastarel" sectorul Buiucani</t>
  </si>
  <si>
    <t>07418 - Tabara pentru copii "Ulmu" Chisinau</t>
  </si>
  <si>
    <t>07419 - Serviciul de deservire administrativa centralizata a Directiei educatiei,tineret si sport a sectorului Buiucani</t>
  </si>
  <si>
    <t>07425 - Liceul  Teoretic "I.S.Neciui-Levitchi" Chisinau</t>
  </si>
  <si>
    <t>07426 - Liceul Teoretic "N.V.Gogol" Chisinau</t>
  </si>
  <si>
    <t>07427 - Liceul Teoretic "Anton Cehov" Chisinau</t>
  </si>
  <si>
    <t>07431 - Gimnaziul nr.86 cu predarea in limba rusa</t>
  </si>
  <si>
    <t>07433 - Scoala Primara nr.91"Antonin Ursu" Chisinau</t>
  </si>
  <si>
    <t>07434 - Cresa-gradinita nr.143 Chisinau</t>
  </si>
  <si>
    <t>07436 - Contabilitatea centralizata al Directiei educatie, tineret si sport a sectorului Buiucani</t>
  </si>
  <si>
    <t>07437 - Gradinita-cresa nr. 20 Chisinau</t>
  </si>
  <si>
    <t>07438 - Gradinita-cresa nr. 26 Chisinau</t>
  </si>
  <si>
    <t>07439 - Gradinita-cresa nr. 34 Chisinau</t>
  </si>
  <si>
    <t>07440 - Gradinita-cresa nr. 52 Chisinau</t>
  </si>
  <si>
    <t>07441 - Gradinita-cresa nr. 54 Chisinau</t>
  </si>
  <si>
    <t>07442 - Gradinita-cresa  nr. 62 Chisinau</t>
  </si>
  <si>
    <t>07443 - Gradinita-cresa nr. 63 Chisinau</t>
  </si>
  <si>
    <t>07444 - Gradinita-cresa nr. 75 Chisinau</t>
  </si>
  <si>
    <t>07445 - Gradinita-cresa nr. 85 Chisinau</t>
  </si>
  <si>
    <t>07446 - Gradinita-cresa nr. 87 Chisinau</t>
  </si>
  <si>
    <t>07447 - Gradinita-cresa nr. 110 Chisinau</t>
  </si>
  <si>
    <t>07448 - Gradinita-cresa nr. 113 Chisinau</t>
  </si>
  <si>
    <t>07449 - Gradinita-cresa nr. 116 Chisinau</t>
  </si>
  <si>
    <t>07450 - Gradinita-cresa  nr. 119 Chisinau</t>
  </si>
  <si>
    <t>07451 - Gradinita-cresa  nr. 145 Chisinau</t>
  </si>
  <si>
    <t>07452 - Gradinita-cresa  nr. 157 Chisinau</t>
  </si>
  <si>
    <t>07453 - Gradinita-cresa  nr. 158 Chisinau</t>
  </si>
  <si>
    <t>07454 - Gradinita-cresa nr. 164 Chisinau</t>
  </si>
  <si>
    <t>07455 - Gradinita-cresa nr. 183 Chisinau</t>
  </si>
  <si>
    <t>07456 - Gradinita-cresa  nr. 185 Chisinau</t>
  </si>
  <si>
    <t>07457 - Gradinita-cresa nr.186  Chisinau</t>
  </si>
  <si>
    <t>07458 - Gradinita-cresa nr. 215 Chisinau</t>
  </si>
  <si>
    <t>07459 - Pretura sectorului Ciocana Chisinau</t>
  </si>
  <si>
    <t>07462 - Gradinita-cresa nr. 30 Chisinau</t>
  </si>
  <si>
    <t>07463 - Gradinita-cresa  nr. 32 Chisinau</t>
  </si>
  <si>
    <t>07464 - Gradinita-cresa  nr. 67 Chisinau</t>
  </si>
  <si>
    <t>07465 - Gradinita-cresa  nr. 128 Chisinau</t>
  </si>
  <si>
    <t>07466 - Gradinita-cresa nr. 130 Chisinau</t>
  </si>
  <si>
    <t>07467 - Gradinita-cresa  nr. 135 Chisinau</t>
  </si>
  <si>
    <t>07468 - Gradinita-cresa  nr. 138 Chisinau</t>
  </si>
  <si>
    <t>07469 - Gradinita-cresa  nr. 149 Chisinau</t>
  </si>
  <si>
    <t>07470 - Gradinita-cresa  nr. 161 Chisinau</t>
  </si>
  <si>
    <t>07472 - Gradinita-cresa  nr. 177 Chisinau</t>
  </si>
  <si>
    <t>07473 - Gradinita-cresa  nr. 179 Chisinau</t>
  </si>
  <si>
    <t>07474 - Gradinita-cresa  nr. 212 Chisinau</t>
  </si>
  <si>
    <t>07475 - Gradinita-cresa  nr. 225 Chisinau</t>
  </si>
  <si>
    <t>07476 - Gradinita-cresa  nr. 197 Chisinau</t>
  </si>
  <si>
    <t>07477 - Gradinita-cresa  nr. 211 Chisinau</t>
  </si>
  <si>
    <t>07480 - Gradinita-cresa  nr. 184 Chisinau</t>
  </si>
  <si>
    <t>07481 - Gradinita-cresa  nr. 188 Chisinau</t>
  </si>
  <si>
    <t>07485 - Gimnaziul "Steliana Grama" Chisinau</t>
  </si>
  <si>
    <t>07491 - Liceul tioretic "P.Zadnipru" Chisinau</t>
  </si>
  <si>
    <t>07492 - Scoala primara nr. 83 ""Grigore Vieru Chisinau</t>
  </si>
  <si>
    <t>07494 - Scoala primara nr. 95 Chisinau</t>
  </si>
  <si>
    <t>07496 - Casa de creatie "Ghiocel"a sectorului Ciocana Chisinau</t>
  </si>
  <si>
    <t>07497 - Contabilitatea centralizata al Directiei educatiei,tineret si sport a sectorului Ciocana</t>
  </si>
  <si>
    <t>07498 - Pretura sectorului Centru Chisinau</t>
  </si>
  <si>
    <t>07500 - Gradinita-cresa nr. 6 Chisinau</t>
  </si>
  <si>
    <t>07501 - Gradinita-cresa  nr. 7 Chisinau</t>
  </si>
  <si>
    <t>07502 - Gradinita-cresa nr. 8 Chisinau</t>
  </si>
  <si>
    <t>07503 - Gradinita-cresa nr. 12 Chisinau</t>
  </si>
  <si>
    <t>07504 - Gradinita-cresa nr. 15 Chisinau</t>
  </si>
  <si>
    <t>07505 - Gradinita-cresa nr. 23 Chisinau</t>
  </si>
  <si>
    <t>07506 - Gradinita-cresa  nr. 46 Chisinau</t>
  </si>
  <si>
    <t>07507 - Gradinita-cresa nr. 53 Chisinau</t>
  </si>
  <si>
    <t>07508 - Gradinita-cresa nr. 55 Chisinau</t>
  </si>
  <si>
    <t>07509 - Gradinita-cresa nr. 59 Chisinau</t>
  </si>
  <si>
    <t>07510 - Gradinita-cresa nr. 78 Chisinau</t>
  </si>
  <si>
    <t>07512 - Gradinita-cresa nr. 92 Chisinau</t>
  </si>
  <si>
    <t>07513 - Gradinita-cresa nr. 125 Chisinau</t>
  </si>
  <si>
    <t>07514 - Gradinita-cresa  nr. 133 Chisinau</t>
  </si>
  <si>
    <t>07516 - Gradinita-cresa nr. 156 Chisinau</t>
  </si>
  <si>
    <t>07517 - Gradinita-cresa nr. 167 Chisinau</t>
  </si>
  <si>
    <t>07518 - Gradinita-cresa nr. 175 Chisinau</t>
  </si>
  <si>
    <t>07519 - Gradinita-cresa nr. 210 Chisinau</t>
  </si>
  <si>
    <t>07520 - Gradinita-cresa nr. 60 Chisinau</t>
  </si>
  <si>
    <t>07521 - Gradinita-cresa nr. 227 Chisinau</t>
  </si>
  <si>
    <t>07522 - Gradinita-scoala primara nr. 226 Chisinau</t>
  </si>
  <si>
    <t>07523 - Gimnaziul nr. 53 Chisinau</t>
  </si>
  <si>
    <t>07524 - Liceul teoretic "Titu Maiorescu" Chisinau</t>
  </si>
  <si>
    <t>07525 - Gimnaziul  nr. 7 Chisinau</t>
  </si>
  <si>
    <t>07527 - Liceul teoretic "Vasile Lupu" Chisinau</t>
  </si>
  <si>
    <t>07528 - Liceul teoretic cu profil de arte Nicolai Sulac Chisinau</t>
  </si>
  <si>
    <t>07531 - Liceul teoretic "Acamedician Constantin Sibirschi" Chisinau</t>
  </si>
  <si>
    <t>07533 - Scoala auxiliara nr. 7 Chisinau</t>
  </si>
  <si>
    <t>07534 - Liceul cu profil tehnologic pentru copii cu vederea slaba Chisinau</t>
  </si>
  <si>
    <t>07535 - Liceul seral ( pe schimburi) nr. 1 Chisinau</t>
  </si>
  <si>
    <t>07536 - Gimnaziul-internat pentru copii orfani nr. 3 Chisinau</t>
  </si>
  <si>
    <t>07537 - Scoala auxiliara-internat nr. 5 Chisinau</t>
  </si>
  <si>
    <t>07538 - Centrul de creatie tehnica "Politehnic" Chisinau</t>
  </si>
  <si>
    <t>07539 - Centrul de creatie a copiilor "Floarea Soarelui" Chisinau</t>
  </si>
  <si>
    <t>07540 - Baza  de odihna "Zarnita" Chisinau</t>
  </si>
  <si>
    <t>07541 - Serviciul de deservire administrativa centralizata al Directiei educatie, tineret si sport a sectorului Centru</t>
  </si>
  <si>
    <t>07542 - Gradinita "Ghiocel" Vadul lui Voda</t>
  </si>
  <si>
    <t>07544 - Scoala muzicala Vadul lui Voda</t>
  </si>
  <si>
    <t>07545 - Caminul cultural Vadul lui Voda</t>
  </si>
  <si>
    <t>07547 - Gradinita nr. 193 Vatra</t>
  </si>
  <si>
    <t>07551 - Gradinita-Cresa nr. 2 "Tarancuta" or. Durlesti</t>
  </si>
  <si>
    <t>07552 - Gradinita-Cresa nr. 201 "Martisor" or. Durlesti</t>
  </si>
  <si>
    <t>07553 - Gradinita-Cresa nr.3 "Fat-Frumos" or. Durlesti</t>
  </si>
  <si>
    <t>07559 - Caminul cultural or.Durlesti</t>
  </si>
  <si>
    <t>07561 - Gradinita nr. 1 Gratiesti</t>
  </si>
  <si>
    <t>07562 - Gradinita nr. 2 Hulboaca</t>
  </si>
  <si>
    <t>07565 - Scoala de arte Gratiesti</t>
  </si>
  <si>
    <t>07567 - Caminul cultural Gratiesti</t>
  </si>
  <si>
    <t>07568 - Gradinita nr. 33 Cricova</t>
  </si>
  <si>
    <t>07572 - Biblioteca Cricova</t>
  </si>
  <si>
    <t>07573 - Caminul cultural Cricova</t>
  </si>
  <si>
    <t>07574 - Scoala de arte Cricova</t>
  </si>
  <si>
    <t>07576 - Gradinita nr. 202 Singera</t>
  </si>
  <si>
    <t>07579 - Gradinita nr. 214 Dobrogea</t>
  </si>
  <si>
    <t>07584 - Caminul cultural Singera</t>
  </si>
  <si>
    <t>07586 - Gradinita nr. 223 Tohatin</t>
  </si>
  <si>
    <t>07589 - Caminul cultural Tohatin</t>
  </si>
  <si>
    <t>07591 - Gradinita nr. 1 Bubuieci</t>
  </si>
  <si>
    <t>07592 - Gradinita nr. 2 Bubuieci</t>
  </si>
  <si>
    <t>07594 - Clubul Bubuieci</t>
  </si>
  <si>
    <t>07596 - Gradinita nr. 220 Ciorescu</t>
  </si>
  <si>
    <t>07599 - Scoala de arte Ciorescu</t>
  </si>
  <si>
    <t>07601 - Caminul cultural Ciorescu</t>
  </si>
  <si>
    <t>07603 - Gradinita nr. 194 Codru</t>
  </si>
  <si>
    <t>07606 - Gimnaziul special pe linga spitalul de psihiatrie nr. 81 Chisinau</t>
  </si>
  <si>
    <t>07608 - Gradinita nr. 203 Ghidighici</t>
  </si>
  <si>
    <t>07611 - Caminul cultural Ghidighici</t>
  </si>
  <si>
    <t>07616 - Cresa-Gradinita de copii nr. 24 Colonita, Chisinau</t>
  </si>
  <si>
    <t>07619 - Centrul de Creatie si Agrement din s. Colonita</t>
  </si>
  <si>
    <t>07622 - Gradinita nr. 1 Truseni</t>
  </si>
  <si>
    <t>07623 - Gradinita nr. 2 Truseni</t>
  </si>
  <si>
    <t>07624 - Caminul cultural Truseni</t>
  </si>
  <si>
    <t>07626 - Gradinita "Viorel si Viorica" Budesti</t>
  </si>
  <si>
    <t>07629 - Caminul cultural Budesti</t>
  </si>
  <si>
    <t>07630 - Biblioteca Budesti</t>
  </si>
  <si>
    <t>07631 - Gradinita "Salcioara" Stauceni</t>
  </si>
  <si>
    <t>07633 - Scoala muzicala Stauceni</t>
  </si>
  <si>
    <t>07635 - Biblioteca Stauceni</t>
  </si>
  <si>
    <t>07637 - Gradinita nr. 171 Bacioi</t>
  </si>
  <si>
    <t>07638 - Gradinita nr. 101 Bacioi</t>
  </si>
  <si>
    <t>07639 - Gradinita nr. 45 Braila</t>
  </si>
  <si>
    <t>07643 - Caminul cultural Bacioi</t>
  </si>
  <si>
    <t>07646 - Biblioteca nr. 1 Bacioi</t>
  </si>
  <si>
    <t>07647 - Biblioteca Braila</t>
  </si>
  <si>
    <t>09745 - Contabilitatea centralizata al Directiei Cultura mun.Chisinau</t>
  </si>
  <si>
    <t>09746 - Directia generala transport public si cai de comunicatie a Consiliului municipal Chisinau</t>
  </si>
  <si>
    <t>10335 - Biblioteca</t>
  </si>
  <si>
    <t>10504 - Baza de odihna "Alunelul" Chisinau</t>
  </si>
  <si>
    <t>10506 - Biblioteca din orasul Vatra</t>
  </si>
  <si>
    <t>10508 - Cabinetul metodic al sectorului Botanica</t>
  </si>
  <si>
    <t>10509 - Activitatea  metodica si propaganda tehnica in domenil invatamintului sectorului Centru</t>
  </si>
  <si>
    <t>10510 - Cabinetul metodic al directiei educatiei,tineret si sport a sectorului Ciocana</t>
  </si>
  <si>
    <t>10511 - Cabinetul metodic al directiei educatie, tineret si sport a sectorului Buiucani</t>
  </si>
  <si>
    <t>10512 - Cabinetul metodic al sectorului Riscani</t>
  </si>
  <si>
    <t>10513 - Tabara cu sejur de zi din sectorul Botanica</t>
  </si>
  <si>
    <t>10514 - Tabara cu sejur de zi din sectorul Centru</t>
  </si>
  <si>
    <t>10515 - Tabara cu sejur de zi din sectorul Ciocana</t>
  </si>
  <si>
    <t>10516 - Tabara cu sejur de zi din sectorul Buiucani</t>
  </si>
  <si>
    <t>10517 - Tabara cu sejur de zi din sectorul Rascani</t>
  </si>
  <si>
    <t>10529 - Tabara de odihna pentru copii "Ciresarii" Vadu lui Voda</t>
  </si>
  <si>
    <t>10542 - Liceul-Internat Municipal cu Profil Sportiv Chisinau</t>
  </si>
  <si>
    <t>10544 - Tabara cu sejur de zi a Dipartamentului edicatie,stiinta,tineret si sport Chisinau</t>
  </si>
  <si>
    <t>10546 - Biblioteca Tohatin</t>
  </si>
  <si>
    <t>10547 - Biblioteca Ciorescu</t>
  </si>
  <si>
    <t>11181 - Aparatul Primarului orasului Vadul lui Voda</t>
  </si>
  <si>
    <t>11182 - Aparatul Primarului Vatra</t>
  </si>
  <si>
    <t>11183 - Aparatul Primarului  Durlesti</t>
  </si>
  <si>
    <t>11184 - Aparatul Primarului Gratiesti</t>
  </si>
  <si>
    <t>11185 - Aparatul Primarului Cricova</t>
  </si>
  <si>
    <t>11186 - Aparatul Primarului Singera</t>
  </si>
  <si>
    <t>11187 - Aparatul Primarului Tohatin</t>
  </si>
  <si>
    <t>11188 - Aparatul Primarului Bubuieci</t>
  </si>
  <si>
    <t>11189 - Aparatul Primarului Ciorescu</t>
  </si>
  <si>
    <t>11190 - Aparatul primarului orasului Codru</t>
  </si>
  <si>
    <t>11191 - Aparatul Primarului Ghidighici</t>
  </si>
  <si>
    <t>11192 - Aparatul Primarului Cruzesti</t>
  </si>
  <si>
    <t>11193 - Aparatul Primarului Colonita</t>
  </si>
  <si>
    <t>11194 - Aparatul Primarului Truseni</t>
  </si>
  <si>
    <t>11195 - Aparatul Primarului Budesti</t>
  </si>
  <si>
    <t>11196 - Aparatul Primarului Stauceni</t>
  </si>
  <si>
    <t>11197 - Aparatul Primarului Bacioi</t>
  </si>
  <si>
    <t>11270 - Scoala primara nr. 82 Ciocana Chisinau</t>
  </si>
  <si>
    <t>11274 - Gradinita nr. 140 Bacioi</t>
  </si>
  <si>
    <t>11275 - Gradinita nr. 176 Bacioi</t>
  </si>
  <si>
    <t>11292 - Gimnaziul nr. 73 Chisinau</t>
  </si>
  <si>
    <t>11343 - Aparatul Primarului Condrita</t>
  </si>
  <si>
    <t>12271 - Centrul militar al municipiului Chisinau</t>
  </si>
  <si>
    <t>12323 - Scoala primara nr.12 "Anatol Popovici" Chisinau</t>
  </si>
  <si>
    <t>12325 - Centrul de gazduire si orientare pentru persoanele fara domiciliu stabil Chisinau</t>
  </si>
  <si>
    <t>12451 - Liceul teoretic "Miguel de Cervantes Saavedra" Chisinau</t>
  </si>
  <si>
    <t>12562 - Liceul "ProSucces" Chisinau</t>
  </si>
  <si>
    <t>12616 - Gradinta nr.166 Chisinau</t>
  </si>
  <si>
    <t>12623 - Gradinita-cresa  nr.37 Chisinau</t>
  </si>
  <si>
    <t>12637 - Serviciile de deservire administrativa centralizata Chisinau</t>
  </si>
  <si>
    <t>12652 - Liceul Teoretic "Dacia" Chisinau</t>
  </si>
  <si>
    <t>13143 - Biblioteca</t>
  </si>
  <si>
    <t>13145 - Centrul pentru copii si tineret "Udo Jurgens"</t>
  </si>
  <si>
    <t>13151 - Biblioteca</t>
  </si>
  <si>
    <t>13152 - Biblioteca Cruzesti</t>
  </si>
  <si>
    <t>13154 - Biblioteca Ghidighici</t>
  </si>
  <si>
    <t>13157 - Biblioteca Codru</t>
  </si>
  <si>
    <t>13169 - Filiala nr.34 a bibliotecii municipale, Durlesti</t>
  </si>
  <si>
    <t>13182 - Biblioteca Singera</t>
  </si>
  <si>
    <t>13183 - Biblioteca Vadul lui Voda</t>
  </si>
  <si>
    <t>13264 - Club</t>
  </si>
  <si>
    <t>13265 - Scoala sportiva Stauceni</t>
  </si>
  <si>
    <t>13268 - Biblioteca Truseni</t>
  </si>
  <si>
    <t>14171 - Aparatul Directiei municipala pentru protectia drepturilor copilului Chisinau</t>
  </si>
  <si>
    <t>14172 - Centru de plasament pentru copii Chisinau</t>
  </si>
  <si>
    <t>14175 - Centrul de resocializare si reabilitare a copiilor surzi Chisinau</t>
  </si>
  <si>
    <t>14176 - Centrul municipal de plasament si reabilitare a copiilor de virsta frageda Chisinau</t>
  </si>
  <si>
    <t>14177 - Centrul de recuperare activa si reintegrare sociala a copiilor si tinerilor cu handicap fizic</t>
  </si>
  <si>
    <t>14178 - Centrul de reabilitare sociala a copiilor"Casa Gavroche" Chisinau</t>
  </si>
  <si>
    <t>14179 - Centrul de plasament temporar "Teritoriul Adolescentei" Chisinau</t>
  </si>
  <si>
    <t>14180 - Centrul de zi de socializare si dezvoltare a copiilor cu necesitati speciale "Atentie" Chisinau</t>
  </si>
  <si>
    <t>14181 - Centrul pentru copilarie adolescenta si familie Chisinau</t>
  </si>
  <si>
    <t>14182 - Serviciul de asistenta parentala profesionista Chisinau</t>
  </si>
  <si>
    <t>14183 - Centrul comunitar pentru copii si tineret Chisinau</t>
  </si>
  <si>
    <t>14200 - Centrul de zi si activitatii "Start" pentru persoane cu disabilitati de intelect Chisinau</t>
  </si>
  <si>
    <t>14204 - Liceul teoretic "Mircea Eliade" din mun.Chisinau</t>
  </si>
  <si>
    <t>14205 - Liceul Teoretic "Alexandr Puskin" mun.Chisinau</t>
  </si>
  <si>
    <t>14207 - Liceul teoretic "Spiru Haret" min.Chisinau</t>
  </si>
  <si>
    <t>14208 - Scoala-gradinita nr.152 "Pas cu pas" Chisinau</t>
  </si>
  <si>
    <t>14209 - Liceul teoretic "Liviu Rebreanu" min.Chisinau</t>
  </si>
  <si>
    <t>14210 - Liceul teoretic "Tudor Vladimirescu" min.Chisinau</t>
  </si>
  <si>
    <t>14211 - Liceul teoretic "Traian" min.Chisinau</t>
  </si>
  <si>
    <t>14212 - Liceul Teoretic "Petru Movila" mun.Chisinau</t>
  </si>
  <si>
    <t>14213 - Liceul Teoretic "Stefan cel Mare" mun.Chisina</t>
  </si>
  <si>
    <t>14214 - Scoala primara nr.101 Bacioi</t>
  </si>
  <si>
    <t>14215 - Gimnaziul nr.102 Braila</t>
  </si>
  <si>
    <t>14216 - Gimnaziul nr.45 Ciorescu</t>
  </si>
  <si>
    <t>14217 - Liceul Teoretic "Gh.Ghimpu" Colonita</t>
  </si>
  <si>
    <t>14218 - Gimnaziul nr.65 Condrita</t>
  </si>
  <si>
    <t>14219 - Gimnaziul nr.75 Cruzesti</t>
  </si>
  <si>
    <t>14220 - Gimnaziul "Ion T.Costin" Ghidighici</t>
  </si>
  <si>
    <t>14221 - Gimnaziul Hulboaca</t>
  </si>
  <si>
    <t>14222 - Liceul Teoretic "Gratiesti"</t>
  </si>
  <si>
    <t>14223 - Scoala gradinita nr.88 Codru</t>
  </si>
  <si>
    <t>14224 - Gimnaziul nr.42 Codru</t>
  </si>
  <si>
    <t>14225 - Gimnaziul nr.77 Cricova</t>
  </si>
  <si>
    <t>14226 - Liceul Teoretic "Alexei Mateevici" Cricova</t>
  </si>
  <si>
    <t>14227 - Liceul Teoretic "Durlesti"</t>
  </si>
  <si>
    <t>14228 - Gimnaziul nr.67 Revaca</t>
  </si>
  <si>
    <t>14229 - Gimnaziul nr.68 Dobrogea</t>
  </si>
  <si>
    <t>14231 - Gradinita-cresa nr.137 Chisinau</t>
  </si>
  <si>
    <t>14232 - Liceul Teoretic "Srefan Voda" Vadul lui Voda</t>
  </si>
  <si>
    <t>14233 - Scoala primara nr.19 Vadul lui Voda</t>
  </si>
  <si>
    <t>14234 - Contabilitate centralizata DETS a sec.Riscani</t>
  </si>
  <si>
    <t>14235 - Gimnaziul nr.51 "Gheorghe Malarciuc" Vatra</t>
  </si>
  <si>
    <t>14236 - Liceul Teoretic "Dragos Voda" Stauceni</t>
  </si>
  <si>
    <t>14237 - Liceul Teoretic "Truseni"</t>
  </si>
  <si>
    <t>14238 - Gimnaziul nr.99 Truseni</t>
  </si>
  <si>
    <t>14239 - Gimnaziul nr.74 Tohatin</t>
  </si>
  <si>
    <t>14241 - Liceul teoretic "Principesa Natalia Dadiani" mun.Chisinau</t>
  </si>
  <si>
    <t>14242 - Liceul teoretic "Onisifor Ghibu" Mun.Chisinau</t>
  </si>
  <si>
    <t>14243 - Liceul teoretic "Petru Rares" Mun.Chisinau</t>
  </si>
  <si>
    <t>14246 - Liceul teoretic "Liviu Deleanu" mun.Chisinau</t>
  </si>
  <si>
    <t>14248 - Liceul teoretic "Ginta Latina" mun.Chisina</t>
  </si>
  <si>
    <t>14249 - Liceul Teoretic cu profil sportiv nr.2 mun.Chisinau</t>
  </si>
  <si>
    <t>14251 - Liceul teoretic "Olimp" mun.Chisinau</t>
  </si>
  <si>
    <t>14252 - Liceul teoretic "Constantin Negruzzi" mun.Chisinau</t>
  </si>
  <si>
    <t>14253 - Gimnaziul "Dumitru Matcovschi"Chisinau</t>
  </si>
  <si>
    <t>14254 - Liceul teoretic "Minerva" mun.Chisinau</t>
  </si>
  <si>
    <t>14255 - Liceul teoretic "Mihai Viteazu" mun.Chisinau</t>
  </si>
  <si>
    <t>14256 - Liceul teoretic "Alexandru Ioan Cuza" mun.Chisinau</t>
  </si>
  <si>
    <t>14257 - Liceul Teoretic "Universul" mun.Chisinau</t>
  </si>
  <si>
    <t>14259 - Liceul Teoretic "Hiperion" din Durlesti mun.Chisinau</t>
  </si>
  <si>
    <t>14260 - Liceul Teoretic "Alexandr cel Bun" din or.Singera mun.Chisinau</t>
  </si>
  <si>
    <t>14261 - Liceul Teoretic "Toader Bobuiog" din comuna Bubuieci mun.Chisinau</t>
  </si>
  <si>
    <t>14262 - Liceul Teoretic "Nicolae Balcescu" din comuna Ciorescu mun.Chisinau</t>
  </si>
  <si>
    <t>14263 - Liceul Teoretic "Budesti" din comuna Budesti mun.Chisinau</t>
  </si>
  <si>
    <t>14264 - Liceul Teoretic "Grigore Vieru" din comuna Bacioi mun.Chisinau</t>
  </si>
  <si>
    <t>14265 - Soala primara-gradinita "Ilie Fulga" din comuna Stauceni mun.Chisinau</t>
  </si>
  <si>
    <t>14267 - Serviciul de deservire al Directiei educatie,tineret si sport a sectorului Ciocana</t>
  </si>
  <si>
    <t>14269 - Directia generala finante a Consiliului municipal Chisinau</t>
  </si>
  <si>
    <t>14271 - Directia generala comert,  alimentatie publica si prestari servicii a Consiliului municipal Chisinau</t>
  </si>
  <si>
    <t>14286 - Scoala specializata pentru copii si tineret a rezervelor olimpice de polo pe apa "Delfin" Chisinau</t>
  </si>
  <si>
    <t>14750 - Serviciul social "Asistenta personala" Chisinau</t>
  </si>
  <si>
    <t>14751 - Serviciul social "Echipa Mobila" Chisinau</t>
  </si>
  <si>
    <t>14752 - Serviciul social "Casa Comunitara" Chisinau</t>
  </si>
  <si>
    <t>14753 - Serviciul de asistenta sociala comunitara Chisinau</t>
  </si>
  <si>
    <t>14754 - Serviciul social "Locuinta sociala asistata" Chisinau</t>
  </si>
  <si>
    <t>14755 - Serviciul de sprijin pentru familiile cu copii Chisinau</t>
  </si>
  <si>
    <t>14757 - Serviciul de ingrijire sociala la domiciliu Chisinau</t>
  </si>
  <si>
    <t>14758 - Serviciul de asistenta sociala comunitara Chisinau</t>
  </si>
  <si>
    <t>14759 - Serviciul protezare si ortopedie Chisinau</t>
  </si>
  <si>
    <t>14760 - Serviciul social "Asistenta personala" Chisinau</t>
  </si>
  <si>
    <t>14761 - Serviciul social "Echipa Mobila" Chisinau</t>
  </si>
  <si>
    <t>14790 - Gradinita-cresa nr. 13 Chisinau</t>
  </si>
  <si>
    <t>14836 - Scoala-gradinita nr. 199 Chisinau</t>
  </si>
  <si>
    <t>14850 - Cresa-gradinita nr. 16 Chisinau</t>
  </si>
  <si>
    <t>14854 - Contabilitatea centralizata al DETS s.Centru mun.Chisinau</t>
  </si>
  <si>
    <t>14855 - Contabilitatea centralizata al Directiei educatie, tineret si sport a sectorului Botanica</t>
  </si>
  <si>
    <t>14872 - Caminul nr.1</t>
  </si>
  <si>
    <t>14873 - Aerodromul Vadul lui Voda</t>
  </si>
  <si>
    <t>14874 - Caminul nr.2</t>
  </si>
  <si>
    <t>14877 - Liceul teoretic "Marinciuc" Chisinau</t>
  </si>
  <si>
    <t>15088 - Centru psiho-socio-pedagogic "Armonia"</t>
  </si>
  <si>
    <t>15191 - Serviciul social "casa comunitara" pentru copii cu dizabilitati</t>
  </si>
  <si>
    <t>15247 - Institutia Publica Centrul Social Regional "RENASTEREA" mun.Chisinau</t>
  </si>
  <si>
    <t>15289 - Liceul Teoretic cu Profil de Arte "Doina si Ion Aldea-Teodorovici" Chisinau</t>
  </si>
  <si>
    <t>15290 - Liceul Teoretic "Gheorghe Asachi" Chisinau</t>
  </si>
  <si>
    <t>15291 - Liceul Teoretic cu Profil de Arte "Mihail Berezovschi" Chisinau</t>
  </si>
  <si>
    <t>15293 - Liceul Teoretic "Nicolae Iorga" Chisinau</t>
  </si>
  <si>
    <t>15294 - Liceul Teoretic "Nicolae Milescu-Spataru" Chisinau</t>
  </si>
  <si>
    <t>15786 - Gradinita din str.B.P.Hasdeu Colonita</t>
  </si>
  <si>
    <t>15789 - Liceul Teoretic Vasile Vasilache,mun.Chisinau</t>
  </si>
  <si>
    <t>15831 - Cresa-gradinita nr.155 Chisinau</t>
  </si>
  <si>
    <t>15832 - Bazinul de inot</t>
  </si>
  <si>
    <t>15843 - Serviciul "Centrul de resurse si suport pentru copii si tineri" Chisinau</t>
  </si>
  <si>
    <t>15890 - Scoala de arte ”Vasile Costin”</t>
  </si>
  <si>
    <t>15977 - Liceul Teoretic "Alexei Mateevici" din or.Cricova</t>
  </si>
  <si>
    <t>15978 - Liceul Teoretic "Dmitrie Cantemir" din mun.Chisinau</t>
  </si>
  <si>
    <t>15979 - Liceul Teoretic "Gaudeamus" din mun.Chisinau</t>
  </si>
  <si>
    <t>15981 - Liceul Teoretic "Academia Copiilor"</t>
  </si>
  <si>
    <t>15982 - Scoala primara nr.101</t>
  </si>
  <si>
    <t>15983 - Gimnaziul nr.42</t>
  </si>
  <si>
    <t>15984 - Liceul Tehnologic Resurse Educationale si Trayning Tehnologic (ORT) "Beniamin Zeev Hertli"</t>
  </si>
  <si>
    <t>15987 - Scoala primara nr.12"Anatol Popovici" Chisinau</t>
  </si>
  <si>
    <t>15989 - Liceul seral nr.1</t>
  </si>
  <si>
    <t>15990 - Serviciul Asistenta Stradala</t>
  </si>
  <si>
    <t>15991 - Serviciul Social "Casa de copii de tip familial" Chisinau</t>
  </si>
  <si>
    <t>16001 - Institutia publica Liceul Teoretic cu invatamint seral nr.2  mun.Chisinau</t>
  </si>
  <si>
    <t>16010 - Liceul Teoretic "Mihail Kogalniceanu"</t>
  </si>
  <si>
    <t>03744 - Aparatul Directiei Asistenta Sociala si Protectia Familiei</t>
  </si>
  <si>
    <t>03751 - Aparatul Directiei Invatamint</t>
  </si>
  <si>
    <t>04151 - Gimnaziul nr.10</t>
  </si>
  <si>
    <t>04156 - Liceul Teoretic "D.Cantemir"</t>
  </si>
  <si>
    <t>04157 - Liceul Teoretic "B.P. Hajdeu"</t>
  </si>
  <si>
    <t>04158 - Casa de Creatie a Copiilor</t>
  </si>
  <si>
    <t>04159 - Serviciul de ingrijire sociala la domiciliu</t>
  </si>
  <si>
    <t>04168 - Biblioteca Sadovoe</t>
  </si>
  <si>
    <t>04169 - Biblioteca Elizaveta</t>
  </si>
  <si>
    <t>04174 - Caminul Cultural</t>
  </si>
  <si>
    <t>04175 - Caminul cultural Sadovoe</t>
  </si>
  <si>
    <t>04178 - Scoala sportiva specializata "B.Petuhov"</t>
  </si>
  <si>
    <t>04181 - Scoala sportiva specializata nr. 2</t>
  </si>
  <si>
    <t>04182 - Scoala sportiva nr. 1</t>
  </si>
  <si>
    <t>09861 - Serviciul de deservire administrativa centralizata al Directiei Invatamint,Tineret si Sport</t>
  </si>
  <si>
    <t>09863 - Liceul Teoretic "L.Blaga"</t>
  </si>
  <si>
    <t>09864 - Gimnaziul nr. 2</t>
  </si>
  <si>
    <t>09865 - Gimnaziul nr. 3</t>
  </si>
  <si>
    <t>09866 - Gimnaziul nr. 4</t>
  </si>
  <si>
    <t>09867 - Liceul Teoretic "M.Lomonosov"</t>
  </si>
  <si>
    <t>09868 - Gimnaziul nr. 6</t>
  </si>
  <si>
    <t>09869 - Gimnaziul nr. 7</t>
  </si>
  <si>
    <t>09870 - Liceul Teoretic "G.Gorikii"</t>
  </si>
  <si>
    <t>09871 - Gimnaziul nr. 9</t>
  </si>
  <si>
    <t>09872 - Liceul Teoretic "G.Cosbuc"</t>
  </si>
  <si>
    <t>09873 - Liceul Teoretic "V.Maiakovski"</t>
  </si>
  <si>
    <t>09874 - Liceul Teoretic "Stefan cel Mare"</t>
  </si>
  <si>
    <t>09875 - Gimnaziul nr. 14</t>
  </si>
  <si>
    <t>09876 - Gimnaziul nr. 15</t>
  </si>
  <si>
    <t>09877 - Liceul Teoretic "A.Puskin"</t>
  </si>
  <si>
    <t>09878 - Gimnaziul "A.I.Cuza"</t>
  </si>
  <si>
    <t>09880 - Liceul Teoretic "V.Alexandri"</t>
  </si>
  <si>
    <t>09881 - Scoala primara nr. 21 "S.Vangheli"</t>
  </si>
  <si>
    <t>09882 - Gradinita-cresa nr. 1</t>
  </si>
  <si>
    <t>09883 - Gradinita-cresa nr. 2</t>
  </si>
  <si>
    <t>09884 - Gradinita-cresa nr. 3</t>
  </si>
  <si>
    <t>09885 - Gradinita-cresa nr. 4</t>
  </si>
  <si>
    <t>09886 - Cresa nr. 5</t>
  </si>
  <si>
    <t>09888 - Gradinita-cresa nr. 7</t>
  </si>
  <si>
    <t>09889 - Gradinita-cresa nr. 10</t>
  </si>
  <si>
    <t>09890 - Gradinita nr. 11 Elizaveta</t>
  </si>
  <si>
    <t>09891 - Gradinita-cresa nr. 12</t>
  </si>
  <si>
    <t>09892 - Gradinita-cresa nr. 13</t>
  </si>
  <si>
    <t>09893 - Gradinita-cresa nr. 15</t>
  </si>
  <si>
    <t>09894 - Gradinita-cresa nr. 16</t>
  </si>
  <si>
    <t>09895 - Gradinita-cresa nr. 17</t>
  </si>
  <si>
    <t>09896 - Gradinita-cresa nr. 18</t>
  </si>
  <si>
    <t>09897 - Gradinita-cresa nr. 19</t>
  </si>
  <si>
    <t>09898 - Gradinita-cresa nr. 20</t>
  </si>
  <si>
    <t>09899 - Gradinita -cresa nr. 21</t>
  </si>
  <si>
    <t>09900 - Gradinita-cresa nr. 23</t>
  </si>
  <si>
    <t>09901 - Gradinita-cresa nr. 24</t>
  </si>
  <si>
    <t>09902 - Gradinita-cresa nr. 27</t>
  </si>
  <si>
    <t>09903 - Gradinita-cresa nr. 28</t>
  </si>
  <si>
    <t>09904 - Gradinita-cresa nr. 30</t>
  </si>
  <si>
    <t>09905 - Gradinita-cresa nr. 31</t>
  </si>
  <si>
    <t>09906 - Gradinita-cresa nr. 33</t>
  </si>
  <si>
    <t>09907 - Gradinita-cresa nr. 34</t>
  </si>
  <si>
    <t>09908 - Gradinita-cresa nr. 35</t>
  </si>
  <si>
    <t>09909 - Gradinita-cresa nr. 36</t>
  </si>
  <si>
    <t>09910 - Gradinita-cresa nr. 37</t>
  </si>
  <si>
    <t>09911 - Gradinita-cresa nr. 38</t>
  </si>
  <si>
    <t>09912 - Gradinita-cresa nr. 43</t>
  </si>
  <si>
    <t>09913 - Gradinita-cresa nr. 46</t>
  </si>
  <si>
    <t>09914 - Gradinita-cresa nr. 48</t>
  </si>
  <si>
    <t>09915 - Gradinita-cresa nr. 49</t>
  </si>
  <si>
    <t>09916 - Gradinita nr. 26</t>
  </si>
  <si>
    <t>10163 - Gradinita -cresa nr. 29</t>
  </si>
  <si>
    <t>10296 - Statia tinerilor turisti</t>
  </si>
  <si>
    <t>10311 - Contabilitatea centralizata a Directiei Invatamint,Tineret si Sport</t>
  </si>
  <si>
    <t>10549 - Aparatul primarului orasului Balti</t>
  </si>
  <si>
    <t>11273 - Centrul militar teritorialal Balti</t>
  </si>
  <si>
    <t>11344 - Aparatul Primarului Elizaveta</t>
  </si>
  <si>
    <t>11345 - Aparatul Primarului</t>
  </si>
  <si>
    <t>11621 - Centrul municipal de tineret</t>
  </si>
  <si>
    <t>14084 - Colective Populare</t>
  </si>
  <si>
    <t>14087 - Aparat Sectia Cultura</t>
  </si>
  <si>
    <t>14089 - Contabilitatea Centralizata pe linga Sectia Cultura</t>
  </si>
  <si>
    <t>14137 - Scoala de muzica "Geoge Enescu"</t>
  </si>
  <si>
    <t>14138 - Scoala de Arte "C.Porumbescu" mun.Balti</t>
  </si>
  <si>
    <t>14139 - Scoala de Arte Plastice pentru Copii</t>
  </si>
  <si>
    <t>14140 - Biblioteca Municipala "E.Coseriu"</t>
  </si>
  <si>
    <t>14141 - Muzeul de stat istorie si Etnografie</t>
  </si>
  <si>
    <t>14142 - Pinacoteca "Antioh Cantemir"</t>
  </si>
  <si>
    <t>14143 - Palatul Municipal de Cultura</t>
  </si>
  <si>
    <t>14144 - Centrul de Cultura si Tineret</t>
  </si>
  <si>
    <t>14145 - Casa de Cultura "Flacara"</t>
  </si>
  <si>
    <t>14146 - Casa de Cultura "Molodova"</t>
  </si>
  <si>
    <t>14147 - Caminul de Cultura "Veteranul"</t>
  </si>
  <si>
    <t>14149 - Caminul de Cultura "Mesterul Popular"</t>
  </si>
  <si>
    <t>14170 - Scoala sportiva specializata pentru copii si juniori rezerve olimpice de probe pe apa</t>
  </si>
  <si>
    <t>14174 - Scoala Sportiva Specializata de Fotbal</t>
  </si>
  <si>
    <t>14184 - Casa de copii de tip familial</t>
  </si>
  <si>
    <t>14185 - Serviciul de asistenta sociala comunitarasta</t>
  </si>
  <si>
    <t>14186 - Serviciul protezare si ortopedie</t>
  </si>
  <si>
    <t>14188 - Serviciul asistenta personala</t>
  </si>
  <si>
    <t>14189 - Serviciul de mediator</t>
  </si>
  <si>
    <t>14194 - Centru comunitar pentru persoane in etate "Respiratia a doua"</t>
  </si>
  <si>
    <t>14196 - Centru ergosocial pentru persoanele cu probleme de sanatate mentala "Socium"</t>
  </si>
  <si>
    <t>14198 - Centru de gazduire si adaptare sociala a persoanelor fara adapost "Reintoarcere"</t>
  </si>
  <si>
    <t>14199 - Centru de Criza Familiala "SOTIS"</t>
  </si>
  <si>
    <t>14202 - Centrul de plasament temporar al copiilor in situatie de risc "Drumul spre casa"</t>
  </si>
  <si>
    <t>14250 - Directia Generala Financiar Economica</t>
  </si>
  <si>
    <t>14272 - Centrul metodic a Directiei Invatamint Tineret si Sport</t>
  </si>
  <si>
    <t>14273 - Serviciul de asistenta psihopedagogica</t>
  </si>
  <si>
    <t>14274 - Gimnaziul nr.19 s.Elizaveta</t>
  </si>
  <si>
    <t>14275 - Centru de resurse pentru adolescenti si tineret "Mostenitori"</t>
  </si>
  <si>
    <t>14276 - Tabara de odihna si intremare a sanatatii copiilor si adolescentilor "Olimpiet"</t>
  </si>
  <si>
    <t>14279 - Scoala primara nr. 16 s.Sadovoe</t>
  </si>
  <si>
    <t>14673 - Centrul Comunitar de Sanatate Mintala mun. Balti</t>
  </si>
  <si>
    <t>15175 - Centrul MEDICO-SOCIAL DE ZI "Rebeca" Balti</t>
  </si>
  <si>
    <t>15192 - Centrul Social "Viata cu Speranta"</t>
  </si>
  <si>
    <t>15650 - Liceul Teoretic "N.Gogol" din mun. Balti</t>
  </si>
  <si>
    <t>15651 - Liceul Teoretic "Mihai Eminescu" din mun. Balti</t>
  </si>
  <si>
    <t>15705 - Serviciul protectia copilului si familiei</t>
  </si>
  <si>
    <t>15903 - Institutie de educatie timpurie nr. 6 ”Luceafarul”</t>
  </si>
  <si>
    <t>15995 - Centrul de Adapost pentru Animale Fara Stapin din mun.Balti</t>
  </si>
  <si>
    <t>01436 - Liceul teoretic "Mihai Eminescu" Anenii Noi</t>
  </si>
  <si>
    <t>01437 - Liceul teoretic "Alexandr Puskin" Anenii Noi</t>
  </si>
  <si>
    <t>01438 - Gimnaziul Gura Bicului</t>
  </si>
  <si>
    <t>01439 - Liceul teoretic "Olimp" Puhaceni</t>
  </si>
  <si>
    <t>01440 - Liceul teoretic Varnita</t>
  </si>
  <si>
    <t>01441 - Scoala primara Hirbovat</t>
  </si>
  <si>
    <t>01443 - Directia finante Anenii Noi</t>
  </si>
  <si>
    <t>01444 - Scoala primara-gradinita Mereni</t>
  </si>
  <si>
    <t>01446 - Serviciul de asistenta psihopedagogica Anenii Noi</t>
  </si>
  <si>
    <t>01447 - Tabara de odihna "Viisoara" Anenii Noi</t>
  </si>
  <si>
    <t>01448 - Gimnaziul Maximovca</t>
  </si>
  <si>
    <t>01449 - Gimnaziul Calfa</t>
  </si>
  <si>
    <t>01450 - Gimnaziul Cobusca Noua</t>
  </si>
  <si>
    <t>01451 - Gimnaziul Cobusca Veche</t>
  </si>
  <si>
    <t>01452 - Gimnaziul Chirca</t>
  </si>
  <si>
    <t>01453 - Gimnaziul Floreni</t>
  </si>
  <si>
    <t>01454 - Gimnaziul Geamana</t>
  </si>
  <si>
    <t>01455 - Gimnaziul Merenii Noi</t>
  </si>
  <si>
    <t>01456 - Gimnaziul Roscani</t>
  </si>
  <si>
    <t>01457 - Gimnaziul Serpeni</t>
  </si>
  <si>
    <t>01458 - Gimnaziul Speia</t>
  </si>
  <si>
    <t>01460 - Gimnaziul Todiresti</t>
  </si>
  <si>
    <t>01461 - Gimnaziul Zolotievca</t>
  </si>
  <si>
    <t>01462 - Gimnaziul Chetrosu</t>
  </si>
  <si>
    <t>01463 - Gimnaziul Ciobanovca</t>
  </si>
  <si>
    <t>01464 - Gimnaziul "Luceafarul" Delacau</t>
  </si>
  <si>
    <t>01465 - Gimnaziul Tintareni</t>
  </si>
  <si>
    <t>01466 - Gimnaziul Botnaresti</t>
  </si>
  <si>
    <t>01469 - Serviciul social Echipa mobila Anenii Noi</t>
  </si>
  <si>
    <t>01470 - Serviciul social asistenta personala Anenii Noi</t>
  </si>
  <si>
    <t>01473 - Azilul pentru persoanele in etate si cu disabilitati Puhaceni</t>
  </si>
  <si>
    <t>01478 - Casa comunitara Chirca</t>
  </si>
  <si>
    <t>01479 - Centrul de plasament temporar pentru batrini Calfa</t>
  </si>
  <si>
    <t>01480 - Centrul comunitar Cobusca Veche</t>
  </si>
  <si>
    <t>01481 - Muzeul Gura Bicului</t>
  </si>
  <si>
    <t>01483 - Stadionul "Hirbovat"</t>
  </si>
  <si>
    <t>01484 - Centrul de instruire si educare pentru copii si tineret din familii social vulnerabile Hirbovat</t>
  </si>
  <si>
    <t>01485 - Gradinita "Guguta" Merenii Noi</t>
  </si>
  <si>
    <t>01486 - Centrul de reabilitare si integrare sociala a batrinilor cu sejur de zi "Nadejda" Anenii Noi</t>
  </si>
  <si>
    <t>01487 - Centrul comunitar al serviciilor de informare, integrare si asistenta sociala Roscani</t>
  </si>
  <si>
    <t>01488 - Centrul de reabilitare si integrare sociala Anenii Noi</t>
  </si>
  <si>
    <t>03932 - Directia educatie Anenii Noi</t>
  </si>
  <si>
    <t>03933 - Sectia cultura si turism Anenii Noi</t>
  </si>
  <si>
    <t>03935 - Directia asistenta sociala si protectia familiei Anenii Noi</t>
  </si>
  <si>
    <t>05558 - Gradinita "Plopusor" Bulboaca</t>
  </si>
  <si>
    <t>05559 - Gradinita "Romanita" Bulboaca</t>
  </si>
  <si>
    <t>05561 - Biblioteca  Bulboaca</t>
  </si>
  <si>
    <t>05562 - Colectivul popular "Stramoseasca" Bulboaca</t>
  </si>
  <si>
    <t>05564 - Gradinita de copii Chetrosu</t>
  </si>
  <si>
    <t>05566 - Gradinita cresa "Romanita" Todiresti</t>
  </si>
  <si>
    <t>05568 - Biblioteca Todiresti</t>
  </si>
  <si>
    <t>05569 - Biblioteca Chetrosu</t>
  </si>
  <si>
    <t>05570 - Biblioteca Merenii Noi</t>
  </si>
  <si>
    <t>05572 - Caminul cultural Chetrosu</t>
  </si>
  <si>
    <t>05573 - Caminul cultural Todiresti</t>
  </si>
  <si>
    <t>05575 - Gradinita "Andries" Chirca</t>
  </si>
  <si>
    <t>05576 - Gradinita de copii din comuna Botnaresti</t>
  </si>
  <si>
    <t>05580 - Biblioteca Chirca</t>
  </si>
  <si>
    <t>05581 - Biblioteca Botnaresti</t>
  </si>
  <si>
    <t>05582 - Caminul cultural Chirca</t>
  </si>
  <si>
    <t>05583 - Gradinita de copii Ciobanovca</t>
  </si>
  <si>
    <t>05584 - Gradinita de copii Troita Noua</t>
  </si>
  <si>
    <t>05587 - Biblioteca Ciobanovca</t>
  </si>
  <si>
    <t>05588 - Biblioteca Troita Noua</t>
  </si>
  <si>
    <t>05589 - Caminul cultural Troita Noua</t>
  </si>
  <si>
    <t>05590 - Caminul cultural Ciobanovca</t>
  </si>
  <si>
    <t>05591 - Gradinita de copii "Spicusor" Cobusca Noua</t>
  </si>
  <si>
    <t>05592 - Gradinita Socoleni</t>
  </si>
  <si>
    <t>05595 - Biblioteca Cobusca Noua</t>
  </si>
  <si>
    <t>05596 - Caminul cultural Cobusca Noua</t>
  </si>
  <si>
    <t>05597 - Gradinita-cresa "Clopotel" c. Cobusca Veche</t>
  </si>
  <si>
    <t>05600 - Biblioteca Cobusca Veche</t>
  </si>
  <si>
    <t>05601 - Caminul cultural Cobusca Veche</t>
  </si>
  <si>
    <t>05602 - Gradinita Geamana</t>
  </si>
  <si>
    <t>05604 - Biblioteca Geamana</t>
  </si>
  <si>
    <t>05605 - Caminul cultural Geamana</t>
  </si>
  <si>
    <t>05606 - Gradinita "Ghiocel" Gura Bicului</t>
  </si>
  <si>
    <t>05608 - Biblioteca Gura Bicului</t>
  </si>
  <si>
    <t>05609 - Caminul cultural Gura Bicului</t>
  </si>
  <si>
    <t>05610 - Gradinita "Ingerasii" Delacau</t>
  </si>
  <si>
    <t>05612 - Biblioteca Delacau</t>
  </si>
  <si>
    <t>05613 - Caminul cultural Delacau</t>
  </si>
  <si>
    <t>05614 - Gradinita "Poiana picilor "Floreni</t>
  </si>
  <si>
    <t>05616 - Biblioteca Floreni</t>
  </si>
  <si>
    <t>05617 - Caminul cultural Floreni</t>
  </si>
  <si>
    <t>05618 - Gradinita-cresa "Ghiocel" Hirbovat</t>
  </si>
  <si>
    <t>05620 - Liceul teoretic "Ion Creanga" Hirbovat</t>
  </si>
  <si>
    <t>05622 - Biblioteca Hirbovat</t>
  </si>
  <si>
    <t>05623 - Caminul cultural Hirbovat</t>
  </si>
  <si>
    <t>05624 - Muzeul de istorie si etnografie s. Hirbovat</t>
  </si>
  <si>
    <t>05625 - Gradinita Maximovca</t>
  </si>
  <si>
    <t>05630 - Biblioteca Maximovca</t>
  </si>
  <si>
    <t>05632 - Caminul cultural Maximovca</t>
  </si>
  <si>
    <t>05634 - Gradinita "Scufita Rosie" Roscani</t>
  </si>
  <si>
    <t>05635 - Gradinita "Pestisorul de aur"Calfa</t>
  </si>
  <si>
    <t>05638 - Biblioteca Roscani</t>
  </si>
  <si>
    <t>05639 - Biblioteca Calfa</t>
  </si>
  <si>
    <t>05640 - Caminul cultural Roscani</t>
  </si>
  <si>
    <t>05641 - Caminul cultural Calfa</t>
  </si>
  <si>
    <t>05642 - Gradinita "Scufita Rosie" Speia</t>
  </si>
  <si>
    <t>05647 - Biblioteca Speia</t>
  </si>
  <si>
    <t>05648 - Biblioteca Telita</t>
  </si>
  <si>
    <t>05649 - Caminul cultural Speia</t>
  </si>
  <si>
    <t>05650 - Caminul cultural Telita</t>
  </si>
  <si>
    <t>05651 - Muzeul Speia</t>
  </si>
  <si>
    <t>05652 - Gradinita " Scufita Rosie"  Serpeni</t>
  </si>
  <si>
    <t>05654 - Biblioteca Serpeni</t>
  </si>
  <si>
    <t>05655 - Caminul cultural Serpeni</t>
  </si>
  <si>
    <t>05656 - Gradinita "Andries" Tintareni</t>
  </si>
  <si>
    <t>05661 - Biblioteca Tintareni</t>
  </si>
  <si>
    <t>05662 - Biblioteca Cretoaia</t>
  </si>
  <si>
    <t>05663 - Caminul cultural Tintareni</t>
  </si>
  <si>
    <t>05664 - Caminul cultural Cretoaia</t>
  </si>
  <si>
    <t>05665 - Gradinita "Romanita" Varnita</t>
  </si>
  <si>
    <t>05668 - Biblioteca Varnita</t>
  </si>
  <si>
    <t>05669 - Caminul cultural Varnita</t>
  </si>
  <si>
    <t>05671 - Gradinita "Andries" Anenii Noi</t>
  </si>
  <si>
    <t>05672 - Gradinita "Izvoras" Anenii Noi</t>
  </si>
  <si>
    <t>05679 - Biblioteca Hirbovatul Nou</t>
  </si>
  <si>
    <t>05680 - Biblioteca Beriozchi</t>
  </si>
  <si>
    <t>05681 - Biblioteca Ruseni</t>
  </si>
  <si>
    <t>05682 - Caminul cultural Ruseni</t>
  </si>
  <si>
    <t>05683 - Scoala Internat Auxiliara Bulboaca r-nul Anenii Noi</t>
  </si>
  <si>
    <t>05696 - Scoala de arte Anenii Noi</t>
  </si>
  <si>
    <t>05703 - Biblioteca publica raionala Anenii Noi</t>
  </si>
  <si>
    <t>05705 - Casa raionala de cultura Anenii Noi</t>
  </si>
  <si>
    <t>08329 - Gradinita "Andries" Mereni</t>
  </si>
  <si>
    <t>08330 - Liceul teoretic "Emil Nicula" Mereni</t>
  </si>
  <si>
    <t>08331 - Scoala de Arte Mereni</t>
  </si>
  <si>
    <t>08333 - Biblioteca Mereni</t>
  </si>
  <si>
    <t>08334 - Caminul cultural Mereni</t>
  </si>
  <si>
    <t>08335 - Muzeul Mereni</t>
  </si>
  <si>
    <t>08336 - Gradinita "Andries" Puhaceni</t>
  </si>
  <si>
    <t>08338 - Biblioteca Puhaceni</t>
  </si>
  <si>
    <t>08339 - Caminul cultural Puhaceni</t>
  </si>
  <si>
    <t>08961 - Gradinita Zolotievca</t>
  </si>
  <si>
    <t>08969 - Biblioteca Larga</t>
  </si>
  <si>
    <t>08970 - Biblioteca Ochiul Ros</t>
  </si>
  <si>
    <t>08971 - Biblioteca Zolotievca</t>
  </si>
  <si>
    <t>08974 - Caminul cultural Larga</t>
  </si>
  <si>
    <t>08975 - Caminul cultural Ochiul Ros</t>
  </si>
  <si>
    <t>08976 - Caminul cultural Zolotievca</t>
  </si>
  <si>
    <t>09648 - Liceul teoretic "Andrei Straista" Anenii Noi</t>
  </si>
  <si>
    <t>10746 - Aparatul primarului Bulboaca</t>
  </si>
  <si>
    <t>10747 - Aparatul primarului Chetrosu</t>
  </si>
  <si>
    <t>10748 - Aparatul primarului Chirca</t>
  </si>
  <si>
    <t>10749 - Aparatul primarului Ciobanovca</t>
  </si>
  <si>
    <t>10750 - Aparatul primarului Cobusca Noua</t>
  </si>
  <si>
    <t>10751 - Aparatul primarului Cobusca Veche</t>
  </si>
  <si>
    <t>10752 - Aparatul  primarului Geamana</t>
  </si>
  <si>
    <t>10753 - Aparatul primarului Gura Bicului</t>
  </si>
  <si>
    <t>10754 - Aparatul primarului Delacau</t>
  </si>
  <si>
    <t>10755 - Aparatul  primarului Floreni</t>
  </si>
  <si>
    <t>10756 - Aparatul primarului Hirbovat</t>
  </si>
  <si>
    <t>10757 - Aparatul primarului Maximovca</t>
  </si>
  <si>
    <t>10758 - Aparatul primarului Roscani</t>
  </si>
  <si>
    <t>10759 - Aparatul primarului Speia</t>
  </si>
  <si>
    <t>10760 - Aparatul primarului Serpeni</t>
  </si>
  <si>
    <t>10761 - Aparatul  primarului Tintareni</t>
  </si>
  <si>
    <t>10762 - Aparatul primarului Varnita</t>
  </si>
  <si>
    <t>10763 - Aparatul primarului  Anenii Noi</t>
  </si>
  <si>
    <t>10764 - Aparatul primarului Mereni</t>
  </si>
  <si>
    <t>10765 - Aparatul primarului Puhaceni</t>
  </si>
  <si>
    <t>11346 - Aparatul  primarului Botnaresti</t>
  </si>
  <si>
    <t>11347 - Aparatul primarului Calfa</t>
  </si>
  <si>
    <t>11348 - Aparatul primarului Merenii Noi</t>
  </si>
  <si>
    <t>11349 - Aparatul  primarului Ochiul Ros</t>
  </si>
  <si>
    <t>11350 - Aparatul primarului Telita</t>
  </si>
  <si>
    <t>11351 - Aparatul  primarului Zolotievca</t>
  </si>
  <si>
    <t>11606 - Aparatul presedintelui raionului Anenii Noi</t>
  </si>
  <si>
    <t>11699 - Serviciul de ingrijire sociala la domiciliu Anenii Noi</t>
  </si>
  <si>
    <t>11951 - Serviciul de protezare si ortopedie Anenii Noi</t>
  </si>
  <si>
    <t>12175 - Centrul comunitar multifunctional "Asclepio" Varnita</t>
  </si>
  <si>
    <t>12228 - Centrul militar al raionului Anenii Noi</t>
  </si>
  <si>
    <t>12643 - Serviciul  asistenta sociala comunitara  Anenii Noi</t>
  </si>
  <si>
    <t>12650 - Cresa-gradinita s.Hirbovatul Nou</t>
  </si>
  <si>
    <t>14728 - Serviciul de asistenta parentala profesionista Anenii Noi</t>
  </si>
  <si>
    <t>14778 - Scoala de arte s.Varnita</t>
  </si>
  <si>
    <t>14976 - Stadionul raional "Sport" Anenii Noi</t>
  </si>
  <si>
    <t>15206 - I.P.Gimnaziul "Anton Guzun" din s.Bulboaca, r-nul Anenii Noi</t>
  </si>
  <si>
    <t>15840 - Institutia Publica "Centrul Multifunctional de Dezvoltare Locala Integrata Anenii Noi"</t>
  </si>
  <si>
    <t>15898 - Centrul maternal de plasament si protectie a victimilor si potentialelor victime ale violentei in familie Anenii Noi</t>
  </si>
  <si>
    <t>15899 - Directia economie si dezvoltare regionala Anenii Noi</t>
  </si>
  <si>
    <t>15900 - Sectia constructii Anenii Noi</t>
  </si>
  <si>
    <t>15901 - Sectia agricultura Anenii Noi</t>
  </si>
  <si>
    <t>15902 - Serviciul transport si gospodarie Anenii Noi</t>
  </si>
  <si>
    <t>15904 - Institutia Publica Scoala Sportiva Anenii Noi</t>
  </si>
  <si>
    <t>15905 - Complexul sportiv Serpeni</t>
  </si>
  <si>
    <t>15963 - Institutia Publica Centrul de Creatie a Elevilor din Anenii Noi ,,Ciocirlia</t>
  </si>
  <si>
    <t>15964 - Institutia Publica Gimnaziul-Gradinita Telita din s. Telita r-n Anenii Noi</t>
  </si>
  <si>
    <t>15965 - Cabinet metodic Anenii Noi</t>
  </si>
  <si>
    <t>16025 - Institutia Publica Gimnaziul-Gradinita Merenii Noi din s.Merenii Noi r-n Anenii Noi</t>
  </si>
  <si>
    <t>16026 - Institutia Publica Complexul Educational Gimnaziul-Gradinita "Luceafarul" Delacau din s.Delacau r-n Anenii Noi</t>
  </si>
  <si>
    <t>03986 - Directia  invatamint Basarabeasca</t>
  </si>
  <si>
    <t>06452 - Gradinita nr. 1 Sadaclia</t>
  </si>
  <si>
    <t>06453 - Biblioteca Sadaclia</t>
  </si>
  <si>
    <t>06454 - Caminul cultural Sadaclia</t>
  </si>
  <si>
    <t>06461 - Biblioteca Bascalia</t>
  </si>
  <si>
    <t>06462 - Caminul cultural Bascalia</t>
  </si>
  <si>
    <t>06464 - Gradinita Carabetovca</t>
  </si>
  <si>
    <t>06466 - Biblioteca Carabetovca</t>
  </si>
  <si>
    <t>06467 - Caminul cultural Carabetovca</t>
  </si>
  <si>
    <t>06469 - Gradinita Iordanovca</t>
  </si>
  <si>
    <t>06471 - Caminul cultural Iordanovca</t>
  </si>
  <si>
    <t>06472 - Biblioteca Iordanovca</t>
  </si>
  <si>
    <t>06475 - Caminul cultural Iserlia</t>
  </si>
  <si>
    <t>06476 - Biblioteca Iserlia</t>
  </si>
  <si>
    <t>06478 - Gradinita Iserlia</t>
  </si>
  <si>
    <t>06484 - Caminul cultural Basarabeasca</t>
  </si>
  <si>
    <t>06485 - Gradinita nr. 1 "Anrosca" Basarabeasca</t>
  </si>
  <si>
    <t>06486 - Gradinita nr. 3 "Andries" Basarabeasca</t>
  </si>
  <si>
    <t>06487 - Gradinita nr. 4"Solnisco" Basarabeasca</t>
  </si>
  <si>
    <t>09480 - Centrul raional de creatie a copiilor "Luceafarul" Basarabeasca</t>
  </si>
  <si>
    <t>09503 - Ansamblul de dans popular "Maruntica" (copii) s.Carabetovca</t>
  </si>
  <si>
    <t>09504 - Scoala de arte Basarabeasca</t>
  </si>
  <si>
    <t>09506 - Ansamblul folcloric "Speranta" s. Sadaclia</t>
  </si>
  <si>
    <t>09517 - Directia asistenta sociala si protectie a familiei  Basarabeasca</t>
  </si>
  <si>
    <t>09518 - Gradinita nr. 2 "Alienca" Basarabeasca</t>
  </si>
  <si>
    <t>09521 - Biblioteca publica  Basarabeasca</t>
  </si>
  <si>
    <t>09522 - Biblioteca pentru copii Basarabeasca</t>
  </si>
  <si>
    <t>09523 - Filiala bibliotecii publice Basarabeasca</t>
  </si>
  <si>
    <t>09537 - Gradinita nr. 1 Abaclia</t>
  </si>
  <si>
    <t>09538 - Gradinita nr. 2 Abaclia</t>
  </si>
  <si>
    <t>09539 - Biblioteca Abaclia</t>
  </si>
  <si>
    <t>09540 - Biblioteca pentru copii Abaclia</t>
  </si>
  <si>
    <t>09541 - Gradinita "Izvoras" Bascalia</t>
  </si>
  <si>
    <t>09567 - Biblioteca Ivanovca</t>
  </si>
  <si>
    <t>09569 - Caminul cultural Ivanovca</t>
  </si>
  <si>
    <t>09593 - Gradinita nr. 2 Sadaclia</t>
  </si>
  <si>
    <t>09594 - Biblioteca pentru copii Sadaclia</t>
  </si>
  <si>
    <t>09779 - Ansamblul de muzica si dans popular "Lia" s.Abaclia</t>
  </si>
  <si>
    <t>10473 - Scoala sportiva Basarabeasca</t>
  </si>
  <si>
    <t>10868 - Aparatul primarului Sadaclia</t>
  </si>
  <si>
    <t>10869 - Aparatul primarului Abaclia</t>
  </si>
  <si>
    <t>10870 - Aparatul primarului Bascalia</t>
  </si>
  <si>
    <t>10871 - Aparatul primarului Carabetovca</t>
  </si>
  <si>
    <t>10872 - Aparatul primarului Iserlia</t>
  </si>
  <si>
    <t>10873 - Aparatul primarului orasului Basarabeasca</t>
  </si>
  <si>
    <t>11598 - Aparatul primarului Iordanovca</t>
  </si>
  <si>
    <t>11611 - Aparatul presedintelui raionului Basarabeasca</t>
  </si>
  <si>
    <t>12671 - Ansamblul de fluierasi "Mugurasii" (copii) s.Abaclia</t>
  </si>
  <si>
    <t>12672 - Directia finante Basarabeasca</t>
  </si>
  <si>
    <t>13273 - Sectia economie Basarabeasca</t>
  </si>
  <si>
    <t>13274 - Directia agricultura si alimentatie Basarabeasca</t>
  </si>
  <si>
    <t>13276 - Sectia administrativ militara Basarabeasca</t>
  </si>
  <si>
    <t>13277 - Serviciul constructii, gospodarie comunala si drumuri Basarabeasca</t>
  </si>
  <si>
    <t>13278 - Serviciul cultura Basarabeasca</t>
  </si>
  <si>
    <t>13279 - Serviciul relatii funciare si cadastru Basarabeasca</t>
  </si>
  <si>
    <t>13281 - Serviciul de asistenta psihopedagogica Basarabeasca</t>
  </si>
  <si>
    <t>13286 - Centrul pentru persoane in etate Sadaclia</t>
  </si>
  <si>
    <t>13287 - Serviciul de ingrijire sociala la domiciliu Basarabeasca</t>
  </si>
  <si>
    <t>13288 - Serviciul social "Plasament familial pentru adulti" Basarabeasca</t>
  </si>
  <si>
    <t>13289 - Centrul comunitar multifunctional "Recunostinta" or. Basarabeasca</t>
  </si>
  <si>
    <t>13290 - Centrul comunitar multifunctional "Speranta" s.Sadaclia</t>
  </si>
  <si>
    <t>13291 - Serviciul de asistenta sociala comunitara or.Basarabeasca</t>
  </si>
  <si>
    <t>13292 - Serviciul de protezare si ortopedie Basarabeasca</t>
  </si>
  <si>
    <t>13293 - Serviciul de asistenta parentala profesionista  or.Basarabeasca</t>
  </si>
  <si>
    <t>13300 - Serviciul social de asistenta personala or.Basarabeasca</t>
  </si>
  <si>
    <t>14660 - Liceul teoretic "M.Eminescu" s.Sadaclia</t>
  </si>
  <si>
    <t>14661 - Liceul teoretic "Constantin Stere" s.Abaclia</t>
  </si>
  <si>
    <t>14662 - Liceul teoretic "Alexandr Puskin" Basarabeasca</t>
  </si>
  <si>
    <t>14866 - Centrul pentru tineret Basarabeasca</t>
  </si>
  <si>
    <t>14983 - Caminul cultural Abaclia</t>
  </si>
  <si>
    <t>15006 - Gimnaziul Iserlia din s.Iserlia</t>
  </si>
  <si>
    <t>15007 - Gimnaziul nr.22 Basarabeasca</t>
  </si>
  <si>
    <t>15008 - Gimnaziul Iordanovca</t>
  </si>
  <si>
    <t>15009 - Liceul teoretic "Matei Basarab" Basarabeasca</t>
  </si>
  <si>
    <t>15010 - Liceul teoretic "N.V.Gogol" Basarabeasca</t>
  </si>
  <si>
    <t>15011 - Liceul teoretic "Marcu Tarlev"s.Bascalia</t>
  </si>
  <si>
    <t>15012 - Liceul teoretic "Stefan cel Mare" s.Carabetovca</t>
  </si>
  <si>
    <t>15013 - Casa de copii de tip familial Basarabeasca</t>
  </si>
  <si>
    <t>15270 - Ansamblul folcloric "Basarabencile" s. Iordanovca</t>
  </si>
  <si>
    <t>01489 - Centrul multifunctional din s. Caracusenii Vechi</t>
  </si>
  <si>
    <t>01490 - Centrul multifunctional Drepcauti</t>
  </si>
  <si>
    <t>01491 - Centrul comunitar de servicii sociale integrate Larga</t>
  </si>
  <si>
    <t>01492 - Centrul comunitar multifunctional Briceni</t>
  </si>
  <si>
    <t>01493 - Casa de copii Briceni</t>
  </si>
  <si>
    <t>01494 - Azil pentru batrini si invalizi Briceni</t>
  </si>
  <si>
    <t>01495 - Serviciul de ingrijire sociala la domiciliu Briceni</t>
  </si>
  <si>
    <t>01496 - Serviciul de asistenta sociala comunitara Briceni</t>
  </si>
  <si>
    <t>01497 - Centrul de plasament de zi pentru copii Briceni</t>
  </si>
  <si>
    <t>01498 - Serviciul protezare si ortopedie Briceni</t>
  </si>
  <si>
    <t>01499 - Serviciul asistenta personala Briceni</t>
  </si>
  <si>
    <t>01500 - Scoala-gradinita Balcauti</t>
  </si>
  <si>
    <t>01501 - Scoala primara-gradinita Trestieni</t>
  </si>
  <si>
    <t>01503 - Gimnaziul Bogdanesti</t>
  </si>
  <si>
    <t>01504 - Gimnaziul Bulboaca</t>
  </si>
  <si>
    <t>01505 - Gimnaziul Hlina</t>
  </si>
  <si>
    <t>01506 - Gimnaziul Slobozia-Sireuti</t>
  </si>
  <si>
    <t>01507 - Gimnaziul Balasinesti</t>
  </si>
  <si>
    <t>01508 - Gimnaziul Berlinti</t>
  </si>
  <si>
    <t>01509 - Gimnaziul Coteala</t>
  </si>
  <si>
    <t>01510 - Gimnaziul Criva</t>
  </si>
  <si>
    <t>01511 - Gimnaziul Corjeuti</t>
  </si>
  <si>
    <t>01512 - Gimnaziul Larga</t>
  </si>
  <si>
    <t>01513 - Gimnaziul Medveja</t>
  </si>
  <si>
    <t>01514 - Gimnaziul Marcauti</t>
  </si>
  <si>
    <t>01515 - Gimnaziul Pererita</t>
  </si>
  <si>
    <t>01516 - Gimnaziul Lipcani</t>
  </si>
  <si>
    <t>01517 - Gimnaziul Halahora de Sus</t>
  </si>
  <si>
    <t>01518 - Gimnaziul Sirauti</t>
  </si>
  <si>
    <t>01519 - Liceul teoretic Grimancauti</t>
  </si>
  <si>
    <t>01520 - Liceul teoretic Drepcauti</t>
  </si>
  <si>
    <t>01523 - Liceul teoretic Corjeuti</t>
  </si>
  <si>
    <t>01524 - Liceul teoretic Larga</t>
  </si>
  <si>
    <t>01525 - Liceul teoretic Caracusenii Vechi</t>
  </si>
  <si>
    <t>01526 - Liceul teoretic Tabani</t>
  </si>
  <si>
    <t>01527 - Liceul teoretic Trebisauti</t>
  </si>
  <si>
    <t>01528 - Liceul teoretic nr.1 Briceni</t>
  </si>
  <si>
    <t>01529 - Liceul teoretic nr.2 "Grigore Vieru" Briceni</t>
  </si>
  <si>
    <t>01531 - Liceul teoretic Lipcani</t>
  </si>
  <si>
    <t>01532 - Liceul teoretic Tetcani</t>
  </si>
  <si>
    <t>01534 - Serviciul raional de asistenta psihopedagogic</t>
  </si>
  <si>
    <t>03862 - Directia asistenta sociala si protectia familiei Briceni</t>
  </si>
  <si>
    <t>04021 - Directia  invatamint, tineret si sport Briceni</t>
  </si>
  <si>
    <t>04022 - Directia Finante Briceni</t>
  </si>
  <si>
    <t>04025 - Serviciul cultura  Briceni</t>
  </si>
  <si>
    <t>07926 - Gradinita Balasinesti</t>
  </si>
  <si>
    <t>07928 - Biblioteca Balasinesti</t>
  </si>
  <si>
    <t>07929 - Caminul cultural Balasinesti</t>
  </si>
  <si>
    <t>07931 - Gradinita Berlinti</t>
  </si>
  <si>
    <t>07933 - Biblioteca Berlinti</t>
  </si>
  <si>
    <t>07934 - Biblioteca Caracusenii Noi</t>
  </si>
  <si>
    <t>07935 - Caminul cultural Berlinti</t>
  </si>
  <si>
    <t>07937 - Gradinita Grimancauti</t>
  </si>
  <si>
    <t>07939 - Biblioteca Grimancauti</t>
  </si>
  <si>
    <t>07940 - Caminul cultural Grimancauti</t>
  </si>
  <si>
    <t>07942 - Gradinita de copii din s.Drepcauti</t>
  </si>
  <si>
    <t>07944 - Biblioteca Drepcauti</t>
  </si>
  <si>
    <t>07945 - Caminul cultural Drepcauti</t>
  </si>
  <si>
    <t>07946 - Gradinita de copii din s.Coteala</t>
  </si>
  <si>
    <t>07947 - Gradinita Hlina</t>
  </si>
  <si>
    <t>07950 - Biblioteca Coteala</t>
  </si>
  <si>
    <t>07951 - Biblioteca Hlina</t>
  </si>
  <si>
    <t>07952 - Caminul cultural Coteala</t>
  </si>
  <si>
    <t>07953 - Caminul cultural Hlina</t>
  </si>
  <si>
    <t>07955 - Gradinita de copii din s.Cotiujeni</t>
  </si>
  <si>
    <t>07957 - Biblioteca Cotiujeni</t>
  </si>
  <si>
    <t>07958 - Caminul cultural Cotiujeni</t>
  </si>
  <si>
    <t>07960 - Gradinita Criva</t>
  </si>
  <si>
    <t>07962 - Biblioteca Criva</t>
  </si>
  <si>
    <t>07963 - Caminul cultural Criva</t>
  </si>
  <si>
    <t>07965 - Gradinita de copii din s.Colicauti</t>
  </si>
  <si>
    <t>07969 - Biblioteca Colicauti</t>
  </si>
  <si>
    <t>07970 - Biblioteca Trestieni</t>
  </si>
  <si>
    <t>07971 - Caminul cultural Colicauti</t>
  </si>
  <si>
    <t>07972 - Caminul cultural Trestieni</t>
  </si>
  <si>
    <t>07976 - Biblioteca Corjeuti</t>
  </si>
  <si>
    <t>07977 - Caminul cultural Corjeuti</t>
  </si>
  <si>
    <t>07979 - Gradinita nr. 1 "Prichindel"  Larga</t>
  </si>
  <si>
    <t>07980 - Gradinita nr. 2 "Albinuta" Larga</t>
  </si>
  <si>
    <t>07983 - Biblioteca Larga</t>
  </si>
  <si>
    <t>07984 - Caminul cultural Larga</t>
  </si>
  <si>
    <t>07986 - Gradinita de copii din s.Medveja</t>
  </si>
  <si>
    <t>07987 - Biblioteca Medveja</t>
  </si>
  <si>
    <t>07989 - Caminul cultural Medveja</t>
  </si>
  <si>
    <t>07991 - Gradinita de copii din s. Marcauti</t>
  </si>
  <si>
    <t>07994 - Biblioteca Marcauti</t>
  </si>
  <si>
    <t>07995 - Biblioteca Balcauti</t>
  </si>
  <si>
    <t>07996 - Caminul cultural Marcauti</t>
  </si>
  <si>
    <t>07997 - Caminul cultural Balcauti</t>
  </si>
  <si>
    <t>07999 - Gradinita Pererita</t>
  </si>
  <si>
    <t>08001 - Biblioteca Pererita</t>
  </si>
  <si>
    <t>08002 - Caminul cultural Pererita</t>
  </si>
  <si>
    <t>08004 - Gradinita de copii din s.Caracusenii Vechi</t>
  </si>
  <si>
    <t>08006 - Biblioteca Caracusenii Vechi</t>
  </si>
  <si>
    <t>08007 - Caminul cultural Caracusenii Vechi</t>
  </si>
  <si>
    <t>08009 - Gradinita de copii din s. Tabani</t>
  </si>
  <si>
    <t>08011 - Biblioteca Tabani</t>
  </si>
  <si>
    <t>08012 - Caminul cultural Tabani</t>
  </si>
  <si>
    <t>08014 - Gradinita Trebisauti</t>
  </si>
  <si>
    <t>08015 - Gradinita Bulboaca</t>
  </si>
  <si>
    <t>08018 - Biblioteca Trebisauti</t>
  </si>
  <si>
    <t>08019 - Biblioteca Bulboaca</t>
  </si>
  <si>
    <t>08020 - Caminul cultural Trebisauti</t>
  </si>
  <si>
    <t>08021 - Caminul cultural Bulboaca</t>
  </si>
  <si>
    <t>08023 - Gradinita nr. 1 Briceni</t>
  </si>
  <si>
    <t>08024 - Gradinita nr. 2 Briceni</t>
  </si>
  <si>
    <t>08025 - Gradinita nr. 3 Briceni</t>
  </si>
  <si>
    <t>08031 - Gradinita Lipcani</t>
  </si>
  <si>
    <t>08034 - Biblioteca nr. 1 Lipcani</t>
  </si>
  <si>
    <t>08035 - Biblioteca nr. 2 Lipcani</t>
  </si>
  <si>
    <t>08036 - Caminul cultural Lipcani</t>
  </si>
  <si>
    <t>08038 - Gradinita de copii din s.Halahora de Sus</t>
  </si>
  <si>
    <t>08041 - Biblioteca Halahora de Sus</t>
  </si>
  <si>
    <t>08042 - Biblioteca Mihaileni</t>
  </si>
  <si>
    <t>08043 - Caminul cultural Halahora de Sus</t>
  </si>
  <si>
    <t>08044 - Caminul cultural Halahora de Jos</t>
  </si>
  <si>
    <t>08045 - Caminul cultural Groznita</t>
  </si>
  <si>
    <t>08046 - Caminul cultural Mihaileni</t>
  </si>
  <si>
    <t>08048 - Gradinita Tetcani</t>
  </si>
  <si>
    <t>08049 - Gradinita de copii din s.Bogdanesti</t>
  </si>
  <si>
    <t>08050 - Biblioteca Bezeda</t>
  </si>
  <si>
    <t>08051 - Biblioteca Tetcani</t>
  </si>
  <si>
    <t>08054 - Caminul cultural Tetcani</t>
  </si>
  <si>
    <t>08055 - Caminul cultural Bogdanesti</t>
  </si>
  <si>
    <t>08059 - Gradinita Sirauti</t>
  </si>
  <si>
    <t>08060 - Gradinita Slobozia-Sirauti</t>
  </si>
  <si>
    <t>08061 - Biblioteca Sirauti</t>
  </si>
  <si>
    <t>08062 - Caminul cultural Sirauti</t>
  </si>
  <si>
    <t>08063 - Caminul cultural Slobozia-Sirauti</t>
  </si>
  <si>
    <t>09626 - Biblioteca centrala Briceni</t>
  </si>
  <si>
    <t>09633 - Scoala de muzica Larga</t>
  </si>
  <si>
    <t>09636 - Biblioteca Beleavinet</t>
  </si>
  <si>
    <t>09637 - Caminul cultural Beleavinti</t>
  </si>
  <si>
    <t>10074 - Casa de creatie pentru copii Briceni</t>
  </si>
  <si>
    <t>10075 - Statia tinerilor tehnicieni Briceni</t>
  </si>
  <si>
    <t>10076 - Scoala sportiva Briceni</t>
  </si>
  <si>
    <t>10077 - Centrul de creatie Lipcani, r-nul Briceni</t>
  </si>
  <si>
    <t>10134 - Gradinita de copii din s.Corjeuti</t>
  </si>
  <si>
    <t>10135 - Gradinita Beleavinti</t>
  </si>
  <si>
    <t>10154 - Scoala de arta Briceni</t>
  </si>
  <si>
    <t>10155 - Scoala de muzica Briceni</t>
  </si>
  <si>
    <t>10156 - Scoala de arta Lipcani</t>
  </si>
  <si>
    <t>10157 - Scoala de arte Colicauti</t>
  </si>
  <si>
    <t>10807 - Aparatul primarului Balasinesti</t>
  </si>
  <si>
    <t>10808 - Aparatul primarului Berlinti</t>
  </si>
  <si>
    <t>10809 - Aparatul primarului Grimancauti</t>
  </si>
  <si>
    <t>10810 - Aparatul primarului Drepcauti</t>
  </si>
  <si>
    <t>10811 - Aparatul primarului Coteala</t>
  </si>
  <si>
    <t>10812 - Aparatul primarului Cotiujeni</t>
  </si>
  <si>
    <t>10813 - Aparatul primarului Criva</t>
  </si>
  <si>
    <t>10814 - Aparatul  primarului Colicauti</t>
  </si>
  <si>
    <t>10815 - Aparatul primarului Corjeuti</t>
  </si>
  <si>
    <t>10816 - Aparatul primarului Larga</t>
  </si>
  <si>
    <t>10817 - Aparatul  primarului Medveja</t>
  </si>
  <si>
    <t>10818 - Aparatul primarului Marcauti</t>
  </si>
  <si>
    <t>10819 - Aparatul primarului Pererita</t>
  </si>
  <si>
    <t>10820 - Aparatul primarului Caracusenii Vechi</t>
  </si>
  <si>
    <t>10821 - Aparatul primarului Tabani</t>
  </si>
  <si>
    <t>10822 - Aparatul  primarului Trebisauti</t>
  </si>
  <si>
    <t>10823 - Aparatul  primarului orasului Briceni</t>
  </si>
  <si>
    <t>10824 - Aparatul primarului orasului Lipcani</t>
  </si>
  <si>
    <t>10825 - Aparatul primarului Halahora de Sus</t>
  </si>
  <si>
    <t>10826 - Aparatul primarului Tetcani</t>
  </si>
  <si>
    <t>10827 - Aparatul primarului Sirauti</t>
  </si>
  <si>
    <t>10842 - Aparatul primarului Beleavinti</t>
  </si>
  <si>
    <t>11297 - Gradinita nr. 3 "Andries" Larga</t>
  </si>
  <si>
    <t>11352 - Aparatul primarului Balcauti</t>
  </si>
  <si>
    <t>11353 - Aparatul primarului Bogdanesti</t>
  </si>
  <si>
    <t>11354 - Aparatul  primarului Bulboaca</t>
  </si>
  <si>
    <t>11355 - Aparatul primarului Hlina</t>
  </si>
  <si>
    <t>11356 - Aparatul primarului Mihaileni</t>
  </si>
  <si>
    <t>11357 - Aparatul primarului Slobozia-Sirauti</t>
  </si>
  <si>
    <t>11608 - Aparatul Presedintelui raionului Briceni</t>
  </si>
  <si>
    <t>11915 - Sectia economie Briceni</t>
  </si>
  <si>
    <t>11916 - Sectia constructii, gospodarie comunala si drumuri Briceni</t>
  </si>
  <si>
    <t>11918 - Centrul metodic al Directiei invatamint Briceni</t>
  </si>
  <si>
    <t>11920 - Grupul gospodaresc al Directiei invatamint Briceni</t>
  </si>
  <si>
    <t>12082 - Colectiv model Briceni</t>
  </si>
  <si>
    <t>12181 - Bibloiteca Slobozia-Sirauti</t>
  </si>
  <si>
    <t>12295 - Stadionul orasanesc Briceni</t>
  </si>
  <si>
    <t>12396 - Gradinita Groznita</t>
  </si>
  <si>
    <t>12512 - Caminul cultural Briceni</t>
  </si>
  <si>
    <t>12651 - Gradinita Caracusenii Noi</t>
  </si>
  <si>
    <t>14686 - Scoala sportiva din comuna Larga</t>
  </si>
  <si>
    <t>14700 - Sectia agricultura si alimentacie Briceni</t>
  </si>
  <si>
    <t>15165 - Gimnaziul Beleavinti</t>
  </si>
  <si>
    <t>15166 - Gimnaziul Cotiujeni</t>
  </si>
  <si>
    <t>15167 - Gimnaziul Colicauti</t>
  </si>
  <si>
    <t>01582 - Colectivul folcloric "Andries"Andrusul de Jos</t>
  </si>
  <si>
    <t>01583 - Taraful "Lautarul Dumitru Botgros " Badicul Moldovenesc</t>
  </si>
  <si>
    <t>01597 - Colectivul folcloric "Cimbrisor" s.Cucoara</t>
  </si>
  <si>
    <t>01624 - Colectivul de dans popular "Tarancuta" Giurgiulesti</t>
  </si>
  <si>
    <t>01625 - Muzeul Giurgiulesti</t>
  </si>
  <si>
    <t>01626 - Stadion Giurgiulesti</t>
  </si>
  <si>
    <t>01632 - Ansamblul vocal "Lacramioare" or.Cahul</t>
  </si>
  <si>
    <t>01633 - Teatrul-studio "Masca" Cahul</t>
  </si>
  <si>
    <t>01636 - Fanfara Slobozia Mare</t>
  </si>
  <si>
    <t>01637 - Fanfara de copii Slobozia Mare</t>
  </si>
  <si>
    <t>01638 - Colectivul vocal folcloric "Mocanasii" s.Slobozia Mare</t>
  </si>
  <si>
    <t>01639 - Serviciul tineret si sport</t>
  </si>
  <si>
    <t>01640 - Serviciul Raional de Asistenta Psihopedagogica</t>
  </si>
  <si>
    <t>01641 - Gimnaziul-gradinita "Ioan Voda" sat. Bucuria</t>
  </si>
  <si>
    <t>01644 - Gimnaziul "George Cosbuc" s.Andrusul de Jos</t>
  </si>
  <si>
    <t>01645 - Gimnaziul "Grigore Racovita " din localitatea Andrusul de Sus, r-nul Cahul</t>
  </si>
  <si>
    <t>01646 - Gimnaziul "Ion Neculce" s.Baurci-Moldoveni</t>
  </si>
  <si>
    <t>01648 - Gimnaziul-gradinita  "Mihail  Lomonosov"  sat,  Lebedenco</t>
  </si>
  <si>
    <t>01649 - Gimnaziul "Alexandru Ioan Cuza" s.Rosu</t>
  </si>
  <si>
    <t>01651 - Gimnaziul-gradinita "Bogdan Petriceicu Hajdeu" sat.Tataresti</t>
  </si>
  <si>
    <t>01654 - Gimnaziul "Nicolae Botgros" s.Badicul Moldovenesc</t>
  </si>
  <si>
    <t>01655 - Gimnaziul "Alexandrul cel Bun" s.Larga Noua</t>
  </si>
  <si>
    <t>01656 - Gimnaziul "Stefan cel Mare" s.Pelinei</t>
  </si>
  <si>
    <t>01657 - Gimnaziul "Vasile Alecsandri" s.Taraclia de Salce</t>
  </si>
  <si>
    <t>01658 - Gimnaziul "Dimitrie Cantemir" s.Tartaul de Salcie</t>
  </si>
  <si>
    <t>01661 - Gimnaziul "Nichita Stanescu" s.Pascani</t>
  </si>
  <si>
    <t>01675 - Gimnaziul "Alexei Mateevici" s.Manta</t>
  </si>
  <si>
    <t>01683 - Gimnaziul "Mircea cel Batrin" s.Moscovei</t>
  </si>
  <si>
    <t>01685 - Gimnaziul "Ion Luca Caragiale" s.Doina</t>
  </si>
  <si>
    <t>01686 - Gimnaziul-gradinita "Serghei Esenin" sat.Alexanderfeld</t>
  </si>
  <si>
    <t>01687 - Gimnaziul "Mihai Sadoveanu" s.Vadul lui Isac</t>
  </si>
  <si>
    <t>01688 - Gimnaziul "Stefan cel Mare" s.Valeni</t>
  </si>
  <si>
    <t>01689 - Gimnaziul "Alexandr Puskin" s.Burlaceni</t>
  </si>
  <si>
    <t>01692 - Gimnaziul "Alecu Mare" s.Slobozia Mare</t>
  </si>
  <si>
    <t>01693 - Gimnaziul-gradinita "Serghei Rahmaninov" or.Cahul</t>
  </si>
  <si>
    <t>01698 - Gimnaziul "Mihai Kogalniceanu" s.Cotihana</t>
  </si>
  <si>
    <t>01702 - Gimnaziul "Vladimir Corolenco" s.Moscovei</t>
  </si>
  <si>
    <t>01703 - Gimnaziul-gradinita "Igor Cretu" com.Gavanoasa</t>
  </si>
  <si>
    <t>01704 - Gimnaziul "Nicolaie Iorga" s.Burlacu</t>
  </si>
  <si>
    <t>01705 - Gimnaziul "Ion Creanga" s.Borceag</t>
  </si>
  <si>
    <t>01706 - Scoala primara gradinita "Alexandru Donici" or.Cahul</t>
  </si>
  <si>
    <t>01707 - Scoala Primara "Alexei Mateevici" or.Cahu</t>
  </si>
  <si>
    <t>01708 - Liceul Teoretic "Alexei Mateevici" s.Alexandru Ioan Cuza</t>
  </si>
  <si>
    <t>01709 - Liceul Teoretic "Academician Ion Bostan" s.Brinza</t>
  </si>
  <si>
    <t>01710 - Liceul Teoretic "Vasile Alecsandri" s.Colibas</t>
  </si>
  <si>
    <t>01715 - Liceul Teoretic "Mihail Sadoveanu" s.Giurgiulesti</t>
  </si>
  <si>
    <t>01716 - Liceul Teoretic "Mihai Eminescu" s.Slobozia Mare</t>
  </si>
  <si>
    <t>01718 - Liceul Teoretic "Petr Rumeantev" or.Cahul</t>
  </si>
  <si>
    <t>01719 - Liceul Teoretic "Ion Creanga" or.Cahul</t>
  </si>
  <si>
    <t>01720 - Liceul Teoretic "Dimitrie Cantemir" or.Cahul</t>
  </si>
  <si>
    <t>01723 - Liceul Teoretic "Mihai Eminescu" or.Cahul</t>
  </si>
  <si>
    <t>01724 - Liceul Teoretic "Ioan Voda" or.Cahul</t>
  </si>
  <si>
    <t>01732 - Serviciul de protezare si ortopedie Cahul</t>
  </si>
  <si>
    <t>01734 - Complexul de servicii sociale "Impreuna" Cahul</t>
  </si>
  <si>
    <t>01736 - Casa de copii de tip familial "Bria" Cahul</t>
  </si>
  <si>
    <t>01738 - Centrul de asistenta sociala de "Zi" pentru copii Cahul</t>
  </si>
  <si>
    <t>01739 - Centrul Maternal Cahul</t>
  </si>
  <si>
    <t>01740 - Serviciul Social de Asistenta Personala Cahul</t>
  </si>
  <si>
    <t>01742 - Serviciul de asistenta parentala profesionista Cahul</t>
  </si>
  <si>
    <t>01743 - Serviciul de asistenta sociala comunitara Cahul</t>
  </si>
  <si>
    <t>03754 - Aparatul Directiei Invatamint Cahul</t>
  </si>
  <si>
    <t>03756 - Aparatul Directiei Asistenta Sociala si Protectia Familiei Cahul</t>
  </si>
  <si>
    <t>04695 - Casa de cultura Cotihana</t>
  </si>
  <si>
    <t>04696 - Cresa-gradinita "Andries" Andrusul de Jos</t>
  </si>
  <si>
    <t>04697 - Cresa-gradinita "Floricica" Andrusul de Sus</t>
  </si>
  <si>
    <t>04700 - Biblioteca Andrusul de Jos</t>
  </si>
  <si>
    <t>04701 - Biblioteca Andrusul de Sus</t>
  </si>
  <si>
    <t>04702 - Casa de cultura Andrusul de Jos</t>
  </si>
  <si>
    <t>04703 - Caminul cultural Andrusul de Sus</t>
  </si>
  <si>
    <t>04706 - Cresa-gradinita "Maria Trandafira" Baurci-Moldoveni</t>
  </si>
  <si>
    <t>04708 - Biblioteca Baurci-Moldoveni</t>
  </si>
  <si>
    <t>04709 - Casa de  cultura Baurci-Moldoveni</t>
  </si>
  <si>
    <t>04711 - Gradinita-cresa "Struguras" Burlacu</t>
  </si>
  <si>
    <t>04716 - Biblioteca Burlacu</t>
  </si>
  <si>
    <t>04717 - Casa de cultura Burlacu</t>
  </si>
  <si>
    <t>04718 - Caminul cultural Spicoasa</t>
  </si>
  <si>
    <t>04721 - Gradinita-cresa Ursoaia</t>
  </si>
  <si>
    <t>04724 - Biblioteca Lebedenco</t>
  </si>
  <si>
    <t>04725 - Biblioteca Ursoaia</t>
  </si>
  <si>
    <t>04726 - Casa de cultura Lebedenco</t>
  </si>
  <si>
    <t>04728 - Gradinita-cresa "Albinuta" Rosu</t>
  </si>
  <si>
    <t>04730 - Biblioteca Rosu</t>
  </si>
  <si>
    <t>04731 - Caminul cultural Rosu</t>
  </si>
  <si>
    <t>04733 - Gradinita Tataresti</t>
  </si>
  <si>
    <t>04734 - Gradinita-cresa "Izvoras" Licesti</t>
  </si>
  <si>
    <t>04736 - Gradinita-cresa "Ghiocel" Huluboaia</t>
  </si>
  <si>
    <t>04738 - Biblioteca Tataresti</t>
  </si>
  <si>
    <t>04739 - Biblioteca Huluboaia</t>
  </si>
  <si>
    <t>04740 - Caminul cultural Licesti</t>
  </si>
  <si>
    <t>04741 - Casa de cultura Tataresti</t>
  </si>
  <si>
    <t>04745 - Biblioteca Zirnesti</t>
  </si>
  <si>
    <t>04746 - Casa de cultura Zirnesti</t>
  </si>
  <si>
    <t>04750 - Gradinita de copii "Albinuta" Cucoara</t>
  </si>
  <si>
    <t>04754 - Biblioteca Cucoara</t>
  </si>
  <si>
    <t>04755 - Biblioteca Chircani</t>
  </si>
  <si>
    <t>04756 - Caminul cultural Chircani</t>
  </si>
  <si>
    <t>04757 - Casa de cultura Cucoara</t>
  </si>
  <si>
    <t>04759 - Gradinita-cresa "Clopotel" Crihana Veche</t>
  </si>
  <si>
    <t>04761 - Biblioteca Crihana Veche</t>
  </si>
  <si>
    <t>04762 - Caminul cultural Crihana Veche</t>
  </si>
  <si>
    <t>04764 - Gradinita-cresa "Guguta" Larga Noua</t>
  </si>
  <si>
    <t>04765 - Gradinita "Porumbita" Badicul Moldovenesc</t>
  </si>
  <si>
    <t>04768 - Biblioteca Larga Noua</t>
  </si>
  <si>
    <t>04769 - Biblioteca Badicul Moldovenesc</t>
  </si>
  <si>
    <t>04770 - Caminul cultural Badicul Moldovenesc</t>
  </si>
  <si>
    <t>04771 - Caminul cultural Larga Noua</t>
  </si>
  <si>
    <t>04773 - Gradinita-cresa "Prichindel" Pelinei</t>
  </si>
  <si>
    <t>04775 - Biblioteca Pelinei</t>
  </si>
  <si>
    <t>04776 - Casa de cultura Pelinei</t>
  </si>
  <si>
    <t>04778 - Gradinita de copii "Visina" Taraclia de Salcie</t>
  </si>
  <si>
    <t>04779 - Gradinita-cresa "Spicusor" Tartaul de Salcie</t>
  </si>
  <si>
    <t>04782 - Biblioteca Taraclia de Salcie</t>
  </si>
  <si>
    <t>04784 - Casa de cultura Taraclia de Salcie</t>
  </si>
  <si>
    <t>04786 - Gradinita-cresa "Viorica" nr. 1 Manta</t>
  </si>
  <si>
    <t>04788 - Gradinita-cresa "Catincuta" Manta</t>
  </si>
  <si>
    <t>04791 - Biblioteca Manta</t>
  </si>
  <si>
    <t>04792 - Casa de cultura Manta</t>
  </si>
  <si>
    <t>04793 - Colectivul popular "Cimpoesul" Manta</t>
  </si>
  <si>
    <t>04801 - Biblioteca Moscovei</t>
  </si>
  <si>
    <t>04802 - Biblioteca Bucuria</t>
  </si>
  <si>
    <t>04803 - Casa de  cultura Bucuria</t>
  </si>
  <si>
    <t>04804 - Caminul cultural Lopatica</t>
  </si>
  <si>
    <t>04812 - Biblioteca Chioselia Mare</t>
  </si>
  <si>
    <t>04814 - Caminul cultural Frumusica</t>
  </si>
  <si>
    <t>04855 - Gradinita-cresa Doina</t>
  </si>
  <si>
    <t>04860 - Caminul cultural Doina</t>
  </si>
  <si>
    <t>04862 - Caminul cultural Rumeantev</t>
  </si>
  <si>
    <t>04863 - Caminul cultural Iasnaia Poleana</t>
  </si>
  <si>
    <t>04865 - Biblioteca Doina</t>
  </si>
  <si>
    <t>04867 - Biblioteca Rumeantev</t>
  </si>
  <si>
    <t>04897 - Casa de cultura Tartaul de Salcie</t>
  </si>
  <si>
    <t>05005 - Gradinita-cresa "Beriozca" Alexanderfeld</t>
  </si>
  <si>
    <t>05009 - Biblioteca Alexanderfeld</t>
  </si>
  <si>
    <t>05010 - Caminul cultural Iujnoe</t>
  </si>
  <si>
    <t>05013 - Biblioteca Colibasi</t>
  </si>
  <si>
    <t>05014 - Casa del cultura Colibasi</t>
  </si>
  <si>
    <t>05015 - Colectivul popular "Doina Prutului" Colibasi</t>
  </si>
  <si>
    <t>05017 - Gradinita-cresa "Andries" Vadul lui Isac</t>
  </si>
  <si>
    <t>05019 - Gradinita-cresa nr. 1 "Albinuta" Valeni</t>
  </si>
  <si>
    <t>05020 - Casa de cultura Vadul lui Isac</t>
  </si>
  <si>
    <t>05021 - Biblioteca Vadul lui Isac</t>
  </si>
  <si>
    <t>05022 - Casa de cultura Valeni</t>
  </si>
  <si>
    <t>05024 - Gradinita-cresa nr. 2 "Romanuta" Valeni</t>
  </si>
  <si>
    <t>05026 - Biblioteca Valeni</t>
  </si>
  <si>
    <t>05028 - Cresa-gradinita "Soarele" Burlaceni</t>
  </si>
  <si>
    <t>05030 - Biblioteca Burlaceni</t>
  </si>
  <si>
    <t>05031 - Caminul cultural Burlaceni</t>
  </si>
  <si>
    <t>05033 - Biblioteca Giurgiulesti</t>
  </si>
  <si>
    <t>05035 - Gradinita-cresa "Albinuta" Giurgiulesti</t>
  </si>
  <si>
    <t>05036 - Gradinita-cresa "Alunelul" Cislita-Prut</t>
  </si>
  <si>
    <t>05038 - Biblioteca Cislita-Prut</t>
  </si>
  <si>
    <t>05039 - Casa de cultura Giurgiulesti</t>
  </si>
  <si>
    <t>05040 - Caminul cultural Cislita-Prut</t>
  </si>
  <si>
    <t>05041 - Teatrul dramatic Giurgiulesti</t>
  </si>
  <si>
    <t>05044 - Cresa-Gradinita nr. 1 "Scufita rosie" Alexandru Ioan Cuza</t>
  </si>
  <si>
    <t>05046 - Biblioteca Alexandru Ioan Cuza</t>
  </si>
  <si>
    <t>05047 - Casa de cultura Alexandru Ioan Cuza</t>
  </si>
  <si>
    <t>05049 - Cresa-gradinita "Bucuria" Brinza</t>
  </si>
  <si>
    <t>05051 - Biblioteca Brinza</t>
  </si>
  <si>
    <t>05052 - Casa de cultura Brinza</t>
  </si>
  <si>
    <t>05057 - Biblioteca Gavanoasa</t>
  </si>
  <si>
    <t>05059 - Casa de cultura Gavanoasa</t>
  </si>
  <si>
    <t>05063 - Gradinita-cresa nr.1 "Miorita" Slobozia Mare</t>
  </si>
  <si>
    <t>05066 - Biblioteca Slobozia Mare</t>
  </si>
  <si>
    <t>05067 - Casa de cultura Slobozia Mare</t>
  </si>
  <si>
    <t>05068 - Colectivul de dans popular "Vatra Horelor" Slobozia Mare</t>
  </si>
  <si>
    <t>05080 - Centrul de creatie "Miorita" Cahul</t>
  </si>
  <si>
    <t>05081 - Scoala de sport si turism pentru copii si juniori Nr. 1 Cahul</t>
  </si>
  <si>
    <t>05082 - Scoala sportiva pentru copii si juniori Nr.2 Cahul</t>
  </si>
  <si>
    <t>05086 - Scoala de arte pentru copii "M.Cebotari" Cahul</t>
  </si>
  <si>
    <t>05087 - Scoala de arte plastice Cahul</t>
  </si>
  <si>
    <t>05088 - Gradinita-cresa nr. 1 "Ghiocel" Cahul</t>
  </si>
  <si>
    <t>05089 - Gradinita-cresa nr. 2 "Licurici" Cahul</t>
  </si>
  <si>
    <t>05090 - Gradinita-cresa nr. 4 "Zimbetul" Cahul</t>
  </si>
  <si>
    <t>05091 - Gradinita-cresa nr. 5 "Colocolicic" Cahul</t>
  </si>
  <si>
    <t>05092 - Gradinita-cresa nr. 8 "Prichindel" Cahul</t>
  </si>
  <si>
    <t>05093 - Gradinita-cresa nr. 9 "Scufita Rosie" Cahul</t>
  </si>
  <si>
    <t>05094 - Gradinita-cresa nr. 14 "Spicusor" Cahul</t>
  </si>
  <si>
    <t>05095 - Palatul  Culturii Cahul</t>
  </si>
  <si>
    <t>05096 - Centrul de cultura si odihna Cahul</t>
  </si>
  <si>
    <t>05097 - Muzeul Cahul</t>
  </si>
  <si>
    <t>05100 - Grupul de salubrizare Cahul</t>
  </si>
  <si>
    <t>05752 - Gradinita-cresa nr. 2 "Ghiocel" Colibasi</t>
  </si>
  <si>
    <t>05754 - Biblioteca nr. 2 Colibasi</t>
  </si>
  <si>
    <t>05756 - Cresa-Gradinita nr. 2 "Andries" Alexandru Ioan Cuza</t>
  </si>
  <si>
    <t>05759 - Gradinita-cresa nr. 2 "Licurici" Slobozia Mare</t>
  </si>
  <si>
    <t>09693 - Caminul cultural Borciag</t>
  </si>
  <si>
    <t>09694 - Cresa-gradinita "Romanita" Borciag</t>
  </si>
  <si>
    <t>09701 - Scoala sportiva a raionului Cahul</t>
  </si>
  <si>
    <t>09702 - Centrul de creatie "Universul" Zirnesti</t>
  </si>
  <si>
    <t>09703 - Biblioteca raionala "Andrei Ciurunga" Cahul</t>
  </si>
  <si>
    <t>09704 - Scoala de arte Colibasi</t>
  </si>
  <si>
    <t>09705 - Scoala muzicala Slobozia Mare</t>
  </si>
  <si>
    <t>09706 - Muzeul Slobozia Mare</t>
  </si>
  <si>
    <t>09707 - Scoala muzicala Moscovei</t>
  </si>
  <si>
    <t>09709 - Colectivul popular "Izvoras" or.Cahul</t>
  </si>
  <si>
    <t>10198 - Colectivul popular "Fanfara" Huluboaia</t>
  </si>
  <si>
    <t>10199 - Biblioteca Iujnoe</t>
  </si>
  <si>
    <t>10200 - Gradinita-cresa nr. 1 Colibasi</t>
  </si>
  <si>
    <t>10202 - Biblioteca de copii Giurgiulesti</t>
  </si>
  <si>
    <t>10208 - Caminul cultural Alexanderfeld</t>
  </si>
  <si>
    <t>10209 - Colectivul popular "La roata norocului" Andrusul de Sus</t>
  </si>
  <si>
    <t>10210 - Colectivul popular "Cucoreni" s.Cucoara</t>
  </si>
  <si>
    <t>10211 - Colectivul popular Bucuria</t>
  </si>
  <si>
    <t>10212 - Colectivul popular "Nufarul" Cahul</t>
  </si>
  <si>
    <t>10214 - Colectivul popular "Bobocel" Cahul</t>
  </si>
  <si>
    <t>10215 - Colectivul popular nr.1 "Valenasii" Valeni</t>
  </si>
  <si>
    <t>10218 - Biblioteca Lopatica</t>
  </si>
  <si>
    <t>10229 - Stadionul Slobozia Mare</t>
  </si>
  <si>
    <t>10631 - Aparatul primarului Andrusul de Jos</t>
  </si>
  <si>
    <t>10632 - Aparatul primarului Baurci-Moldoveni</t>
  </si>
  <si>
    <t>10633 - Aparatul primarului Burlacu</t>
  </si>
  <si>
    <t>10634 - Aparatul primarului Chioselia Mare</t>
  </si>
  <si>
    <t>10635 - Aparatul primarului Crihana Veche</t>
  </si>
  <si>
    <t>10636 - Aparatul primaruli Cucoara</t>
  </si>
  <si>
    <t>10637 - Aparatul primarului Doina</t>
  </si>
  <si>
    <t>10638 - Aparatul primarului Larga Noua</t>
  </si>
  <si>
    <t>10639 - Aparatul primarului Lebedenco</t>
  </si>
  <si>
    <t>10640 - Aparatul primarului Manta</t>
  </si>
  <si>
    <t>10641 - Aparatul primarului  Moscovei</t>
  </si>
  <si>
    <t>10642 - Aparatul primarului Pelinei</t>
  </si>
  <si>
    <t>10643 - Aparatul primarului Rosu</t>
  </si>
  <si>
    <t>10644 - Aparatul primarului Taraclia de Salcie</t>
  </si>
  <si>
    <t>10645 - Aparatul primarului Tataresti</t>
  </si>
  <si>
    <t>10646 - Aparatul primarului Zirnesti</t>
  </si>
  <si>
    <t>10647 - Aparatul primarului Alexanderfeld</t>
  </si>
  <si>
    <t>10648 - Aparatul primarului Gavanoasa</t>
  </si>
  <si>
    <t>10649 - Aparatul primarului Brinza</t>
  </si>
  <si>
    <t>10650 - Aparatul primarului Vadul lui Isac</t>
  </si>
  <si>
    <t>10651 - Aparatul primarului Valeni</t>
  </si>
  <si>
    <t>10652 - Aparatul primarului Colibasi</t>
  </si>
  <si>
    <t>10669 - Aparatul primarului Alexandru Ioan Cuza</t>
  </si>
  <si>
    <t>10670 - Aparatul primarului Burlaceni</t>
  </si>
  <si>
    <t>10671 - Aparatul primarului Giurgiulesti</t>
  </si>
  <si>
    <t>10672 - Aparatul primarului Slobozia Mare</t>
  </si>
  <si>
    <t>10673 - Aparatul primarului mun. Cahul</t>
  </si>
  <si>
    <t>10674 - Aparatul Presedintelui Raionului Cahul</t>
  </si>
  <si>
    <t>10675 - Aparatul primarului Borciag</t>
  </si>
  <si>
    <t>11225 - Caminul cultural Trifestii Noi</t>
  </si>
  <si>
    <t>11276 - Gradinita-cresa nr. 1 "Soarele" Moscovei</t>
  </si>
  <si>
    <t>11281 - Camin cultural Huluboaia</t>
  </si>
  <si>
    <t>11321 - "Fanfara" Vadul lui Isac</t>
  </si>
  <si>
    <t>11358 - Aparatul primarului Andrusul de Sus</t>
  </si>
  <si>
    <t>11359 - Aparatul primarului Badicul Moldovenesc</t>
  </si>
  <si>
    <t>11360 - Aparatul primarului Bucuria</t>
  </si>
  <si>
    <t>11361 - Aparatul primarului Cislita-Prut</t>
  </si>
  <si>
    <t>11362 - Aparatul primarului Huluboaia</t>
  </si>
  <si>
    <t>11363 - Aparatul primarului Iujnoe</t>
  </si>
  <si>
    <t>11364 - Aparatul primarului Lopatica</t>
  </si>
  <si>
    <t>11365 - Aparatul primarului Lucesti</t>
  </si>
  <si>
    <t>11366 - Aparatul primarului Tartaul de Salcie</t>
  </si>
  <si>
    <t>11967 - Serviciul relatii funciare si cadastru Cahul</t>
  </si>
  <si>
    <t>12240 - Gradinita-cresa Zirnesti</t>
  </si>
  <si>
    <t>12333 - Scoala muzicala "Vladimir Gnidenco" Burlaceni</t>
  </si>
  <si>
    <t>12367 - Stadionul raional "Atlant"Cahul</t>
  </si>
  <si>
    <t>12368 - Tabara de odihna  Slobozia Mare</t>
  </si>
  <si>
    <t>12485 - Gradinita-cresa nr. 2 Trifestii Noi</t>
  </si>
  <si>
    <t>12487 - Tabara de odihna si indremare a sanatatii copiilor "Romantica" Moscovei</t>
  </si>
  <si>
    <t>12515 - Colectivul popular nr.2 "Craitele" Valeni</t>
  </si>
  <si>
    <t>12523 - Teatrul de papusi Vadul lui Isac</t>
  </si>
  <si>
    <t>12577 - Serviciul asistenta sociala la domiciliu Cahul</t>
  </si>
  <si>
    <t>12580 - Gradinita Paicu</t>
  </si>
  <si>
    <t>12581 - Biblioteca Borciag</t>
  </si>
  <si>
    <t>12582 - Formatia folclorica "Bogheana" Cislita-Prut</t>
  </si>
  <si>
    <t>12583 - Formatia folclorica  Giurgiulesti</t>
  </si>
  <si>
    <t>12584 - Orchestra de muzica populara "Vatra horelor" Slobozia Mare</t>
  </si>
  <si>
    <t>13330 - Sectia constructii, gospodarie comunala si drumuri Cahul</t>
  </si>
  <si>
    <t>13331 - Directia agricultura si dezvoltare economica Cahul</t>
  </si>
  <si>
    <t>13332 - Directia generala finante Cahul</t>
  </si>
  <si>
    <t>13470 - Sectia Cultura Cahul</t>
  </si>
  <si>
    <t>14682 - Azilul de batrini si invalizi Valeni</t>
  </si>
  <si>
    <t>14683 - Muzeul s.Valeni</t>
  </si>
  <si>
    <t>14684 - Muzeul s.Burlacu</t>
  </si>
  <si>
    <t>14857 - Gradinita-cresa de copii "Garofita" s.Cotihana</t>
  </si>
  <si>
    <t>14858 - Studioul coreografic "Iuventa" or.Cahul</t>
  </si>
  <si>
    <t>14859 - Ansamblul folcloric "Pelinita" Pelinei</t>
  </si>
  <si>
    <t>14884 - Colectivul popular "Colibasanca" Colibas</t>
  </si>
  <si>
    <t>14889 - Casa de copii de tip familial "Maranda" Colibas</t>
  </si>
  <si>
    <t>15168 - Centrul militar teritorial Cahul</t>
  </si>
  <si>
    <t>15170 - Gimnaziul "Ion Creanga" s.Zirnesti</t>
  </si>
  <si>
    <t>15171 - Muzeul etnografic Crihana Veche</t>
  </si>
  <si>
    <t>15640 - Azilul raional pentru persoane in virsta si persoane cu dizabilitati</t>
  </si>
  <si>
    <t>15777 - Gradinita de copii sat.Iujnoe</t>
  </si>
  <si>
    <t>15779 - Gimnaziul-gradinita "Ivan Vazov" sat.Lopatica</t>
  </si>
  <si>
    <t>15780 - Gimnaziul "Iaroslav Gasek" sat.Huluboaia</t>
  </si>
  <si>
    <t>15781 - Gimnaziul-Gradinita Lesea Ukrainka s.Lucesti</t>
  </si>
  <si>
    <t>15782 - Gimnaziul "Alecu Russo" sat.Ursoaia</t>
  </si>
  <si>
    <t>15783 - Gimnaziul "Gheorghe Asachi" sat.Cucoara</t>
  </si>
  <si>
    <t>15784 - Gimnaziul "Maria Sarabas" sat.Cislita Prut</t>
  </si>
  <si>
    <t>15790 - Gradinita de copii s.Rumeantev</t>
  </si>
  <si>
    <t>15828 - Serviciul de mediator comunitar Zirnesti</t>
  </si>
  <si>
    <t>15883 - Gimnaziul - gradinita Constantin Stere sat. Chircani</t>
  </si>
  <si>
    <t>15884 - Scoala Primara - gradinita Grigore Vieru sat. Frumusica</t>
  </si>
  <si>
    <t>15885 - Gimnaziul "Mihai Eminescu” sat. Crihana Veche</t>
  </si>
  <si>
    <t>01744 - Serviciul Asistenta personala</t>
  </si>
  <si>
    <t>01745 - Serviciul social Echipa mobila Cantemir</t>
  </si>
  <si>
    <t>01746 - Serviciul Social Casa Comunitara</t>
  </si>
  <si>
    <t>01748 - Serviciul de asistenta parentala profesionista Muruianu V.  Costangalia</t>
  </si>
  <si>
    <t>01751 - Serviciul de asistenta parentala profesionista Popov V.  Costangalia</t>
  </si>
  <si>
    <t>01752 - Serviciul de asistenta parentala profesionista Tutuianu R. Enichioi</t>
  </si>
  <si>
    <t>01756 - Serviciul de asistenta parentala profesionista Comerzan V. Enichioiir</t>
  </si>
  <si>
    <t>01757 - Serviciul de asistenta parentala profesionista  Vicol M. Larguta</t>
  </si>
  <si>
    <t>01760 - Casa de copii de tip familial Butuc V. Baimaclia</t>
  </si>
  <si>
    <t>01766 - Casa de copii de tip familial Topala A. Toceni</t>
  </si>
  <si>
    <t>01768 - Casa de copii de tip familial Stoianov A. Tolica</t>
  </si>
  <si>
    <t>01769 - Casa de copii de tip familial Denita N. Costangalia</t>
  </si>
  <si>
    <t>01770 - Casa de copii de tip familial Zaharia N. Larguta</t>
  </si>
  <si>
    <t>01774 - Serviciul municipal/raional de asisten?? psihopedagojic? Cantemir</t>
  </si>
  <si>
    <t>01783 - Gimnaziul "Nicolaie Botgros" Chiselia</t>
  </si>
  <si>
    <t>01785 - Liceul Teoretic "Nicolaie Mihai" s.Ciobalaccia</t>
  </si>
  <si>
    <t>01786 - Gimnaziul "Stefan cel Mare" s.Cirpest</t>
  </si>
  <si>
    <t>01788 - Gimnaziul "Grigore Vieru" s.Costangalia</t>
  </si>
  <si>
    <t>01789 - Gimnaziul Enichioi</t>
  </si>
  <si>
    <t>01791 - Gimnaziul "Vasile Pirvan" s.Gotest</t>
  </si>
  <si>
    <t>01792 - Gimnaziul Haragis</t>
  </si>
  <si>
    <t>01793 - Gimnaziul Larguta</t>
  </si>
  <si>
    <t>01794 - Gimnaziul Lingura</t>
  </si>
  <si>
    <t>01795 - Liceul Teoretic "Dimitrie Cantemir" or.Cantemir</t>
  </si>
  <si>
    <t>01796 - Gimnaziul "Alexandru Puskin" or.Cantemir</t>
  </si>
  <si>
    <t>01797 - Gimnaziul "Mihai Eminescu" or.Cantemir</t>
  </si>
  <si>
    <t>01798 - Gimnaziul "Mihai Sadoveanu" Hanaseni</t>
  </si>
  <si>
    <t>01799 - Gimnaziul Plopi</t>
  </si>
  <si>
    <t>01800 - Gimnaziul Porumbesti</t>
  </si>
  <si>
    <t>01801 - Gimnaziul "Nicolaie Sulac" Sadic</t>
  </si>
  <si>
    <t>01844 - Gimnaziul "Ivan Vazov" Stoianovca</t>
  </si>
  <si>
    <t>01845 - Gimnaziul "Delta" Tartaul</t>
  </si>
  <si>
    <t>01846 - Scoala prinara-gradinita Ghioltosu</t>
  </si>
  <si>
    <t>01847 - Gimnaziul "Ion Cojocaru" Tiganca</t>
  </si>
  <si>
    <t>01850 - Gimnaziul "Paraskieva Wiszniowska" din s.Visniovca</t>
  </si>
  <si>
    <t>04048 - Aparatul Directiei Asistenta Sociala si protectia Familiei Cantemir</t>
  </si>
  <si>
    <t>04050 - Aparatul Directiei invatamint  Cantemir</t>
  </si>
  <si>
    <t>04060 - Aparatul Serviciului Cultura si Turism Cantemir</t>
  </si>
  <si>
    <t>04783 - Caminul cultural Tartaul</t>
  </si>
  <si>
    <t>04807 - Gradinita Ciietu</t>
  </si>
  <si>
    <t>04810 - Biblioteca Ciietu</t>
  </si>
  <si>
    <t>04813 - Caminul cultural Ciietu</t>
  </si>
  <si>
    <t>04818 - Gradinita nr.1 Gotesti</t>
  </si>
  <si>
    <t>04821 - Caminul cultural Gotesti</t>
  </si>
  <si>
    <t>04822 - Biblioteca Constantinesti</t>
  </si>
  <si>
    <t>04823 - Biblioteca Gotesti</t>
  </si>
  <si>
    <t>04826 - Gradinita Pleseni</t>
  </si>
  <si>
    <t>04827 - Gradinita Hanaseni</t>
  </si>
  <si>
    <t>04829 - Caminul cultural Pleseni</t>
  </si>
  <si>
    <t>04830 - Biblioteca Hanaseni</t>
  </si>
  <si>
    <t>04831 - Biblioteca Pleseni</t>
  </si>
  <si>
    <t>04834 - Gradinita Sadic</t>
  </si>
  <si>
    <t>04837 - Caminul cultural Sadic</t>
  </si>
  <si>
    <t>04838 - Caminul cultural Taraclia</t>
  </si>
  <si>
    <t>04839 - Biblioteca Taraclia</t>
  </si>
  <si>
    <t>04840 - Biblioteca Sadic</t>
  </si>
  <si>
    <t>04844 - Caminul cultural Cirpesti</t>
  </si>
  <si>
    <t>04845 - Biblioteca Cirpesti</t>
  </si>
  <si>
    <t>04847 - Gradinita Cirpesti</t>
  </si>
  <si>
    <t>04849 - Gradinita Cociulia</t>
  </si>
  <si>
    <t>04851 - Caminul cultural Cociulia</t>
  </si>
  <si>
    <t>04852 - Biblioteca Cociulia</t>
  </si>
  <si>
    <t>04861 - Caminul cultural Cisla</t>
  </si>
  <si>
    <t>04866 - Biblioteca Cisla</t>
  </si>
  <si>
    <t>04869 - Gradinita nr.1 Cantemir</t>
  </si>
  <si>
    <t>04871 - Biblioteca nr. 1 Cantemir</t>
  </si>
  <si>
    <t>04875 - Gradinita Hirtop</t>
  </si>
  <si>
    <t>04876 - Gradinita Taraclia</t>
  </si>
  <si>
    <t>04877 - Gradinita Porumbesti</t>
  </si>
  <si>
    <t>04882 - Caminul cultural Cania</t>
  </si>
  <si>
    <t>04883 - Caminul cultural Plopi</t>
  </si>
  <si>
    <t>04884 - Caminul cultural Hirtop</t>
  </si>
  <si>
    <t>04885 - Caminul cultural Porumbesti</t>
  </si>
  <si>
    <t>04886 - Biblioteca Cania</t>
  </si>
  <si>
    <t>04887 - Biblioteca Hirtop</t>
  </si>
  <si>
    <t>04888 - Biblioteca Taraclia</t>
  </si>
  <si>
    <t>04889 - Biblioteca Porumbesti</t>
  </si>
  <si>
    <t>04892 - Gradinita Tartaul</t>
  </si>
  <si>
    <t>04893 - Gradinita Craciun</t>
  </si>
  <si>
    <t>04894 - Gradinita Lingura</t>
  </si>
  <si>
    <t>04898 - Caminul cultural Craciun</t>
  </si>
  <si>
    <t>04899 - Caminul cultural Lingura</t>
  </si>
  <si>
    <t>04900 - Biblioteca Tartaul</t>
  </si>
  <si>
    <t>04901 - Biblioteca Craciun</t>
  </si>
  <si>
    <t>04902 - Biblioteca Lingura</t>
  </si>
  <si>
    <t>04906 - Gradinita Tiganca</t>
  </si>
  <si>
    <t>04908 - Gradinita Stoianovca</t>
  </si>
  <si>
    <t>04913 - Caminul cultural Tiganca</t>
  </si>
  <si>
    <t>04914 - Caminul cultural Ghioltosu</t>
  </si>
  <si>
    <t>04915 - Caminul cultural Stoianovca</t>
  </si>
  <si>
    <t>04916 - Biblioteca Tiganca</t>
  </si>
  <si>
    <t>04917 - Biblioteca Ghioltosu</t>
  </si>
  <si>
    <t>04918 - Biblioteca Stoianovca</t>
  </si>
  <si>
    <t>04920 - Gradinita Larguta</t>
  </si>
  <si>
    <t>04922 - Caminul cultural Larguta</t>
  </si>
  <si>
    <t>04923 - Biblioteca Larguta</t>
  </si>
  <si>
    <t>04925 - Gradinita Visniovca</t>
  </si>
  <si>
    <t>04926 - Gradinita Samalia</t>
  </si>
  <si>
    <t>04929 - Caminul cultural Visniovca</t>
  </si>
  <si>
    <t>04930 - Caminul cultural Samalia</t>
  </si>
  <si>
    <t>04931 - Biblioteca Samalia</t>
  </si>
  <si>
    <t>04932 - Biblioteca Visniovca</t>
  </si>
  <si>
    <t>04934 - Gradinita Baimaclia</t>
  </si>
  <si>
    <t>04936 - Gradinita Bobocica</t>
  </si>
  <si>
    <t>04945 - Caminul cultural Baimaclia</t>
  </si>
  <si>
    <t>04946 - Caminul cultural Acui</t>
  </si>
  <si>
    <t>04947 - Caminul cultural Bobocica</t>
  </si>
  <si>
    <t>04948 - Caminul cultural Enichioi</t>
  </si>
  <si>
    <t>04949 - Caminul cultural Suhat</t>
  </si>
  <si>
    <t>04950 - Caminul cultural Tolica</t>
  </si>
  <si>
    <t>04951 - Biblioteca Baimaclia</t>
  </si>
  <si>
    <t>04952 - Biblioteca Acui</t>
  </si>
  <si>
    <t>04953 - Biblioteca Enichioi</t>
  </si>
  <si>
    <t>04954 - Biblioteca Suhat</t>
  </si>
  <si>
    <t>04955 - Biblioteca Tolica</t>
  </si>
  <si>
    <t>04956 - Gradinita Flocoasa</t>
  </si>
  <si>
    <t>04958 - Gradinita Chioselia</t>
  </si>
  <si>
    <t>04959 - Gradinita Costangalia</t>
  </si>
  <si>
    <t>04964 - Caminul cultural Chioselia</t>
  </si>
  <si>
    <t>04965 - Caminul cultural Costangalia</t>
  </si>
  <si>
    <t>04966 - Caminul cultural Tarancuta</t>
  </si>
  <si>
    <t>04967 - Biblioteca Tarancuta</t>
  </si>
  <si>
    <t>04968 - Biblioteca Chioselia</t>
  </si>
  <si>
    <t>04969 - Biblioteca Costangalia</t>
  </si>
  <si>
    <t>04970 - Gradinita Ciobalaccia</t>
  </si>
  <si>
    <t>04974 - Caminul cultural Ciobalaccia</t>
  </si>
  <si>
    <t>04976 - Biblioteca Flocoasa</t>
  </si>
  <si>
    <t>04977 - Biblioteca Ciobalaccia</t>
  </si>
  <si>
    <t>04978 - Biblioteca Victorovca</t>
  </si>
  <si>
    <t>04980 - Gradinita Antonesti</t>
  </si>
  <si>
    <t>04982 - Gradinita Toceni</t>
  </si>
  <si>
    <t>04983 - Gradinita Leca</t>
  </si>
  <si>
    <t>04985 - Gradinita Vilcele</t>
  </si>
  <si>
    <t>04988 - Biblioteca Antonesti</t>
  </si>
  <si>
    <t>04989 - Biblioteca Leca</t>
  </si>
  <si>
    <t>04990 - Biblioteca Toceni</t>
  </si>
  <si>
    <t>04991 - Biblioteca Vilcele</t>
  </si>
  <si>
    <t>04992 - Caminul cultural Antonesti</t>
  </si>
  <si>
    <t>04993 - Clubul Leca</t>
  </si>
  <si>
    <t>04994 - Clubul Toceni</t>
  </si>
  <si>
    <t>04995 - Clubul Vilcele</t>
  </si>
  <si>
    <t>04997 - Gradinita Capaclia</t>
  </si>
  <si>
    <t>04998 - Gradinita Haragis</t>
  </si>
  <si>
    <t>05001 - Caminul cultural Capaclia</t>
  </si>
  <si>
    <t>05002 - Caminul cultural Haragis</t>
  </si>
  <si>
    <t>05003 - Biblioteca Capaclia</t>
  </si>
  <si>
    <t>05731 - Gradinita nr. 2 Dimitrov</t>
  </si>
  <si>
    <t>05732 - Gradinita nr. 2 Gotesti</t>
  </si>
  <si>
    <t>05733 - Gradinita nr. 4 Gotesti</t>
  </si>
  <si>
    <t>05735 - Caminul cultural Constantinesti</t>
  </si>
  <si>
    <t>05736 - Gradinita nr. 2 Cociulia</t>
  </si>
  <si>
    <t>05737 - Biblioteca nr. 2 Cociulia</t>
  </si>
  <si>
    <t>05738 - Gradinita nr.2 Cantemir</t>
  </si>
  <si>
    <t>05740 - Biblioteca nr. 2 Cantemir</t>
  </si>
  <si>
    <t>05744 - Gradinita  Cania</t>
  </si>
  <si>
    <t>05745 - Gradinita nr. 2 Plopi</t>
  </si>
  <si>
    <t>05748 - Biblioteca nr. 2 Baimaclia</t>
  </si>
  <si>
    <t>09244 - Gradinita Iepureni</t>
  </si>
  <si>
    <t>09245 - Caminul cultural Iepureni</t>
  </si>
  <si>
    <t>09246 - Biblioteca Iepureni</t>
  </si>
  <si>
    <t>09247 - Gradinita Enichioi</t>
  </si>
  <si>
    <t>09708 - Muzeul Cantemir</t>
  </si>
  <si>
    <t>09710 - Caminul cultural Cantemir</t>
  </si>
  <si>
    <t>09711 - Scoala de Arte "V.Hanganu" Cantemir</t>
  </si>
  <si>
    <t>09712 - Centrul de creatie Cantemir</t>
  </si>
  <si>
    <t>09713 - Scoala sportiva Cantemir</t>
  </si>
  <si>
    <t>10201 - Biblioteca de copii Cirpesti</t>
  </si>
  <si>
    <t>10653 - Aparatul primarului Antonesti</t>
  </si>
  <si>
    <t>10654 - Aparatul primarului Baimaclia</t>
  </si>
  <si>
    <t>10655 - Aparatul primarului Cania</t>
  </si>
  <si>
    <t>10656 - Aparatul primarului Capaclia</t>
  </si>
  <si>
    <t>10657 - Aparatul primarului Chioselia</t>
  </si>
  <si>
    <t>10658 - Aparatul primarului Ciobalaccia</t>
  </si>
  <si>
    <t>10659 - Aparatul primarului Cirpesti</t>
  </si>
  <si>
    <t>10660 - Aparatul primarului Cociulia</t>
  </si>
  <si>
    <t>10661 - Aparatul primarului Gotesti</t>
  </si>
  <si>
    <t>10662 - Aparatul primarului Larguta</t>
  </si>
  <si>
    <t>10663 - Aparatul primarului Pleseni</t>
  </si>
  <si>
    <t>10664 - Aparatul primarului Sadic</t>
  </si>
  <si>
    <t>10665 - Aparatul primarului Tartaul</t>
  </si>
  <si>
    <t>10666 - Aparatul primarului Tiganca</t>
  </si>
  <si>
    <t>10667 - Aparatul primarului Visniovca</t>
  </si>
  <si>
    <t>10668 - Aparatul primarului orasului Cantemir</t>
  </si>
  <si>
    <t>11367 - Aparatul primarului Ciietu</t>
  </si>
  <si>
    <t>11368 - Aparatul primarului Chisla</t>
  </si>
  <si>
    <t>11369 - Aparatul primarului Costangalia</t>
  </si>
  <si>
    <t>11370 - Aparatul primarului Enichioi</t>
  </si>
  <si>
    <t>11371 - Aparatul primarului Haraghis</t>
  </si>
  <si>
    <t>11372 - Aparatul primarului Lingura</t>
  </si>
  <si>
    <t>11373 - Aparatul primarului Plopi</t>
  </si>
  <si>
    <t>11374 - Aparatul primarului Porumbesti</t>
  </si>
  <si>
    <t>11375 - Aparatul primarului Stoianovca</t>
  </si>
  <si>
    <t>11376 - Aparatul primarului Samalia</t>
  </si>
  <si>
    <t>11377 - Aparatul primarului Toceni</t>
  </si>
  <si>
    <t>11603 - Aparatul Presedintelui raionului Cantemir</t>
  </si>
  <si>
    <t>11968 - Directia constructii, gospodarie comunala dezvoltare locala si regionala Cantemir</t>
  </si>
  <si>
    <t>12013 - Serviciul de ingrijire sociala la domiciului Cantemir</t>
  </si>
  <si>
    <t>12244 - Colective populare model Cantemir</t>
  </si>
  <si>
    <t>12246 - Serviciul de ortopedie si protezare Cantemir</t>
  </si>
  <si>
    <t>12399 - Biblioteca Haraghis</t>
  </si>
  <si>
    <t>12521 - Tabara de odihna "Hanaseni" Cantemir</t>
  </si>
  <si>
    <t>12522 - Stadionul sportiv "Fortuna" Pleseni</t>
  </si>
  <si>
    <t>14648 - Gimnaziul "Liubomir Chiriac"Antonesti</t>
  </si>
  <si>
    <t>14650 - Scoala-primara gradinita Acui</t>
  </si>
  <si>
    <t>14652 - Gimnaziul "Mihai Eminescu" Baimaclia</t>
  </si>
  <si>
    <t>14653 - Gimnaziul "Ion Creanga" Cania</t>
  </si>
  <si>
    <t>14654 - Gimnaziul Capaclia</t>
  </si>
  <si>
    <t>14655 - Gimnaziul Ciietu</t>
  </si>
  <si>
    <t>14706 - Directia Finante</t>
  </si>
  <si>
    <t>14707 - Directia agricultura,economie si relatii funciare Cantemir</t>
  </si>
  <si>
    <t>14712 - Serviciul Asistenta Sociala Comunitara</t>
  </si>
  <si>
    <t>15131 - Gimnaziul  "Valeriu Hanganu" s.Cociulia</t>
  </si>
  <si>
    <t>15162 - Gradinita de copii din s.Suhat</t>
  </si>
  <si>
    <t>15163 - Gradinita de copii din s. Tolica</t>
  </si>
  <si>
    <t>15183 - Muzeul Tartaul</t>
  </si>
  <si>
    <t>15287 - Casa de copii  de tip familial Costandachi S. Larguta</t>
  </si>
  <si>
    <t>15295 - Casa de copii de tip familial Cioaric M. Toceni</t>
  </si>
  <si>
    <t>15644 - Gimnaziu-Gradinita "V.Curbet" Tarancuta</t>
  </si>
  <si>
    <t>15813 - Serviciul de asistenta parentala profesionista Cretu L. Costangalia</t>
  </si>
  <si>
    <t>15827 - Muzeul de etnografie Cania</t>
  </si>
  <si>
    <t>15848 - Gimnaziu - gradinita Cisla</t>
  </si>
  <si>
    <t>15993 - Casa de copii de tip familial Sacali Zinaida</t>
  </si>
  <si>
    <t>16024 - Gimnaziul-gradinita Lingura</t>
  </si>
  <si>
    <t>01545 - Serviciul de deservire a scolilor</t>
  </si>
  <si>
    <t>01546 - Gimnaziul Hirova</t>
  </si>
  <si>
    <t>01549 - Gimnaziul Radeni</t>
  </si>
  <si>
    <t>01550 - Gimnaziul Oniscani</t>
  </si>
  <si>
    <t>01562 - Scoala primara Buda</t>
  </si>
  <si>
    <t>01586 - Gimnaziul "Ion Creanga" or.Calarasi</t>
  </si>
  <si>
    <t>01588 - Gimnaziul Peticeni</t>
  </si>
  <si>
    <t>01589 - Gimnaziul Pirjolteni</t>
  </si>
  <si>
    <t>01596 - Gimnaziul Bahmut</t>
  </si>
  <si>
    <t>01598 - Gimnaziul Hoginesti</t>
  </si>
  <si>
    <t>01604 - Gimnaziul Temeleuti</t>
  </si>
  <si>
    <t>01605 - Gimnaziul Raciula</t>
  </si>
  <si>
    <t>01606 - Gimnaziul Sadova</t>
  </si>
  <si>
    <t>01607 - Liceul teoretic "Vasile Alecsandri"</t>
  </si>
  <si>
    <t>01608 - Gimnaziu "Stefan cel Mare" s.Bravicea</t>
  </si>
  <si>
    <t>01609 - Liceul teoretic Tibirica</t>
  </si>
  <si>
    <t>01610 - Liceul teoretic "Mihai Eminescu" Sipoteni</t>
  </si>
  <si>
    <t>01611 - Liceul teoretic "Mihai Sadoveanu" or.Calarasi</t>
  </si>
  <si>
    <t>01613 - Gimnaziu Saseni</t>
  </si>
  <si>
    <t>01614 - Gimnaziul Valcinet</t>
  </si>
  <si>
    <t>01615 - Gimnaziul Hirjauca</t>
  </si>
  <si>
    <t>01616 - Gimnaziul Horodiste</t>
  </si>
  <si>
    <t>01617 - Gimnaziul Dereneu</t>
  </si>
  <si>
    <t>01618 - Gimnaziul Pitusca</t>
  </si>
  <si>
    <t>01620 - Scoala primara or.Calarasi</t>
  </si>
  <si>
    <t>01622 - Directia Finante Calarasi</t>
  </si>
  <si>
    <t>01623 - Muzeul  Stefan cel Mare Bahmut</t>
  </si>
  <si>
    <t>01628 - Caminul cultural Mindra</t>
  </si>
  <si>
    <t>01631 - Serviciul de pompieri si salvatori Oniscani</t>
  </si>
  <si>
    <t>01635 - Muzeul de etnografie Calarasi</t>
  </si>
  <si>
    <t>01753 - Centrul pentru tineret "Gladiator club" Tuzara</t>
  </si>
  <si>
    <t>01754 - Gradinita Tuzara</t>
  </si>
  <si>
    <t>03992 - Sectia politici educationale si management  Calarasi</t>
  </si>
  <si>
    <t>05450 - Gradinita Sadova</t>
  </si>
  <si>
    <t>05452 - Biblioteca Sadova</t>
  </si>
  <si>
    <t>05453 - Caminul cultural Sadova</t>
  </si>
  <si>
    <t>06962 - Gradinita-cresa nr. 3 Calarasi</t>
  </si>
  <si>
    <t>06963 - Gradinita-cresa nr. 2 Calarasi</t>
  </si>
  <si>
    <t>06971 - Scoala sportiva  specializata de rezerve olimpice Calarasi</t>
  </si>
  <si>
    <t>06972 - Clubul sportiv "Mihai Viteazul"  Calarasi  Calarasi</t>
  </si>
  <si>
    <t>06976 - Biblioteca Oricova</t>
  </si>
  <si>
    <t>06979 - Gradinita Bahmut</t>
  </si>
  <si>
    <t>06981 - Biblioteca Bahmut</t>
  </si>
  <si>
    <t>06982 - Caminul cultural Bahmut</t>
  </si>
  <si>
    <t>06985 - Gradinita Temeleuti</t>
  </si>
  <si>
    <t>06990 - Biblioteca nr. 1 Valcinet</t>
  </si>
  <si>
    <t>06991 - Biblioteca Temeleuti</t>
  </si>
  <si>
    <t>06992 - Caminul cultural Valcinet</t>
  </si>
  <si>
    <t>06993 - Casa de  cultura Temeleuti</t>
  </si>
  <si>
    <t>06994 - Gradinita Hirjauca</t>
  </si>
  <si>
    <t>06999 - Biblioteca Hirjauca</t>
  </si>
  <si>
    <t>07000 - Biblioteca Mindra</t>
  </si>
  <si>
    <t>07001 - Biblioteca Palanca</t>
  </si>
  <si>
    <t>07003 - Caminul cultural Hirjauca</t>
  </si>
  <si>
    <t>07004 - Caminul cultural Leordoaia</t>
  </si>
  <si>
    <t>07005 - Gradinita Hirova</t>
  </si>
  <si>
    <t>07007 - Biblioteca Hirova</t>
  </si>
  <si>
    <t>07008 - Caminul cultural Hirova</t>
  </si>
  <si>
    <t>07009 - Gradinita Horodiste</t>
  </si>
  <si>
    <t>07011 - Biblioteca Horodiste</t>
  </si>
  <si>
    <t>07014 - Gradinita Hoginesti</t>
  </si>
  <si>
    <t>07016 - Biblioteca Hoginesti</t>
  </si>
  <si>
    <t>07017 - Caminul cultural Hoginesti</t>
  </si>
  <si>
    <t>07018 - Gradinita Dereneu</t>
  </si>
  <si>
    <t>07020 - Biblioteca Dereneu</t>
  </si>
  <si>
    <t>07021 - Caminul cultural Dereneu</t>
  </si>
  <si>
    <t>07022 - Gradinita Pirjolteni</t>
  </si>
  <si>
    <t>07023 - Gradinita Cabaiesti</t>
  </si>
  <si>
    <t>07024 - Gradinita Buda</t>
  </si>
  <si>
    <t>07028 - Biblioteca Pirjolteni</t>
  </si>
  <si>
    <t>07029 - Biblioteca Cabaiesti</t>
  </si>
  <si>
    <t>07030 - Biblioteca Buda</t>
  </si>
  <si>
    <t>07031 - Caminul cultural Pirjolteni</t>
  </si>
  <si>
    <t>07032 - Caminul cultural Buda</t>
  </si>
  <si>
    <t>07037 - Biblioteca Niscani</t>
  </si>
  <si>
    <t>07038 - Biblioteca Paulesti</t>
  </si>
  <si>
    <t>07039 - Caminul cultural Niscani</t>
  </si>
  <si>
    <t>07040 - Caminul cultural Paulesti</t>
  </si>
  <si>
    <t>07041 - Gradinita Pitusca</t>
  </si>
  <si>
    <t>07042 - Gradinita Varzarestii Noi</t>
  </si>
  <si>
    <t>07045 - Biblioteca nr. 2 Pitusca</t>
  </si>
  <si>
    <t>07046 - Biblioteca nr. 1 Pitusca</t>
  </si>
  <si>
    <t>07047 - Biblioteca Varzarestii Noi</t>
  </si>
  <si>
    <t>07048 - Caminul cultural Pitusca</t>
  </si>
  <si>
    <t>07049 - Caminul cultural Varzarestii Noi</t>
  </si>
  <si>
    <t>07050 - Gradinita Raciula</t>
  </si>
  <si>
    <t>07051 - Gradinita Frumoasa</t>
  </si>
  <si>
    <t>07052 - Gradinita Parcani</t>
  </si>
  <si>
    <t>07057 - Biblioteca Raciula</t>
  </si>
  <si>
    <t>07058 - Biblioteca Frumoasa</t>
  </si>
  <si>
    <t>07060 - Caminul cultural Raciula</t>
  </si>
  <si>
    <t>07061 - Caminul cultural Frumoasa</t>
  </si>
  <si>
    <t>07062 - Gradinita Oniscani</t>
  </si>
  <si>
    <t>07063 - Gradinita Hirbovat</t>
  </si>
  <si>
    <t>07066 - Biblioteca Oniscani</t>
  </si>
  <si>
    <t>07067 - Biblioteca Hirbovat</t>
  </si>
  <si>
    <t>07068 - Caminul cultural Oniscani</t>
  </si>
  <si>
    <t>07069 - Caminul cultural Hirbovat</t>
  </si>
  <si>
    <t>07070 - Gradinita Radeni</t>
  </si>
  <si>
    <t>07072 - Biblioteca Radeni</t>
  </si>
  <si>
    <t>07073 - Caminul cultural Radeni</t>
  </si>
  <si>
    <t>07074 - Gradinita nr. 1 Sipoteni</t>
  </si>
  <si>
    <t>07080 - Biblioteca nr. 1 Sipoteni</t>
  </si>
  <si>
    <t>07081 - Gradinita Tibirica</t>
  </si>
  <si>
    <t>07082 - Gradinita Meleseni</t>
  </si>
  <si>
    <t>07085 - Biblioteca  Tibirica</t>
  </si>
  <si>
    <t>07086 - Biblioteca Meleseni</t>
  </si>
  <si>
    <t>07088 - Caminul cultural Meleseni</t>
  </si>
  <si>
    <t>07089 - Gradinita Peticeni</t>
  </si>
  <si>
    <t>07090 - Gradinita Novaci</t>
  </si>
  <si>
    <t>07097 - Biblioteca Peticeni</t>
  </si>
  <si>
    <t>07099 - Caminul cultural Peticeni</t>
  </si>
  <si>
    <t>07100 - Caminul cultural Novaci</t>
  </si>
  <si>
    <t>08452 - Gradinita Bravicea</t>
  </si>
  <si>
    <t>08453 - Scoala muzicala Bravicea</t>
  </si>
  <si>
    <t>08455 - Caminul cultural Bravicea</t>
  </si>
  <si>
    <t>08456 - Biblioteca  Bravicea</t>
  </si>
  <si>
    <t>08460 - Biblioteca publica sateasca Bahu</t>
  </si>
  <si>
    <t>08461 - Caminul cultural Bahu</t>
  </si>
  <si>
    <t>09228 - Gradinita Saseni</t>
  </si>
  <si>
    <t>09229 - Biblioteca publica sateasca Saseni</t>
  </si>
  <si>
    <t>09230 - Biblioteca publica comunala pentru copii Saseni</t>
  </si>
  <si>
    <t>09231 - Muzeul Saseni</t>
  </si>
  <si>
    <t>09232 - Caminul cultural Saseni</t>
  </si>
  <si>
    <t>10186 - Gradinita Paulesti</t>
  </si>
  <si>
    <t>10192 - Caminul cultural Sipoteni</t>
  </si>
  <si>
    <t>10219 - Biblioteca nr. 2 Calarasi</t>
  </si>
  <si>
    <t>10226 - Stadionul orasenesc Calarasi</t>
  </si>
  <si>
    <t>10548 - Gradinita-cresa nr. 1 Calarasi</t>
  </si>
  <si>
    <t>10728 - Aparatul primarului Sadova</t>
  </si>
  <si>
    <t>10934 - Aparatul primarului Bravicea</t>
  </si>
  <si>
    <t>10978 - Aparatul primarului Saseni</t>
  </si>
  <si>
    <t>11107 - Aparatul  primarului orasului Calarasi</t>
  </si>
  <si>
    <t>11108 - Aparatul primarului Bahmut</t>
  </si>
  <si>
    <t>11109 - Aparatul primarului Valcinet</t>
  </si>
  <si>
    <t>11110 - Aparatul primarului Hirjauca</t>
  </si>
  <si>
    <t>11111 - Aparatul primarului Hirova</t>
  </si>
  <si>
    <t>11112 - Aparatul primarului Horodiste</t>
  </si>
  <si>
    <t>11113 - Aparatul primarului Hoginesti</t>
  </si>
  <si>
    <t>11114 - Aparatul primarului Dereneu</t>
  </si>
  <si>
    <t>11115 - Aparatul  primarului Pirjolteni</t>
  </si>
  <si>
    <t>11116 - Aparatul primarului Niscani</t>
  </si>
  <si>
    <t>11117 - Aparatul primarului Pitusca</t>
  </si>
  <si>
    <t>11118 - Aparatul primarului Raciula</t>
  </si>
  <si>
    <t>11119 - Aparatul primarului Oniscani</t>
  </si>
  <si>
    <t>11120 - Aparatul primarului Radeni</t>
  </si>
  <si>
    <t>11121 - Aparatul primarului Tibirica</t>
  </si>
  <si>
    <t>11122 - Aparatul primarului Tuzara</t>
  </si>
  <si>
    <t>11140 - Aparatul primarului Sipoteni</t>
  </si>
  <si>
    <t>11378 - Aparatul primarului Buda</t>
  </si>
  <si>
    <t>11379 - Aparatul  primarului Frumoasa</t>
  </si>
  <si>
    <t>11380 - Aparatul primarului Meleseni</t>
  </si>
  <si>
    <t>11381 - Aparatul primarului Paulesti</t>
  </si>
  <si>
    <t>11382 - Aparatul primarului Cabaiesti</t>
  </si>
  <si>
    <t>11383 - Aparatul  primarului Temeleuti</t>
  </si>
  <si>
    <t>11384 - Aparatul primarului Peticeni</t>
  </si>
  <si>
    <t>11385 - Aparatul primarului Varzarestii Noi</t>
  </si>
  <si>
    <t>11618 - Aparatul Presedintelui raionului Calarasi</t>
  </si>
  <si>
    <t>11811 - Directia economie si dezvoltare rurala Calarasi</t>
  </si>
  <si>
    <t>11812 - Directia constructii Calarasi</t>
  </si>
  <si>
    <t>11815 - Sectia managment al curiculum si formarea profesionala continua Calarasi</t>
  </si>
  <si>
    <t>12263 - Muzeul Hoginesti</t>
  </si>
  <si>
    <t>12264 - Scoala de arte Sipoteni</t>
  </si>
  <si>
    <t>12265 - Muzeul Horodiste</t>
  </si>
  <si>
    <t>12266 - Muzeul Valcinet</t>
  </si>
  <si>
    <t>12268 - Muzeul Bravicea</t>
  </si>
  <si>
    <t>12338 - Caminul cultural Cabaiesti</t>
  </si>
  <si>
    <t>12390 - Tabara de odihna Oricova</t>
  </si>
  <si>
    <t>14888 - Centrul militar al raionului Calarasi</t>
  </si>
  <si>
    <t>15025 - Serviciul de sistenta psihopedagogica Calarasi</t>
  </si>
  <si>
    <t>15106 - Gradinita nr. 03 Sipoteni</t>
  </si>
  <si>
    <t>15579 - Scoala primara-gradinita Niscani</t>
  </si>
  <si>
    <t>15643 - Gradinita Valcinet</t>
  </si>
  <si>
    <t>15653 - Scoala de Arte "George Enescu"</t>
  </si>
  <si>
    <t>15654 - Directia Cultura si Turism</t>
  </si>
  <si>
    <t>15655 - Colectivul Model</t>
  </si>
  <si>
    <t>15656 - Casa Raionala de Cultura "Ion Ungureanu"</t>
  </si>
  <si>
    <t>15657 - Biblioteca Publica "Gr. Vieru"</t>
  </si>
  <si>
    <t>15718 - Directia Asistenta Sociala si Protectia Familiei Calarasi</t>
  </si>
  <si>
    <t>15719 - Serviciul de asistenta parentala profesionista Calarasi</t>
  </si>
  <si>
    <t>15720 - Centru de asistenta specializata si de plasament "Epitrop" Calarasi</t>
  </si>
  <si>
    <t>15721 - Serviciul de ingrijire sociala la domiciliu Calarasi</t>
  </si>
  <si>
    <t>15722 - Serviciul de asistenta personala Calarasi</t>
  </si>
  <si>
    <t>15723 - Serviciul de asistenta sociala comunitara Calarasi</t>
  </si>
  <si>
    <t>15724 - Serviciul de protezare si ortopedie Calarasi</t>
  </si>
  <si>
    <t>15725 - Serviciul social Locuinta protejata Calarasi</t>
  </si>
  <si>
    <t>15726 - Azilul pentru persoane in virsta si persoane cu dezabilitati din raionul Calarasi</t>
  </si>
  <si>
    <t>01852 - Biblioteca Plop</t>
  </si>
  <si>
    <t>01854 - Centrul comunitar multifunctional de asistenta sociala Baccealia</t>
  </si>
  <si>
    <t>01856 - Gradinita-cresa "Ghiocel" s.Salcuta</t>
  </si>
  <si>
    <t>01905 - Centrul comunitar multifunctional de asistenta sociala Ucrainca</t>
  </si>
  <si>
    <t>01906 - Centrul comunitar multifunctional de asistenta sociala Chircaesti</t>
  </si>
  <si>
    <t>03795 - Aparatul directiei  educatie, cultura, tineret, sport si turism Causeni</t>
  </si>
  <si>
    <t>03798 - Aparatul Directiei asistenta sociala si protectie a familiei Causeni</t>
  </si>
  <si>
    <t>08834 - Gradinita-cresa nr. 1 Causeni</t>
  </si>
  <si>
    <t>08835 - Gradinita-cresa nr. 2 Causeni</t>
  </si>
  <si>
    <t>08836 - Gradinita-cresa nr. 3 Causeni</t>
  </si>
  <si>
    <t>08837 - Gradinita-cresa nr. 4 Causeni</t>
  </si>
  <si>
    <t>08838 - Gradinita-cresa nr. 6 Causeni</t>
  </si>
  <si>
    <t>08843 - Biblioteca nr. 1 Causeni</t>
  </si>
  <si>
    <t>08844 - Biblioteca nr. 2 Causeni</t>
  </si>
  <si>
    <t>08845 - Casa de cultura Causeni</t>
  </si>
  <si>
    <t>08846 - Gradinita de copii Baccealia</t>
  </si>
  <si>
    <t>08848 - Biblioteca Baccealia</t>
  </si>
  <si>
    <t>08849 - Casa de cultura Baccealia</t>
  </si>
  <si>
    <t>08850 - Gradinita Baimaclia</t>
  </si>
  <si>
    <t>08853 - Biblioteca Baimaclia</t>
  </si>
  <si>
    <t>08854 - Biblioteca Sirchiceni</t>
  </si>
  <si>
    <t>08855 - Caminul cultural Baimaclia</t>
  </si>
  <si>
    <t>08856 - Caminul cultural Sirchiceni</t>
  </si>
  <si>
    <t>08870 - Gradinita Taraclia</t>
  </si>
  <si>
    <t>08872 - Biblioteca Taraclia</t>
  </si>
  <si>
    <t>08874 - Casa de cultura Taraclia</t>
  </si>
  <si>
    <t>08875 - Gradinita Zaim</t>
  </si>
  <si>
    <t>08877 - Biblioteca publica s. Zaim</t>
  </si>
  <si>
    <t>08880 - Casa de cultura s.Zaim</t>
  </si>
  <si>
    <t>08882 - Gradinita Chircaiesti</t>
  </si>
  <si>
    <t>08884 - Biblioteca Chircaiesti</t>
  </si>
  <si>
    <t>08885 - Caminul cultural Chircaiesti</t>
  </si>
  <si>
    <t>08886 - Gradinita de copii Cirnateni</t>
  </si>
  <si>
    <t>08888 - Biblioteca Cirnateni</t>
  </si>
  <si>
    <t>08889 - Casa de  cultura Cirnateni</t>
  </si>
  <si>
    <t>08890 - Gradinita de copii "Ingerasii" Opaci</t>
  </si>
  <si>
    <t>08892 - Biblioteca Opaci</t>
  </si>
  <si>
    <t>08893 - Casa de cultura Opaci</t>
  </si>
  <si>
    <t>08894 - Gradinita de copii Saiti</t>
  </si>
  <si>
    <t>08896 - Biblioteca Saiti</t>
  </si>
  <si>
    <t>08897 - Casa de cultura Saiti</t>
  </si>
  <si>
    <t>08900 - Biblioteca  Salcuta</t>
  </si>
  <si>
    <t>08902 - Casa de cultura Salcuta</t>
  </si>
  <si>
    <t>08903 - Gradinita Tanatari</t>
  </si>
  <si>
    <t>08907 - Biblioteca publica s.Tanatari</t>
  </si>
  <si>
    <t>08908 - Biblioteca Tanatarii Noi</t>
  </si>
  <si>
    <t>08909 - Casa de cultura Tanatarii Noi</t>
  </si>
  <si>
    <t>08911 - Gradinita de copii  Tocuz</t>
  </si>
  <si>
    <t>08913 - Biblioteca Tocuz</t>
  </si>
  <si>
    <t>08915 - Casa de  cultura Tocuz</t>
  </si>
  <si>
    <t>08916 - Gradinita de copii Ucrainca</t>
  </si>
  <si>
    <t>08918 - Biblioteca Ucrainca</t>
  </si>
  <si>
    <t>08919 - Casa de  cultura Ucrainca</t>
  </si>
  <si>
    <t>08921 - Gradinita de copii s.Ursoaia</t>
  </si>
  <si>
    <t>08923 - Biblioteca Ursoaia</t>
  </si>
  <si>
    <t>08924 - Casa de cultura Ursoaia</t>
  </si>
  <si>
    <t>08925 - Gradinita-cresa "Prichindel" s.Firladeni</t>
  </si>
  <si>
    <t>08927 - Biblioteca publica s.Firladeni</t>
  </si>
  <si>
    <t>08928 - Biblioteca pentru copii s.Firladeni</t>
  </si>
  <si>
    <t>08929 - Casa de  cultura Firladeni</t>
  </si>
  <si>
    <t>08930 - Gradinita de copii Hagimus</t>
  </si>
  <si>
    <t>08932 - Biblioteca Hagimus</t>
  </si>
  <si>
    <t>08933 - Caminul cultural Hagimus</t>
  </si>
  <si>
    <t>08934 - Gradinita Plop-Stiubei</t>
  </si>
  <si>
    <t>08935 - Gradinita de copii Gradinita</t>
  </si>
  <si>
    <t>08938 - Biblioteca Plop-Stiubei</t>
  </si>
  <si>
    <t>08940 - Biblioteca Gradinita</t>
  </si>
  <si>
    <t>08941 - Casa de  cultura Plop-Stiubei</t>
  </si>
  <si>
    <t>08942 - Casa de cultura Gradinita</t>
  </si>
  <si>
    <t>08943 - Gradinita de copii  Copanca</t>
  </si>
  <si>
    <t>08947 - Biblioteca publica s.Copanca</t>
  </si>
  <si>
    <t>08949 - Caminul cultural Copanca</t>
  </si>
  <si>
    <t>08950 - Gradinita de copii nr. 1 Cainari</t>
  </si>
  <si>
    <t>08951 - Gradinita de copii nr. 2 Cainari</t>
  </si>
  <si>
    <t>08953 - Gradinita Coscalia</t>
  </si>
  <si>
    <t>08957 - Casa de  cultura Coscalia</t>
  </si>
  <si>
    <t>08959 - Gradinita de copii Pervomaisc</t>
  </si>
  <si>
    <t>08960 - Gradinita de copii Constantinovca</t>
  </si>
  <si>
    <t>08967 - Biblioteca Pervomaisc</t>
  </si>
  <si>
    <t>08968 - Biblioteca Constantinovca</t>
  </si>
  <si>
    <t>08972 - Casa de  cultura Pervomaisc</t>
  </si>
  <si>
    <t>08973 - Casa de cultura Constantinovca</t>
  </si>
  <si>
    <t>08977 - Gradinita de copii Cirnatenii Noi</t>
  </si>
  <si>
    <t>08979 - Biblioteca Cirnatenii Noi</t>
  </si>
  <si>
    <t>08980 - Casa de cultura Cirnatenii Noi</t>
  </si>
  <si>
    <t>08981 - Gradinita de copii Chircaiestii Noi</t>
  </si>
  <si>
    <t>08982 - Gradinita de copii Ciuflesti</t>
  </si>
  <si>
    <t>08983 - Gradinita de copii Baurci</t>
  </si>
  <si>
    <t>08987 - Biblioteca Chircaiestii Noi</t>
  </si>
  <si>
    <t>08988 - Biblioteca Ciuflesti</t>
  </si>
  <si>
    <t>08989 - Biblioteca Baurci</t>
  </si>
  <si>
    <t>08990 - Caminul cultural Chircaiestii Noi</t>
  </si>
  <si>
    <t>08991 - Caminul cultural Ciuflesti</t>
  </si>
  <si>
    <t>08992 - Caminul cultural Baurci</t>
  </si>
  <si>
    <t>09214 - Biblioteca Grigorievca</t>
  </si>
  <si>
    <t>09215 - Casa de  cultura Grigorievca</t>
  </si>
  <si>
    <t>09216 - Biblioteca Coscalia</t>
  </si>
  <si>
    <t>09655 - Gradinita-cresa nr. 7 Causeni</t>
  </si>
  <si>
    <t>09656 - Gradinita de copii  Grigorievca</t>
  </si>
  <si>
    <t>09658 - Biblioteca publica oraseneasca Cainari</t>
  </si>
  <si>
    <t>09660 - Casa de cultural Cainari</t>
  </si>
  <si>
    <t>09688 - Grupul de deservire al Directiei invatamint Causeni</t>
  </si>
  <si>
    <t>09741 - Casa de cultura Firladenii Noi</t>
  </si>
  <si>
    <t>10489 - Centrul militar teritorial Causeni</t>
  </si>
  <si>
    <t>11043 - Aparatul primarului Grigorievca</t>
  </si>
  <si>
    <t>11044 - Aparatul primarului orasului Causeni</t>
  </si>
  <si>
    <t>11045 - Aparatul primarului Baccealia</t>
  </si>
  <si>
    <t>11046 - Aparatul primarului Baimaclia</t>
  </si>
  <si>
    <t>11050 - Aparatul primarului Taraclia</t>
  </si>
  <si>
    <t>11051 - Aparatul primarului Zaim</t>
  </si>
  <si>
    <t>11052 - Aparatul primarului Chircaiesti</t>
  </si>
  <si>
    <t>11053 - Aparatul primarului Cirnateni</t>
  </si>
  <si>
    <t>11054 - Aparatul primarului Opaci</t>
  </si>
  <si>
    <t>11055 - Aparatul primarului Saiti</t>
  </si>
  <si>
    <t>11056 - Aparatul primarului Salcuta</t>
  </si>
  <si>
    <t>11057 - Aparatul primarului Tanatari</t>
  </si>
  <si>
    <t>11058 - Aparatul primarului Tocuz</t>
  </si>
  <si>
    <t>11059 - Aparatul primarului Ucrainca</t>
  </si>
  <si>
    <t>11060 - Aparatul primarului Ursoaia</t>
  </si>
  <si>
    <t>11061 - Aparatul primarului Firladeni</t>
  </si>
  <si>
    <t>11062 - Aparatul primarului Hagimus</t>
  </si>
  <si>
    <t>11063 - Aparatul primarului Plop-Stiubei</t>
  </si>
  <si>
    <t>11064 - Aparatul primarului Copanca</t>
  </si>
  <si>
    <t>11065 - Aparatul  primarului orasului Cainari</t>
  </si>
  <si>
    <t>11066 - Aparatul primarului Coscalia</t>
  </si>
  <si>
    <t>11067 - Aparatul primarului Pervomaisc</t>
  </si>
  <si>
    <t>11068 - Aparatul primarului Cirnatenii Noi</t>
  </si>
  <si>
    <t>11069 - Aparatul primarului Chircaiestii Noi</t>
  </si>
  <si>
    <t>11221 - Caminul cultural Tanatari</t>
  </si>
  <si>
    <t>11386 - Aparatul primarului Ciuflesti</t>
  </si>
  <si>
    <t>11387 - Aparatul primarului Gradinita</t>
  </si>
  <si>
    <t>11388 - Aparatul primarului Tanatarii Noi</t>
  </si>
  <si>
    <t>14281 - Aparatul presedintelui raionului Causeni</t>
  </si>
  <si>
    <t>14536 - Directia finante Causeni</t>
  </si>
  <si>
    <t>14538 - Serviciul de asistenta psihopedagogica Causeni</t>
  </si>
  <si>
    <t>14539 - Gimnaziul Ciuflesti</t>
  </si>
  <si>
    <t>14540 - Gimnaziul Coscalia</t>
  </si>
  <si>
    <t>14541 - Gimnaziul Constantinovca</t>
  </si>
  <si>
    <t>14542 - Gimnaziul Ursoaia</t>
  </si>
  <si>
    <t>14543 - Liceul Teoretic "Mihai Sadoveanu" s.Firladeni</t>
  </si>
  <si>
    <t>14544 - Liceul Teoretic "Grigore Grigoriu" s.Cirnateni</t>
  </si>
  <si>
    <t>14545 - Gimnaziul "Mihai Viteazul" s.Chircaiesti</t>
  </si>
  <si>
    <t>14546 - Gimnaziul "Grigore Vieru" s.Baccealia</t>
  </si>
  <si>
    <t>14547 - Gimnaziul Grigorievca</t>
  </si>
  <si>
    <t>14548 - Gimnaziul Saiti</t>
  </si>
  <si>
    <t>14549 - Gimnaziul Tocuz</t>
  </si>
  <si>
    <t>14550 - Gimnaziul "Alexandru Sturza" s.Ucrainca</t>
  </si>
  <si>
    <t>14551 - Gimnaziul "Dimitrie Cantemir" or.Causeni</t>
  </si>
  <si>
    <t>14552 - Liceul Teoretic "Ion Creanga" or.Causeni</t>
  </si>
  <si>
    <t>14553 - Gimnaziul "Pantelimon Erhan" s.Tanatari</t>
  </si>
  <si>
    <t>14554 - Gimnaziul Gradinita</t>
  </si>
  <si>
    <t>14555 - Gimnaziul Tanatarii Noi</t>
  </si>
  <si>
    <t>14556 - Gimnaziul Plop-Stiubei</t>
  </si>
  <si>
    <t>14557 - Gimnaziul Cirnatenii Noi</t>
  </si>
  <si>
    <t>14558 - Gimnaziul "Ion Ungureanu" s.Opaci</t>
  </si>
  <si>
    <t>14559 - Liceul Teoretic "Mesterul Manole" Salcuta</t>
  </si>
  <si>
    <t>14560 - Gimnaziul "Vasile Alexandri" Copanca</t>
  </si>
  <si>
    <t>14561 - Liceul Teoretic "A.Mateevici" Zaim</t>
  </si>
  <si>
    <t>14563 - Gimnaziul "Prometeu" s.Copanca</t>
  </si>
  <si>
    <t>14564 - Gimnaziul "Ioan Voda" s.Hagimus</t>
  </si>
  <si>
    <t>14565 - Gimnaziul Chircaiestii Noi</t>
  </si>
  <si>
    <t>14566 - Gimnaziul "V.Harnaj" s.Baimaclia</t>
  </si>
  <si>
    <t>14567 - Gimnaziul Surchiceni</t>
  </si>
  <si>
    <t>14568 - Serviciul de asistenta sociala comunitara Causeni</t>
  </si>
  <si>
    <t>14569 - Serviciul de deservire sociala la domiciliu Causeni</t>
  </si>
  <si>
    <t>14570 - Serviciul asistenta personala Causeni</t>
  </si>
  <si>
    <t>14571 - Serviciul asistenta parentala profesionista Causeni</t>
  </si>
  <si>
    <t>14574 - Serviciul protezare si ortopedie Causeni</t>
  </si>
  <si>
    <t>14575 - Centrul Maternal "Pro Familia" din Causeni</t>
  </si>
  <si>
    <t>14581 - Azilul raional de batrini s.Tanatari</t>
  </si>
  <si>
    <t>14665 - INSTITUTIA DE INVATAMINT LICEUL TEORETIC ALEXEI MATEEVICI OR. CAINARI</t>
  </si>
  <si>
    <t>14666 - Liceul Teoretic "Stefan cel Mare" s.Taraclia</t>
  </si>
  <si>
    <t>14667 - Liceul Teoretic "A.Puskin" or.Causeni</t>
  </si>
  <si>
    <t>14668 - Liceul Teoreic "Mihai Eminescu" or.Causeni</t>
  </si>
  <si>
    <t>14669 - Liceul Teoretic "A.Mateevici" or.Causeni</t>
  </si>
  <si>
    <t>14756 - Centrul de crearea a copiilor si adolescentilor Causeni</t>
  </si>
  <si>
    <t>14764 - Centrul de asistenta sociala de zi pentru copii Taraclia</t>
  </si>
  <si>
    <t>15617 - Serviciul social "Echipa mobila" Causeni</t>
  </si>
  <si>
    <t>15688 - Scoala de muzica s. Copanca</t>
  </si>
  <si>
    <t>15689 - Scoala de Arte or. Causeni</t>
  </si>
  <si>
    <t>15690 - Scoala de muzica or. Cainari</t>
  </si>
  <si>
    <t>15691 - Casa muzeu "A.Mateevici" s. Zaim</t>
  </si>
  <si>
    <t>15692 - Casa muzeu "A.Mateevici" or. Cainari</t>
  </si>
  <si>
    <t>15693 - Biblioteca Publica raionala Causeni</t>
  </si>
  <si>
    <t>15694 - Casa de Cultura raionala Causeni</t>
  </si>
  <si>
    <t>15695 - Colective populare</t>
  </si>
  <si>
    <t>15696 - Muzeul de istorie si etnografie or. Causeni</t>
  </si>
  <si>
    <t>15698 - IP Scoala sportiva Causeni</t>
  </si>
  <si>
    <t>15699 - Directia economie, constructii si infrastructura</t>
  </si>
  <si>
    <t>03985 - Directia  invatamint Cimislia</t>
  </si>
  <si>
    <t>04063 - Sectia cultura tineret si sport Cimislia</t>
  </si>
  <si>
    <t>05198 - Biblioteca Codreni</t>
  </si>
  <si>
    <t>05202 - Caminul cultural Codreni</t>
  </si>
  <si>
    <t>06479 - Gradinita Troitcoe</t>
  </si>
  <si>
    <t>06481 - Caminul cultural Troitcoe</t>
  </si>
  <si>
    <t>06491 - Gradinita Satul-Nou</t>
  </si>
  <si>
    <t>06493 - Biblioteca Satul-Nou</t>
  </si>
  <si>
    <t>06494 - Caminul cultural Satul-Nou</t>
  </si>
  <si>
    <t>06496 - Caminul cultural Suric</t>
  </si>
  <si>
    <t>06497 - Biblioteca Suric</t>
  </si>
  <si>
    <t>06500 - Caminul cultural Gradiste</t>
  </si>
  <si>
    <t>06501 - Biblioteca Gradiste</t>
  </si>
  <si>
    <t>06503 - Biblioteca Iurievca</t>
  </si>
  <si>
    <t>06504 - Caminul cultural Iurievca</t>
  </si>
  <si>
    <t>06506 - Caminul cultural Cenac</t>
  </si>
  <si>
    <t>06507 - Biblioteca Cenac</t>
  </si>
  <si>
    <t>06511 - Gradinita Cenac</t>
  </si>
  <si>
    <t>06512 - Biblioteca Topala</t>
  </si>
  <si>
    <t>06513 - Caminul cultural Topala</t>
  </si>
  <si>
    <t>06516 - Biblioteca Gura Galbenei</t>
  </si>
  <si>
    <t>06517 - Caminul cultural Gura Galbenei</t>
  </si>
  <si>
    <t>06520 - Caminul cultural Albina</t>
  </si>
  <si>
    <t>06521 - Biblioteca Albina</t>
  </si>
  <si>
    <t>06523 - Gradinita Sagaidac</t>
  </si>
  <si>
    <t>06525 - Biblioteca Sagaidac</t>
  </si>
  <si>
    <t>06526 - Caminul cultural Sagaidac</t>
  </si>
  <si>
    <t>06528 - Gradinita Hirtop</t>
  </si>
  <si>
    <t>06530 - Biblioteca Hirtop</t>
  </si>
  <si>
    <t>06532 - Biblioteca Ialpug</t>
  </si>
  <si>
    <t>06533 - Caminul cultural Mereni</t>
  </si>
  <si>
    <t>06534 - Caminul cultural Ialpug</t>
  </si>
  <si>
    <t>06536 - Gradinita Rindunica Cimislia</t>
  </si>
  <si>
    <t>06537 - Gradinita Ghiocel Cimislia</t>
  </si>
  <si>
    <t>06538 - Gradinita Fat-Frumos Cimislia</t>
  </si>
  <si>
    <t>06541 - Biblioteca Bogdanovca</t>
  </si>
  <si>
    <t>06542 - Caminul cultural Bogdanovca</t>
  </si>
  <si>
    <t>06550 - Biblioteca Valea Perjei</t>
  </si>
  <si>
    <t>06551 - Caminul cultural Valea Perjei</t>
  </si>
  <si>
    <t>06553 - Caminul cultural Costangalia</t>
  </si>
  <si>
    <t>06554 - Gradinita Batir</t>
  </si>
  <si>
    <t>06556 - Caminul cultural Batir</t>
  </si>
  <si>
    <t>06557 - Biblioteca publica Batir</t>
  </si>
  <si>
    <t>06583 - Biblioteca Ciucur-Mingir</t>
  </si>
  <si>
    <t>06584 - Caminul cultural Ciucur-Mingir</t>
  </si>
  <si>
    <t>06586 - Biblioteca Marienfeld</t>
  </si>
  <si>
    <t>06587 - Caminul cultural Ialpujeni</t>
  </si>
  <si>
    <t>06588 - Caminul cultural Marienfeld</t>
  </si>
  <si>
    <t>06589 - Gradinita Javgur</t>
  </si>
  <si>
    <t>06590 - Gradinita Maximeni</t>
  </si>
  <si>
    <t>06593 - Caminul cultural Maximeni</t>
  </si>
  <si>
    <t>06594 - Biblioteca Javgur</t>
  </si>
  <si>
    <t>06596 - Gradinita Lipoveni</t>
  </si>
  <si>
    <t>06598 - Caminul cultural Lipoveni</t>
  </si>
  <si>
    <t>06599 - Caminul cultural Munteni</t>
  </si>
  <si>
    <t>06600 - Caminul cultural Schinosica</t>
  </si>
  <si>
    <t>06601 - Biblioteca Lipoveni</t>
  </si>
  <si>
    <t>06602 - Biblioteca Munteni</t>
  </si>
  <si>
    <t>06606 - Caminul cultural Mihailovca</t>
  </si>
  <si>
    <t>06608 - Biblioteca Selemet</t>
  </si>
  <si>
    <t>06609 - Caminul cultural Selemet</t>
  </si>
  <si>
    <t>09487 - Caminul cultural Cimislia</t>
  </si>
  <si>
    <t>09489 - Biblioteca Cimislia</t>
  </si>
  <si>
    <t>09509 - Orchestra de muzica populara "Rapsozii" Cimislia</t>
  </si>
  <si>
    <t>09510 - Fanfara Cimislia</t>
  </si>
  <si>
    <t>09529 - Gradinita Viorica Cimislia</t>
  </si>
  <si>
    <t>09531 - Gradinita  Scufita rosie  Cimislia</t>
  </si>
  <si>
    <t>09533 - Caminul cultural Dimitrovca</t>
  </si>
  <si>
    <t>09547 - Caminul cultural Ivanovca Noua</t>
  </si>
  <si>
    <t>09556 - Biblioteca Ecaterinovca</t>
  </si>
  <si>
    <t>09557 - Biblioteca Costangalia</t>
  </si>
  <si>
    <t>09558 - Caminul cultural Ecaterinovca</t>
  </si>
  <si>
    <t>09559 - Gradinita Gradiste</t>
  </si>
  <si>
    <t>09561 - Gradinita Lastaras Gura Galbenei</t>
  </si>
  <si>
    <t>09562 - Biblioteca Fetita</t>
  </si>
  <si>
    <t>09564 - Caminul cultural Hirtop</t>
  </si>
  <si>
    <t>09565 - Biblioteca Mereni</t>
  </si>
  <si>
    <t>09566 - Biblioteca Troitcoe</t>
  </si>
  <si>
    <t>09570 - Biblioteca Maximeni</t>
  </si>
  <si>
    <t>09571 - Caminul cultural Javgur</t>
  </si>
  <si>
    <t>09572 - Gradinita Munteni</t>
  </si>
  <si>
    <t>09573 - Gradinita Romanita Mihailovca</t>
  </si>
  <si>
    <t>09574 - Biblioteca Mihailovca</t>
  </si>
  <si>
    <t>09595 - Caminul cultural Porumbrei</t>
  </si>
  <si>
    <t>09596 - Biblioteca Porumbrei</t>
  </si>
  <si>
    <t>10383 - Gradinita Porumbrei</t>
  </si>
  <si>
    <t>10384 - Gradinita Ialpujeni</t>
  </si>
  <si>
    <t>10389 - Gradinita Selemet</t>
  </si>
  <si>
    <t>10396 - Caminul cultural Fetita</t>
  </si>
  <si>
    <t>10399 - Scoala de arte Cimislia</t>
  </si>
  <si>
    <t>10874 - Aparatul  primarului Satul-Nou</t>
  </si>
  <si>
    <t>10875 - Aparatul primarului Gradiste</t>
  </si>
  <si>
    <t>10876 - Aparatul primarului Cenac</t>
  </si>
  <si>
    <t>10877 - Aparatul primarului Gura Galbenei</t>
  </si>
  <si>
    <t>10878 - Aparatulul primarului Sagaidac</t>
  </si>
  <si>
    <t>10879 - Aparatul primarului orasului Cimislia</t>
  </si>
  <si>
    <t>10880 - Aparatul primarului Ecaterinovca</t>
  </si>
  <si>
    <t>10881 - Aparatul primarului Batir</t>
  </si>
  <si>
    <t>10885 - Aparatul primarului Ciucur-Mingir</t>
  </si>
  <si>
    <t>10886 - Aparatul primarului Ialpujeni</t>
  </si>
  <si>
    <t>10887 - Aparatul primarului Javgur</t>
  </si>
  <si>
    <t>10888 - Aparatul primarului Lipoveni</t>
  </si>
  <si>
    <t>10889 - Aparatul primaruluii Mihailovca</t>
  </si>
  <si>
    <t>10890 - Aparatul  primarului Selemet</t>
  </si>
  <si>
    <t>11198 - Gradinita Guguta Gura-Galbenei</t>
  </si>
  <si>
    <t>11199 - Complexul sportiv Gura-Galbenei</t>
  </si>
  <si>
    <t>11265 - Aparatul primarului Hirtop</t>
  </si>
  <si>
    <t>11389 - Aparatul primarului Albina</t>
  </si>
  <si>
    <t>11390 - Aparatul primarului  Codreni</t>
  </si>
  <si>
    <t>11391 - Aparatul  primarului Ivanovca Noua</t>
  </si>
  <si>
    <t>11392 - Aparatul primarului  Porumbrei</t>
  </si>
  <si>
    <t>11393 - Aparatul  primarului  Suric</t>
  </si>
  <si>
    <t>11394 - Aparatul  primarului  Topala</t>
  </si>
  <si>
    <t>11395 - Aparatul  primarului  Troitcoe</t>
  </si>
  <si>
    <t>11396 - Aparatul primarului Valea Perjei</t>
  </si>
  <si>
    <t>12281 - Tabara de odihna pentru copii</t>
  </si>
  <si>
    <t>12350 - Gradinita de copii Fetita</t>
  </si>
  <si>
    <t>12574 - Ansamblu de dans "La izvor" Cimislia</t>
  </si>
  <si>
    <t>12575 - Formatie folclorica "Busuioc moldovenesc" Ialpujeni</t>
  </si>
  <si>
    <t>12620 - Gradinita Foisor Cimislia</t>
  </si>
  <si>
    <t>12991 - Formatia folclorica Ilincuta Batiri</t>
  </si>
  <si>
    <t>12997 - Serviciul de salvatori si pompieri Gura-Galbenei</t>
  </si>
  <si>
    <t>12998 - Teatrul de satira si umor Thalia Hirtop</t>
  </si>
  <si>
    <t>12999 - Formatia folclorica Salcioara Hirtop</t>
  </si>
  <si>
    <t>13049 - Formatia folclorica Javgureanca Javgur</t>
  </si>
  <si>
    <t>13050 - Formatia folclorica Spicusor Mihailovca</t>
  </si>
  <si>
    <t>13069 - Gradinita  Bogdanowca Vechea</t>
  </si>
  <si>
    <t>13081 - Stadionul orasenesc Cimislia</t>
  </si>
  <si>
    <t>13093 - Formatia folclorica Datina Porumdrei</t>
  </si>
  <si>
    <t>13099 - Ansamblul folcloric Trandafir moldovenesc Sagaidac</t>
  </si>
  <si>
    <t>13102 - Scoala muzicala Selemet</t>
  </si>
  <si>
    <t>13103 - Muzeul Selemet</t>
  </si>
  <si>
    <t>13106 - Formatia folclorica Cununita Selemet</t>
  </si>
  <si>
    <t>13107 - Ansamblul de dans Maruntica Selemet</t>
  </si>
  <si>
    <t>13108 - Centru de zi pentru copii cu dizabilitati Selemet</t>
  </si>
  <si>
    <t>14349 - Aparatul Presedintelui  Raionului Cimislia</t>
  </si>
  <si>
    <t>14350 - Directia economie si atragerea investitiilor Cimislia</t>
  </si>
  <si>
    <t>14351 - Directia agricultura si industria prelucratoare Cimislia</t>
  </si>
  <si>
    <t>14352 - Directia dezvoltare teritoriala Cimislia</t>
  </si>
  <si>
    <t>14356 - Directia finante Cimislia</t>
  </si>
  <si>
    <t>14357 - Muzeul de istorie, etnografie si arta Cimislia</t>
  </si>
  <si>
    <t>14370 - Seviciul de asistenta psihopedagogica Cimislia</t>
  </si>
  <si>
    <t>14405 - Liceul Teoretic M. Eminescu Cimislia</t>
  </si>
  <si>
    <t>14408 - Gimnaziul A.Puskin Cimislia</t>
  </si>
  <si>
    <t>14410 - Gimnaziul Sergiu Coipan Selemet</t>
  </si>
  <si>
    <t>14411 - Liceul Teoretic Hyperion Gura Galbenei</t>
  </si>
  <si>
    <t>14412 - Gimnaziul Stefan cel Mare Mihailovca</t>
  </si>
  <si>
    <t>14415 - Liceul internat cu profil sportiv Lipoveni</t>
  </si>
  <si>
    <t>14416 - Gimnaziul Ialpujeni</t>
  </si>
  <si>
    <t>14418 - Gimnaziul Porumbeni</t>
  </si>
  <si>
    <t>14419 - Gimnaziul Cenac</t>
  </si>
  <si>
    <t>14420 - Gimnaziul Hirtop</t>
  </si>
  <si>
    <t>14421 - Gimnaziul Sagaidac</t>
  </si>
  <si>
    <t>14423 - Gimnaziul Gradiste</t>
  </si>
  <si>
    <t>14424 - Gimnaziul Javgur</t>
  </si>
  <si>
    <t>14425 - Gimnaziul Batir</t>
  </si>
  <si>
    <t>14426 - Gimnaziul Troitcoe</t>
  </si>
  <si>
    <t>14427 - Gimnaziul Satul-Nou</t>
  </si>
  <si>
    <t>14441 - Liceul Teoretic I.Creanga Cimislia</t>
  </si>
  <si>
    <t>14446 - Directia asistenta sociala si protectia familiei Cimislia</t>
  </si>
  <si>
    <t>14464 - Casa de  copii de tip familial Cimislia</t>
  </si>
  <si>
    <t>14465 - Serviciul asistenta sociala la domicilui Cimislia</t>
  </si>
  <si>
    <t>14466 - Centru de protectie a familiei Cimislia</t>
  </si>
  <si>
    <t>14467 - Serviciul de asistenta sociala comunitara Cimislia</t>
  </si>
  <si>
    <t>14468 - Serviciul de protezare si ortopedie Cimislia</t>
  </si>
  <si>
    <t>14469 - Serviciul de asistenta parentala profesionista Cimislia</t>
  </si>
  <si>
    <t>14470 - Serviciul social Asistenta Personala  Cimislia</t>
  </si>
  <si>
    <t>14471 - Echipa mobila Cimislia</t>
  </si>
  <si>
    <t>14472 - Serviciul social Respiro Cimislia</t>
  </si>
  <si>
    <t>14474 - Azilul de batrin Cimislia</t>
  </si>
  <si>
    <t>14765 - Gradinita Ialpug</t>
  </si>
  <si>
    <t>14910 - Centru social "Concordia"</t>
  </si>
  <si>
    <t>15015 - Gradinita Iurievca</t>
  </si>
  <si>
    <t>15086 - Formatia folclorica Opincutele Satul Nou</t>
  </si>
  <si>
    <t>15087 - Formatia folclorica Haiducii Gura-Galbenei</t>
  </si>
  <si>
    <t>15186 - Centrul de plasament temporar pentru persoane in situatie de risc</t>
  </si>
  <si>
    <t>15187 - Gradinita Suric</t>
  </si>
  <si>
    <t>15188 - Gradinita Ecaterinovca</t>
  </si>
  <si>
    <t>15189 - Gradinita Ivanovca Noua</t>
  </si>
  <si>
    <t>15190 - Gradinita Valea-Perjei</t>
  </si>
  <si>
    <t>15234 - Centrul raional de creatie Cimislia</t>
  </si>
  <si>
    <t>15235 - Scoala primara-gradinita Codreni</t>
  </si>
  <si>
    <t>15236 - Scoala sportiva Cimislia</t>
  </si>
  <si>
    <t>15263 - Cantina sociala Selemet</t>
  </si>
  <si>
    <t>15730 - Cantina de ajutor social Concordia Gura Galbenei</t>
  </si>
  <si>
    <t>15731 - Cantina de ajutor social "Casa Nadejda" din s.Satul Nou</t>
  </si>
  <si>
    <t>15732 - Gradinita de copii s.Topala</t>
  </si>
  <si>
    <t>15735 - Gimnaziul-gradinita Ciucur-Mingir</t>
  </si>
  <si>
    <t>15774 - Gradinita de copii s.Costangalia</t>
  </si>
  <si>
    <t>15775 - Gradinita de copii s.Albina</t>
  </si>
  <si>
    <t>15876 - Gradinita Mereni</t>
  </si>
  <si>
    <t>15992 - Centrul de plasament pentru copii separati de parinti</t>
  </si>
  <si>
    <t>16004 - Cantina de ajutor social "Speranta" din s.Maximeni com.Javgur</t>
  </si>
  <si>
    <t>16029 - Scoala primara-gradinita "Liuba Dimitriu"  s.Ciucur-Minjir</t>
  </si>
  <si>
    <t>03942 - Aparatul Directiei edicatie</t>
  </si>
  <si>
    <t>03943 - Aparatul Sectiei Cultura si Turism Criuleni</t>
  </si>
  <si>
    <t>03945 - Aparatul Directiei Asistenta Sociala si protectia familiei</t>
  </si>
  <si>
    <t>05213 - Caminul cultural Baltata</t>
  </si>
  <si>
    <t>05243 - Gradinita Balabanesti</t>
  </si>
  <si>
    <t>05244 - Gradinita Malaiesti</t>
  </si>
  <si>
    <t>05247 - Scoala demuzica si arta plastica Balabanesti</t>
  </si>
  <si>
    <t>05249 - Biblioteca Balabanesti</t>
  </si>
  <si>
    <t>05250 - Biblioteca Malaiesti</t>
  </si>
  <si>
    <t>05251 - Caminul cultural Balabanesti</t>
  </si>
  <si>
    <t>05252 - Gradinita Baltata</t>
  </si>
  <si>
    <t>05254 - Biblioteca Baltata</t>
  </si>
  <si>
    <t>05255 - Gradinita Boscana</t>
  </si>
  <si>
    <t>05256 - Gradinita Mardareuca</t>
  </si>
  <si>
    <t>05260 - Biblioteca Boscana</t>
  </si>
  <si>
    <t>05261 - Biblioteca Cosernita</t>
  </si>
  <si>
    <t>05262 - Caminul cultural Boscana</t>
  </si>
  <si>
    <t>05264 - Biblioteca Cimiseni</t>
  </si>
  <si>
    <t>05265 - Caminul cultural Cimiseni</t>
  </si>
  <si>
    <t>05266 - Gradinita Corjova(Criuleni)</t>
  </si>
  <si>
    <t>05268 - Biblioteca Corjova(Criuleni)</t>
  </si>
  <si>
    <t>05269 - Caminul cultural Corjova(Criuleni)</t>
  </si>
  <si>
    <t>05270 - Gradinita Cruglic</t>
  </si>
  <si>
    <t>05272 - Scoala de muzica si arta plastica  Cruglic</t>
  </si>
  <si>
    <t>05274 - Biblioteca Cruglic</t>
  </si>
  <si>
    <t>05275 - Caminul cultural Cruglic</t>
  </si>
  <si>
    <t>05276 - Gradinita Drasliceni</t>
  </si>
  <si>
    <t>05277 - Gradinita Ratus</t>
  </si>
  <si>
    <t>05280 - Scoala sportiva Drasliceni</t>
  </si>
  <si>
    <t>05282 - Biblioteca Drasliceni</t>
  </si>
  <si>
    <t>05283 - Biblioteca Ratus</t>
  </si>
  <si>
    <t>05284 - Caminul cultural Drasliceni</t>
  </si>
  <si>
    <t>05285 - Caminul cultural Ratus</t>
  </si>
  <si>
    <t>05286 - Gradinita Dubasarii Vechi</t>
  </si>
  <si>
    <t>05289 - Scoala de muzica si arta plastica Dubasarii Vechi</t>
  </si>
  <si>
    <t>05290 - Biblioteca Dubasarii Vechi</t>
  </si>
  <si>
    <t>05291 - Caminul cultural Dubasarii Vechi</t>
  </si>
  <si>
    <t>05294 - Biblioteca Hirtopul Mare</t>
  </si>
  <si>
    <t>05295 - Caminul cultural Hirtopul Mare</t>
  </si>
  <si>
    <t>05297 - Gradinita Hrusova</t>
  </si>
  <si>
    <t>05299 - Biblioteca Hrusova</t>
  </si>
  <si>
    <t>05300 - Caminul cultural Hrusova</t>
  </si>
  <si>
    <t>05301 - Gradinita Isnovati</t>
  </si>
  <si>
    <t>05302 - Gradinita Riscova</t>
  </si>
  <si>
    <t>05306 - Biblioteca Isnovati</t>
  </si>
  <si>
    <t>05307 - Biblioteca Riscova</t>
  </si>
  <si>
    <t>05308 - Caminul cultural Isnovati</t>
  </si>
  <si>
    <t>05309 - Caminul cultural Riscova</t>
  </si>
  <si>
    <t>05310 - Gradinita Izbiste</t>
  </si>
  <si>
    <t>05312 - Biblioteca Izbiste</t>
  </si>
  <si>
    <t>05314 - Gradinita Jevreni</t>
  </si>
  <si>
    <t>05315 - Gradinita Raculesti</t>
  </si>
  <si>
    <t>05316 - Gradinita Balasesti</t>
  </si>
  <si>
    <t>05320 - Biblioteca Jevreni</t>
  </si>
  <si>
    <t>05321 - Biblioteca Raculesti</t>
  </si>
  <si>
    <t>05322 - Biblioteca Balasesti</t>
  </si>
  <si>
    <t>05323 - Caminul cultural Jevreni</t>
  </si>
  <si>
    <t>05324 - Caminul cultural Raculesti</t>
  </si>
  <si>
    <t>05325 - Caminul cultural Balasesti</t>
  </si>
  <si>
    <t>05326 - Gradinita Mascauti</t>
  </si>
  <si>
    <t>05330 - Biblioteca Mascauti</t>
  </si>
  <si>
    <t>05331 - Caminul cultural Mascauti</t>
  </si>
  <si>
    <t>05332 - Gradinita Magdacesti</t>
  </si>
  <si>
    <t>05336 - Caminul cultural Magdacesti</t>
  </si>
  <si>
    <t>05337 - Gradinita Miclesti</t>
  </si>
  <si>
    <t>05338 - Gradinita Stetcani</t>
  </si>
  <si>
    <t>05341 - Biblioteca Miclesti</t>
  </si>
  <si>
    <t>05342 - Biblioteca Stetcani</t>
  </si>
  <si>
    <t>05344 - Caminul cultural Stetcani</t>
  </si>
  <si>
    <t>05345 - Gradinita Onitcani</t>
  </si>
  <si>
    <t>05347 - Biblioteca Onitcani</t>
  </si>
  <si>
    <t>05348 - Caminul cultural Onitcani</t>
  </si>
  <si>
    <t>05349 - Gradinita Pascani</t>
  </si>
  <si>
    <t>05350 - Gradinita Porumbeni</t>
  </si>
  <si>
    <t>05352 - Biblioteca Pascani</t>
  </si>
  <si>
    <t>05353 - Gradinita Slobozia-Dusca</t>
  </si>
  <si>
    <t>05356 - Biblioteca Slobozia-Dusca</t>
  </si>
  <si>
    <t>05357 - Caminul cultural Slobozia-Dusca</t>
  </si>
  <si>
    <t>05358 - Gradinita Zaicana</t>
  </si>
  <si>
    <t>05360 - Biblioteca Zaicana</t>
  </si>
  <si>
    <t>05361 - Caminul cultural Zaicana</t>
  </si>
  <si>
    <t>05363 - Gradinita "Spicusor" Criuleni</t>
  </si>
  <si>
    <t>05369 - Biblioteca Ohrincea</t>
  </si>
  <si>
    <t>05370 - Caminul cultural Ohrincea</t>
  </si>
  <si>
    <t>05626 - Gradinita Dolinnoe</t>
  </si>
  <si>
    <t>05631 - Biblioteca Dolinnoe</t>
  </si>
  <si>
    <t>05633 - Caminul cultural Dolinnoe</t>
  </si>
  <si>
    <t>05689 - Centrul de creatie si agrement a elevilor</t>
  </si>
  <si>
    <t>05692 - Scoala sportiva</t>
  </si>
  <si>
    <t>05695 - Scoala de muzica si arta plastica Criuleni</t>
  </si>
  <si>
    <t>05706 - Centru de cultura si tineret "Gr.Sirbu"</t>
  </si>
  <si>
    <t>09647 - Statia de salvare pe apa Criuleni</t>
  </si>
  <si>
    <t>10696 - Aparatul Primarului Balabanesti</t>
  </si>
  <si>
    <t>10697 - Aparatul Primarului Boscana</t>
  </si>
  <si>
    <t>10698 - Aparatul Primarului Cimiseni</t>
  </si>
  <si>
    <t>10699 - Aparatul Primarului Corjova(Criuleni)</t>
  </si>
  <si>
    <t>10700 - Aparatul Primarului Cruglic</t>
  </si>
  <si>
    <t>10701 - Aparatul Primarului Drasliceni</t>
  </si>
  <si>
    <t>10702 - Aparatul Primarului Dubasarii Vechi</t>
  </si>
  <si>
    <t>10703 - Aparatul primaruluii Hirtopul Mare</t>
  </si>
  <si>
    <t>10704 - Aparatul Primarului Miclesti</t>
  </si>
  <si>
    <t>10705 - Aparatul Primarului Hrusova</t>
  </si>
  <si>
    <t>10706 - Aparatul Primarului Isnovati</t>
  </si>
  <si>
    <t>10707 - Aparatul Primarului Izbiste</t>
  </si>
  <si>
    <t>10708 - Aparatul Primarului Jevreni</t>
  </si>
  <si>
    <t>10709 - Aparatul Primarului Mascauti</t>
  </si>
  <si>
    <t>10710 - Aparatul Primarului Magdacesti</t>
  </si>
  <si>
    <t>10711 - Aparatul Primarului Onitcani</t>
  </si>
  <si>
    <t>10712 - Aparatul Primarului Pascani</t>
  </si>
  <si>
    <t>10713 - Aparatul Primarului  Slobozia-Dusca</t>
  </si>
  <si>
    <t>10714 - Aparatul Primarului  Zaicana</t>
  </si>
  <si>
    <t>10715 - Aparatul primarului  orasului Criuleni</t>
  </si>
  <si>
    <t>10766 - Aparatul Primarului Baltata</t>
  </si>
  <si>
    <t>11295 - Gradinita Hirtopul Mare</t>
  </si>
  <si>
    <t>11397 - Aparatul Primarului Cosernita</t>
  </si>
  <si>
    <t>11398 - Aparatul Primarului Dolinnoe</t>
  </si>
  <si>
    <t>11399 - Aparatul Primarului Riscova</t>
  </si>
  <si>
    <t>11400 - Aparatul Primarului Raculesti</t>
  </si>
  <si>
    <t>11604 - Aparatul Presedintelui raionului Criuleni</t>
  </si>
  <si>
    <t>11702 - Cabinet metodic a directiei edicatie</t>
  </si>
  <si>
    <t>11708 - Serviciul de Ingrijire sociala la domiciliu</t>
  </si>
  <si>
    <t>12310 - Gradinita Cosernita</t>
  </si>
  <si>
    <t>12311 - Gradinita Cimiseni</t>
  </si>
  <si>
    <t>12477 - Sectia administrativ-militara Criuleni</t>
  </si>
  <si>
    <t>13048 - Centru pentru tineret Cosernita</t>
  </si>
  <si>
    <t>13056 - Muzeu</t>
  </si>
  <si>
    <t>13066 - Centru de zi pentru copii cu cerinte educative speciale "Empatie" Dubasarii Vechi</t>
  </si>
  <si>
    <t>13101 - Scoala sportiva Magdacesti</t>
  </si>
  <si>
    <t>13114 - Biblioteca oraseneasca "Tamara Isac" Criuleni</t>
  </si>
  <si>
    <t>13117 - Muzeul de Istorie si Etnografie Criuleni</t>
  </si>
  <si>
    <t>13119 - Gradinita  "Mesteacanul" Criuleni</t>
  </si>
  <si>
    <t>13327 - Directia constructii, gospodarie comunala si arhitectura</t>
  </si>
  <si>
    <t>13328 - Stadionul raional Criuleni</t>
  </si>
  <si>
    <t>13329 - Centru pentru Tineret "UNIT" Criuleni</t>
  </si>
  <si>
    <t>13333 - Serviciul de asistenta psihopedagogica</t>
  </si>
  <si>
    <t>13339 - Gimnaziul Balabanesti</t>
  </si>
  <si>
    <t>13373 - Gimnazuiul Baltata</t>
  </si>
  <si>
    <t>13412 - Gimnaziul Corjova</t>
  </si>
  <si>
    <t>13423 - Gimnaziul Dolinnoe</t>
  </si>
  <si>
    <t>13427 - Gimnaziul Drasliceni</t>
  </si>
  <si>
    <t>13431 - Gimnaziul Ratus</t>
  </si>
  <si>
    <t>13434 - Gimnaziul Hirtopul Mare</t>
  </si>
  <si>
    <t>13446 - Gimnaziul Hrusova</t>
  </si>
  <si>
    <t>13447 - Gimnaziul Isnovet</t>
  </si>
  <si>
    <t>13453 - Gimnaziul Izbeste</t>
  </si>
  <si>
    <t>13458 - Gimnaziul Miclesti</t>
  </si>
  <si>
    <t>13461 - Gimnaziul Raculesti</t>
  </si>
  <si>
    <t>13463 - Gimnaziul Slobozia Dusca</t>
  </si>
  <si>
    <t>13465 - Gimnaziul Zaicana</t>
  </si>
  <si>
    <t>13466 - Gimnaziul "Mihai Eminescu" Jevreni</t>
  </si>
  <si>
    <t>13471 - Scoala primara "Haralambie Corbu" Dubasarii Vechi</t>
  </si>
  <si>
    <t>13473 - Scoala primara Criuleni</t>
  </si>
  <si>
    <t>13474 - Liceul Teoretuc Malaiesti</t>
  </si>
  <si>
    <t>13475 - Liceul Teoretuc "Mihai Stratulat" Boscana</t>
  </si>
  <si>
    <t>13477 - Liceul Teoretuc Cruglic</t>
  </si>
  <si>
    <t>13478 - Liceul Teoretuc "Nicolae Donici" Dubasarii Vechi</t>
  </si>
  <si>
    <t>13483 - Liceul Teoretuc Magdacesti</t>
  </si>
  <si>
    <t>13484 - Gimnaziul Onitcani</t>
  </si>
  <si>
    <t>13485 - Liceul Teoretuc "Boris Dinga" Criuleni</t>
  </si>
  <si>
    <t>13487 - Directia finante</t>
  </si>
  <si>
    <t>13490 - Centru de zi si plasament temporar pentru persoanele in etate si cu dizabilitati "Alexandra Grajdian"</t>
  </si>
  <si>
    <t>13491 - Directia agricultura, economie investitii,relatii externe si servicii funciare</t>
  </si>
  <si>
    <t>13514 - Serviciul de asistenta sociala comunitara</t>
  </si>
  <si>
    <t>13515 - Serviciul protezare si ortopedietenta sociala comunitara</t>
  </si>
  <si>
    <t>13517 - Serviciul de asistenta parentala Profesionistaa comunitara</t>
  </si>
  <si>
    <t>13519 - Serviciul asistenta personala</t>
  </si>
  <si>
    <t>14779 - Caminul cultural Pascani</t>
  </si>
  <si>
    <t>14869 - Centrul pentru tineret Malaiestii Noi</t>
  </si>
  <si>
    <t>14875 - Cantina Sociala</t>
  </si>
  <si>
    <t>15233 - Gimnaziul "Ion Sirbu" Mascauti</t>
  </si>
  <si>
    <t>15641 - Gimnaziul Hirtopul Mic</t>
  </si>
  <si>
    <t>15642 - Gimnaziul Cimiseni</t>
  </si>
  <si>
    <t>15685 - Scoala de Arte Magdacesti</t>
  </si>
  <si>
    <t>15858 - Centrul de zi pentru persoane virstnice</t>
  </si>
  <si>
    <t>15957 - Serviciul Social ,,Casa de copii de tip familial”</t>
  </si>
  <si>
    <t>15958 - Gimnaziul Cosernita</t>
  </si>
  <si>
    <t>15959 - Gimnaziul Stetcani</t>
  </si>
  <si>
    <t>15960 - Gimnaziul Pascani</t>
  </si>
  <si>
    <t>15961 - Gimnaziul Ohrincea</t>
  </si>
  <si>
    <t>15962 - Gimnaziul Riscova</t>
  </si>
  <si>
    <t>01907 - Centrul comunitar "Solnisco"</t>
  </si>
  <si>
    <t>01908 - Gimnaziul "Perspectiva" s. Arionesti</t>
  </si>
  <si>
    <t>01916 - Centru de zi pentru copiii aflati in deficultate</t>
  </si>
  <si>
    <t>01972 - Gimnaziul s.Cernoleuca</t>
  </si>
  <si>
    <t>01973 - Gimnaziul s.Taul</t>
  </si>
  <si>
    <t>01974 - Gimnaziul s.Plop</t>
  </si>
  <si>
    <t>01975 - Liceul teoretic "Puschin" or.Donduseni</t>
  </si>
  <si>
    <t>02526 - Directia finante Donduseni</t>
  </si>
  <si>
    <t>02543 - Gimnaziul s.Climauti</t>
  </si>
  <si>
    <t>02549 - Gimnaziul s.Corbu</t>
  </si>
  <si>
    <t>02564 - Gimnaziul s.Criscauti</t>
  </si>
  <si>
    <t>02578 - Gimnaziul s.Donduseni</t>
  </si>
  <si>
    <t>02691 - Gimnaziul s.Horodiste</t>
  </si>
  <si>
    <t>02698 - Gimnaziul s.Pocrovca</t>
  </si>
  <si>
    <t>02700 - Gimnaziul s.Scaieni</t>
  </si>
  <si>
    <t>02702 - Liceul teoretic "Gaudeamus" Donduseni</t>
  </si>
  <si>
    <t>02709 - Tabara de odihna "Speranta" s.Plop</t>
  </si>
  <si>
    <t>02714 - Serviciul psihopedagogic</t>
  </si>
  <si>
    <t>02715 - Azilul pentru persoane virstnice si cu dizabilitati</t>
  </si>
  <si>
    <t>02716 - Serviciul de ingrijire sociala la domiciliul</t>
  </si>
  <si>
    <t>02719 - Serviciul de asistenta sociala comunitara</t>
  </si>
  <si>
    <t>02726 - Serviciul de protezare si ortopedie</t>
  </si>
  <si>
    <t>02730 - Serviciul de asistenta parentala profesionista</t>
  </si>
  <si>
    <t>02735 - Serviciul specializat de asistenta personala</t>
  </si>
  <si>
    <t>03864 - Aparatul directiei asistenta sociala si protectia familiei Donduseni</t>
  </si>
  <si>
    <t>04017 - Aparatul Directiei Educatie</t>
  </si>
  <si>
    <t>05992 - Gradinita Criscauti</t>
  </si>
  <si>
    <t>05993 - Gradinita Teleseuca</t>
  </si>
  <si>
    <t>05997 - Biblioteca Criscauti</t>
  </si>
  <si>
    <t>05998 - Biblioteca Teleseuca</t>
  </si>
  <si>
    <t>05999 - Caminul cultural Criscauti</t>
  </si>
  <si>
    <t>06000 - Caminul cultural Teleseuca</t>
  </si>
  <si>
    <t>07651 - Biblioteca Arionesti</t>
  </si>
  <si>
    <t>07652 - Biblioteca Pocrovca</t>
  </si>
  <si>
    <t>07653 - Caminul cultural Arionesti</t>
  </si>
  <si>
    <t>07654 - Caminul cultural Pocrovca</t>
  </si>
  <si>
    <t>07657 - Biblioteca Baraboi</t>
  </si>
  <si>
    <t>07658 - Caminul cultural Baraboi</t>
  </si>
  <si>
    <t>07663 - Biblioteca Mosana</t>
  </si>
  <si>
    <t>07664 - Biblioteca s.Briceni</t>
  </si>
  <si>
    <t>07666 - Caminul cultural Mosana</t>
  </si>
  <si>
    <t>07667 - Caminul cultural s.Briceni</t>
  </si>
  <si>
    <t>07672 - Biblioteca Cernoleuca</t>
  </si>
  <si>
    <t>07673 - Biblioteca Climauti</t>
  </si>
  <si>
    <t>07674 - Caminul cultural nr. 1 Cernoleuca</t>
  </si>
  <si>
    <t>07679 - Biblioteca Corbu</t>
  </si>
  <si>
    <t>07680 - Biblioteca Pivniceni</t>
  </si>
  <si>
    <t>07681 - Biblioteca Rediul Mare</t>
  </si>
  <si>
    <t>07682 - Caminul cultural Corbu</t>
  </si>
  <si>
    <t>07683 - Caminul cultural Pivniceni</t>
  </si>
  <si>
    <t>07684 - Caminul cultural Rediul Mare</t>
  </si>
  <si>
    <t>07685 - Gradinita Corbu</t>
  </si>
  <si>
    <t>07693 - Biblioteca Donduseni</t>
  </si>
  <si>
    <t>07694 - Caminul cultural Donduseni</t>
  </si>
  <si>
    <t>07695 - Gradinita nr. 1 or.Donduseni</t>
  </si>
  <si>
    <t>07696 - Gradinita nr. 2 or.Donduseni</t>
  </si>
  <si>
    <t>07698 - Gradinita "Andries" Donduseni</t>
  </si>
  <si>
    <t>07702 - Biblioteca Plop</t>
  </si>
  <si>
    <t>07703 - Biblioteca Elizavetovca</t>
  </si>
  <si>
    <t>07704 - Caminul cultural Plop</t>
  </si>
  <si>
    <t>07705 - Caminul cultural Elizavetovca</t>
  </si>
  <si>
    <t>07706 - Gradinita Elizavetovca</t>
  </si>
  <si>
    <t>07710 - Caminul cultural Horodiste</t>
  </si>
  <si>
    <t>07717 - Biblioteca Scaieni</t>
  </si>
  <si>
    <t>07721 - Biblioteca Sudarca</t>
  </si>
  <si>
    <t>07722 - Caminul cultural Sudarca</t>
  </si>
  <si>
    <t>07723 - Gradinita Sudarca</t>
  </si>
  <si>
    <t>07724 - Gradinita Braicau</t>
  </si>
  <si>
    <t>07732 - Biblioteca Taul</t>
  </si>
  <si>
    <t>07733 - Caminul cultural Taul</t>
  </si>
  <si>
    <t>07734 - Gradinita Taul</t>
  </si>
  <si>
    <t>07738 - Biblioteca Frasin</t>
  </si>
  <si>
    <t>07739 - Caminul cultural Frasin</t>
  </si>
  <si>
    <t>07855 - Biblioteca Tirnova</t>
  </si>
  <si>
    <t>07856 - Caminul cultural Tirnova</t>
  </si>
  <si>
    <t>10079 - Centrul de creatie Donduseni</t>
  </si>
  <si>
    <t>10080 - Scoala sportiva Donduseni</t>
  </si>
  <si>
    <t>10112 - Caminul cultural Climauti</t>
  </si>
  <si>
    <t>10118 - Gradinita nr. 2 Baraboi</t>
  </si>
  <si>
    <t>10119 - Gradinita nr. 3 Baraboi</t>
  </si>
  <si>
    <t>10120 - Gradinita Cernoleuca</t>
  </si>
  <si>
    <t>10121 - Gradinita Pivniceni</t>
  </si>
  <si>
    <t>10122 - Gradinita Scaieni</t>
  </si>
  <si>
    <t>10331 - Gradinita nr. 2 "Alunelul" Tirnova</t>
  </si>
  <si>
    <t>10332 - Casa de cultura (f-ca de zahar) Donduseni</t>
  </si>
  <si>
    <t>10771 - Aparatul primarului Arionesti</t>
  </si>
  <si>
    <t>10772 - Aparatul primarului Baraboi</t>
  </si>
  <si>
    <t>10773 - Aparatul primarului Mosana</t>
  </si>
  <si>
    <t>10774 - Aparatul primarului Cernoleuca</t>
  </si>
  <si>
    <t>10775 - Aparatul primarului Corbu</t>
  </si>
  <si>
    <t>10776 - Aparatul primarului orasului Donduseni</t>
  </si>
  <si>
    <t>10777 - Aparatul primarului Plop</t>
  </si>
  <si>
    <t>10778 - Aparatul primarului Horodiste</t>
  </si>
  <si>
    <t>10780 - Aparatul primarului Scaieni</t>
  </si>
  <si>
    <t>10781 - Aparatul primarului Sudarca</t>
  </si>
  <si>
    <t>10783 - Aparatul primarului Taul</t>
  </si>
  <si>
    <t>10784 - Aparatul primarului Frasin</t>
  </si>
  <si>
    <t>10798 - Aparatul primarului Tirnova</t>
  </si>
  <si>
    <t>11004 - Aparatul primarului Criscauti</t>
  </si>
  <si>
    <t>11401 - Aparatul primarului Briceni</t>
  </si>
  <si>
    <t>11402 - Aparatul primarului Climauti</t>
  </si>
  <si>
    <t>11403 - Aparatul primarului Donduseni</t>
  </si>
  <si>
    <t>11404 - Aparatul primarului Pivniceni</t>
  </si>
  <si>
    <t>11405 - Aparatul primarului Pocrovca</t>
  </si>
  <si>
    <t>11406 - Aparatul primarului Rediul Mare</t>
  </si>
  <si>
    <t>11407 - Aparatul primarului Teleseuca</t>
  </si>
  <si>
    <t>11408 - Aparatul primarului Elizavetovca</t>
  </si>
  <si>
    <t>11607 - Aparatul Presedintelui raionului Donduseni</t>
  </si>
  <si>
    <t>11907 - Sectia Agricultura</t>
  </si>
  <si>
    <t>11908 - Sectia Constructii, Gospodarie Comunala si Drumuri</t>
  </si>
  <si>
    <t>11910 - Centrul metodic al Directiei invatamint Donduseni</t>
  </si>
  <si>
    <t>12129 - Gradinita Plop</t>
  </si>
  <si>
    <t>12185 - Gradinita de copii Pocrovca</t>
  </si>
  <si>
    <t>12229 - Caminul cultural Scaieni</t>
  </si>
  <si>
    <t>12318 - Gradinita de copii Frasin</t>
  </si>
  <si>
    <t>12442 - Gradinita de copii Arionesti</t>
  </si>
  <si>
    <t>12496 - Gradinita de copii Mosana</t>
  </si>
  <si>
    <t>12497 - Gradinita de copii Horodiste</t>
  </si>
  <si>
    <t>12498 - Gradinita de copii Climauti</t>
  </si>
  <si>
    <t>14656 - Liceul teoretic "A.Mateevici" Donduseni</t>
  </si>
  <si>
    <t>14657 - Liceul teoretic "M.Eminescu" s.Sudarca</t>
  </si>
  <si>
    <t>14658 - Gimnaziul s.Frasin</t>
  </si>
  <si>
    <t>14659 - Gimnaziul s.Mosana</t>
  </si>
  <si>
    <t>14892 - Liceul teoretic "Prometeu" s.Baraboi</t>
  </si>
  <si>
    <t>14981 - Muzeul Taul</t>
  </si>
  <si>
    <t>15185 - Scoala primara-gradinita s. Briceni</t>
  </si>
  <si>
    <t>15686 - Scoala primara s.Teleseuca</t>
  </si>
  <si>
    <t>15710 - Gimnaziul-gradinita "Ion Dediu" s.Rediul-Mare</t>
  </si>
  <si>
    <t>15794 - Gimnaziul-gradinita "Constantin Negruzzi" s.Tirnova</t>
  </si>
  <si>
    <t>15815 - Biblioteca Donduseni</t>
  </si>
  <si>
    <t>15816 - Scoala de Arte Donduseni</t>
  </si>
  <si>
    <t>15817 - Caminul Cultural Donduseni</t>
  </si>
  <si>
    <t>04013 - Aparatul Directiei generala invatamint, tineret si sport a Consiliul raional Drochia</t>
  </si>
  <si>
    <t>04014 - Directia asistenta sociala si protectia familiei a Consliului raional Drochia</t>
  </si>
  <si>
    <t>04071 - Aparatul Sectiei cultura Drochia</t>
  </si>
  <si>
    <t>04114 - Scoala muzicala Pelinia</t>
  </si>
  <si>
    <t>04223 - Caminul cultural Pelinia</t>
  </si>
  <si>
    <t>04224 - Biblioteca Pelinia</t>
  </si>
  <si>
    <t>04225 - Biblioteca pentru copii Pelinia</t>
  </si>
  <si>
    <t>04303 - Caminul cultural Sofia</t>
  </si>
  <si>
    <t>04304 - Biblioteca Sofia</t>
  </si>
  <si>
    <t>04305 - Muzeul de stat istorico-etnografic Sofia</t>
  </si>
  <si>
    <t>04306 - Scoala muzicala Sofia</t>
  </si>
  <si>
    <t>04309 - Caminul cultural Dominteni</t>
  </si>
  <si>
    <t>04310 - Biblioteca Dominteni</t>
  </si>
  <si>
    <t>04311 - Biblioteca Petreni</t>
  </si>
  <si>
    <t>04317 - Caminul cultural Hasnasenii Noi</t>
  </si>
  <si>
    <t>04318 - Caminul cultural Hasnasenii Mari</t>
  </si>
  <si>
    <t>04319 - Caminul cultural Moara de Piatra</t>
  </si>
  <si>
    <t>04320 - Biblioteca Hasnasenii Noi</t>
  </si>
  <si>
    <t>04321 - Biblioteca Hasnasenii Mari</t>
  </si>
  <si>
    <t>04322 - Biblioteca Moara de Piatra</t>
  </si>
  <si>
    <t>06179 - Gradinita nr. 1 Drochia</t>
  </si>
  <si>
    <t>06180 - Gradinita nr. 3 Drochia</t>
  </si>
  <si>
    <t>06181 - Gradinita nr. 5 Drochia</t>
  </si>
  <si>
    <t>06182 - Gradinita nr. 8 Drochia</t>
  </si>
  <si>
    <t>06183 - Gradinita nr. 9 Drochia</t>
  </si>
  <si>
    <t>06191 - Biblioteca Miciurin</t>
  </si>
  <si>
    <t>06192 - Biblioteca centrala Drochia</t>
  </si>
  <si>
    <t>06193 - Biblioteca pentru copii Drochia</t>
  </si>
  <si>
    <t>06194 - Casa de cultura raionala Drochia</t>
  </si>
  <si>
    <t>06195 - Caminul cultural Miciurin</t>
  </si>
  <si>
    <t>06196 - Caminul cultural nr. 2 Drochia</t>
  </si>
  <si>
    <t>06197 - Gradinita Chetrosu</t>
  </si>
  <si>
    <t>06202 - Biblioteca Chetrosu</t>
  </si>
  <si>
    <t>06203 - Caminul cultural Chetrosu</t>
  </si>
  <si>
    <t>06204 - Gradinita Cotova</t>
  </si>
  <si>
    <t>06209 - Biblioteca Cotova</t>
  </si>
  <si>
    <t>06210 - Biblioteca Macareuca</t>
  </si>
  <si>
    <t>06211 - Biblioteca Salvirii Vechi</t>
  </si>
  <si>
    <t>06212 - Caminul cultural Cotova</t>
  </si>
  <si>
    <t>06213 - Gradinita Ochiul Alb</t>
  </si>
  <si>
    <t>06215 - Biblioteca Ochiul Alb</t>
  </si>
  <si>
    <t>06216 - Caminul cultural Ochiul Alb</t>
  </si>
  <si>
    <t>06217 - Gradinita Popestii de Sus</t>
  </si>
  <si>
    <t>06220 - Biblioteca Popestii de Sus</t>
  </si>
  <si>
    <t>06221 - Biblioteca Popestii de Jos</t>
  </si>
  <si>
    <t>06222 - Caminul cultural Popestii de Sus</t>
  </si>
  <si>
    <t>06223 - Caminul cultural Popestii de Jos</t>
  </si>
  <si>
    <t>06224 - Gradinita Suri</t>
  </si>
  <si>
    <t>06227 - Biblioteca Suri</t>
  </si>
  <si>
    <t>06228 - Caminul cultural Suri</t>
  </si>
  <si>
    <t>06229 - Gradinita nr. 1 Tarigrad</t>
  </si>
  <si>
    <t>06230 - Gradinita nr. 2 Tarigrad</t>
  </si>
  <si>
    <t>06234 - Biblioteca Tarigrad</t>
  </si>
  <si>
    <t>06235 - Caminul cultural Tarigrad</t>
  </si>
  <si>
    <t>06239 - Biblioteca Zgurita</t>
  </si>
  <si>
    <t>06240 - Biblioteca Salvirii Noi</t>
  </si>
  <si>
    <t>06241 - Biblioteca Holosnita Noua</t>
  </si>
  <si>
    <t>06242 - Caminul cultural Zgurita</t>
  </si>
  <si>
    <t>06243 - Caminul cultural Salvirii Vechi</t>
  </si>
  <si>
    <t>06244 - Caminul cultural Iliciovca</t>
  </si>
  <si>
    <t>06245 - Caminul cultural Ceapaevca</t>
  </si>
  <si>
    <t>06247 - Biblioteca Drochia</t>
  </si>
  <si>
    <t>06248 - Caminul cultural Drochia</t>
  </si>
  <si>
    <t>06249 - Gradinita Antoneuca</t>
  </si>
  <si>
    <t>06253 - Biblioteca Fintinita</t>
  </si>
  <si>
    <t>06254 - Biblioteca Pervomaiscoe</t>
  </si>
  <si>
    <t>06255 - Caminul cultural Fintinita</t>
  </si>
  <si>
    <t>06256 - Caminul cultural Antoneuca</t>
  </si>
  <si>
    <t>06257 - Caminul cultural Pervomaiscoe</t>
  </si>
  <si>
    <t>06261 - Biblioteca Gribova</t>
  </si>
  <si>
    <t>06262 - Biblioteca Baroncea Noua</t>
  </si>
  <si>
    <t>06263 - Biblioteca Baroncea</t>
  </si>
  <si>
    <t>06264 - Caminul cultural Baroncea</t>
  </si>
  <si>
    <t>06265 - Caminul cultural Baroncea Noua</t>
  </si>
  <si>
    <t>06266 - Caminul cultural Gribova</t>
  </si>
  <si>
    <t>06269 - Biblioteca Nicoreni</t>
  </si>
  <si>
    <t>06270 - Caminul cultural Nicoreni</t>
  </si>
  <si>
    <t>06272 - Caminul cultural Mindic</t>
  </si>
  <si>
    <t>07713 - Caminul cultural Maramonovca</t>
  </si>
  <si>
    <t>07714 - Gradinita Maramonovca</t>
  </si>
  <si>
    <t>09692 - Muzeul Drochia</t>
  </si>
  <si>
    <t>09829 - Gradinita nr. 1 Hasnasenii Mari</t>
  </si>
  <si>
    <t>09830 - Gradinita nr. 2 Hasnasenii Noi</t>
  </si>
  <si>
    <t>09831 - Caminul cultural Lazo</t>
  </si>
  <si>
    <t>09832 - Biblioteca Lazo</t>
  </si>
  <si>
    <t>09843 - Gradinita nr. 1 Dominteni</t>
  </si>
  <si>
    <t>09844 - Gradinita nr. 2 Dominteni</t>
  </si>
  <si>
    <t>09845 - Caminul cultural Petreni</t>
  </si>
  <si>
    <t>09846 - Gradinita Petreni</t>
  </si>
  <si>
    <t>09847 - Clubul Popestii Noi</t>
  </si>
  <si>
    <t>09848 - Gradinita Sofia</t>
  </si>
  <si>
    <t>09853 - Gradinita "Licurici" Pelinia</t>
  </si>
  <si>
    <t>09854 - Colectivul popular Pelinia</t>
  </si>
  <si>
    <t>10235 - Lagarul de copii Pelinia</t>
  </si>
  <si>
    <t>10236 - Stadionul Pelinia</t>
  </si>
  <si>
    <t>10237 - Gradinita "Clopotel" Pelinia</t>
  </si>
  <si>
    <t>10238 - Gradinita "Steluta" Pelinia</t>
  </si>
  <si>
    <t>10239 - Gradinita "Izvoras" Pelinia</t>
  </si>
  <si>
    <t>10244 - Colectivul popular Sofia</t>
  </si>
  <si>
    <t>10315 - Scoala muzicala Drochia</t>
  </si>
  <si>
    <t>10316 - Scoala de arte plastice Drochia</t>
  </si>
  <si>
    <t>10442 - Caminul cultural Salvirii Noi</t>
  </si>
  <si>
    <t>10445 - Gradinita Popestii de Jos</t>
  </si>
  <si>
    <t>10446 - Gradinita Ochiul Alb</t>
  </si>
  <si>
    <t>10447 - Gradinita Gribova</t>
  </si>
  <si>
    <t>10448 - Gradinita Baroncea</t>
  </si>
  <si>
    <t>10449 - Gradinita Fintinita</t>
  </si>
  <si>
    <t>10450 - Gradinita Pervomaiscoe</t>
  </si>
  <si>
    <t>10451 - Caminul cultural Sergheuca</t>
  </si>
  <si>
    <t>10452 - Gradinita Mindic</t>
  </si>
  <si>
    <t>10453 - Gradinita Nicoreni</t>
  </si>
  <si>
    <t>10459 - Scoala sportiva Drochia</t>
  </si>
  <si>
    <t>10461 - Centrul de creatie al copiilor Drochia</t>
  </si>
  <si>
    <t>10481 - Gradinita Zgurita</t>
  </si>
  <si>
    <t>10556 - Aparatul primarului Pelinia</t>
  </si>
  <si>
    <t>10566 - Aparatul primarului Sofia</t>
  </si>
  <si>
    <t>10567 - Aparatul Primarului Dominteni</t>
  </si>
  <si>
    <t>10568 - Aparatul primarului Hasnasenii Mari</t>
  </si>
  <si>
    <t>10779 - Aparatul primarului Maramonovca</t>
  </si>
  <si>
    <t>11030 - Aparatul Primarului orasului Drochia</t>
  </si>
  <si>
    <t>11031 - Aparatul Primarului Chetrosu</t>
  </si>
  <si>
    <t>11032 - Aparatul Primarului Cotova</t>
  </si>
  <si>
    <t>11033 - Aparatul primarului Ochiul Alb</t>
  </si>
  <si>
    <t>11034 - Aparatul primarului Popestii de Sus</t>
  </si>
  <si>
    <t>11035 - Aparatul primarului Suri</t>
  </si>
  <si>
    <t>11036 - Aparatul primarului Tarigrad</t>
  </si>
  <si>
    <t>11037 - Aparatul primarului Zgurita</t>
  </si>
  <si>
    <t>11038 - Aparatul Primarului Drochia</t>
  </si>
  <si>
    <t>11039 - Aparatul Primarului Fintinita</t>
  </si>
  <si>
    <t>11040 - Aparatul primarului Gribova</t>
  </si>
  <si>
    <t>11041 - Aparatul primarului Nicoreni</t>
  </si>
  <si>
    <t>11042 - Aparatul primarului Mindic</t>
  </si>
  <si>
    <t>11251 - Gradinita Drochia</t>
  </si>
  <si>
    <t>11257 - Gradinita nr. 2 Chetrosu</t>
  </si>
  <si>
    <t>11320 - Caminul cultural s.Stefanauca(Moara de Piatra)</t>
  </si>
  <si>
    <t>11340 - Azilul de batrini din Gribova</t>
  </si>
  <si>
    <t>11409 - Aparatul Primarului Antoneuca</t>
  </si>
  <si>
    <t>11410 - Aparatul primarului Baroncea</t>
  </si>
  <si>
    <t>11411 - Aparatul primarului Hasnasenii Noi</t>
  </si>
  <si>
    <t>11412 - Aparatul primarului Moara de Piatra</t>
  </si>
  <si>
    <t>11413 - Aparatul primarului Miciurin</t>
  </si>
  <si>
    <t>11414 - Aparatul primarului Palanca</t>
  </si>
  <si>
    <t>11415 - Aparatul primarului Pervomaiscoe</t>
  </si>
  <si>
    <t>11416 - Aparatul primarului Petreni</t>
  </si>
  <si>
    <t>11417 - Aparatul primarului Popestii de Jos</t>
  </si>
  <si>
    <t>11418 - Aparatul primarului Salvirii Vechi</t>
  </si>
  <si>
    <t>11615 - Aparatul Presedintelui raionului  Drochia</t>
  </si>
  <si>
    <t>11897 - Directia economie, reforme si atragerea investitiilor a Consiliul raional Drochia</t>
  </si>
  <si>
    <t>11898 - Directia agricultura, alimentatie si relatii financiare a Consiliul raional Drochia</t>
  </si>
  <si>
    <t>11899 - Sectia constructii, gospodarie comunala si drumuri  a Consiliul raional Drochia</t>
  </si>
  <si>
    <t>11901 - Centrul metodic al Directiei Invatamint Drochia</t>
  </si>
  <si>
    <t>11904 - Serviciul deservirii sociale Drochia</t>
  </si>
  <si>
    <t>11973 - Caminul cultural Holosnita Noua</t>
  </si>
  <si>
    <t>12251 - Muzeul Pelinia</t>
  </si>
  <si>
    <t>12252 - Colectivele populare Drochia</t>
  </si>
  <si>
    <t>12306 - Odihna de vara a copiilor "Poienita insorita" Drochia</t>
  </si>
  <si>
    <t>12313 - Gradinita de copii Miciurin</t>
  </si>
  <si>
    <t>12331 - Gradinita de copii Lazo</t>
  </si>
  <si>
    <t>12371 - Gradinita nr. 2 Nicoreni</t>
  </si>
  <si>
    <t>12373 - Biblioteca sateasca Mindic</t>
  </si>
  <si>
    <t>12427 - Centrul comunitar de dezvoltare timpurie a copiilor "Luceafarul" Palanca</t>
  </si>
  <si>
    <t>12428 - Gradinita de copii Moara de Piatra</t>
  </si>
  <si>
    <t>12447 - Gradinita de copii Salvirii Vechi</t>
  </si>
  <si>
    <t>12568 - Muzeul Gribova</t>
  </si>
  <si>
    <t>12569 - Gradinita Surii Noi</t>
  </si>
  <si>
    <t>12572 - Statia salvare pe apa Drochia</t>
  </si>
  <si>
    <t>12590 - Biblioteca Maramonovca</t>
  </si>
  <si>
    <t>13040 - Colectivul popular</t>
  </si>
  <si>
    <t>13155 - Muzeul Nicoreni</t>
  </si>
  <si>
    <t>13156 - Colectiv popular Nicoreni</t>
  </si>
  <si>
    <t>13162 - Colectiv popular Ochiul Alb</t>
  </si>
  <si>
    <t>13164 - Centru de zi si plasament temporar pentru persoane in etate "Speranta in ziua mine" Ochiul Alb</t>
  </si>
  <si>
    <t>13184 - Centrul pentru copii si familii in situatie de risc Pelinia</t>
  </si>
  <si>
    <t>13186 - Colectiv popular Petreni</t>
  </si>
  <si>
    <t>13190 - Colectiv popular Tarigrad</t>
  </si>
  <si>
    <t>13195 - Gimnaziul nr.2 Drochia</t>
  </si>
  <si>
    <t>13206 - Liceul teoretic "M.Eminescu" Drochia</t>
  </si>
  <si>
    <t>13299 - Serviciul de asistenta  psihopedagogica</t>
  </si>
  <si>
    <t>13301 - Liceul teoretic "B.P.Hasdeu" Drochia</t>
  </si>
  <si>
    <t>13302 - Liceul teoretic rus nr.3 or.Drochia</t>
  </si>
  <si>
    <t>13309 - Liceul teoretic "Stefan cel Mare" Drochia</t>
  </si>
  <si>
    <t>13310 - Liceul teoretic Pelinia</t>
  </si>
  <si>
    <t>13311 - Liceul teoretic "Ion Creanga" s.Popestii de Sus</t>
  </si>
  <si>
    <t>13312 - Gimnaziul "V.Cantemir" s.Sofia</t>
  </si>
  <si>
    <t>13314 - Gimnaziu Cotova</t>
  </si>
  <si>
    <t>13315 - Gimnaziul "Bunescu Dimitru" s.Chetrosu</t>
  </si>
  <si>
    <t>13316 - Gimnaziul "Boris Cosciuc" s.Domenteni</t>
  </si>
  <si>
    <t>13317 - Gimnaziul "Dumitru Roman" s.Drochia</t>
  </si>
  <si>
    <t>13318 - Gimnaziul Fintinita</t>
  </si>
  <si>
    <t>13319 - Gimnaziul s.Gribova</t>
  </si>
  <si>
    <t>13320 - Gimnaziul Hasnasenii Mari</t>
  </si>
  <si>
    <t>13321 - Gimnaziul "Vasile Bejenaru" Hasanasenii Noi</t>
  </si>
  <si>
    <t>13322 - Gimnaziul Maramonovca</t>
  </si>
  <si>
    <t>13323 - Gimnaziul Mindic</t>
  </si>
  <si>
    <t>13325 - Gimnaziul Moara de Piatra</t>
  </si>
  <si>
    <t>13326 - Gimnaziul Nicoreni</t>
  </si>
  <si>
    <t>13375 - Gimnaziul "Nicolae Testemitanu" Ochul Alb</t>
  </si>
  <si>
    <t>13381 - Gimnaziul Pelinia</t>
  </si>
  <si>
    <t>13384 - Gimnaziul Popestii de Jos</t>
  </si>
  <si>
    <t>13394 - Gimnaziul "Ion Creanga" Tarigrad</t>
  </si>
  <si>
    <t>13395 - Gimnaziul "Viorel Ciobanu" s.Suri</t>
  </si>
  <si>
    <t>13397 - Gimnaziul Tarigrad</t>
  </si>
  <si>
    <t>13452 - Casa de copii Bubulici Chetrosu</t>
  </si>
  <si>
    <t>13455 - Casa de copii Cazacu Pelinia</t>
  </si>
  <si>
    <t>13457 - Casa de copii Popescu Gribova</t>
  </si>
  <si>
    <t>13459 - Casa de copii Fortuna Drochia</t>
  </si>
  <si>
    <t>13460 - Casa de copii Porcesco Baroncea</t>
  </si>
  <si>
    <t>13502 - Serviciul de asistenta sociala comunitara Drochia</t>
  </si>
  <si>
    <t>13504 - Centrul de consoliliere pentru copii si familii insiruatie de risc "Caldura casei" Drochia</t>
  </si>
  <si>
    <t>13505 - Serviciul protezare si ortopedie Drochia</t>
  </si>
  <si>
    <t>13507 - Serviciul de asistenta parentala profesionista Drochia</t>
  </si>
  <si>
    <t>13508 - Serviciul asistenta personanala Drochia</t>
  </si>
  <si>
    <t>13523 - Directi finante a Consiliului raional Drochia</t>
  </si>
  <si>
    <t>13642 - Centrul de asistenta si consiliere pentru victimele violentei in familie</t>
  </si>
  <si>
    <t>13646 - Centrul de asistenta si consiliere pentru agresorii familiali</t>
  </si>
  <si>
    <t>13649 - Centrul de zi si plasament temporare pentru persoane in etate Drofa, or.Drochia</t>
  </si>
  <si>
    <t>14987 - Gimnaziul Zgurita</t>
  </si>
  <si>
    <t>14989 - Gimnazilul Baroncea</t>
  </si>
  <si>
    <t>14993 - Gimnaziul Miciurin</t>
  </si>
  <si>
    <t>14995 - Scoala primara Antoneuca</t>
  </si>
  <si>
    <t>14996 - Scoala primara Lazo</t>
  </si>
  <si>
    <t>14997 - Scoala primara-gradinita Macareuca</t>
  </si>
  <si>
    <t>15112 - Scoala primara Salvirii Vechi</t>
  </si>
  <si>
    <t>15114 - Gimnaziul "Victor Cotofana" s.Chetrosu</t>
  </si>
  <si>
    <t>15115 - Scoala primara Salvirii Noi</t>
  </si>
  <si>
    <t>15116 - Scoala primara Pervomaiscoe</t>
  </si>
  <si>
    <t>03963 - Aparatul Directiei invatamint general  Dubasari</t>
  </si>
  <si>
    <t>05510 - Gradinita de copii Cocieri</t>
  </si>
  <si>
    <t>05512 - Scoala de arte Cocieri</t>
  </si>
  <si>
    <t>05514 - Biblioteca sateasca Cocieri</t>
  </si>
  <si>
    <t>05515 - Caminul cultural Cocieri</t>
  </si>
  <si>
    <t>05516 - Caminul cultural Vasilievca</t>
  </si>
  <si>
    <t>05520 - Scoala de arte Cosnita</t>
  </si>
  <si>
    <t>05522 - Biblioteca nr. 1 Cosnita</t>
  </si>
  <si>
    <t>05523 - Biblioteca nr. 2 Cosnita</t>
  </si>
  <si>
    <t>05524 - Biblioteca Pohrebea</t>
  </si>
  <si>
    <t>05525 - Caminul cultural Pohrebea</t>
  </si>
  <si>
    <t>05526 - Gradinita de copii Dorotcaia</t>
  </si>
  <si>
    <t>05528 - Scoala de arte Dorotcaia</t>
  </si>
  <si>
    <t>05529 - Biblioteca sateasca Dorotcaia</t>
  </si>
  <si>
    <t>05530 - Caminul cultural Dorotcaia</t>
  </si>
  <si>
    <t>05531 - Gradinita de copii Holercani</t>
  </si>
  <si>
    <t>05534 - Biblioteca Holercani</t>
  </si>
  <si>
    <t>05535 - Caminul cultural Holercani</t>
  </si>
  <si>
    <t>05536 - Biblioteca Marcauti</t>
  </si>
  <si>
    <t>05537 - Caminul cultural Marcauti</t>
  </si>
  <si>
    <t>05539 - Biblioteca sateasca Oxentea</t>
  </si>
  <si>
    <t>05540 - Caminul cultural Oxentea</t>
  </si>
  <si>
    <t>05542 - Biblioteca Molovata Noua</t>
  </si>
  <si>
    <t>05543 - Caminul cultural Molovata Noua</t>
  </si>
  <si>
    <t>05544 - Gradinita de copii Molovata</t>
  </si>
  <si>
    <t>05548 - Caminul cultural Molovata</t>
  </si>
  <si>
    <t>05549 - Gradinita de copii Pirita</t>
  </si>
  <si>
    <t>05551 - Biblioteca sateasca Pirita</t>
  </si>
  <si>
    <t>05552 - Caminul cultural Pirita</t>
  </si>
  <si>
    <t>05553 - Gradinita de copii Ustia</t>
  </si>
  <si>
    <t>05555 - Biblioteca Ustia</t>
  </si>
  <si>
    <t>05556 - Caminul cultural Ustia</t>
  </si>
  <si>
    <t>10338 - Gradinita nr. 1 Cosnita</t>
  </si>
  <si>
    <t>10339 - Gradinita nr. 2 Cosnita</t>
  </si>
  <si>
    <t>10340 - Gradinita Pohrebea</t>
  </si>
  <si>
    <t>10341 - Gradinita de copii  Marcauti</t>
  </si>
  <si>
    <t>10342 - Gradinita de copii Molovata Noua</t>
  </si>
  <si>
    <t>10736 - Aparatul primarului Cocieri</t>
  </si>
  <si>
    <t>10737 - Aparatul primarului Corjova</t>
  </si>
  <si>
    <t>10738 - Aparatul primarului Cosnita</t>
  </si>
  <si>
    <t>10739 - Aparatul primarului Dorotcaia</t>
  </si>
  <si>
    <t>10740 - Aparatul primarului Holercani</t>
  </si>
  <si>
    <t>10741 - Aparatul primarului Oxentea</t>
  </si>
  <si>
    <t>10742 - Aparatul primarului Molovata Noua</t>
  </si>
  <si>
    <t>10743 - Aparatul primarului Molovata</t>
  </si>
  <si>
    <t>10744 - Aparatul primarului Pirita</t>
  </si>
  <si>
    <t>10745 - Aparatul primarului Ustia</t>
  </si>
  <si>
    <t>11294 - Muzeul satesc Dorotcaia</t>
  </si>
  <si>
    <t>11623 - Aparatul primarului Marcauti</t>
  </si>
  <si>
    <t>11719 - Aparatul presedintelui raionului Dubasari(Cocieri)</t>
  </si>
  <si>
    <t>11726 - Directia agricultura si cadastru Dubasari(Cocieri)</t>
  </si>
  <si>
    <t>12465 - Biblioteca pentru copii Pirita</t>
  </si>
  <si>
    <t>12467 - Biblioteca pentru copii Molovata</t>
  </si>
  <si>
    <t>12468 - Biblioteca pentru copii Oxentea</t>
  </si>
  <si>
    <t>12490 - Gradinita de copii Oxentea</t>
  </si>
  <si>
    <t>13345 - Serviciul de interventie si protectie civila</t>
  </si>
  <si>
    <t>13378 - Directia economie buget si finante Dubasari(Cocieri)</t>
  </si>
  <si>
    <t>13399 - Aparatul Directiei asistenta sociala si protectia familiei Dubasari(Cocieri)</t>
  </si>
  <si>
    <t>13400 - Serviciul de ingrijire sociala la domiciliu</t>
  </si>
  <si>
    <t>13406 - Serviciul de asistenta sociala comunitara Dubasari(Cocieri)</t>
  </si>
  <si>
    <t>13409 - Serviciul de protezare si ortopedie Dubasari(Cocieri)</t>
  </si>
  <si>
    <t>13410 - Serviciul de asistenta parentala profesionista Dubasari(Cocieri)</t>
  </si>
  <si>
    <t>13417 - Serviciul social de asistenta personala  Dubasari(Cocieri)</t>
  </si>
  <si>
    <t>13420 - Serviciul social "Echipa Mobila" Dubasari(Cocieri)</t>
  </si>
  <si>
    <t>13425 - Serviciul social "Locuinta protejata" Dubasari(Cocieri)</t>
  </si>
  <si>
    <t>13437 - Serviciul de asistenta psihopedagogica Dubasari(Cocieri)</t>
  </si>
  <si>
    <t>13438 - Gimnaziul Marcauti</t>
  </si>
  <si>
    <t>13439 - Gimnaziul Pohrebea</t>
  </si>
  <si>
    <t>13441 - Liceul Teoretic "Vlad Iovita" s.Cocieri</t>
  </si>
  <si>
    <t>13448 - Liceul Teoretic "Ion Creanga" s.Cosnita</t>
  </si>
  <si>
    <t>13450 - Liceul Teoretic Holercani</t>
  </si>
  <si>
    <t>13454 - Liceul Teoretic Dorotcaia</t>
  </si>
  <si>
    <t>13456 - Liceul Teoretic "Stefan cel Mare" s.Molovata</t>
  </si>
  <si>
    <t>13462 - Gimnaziul "Anatol Codru" s.Molovata-Noua</t>
  </si>
  <si>
    <t>13464 - Gimnaziul Pirita</t>
  </si>
  <si>
    <t>13467 - Gimnaziul Ustia</t>
  </si>
  <si>
    <t>13468 - Gimnaziul Oxentea</t>
  </si>
  <si>
    <t>13469 - Scoala sportiva raionala Dubasari</t>
  </si>
  <si>
    <t>14672 - Directia constructii, gospodarie comunala si dezvoltarea teritoriului Dubasari(Cocieri)</t>
  </si>
  <si>
    <t>14780 - Muzeul satesc Molovata Noua</t>
  </si>
  <si>
    <t>14900 - Directiei cultura si turism Dubasari(Cocieri)</t>
  </si>
  <si>
    <t>14901 - Biblioteca raionala</t>
  </si>
  <si>
    <t>14902 - Casa raionala de cultura</t>
  </si>
  <si>
    <t>14903 - Centrul raional de tineret Dubasari</t>
  </si>
  <si>
    <t>15093 - Serviciul social "Casa de copii de tip familial"</t>
  </si>
  <si>
    <t>15126 - Serviciul social "Casa comunitara pentru copii in situatie de risc" Dubasari(Cocieri)</t>
  </si>
  <si>
    <t>15880 - Serviciul social Centrul de plasament pentru copii separati de parinti</t>
  </si>
  <si>
    <t>01909 - Centrul pentru persoane in etate</t>
  </si>
  <si>
    <t>01913 - Gradinita Cepeleuti</t>
  </si>
  <si>
    <t>01917 - Centrul de asistenta sociala de zi pentru copii Corpaci</t>
  </si>
  <si>
    <t>01919 - Centrul de asistenta sociala pentru persoane in etate Corpaci</t>
  </si>
  <si>
    <t>01920 - Casa de creatie Hincauti</t>
  </si>
  <si>
    <t>01924 - Casa de cultura Cupcini</t>
  </si>
  <si>
    <t>01930 - Centrul comunitar multifunctional Terebna</t>
  </si>
  <si>
    <t>01968 - Centrul pentru persoanele in etete</t>
  </si>
  <si>
    <t>01969 - Centrul pentru copii</t>
  </si>
  <si>
    <t>03785 - Aparatul Directiei educatiei Edinet</t>
  </si>
  <si>
    <t>07727 - Biblioteca Tirnova</t>
  </si>
  <si>
    <t>07728 - Caminul cultural Tirnova</t>
  </si>
  <si>
    <t>07729 - Gradinita nr. 1 Tirnova</t>
  </si>
  <si>
    <t>07744 - Gradinita nr. 2 Edinet</t>
  </si>
  <si>
    <t>07745 - Gradinita nr. 3 Edinet</t>
  </si>
  <si>
    <t>07746 - Gradinita nr. 4 Edinet</t>
  </si>
  <si>
    <t>07747 - Gradinita nr. 1 Edinet</t>
  </si>
  <si>
    <t>07748 - Biblioteca municipala Edinet</t>
  </si>
  <si>
    <t>07750 - Biblioteca Alexandreni</t>
  </si>
  <si>
    <t>07751 - Caminul cultural Alexandreni</t>
  </si>
  <si>
    <t>07756 - Gradinita nr. 1 Cupcini</t>
  </si>
  <si>
    <t>07757 - Gradinita nr. 2 Cupcini</t>
  </si>
  <si>
    <t>07758 - Gradinita nr. 3 Cupcini</t>
  </si>
  <si>
    <t>07759 - Gradinita Chetrosica Veche</t>
  </si>
  <si>
    <t>07760 - Gradinita Chiurt</t>
  </si>
  <si>
    <t>07761 - Biblioteca Cupcini</t>
  </si>
  <si>
    <t>07762 - Biblioteca nr. 1 Cupcini</t>
  </si>
  <si>
    <t>07763 - Biblioteca Chiurt</t>
  </si>
  <si>
    <t>07764 - Caminul cultural Chiurt</t>
  </si>
  <si>
    <t>07766 - Biblioteca Blesteni</t>
  </si>
  <si>
    <t>07767 - Caminul cultural Blesteni</t>
  </si>
  <si>
    <t>07770 - Gradinita nr. 2 Bratuseni</t>
  </si>
  <si>
    <t>07771 - Biblioteca Bratuseni</t>
  </si>
  <si>
    <t>07772 - Biblioteca Bratusenii Noi</t>
  </si>
  <si>
    <t>07773 - Caminul cultural Bratuseni</t>
  </si>
  <si>
    <t>07774 - Caminul cultural Bratusenii Noi</t>
  </si>
  <si>
    <t>07778 - Biblioteca Brinzeni</t>
  </si>
  <si>
    <t>07779 - Biblioteca Badragii Vechi</t>
  </si>
  <si>
    <t>07780 - Caminul cultural Brinzeni</t>
  </si>
  <si>
    <t>07781 - Caminul cultural Badragii Vechi</t>
  </si>
  <si>
    <t>07785 - Gradinita Corpaci</t>
  </si>
  <si>
    <t>07786 - Gradinita Hancauti</t>
  </si>
  <si>
    <t>07787 - Biblioteca Corpaci</t>
  </si>
  <si>
    <t>07788 - Biblioteca Hancauti</t>
  </si>
  <si>
    <t>07789 - Caminul cultural Corpaci</t>
  </si>
  <si>
    <t>07790 - Caminul cultural Hancauti</t>
  </si>
  <si>
    <t>07793 - Biblioteca Cuconestii Noi</t>
  </si>
  <si>
    <t>07794 - Caminul cultural Cuconestii Noi</t>
  </si>
  <si>
    <t>07798 - Biblioteca Gaspar</t>
  </si>
  <si>
    <t>07799 - Biblioteca Chetrosica Noua</t>
  </si>
  <si>
    <t>07800 - Caminul cultural Gaspar</t>
  </si>
  <si>
    <t>07801 - Caminul cultural Chetrosica Noua</t>
  </si>
  <si>
    <t>07804 - Gradinita Gordinesti</t>
  </si>
  <si>
    <t>07805 - Biblioteca Gordinesti</t>
  </si>
  <si>
    <t>07806 - Caminul cultural Gordinesti</t>
  </si>
  <si>
    <t>07811 - Biblioteca Hincauti</t>
  </si>
  <si>
    <t>07812 - Biblioteca Rotunda</t>
  </si>
  <si>
    <t>07814 - Biblioteca Cepeleuti</t>
  </si>
  <si>
    <t>07815 - Biblioteca Ringaci</t>
  </si>
  <si>
    <t>07816 - Caminul cultural Hincauti</t>
  </si>
  <si>
    <t>07817 - Caminul cultural Rotunda</t>
  </si>
  <si>
    <t>07818 - Caminul cultural Poiana</t>
  </si>
  <si>
    <t>07819 - Caminul cultural Cepeleuti</t>
  </si>
  <si>
    <t>07820 - Caminul cultural Ringaci</t>
  </si>
  <si>
    <t>07823 - Gradinita Hlinaia</t>
  </si>
  <si>
    <t>07824 - Biblioteca Hlinaia</t>
  </si>
  <si>
    <t>07825 - Caminul cultural Hlinaia</t>
  </si>
  <si>
    <t>07829 - Biblioteca Parcova</t>
  </si>
  <si>
    <t>07830 - Biblioteca Fintina Alba</t>
  </si>
  <si>
    <t>07831 - Caminul cultural Parcova</t>
  </si>
  <si>
    <t>07832 - Caminul cultural Fintina Alba</t>
  </si>
  <si>
    <t>07835 - Gradinita Ruseni</t>
  </si>
  <si>
    <t>07836 - Biblioteca Ruseni</t>
  </si>
  <si>
    <t>07837 - Biblioteca Goleni</t>
  </si>
  <si>
    <t>07838 - Biblioteca Slobodca</t>
  </si>
  <si>
    <t>07839 - Caminul cultural Ruseni</t>
  </si>
  <si>
    <t>07840 - Caminul cultural Goleni</t>
  </si>
  <si>
    <t>07841 - Caminul cultural Slobodca</t>
  </si>
  <si>
    <t>07845 - Biblioteca Sofrincani</t>
  </si>
  <si>
    <t>07846 - Biblioteca Stolniceni</t>
  </si>
  <si>
    <t>07847 - Caminul cultural Sofrincani</t>
  </si>
  <si>
    <t>07848 - Caminul cultural Stolniceni</t>
  </si>
  <si>
    <t>07851 - Biblioteca Terebna</t>
  </si>
  <si>
    <t>07852 - Caminul cultural Terebna</t>
  </si>
  <si>
    <t>07860 - Biblioteca nr. 1 Trinca</t>
  </si>
  <si>
    <t>07861 - Biblioteca Constantinovca</t>
  </si>
  <si>
    <t>07862 - Caminul cultural Trinca</t>
  </si>
  <si>
    <t>07863 - Caminul cultural Constantinovca</t>
  </si>
  <si>
    <t>07867 - Biblioteca Viisoara</t>
  </si>
  <si>
    <t>07868 - Biblioteca Badragii Noi</t>
  </si>
  <si>
    <t>07869 - Caminul cultural Viisoara</t>
  </si>
  <si>
    <t>07870 - Caminul cultural Badragii Noi</t>
  </si>
  <si>
    <t>07875 - Biblioteca Zabriceni</t>
  </si>
  <si>
    <t>07876 - Biblioteca Alexeevca</t>
  </si>
  <si>
    <t>07877 - Biblioteca Onesti</t>
  </si>
  <si>
    <t>07878 - Caminul cultural Zabriceni</t>
  </si>
  <si>
    <t>07879 - Caminul cultural Alexeevca</t>
  </si>
  <si>
    <t>07882 - Gradinita Fetesti</t>
  </si>
  <si>
    <t>07883 - Biblioteca Fetesti</t>
  </si>
  <si>
    <t>07884 - Caminul cultural Fetesti</t>
  </si>
  <si>
    <t>07917 - Biblioteca Burlanesti</t>
  </si>
  <si>
    <t>07918 - Biblioteca Buzdugeni</t>
  </si>
  <si>
    <t>07919 - Caminul cultural Burlanesti</t>
  </si>
  <si>
    <t>07920 - Caminul cultural Buzdugeni</t>
  </si>
  <si>
    <t>07923 - Gradinita Lopatnic</t>
  </si>
  <si>
    <t>07924 - Biblioteca Lopatnic</t>
  </si>
  <si>
    <t>07925 - Caminul cultural Lopatnic</t>
  </si>
  <si>
    <t>09613 - Gradinita Blesteni</t>
  </si>
  <si>
    <t>09614 - Gradinita Brinzeni</t>
  </si>
  <si>
    <t>09615 - Gradinita Cuconestii Noi</t>
  </si>
  <si>
    <t>09616 - Gradinita Gaspar</t>
  </si>
  <si>
    <t>09618 - Gradinita Parcova</t>
  </si>
  <si>
    <t>09619 - Gradinita Fintina Alba</t>
  </si>
  <si>
    <t>09620 - Gradinita Sofrincani</t>
  </si>
  <si>
    <t>09621 - Gradinita Stolniceni</t>
  </si>
  <si>
    <t>09622 - Gradinita Terebna</t>
  </si>
  <si>
    <t>09623 - Gradinita Alexeevca</t>
  </si>
  <si>
    <t>09624 - Gradinita Zabriceni</t>
  </si>
  <si>
    <t>09627 - Muzeul Edinet</t>
  </si>
  <si>
    <t>09628 - Scoala de muzica Edinet</t>
  </si>
  <si>
    <t>09629 - Scoala de muzica Cupcini</t>
  </si>
  <si>
    <t>09630 - Scoala de arte Edinet</t>
  </si>
  <si>
    <t>10067 - Casa de creatie pentru copii Edinet</t>
  </si>
  <si>
    <t>10068 - Casa de creatie pentru copii Cupcini</t>
  </si>
  <si>
    <t>10069 - Statia tinerilor tehnicieni Edinet</t>
  </si>
  <si>
    <t>10070 - Scoala sportiva Edinet</t>
  </si>
  <si>
    <t>10083 - Grupul gospodaresc al Directiei invatamint Edinet</t>
  </si>
  <si>
    <t>10086 - Directia constructii, gospodarie comunala si drumuri Edinet</t>
  </si>
  <si>
    <t>10123 - Gradinita Alexandreni</t>
  </si>
  <si>
    <t>10124 - Gradinita Badragii Vechi</t>
  </si>
  <si>
    <t>10125 - Gradinita Hincauti</t>
  </si>
  <si>
    <t>10126 - Gradinita Rotunda</t>
  </si>
  <si>
    <t>10128 - Gradinita Trinca</t>
  </si>
  <si>
    <t>10129 - Gradinita Constantinovca</t>
  </si>
  <si>
    <t>10130 - Gradinita Viisoara</t>
  </si>
  <si>
    <t>10131 - Gradinita Badragii Noi</t>
  </si>
  <si>
    <t>10132 - Gradinita Burlanesti</t>
  </si>
  <si>
    <t>10133 - Gradinita Buzdugeni</t>
  </si>
  <si>
    <t>10158 - Tabara de odihna Edinet</t>
  </si>
  <si>
    <t>10317 - Biblioteca nr. 1 Edinet</t>
  </si>
  <si>
    <t>10318 - Biblioteca de copii Bratuseni</t>
  </si>
  <si>
    <t>10322 - Gradinita Chetrosica Noua</t>
  </si>
  <si>
    <t>10330 - Caminul cultural Edinet</t>
  </si>
  <si>
    <t>10768 - Aparatul presedintelui raionului Edinet</t>
  </si>
  <si>
    <t>10770 - Aparatul primarului Stolniceni</t>
  </si>
  <si>
    <t>10782 - Aparatul primarului Tirnova</t>
  </si>
  <si>
    <t>10785 - Aparatul primarului  Edinet</t>
  </si>
  <si>
    <t>10786 - Aparatul primarului orasului Cupcini</t>
  </si>
  <si>
    <t>10787 - Aparatul primarului Blesteni</t>
  </si>
  <si>
    <t>10788 - Aparatul primarului Bratuseni</t>
  </si>
  <si>
    <t>10789 - Aparatul primarului Brinzeni</t>
  </si>
  <si>
    <t>10790 - Aparatul primarului Corpaci</t>
  </si>
  <si>
    <t>10791 - Aparatul primarului Cuconestii Noi</t>
  </si>
  <si>
    <t>10792 - Aparatul primarului Gordinesti</t>
  </si>
  <si>
    <t>10793 - Aparatul primarului Hincauti</t>
  </si>
  <si>
    <t>10794 - Aparatul primarului Hlinaia</t>
  </si>
  <si>
    <t>10795 - Aparatul primarului Parcova</t>
  </si>
  <si>
    <t>10796 - Aparatul primarului Sofrincani</t>
  </si>
  <si>
    <t>10797 - Aparatul primarului Terebna</t>
  </si>
  <si>
    <t>10799 - Aparatul primarului Trinca</t>
  </si>
  <si>
    <t>10800 - Aparatul primarului Viisoara</t>
  </si>
  <si>
    <t>10801 - Aparatul primarului Zabriceni</t>
  </si>
  <si>
    <t>10802 - Aparatul primarului Fetesti</t>
  </si>
  <si>
    <t>10806 - Aparatul primarului Burlanesti</t>
  </si>
  <si>
    <t>11419 - Aparatul primarului Alexeevca</t>
  </si>
  <si>
    <t>11420 - Aparatul primarului Badragii Vechi</t>
  </si>
  <si>
    <t>11421 - Aparatul primarului Badragii Noi</t>
  </si>
  <si>
    <t>11422 - Aparatul primarului Cepeleuti</t>
  </si>
  <si>
    <t>11423 - Aparatul primarului Chetrosica Noua</t>
  </si>
  <si>
    <t>11424 - Aparatul primarului Gaspar</t>
  </si>
  <si>
    <t>11425 - Aparatul primarului Goleni</t>
  </si>
  <si>
    <t>11426 - Aparatul primarului Hancauti</t>
  </si>
  <si>
    <t>11427 - Aparatul primarului Lopatnic</t>
  </si>
  <si>
    <t>11428 - Aparatul primarului Rotunda</t>
  </si>
  <si>
    <t>11429 - Aparatul primarului Ruseni</t>
  </si>
  <si>
    <t>11430 - Aparatul primarului Constantinovca</t>
  </si>
  <si>
    <t>11952 - Centrul militar Edinet</t>
  </si>
  <si>
    <t>12172 - Gradinita Gordinestii Noi</t>
  </si>
  <si>
    <t>12173 - Caminul cultural Gordinestii Noi</t>
  </si>
  <si>
    <t>12299 - Gradinita Goleni</t>
  </si>
  <si>
    <t>12471 - Scoala de muzica Bratuseni</t>
  </si>
  <si>
    <t>12472 - Scoala sportiva Trinca</t>
  </si>
  <si>
    <t>13481 - Serviciul psihopedagogic Edinet</t>
  </si>
  <si>
    <t>13486 - Directia Finante Edinet</t>
  </si>
  <si>
    <t>13488 - Centrul pentru tinere Edinet</t>
  </si>
  <si>
    <t>13489 - Directia agricultura, relatii funciare si cadastru Edinet</t>
  </si>
  <si>
    <t>13493 - Liceul "Mihai Eminescu" Edinet</t>
  </si>
  <si>
    <t>13494 - Liceul "Pan Halipa" Edinet</t>
  </si>
  <si>
    <t>13495 - Liceul "Dimitrii Cantemir" Edinet</t>
  </si>
  <si>
    <t>13496 - Liceul "Vasile Suhomlinschi" Edinet</t>
  </si>
  <si>
    <t>13499 - Liceul "Sofia Kovalevskaia" Cupcini</t>
  </si>
  <si>
    <t>13501 - Liceul Gordinesti</t>
  </si>
  <si>
    <t>13506 - Liceul "Valeriu Topala" Zabriceni</t>
  </si>
  <si>
    <t>13518 - Gimnaziul Trinca</t>
  </si>
  <si>
    <t>13520 - Gimnaziul Bratuseni</t>
  </si>
  <si>
    <t>13521 - Liceul Fetesti</t>
  </si>
  <si>
    <t>13522 - Gimnaziul "Vasile Stroescu" Brinzen</t>
  </si>
  <si>
    <t>13541 - Gimnaziul Edinet</t>
  </si>
  <si>
    <t>13542 - Gimnaziul Ruseni</t>
  </si>
  <si>
    <t>13547 - Gimnaziul Hlinaia</t>
  </si>
  <si>
    <t>13548 - Gimnaziul Hincauti</t>
  </si>
  <si>
    <t>13552 - Gimnaziul Viisoara</t>
  </si>
  <si>
    <t>13555 - Gimnaziul Cuconestii Noi</t>
  </si>
  <si>
    <t>13557 - Gimnaziul Badragii Vechi</t>
  </si>
  <si>
    <t>13627 - Gimnaziul Corpaci</t>
  </si>
  <si>
    <t>13639 - Gimnaziul Volodeni</t>
  </si>
  <si>
    <t>13644 - Gimnaziul Badragii Noi</t>
  </si>
  <si>
    <t>13650 - Gimnaziul Rotunda</t>
  </si>
  <si>
    <t>13658 - Gimnaziul Burlanesti</t>
  </si>
  <si>
    <t>13664 - Gimnaziul Tirnova</t>
  </si>
  <si>
    <t>13675 - Gimnaziul Stolniceni</t>
  </si>
  <si>
    <t>13680 - Gimnaziul Chiurt</t>
  </si>
  <si>
    <t>13692 - Gimnaziul Goleni</t>
  </si>
  <si>
    <t>13696 - Gimnaziul Bratusenii Noi</t>
  </si>
  <si>
    <t>13700 - Gimnaziul Constantinovca</t>
  </si>
  <si>
    <t>13707 - Gimnaziul Lopatnic</t>
  </si>
  <si>
    <t>13709 - Gimnaziul Hancauti</t>
  </si>
  <si>
    <t>13710 - Gimnaziul Terebna</t>
  </si>
  <si>
    <t>13713 - Gimnaziul Gaspar</t>
  </si>
  <si>
    <t>13718 - Gimnaziul "Mircea Bologa" Parcova</t>
  </si>
  <si>
    <t>13730 - Gimnaziul Cupcini</t>
  </si>
  <si>
    <t>13741 - Gimnaziul Sofrincani</t>
  </si>
  <si>
    <t>13743 - Gimnaziul "Victor Teleuca" Cepeleuti</t>
  </si>
  <si>
    <t>13833 - Aparatul Directiei Asistenta Sociala si Protectie a Familiei</t>
  </si>
  <si>
    <t>13835 - Serviciul social "Echipa Mobila" Edinet</t>
  </si>
  <si>
    <t>13836 - Serviciul de asistenta parentala profesionista Edinet</t>
  </si>
  <si>
    <t>13838 - Serviciul protezare si ortopedie Edinet</t>
  </si>
  <si>
    <t>13840 - Serviciul de asistenta sociala comunitara Edinet</t>
  </si>
  <si>
    <t>13841 - Serviciul de ingrijire sociala la domiciliu Edinet</t>
  </si>
  <si>
    <t>13842 - Casa de copii de tip familie Edinet</t>
  </si>
  <si>
    <t>13845 - Serviciul asistenta personala Edinet</t>
  </si>
  <si>
    <t>13846 - Centrul de plasament pentru persoane in virsta si persoane cu dizabilitati</t>
  </si>
  <si>
    <t>14689 - Casa de creatie a copiilor din satul Corpaci</t>
  </si>
  <si>
    <t>14694 - Casa de creatie a copiilor din satul Parcova</t>
  </si>
  <si>
    <t>14721 - Casa de creatie din satul Viisoara</t>
  </si>
  <si>
    <t>14781 - Gradinita  Bratusenii Noi</t>
  </si>
  <si>
    <t>14878 - Sectia raionala cultura Edinet</t>
  </si>
  <si>
    <t>14879 - Sectia economie</t>
  </si>
  <si>
    <t>15182 - Scoala primara Chetrosica Noua</t>
  </si>
  <si>
    <t>15645 - Casa de creatie din satul Trinca</t>
  </si>
  <si>
    <t>15646 - Casa de creatie din satul Tirnova</t>
  </si>
  <si>
    <t>15647 - Gimnaziul "Mihail Sadoveanu" Cupcini</t>
  </si>
  <si>
    <t>15835 - Serviciul social de Sprijin Familial pentru familii cu copii</t>
  </si>
  <si>
    <t>16028 - Scoala de muzica Sofrincani</t>
  </si>
  <si>
    <t>03747 - Aparatul Directiei Asistenta Sociala si Protectia Familiei si Copiluluii Falesti</t>
  </si>
  <si>
    <t>04038 - Aparatul Directiei Generala Educatie Falesti</t>
  </si>
  <si>
    <t>04088 - Aparatul Sectiei Cultura si Turism Falesti</t>
  </si>
  <si>
    <t>04136 - Serviciul asistenta sociala la domiciliu Falesti</t>
  </si>
  <si>
    <t>04137 - Muzeul raional de Istorie si Etnografie ''Lazar Dubinovschi'' or. Falesti</t>
  </si>
  <si>
    <t>04138 - Palatul de cultura or. Falesti</t>
  </si>
  <si>
    <t>04143 - Casa de creatie si agrement pentru copii si tineri Falestii</t>
  </si>
  <si>
    <t>04267 - Caminul cultural Hiliuti</t>
  </si>
  <si>
    <t>04268 - Biblioteca Hiliuti</t>
  </si>
  <si>
    <t>04412 - Biblioteca Albinetul Vechi</t>
  </si>
  <si>
    <t>04414 - Caminul cultural Albinetul Vechi</t>
  </si>
  <si>
    <t>04415 - Caminul cultural Albinetul Nou</t>
  </si>
  <si>
    <t>04416 - Gradinita "Mugurel" Bocani</t>
  </si>
  <si>
    <t>04419 - Biblioteca Bocani</t>
  </si>
  <si>
    <t>04420 - Biblioteca Pietrosu</t>
  </si>
  <si>
    <t>04421 - Caminul cultural Bocani</t>
  </si>
  <si>
    <t>04422 - Caminul cultural Pietrosu</t>
  </si>
  <si>
    <t>04424 - Caminul cultural Glinjeni</t>
  </si>
  <si>
    <t>04425 - Gradinita "Albinuta" Glinjeni</t>
  </si>
  <si>
    <t>04428 - Biblioteca Egorovca</t>
  </si>
  <si>
    <t>04429 - Biblioteca Gara Catranic</t>
  </si>
  <si>
    <t>04430 - Caminul cultural Egorovca</t>
  </si>
  <si>
    <t>04431 - Caminul cultural Gara Catranic</t>
  </si>
  <si>
    <t>04432 - Caminul cultural Ciuluc</t>
  </si>
  <si>
    <t>04434 - Biblioteca Ilenuta</t>
  </si>
  <si>
    <t>04435 - Caminul cultural Ilenuta</t>
  </si>
  <si>
    <t>04439 - Biblioteca Iscalau</t>
  </si>
  <si>
    <t>04440 - Biblioteca Catranic</t>
  </si>
  <si>
    <t>04441 - Biblioteca Doltu</t>
  </si>
  <si>
    <t>04442 - Biblioteca Burghelea</t>
  </si>
  <si>
    <t>04443 - Caminul cultural Iscalau</t>
  </si>
  <si>
    <t>04444 - Caminul cultural Catranic</t>
  </si>
  <si>
    <t>04445 - Caminul cultural Doltu</t>
  </si>
  <si>
    <t>04446 - Caminul cultural Burghelea</t>
  </si>
  <si>
    <t>04448 - Caminul cultural Izvoare</t>
  </si>
  <si>
    <t>04449 - Biblioteca nr. 1 Izvoare</t>
  </si>
  <si>
    <t>04453 - Biblioteca Calinesti</t>
  </si>
  <si>
    <t>04454 - Biblioteca Hincesti</t>
  </si>
  <si>
    <t>04455 - Biblioteca Chetris</t>
  </si>
  <si>
    <t>04457 - Caminul cultural Hincesti</t>
  </si>
  <si>
    <t>04461 - Biblioteca Calugar</t>
  </si>
  <si>
    <t>04463 - Biblioteca Frumusica</t>
  </si>
  <si>
    <t>04465 - Caminul cultural Calugar</t>
  </si>
  <si>
    <t>04466 - Caminul cultural Socii Noi</t>
  </si>
  <si>
    <t>04467 - Caminul cultural Musteata</t>
  </si>
  <si>
    <t>04469 - Biblioteca Marandeni</t>
  </si>
  <si>
    <t>04470 - Caminul cultural Marandeni</t>
  </si>
  <si>
    <t>04477 - Biblioteca Natalievca</t>
  </si>
  <si>
    <t>04479 - Biblioteca Comarovca</t>
  </si>
  <si>
    <t>04480 - Biblioteca Beleuti</t>
  </si>
  <si>
    <t>04481 - Biblioteca Pompa</t>
  </si>
  <si>
    <t>04485 - Caminul cultural Natalievca</t>
  </si>
  <si>
    <t>04486 - Caminul cultural Popovca</t>
  </si>
  <si>
    <t>04487 - Caminul cultural Comarovca</t>
  </si>
  <si>
    <t>04488 - Caminul cultural Beleuti</t>
  </si>
  <si>
    <t>04489 - Caminul cultural Pompa</t>
  </si>
  <si>
    <t>04490 - Caminul cultural Suvorovca</t>
  </si>
  <si>
    <t>04496 - Biblioteca Navirnet</t>
  </si>
  <si>
    <t>04497 - Biblioteca Logofteni</t>
  </si>
  <si>
    <t>04498 - Caminul cultural Logofteni</t>
  </si>
  <si>
    <t>04501 - Biblioteca Obreja Veche</t>
  </si>
  <si>
    <t>04502 - Biblioteca Oreja Noua</t>
  </si>
  <si>
    <t>04503 - Caminul cultural Obreja Veche</t>
  </si>
  <si>
    <t>04504 - Caminul cultural Oreja Noua</t>
  </si>
  <si>
    <t>04507 - Gradinita Pruteni</t>
  </si>
  <si>
    <t>04508 - Biblioteca Pruteni</t>
  </si>
  <si>
    <t>04510 - Caminul cultural Pruteni</t>
  </si>
  <si>
    <t>04511 - Caminul cultural Valea Rusului</t>
  </si>
  <si>
    <t>04512 - Gradinita "Romanita" Pinzareni</t>
  </si>
  <si>
    <t>04515 - Biblioteca Pinzareni</t>
  </si>
  <si>
    <t>04516 - Biblioteca Moldoveanca</t>
  </si>
  <si>
    <t>04517 - Caminul cultural Pinzareni</t>
  </si>
  <si>
    <t>04518 - Caminul cultural Moldoveanca</t>
  </si>
  <si>
    <t>04520 - Biblioteca Pirlita</t>
  </si>
  <si>
    <t>04521 - Caminul cultural Pirlita</t>
  </si>
  <si>
    <t>04522 - Gradinita "Ghiocel" Rautel</t>
  </si>
  <si>
    <t>04524 - Biblioteca Rautel</t>
  </si>
  <si>
    <t>04526 - Biblioteca Scumpia</t>
  </si>
  <si>
    <t>04527 - Caminul cultural Scumpia</t>
  </si>
  <si>
    <t>04528 - Caminul cultural Magureanca</t>
  </si>
  <si>
    <t>04529 - Caminul cultural Hirtop</t>
  </si>
  <si>
    <t>04533 - Biblioteca Sarata Veche</t>
  </si>
  <si>
    <t>04534 - Biblioteca Sarata Noua</t>
  </si>
  <si>
    <t>04536 - Caminul cultural Sarata Veche</t>
  </si>
  <si>
    <t>04537 - Caminul cultural Sarata Noua</t>
  </si>
  <si>
    <t>04538 - Caminul cultural Hitresti</t>
  </si>
  <si>
    <t>04539 - Biblioteca Falestii Noi</t>
  </si>
  <si>
    <t>04541 - Caminul cultural Pietrosul Nou</t>
  </si>
  <si>
    <t>04546 - Biblioteca Rautelul Nou</t>
  </si>
  <si>
    <t>04548 - Caminul cultural Rautelul Nou</t>
  </si>
  <si>
    <t>04550 - Biblioteca Horesti</t>
  </si>
  <si>
    <t>04552 - Biblioteca Taxobeni</t>
  </si>
  <si>
    <t>04554 - Caminul cultural Horesti</t>
  </si>
  <si>
    <t>04555 - Caminul cultural Lucaceni</t>
  </si>
  <si>
    <t>04556 - Caminul cultural Taxobeni</t>
  </si>
  <si>
    <t>04557 - Caminul cultural Hrubna Noua</t>
  </si>
  <si>
    <t>04561 - Biblioteca Ciolacu Nou</t>
  </si>
  <si>
    <t>04562 - Biblioteca Ciolacu Vechi</t>
  </si>
  <si>
    <t>04563 - Biblioteca Fagadau</t>
  </si>
  <si>
    <t>04564 - Caminul cultural Ciolacu Nou</t>
  </si>
  <si>
    <t>04565 - Caminul cultural Ciolacu Vechi</t>
  </si>
  <si>
    <t>04566 - Caminul cultural Fagadau</t>
  </si>
  <si>
    <t>04567 - Gradinita nr. 4 - fabrica de zahar Falesti</t>
  </si>
  <si>
    <t>04568 - Gradinita nr. 5 Falesti</t>
  </si>
  <si>
    <t>04569 - Gradinita nr. 6 Falesti</t>
  </si>
  <si>
    <t>04570 - Gradinita nr. 8 Falesti</t>
  </si>
  <si>
    <t>04572 - Gradinita nr. 10 Falesti</t>
  </si>
  <si>
    <t>04573 - Gradinita nr. 12 Falesti</t>
  </si>
  <si>
    <t>04579 - Biblioteca publica raionala Mihai Eminescu or.Falesti</t>
  </si>
  <si>
    <t>04580 - Caminul cultural - fabrica de zahar Falesti</t>
  </si>
  <si>
    <t>04581 - Caminul cultural Gara Feroviara Falesti</t>
  </si>
  <si>
    <t>09102 - Biblioteca  Glinjeni</t>
  </si>
  <si>
    <t>09103 - Biblioteca nr. 2 Izvoare</t>
  </si>
  <si>
    <t>09104 - Biblioteca Gara Feroviara  Falesti</t>
  </si>
  <si>
    <t>09979 - Biblioteca Rediul de Jos</t>
  </si>
  <si>
    <t>09980 - Caminul cultural Rediul de Jos</t>
  </si>
  <si>
    <t>09982 - Caminul cultural Magura</t>
  </si>
  <si>
    <t>09983 - Gradinita nr. 1 Calinesti</t>
  </si>
  <si>
    <t>09984 - Gradinita nr. 2 Calinesti</t>
  </si>
  <si>
    <t>09985 - Gradinita Chetris</t>
  </si>
  <si>
    <t>09986 - Gradinita "Albinuta" Hincesti</t>
  </si>
  <si>
    <t>09989 - Gradinita "Albinuta" Calugar</t>
  </si>
  <si>
    <t>09991 - Gradinita "Izvoras" Musteata</t>
  </si>
  <si>
    <t>09993 - Gradinita Ciolacu Nou</t>
  </si>
  <si>
    <t>09994 - Gradinita Ciolacu Vechi</t>
  </si>
  <si>
    <t>09997 - Gradinita Egorovca</t>
  </si>
  <si>
    <t>10000 - Gradinita "Fulgusor" Falestii Noi</t>
  </si>
  <si>
    <t>10002 - Gradinita Hiliuti</t>
  </si>
  <si>
    <t>10005 - Gradinita Ilenuta</t>
  </si>
  <si>
    <t>10007 - Gradinita "Spicusor" Iscalau</t>
  </si>
  <si>
    <t>10010 - Gradinita "Ghiocel" Doltu</t>
  </si>
  <si>
    <t>10011 - Gradinita "Ghuocel" Catranic</t>
  </si>
  <si>
    <t>10012 - Gradinita "Licuricii" Izvoare</t>
  </si>
  <si>
    <t>10014 - Colectivul popular "Mugurel" Izvoare</t>
  </si>
  <si>
    <t>10015 - Gradinita "Ghiocel" Marandeni</t>
  </si>
  <si>
    <t>10017 - Gradinita "Ghiocel" Natalievca</t>
  </si>
  <si>
    <t>10019 - Gradinita "Andries" Pompa</t>
  </si>
  <si>
    <t>10021 - Gradinita "Romanita" Navirnet</t>
  </si>
  <si>
    <t>10023 - Gradinita "Luceafarul" Pirlita</t>
  </si>
  <si>
    <t>10027 - Biblioteca Valea Rusului</t>
  </si>
  <si>
    <t>10030 - Gradinita "Ghiocel" Risipeni</t>
  </si>
  <si>
    <t>10032 - Biblioteca Risipeni</t>
  </si>
  <si>
    <t>10033 - Caminul cultural Risipeni</t>
  </si>
  <si>
    <t>10036 - Gradinita Sarata Veche</t>
  </si>
  <si>
    <t>10037 - Gradinita "Lia-Ciocirlia" Scumpia</t>
  </si>
  <si>
    <t>10039 - Gradinita Obreja Veche</t>
  </si>
  <si>
    <t>10247 - Gradinita "Albinuta" Albinetul Vechi</t>
  </si>
  <si>
    <t>10248 - Gradinita "Ingeras" Pietrosu</t>
  </si>
  <si>
    <t>10249 - Caminul cultural Frumusica</t>
  </si>
  <si>
    <t>10252 - Caminul cultural Unteni</t>
  </si>
  <si>
    <t>10561 - Aparatul primarului Hiliuti</t>
  </si>
  <si>
    <t>10585 - Aparatul primarului Albinetul Vechi</t>
  </si>
  <si>
    <t>10586 - Aparatul primarului Bocani</t>
  </si>
  <si>
    <t>10587 - Aparatul primarului Glinjeni</t>
  </si>
  <si>
    <t>10588 - Aparatul primarului Egorovca</t>
  </si>
  <si>
    <t>10589 - Aparatul primarului Ilenuta</t>
  </si>
  <si>
    <t>10590 - Aparatul primarului Iscalau</t>
  </si>
  <si>
    <t>10591 - Aparatul primarului Izvoare</t>
  </si>
  <si>
    <t>10592 - Aparatul primarului Calinesti</t>
  </si>
  <si>
    <t>10593 - Aparatul primarului Calugar</t>
  </si>
  <si>
    <t>10594 - Aparatul primarului Marandeni</t>
  </si>
  <si>
    <t>10595 - Aparatul primarului Natalievca</t>
  </si>
  <si>
    <t>10596 - Aparatul primarului Navirnet</t>
  </si>
  <si>
    <t>10597 - Aparatul primarului Obreja Veche</t>
  </si>
  <si>
    <t>10598 - Aparatul primarului Pruteni</t>
  </si>
  <si>
    <t>10599 - Aparatul primarului  Pinzareni</t>
  </si>
  <si>
    <t>10600 - Aparatul primarului Pirlita</t>
  </si>
  <si>
    <t>10601 - Aparatul primarului Rautel</t>
  </si>
  <si>
    <t>10602 - Aparatul primarului Scumpia</t>
  </si>
  <si>
    <t>10603 - Aparatul primarului Sarata Veche</t>
  </si>
  <si>
    <t>10604 - Aparatula primarului Falestii Noi</t>
  </si>
  <si>
    <t>10606 - Aaparatul primarului Horesti</t>
  </si>
  <si>
    <t>10607 - Aparatul primarului Ciolacu Nou</t>
  </si>
  <si>
    <t>10608 - Aparatul primarului orasului Falesti</t>
  </si>
  <si>
    <t>10630 - Aparatul primarului Risipeni</t>
  </si>
  <si>
    <t>11245 - Orchestra de muzica populara "Cimpia" Scumpia</t>
  </si>
  <si>
    <t>11319 - Caminul cultural Navirnet</t>
  </si>
  <si>
    <t>11431 - Aparatul primarului Catranic</t>
  </si>
  <si>
    <t>11432 - Aparatul primarului Logofteni</t>
  </si>
  <si>
    <t>11433 - Aparatul primarului Musteata</t>
  </si>
  <si>
    <t>11434 - Aparatul primarului Pietrosu</t>
  </si>
  <si>
    <t>11435 - Aparatul primarului Pompa</t>
  </si>
  <si>
    <t>11436 - Aparatul primarului Taxobeni</t>
  </si>
  <si>
    <t>11437 - Aparatul primarului Chetris</t>
  </si>
  <si>
    <t>11438 - Aparatul primarului Hincesti</t>
  </si>
  <si>
    <t>11599 - Aparatul Presedintelui Raionului Falesti</t>
  </si>
  <si>
    <t>11939 - Sectia constructii, gospodarie comunala si drumuri Falesti</t>
  </si>
  <si>
    <t>11957 - Contabilitatea centralizata a Directiei Generala Educatie Falesti</t>
  </si>
  <si>
    <t>12180 - Gradinita de copii "Ghiocel" Taxobeni</t>
  </si>
  <si>
    <t>12195 - Contabilitatea centralizata Sectiei de cultura Falesti</t>
  </si>
  <si>
    <t>12314 - Tabara de odihna pentru copii  "Romantica" s.Calinesti</t>
  </si>
  <si>
    <t>12335 - Gradinita Moldoveanca</t>
  </si>
  <si>
    <t>12448 - Tabara de odihna pentru copii "Olimp'' s.Pinzareni</t>
  </si>
  <si>
    <t>12478 - Gradinita "Albinuta" Horesti</t>
  </si>
  <si>
    <t>12550 - Gradinita de copii Sarata Noua</t>
  </si>
  <si>
    <t>12653 - Centrul Comunitar multifunctional de asistenta sociala "Prosperare" Risipeni</t>
  </si>
  <si>
    <t>12654 - Centrul Comunitar de asistenta "Nufarul Alb" Glinjeni</t>
  </si>
  <si>
    <t>12655 - Centrul comunitar de asistenta sociala "Impreuna" Ciolacu Nou</t>
  </si>
  <si>
    <t>12657 - Centrul Comunitar de asistenta sociala "Casa sperantei" Falesti</t>
  </si>
  <si>
    <t>12842 - Caminul cultural Soltoaia</t>
  </si>
  <si>
    <t>12866 - Muzeul Glinjeni</t>
  </si>
  <si>
    <t>12983 - Muzeul Pirlita</t>
  </si>
  <si>
    <t>12984 - Gradinita Magureanca</t>
  </si>
  <si>
    <t>13599 - Directia agricultura,relatii funciare si cadastru Falesti</t>
  </si>
  <si>
    <t>13602 - Directia Generala Finante si Economie Falesti</t>
  </si>
  <si>
    <t>13622 - Orchestra de muzica populara pe linga Sectia Cultura si Turism Falesti</t>
  </si>
  <si>
    <t>13623 - Colectiv cu titlul ''Model''</t>
  </si>
  <si>
    <t>13648 - Scoala sportiva pentru copii si juniori Falesti</t>
  </si>
  <si>
    <t>13654 - Stadionul raional ''Spicul '' or.Falesti</t>
  </si>
  <si>
    <t>13657 - Centrul Regional de Resurse pentru Tineri Falesti</t>
  </si>
  <si>
    <t>13671 - Grupa de deservire a Directiei invatamint,tineret si sport Falesti</t>
  </si>
  <si>
    <t>13674 - Serviciul raional de asistenta psihopedagogica Falesti</t>
  </si>
  <si>
    <t>13681 - Scoala primara - gradinita Fagadau</t>
  </si>
  <si>
    <t>13777 - Liceul Teoretic''Ion Creanga din or.Falesti,r-ul Falesti</t>
  </si>
  <si>
    <t>13798 - Liceul Teoretic''Gheorghe Vrabie''din s.Galinesti</t>
  </si>
  <si>
    <t>13819 - Gimnaziul ''Mihai Corloteanu'' din s.Glinjeni</t>
  </si>
  <si>
    <t>13851 - Gimnaziul Ciolacu Vechi din s.Ciolacu Vechi,r-ul Falesti</t>
  </si>
  <si>
    <t>13943 - Gimnaziul Taxobeni din s.Taxobeni,r-ul Falesti</t>
  </si>
  <si>
    <t>13946 - Gimnaziul ''Ion Dumeniuk''din s.Calugar,r-nul Falesti</t>
  </si>
  <si>
    <t>13967 - Gimnaziul Izvoare din s.Izvoare,r-ul Falesti</t>
  </si>
  <si>
    <t>13973 - Gimnaziul Logofteni din r-ul Falesti</t>
  </si>
  <si>
    <t>13980 - Gimnaziul Ciolacu Nou din s.Ciolacu Nou,r-ul Falesti</t>
  </si>
  <si>
    <t>13998 - Gimnaziul ''Sergiu Moraru''din s.Obreja Veche,r-ul Falesti</t>
  </si>
  <si>
    <t>14002 - Centrul Comunitar de asistenta sociala "Pentru Voi" Falesti</t>
  </si>
  <si>
    <t>14017 - Gimnaziul Pompa din s.Pompa,r-nul Falesti</t>
  </si>
  <si>
    <t>14018 - Casa de copii de tip familial Russu Elena s.Glinjeni</t>
  </si>
  <si>
    <t>14030 - Serviciul de asistenta parentala profesionista Voitic Angela</t>
  </si>
  <si>
    <t>14032 - Gimnaziul Popovca din r-ul Falesti</t>
  </si>
  <si>
    <t>14033 - Serviciul de asistenta parentala profesionista Ghervas Dumitru</t>
  </si>
  <si>
    <t>14035 - Serviciul de asistenta parentala profesionista Suiu Emilia</t>
  </si>
  <si>
    <t>14036 - Gimnaziul Pruteni din s.Pruteni,r-ul Falesti</t>
  </si>
  <si>
    <t>14037 - Serviciul de asistenta parentala profesionista Casula Lilia</t>
  </si>
  <si>
    <t>14038 - Serviciul de asistenta parentala profesionista Melenciuc Svetlana</t>
  </si>
  <si>
    <t>14039 - Serviciul de asistenta parentala profesionista Gherghelegiu Galina</t>
  </si>
  <si>
    <t>14041 - Serviciul social "Asistenta personala" Falesti</t>
  </si>
  <si>
    <t>14042 - Casa comunitara Falesti</t>
  </si>
  <si>
    <t>14044 - Serviciul social "Locuinta Protejata" Falesti</t>
  </si>
  <si>
    <t>14045 - Gimnaziul ''Diomid Gherman''din s.Risipeni,r-ul Falesti</t>
  </si>
  <si>
    <t>14090 - Gimnaziul Chetris din s.Chetris,r. Falesti</t>
  </si>
  <si>
    <t>14094 - Gimnaziul Falestii Noi,com.Falestii Noi,r-nul Falesti</t>
  </si>
  <si>
    <t>14097 - Gimnaziul Hiliuti din r-nul Falesti</t>
  </si>
  <si>
    <t>14102 - Gimnaziul Horesti din s.Horesti,r-nul Falesti</t>
  </si>
  <si>
    <t>14105 - Gimnaziul Ilenuta din s.Ilenuta,r-nul Falesti</t>
  </si>
  <si>
    <t>14110 - Gimnaziul ''Dimitrie Cantemir''din s.Pirlita,r-nul  Falesti</t>
  </si>
  <si>
    <t>14118 - Gimnaziul ''Eugen Coseriu''din s.Catranic,r-nul  Falesti</t>
  </si>
  <si>
    <t>14126 - Gimnaziul ''Grigore Vieru''din s.Sarata Veche,r-nul  Falest</t>
  </si>
  <si>
    <t>14127 - Gimnaziul Albinetul Vechi din s.Albinetul Vechi,r-nul Falesti</t>
  </si>
  <si>
    <t>14129 - Gimnaziul ''Nicolae Dabija''din s.Pinzareni,r-nul  Falesti</t>
  </si>
  <si>
    <t>14132 - Gimnaziul Musteata din ,r-nul Falesti</t>
  </si>
  <si>
    <t>14135 - Gimnaziul Marandeni din s.Marandeni,r-nul Falesti</t>
  </si>
  <si>
    <t>14136 - Gimnaziul Bocani din s.Bocani,r-ul Falesti</t>
  </si>
  <si>
    <t>14192 - Scoala de Muzica or. Falesti</t>
  </si>
  <si>
    <t>14193 - Scoala de Arte s.Marandeni</t>
  </si>
  <si>
    <t>14195 - Scoala de Arte s.Glinjeni</t>
  </si>
  <si>
    <t>14197 - Scoala de Arte Plastice''Ghorghe Vrabie''or.Falesti</t>
  </si>
  <si>
    <t>14641 - Liceul teoretic "Mihai Eminescu" din or.Falesti</t>
  </si>
  <si>
    <t>14735 - Liceul teoretic "A.Puschin" Falesti</t>
  </si>
  <si>
    <t>14771 - Tabara de odihna pentru copii "Speranta" s.Catranic</t>
  </si>
  <si>
    <t>14775 - Serviciul de asistenta parentala profesionista Cater Mariana</t>
  </si>
  <si>
    <t>14776 - Serviciul de asistenta parentala profesionista Licimaniuc Irina s.Marandemi</t>
  </si>
  <si>
    <t>14906 - Serviciul de asistenta sociala comunitara Falesti</t>
  </si>
  <si>
    <t>14907 - Serviciul social "Echipa mobila" Falesti"</t>
  </si>
  <si>
    <t>14908 - Serviciul protezare si ortopedie Falesti</t>
  </si>
  <si>
    <t>14909 - "Centrul social" Falesti</t>
  </si>
  <si>
    <t>15028 - Gimnaziul Egorovca</t>
  </si>
  <si>
    <t>15150 - Gradinita "Steluta" s. Burghelea</t>
  </si>
  <si>
    <t>15197 - Serviciul de asistenta parentala profesionista Mancas Angela Falesti</t>
  </si>
  <si>
    <t>15198 - Serviciul de asistenta parentala profesionista Andreev Tatiana Falesti</t>
  </si>
  <si>
    <t>15199 - Serviciul de asistenta parentala profesionista Pantea Vera Calinesti</t>
  </si>
  <si>
    <t>15200 - Serviciul de asistenta parentala profesionista Ceban Tamara Calinesti</t>
  </si>
  <si>
    <t>15271 - Caminul pentru elevi or.Falesti</t>
  </si>
  <si>
    <t>15288 - Gradinita s.Hitresti</t>
  </si>
  <si>
    <t>15619 - Gimnaziul ''Alexei Mateevici'' s.Rautel</t>
  </si>
  <si>
    <t>15620 - Gimnaziul ''Vasile Alecsandri'' s.Scumpia</t>
  </si>
  <si>
    <t>15684 - Serviciul de asistenta parentala profesionista Sereteanu Inna Falesti</t>
  </si>
  <si>
    <t>15729 - Centru mestesugaresc Rautel</t>
  </si>
  <si>
    <t>15845 - Gimnaziul "Stefan cel Mare si Sfint" din s. Navirnet, r-ul Falesti</t>
  </si>
  <si>
    <t>15891 - Serviciul Suport monetar</t>
  </si>
  <si>
    <t>15985 - Centrul de cultura si agrement s. Pirlita</t>
  </si>
  <si>
    <t>16016 - Gimnaziul Gheorghe Vrabie din s.Calinesti</t>
  </si>
  <si>
    <t>16030 - Serviciul de asistenta parentala profesionista Toporet  Svetlana</t>
  </si>
  <si>
    <t>16031 - Serviciul de asistenta parentala profesionista Grosu Iulia</t>
  </si>
  <si>
    <t>03998 - Aparatul Directia Educatiei Floresti</t>
  </si>
  <si>
    <t>03999 - Aparatul Directiei Asistenta Sociala, Sanatate si Protectiei a familiei Floresti</t>
  </si>
  <si>
    <t>04070 - Aparatul Directiei Cultura, Turism, Tineret si Sport Floresti</t>
  </si>
  <si>
    <t>04111 - Scoala muzicala Iliciovca</t>
  </si>
  <si>
    <t>04626 - Caminul cultural Nicolaevca</t>
  </si>
  <si>
    <t>04632 - Biblioteca Nicolaevca</t>
  </si>
  <si>
    <t>04665 - Caminul cultural Iliciovca</t>
  </si>
  <si>
    <t>04666 - Caminul cultural Maiscoe</t>
  </si>
  <si>
    <t>04667 - Biblioteca Iliciovca</t>
  </si>
  <si>
    <t>04668 - Biblioteca Maiscoe</t>
  </si>
  <si>
    <t>05939 - Biblioteca Ciripcau</t>
  </si>
  <si>
    <t>05940 - Caminul cultural Ciripcau</t>
  </si>
  <si>
    <t>05958 - Gradinita Tirgul-Vertiujeni</t>
  </si>
  <si>
    <t>05961 - Biblioteca Tirgul-Vertiujeni</t>
  </si>
  <si>
    <t>05962 - Biblioteca Zaluceni</t>
  </si>
  <si>
    <t>05963 - Caminul cultural Zaluceni</t>
  </si>
  <si>
    <t>05964 - Caminul cultural Tirgul-Vertiujeni</t>
  </si>
  <si>
    <t>05966 - Caminul cultural Vertiujeni</t>
  </si>
  <si>
    <t>05967 - Biblioteca publica sateasca Vertiujeni</t>
  </si>
  <si>
    <t>05976 - Biblioteca Vascauti</t>
  </si>
  <si>
    <t>05977 - Biblioteca sateasca Temeleuti</t>
  </si>
  <si>
    <t>05978 - Caminul cultural Vascauti</t>
  </si>
  <si>
    <t>05979 - Caminul cultural Temeleuti</t>
  </si>
  <si>
    <t>05980 - Caminul cultural Octeabriscoe</t>
  </si>
  <si>
    <t>06005 - Gradinita Sanatauca</t>
  </si>
  <si>
    <t>06008 - Biblioteca Sanatauca</t>
  </si>
  <si>
    <t>06009 - Biblioteca Napadova</t>
  </si>
  <si>
    <t>06010 - Caminul cultural Sanatauca</t>
  </si>
  <si>
    <t>06011 - Caminul cultural Napadova</t>
  </si>
  <si>
    <t>06013 - Tabara de odihna Cuhurestii de Sus</t>
  </si>
  <si>
    <t>06015 - Biblioteca Cuhurestii de Sus</t>
  </si>
  <si>
    <t>06016 - Casa del cultura Cuhurestii de Sus</t>
  </si>
  <si>
    <t>06019 - Casa de  cultura Cuhurestii de Jos</t>
  </si>
  <si>
    <t>06020 - Caminul cultural Tipordei</t>
  </si>
  <si>
    <t>06021 - Gradinita Cunicea</t>
  </si>
  <si>
    <t>06024 - Biblioteca Cunicea</t>
  </si>
  <si>
    <t>06025 - Caminul cultural Cunicea</t>
  </si>
  <si>
    <t>06028 - Biblioteca Japca</t>
  </si>
  <si>
    <t>06029 - Biblioteca Bursuc</t>
  </si>
  <si>
    <t>06030 - Caminul cultural Bursuc</t>
  </si>
  <si>
    <t>06031 - Caminul cultural Japca</t>
  </si>
  <si>
    <t>06032 - Gradinita nr. 2 "Porumbel" Floresti</t>
  </si>
  <si>
    <t>06033 - Gradinita nr. 7 "Licurici" Floresti</t>
  </si>
  <si>
    <t>06034 - Gradinita nr. 9 "Andries" Floresti</t>
  </si>
  <si>
    <t>06039 - Scoala de arte plastice Floresti</t>
  </si>
  <si>
    <t>06040 - Scoala de are "Nicolae Sulac" Floresti</t>
  </si>
  <si>
    <t>06042 - Biblioteca Floresti</t>
  </si>
  <si>
    <t>06043 - Muzeul de Istorie si Etnogtafie Floresti</t>
  </si>
  <si>
    <t>06044 - Gradinita Ghindesti</t>
  </si>
  <si>
    <t>06046 - Casa de cultura Ghindesti</t>
  </si>
  <si>
    <t>06048 - Caminul cultural Tira</t>
  </si>
  <si>
    <t>06049 - Caminul cultural Hirtop</t>
  </si>
  <si>
    <t>06050 - Gradinita "Guguta" Marculesti</t>
  </si>
  <si>
    <t>06052 - Biblioteca Marculesti</t>
  </si>
  <si>
    <t>06053 - Biblioteca publica sateasca Marculesti</t>
  </si>
  <si>
    <t>06054 - Caminul cultural Marculesti</t>
  </si>
  <si>
    <t>06055 - Caminul cultural Marculesti</t>
  </si>
  <si>
    <t>06057 - Biblioteca Bahrinesti</t>
  </si>
  <si>
    <t>06058 - Caminul cultural Bahrinesti</t>
  </si>
  <si>
    <t>06060 - Caminul cultural Sirbesti</t>
  </si>
  <si>
    <t>06061 - Casa de cultura Casunca</t>
  </si>
  <si>
    <t>06062 - Biblioteca Casunca</t>
  </si>
  <si>
    <t>06066 - Biblioteca Ciutulesti</t>
  </si>
  <si>
    <t>06067 - Caminul cultural Ciutulesti</t>
  </si>
  <si>
    <t>06068 - Caminul cultural Ion-Voda</t>
  </si>
  <si>
    <t>06072 - Biblioteca Cosernita</t>
  </si>
  <si>
    <t>06073 - Biblioteca Cernita</t>
  </si>
  <si>
    <t>06074 - Caminul cultural Cernita</t>
  </si>
  <si>
    <t>06075 - Caminul cultural Cosernita</t>
  </si>
  <si>
    <t>06078 - Biblioteca Frumusica</t>
  </si>
  <si>
    <t>06079 - Biblioteca Izvoare</t>
  </si>
  <si>
    <t>06080 - Casa del cultura Izvoare</t>
  </si>
  <si>
    <t>06081 - Caminul cultural Frumusica</t>
  </si>
  <si>
    <t>06082 - Gradinita Gura Camencii</t>
  </si>
  <si>
    <t>06083 - Gradinita Bobulesti</t>
  </si>
  <si>
    <t>06088 - Biblioteca Gura Camencii</t>
  </si>
  <si>
    <t>06089 - Biblioteca Bobulesti</t>
  </si>
  <si>
    <t>06090 - Biblioteca Gvozdova</t>
  </si>
  <si>
    <t>06091 - Caminul cultural Gura Camencii</t>
  </si>
  <si>
    <t>06092 - Caminul cultural Bobulesti</t>
  </si>
  <si>
    <t>06093 - Caminul cultural Gvozdova</t>
  </si>
  <si>
    <t>06095 - Biblioteca Lunga</t>
  </si>
  <si>
    <t>06096 - Caminul cultural Lunga</t>
  </si>
  <si>
    <t>06100 - Biblioteca Prajila</t>
  </si>
  <si>
    <t>06101 - Caminul cultural Prajila</t>
  </si>
  <si>
    <t>06104 - Biblioteca Domulgeni</t>
  </si>
  <si>
    <t>06105 - Biblioteca Prodanesti</t>
  </si>
  <si>
    <t>06106 - Biblioteca Capresti</t>
  </si>
  <si>
    <t>06107 - Caminul cultural Prodanesti</t>
  </si>
  <si>
    <t>06111 - Biblioteca Putinesti</t>
  </si>
  <si>
    <t>06112 - Biblioteca Gura Cainarului</t>
  </si>
  <si>
    <t>06113 - Caminul cultural Putinesti</t>
  </si>
  <si>
    <t>06114 - Casa de cultura Gura Cainarului</t>
  </si>
  <si>
    <t>06115 - Caminul cultural Zarojeni</t>
  </si>
  <si>
    <t>06120 - Biblioteca Radulenii Vechi</t>
  </si>
  <si>
    <t>06121 - Biblioteca Alexeevca</t>
  </si>
  <si>
    <t>06122 - Biblioteca Dumitreni</t>
  </si>
  <si>
    <t>06123 - Caminul cultural Radulenii Vechi</t>
  </si>
  <si>
    <t>06124 - Caminul cultural Alexeevca</t>
  </si>
  <si>
    <t>06128 - Biblioteca publica sateasca Cenusa</t>
  </si>
  <si>
    <t>06129 - Biblioteca publica comunala Rosietici</t>
  </si>
  <si>
    <t>06131 - Caminul cultural Rosieticii Vechi</t>
  </si>
  <si>
    <t>06132 - Caminul cultural Cenusa</t>
  </si>
  <si>
    <t>06135 - Biblioteca Stefanesti</t>
  </si>
  <si>
    <t>06136 - Biblioteca Prodanestii Vechi</t>
  </si>
  <si>
    <t>06137 - Caminul cultural Stefanesti</t>
  </si>
  <si>
    <t>06138 - Caminul cultural Prodanestii Vechi</t>
  </si>
  <si>
    <t>06142 - Caminul cultural Trifanesti</t>
  </si>
  <si>
    <t>06143 - Caminul cultural Alexandrovca</t>
  </si>
  <si>
    <t>06145 - Biblioteca Trifanesti</t>
  </si>
  <si>
    <t>06147 - Biblioteca Sevirova</t>
  </si>
  <si>
    <t>06148 - Caminul cultural Sevirova</t>
  </si>
  <si>
    <t>06149 - Caminul cultural Ivanovca</t>
  </si>
  <si>
    <t>06150 - Gradinita-cresa Varvareuca</t>
  </si>
  <si>
    <t>06153 - Biblioteca publica sateasca Varvareuca</t>
  </si>
  <si>
    <t>06154 - Casa de cultura Varvareuca</t>
  </si>
  <si>
    <t>09818 - Azilul de batrini si invalizi din s.Capresti</t>
  </si>
  <si>
    <t>09819 - Stadionul Floresti</t>
  </si>
  <si>
    <t>10418 - Gradinita de copii Ciripcau</t>
  </si>
  <si>
    <t>10420 - Gradinita Ciutulesti</t>
  </si>
  <si>
    <t>10424 - Biblioteca Ghindesti</t>
  </si>
  <si>
    <t>10425 - Biblioteca Tira</t>
  </si>
  <si>
    <t>10426 - Biblioteca Hirtop</t>
  </si>
  <si>
    <t>10427 - Biblioteca orasaneasca Ghindesti</t>
  </si>
  <si>
    <t>10428 - Caminul cultural Ghindesti</t>
  </si>
  <si>
    <t>10429 - Casa de cultura Floresti</t>
  </si>
  <si>
    <t>10430 - Caminul cultural Dumitreni</t>
  </si>
  <si>
    <t>10431 - Gradinita Radulenii Vechi</t>
  </si>
  <si>
    <t>10432 - Gradinita Alexeevca</t>
  </si>
  <si>
    <t>10435 - Biblioteca Sirbesti</t>
  </si>
  <si>
    <t>10437 - Gradinita "Mugurel" Casunca</t>
  </si>
  <si>
    <t>10439 - Gradinita Marculesti</t>
  </si>
  <si>
    <t>10440 - Gradinita Cuhurestii de Sus</t>
  </si>
  <si>
    <t>10441 - Gradinita Vertiujeni</t>
  </si>
  <si>
    <t>10458 - Scoala sportiva pentru copii si juniori Floresti</t>
  </si>
  <si>
    <t>10460 - Centrul de creatie a copiilor Floresti</t>
  </si>
  <si>
    <t>10480 - Clubul "Luciafarul" Floresti</t>
  </si>
  <si>
    <t>10524 - Gradinita Bahrinesti</t>
  </si>
  <si>
    <t>10525 - Gradinita Gvozdova</t>
  </si>
  <si>
    <t>10526 - Gradinita Hirtop</t>
  </si>
  <si>
    <t>10527 - Gradinita de copii "Ghiocel" Cenusa</t>
  </si>
  <si>
    <t>10625 - Aparatul primarului Iliciovca</t>
  </si>
  <si>
    <t>10998 - Aparatul primarului Tirgul-Vertiujeni</t>
  </si>
  <si>
    <t>10999 - Aparatul primarului Vertiujeni</t>
  </si>
  <si>
    <t>11001 - Aparatul primarului Vascauti</t>
  </si>
  <si>
    <t>11005 - Aparatul primarului Sanatauca</t>
  </si>
  <si>
    <t>11006 - Aparatul primarului Cuhurestii de Sus</t>
  </si>
  <si>
    <t>11007 - Aparatul primarului Cuhurestii de Jos</t>
  </si>
  <si>
    <t>11008 - Aparatul primarului Cunicea</t>
  </si>
  <si>
    <t>11009 - Aparatul primarului Japca</t>
  </si>
  <si>
    <t>11010 - Aparatul primarului orasului Floresti</t>
  </si>
  <si>
    <t>11011 - Aparatul primarului  Ghindesti</t>
  </si>
  <si>
    <t>11012 - Aparatul primarului or. Marculesti</t>
  </si>
  <si>
    <t>11013 - Aparatul primarului Bahrinesti</t>
  </si>
  <si>
    <t>11014 - Aparatul primarului Casunca</t>
  </si>
  <si>
    <t>11015 - Aparatul primarului Ciutulesti</t>
  </si>
  <si>
    <t>11016 - Aparatul primarului Cosernita</t>
  </si>
  <si>
    <t>11017 - Aparatul primarului Frumusica</t>
  </si>
  <si>
    <t>11018 - Aparatul primarului Gura Camencii</t>
  </si>
  <si>
    <t>11019 - Aparatul primarului Lunga</t>
  </si>
  <si>
    <t>11020 - Aparatul primarului Prajila</t>
  </si>
  <si>
    <t>11021 - Aparatul primarului Prodanesti</t>
  </si>
  <si>
    <t>11022 - Aparatul primarului Putinesti</t>
  </si>
  <si>
    <t>11023 - Aparatul primarului Radulenii Vechi</t>
  </si>
  <si>
    <t>11024 - Aparatul primarului Rosietici</t>
  </si>
  <si>
    <t>11025 - Aparatul primarului Stefanesti</t>
  </si>
  <si>
    <t>11026 - Aparatul primarului Trifanesti</t>
  </si>
  <si>
    <t>11027 - Aparatul primarului Varvareuca</t>
  </si>
  <si>
    <t>11252 - Gradinita Zaluceni</t>
  </si>
  <si>
    <t>11254 - Gradinita Putinesti</t>
  </si>
  <si>
    <t>11255 - Gradinita Lunga</t>
  </si>
  <si>
    <t>11256 - Gradinita Unchitesti</t>
  </si>
  <si>
    <t>11258 - Gradinita Prajila</t>
  </si>
  <si>
    <t>11259 - Gradinita Stefanesti</t>
  </si>
  <si>
    <t>11278 - Gradinita "Fluturasii" Cosernita</t>
  </si>
  <si>
    <t>11279 - Gradinita Cernita</t>
  </si>
  <si>
    <t>11280 - Gradinita Izvoare</t>
  </si>
  <si>
    <t>11291 - Gradinita Iliciovca</t>
  </si>
  <si>
    <t>11323 - Gradinita Tipordei</t>
  </si>
  <si>
    <t>11328 - Gradinita Japca</t>
  </si>
  <si>
    <t>11439 - Aparatul primarului Alexeevca</t>
  </si>
  <si>
    <t>11440 - Aparatul primarului Cernita</t>
  </si>
  <si>
    <t>11441 - Aparatul primarului Ciripcau</t>
  </si>
  <si>
    <t>11442 - Aparatul primarului Domulgeni</t>
  </si>
  <si>
    <t>11443 - Aparatul primarului Ghindesti</t>
  </si>
  <si>
    <t>11444 - Aparatul primarului Gura Cainarului</t>
  </si>
  <si>
    <t>11445 - Aparatul primarului Izvoare</t>
  </si>
  <si>
    <t>11446 - Aparatul primarului Marculesti</t>
  </si>
  <si>
    <t>11447 - Aparatul primarului Napadova</t>
  </si>
  <si>
    <t>11448 - Aparatul primarului Nicolaevca</t>
  </si>
  <si>
    <t>11449 - Aparatul primarului Sevirova</t>
  </si>
  <si>
    <t>11450 - Aparatul primarului Temeleuti</t>
  </si>
  <si>
    <t>11451 - Aparatul primarului Zaluceni</t>
  </si>
  <si>
    <t>11616 - Aparatul presedintelui raionului Floresti</t>
  </si>
  <si>
    <t>11880 - Directia Economie si Atragere a Investitiilor Floresti</t>
  </si>
  <si>
    <t>11881 - Sectia Constructii, Gospodarie Comunala si Drumuri Floresti</t>
  </si>
  <si>
    <t>11890 - Serviciul de ingrijire sociala la domiciliu Floresti</t>
  </si>
  <si>
    <t>12189 - Gradinita "Licuricii" Temeleuti</t>
  </si>
  <si>
    <t>12190 - Gradinita Domulgeni</t>
  </si>
  <si>
    <t>12230 - Colective populare "Model" Floresti</t>
  </si>
  <si>
    <t>12232 - Gradinita "Paradisul" Frumusica</t>
  </si>
  <si>
    <t>12234 - Biblioteca Cuhurestii de Jos</t>
  </si>
  <si>
    <t>12269 - Biblioteca Bezeni</t>
  </si>
  <si>
    <t>12270 - Biblioteca Octeabriscoe</t>
  </si>
  <si>
    <t>12366 - Sectia administrativ-militara Floresti</t>
  </si>
  <si>
    <t>12389 - Grdinita "Auras- Pacuras" Rosieticii Vechi</t>
  </si>
  <si>
    <t>12417 - Caminul  cultural Unchitesti</t>
  </si>
  <si>
    <t>12450 - Caminul din or. Floresti</t>
  </si>
  <si>
    <t>12539 - Gradinita de copii "Albinuta" Gura Cainarului</t>
  </si>
  <si>
    <t>12563 - Gradinita  Bursuc</t>
  </si>
  <si>
    <t>12625 - Gradinita de copii Vascauti</t>
  </si>
  <si>
    <t>12774 - Caminul cultural Chirilovca</t>
  </si>
  <si>
    <t>12775 - Centrul comunitar Dumitreni</t>
  </si>
  <si>
    <t>12776 - Institutii pentru tineret Bahrinesti</t>
  </si>
  <si>
    <t>12777 - Muzeul "Constantin Sterea" Ciripcau</t>
  </si>
  <si>
    <t>12778 - Centrul comunitar Cuhurestii de Jos</t>
  </si>
  <si>
    <t>12797 - Gradinita de copii Napadovaa</t>
  </si>
  <si>
    <t>12800 - Centrul comunitar Nicolaievca</t>
  </si>
  <si>
    <t>12805 - Club s.Mihailovca</t>
  </si>
  <si>
    <t>12806 - Gradinita de copii Prodanesti</t>
  </si>
  <si>
    <t>12808 - Biblioteca publica sateasca Rosieticii Vechi</t>
  </si>
  <si>
    <t>12812 - Centrul comunitar Sevirova</t>
  </si>
  <si>
    <t>12817 - Gradinita de copii Trifanesti</t>
  </si>
  <si>
    <t>12994 - Administratia Directia agricultura si alimentatie Floresti</t>
  </si>
  <si>
    <t>13016 - Directia Finante Floresti</t>
  </si>
  <si>
    <t>13020 - Scoala primara Lunga</t>
  </si>
  <si>
    <t>13021 - Ginmaziul Nicolaievca</t>
  </si>
  <si>
    <t>13028 - Gimnaziul "C.Stere" s.Ciripcau</t>
  </si>
  <si>
    <t>13030 - Gimnaziul Zaluceni</t>
  </si>
  <si>
    <t>13031 - Gimnaziul Iliciovca</t>
  </si>
  <si>
    <t>13033 - Gimnaziul Temeleu?i</t>
  </si>
  <si>
    <t>13034 - Gimnaziul N?padova</t>
  </si>
  <si>
    <t>13035 - Gimnaziul Japca</t>
  </si>
  <si>
    <t>13038 - Gimnaziul Cernita</t>
  </si>
  <si>
    <t>13039 - Gimnaziul Izvoare</t>
  </si>
  <si>
    <t>13041 - Gimnaziul "Petru Lucinschi" s.Radulenii Vechi</t>
  </si>
  <si>
    <t>13044 - Gimnaziul Sevirova</t>
  </si>
  <si>
    <t>13045 - Gimnaziul Trif?ne?ti</t>
  </si>
  <si>
    <t>13047 - Serviciul de asistenta psiho-pedagogica Floresti</t>
  </si>
  <si>
    <t>13051 - Scoala primara Floresti</t>
  </si>
  <si>
    <t>13052 - Gimnaziul Vertiujeni</t>
  </si>
  <si>
    <t>13054 - Gimnaziul Cuhurestii de jos</t>
  </si>
  <si>
    <t>13055 - Gimnaziul "Eustafie Popescu" Bahrinesti</t>
  </si>
  <si>
    <t>13057 - Gimnaziul Ciutulesti</t>
  </si>
  <si>
    <t>13058 - Gimnaziul Cosernita</t>
  </si>
  <si>
    <t>13059 - Gimnaziul Gura Camencii</t>
  </si>
  <si>
    <t>13060 - Gimnaziul Prajila</t>
  </si>
  <si>
    <t>13062 - Gimnaziul Prodanesti</t>
  </si>
  <si>
    <t>13064 - Gimnaziul Putinesti</t>
  </si>
  <si>
    <t>13065 - Gimnaziul Rosietic</t>
  </si>
  <si>
    <t>13077 - Gimnaziul Varvareuca</t>
  </si>
  <si>
    <t>13084 - Gimnaziul Gura Cainarului</t>
  </si>
  <si>
    <t>13086 - Gimnaziul Casunca</t>
  </si>
  <si>
    <t>13089 - Gimnaziul Domulgeni</t>
  </si>
  <si>
    <t>13127 - Liceul Teoretic "Alexei Mateevici" Sanatauca</t>
  </si>
  <si>
    <t>13129 - Liceul teoretic Cuhurestii de sus</t>
  </si>
  <si>
    <t>13132 - Liceul Teoretic "Ion Creanga" or. Floresti</t>
  </si>
  <si>
    <t>13135 - Gimnaziul Cunicea</t>
  </si>
  <si>
    <t>13137 - Liceul Teoretic "Mihai Eminescu" or.Floresti</t>
  </si>
  <si>
    <t>13138 - Liceul Teoretic "Anton Cehov"</t>
  </si>
  <si>
    <t>13139 - Liceul Teoretic "Miron Costin" Floresti</t>
  </si>
  <si>
    <t>13141 - Liceul Teoretic Stefanesti</t>
  </si>
  <si>
    <t>13173 - Casa comunitara pentru copii in situatii de risc nr.1 Floresti</t>
  </si>
  <si>
    <t>13174 - Casa comunitara pentru copii in situatii de risc nr.2 Floresti</t>
  </si>
  <si>
    <t>13175 - Serviciul de asistenta sociala comunitara Floresti</t>
  </si>
  <si>
    <t>13176 - Serviciul de asistenta parentala profesionista Floresti</t>
  </si>
  <si>
    <t>13178 - Serviciul de asistenta personala Floresti</t>
  </si>
  <si>
    <t>13179 - Serviciul de sprijin familiar si reintegrare Floresti</t>
  </si>
  <si>
    <t>14702 - Serviciul social "Echipa mobila Floresti</t>
  </si>
  <si>
    <t>14705 - Muzeu din satul Vertiujeni</t>
  </si>
  <si>
    <t>14709 - Cantina sociala din or. Marculesti</t>
  </si>
  <si>
    <t>14865 - Scoala primara Dumitreni</t>
  </si>
  <si>
    <t>15156 - Scoala primara Vascauti</t>
  </si>
  <si>
    <t>15157 - Scoala primara Cenusa</t>
  </si>
  <si>
    <t>15158 - Scoala primara Sirbesti</t>
  </si>
  <si>
    <t>15159 - Gimnaziul Frumusica</t>
  </si>
  <si>
    <t>15673 - Gimnaziul or. Marculesti</t>
  </si>
  <si>
    <t>15674 - Gimnaziul Ghindesti</t>
  </si>
  <si>
    <t>15855 - Serviciul Tutela/Curatela/Adoptie</t>
  </si>
  <si>
    <t>15856 - Serviciul Social Sprijin Tinerilor, iesiti din Serviciul Plasament</t>
  </si>
  <si>
    <t>15886 - Centrul raional de Tineret Floresti</t>
  </si>
  <si>
    <t>16011 - Scoala Primara-Gradinita Ion Voda</t>
  </si>
  <si>
    <t>01922 - Centrul comunitar multifunctional de asistenta sociala Fundurii Vechi</t>
  </si>
  <si>
    <t>01925 - Muzeul de Istorie si Etnografie Petrunea</t>
  </si>
  <si>
    <t>01926 - Muzee si expozitii Cobani</t>
  </si>
  <si>
    <t>01927 - Centrul comunitar multifunctional de asistenta sociala "Vita" Sturzovca</t>
  </si>
  <si>
    <t>01928 - Centrul  comunitar multifunctional de asistenta sociala Balatina</t>
  </si>
  <si>
    <t>01977 - Serviciul de asistenta sociala comunitara Glodeni</t>
  </si>
  <si>
    <t>01978 - Serviciul protezare si ortopedie Glodeni</t>
  </si>
  <si>
    <t>01980 - Serviciul de asistenta personala Glodeni</t>
  </si>
  <si>
    <t>02023 - Serviciul de asistenta psihopedagogica Glodeni</t>
  </si>
  <si>
    <t>02299 - Scoala primara-gradinita Fundurii Noi</t>
  </si>
  <si>
    <t>02300 - Scoala primara-gradinita Clococenii Vechi</t>
  </si>
  <si>
    <t>02301 - Liceul teoretic "Lev Tolstoi" Glodeni</t>
  </si>
  <si>
    <t>02304 - Liceul teoretic Limbenii Vechi</t>
  </si>
  <si>
    <t>02306 - Gimnaziul Ciuciulea</t>
  </si>
  <si>
    <t>02307 - Gimnaziul Limbenii Noi</t>
  </si>
  <si>
    <t>02308 - Orchestra de Fanfara</t>
  </si>
  <si>
    <t>02310 - Orchestra de muzica si dans  cu titlu de model "Hora Moldovei" Glodeni</t>
  </si>
  <si>
    <t>02317 - Liceul teoretic Balatina</t>
  </si>
  <si>
    <t>03746 - Directia asistenta sociala si protectia familiei Glodeni</t>
  </si>
  <si>
    <t>04035 - Directia  invatamint Glodeni</t>
  </si>
  <si>
    <t>04086 - Serviciul Cultura Glodeni</t>
  </si>
  <si>
    <t>04124 - Muzeul de istorie si  etnografie  Cuhnesti</t>
  </si>
  <si>
    <t>04125 - Muzeul de istorie si etnografie Iabloana</t>
  </si>
  <si>
    <t>04126 - Centrul de creatie a copiilor Glodeni</t>
  </si>
  <si>
    <t>04129 - Scoala de Arte Hijdieni</t>
  </si>
  <si>
    <t>04130 - Scoala de Arte Cuhnesti</t>
  </si>
  <si>
    <t>04133 - Biblioteca publica raionala "C.Coroban" Glodeni</t>
  </si>
  <si>
    <t>04134 - Serviciul de ingrijire sociala la domiciliu Glodeni</t>
  </si>
  <si>
    <t>04323 - Gradinita nr. 1 Balatina</t>
  </si>
  <si>
    <t>04324 - Caminul cultural Balatina</t>
  </si>
  <si>
    <t>04325 - Caminul cultural Clococenii Vechi</t>
  </si>
  <si>
    <t>04326 - Biblioteca Balatina</t>
  </si>
  <si>
    <t>04328 - Gradinita Danu</t>
  </si>
  <si>
    <t>04334 - Gradinita Camenca</t>
  </si>
  <si>
    <t>04335 - Gradinita Butesti</t>
  </si>
  <si>
    <t>04336 - Clubul Camenca</t>
  </si>
  <si>
    <t>04337 - Clubul Brinzeni</t>
  </si>
  <si>
    <t>04339 - Biblioteca Camenca</t>
  </si>
  <si>
    <t>04341 - Biblioteca Butesti</t>
  </si>
  <si>
    <t>04344 - Gradinita Cajba</t>
  </si>
  <si>
    <t>04345 - Caminul cultural Cajba</t>
  </si>
  <si>
    <t>04346 - Biblioteca Cajba</t>
  </si>
  <si>
    <t>04347 - Muzeul de istorie si etnografie Cajba</t>
  </si>
  <si>
    <t>04350 - Gradinita Cobani</t>
  </si>
  <si>
    <t>04351 - Caminul cultural Cobani</t>
  </si>
  <si>
    <t>04354 - Biblioteca pentru copii Cuhnesti</t>
  </si>
  <si>
    <t>04355 - Biblioteca Cuhnesti</t>
  </si>
  <si>
    <t>04356 - Biblioteca Bisericani</t>
  </si>
  <si>
    <t>04357 - Biblioteca Viisoara</t>
  </si>
  <si>
    <t>04363 - Gradinita Limbenii Noi</t>
  </si>
  <si>
    <t>04364 - Caminul cultural Limbenii Noi</t>
  </si>
  <si>
    <t>04365 - Caminul cultural Fundurii Noi</t>
  </si>
  <si>
    <t>04366 - Biblioteca Limbenii Noi</t>
  </si>
  <si>
    <t>04367 - Biblioteca Fundurii Noi</t>
  </si>
  <si>
    <t>04370 - Gradinita Limbenii Vechi</t>
  </si>
  <si>
    <t>04371 - Caminul cultural Limbenii Vechi</t>
  </si>
  <si>
    <t>04372 - Biblioteca nr. 1 Limbenii Vechi</t>
  </si>
  <si>
    <t>04374 - Gradinita Dusmani</t>
  </si>
  <si>
    <t>04375 - Caminul cultural Dusmani</t>
  </si>
  <si>
    <t>04376 - Biblioteca Dusmani</t>
  </si>
  <si>
    <t>04379 - Caminul cultural Petrunea</t>
  </si>
  <si>
    <t>04380 - Biblioteca nr. 1 Petrunea</t>
  </si>
  <si>
    <t>04381 - Gradinita nr. 1 Petrunea</t>
  </si>
  <si>
    <t>04384 - Biblioteca nr. 1 Sturzovca</t>
  </si>
  <si>
    <t>04386 - Caminul cultural Sturzovca</t>
  </si>
  <si>
    <t>04389 - Gradinita Ustia</t>
  </si>
  <si>
    <t>04390 - Caminul cultural Ustia</t>
  </si>
  <si>
    <t>04391 - Biblioteca Ustia</t>
  </si>
  <si>
    <t>04393 - Caminul cultural Fundurii Vechi</t>
  </si>
  <si>
    <t>04394 - Biblioteca Fundurii Vechi</t>
  </si>
  <si>
    <t>04397 - Gradinita nr. 1 Ciuciulea</t>
  </si>
  <si>
    <t>04398 - Biblioteca nr. 1 Ciuciulea</t>
  </si>
  <si>
    <t>04399 - Caminul cultural Ciuciulea</t>
  </si>
  <si>
    <t>04402 - Gradinita nr. 1 Iabloana</t>
  </si>
  <si>
    <t>04403 - Caminul cultural Iabloana</t>
  </si>
  <si>
    <t>04404 - Biblioteca  Iabloana</t>
  </si>
  <si>
    <t>04409 - Scoala de Arte  Glodeni</t>
  </si>
  <si>
    <t>05701 - Biblioteca pentru copii  Glodeni</t>
  </si>
  <si>
    <t>05709 - Gradinita nr. 2 Balatina</t>
  </si>
  <si>
    <t>05710 - Biblioteca nr. 2 Danu</t>
  </si>
  <si>
    <t>05711 - Biblioteca Cobani</t>
  </si>
  <si>
    <t>05712 - Biblioteca nr. 2 Limbenii Vechi</t>
  </si>
  <si>
    <t>05716 - Gradinita Hijdieni</t>
  </si>
  <si>
    <t>05717 - Caminul cultural Hijdieni</t>
  </si>
  <si>
    <t>05718 - Biblioteca nr. 1 Hijdieni</t>
  </si>
  <si>
    <t>05720 - Gradinita nr. 2 Ciuciulea</t>
  </si>
  <si>
    <t>05723 - Gradinita nr. 2 Iabloana</t>
  </si>
  <si>
    <t>10043 - Gradinita nr. 4 Glodeni</t>
  </si>
  <si>
    <t>10044 - Gradinita nr. 5 Glodeni</t>
  </si>
  <si>
    <t>10047 - Biblioteca Clococenii Vechi</t>
  </si>
  <si>
    <t>10050 - Caminul cultural Cuhnesti</t>
  </si>
  <si>
    <t>10051 - Caminul cultural Bisericani</t>
  </si>
  <si>
    <t>10052 - Caminul cultural Viisoara</t>
  </si>
  <si>
    <t>10053 - Caminul cultural Moara Domneasca</t>
  </si>
  <si>
    <t>10054 - Gradinita Moara Domneasca</t>
  </si>
  <si>
    <t>10055 - Gradinita Cuhnesti</t>
  </si>
  <si>
    <t>10056 - Gradinita Viisoara</t>
  </si>
  <si>
    <t>10058 - Caminul cultural Danu</t>
  </si>
  <si>
    <t>10060 - Gradinita Fundurii Vechi</t>
  </si>
  <si>
    <t>10063 - Gradinita nr. 2 Sturzovca</t>
  </si>
  <si>
    <t>10064 - Gradinita nr. 3 Sturzovca</t>
  </si>
  <si>
    <t>10167 - Gradinita Tomestii Noi</t>
  </si>
  <si>
    <t>10168 - Biblioteca Tomestii Noi</t>
  </si>
  <si>
    <t>10169 - Caminul cultural Tomestii Noi</t>
  </si>
  <si>
    <t>10170 - Gradinita Cuhnesti (Movileni)</t>
  </si>
  <si>
    <t>10171 - Caminul cultural Cuhnesti (Movileni)</t>
  </si>
  <si>
    <t>10172 - Biblioteca Cuhnesti (Movileni)</t>
  </si>
  <si>
    <t>10246 - Gradinita nr. 2 Clococenii Vechi</t>
  </si>
  <si>
    <t>10291 - Tabara de odihna Hijdieni</t>
  </si>
  <si>
    <t>10307 - Casa de cultura Cuhnesti (Clococeni)</t>
  </si>
  <si>
    <t>10569 - Aparatul primarului Balatina</t>
  </si>
  <si>
    <t>10570 - Aparatul primarului Danu</t>
  </si>
  <si>
    <t>10571 - Aparatul primarului Camenca</t>
  </si>
  <si>
    <t>10572 - Aparatul primarului Cajba</t>
  </si>
  <si>
    <t>10573 - Aparatul primarului Cobani</t>
  </si>
  <si>
    <t>10574 - Aparatul primarului Cuhnesti</t>
  </si>
  <si>
    <t>10575 - Aparatul primarului Limbenii Noi</t>
  </si>
  <si>
    <t>10576 - Aparatul primarului Limbenii Vechi</t>
  </si>
  <si>
    <t>10577 - Aparatul primarului Dusmani</t>
  </si>
  <si>
    <t>10578 - Aparatul primarului Petrunea</t>
  </si>
  <si>
    <t>10579 - Aparatul primarului Sturzovca</t>
  </si>
  <si>
    <t>10580 - Aparatul primarului Ustia</t>
  </si>
  <si>
    <t>10581 - Aparatul primarului Fundurii Vechi</t>
  </si>
  <si>
    <t>10582 - Aparatul primarului Ciuciulea</t>
  </si>
  <si>
    <t>10583 - Aparatul primarului Iabloana</t>
  </si>
  <si>
    <t>10584 - Aparatul primarului orasului Glodeni</t>
  </si>
  <si>
    <t>10629 - Aparatul primarului Hijdieni</t>
  </si>
  <si>
    <t>11316 - Colectivul  model cu titlul onorific "Crizantema" Hijdieni</t>
  </si>
  <si>
    <t>11317 - Ansamblul model "Svitanoc" Sturzovca</t>
  </si>
  <si>
    <t>11452 - Aparatul primarului Fundurii Noi</t>
  </si>
  <si>
    <t>11453 - Aparatul primarului Viisoara</t>
  </si>
  <si>
    <t>11600 - Aparatul presedintelui raionului Glodeni</t>
  </si>
  <si>
    <t>11628 - Scoala sportiva  Glodeni</t>
  </si>
  <si>
    <t>11934 - Sectia economie Glodeni</t>
  </si>
  <si>
    <t>11935 - Sectia constructii, gospodarie comunala si drumuri Glodeni</t>
  </si>
  <si>
    <t>11954 - Centrul metodic al Directiei invatamint Glodeni</t>
  </si>
  <si>
    <t>12272 - Casa raionala de cultura Glodeni</t>
  </si>
  <si>
    <t>12273 - Muzeul de istorie si etnografie Limbenii Vechi</t>
  </si>
  <si>
    <t>12274 - Muzeul de istorie si etnografie Stircea</t>
  </si>
  <si>
    <t>12327 - Stadionul raional Glodeni</t>
  </si>
  <si>
    <t>12431 - Formatia vocala cu titlu model "Cimpoiesul" Glodeni</t>
  </si>
  <si>
    <t>12433 - Formatia folclorica cu titlu  model "Stirceanshie Dzvoneciki" Glodeni</t>
  </si>
  <si>
    <t>12555 - Formatia cu titlu model  "Fluerasii" Glodeni</t>
  </si>
  <si>
    <t>13307 - Centrul comunitar multifunctional "Incredere" Glodeni</t>
  </si>
  <si>
    <t>13308 - Directia finante Glodeni</t>
  </si>
  <si>
    <t>14675 - Directia agricultura si alimentatie Glodeni</t>
  </si>
  <si>
    <t>15031 - Liceul teoretic "Vasile Coroban" Glodeni</t>
  </si>
  <si>
    <t>15032 - Gimnaziul Sturzovca</t>
  </si>
  <si>
    <t>15033 - Gimnaziul Danu</t>
  </si>
  <si>
    <t>15034 - Gimnaziul Fundurii Vechi</t>
  </si>
  <si>
    <t>15035 - Gimnaziul Petrunea</t>
  </si>
  <si>
    <t>15036 - Gimnaziul Hijdiehi</t>
  </si>
  <si>
    <t>15039 - Caminul pentru liceele r.Glodeni</t>
  </si>
  <si>
    <t>15177 - Gimnaziul Cobani</t>
  </si>
  <si>
    <t>15178 - Gimnaziul Sturzovca nr.1</t>
  </si>
  <si>
    <t>15238 - Institutia Publica Gimnaziul Ustia</t>
  </si>
  <si>
    <t>15239 - Institutia Publica Gimnaziul Iabloana</t>
  </si>
  <si>
    <t>15240 - Institutia Publica Gimnaziul Du?mani</t>
  </si>
  <si>
    <t>15241 - Institutia Publica Gimnaziul ”Vasile Coroban” Camenca</t>
  </si>
  <si>
    <t>15242 - Institutia Publica Gimnaziul ”Dmitrie Cantemir” Glodeni</t>
  </si>
  <si>
    <t>15243 - Institutia Publica Gimnaziul Cajb</t>
  </si>
  <si>
    <t>15244 - Institutia Publica Gimnaziul Viisoara</t>
  </si>
  <si>
    <t>15246 - Institutia Publica Gimnaziul Iabloana nr.1</t>
  </si>
  <si>
    <t>15847 - Institutia Publica Gimnaziul Cuhnesti</t>
  </si>
  <si>
    <t>03849 - Aparatul Directiei Asistenta Sociala si Protectia Familiei Hincesti</t>
  </si>
  <si>
    <t>06274 - Gradinita Bobeica</t>
  </si>
  <si>
    <t>06276 - Caminul cultural Bobeica</t>
  </si>
  <si>
    <t>06277 - Biblioteca Bobeica</t>
  </si>
  <si>
    <t>06281 - Gradinita Boghiceni</t>
  </si>
  <si>
    <t>06283 - Caminul cultural Boghiceni</t>
  </si>
  <si>
    <t>06284 - Caminul cultural Pervomaiscoe</t>
  </si>
  <si>
    <t>06285 - Biblioteca Boghiceni</t>
  </si>
  <si>
    <t>06286 - Biblioteca Pervomaiscoe</t>
  </si>
  <si>
    <t>06291 - Gradinita de copii Bozieni</t>
  </si>
  <si>
    <t>06293 - Gradinita de copii Dubovca</t>
  </si>
  <si>
    <t>06294 - Caminul cultural Bozieni</t>
  </si>
  <si>
    <t>06295 - Caminul cultural Firladeni</t>
  </si>
  <si>
    <t>06296 - Caminul cultural Dubovca</t>
  </si>
  <si>
    <t>06297 - Biblioteca Bozieni</t>
  </si>
  <si>
    <t>06298 - Biblioteca Firladeni</t>
  </si>
  <si>
    <t>06299 - Biblioteca Dubovca</t>
  </si>
  <si>
    <t>06301 - Gradinita Buteni</t>
  </si>
  <si>
    <t>06302 - Biblioteca Buteni</t>
  </si>
  <si>
    <t>06305 - Gradinita Calmatui</t>
  </si>
  <si>
    <t>06306 - Biblioteca Dancu</t>
  </si>
  <si>
    <t>06307 - Biblioteca Calmatui</t>
  </si>
  <si>
    <t>06308 - Caminul cultural Dancu</t>
  </si>
  <si>
    <t>06309 - Caminul cultural Calmatui</t>
  </si>
  <si>
    <t>06312 - Gradinita Fundul Galbenei</t>
  </si>
  <si>
    <t>06313 - Caminul cultural Fundul Galbenei</t>
  </si>
  <si>
    <t>06314 - Biblioteca Fundul Galbenei</t>
  </si>
  <si>
    <t>06316 - Gradinita Caracui</t>
  </si>
  <si>
    <t>06317 - Caminul cultural Caracui</t>
  </si>
  <si>
    <t>06318 - Biblioteca Caracui</t>
  </si>
  <si>
    <t>06322 - Gradinita nr. 1 Crasnoarmeiscoe</t>
  </si>
  <si>
    <t>06323 - Gradinita nr. 2 Crasnoarmeiscoe</t>
  </si>
  <si>
    <t>06324 - Gradinita nr. 3 Crasnoarmeiscoe</t>
  </si>
  <si>
    <t>06325 - Caminul cultural Crasnoarmeiscoe</t>
  </si>
  <si>
    <t>06326 - Biblioteca Crasnoarmeiscoe</t>
  </si>
  <si>
    <t>06329 - Caminul cultural Lapusna</t>
  </si>
  <si>
    <t>06330 - Biblioteca nr. 1 Lapusna</t>
  </si>
  <si>
    <t>06331 - Biblioteca nr. 2 Lapusna</t>
  </si>
  <si>
    <t>06332 - Gradinita nr. 1 Lapusna</t>
  </si>
  <si>
    <t>06335 - Caminul cultural Leuseni</t>
  </si>
  <si>
    <t>06336 - Biblioteca Leuseni</t>
  </si>
  <si>
    <t>06337 - Gradinita Leuseni</t>
  </si>
  <si>
    <t>06341 - Gradinita Loganesti</t>
  </si>
  <si>
    <t>06342 - Caminul cultural Loganesti</t>
  </si>
  <si>
    <t>06343 - Biblioteca Loganesti</t>
  </si>
  <si>
    <t>06344 - Gradinita nr. 3 Carpineni</t>
  </si>
  <si>
    <t>06350 - Caminul cultural Carpineni</t>
  </si>
  <si>
    <t>06351 - Biblioteca nr. 1 Carpineni</t>
  </si>
  <si>
    <t>06352 - Biblioteca nr. 2 Carpineni</t>
  </si>
  <si>
    <t>06353 - Biblioteca Horjesti</t>
  </si>
  <si>
    <t>06356 - Gradinita Cioara</t>
  </si>
  <si>
    <t>06357 - Gradinita Poganesti</t>
  </si>
  <si>
    <t>06358 - Biblioteca Cioara</t>
  </si>
  <si>
    <t>06359 - Biblioteca Poganesti</t>
  </si>
  <si>
    <t>06360 - Caminul cultural Cioara</t>
  </si>
  <si>
    <t>06361 - Caminul cultural Poganesti</t>
  </si>
  <si>
    <t>06367 - Caminul cultural Cotul Morii</t>
  </si>
  <si>
    <t>06369 - Biblioteca Sarateni</t>
  </si>
  <si>
    <t>06370 - Biblioteca Cotul Morii</t>
  </si>
  <si>
    <t>06374 - Gradinita Sarata-Mereseni</t>
  </si>
  <si>
    <t>06375 - Gradinita Mereseni</t>
  </si>
  <si>
    <t>06376 - Biblioteca Mereseni</t>
  </si>
  <si>
    <t>06377 - Biblioteca Sarata-Mereseni</t>
  </si>
  <si>
    <t>06378 - Caminul cultural Sarata-Mereseni</t>
  </si>
  <si>
    <t>06379 - Caminul cultural Mereseni</t>
  </si>
  <si>
    <t>06382 - Gradinita Mingir</t>
  </si>
  <si>
    <t>06383 - Caminul cultural Mingir</t>
  </si>
  <si>
    <t>06384 - Biblioteca Mingir</t>
  </si>
  <si>
    <t>06386 - Gradinita Negrea</t>
  </si>
  <si>
    <t>06387 - Caminul cultural Negrea</t>
  </si>
  <si>
    <t>06388 - Biblioteca Negrea</t>
  </si>
  <si>
    <t>06392 - Gradinita Obileni</t>
  </si>
  <si>
    <t>06393 - Gradinita Nemteni</t>
  </si>
  <si>
    <t>06394 - Caminul cultural Nemteni</t>
  </si>
  <si>
    <t>06395 - Caminul cultural Obileni</t>
  </si>
  <si>
    <t>06396 - Biblioteca Obileni</t>
  </si>
  <si>
    <t>06397 - Biblioteca Nemteni</t>
  </si>
  <si>
    <t>06402 - Gradinita Onesti</t>
  </si>
  <si>
    <t>06403 - Biblioteca Ivanovca</t>
  </si>
  <si>
    <t>06404 - Biblioteca Cateleni</t>
  </si>
  <si>
    <t>06406 - Caminul cultural Onesti</t>
  </si>
  <si>
    <t>06407 - Caminul cultural Ivanovca</t>
  </si>
  <si>
    <t>06412 - Gradinita Pascani</t>
  </si>
  <si>
    <t>06413 - Gradinita Pereni</t>
  </si>
  <si>
    <t>06416 - Biblioteca Pascani</t>
  </si>
  <si>
    <t>06417 - Caminul cultural Cornesti</t>
  </si>
  <si>
    <t>06418 - Caminul cultural Secareni</t>
  </si>
  <si>
    <t>06419 - Caminul cultural Pereni</t>
  </si>
  <si>
    <t>06423 - Caminul cultural Carpineanca</t>
  </si>
  <si>
    <t>06424 - Caminul cultural Valea Florii</t>
  </si>
  <si>
    <t>06426 - Biblioteca nr. 1 Sarata-Galbena</t>
  </si>
  <si>
    <t>06430 - Gradinita Balceana</t>
  </si>
  <si>
    <t>06431 - Gradinita Sofia</t>
  </si>
  <si>
    <t>06432 - Caminul cultural Sofia</t>
  </si>
  <si>
    <t>06433 - Caminul cultural Balceana</t>
  </si>
  <si>
    <t>06434 - Biblioteca Balceana</t>
  </si>
  <si>
    <t>06435 - Biblioteca Sofia</t>
  </si>
  <si>
    <t>06437 - Gradinita nr. 1 Voinescu</t>
  </si>
  <si>
    <t>06438 - Caminul cultural Voinescu</t>
  </si>
  <si>
    <t>06444 - Gradinita nr. 1 Hincesti</t>
  </si>
  <si>
    <t>06445 - Gradinita nr. 6 Hincesti</t>
  </si>
  <si>
    <t>06446 - Gradinita nr. 3 Hincesti</t>
  </si>
  <si>
    <t>06447 - Gradinita nr. 4 Hincesti</t>
  </si>
  <si>
    <t>06448 - Gradinita nr. 7 Hincesti</t>
  </si>
  <si>
    <t>06546 - Gradinita de copii nr. 1 Sarata-Galbena</t>
  </si>
  <si>
    <t>06547 - Gradinita de copii nr. 3 Sarata-Galbena</t>
  </si>
  <si>
    <t>06558 - Gradinita Dragusenii Noi</t>
  </si>
  <si>
    <t>06560 - Biblioteca Dragusenii Noi</t>
  </si>
  <si>
    <t>06561 - Caminul cultural Dragusenii Noi</t>
  </si>
  <si>
    <t>06562 - Gradinita nr. 1 Ciuciuleni</t>
  </si>
  <si>
    <t>06563 - Gradinita nr. 2 Ciuciuleni</t>
  </si>
  <si>
    <t>06564 - Biblioteca nr. 2 Ciuciuleni</t>
  </si>
  <si>
    <t>06565 - Caminul cultural Ciuciuleni</t>
  </si>
  <si>
    <t>06567 - Biblioteca nr. 1 Ciuciuleni</t>
  </si>
  <si>
    <t>06575 - Gradinita Bujor</t>
  </si>
  <si>
    <t>06576 - Caminul cultural Bujor</t>
  </si>
  <si>
    <t>06579 - Gradinita Miresti</t>
  </si>
  <si>
    <t>06580 - Caminul cultural Miresti</t>
  </si>
  <si>
    <t>06581 - Biblioteca Miresti</t>
  </si>
  <si>
    <t>06612 - Gradinita de copii Stolniceni</t>
  </si>
  <si>
    <t>06613 - Biblioteca Stolniceni</t>
  </si>
  <si>
    <t>06616 - Biblioteca Sipoteni</t>
  </si>
  <si>
    <t>06617 - Caminul cultural Sipoteni</t>
  </si>
  <si>
    <t>09467 - Sectia constructii, gospodarie comunala si drumuri Hincesti</t>
  </si>
  <si>
    <t>09475 - Scoala sportiva pentru copii or.Hincesti</t>
  </si>
  <si>
    <t>09478 - Casa de creatie Hincesti</t>
  </si>
  <si>
    <t>09549 - Caminul cultural Buteni</t>
  </si>
  <si>
    <t>09553 - Biblioteca pentru copii Carpineni</t>
  </si>
  <si>
    <t>09554 - Biblioteca pentru copii Crasnoarmeiscoe</t>
  </si>
  <si>
    <t>09555 - Gradinita Dancu</t>
  </si>
  <si>
    <t>09575 - Biblioteca pentru copii Mingir</t>
  </si>
  <si>
    <t>09577 - Gradinita Cateleni</t>
  </si>
  <si>
    <t>09578 - Biblioteca Onesti</t>
  </si>
  <si>
    <t>09579 - Gradinita de copii Carpineanca</t>
  </si>
  <si>
    <t>09588 - Gradinita nr. 2 Voinescu</t>
  </si>
  <si>
    <t>09589 - Biblioteca pentru copii Voinescu</t>
  </si>
  <si>
    <t>09590 - Biblioteca Secareni</t>
  </si>
  <si>
    <t>09591 - Biblioteca Pereni</t>
  </si>
  <si>
    <t>09592 - Biblioteca Cornesti</t>
  </si>
  <si>
    <t>09774 - Gradinita de copii Bratianovca</t>
  </si>
  <si>
    <t>09775 - Biblioteca pentru copii Sarata-Galbena</t>
  </si>
  <si>
    <t>09776 - Tabara pentru copii "Codreanca"  Hincesti</t>
  </si>
  <si>
    <t>09777 - Stadionul sportiv Hincesti</t>
  </si>
  <si>
    <t>10394 - Caminul culural Pascani</t>
  </si>
  <si>
    <t>10843 - Aparatul presedintelui raionului Hincesti</t>
  </si>
  <si>
    <t>10844 - Aparatul primarului Bobeica</t>
  </si>
  <si>
    <t>10845 - Aparatul primarului Boghiceni</t>
  </si>
  <si>
    <t>10846 - Aparatul primarului Bozieni</t>
  </si>
  <si>
    <t>10847 - Aparatul primarului Buteni</t>
  </si>
  <si>
    <t>10848 - Aparatul primarului Dancu</t>
  </si>
  <si>
    <t>10849 - Aparatul primarului Fundul Galbenei</t>
  </si>
  <si>
    <t>10850 - Aparatul primarului Caracui</t>
  </si>
  <si>
    <t>10851 - Aparatul primarului Crasnoarmeiscoe</t>
  </si>
  <si>
    <t>10852 - Aparatul primarului Lapusna</t>
  </si>
  <si>
    <t>10853 - Aparatul primarului Leuseni</t>
  </si>
  <si>
    <t>10854 - Aparatul primarului Loganesti</t>
  </si>
  <si>
    <t>10855 - Aparatul primarului Carpineni</t>
  </si>
  <si>
    <t>10856 - Aparatul primarului Cioara</t>
  </si>
  <si>
    <t>10857 - Aparatul primarului Cotul Morii</t>
  </si>
  <si>
    <t>10858 - Aparatul primarului Mereseni</t>
  </si>
  <si>
    <t>10859 - Aparatul primarului Mingir</t>
  </si>
  <si>
    <t>10860 - Aparatul primarului Negrea</t>
  </si>
  <si>
    <t>10861 - Aparatul primarului Nemteni</t>
  </si>
  <si>
    <t>10862 - Aparatul primarului Onesti</t>
  </si>
  <si>
    <t>10863 - Aparatul primarului Pascani</t>
  </si>
  <si>
    <t>10864 - Aparatul primarului  Sarata-Galbena</t>
  </si>
  <si>
    <t>10865 - Aparatul primarului  Sofia</t>
  </si>
  <si>
    <t>10866 - Aparatul primarului Voinescu</t>
  </si>
  <si>
    <t>10867 - Aparatul primarului Hincesti</t>
  </si>
  <si>
    <t>10882 - Aparatul primarului Dragusenii Noi</t>
  </si>
  <si>
    <t>10883 - Aparatul primarului Ciuciuleni</t>
  </si>
  <si>
    <t>10884 - Aparatul primarului Bujor</t>
  </si>
  <si>
    <t>10891 - Aparatul primarului Stolniceni</t>
  </si>
  <si>
    <t>11202 - Biblioteca Bujor</t>
  </si>
  <si>
    <t>11204 - Centrul de plasament temporar pentru copii "Brindusa" Hincesti</t>
  </si>
  <si>
    <t>11206 - Gradinita nr. 2 Nemteni</t>
  </si>
  <si>
    <t>11454 - Aparatul primarului Balceana</t>
  </si>
  <si>
    <t>11455 - Aparatul primarului Calmatui</t>
  </si>
  <si>
    <t>11456 - Aparatul primarului Cateleni</t>
  </si>
  <si>
    <t>11457 - Aparatul primarului Firladeni</t>
  </si>
  <si>
    <t>11458 - Aparatul primarului Ivanovca</t>
  </si>
  <si>
    <t>11459 - Aparatul primarului Miresti</t>
  </si>
  <si>
    <t>11460 - Aparatul primarului Obileni</t>
  </si>
  <si>
    <t>11461 - Aparatul primarului Pervomaiscoe</t>
  </si>
  <si>
    <t>11462 - Aparatul primarului  Poganesti</t>
  </si>
  <si>
    <t>11463 - Aparatul primarului  Secareni</t>
  </si>
  <si>
    <t>11464 - Aparatul primarului  Sipoteni</t>
  </si>
  <si>
    <t>11504 - Centrul Militar Hincesti</t>
  </si>
  <si>
    <t>13063 - Stadion sportiv Balceana</t>
  </si>
  <si>
    <t>13073 - Tabara pentru copii "Privighetoarea" Bobeica</t>
  </si>
  <si>
    <t>13074 - Stadion sportiv Bobeica</t>
  </si>
  <si>
    <t>13087 - Stadionul Bozieni</t>
  </si>
  <si>
    <t>13090 - Stadionul Bujor</t>
  </si>
  <si>
    <t>13091 - Stadionul Buteni</t>
  </si>
  <si>
    <t>13095 - Stadionul Carpineni</t>
  </si>
  <si>
    <t>13096 - Serviciul mediator comunitar Carpineni</t>
  </si>
  <si>
    <t>13098 - Serviciul de pompieri Carpineni</t>
  </si>
  <si>
    <t>13104 - Stadionul Cateleni</t>
  </si>
  <si>
    <t>13105 - Centru de tineret Cateleni</t>
  </si>
  <si>
    <t>13109 - Stadionul Ciuciuleni</t>
  </si>
  <si>
    <t>13110 - Centrul comunitar de zi pentru copii si tineret "O mina intinsa copiilor" Cotul Morii</t>
  </si>
  <si>
    <t>13111 - Serviciul de pompieri Crasnoarmeiscoe</t>
  </si>
  <si>
    <t>13113 - Stadionul Fundul Galbenei</t>
  </si>
  <si>
    <t>13116 - Stadionul Lapusna</t>
  </si>
  <si>
    <t>13118 - Centrul comunitar p/u copii si tineret "Perspectiva" Lapusna</t>
  </si>
  <si>
    <t>13120 - Stadionul Loganesti</t>
  </si>
  <si>
    <t>13123 - Stadionul Mereseni</t>
  </si>
  <si>
    <t>13124 - Complexul memorial Mingir</t>
  </si>
  <si>
    <t>13125 - Stadionul Mingir</t>
  </si>
  <si>
    <t>13126 - Serviciul mediator comunitar Mingir</t>
  </si>
  <si>
    <t>13142 - Serviciul mediator comunitar Hincesti</t>
  </si>
  <si>
    <t>13146 - Centrul comunitar p/u copii si tineret "Viitorul" Sarata-Galbena</t>
  </si>
  <si>
    <t>13147 - Caminul cultural Sarata-Galbena</t>
  </si>
  <si>
    <t>13148 - Stadionul Sarata-Galbena</t>
  </si>
  <si>
    <t>13150 - Stadionul Stolniceni</t>
  </si>
  <si>
    <t>13524 - Directia Generala Finante Hincesti</t>
  </si>
  <si>
    <t>13536 - Directia Economie si Cooperare transfrontaliera Hincesti</t>
  </si>
  <si>
    <t>13550 - Serviciul reglementari funciare si cadastru Hincesti</t>
  </si>
  <si>
    <t>13562 - Directia agricultura si alimentatie Hincesti</t>
  </si>
  <si>
    <t>13690 - Serviciul de ingrigire sociala la domiciliu Hincesti</t>
  </si>
  <si>
    <t>13704 - Serviciul de asistenta Sociala Comunitara Hincesti</t>
  </si>
  <si>
    <t>13706 - Serviciul de protezare si Ortopedie Hincesti</t>
  </si>
  <si>
    <t>13708 - Case de copii de tip familial</t>
  </si>
  <si>
    <t>13715 - Centrul de Asistenta Sociala de zi pentru copii "Credo" or.Hincesti</t>
  </si>
  <si>
    <t>13723 - Centrul de ingrijire la domiciliu pentru persoane care se afla in incapacitatea de a se ingriji individual,or.Hincesti</t>
  </si>
  <si>
    <t>13732 - Serviciul de asistenta parental profesionista,or. Hincesti</t>
  </si>
  <si>
    <t>13733 - Serviciul de asistenta personala,or. Hincesti</t>
  </si>
  <si>
    <t>13735 - Serviciul "Locuinta Protejata" Hincesti</t>
  </si>
  <si>
    <t>13780 - Serviciul de reabilitare a victimilor violentei in familie "Pro-Femina",or.Hincesti</t>
  </si>
  <si>
    <t>13785 - Serviciul comunitar "Pasarea albastra" pentru copii cu dezabilitati,or.Hincesti</t>
  </si>
  <si>
    <t>13787 - Azil pentru persoane virstnice s.Sarata-Galbena</t>
  </si>
  <si>
    <t>13790 - Aparatul Directiei cultura si turizm  Hincesti</t>
  </si>
  <si>
    <t>13800 - Biblioteca publica Raionala IPS 'Antonie Plamadeala'</t>
  </si>
  <si>
    <t>13802 - Caminul culturalHincesti</t>
  </si>
  <si>
    <t>13809 - Muzeul Mingir</t>
  </si>
  <si>
    <t>13813 - Muzeul Ciuciuleni</t>
  </si>
  <si>
    <t>13814 - Scoala de arta'Timofei Batrinu' Hncesti</t>
  </si>
  <si>
    <t>13816 - Scoala muzicala Sarata Galbena</t>
  </si>
  <si>
    <t>13827 - Scoala  de muzica  Lapusna</t>
  </si>
  <si>
    <t>13828 - Scoala de artae Carpineni</t>
  </si>
  <si>
    <t>13829 - Colective populare</t>
  </si>
  <si>
    <t>13854 - Aparatul Directiei Invatamint,Hincesti</t>
  </si>
  <si>
    <t>13879 - Cabinetul metodic al Directiein Invatamint,Hincesti</t>
  </si>
  <si>
    <t>13882 - Grupul gospodaresc al Directiei Invatamint, Hincesti</t>
  </si>
  <si>
    <t>13885 - Serviciul de asistenta psihopedagogica, Hincesti</t>
  </si>
  <si>
    <t>13886 - Scoala sportiva raionala, Hincesti</t>
  </si>
  <si>
    <t>13893 - Liceul Teoretic "Mihai Sadoveanu" Hincesti</t>
  </si>
  <si>
    <t>13904 - Liceul Teoretic "Mihai Eminescu" Hincesti</t>
  </si>
  <si>
    <t>13909 - Liceul Teoretic "Mihail Lomonosov" Hincesti</t>
  </si>
  <si>
    <t>13918 - Gimnaziul Bobeica</t>
  </si>
  <si>
    <t>13927 - Liceul Teoretic "Stefan Holban", Carpineni</t>
  </si>
  <si>
    <t>13941 - Liceul Teoretic "Dmitrii Cantemir", Crasnoarmeiscoe</t>
  </si>
  <si>
    <t>13942 - Liceul Teoretic , Lapusna</t>
  </si>
  <si>
    <t>13958 - Gimnaziul Mingir</t>
  </si>
  <si>
    <t>13975 - Liceul Teoretic "Universum",Sarata Galbena</t>
  </si>
  <si>
    <t>13991 - Gimnaziul "Mihai Viteazul ,or.Hincesti"</t>
  </si>
  <si>
    <t>13994 - Gimnaziul Bozieni</t>
  </si>
  <si>
    <t>13995 - Gimnaziul Boghiceni</t>
  </si>
  <si>
    <t>13996 - Gimnaziul Balceana</t>
  </si>
  <si>
    <t>13997 - Gimnaziul Bujor</t>
  </si>
  <si>
    <t>13999 - Gimnaziul Anton Bunduchi, Buteni</t>
  </si>
  <si>
    <t>14005 - Gimnaziul Caracui</t>
  </si>
  <si>
    <t>14015 - Gimnaziul "Dumitru Cretu"Carpineni</t>
  </si>
  <si>
    <t>14019 - Gimnaziul Cataleni</t>
  </si>
  <si>
    <t>14043 - Gimnaziul Dancu</t>
  </si>
  <si>
    <t>14048 - Gimnaziul Calmatui</t>
  </si>
  <si>
    <t>14050 - Gimnaziul Dragusenii Noi</t>
  </si>
  <si>
    <t>14060 - Gimnaziul Fundul Galbenei</t>
  </si>
  <si>
    <t>14061 - Complexul educational gimnaziul-gradinita Ivanovca</t>
  </si>
  <si>
    <t>14064 - Gimnaziul Loganesti</t>
  </si>
  <si>
    <t>14065 - Gimnaziul  Miresti</t>
  </si>
  <si>
    <t>14066 - Gimnaziul Mereseni</t>
  </si>
  <si>
    <t>14069 - Gimnaziul Constantin Tanase, Nemteni</t>
  </si>
  <si>
    <t>14071 - Institutia Publica Gimnaziul  "Serghei Anisei", s. Negrea, r-nul Hincesti</t>
  </si>
  <si>
    <t>14075 - Gimnaziul Obileni</t>
  </si>
  <si>
    <t>14079 - Gimnaziul Onesti</t>
  </si>
  <si>
    <t>14081 - Gimnaziul Pascani</t>
  </si>
  <si>
    <t>14086 - Gimnaziul Pereni</t>
  </si>
  <si>
    <t>14088 - Complexul educational gimnaziul-gradinita Pervomaiscoe</t>
  </si>
  <si>
    <t>14091 - Gimnaziul Poganesti</t>
  </si>
  <si>
    <t>14096 - Complexul educational gimnaziul-gradinita Vasile Movileanu Secareni</t>
  </si>
  <si>
    <t>14100 - Gimnaziul Talaiesti</t>
  </si>
  <si>
    <t>14101 - Gimnaziul Voinescu</t>
  </si>
  <si>
    <t>14108 - Complexul educational gimnaziul-gradinita  Cotul Morii</t>
  </si>
  <si>
    <t>14114 - Scoala primara-gradinita Horjesti</t>
  </si>
  <si>
    <t>14121 - Scoala Primara-gradinita Sipoteni</t>
  </si>
  <si>
    <t>14979 - Gradinita Lapusnita</t>
  </si>
  <si>
    <t>14980 - Serviciul social Centru de zi pentru copii in situatii de risc</t>
  </si>
  <si>
    <t>15227 - Muzeul Negrea</t>
  </si>
  <si>
    <t>15251 - Gimnaziul-gradinita Carpineni din s. Carpineni</t>
  </si>
  <si>
    <t>15279 - Gimnaziul "Serghei Andreev"din s. Cioara</t>
  </si>
  <si>
    <t>15280 - Gimnaziul "Cezar Radu" din s. Leuseni</t>
  </si>
  <si>
    <t>15281 - Gimnaziul "Alexandru Donici" din s. Ciuciuleni</t>
  </si>
  <si>
    <t>15742 - Centrul raional de tineret Hincesti</t>
  </si>
  <si>
    <t>15772 - Scoala Primara Firladeni</t>
  </si>
  <si>
    <t>15879 - Centrul Multifunctional "Lapusna"</t>
  </si>
  <si>
    <t>15882 - Centrul Comunitar de Asistenta Sociala "Renastere"</t>
  </si>
  <si>
    <t>15973 - Cantina de ajutor social "Negrea"</t>
  </si>
  <si>
    <t>15976 - Centrul Raional de Cultura "Conacul Manuc Bey" Hincesti</t>
  </si>
  <si>
    <t>15994 - Scoala Primara-Gradinita Firladeni</t>
  </si>
  <si>
    <t>03758 - Aparatul directiei generale educatiei Ialoveni</t>
  </si>
  <si>
    <t>03759 - Aparatul sectiei cultura Ialoveni</t>
  </si>
  <si>
    <t>05101 - Gradinita "Licurici" s.Bardar</t>
  </si>
  <si>
    <t>05102 - Gradinita Pojareni</t>
  </si>
  <si>
    <t>05106 - Biblioteca Bardar</t>
  </si>
  <si>
    <t>05107 - Biblioteca Pojareni</t>
  </si>
  <si>
    <t>05108 - Caminul cultural Bardar</t>
  </si>
  <si>
    <t>05110 - Gradinita "Scufita Rosie" s.Carbuna</t>
  </si>
  <si>
    <t>05112 - Biblioteca Carbuna</t>
  </si>
  <si>
    <t>05113 - Caminul cultural Carbuna</t>
  </si>
  <si>
    <t>05114 - Gradinita nr. 1 Cigirleni</t>
  </si>
  <si>
    <t>05115 - Gradinita nr. 2 Cigirleni</t>
  </si>
  <si>
    <t>05117 - Biblioteca Cigirleni</t>
  </si>
  <si>
    <t>05118 - Caminul cultural Cigirleni</t>
  </si>
  <si>
    <t>05119 - Gradinita "Andries" s.Costesti</t>
  </si>
  <si>
    <t>05120 - Gradinita "Scufita Rosie" s.Costesti</t>
  </si>
  <si>
    <t>05121 - Gradinita "Poiana" s.Costesti</t>
  </si>
  <si>
    <t>05125 - Scoala de arte Costesti</t>
  </si>
  <si>
    <t>05127 - Biblioteca Costesti</t>
  </si>
  <si>
    <t>05128 - Biblioteca Hansca</t>
  </si>
  <si>
    <t>05129 - Caminul cultural Costesti</t>
  </si>
  <si>
    <t>05130 - Gradinita Gangura</t>
  </si>
  <si>
    <t>05135 - Biblioteca Gangura</t>
  </si>
  <si>
    <t>05140 - Caminul Cultural Misovca s.Gangura</t>
  </si>
  <si>
    <t>05142 - Gradinita "Albinuta" Danceni</t>
  </si>
  <si>
    <t>05143 - Gradinita "Licurici" s.Sociteni</t>
  </si>
  <si>
    <t>05146 - Biblioteca A.Vartic Danceni</t>
  </si>
  <si>
    <t>05147 - Biblioteca publica Sociteni</t>
  </si>
  <si>
    <t>05148 - Caminul cultural Danceni</t>
  </si>
  <si>
    <t>05149 - Caminul cultural Sociteni</t>
  </si>
  <si>
    <t>05150 - Gradinita nr.1 "Garofita" s.Horesti</t>
  </si>
  <si>
    <t>05153 - Biblioteca Horesti</t>
  </si>
  <si>
    <t>05154 - Caminul cultural Horesti</t>
  </si>
  <si>
    <t>05155 - Gradinita  "Poienita" s.Malcoci</t>
  </si>
  <si>
    <t>05158 - Biblioteca Malcoci</t>
  </si>
  <si>
    <t>05159 - Caminul cultural Malcoci</t>
  </si>
  <si>
    <t>05160 - Gradinita Milestii Mici</t>
  </si>
  <si>
    <t>05161 - Gradinita Piatra Alba</t>
  </si>
  <si>
    <t>05165 - Biblioteca Piatra Alba</t>
  </si>
  <si>
    <t>05166 - Biblioteca Milestii Mici</t>
  </si>
  <si>
    <t>05167 - Caminul cultural Milestii Mici</t>
  </si>
  <si>
    <t>05168 - Gradinita "Clopotel" s.Molesti</t>
  </si>
  <si>
    <t>05169 - Gradinita "Garofita" s.Molesti</t>
  </si>
  <si>
    <t>05171 - Biblioteca Molesti</t>
  </si>
  <si>
    <t>05172 - Caminul cultural Molesti</t>
  </si>
  <si>
    <t>05173 - Gradinita Nimoreni</t>
  </si>
  <si>
    <t>05175 - Biblioteca Nimoreni</t>
  </si>
  <si>
    <t>05176 - Gradinita cresa nr.1 "Lacrimioara" s.Puhoi</t>
  </si>
  <si>
    <t>05177 - Gradinita cresa nr.2 "Foisor" s.Puhoi</t>
  </si>
  <si>
    <t>05178 - Gradinita nr.3 "Viorele" s.Puhoi</t>
  </si>
  <si>
    <t>05179 - Gradinita "Ghiocel" Varatic</t>
  </si>
  <si>
    <t>05183 - Biblioteca Varatic</t>
  </si>
  <si>
    <t>05184 - Biblioteca Puhoi</t>
  </si>
  <si>
    <t>05185 - Casa de cultura s.Puhoi</t>
  </si>
  <si>
    <t>05186 - Caminul cultural Varatic</t>
  </si>
  <si>
    <t>05187 - Gradinita Rusestii Noi</t>
  </si>
  <si>
    <t>05190 - Biblioteca Rusestii Noi</t>
  </si>
  <si>
    <t>05191 - Caminul cultural Rusestii Noi</t>
  </si>
  <si>
    <t>05192 - Gradinita nr. 1 Razeni</t>
  </si>
  <si>
    <t>05193 - Gradinita nr. 2 Razeni</t>
  </si>
  <si>
    <t>05200 - Biblioteca "Elena Alistar" Razeni</t>
  </si>
  <si>
    <t>05201 - Caminul cultural "Ion Inculet" Razeni</t>
  </si>
  <si>
    <t>05203 - Gradinita "Martisor" s.Suruceni</t>
  </si>
  <si>
    <t>05205 - Biblioteca Suruceni</t>
  </si>
  <si>
    <t>05206 - Caminul cultural Suruceni</t>
  </si>
  <si>
    <t>05207 - Gradinita Tipala</t>
  </si>
  <si>
    <t>05210 - Biblioteca Tipala</t>
  </si>
  <si>
    <t>05212 - Caminul cultural Tipala</t>
  </si>
  <si>
    <t>05214 - Gradinita "Srejarel" Ulmu</t>
  </si>
  <si>
    <t>05218 - Biblioteca Ulmu</t>
  </si>
  <si>
    <t>05219 - Biblioteca Horodca</t>
  </si>
  <si>
    <t>05220 - Caminul cultural Ulmu</t>
  </si>
  <si>
    <t>05221 - Gradinita nr. 1 Vasieni</t>
  </si>
  <si>
    <t>05222 - Gradinita nr. 2 Vasieni</t>
  </si>
  <si>
    <t>05226 - Biblioteca Vasieni</t>
  </si>
  <si>
    <t>05228 - Caminul cultural Vasieni</t>
  </si>
  <si>
    <t>05229 - Gradinita nr. 1 Zimbreni</t>
  </si>
  <si>
    <t>05231 - Biblioteca Zimbreni</t>
  </si>
  <si>
    <t>05232 - Caminul cultural Zimbreni</t>
  </si>
  <si>
    <t>05233 - Cresa-Gradinita de copii nr.1 "Andries" Ialoveni</t>
  </si>
  <si>
    <t>05234 - Cresa-Gradinita de copii nr.3 "Lastarel"  Ialoveni</t>
  </si>
  <si>
    <t>05240 - Scoala de arte Ialoveni</t>
  </si>
  <si>
    <t>05241 - Biblioteca publica oraseneasca Petru Stefanuca Ialoveni</t>
  </si>
  <si>
    <t>05687 - Centrul de creatie Ialoveni</t>
  </si>
  <si>
    <t>10334 - Gradinita Hansca</t>
  </si>
  <si>
    <t>10677 - Aparatul primarului Bardar</t>
  </si>
  <si>
    <t>10678 - Aparatul primarului Carbuna</t>
  </si>
  <si>
    <t>10679 - Aparatul primarului Cigirleni</t>
  </si>
  <si>
    <t>10680 - Aparatul primarului Costesti</t>
  </si>
  <si>
    <t>10681 - Aparatul primarului Gangura</t>
  </si>
  <si>
    <t>10682 - Aparatul primarului Danceni</t>
  </si>
  <si>
    <t>10683 - Aparatul primarului Horesti</t>
  </si>
  <si>
    <t>10684 - Aparatul primarului Malcoci</t>
  </si>
  <si>
    <t>10685 - Aparatul primarului Milestii Mici</t>
  </si>
  <si>
    <t>10686 - Aparatul primarului Molesti</t>
  </si>
  <si>
    <t>10687 - Aparatul primarului Nimoreni</t>
  </si>
  <si>
    <t>10688 - Aparatul primarului Puhoi</t>
  </si>
  <si>
    <t>10689 - Aparatul primarului Rusestii Noi</t>
  </si>
  <si>
    <t>10690 - Aparatul primarului Razeni</t>
  </si>
  <si>
    <t>10691 - Aparatul primarului Suruceni</t>
  </si>
  <si>
    <t>10692 - Aparatul primarului Tipala</t>
  </si>
  <si>
    <t>10693 - Aparatul primarului Vasieni</t>
  </si>
  <si>
    <t>10694 - Aparatul primarului Zimbreni</t>
  </si>
  <si>
    <t>10695 - Aparatul primarului orasului Ialoveni</t>
  </si>
  <si>
    <t>10767 - Aparatul primarului Ulmu</t>
  </si>
  <si>
    <t>11465 - Aparatul primarului Hansca</t>
  </si>
  <si>
    <t>11466 - Aparatul primarului Horodca</t>
  </si>
  <si>
    <t>11467 - Aparatul primarului Pojareni</t>
  </si>
  <si>
    <t>11468 - Aparatul primarului Sociteni</t>
  </si>
  <si>
    <t>11469 - Aparatul primarului Varatic</t>
  </si>
  <si>
    <t>12235 - Muzeul de istorie si etnografie "Anatol Candu" s. Vasieni</t>
  </si>
  <si>
    <t>12236 - Casa de cultura Ialoveni</t>
  </si>
  <si>
    <t>12533 - Orchestra de muzica populara "Porumbita" Ialoveni</t>
  </si>
  <si>
    <t>12608 - Gradinta "Spicusor" s.Costesti</t>
  </si>
  <si>
    <t>12986 - Caminul cultural Hansca</t>
  </si>
  <si>
    <t>12987 - Gradinita de copii nr.5 "Licurici" Ialoveni</t>
  </si>
  <si>
    <t>12988 - Orchestra de muzica populara "Porumbita" Ialoveni</t>
  </si>
  <si>
    <t>12989 - Studio artistic "Enigma" Ialoveni</t>
  </si>
  <si>
    <t>13026 - Gradinita Milestii Noi</t>
  </si>
  <si>
    <t>13053 - Gradinita Baltati</t>
  </si>
  <si>
    <t>13527 - Aparatul presedintelui raionului Ialoveni</t>
  </si>
  <si>
    <t>14583 - Directia economie, agricultura si cadastru Ialoveni</t>
  </si>
  <si>
    <t>14588 - Centrul militar Ialoveni</t>
  </si>
  <si>
    <t>14589 - Directia finante</t>
  </si>
  <si>
    <t>14591 - Scoala sportiva pentru copii si tineret Ialoveni</t>
  </si>
  <si>
    <t>14592 - Aparatul Directiei asistenta sociala si protectie a familiei Ialoveni</t>
  </si>
  <si>
    <t>14593 - Sectia de ingrijire sociala la domiciliu Ialoveni</t>
  </si>
  <si>
    <t>14595 - Serviciul casa de copii de tip familie Ialoveni</t>
  </si>
  <si>
    <t>14597 - Serviciul plasament social pentru adulti Ialoveni</t>
  </si>
  <si>
    <t>14598 - Serviciul de asistenta sociala comunitara Ialoveni</t>
  </si>
  <si>
    <t>14599 - Serviciul asistenta parentala profesionala Ialoveni</t>
  </si>
  <si>
    <t>14600 - Serviciul asistenta personala Ialoveni</t>
  </si>
  <si>
    <t>14601 - Serviciu lechipa mobila Ialoveni</t>
  </si>
  <si>
    <t>14602 - Serviciul casa comunitara pentru copii in situatii de risc Ialoveni</t>
  </si>
  <si>
    <t>14603 - Serviciul sprijin familial Ialoveni</t>
  </si>
  <si>
    <t>14604 - Serviciul asistentei psiho-pedagogice</t>
  </si>
  <si>
    <t>14605 - Serviciul transport scolar</t>
  </si>
  <si>
    <t>14607 - Liceul teoretic "Aurel David" Bardar</t>
  </si>
  <si>
    <t>14608 - Liceul teoretic "Olimp" Costesti</t>
  </si>
  <si>
    <t>14609 - Liceul teoretic Costesti</t>
  </si>
  <si>
    <t>14610 - Liceul teoretic Horesti</t>
  </si>
  <si>
    <t>14611 - Liceul teoretic "Petre Stefanuca" Ialoveni</t>
  </si>
  <si>
    <t>14612 - Liceul teoretic "Mihai Birca" Milestii mici</t>
  </si>
  <si>
    <t>14613 - Liceul teoretic Molesti</t>
  </si>
  <si>
    <t>14614 - Liceul Teoretic Gheorghe Palade</t>
  </si>
  <si>
    <t>14615 - Liceul teoretic Rusestii Noi</t>
  </si>
  <si>
    <t>14616 - Liceul teoretic "Ion Suruceanu" Suruceni</t>
  </si>
  <si>
    <t>14617 - Liceul teoretic Tipala</t>
  </si>
  <si>
    <t>14618 - Liceul teoretic Zimbreni</t>
  </si>
  <si>
    <t>14619 - Liceul teoretic "Dimitrie Cantemir" Vasieni</t>
  </si>
  <si>
    <t>14620 - Liceul teoretic "Andrei Vartic" Ialoven</t>
  </si>
  <si>
    <t>14621 - Liceul teoretic "Ion Pelivan" Rezeni</t>
  </si>
  <si>
    <t>14622 - Gimnaziul "Mihai Eminescu" Ulmu</t>
  </si>
  <si>
    <t>14623 - Gimnaziul Costesti</t>
  </si>
  <si>
    <t>14624 - Gimnaziul Hansca</t>
  </si>
  <si>
    <t>14625 - Gimnaziul "Grigore Vieru" Ialoveni</t>
  </si>
  <si>
    <t>14627 - Gimnaziul Horodca</t>
  </si>
  <si>
    <t>14628 - Gimnaziul Misovca</t>
  </si>
  <si>
    <t>14629 - Gimnaziul "Mitropolit Gurie Grosu" Nimoreni</t>
  </si>
  <si>
    <t>14630 - Gimnaziul Pojoreni</t>
  </si>
  <si>
    <t>14631 - Gimnaziul Sociteni</t>
  </si>
  <si>
    <t>14632 - Gimnaziul Vasieni</t>
  </si>
  <si>
    <t>14633 - Gimnaziul Varatic</t>
  </si>
  <si>
    <t>14634 - Gimnaziul Gangura</t>
  </si>
  <si>
    <t>14635 - Gimnaziul "Alexandrina Rusu" Danceni</t>
  </si>
  <si>
    <t>14636 - Gimnaziul Malcoci</t>
  </si>
  <si>
    <t>14637 - Gimnaziul Cigirleni</t>
  </si>
  <si>
    <t>14638 - Gimnaziul Carbuna</t>
  </si>
  <si>
    <t>14639 - Scoala primara "Ion Creanga" Ialoveni</t>
  </si>
  <si>
    <t>15193 - Gradinita nr.2 Bardar</t>
  </si>
  <si>
    <t>15773 - Casa comunitara Hansca</t>
  </si>
  <si>
    <t>15787 - Scoala Primara Rusestii Vechi</t>
  </si>
  <si>
    <t>03984 - Directia  invatamint Leova</t>
  </si>
  <si>
    <t>06624 - Gradinita "Andries" Leova</t>
  </si>
  <si>
    <t>06625 - Gradinita "Andries" Hanasenii Noi</t>
  </si>
  <si>
    <t>06626 - Gradinita "Romanita" Leova</t>
  </si>
  <si>
    <t>06627 - Gradinita "Andries" Sirma</t>
  </si>
  <si>
    <t>06628 - Scoala sportiva Leova</t>
  </si>
  <si>
    <t>06629 - Statia tinerilor naturalisti Leova</t>
  </si>
  <si>
    <t>06630 - Biblioteca Sirma</t>
  </si>
  <si>
    <t>06631 - Biblioteca Hanasenii Noi</t>
  </si>
  <si>
    <t>06632 - Clubul Sirma</t>
  </si>
  <si>
    <t>06633 - Clubul Hanasenii Noi</t>
  </si>
  <si>
    <t>06638 - Gradinita "Lasatarel" Iargara</t>
  </si>
  <si>
    <t>06640 - Gradinita "Scufita Rosie" Iargara</t>
  </si>
  <si>
    <t>06641 - Gradinita "Floricica" Baius</t>
  </si>
  <si>
    <t>06642 - Casa de creatie Iargara</t>
  </si>
  <si>
    <t>06643 - Biblioteca pentru copii Iargara</t>
  </si>
  <si>
    <t>06644 - Biblioteca publica Iargara</t>
  </si>
  <si>
    <t>06645 - Biblioteca Baius</t>
  </si>
  <si>
    <t>06646 - Caminul cultural Iargara</t>
  </si>
  <si>
    <t>06647 - Clubul Baius</t>
  </si>
  <si>
    <t>06650 - Gradinita "Fluturas" Filipeni</t>
  </si>
  <si>
    <t>06651 - Gradinita "Andries" Filipeni</t>
  </si>
  <si>
    <t>06652 - Caminul cultural Filipeni</t>
  </si>
  <si>
    <t>06653 - Biblioteca pentru copii Filipeni</t>
  </si>
  <si>
    <t>06654 - Biblioteca publica Filipeni</t>
  </si>
  <si>
    <t>06656 - Gradinita "Faguras" Tomai</t>
  </si>
  <si>
    <t>06657 - Biblioteca pentru copii Tomai</t>
  </si>
  <si>
    <t>06658 - Biblioteca publica Tomai</t>
  </si>
  <si>
    <t>06659 - Caminul cultural Tomai</t>
  </si>
  <si>
    <t>06661 - Gradinita "Albinuta" Covurlui</t>
  </si>
  <si>
    <t>06663 - Biblioteca publica Covurlui</t>
  </si>
  <si>
    <t>06664 - Caminul cultural Covurlui</t>
  </si>
  <si>
    <t>06667 - Gradinita "Ingerasul" Cazangic</t>
  </si>
  <si>
    <t>06668 - Gradinita "Prichindel" Seliste</t>
  </si>
  <si>
    <t>06669 - Gradinita "Strugurel" Frumusica</t>
  </si>
  <si>
    <t>06670 - Biblioteca Cazangic</t>
  </si>
  <si>
    <t>06672 - Clubul Cazangic</t>
  </si>
  <si>
    <t>06673 - Clubul Frumusica</t>
  </si>
  <si>
    <t>06678 - Gradinita "Soarele" Sarata Noua</t>
  </si>
  <si>
    <t>06679 - Gradinita "Albinuta" Cupcui</t>
  </si>
  <si>
    <t>06682 - Biblioteca Sarata Noua</t>
  </si>
  <si>
    <t>06683 - Biblioteca Cupcui</t>
  </si>
  <si>
    <t>06684 - Biblioteca Romanovca</t>
  </si>
  <si>
    <t>06685 - Clubul Sarata Noua</t>
  </si>
  <si>
    <t>06686 - Clubul Cupcui</t>
  </si>
  <si>
    <t>06687 - Clubul Romanovca</t>
  </si>
  <si>
    <t>06691 - Gradinita "Fialca" Vozneseni</t>
  </si>
  <si>
    <t>06692 - Gradinita "Ivusca" Troian</t>
  </si>
  <si>
    <t>06693 - Gradinita "Izvorce" Troita</t>
  </si>
  <si>
    <t>06694 - Biblioteca Vozneseni</t>
  </si>
  <si>
    <t>06695 - Biblioteca Troita</t>
  </si>
  <si>
    <t>06696 - Caminul cultural Vozneseni</t>
  </si>
  <si>
    <t>06702 - Gradinita "Andries" Sarateni</t>
  </si>
  <si>
    <t>06703 - Gradinita Cneazevca</t>
  </si>
  <si>
    <t>06704 - Gradinita "Ghiocel" Victoria</t>
  </si>
  <si>
    <t>06705 - Gradinita Tomaiul Nou</t>
  </si>
  <si>
    <t>06706 - Gradinita Saratica Veche</t>
  </si>
  <si>
    <t>06707 - Biblioteca Sarateni</t>
  </si>
  <si>
    <t>06708 - Biblioteca Tomaiul Nou</t>
  </si>
  <si>
    <t>06709 - Biblioteca Saratica Veche</t>
  </si>
  <si>
    <t>06710 - Clubul Sarateni</t>
  </si>
  <si>
    <t>06711 - Clubul Cneazevca</t>
  </si>
  <si>
    <t>06712 - Clubul Tomaiul Nou</t>
  </si>
  <si>
    <t>06713 - Clubul Saratica Veche</t>
  </si>
  <si>
    <t>06718 - Gradinita "Alunelul" Tochile-Raducani</t>
  </si>
  <si>
    <t>06719 - Gradinita "Ghiocel" Sarata-Razesi</t>
  </si>
  <si>
    <t>06720 - Biblioteca Tochile-Raducani</t>
  </si>
  <si>
    <t>06721 - Biblioteca Sarata-Razesi</t>
  </si>
  <si>
    <t>06722 - Clubul Sarata-Razesi</t>
  </si>
  <si>
    <t>06723 - Caminul cultural Tochile-Raducani</t>
  </si>
  <si>
    <t>06728 - Gradinita "Voinicel" Orac</t>
  </si>
  <si>
    <t>06729 - Gradinita "Rodnicioc" Colibabovca</t>
  </si>
  <si>
    <t>06730 - Gradinita Ceadir</t>
  </si>
  <si>
    <t>06731 - Biblioteca Orac</t>
  </si>
  <si>
    <t>06732 - Biblioteca Colibabovca</t>
  </si>
  <si>
    <t>06733 - Biblioteca Ceadir</t>
  </si>
  <si>
    <t>06734 - Clubul Ceadir</t>
  </si>
  <si>
    <t>06735 - Caminul cultural Colibabovca</t>
  </si>
  <si>
    <t>06736 - Caminul cultural Orac</t>
  </si>
  <si>
    <t>06740 - Gradinita "Spicusor" Bestemac</t>
  </si>
  <si>
    <t>06741 - Gradinita "Izvoras" Saratica Noua</t>
  </si>
  <si>
    <t>06742 - Gradinita "Andries" Cimpul Drept</t>
  </si>
  <si>
    <t>06743 - Biblioteca Bestemac</t>
  </si>
  <si>
    <t>06744 - Biblioteca Saratica Noua</t>
  </si>
  <si>
    <t>06745 - Biblioteca Cimpul Drept</t>
  </si>
  <si>
    <t>06746 - Caminul cultural Saratica Noua</t>
  </si>
  <si>
    <t>06747 - Clubul Bestemac</t>
  </si>
  <si>
    <t>06751 - Gradinita "Andries" Borogani</t>
  </si>
  <si>
    <t>06752 - Biblioteca pentru copii Borogani</t>
  </si>
  <si>
    <t>06753 - Biblioteca publica  Borogani</t>
  </si>
  <si>
    <t>06754 - Caminul cultural Borogani</t>
  </si>
  <si>
    <t>06757 - Gradinita "Clopotel" Tigheci</t>
  </si>
  <si>
    <t>06758 - Gradinita "Foisor" Tigheci</t>
  </si>
  <si>
    <t>06760 - Biblioteca  Tigheci</t>
  </si>
  <si>
    <t>06761 - Caminul cultural Tigheci</t>
  </si>
  <si>
    <t>09481 - Casa de creatie  Leova</t>
  </si>
  <si>
    <t>09535 - Biblioteca  "Roza Moldovei" Leova</t>
  </si>
  <si>
    <t>10377 - Biblioteca Cneazevca</t>
  </si>
  <si>
    <t>10892 - Aparatul primarului orasului Leova</t>
  </si>
  <si>
    <t>10893 - Aparatul primarului orasului Iargara</t>
  </si>
  <si>
    <t>10894 - Aparatul primarului Filipeni</t>
  </si>
  <si>
    <t>10895 - Aparatul primarului Tomai</t>
  </si>
  <si>
    <t>10896 - Aparatul primarului Covurlui</t>
  </si>
  <si>
    <t>10897 - Aparatul primarului Cazangic</t>
  </si>
  <si>
    <t>10898 - Aparatul primarului Sarata Noua</t>
  </si>
  <si>
    <t>10899 - Aparatul primarului Vozneseni</t>
  </si>
  <si>
    <t>10900 - Aparatul primarului Sarateni</t>
  </si>
  <si>
    <t>10901 - Aparatul primarului Tochile-Raducani</t>
  </si>
  <si>
    <t>10902 - Aparatul primarului Orac</t>
  </si>
  <si>
    <t>10903 - Aparatul primarului Bestemac</t>
  </si>
  <si>
    <t>10904 - Aparatul primarului Borogani</t>
  </si>
  <si>
    <t>10905 - Aparatul primarului Tigheci</t>
  </si>
  <si>
    <t>11306 - Muzeul Tigheci</t>
  </si>
  <si>
    <t>11470 - Aparatul primarului Baius</t>
  </si>
  <si>
    <t>11471 - Aparatul primarului Ceadir</t>
  </si>
  <si>
    <t>11472 - Aparatul primarului Cneazevca</t>
  </si>
  <si>
    <t>11473 - Aparatul primarului Colibabovca</t>
  </si>
  <si>
    <t>11474 - Aparatul primarului Cupcui</t>
  </si>
  <si>
    <t>11475 - Aparatul primarului Hanasenii Noi</t>
  </si>
  <si>
    <t>11476 - Aparatul primarului Romanovca</t>
  </si>
  <si>
    <t>11477 - Aparatul primarului Sarata-Razesi</t>
  </si>
  <si>
    <t>11478 - Aparatul primarului Saratica Noua</t>
  </si>
  <si>
    <t>11479 - Aparatul primarului Sirma</t>
  </si>
  <si>
    <t>11480 - Aparatul primarului Tomaiul Nou</t>
  </si>
  <si>
    <t>11610 - Aparatul presedintelui raionului Leova</t>
  </si>
  <si>
    <t>12484 - Muzeul Borogani</t>
  </si>
  <si>
    <t>12930 - Directia economie, dezvoltarea teritoriului si atragerea investitiilor Leova</t>
  </si>
  <si>
    <t>12932 - Directia finante Leova</t>
  </si>
  <si>
    <t>12933 - Scoala primara-gradinita Romanovca</t>
  </si>
  <si>
    <t>12935 - Tabara de odihna si intremare a sanatatii  copiilor si adolescentilor Leova</t>
  </si>
  <si>
    <t>12936 - Serviciul de asistenta psihopedagogica Leova</t>
  </si>
  <si>
    <t>12939 - Liceul teoretic "Mihai Eminescu" Leova</t>
  </si>
  <si>
    <t>12941 - Liceul teoretic "Lucian Blaga" Leova</t>
  </si>
  <si>
    <t>12942 - Liceul teoretic "Mihai Viteazul" Leova</t>
  </si>
  <si>
    <t>12943 - Liceul teoretic "Grigore Vieru" Leova</t>
  </si>
  <si>
    <t>12944 - Gimnaziul Filipeni</t>
  </si>
  <si>
    <t>12945 - Gimnaziul Sarata Noua</t>
  </si>
  <si>
    <t>12946 - Gimnaziul Tigheci</t>
  </si>
  <si>
    <t>12948 - Gimnaziul Bestemac</t>
  </si>
  <si>
    <t>12949 - Gimnaziul Borogani</t>
  </si>
  <si>
    <t>12950 - Gimnaziul Cazangic</t>
  </si>
  <si>
    <t>12951 - Gimnaziul Ceadar</t>
  </si>
  <si>
    <t>12952 - Gimnaziul Cneazevca</t>
  </si>
  <si>
    <t>12954 - Gimnaziul Covurlui</t>
  </si>
  <si>
    <t>12955 - Gimnaziul Cupciu</t>
  </si>
  <si>
    <t>12956 - Gimnaziul Hanasenii Noi</t>
  </si>
  <si>
    <t>12958 - Gimnaziul Sarateni</t>
  </si>
  <si>
    <t>12959 - Gimnaziul Saratica Noua</t>
  </si>
  <si>
    <t>12961 - Gimnaziul Sirma</t>
  </si>
  <si>
    <t>12962 - Gimnaziul Tochile-Raducani</t>
  </si>
  <si>
    <t>12964 - Ansamblul folcloric "Padureanca" Baius</t>
  </si>
  <si>
    <t>12965 - Ansamblul folcloric "Tarancuta" Bestemac</t>
  </si>
  <si>
    <t>12966 - Ansamblul folcloric "Busuioc moldovenesc" Borogani</t>
  </si>
  <si>
    <t>12968 - Ansamblul folcloric "Lino-Leano" Filipeni</t>
  </si>
  <si>
    <t>12969 - Ansamblul folcloric "Mostenitorii" Filipeni</t>
  </si>
  <si>
    <t>12970 - Centrul de mestesuguri Filipeni</t>
  </si>
  <si>
    <t>12972 - Stadionul sportiv Leova</t>
  </si>
  <si>
    <t>12973 - Ansamblul folcloric "Linu-i lin" Romanovca</t>
  </si>
  <si>
    <t>12974 - Centrul pentru tineret Sarata Noua</t>
  </si>
  <si>
    <t>12975 - Teatrul de papusi "Guguta" Saratica Noua</t>
  </si>
  <si>
    <t>12976 - Ansamblul folcloric "Dorul" Saratica Noua</t>
  </si>
  <si>
    <t>12977 - Ansamblul folcloric bulgar "Coporanskie bulki" Tigheci</t>
  </si>
  <si>
    <t>12978 - Ansamblul folcloric "Codreanca" Tigheci</t>
  </si>
  <si>
    <t>12979 - Ansamblul folcloric "Miorita" Tochile-Raducani</t>
  </si>
  <si>
    <t>12980 - Muzeul Tomai</t>
  </si>
  <si>
    <t>12985 - Azilul pentru persoanele cu disabilitati si in etate Leova</t>
  </si>
  <si>
    <t>14783 - Administratia Sectia cultura Leova</t>
  </si>
  <si>
    <t>14784 - Muzeul Leova</t>
  </si>
  <si>
    <t>14785 - Biblioteca centrala nr. 1 Leova</t>
  </si>
  <si>
    <t>14788 - Centrul de informare pentru tineret Leova</t>
  </si>
  <si>
    <t>14789 - Scoala muzicala Leova</t>
  </si>
  <si>
    <t>14794 - Administratia Sectia asistenta sociala si protectia familiei Leova</t>
  </si>
  <si>
    <t>14795 - Sectia asistenta sociala la domiciliu Leova</t>
  </si>
  <si>
    <t>14796 - Serviciul specializat de asistenta sociala Leova</t>
  </si>
  <si>
    <t>14799 - Serviciul asistenta personala</t>
  </si>
  <si>
    <t>14883 - Centrul de asistenta sociala de plasament pentru copii s.Cupcui</t>
  </si>
  <si>
    <t>15020 - Directia agricultura si alimentatie Leova</t>
  </si>
  <si>
    <t>15026 - Tabara de odihna Hanasenii Noi</t>
  </si>
  <si>
    <t>15273 - Centrul de asistenta sociala a copilului si familiei Leova</t>
  </si>
  <si>
    <t>15286 - Scoala primara  Sarata-Rezesti</t>
  </si>
  <si>
    <t>15707 - Scoala primara Baius</t>
  </si>
  <si>
    <t>15708 - Centrul de zi pentru copilul aflat in dificultate "Speranta" Leova</t>
  </si>
  <si>
    <t>15709 - Casa de cultura Leova</t>
  </si>
  <si>
    <t>15714 - Cantina de ajutor social "Marinimie"</t>
  </si>
  <si>
    <t>15715 - Centrul cultural Cizlar</t>
  </si>
  <si>
    <t>15716 - Liceul Teoretic "Constantin Spataru" Leova</t>
  </si>
  <si>
    <t>15737 - Scoala sportiva raionala Leova</t>
  </si>
  <si>
    <t>15738 - Camin pentru elevi Leova</t>
  </si>
  <si>
    <t>15739 - Centru "Pentru Tine" Iargara</t>
  </si>
  <si>
    <t>15874 - Serviciul social asistenta parentala profesionista</t>
  </si>
  <si>
    <t>15997 - Caminul de Cultura Iargara</t>
  </si>
  <si>
    <t>03988 - Aparatul Directiei invatamint, tineret si sport Nisporeni</t>
  </si>
  <si>
    <t>06569 - Gradinita nr.1 "Ghiocel" Siscani</t>
  </si>
  <si>
    <t>06570 - Caminul cultural Siscani</t>
  </si>
  <si>
    <t>06571 - Biblioteca publica Siscani</t>
  </si>
  <si>
    <t>07101 - Gradinita-cresa nr. 2 "Andries" Nisporeni</t>
  </si>
  <si>
    <t>07102 - Gradinita-cresa nr. 3 "Licuricii" Nisporeni</t>
  </si>
  <si>
    <t>07103 - Gradinita-cresa nr. 1 Nisporeni</t>
  </si>
  <si>
    <t>07107 - Gradinita nr.4  Nisporeni</t>
  </si>
  <si>
    <t>07109 - Scoala muzicala Nisporeni</t>
  </si>
  <si>
    <t>07110 - Scoala de arte plastice Nisporeni</t>
  </si>
  <si>
    <t>07112 - Biblioteca nr. 2 Nisporeni</t>
  </si>
  <si>
    <t>07113 - Biblioteca publica Soltanesti</t>
  </si>
  <si>
    <t>07114 - Caminul cultural Soltanesti</t>
  </si>
  <si>
    <t>07116 - Scoala de sport Nisporeni</t>
  </si>
  <si>
    <t>07117 - Centrul de creatie Nisporeni</t>
  </si>
  <si>
    <t>07121 - Biblioteca publica Balauresti</t>
  </si>
  <si>
    <t>07122 - Caminul cultural Balauresti</t>
  </si>
  <si>
    <t>07123 - Gradinita "Poenita" Bolduresti</t>
  </si>
  <si>
    <t>07126 - Biblioteca publica  Bolduresti</t>
  </si>
  <si>
    <t>07127 - Biblioteca publica  Bacseni</t>
  </si>
  <si>
    <t>07128 - Caminul cultural Bacseni</t>
  </si>
  <si>
    <t>07129 - Caminul cultural Bolduresti</t>
  </si>
  <si>
    <t>07130 - Gradinita Bratuleni</t>
  </si>
  <si>
    <t>07133 - Biblioteca publica Balanesti</t>
  </si>
  <si>
    <t>07135 - Biblioteca publica Gaureni</t>
  </si>
  <si>
    <t>07136 - Caminul cultural Balanesti</t>
  </si>
  <si>
    <t>07140 - Biblioteca publica Bratuleni</t>
  </si>
  <si>
    <t>07141 - Biblioteca publica Cirnesti</t>
  </si>
  <si>
    <t>07142 - Caminul cultural Cirnesti</t>
  </si>
  <si>
    <t>07143 - Caminul cultural Bratuleni</t>
  </si>
  <si>
    <t>07144 - Gradinita-cresa "Albinuta" Varzaresti</t>
  </si>
  <si>
    <t>07149 - Biblioteca publica nr. 1 Varzaresti</t>
  </si>
  <si>
    <t>07150 - Biblioteca publica nr. 2 Varzaresti</t>
  </si>
  <si>
    <t>07151 - Biblioteca publica Sendreni</t>
  </si>
  <si>
    <t>07152 - Caminul cultural Varzaresti</t>
  </si>
  <si>
    <t>07153 - Caminul cultural Sendreni</t>
  </si>
  <si>
    <t>07154 - Gradinita "Decelusi" Grozesti</t>
  </si>
  <si>
    <t>07155 - Gradinita de copii "Raza" Barboieni</t>
  </si>
  <si>
    <t>07158 - Biblioteca publica Barboieni</t>
  </si>
  <si>
    <t>07159 - Biblioteca publica Grozesti</t>
  </si>
  <si>
    <t>07161 - Caminul cultural Grozesti</t>
  </si>
  <si>
    <t>07162 - Caminul cultural Barboieni</t>
  </si>
  <si>
    <t>07163 - Gradinita Milesti</t>
  </si>
  <si>
    <t>07165 - Biblioteca publica Milesti</t>
  </si>
  <si>
    <t>07166 - Caminul cultural Milesti</t>
  </si>
  <si>
    <t>07167 - Gradinita de copii "Luminita" Calimanesti</t>
  </si>
  <si>
    <t>07168 - Gradinita Marinici</t>
  </si>
  <si>
    <t>07171 - Biblioteca publica Calimanesti</t>
  </si>
  <si>
    <t>07172 - Biblioteca publica Marinici</t>
  </si>
  <si>
    <t>07174 - Caminul cultural Calimanesti</t>
  </si>
  <si>
    <t>07175 - Caminul cultural Marinici</t>
  </si>
  <si>
    <t>07177 - Gradinita de copii "Greerasul" Seliste</t>
  </si>
  <si>
    <t>07180 - Biblioteca publica Seliste</t>
  </si>
  <si>
    <t>07181 - Biblioteca publica Paruceni</t>
  </si>
  <si>
    <t>07182 - Caminul cultural Paruceni</t>
  </si>
  <si>
    <t>07183 - Gradinita Bursuc</t>
  </si>
  <si>
    <t>07184 - Gradinita de copii "Izvoras" Cristesti</t>
  </si>
  <si>
    <t>07187 - Biblioteca publica Bursuc</t>
  </si>
  <si>
    <t>07188 - Biblioteca publica Cristesti</t>
  </si>
  <si>
    <t>07190 - Caminul cultural Cristesti</t>
  </si>
  <si>
    <t>07193 - Biblioteca publica Ciutesti</t>
  </si>
  <si>
    <t>07194 - Biblioteca publica Vinatori</t>
  </si>
  <si>
    <t>07195 - Caminul cultural Vinatori</t>
  </si>
  <si>
    <t>07196 - Caminul cultural Ciutesti</t>
  </si>
  <si>
    <t>07197 - Gradinita "Dumbravioara" Cioresti</t>
  </si>
  <si>
    <t>07201 - Biblioteca publica Cioresti</t>
  </si>
  <si>
    <t>07202 - Caminul cultural Cioresti</t>
  </si>
  <si>
    <t>07203 - Gradinita "Gurita de rai" Iurceni</t>
  </si>
  <si>
    <t>07206 - Biblioteca publica Boltun</t>
  </si>
  <si>
    <t>07207 - Biblioteca publica Iurceni</t>
  </si>
  <si>
    <t>07208 - Caminul cultural Iurceni</t>
  </si>
  <si>
    <t>07209 - Caminul cultural Boltun</t>
  </si>
  <si>
    <t>07212 - Biblioteca  Valea-Trestieni</t>
  </si>
  <si>
    <t>07213 - Biblioteca publica Isaicani</t>
  </si>
  <si>
    <t>07214 - Caminul cultural Valea-Trestieni</t>
  </si>
  <si>
    <t>07215 - Caminul cultural Isaicani</t>
  </si>
  <si>
    <t>07216 - Gradinita "Ghiocel" Zberoaia</t>
  </si>
  <si>
    <t>07218 - Biblioteca publica Zberoaia</t>
  </si>
  <si>
    <t>07219 - Caminul cultural Zberoaia</t>
  </si>
  <si>
    <t>08831 - Muzeul orasului Nisporeni</t>
  </si>
  <si>
    <t>09583 - Gradinita Drojdieni</t>
  </si>
  <si>
    <t>09584 - Caminul cultural Drojdieni</t>
  </si>
  <si>
    <t>10187 - Gradinita de copii Balanesti</t>
  </si>
  <si>
    <t>10191 - Gradinita Ciutesti</t>
  </si>
  <si>
    <t>10223 - Colectivul de muzicieni si amatori Nisporeni</t>
  </si>
  <si>
    <t>10227 - Gradinita Valea Nirnovei</t>
  </si>
  <si>
    <t>10475 - Tabara de odihna Milesti</t>
  </si>
  <si>
    <t>11087 - Aparatul primarului Siscani</t>
  </si>
  <si>
    <t>11123 - Aparatul primarului orasului Nisporeni</t>
  </si>
  <si>
    <t>11124 - Aparatul primarului Balauresti</t>
  </si>
  <si>
    <t>11125 - Aparatil primarului Bolduresti</t>
  </si>
  <si>
    <t>11126 - Aparatul primarului Balanesti</t>
  </si>
  <si>
    <t>11127 - Aparatul primarului Bratuleni</t>
  </si>
  <si>
    <t>11128 - Aparatul primarului Varzaresti</t>
  </si>
  <si>
    <t>11129 - Aparatul primarului Grozesti</t>
  </si>
  <si>
    <t>11130 - Aparatul primarului Milesti</t>
  </si>
  <si>
    <t>11131 - Aparatul primarului Marinici</t>
  </si>
  <si>
    <t>11132 - Aparatul primarului Seliste</t>
  </si>
  <si>
    <t>11133 - Aparatul primarului Cristesti</t>
  </si>
  <si>
    <t>11134 - Aparatul primarului Ciutesti</t>
  </si>
  <si>
    <t>11135 - Aparatul primarului Cioresti</t>
  </si>
  <si>
    <t>11136 - Aparatul primarului Iurceni</t>
  </si>
  <si>
    <t>11137 - Aparatul primarului Valea-Trestieni</t>
  </si>
  <si>
    <t>11138 - Aparatul primarului Zberoaia</t>
  </si>
  <si>
    <t>11226 - Gradinita nr. 2 Siscani</t>
  </si>
  <si>
    <t>11227 - Gradinita de copii "Izvorasul" Balauresti</t>
  </si>
  <si>
    <t>11289 - Muzeul din s.Iurceni Nisporeni</t>
  </si>
  <si>
    <t>11481 - Aparatul primarului Barboieni</t>
  </si>
  <si>
    <t>11482 - Aparatul primarului Boltun</t>
  </si>
  <si>
    <t>11483 - Aparatul primarului Bursuc</t>
  </si>
  <si>
    <t>11484 - Aparatul primarului Calimanesti</t>
  </si>
  <si>
    <t>11485 - Aparatul primarului Soltanesti</t>
  </si>
  <si>
    <t>11486 - Aparatul primarului Vinatori</t>
  </si>
  <si>
    <t>11619 - Aparatul Presedintelui raionului Nisporeni</t>
  </si>
  <si>
    <t>11803 - Serviciul de deservire a cladirilor si subdiviziunilor Consiliului raional Nisporeni</t>
  </si>
  <si>
    <t>11804 - Sectia economie Nisporeni</t>
  </si>
  <si>
    <t>11805 - Sectia constructii, gospodarie comunala si drumuri Nisporeni</t>
  </si>
  <si>
    <t>11808 - Centrul metodic  Nisporeni</t>
  </si>
  <si>
    <t>12297 - Biblioteca publica raionala Nisporeni</t>
  </si>
  <si>
    <t>12316 - Tabara de odihna Codru</t>
  </si>
  <si>
    <t>12352 - Gradinita Soltanesti</t>
  </si>
  <si>
    <t>12353 - Gradinita Boltun</t>
  </si>
  <si>
    <t>12454 - Gradinita Nr. 2 "Andries" Sendreni</t>
  </si>
  <si>
    <t>12519 - Centrul de asistenta sociala al copiilor in situatii de risc "Renastere" Nisporeni</t>
  </si>
  <si>
    <t>12621 - Centrul de reabilitare pentru invalizii si pensionari "Incredere" Nisporeni</t>
  </si>
  <si>
    <t>12683 - Casa de cultura Nisporeni</t>
  </si>
  <si>
    <t>12685 - Centrul comunitar multifunctional Milesti</t>
  </si>
  <si>
    <t>12686 - Centrul comunitar de dezvoltare timpurie a copiilor Isaicani</t>
  </si>
  <si>
    <t>12688 - Centrul comunitar "Casa Estera" Zberoaia</t>
  </si>
  <si>
    <t>12692 - Gradinita Vinatori</t>
  </si>
  <si>
    <t>12693 - Centrul mediator comunitar Bursuc</t>
  </si>
  <si>
    <t>13512 - Directia finante Nisporeni</t>
  </si>
  <si>
    <t>13525 - Serviciul Raional de Asistenta Psihopedagogica Nisporeni</t>
  </si>
  <si>
    <t>13531 - Sectia de gospodarie Nisporeni</t>
  </si>
  <si>
    <t>13565 - Aparatul Sectiei Cultura Nisporeni</t>
  </si>
  <si>
    <t>13598 - Centrul de cultura si tineret Luceafarul din Nisporeni</t>
  </si>
  <si>
    <t>13793 - Aparatul Directiei asistenta sociala si protectia  familiei Nisporeni</t>
  </si>
  <si>
    <t>13796 - Serviciul de asistenta sociala comunitara Nisporeni</t>
  </si>
  <si>
    <t>13805 - Liceul teoretic Balauresti</t>
  </si>
  <si>
    <t>13818 - Gimnaziul Barboieni</t>
  </si>
  <si>
    <t>13866 - Scoala Primara-Gradinita  Gaureni</t>
  </si>
  <si>
    <t>13870 - Gimnaziul Balanesti</t>
  </si>
  <si>
    <t>13881 - Gimnaziul Boltun</t>
  </si>
  <si>
    <t>13888 - Gimnaziul Bratuleni</t>
  </si>
  <si>
    <t>13890 - Scoala primara Cirnesti</t>
  </si>
  <si>
    <t>13892 - Gimnaziul Calimanesti</t>
  </si>
  <si>
    <t>13895 - Gimnaziul Cristesti</t>
  </si>
  <si>
    <t>13899 - Gimnaziul Marinici</t>
  </si>
  <si>
    <t>13902 - Scoala primara gradinita Paruceni</t>
  </si>
  <si>
    <t>13905 - Liceul Teoretic Seliste</t>
  </si>
  <si>
    <t>13907 - Gimnaziul Vinatori</t>
  </si>
  <si>
    <t>13910 - Liceul Teoretic Boris Cazacu Nisporeni</t>
  </si>
  <si>
    <t>13912 - Liceul Teoretic Mircea Eliade Nisporeni</t>
  </si>
  <si>
    <t>13914 - Gimnaziul Stefan cel Mare Nisporeni</t>
  </si>
  <si>
    <t>13919 - Gimnaziul Mihai Eminescu Nisporeni</t>
  </si>
  <si>
    <t>13926 - Gimnaziul Alexandru cel Bun Varzaresti</t>
  </si>
  <si>
    <t>13931 - Gimnaziul Sendreni</t>
  </si>
  <si>
    <t>13938 - Caminul Liceului Teoretic Boris Cazacu Nisporeni</t>
  </si>
  <si>
    <t>13940 - Gimnaziul 'V.Bulicanu' Bolduresti</t>
  </si>
  <si>
    <t>13944 - Scoala primara- gradinita Bacseni</t>
  </si>
  <si>
    <t>13947 - Gimnaziul Bursuc</t>
  </si>
  <si>
    <t>13949 - Gimnaziul Vulcanesti</t>
  </si>
  <si>
    <t>13955 - Gimnaziul "V. Dumbrava" Cioresti</t>
  </si>
  <si>
    <t>13962 - Gimnaziul Ciutesti</t>
  </si>
  <si>
    <t>13964 - Liceul teoretic "Prometeu" Grozesti</t>
  </si>
  <si>
    <t>13968 - Gimnaziul "Grigore Vieru" Iurceni</t>
  </si>
  <si>
    <t>13971 - Gimnaziul Milesti</t>
  </si>
  <si>
    <t>13972 - Gimnaziul Siscani</t>
  </si>
  <si>
    <t>13974 - Gimnaziul "Ion Creanga" Soltanesti</t>
  </si>
  <si>
    <t>13976 - Gimnaziul Valea-Trestieni</t>
  </si>
  <si>
    <t>13977 - Gimnaziul Isaicani</t>
  </si>
  <si>
    <t>13979 - Gimnaziul Zberoaia</t>
  </si>
  <si>
    <t>14052 - Serviciul de deservire sociala pe linga sectia asistenta sociala si protectie a familiei Nisporeni</t>
  </si>
  <si>
    <t>14053 - Serviciul de protezare si ortopedie Nisporeni</t>
  </si>
  <si>
    <t>14054 - Serviciul de asistenta personala Nisporeni</t>
  </si>
  <si>
    <t>14056 - Serviciul de asistenta parentala profesionista Nisporeni</t>
  </si>
  <si>
    <t>14057 - Serviciul social Casa comunitara Nisporeni</t>
  </si>
  <si>
    <t>14882 - Directia agricultura si alimentatie Nisporeni</t>
  </si>
  <si>
    <t>16008 - Centrul Raional de Tineret Nisporeni</t>
  </si>
  <si>
    <t>03863 - Aparatul directiei asistenta sociala si protectia familiei Ocnita</t>
  </si>
  <si>
    <t>04026 - Aparatul Directiei invatamint Ocnita</t>
  </si>
  <si>
    <t>04055 - Aparatul Serviciul cultura Ocnita</t>
  </si>
  <si>
    <t>07665 - Biblioteca Sauca</t>
  </si>
  <si>
    <t>07668 - Caminul cultural Sauca</t>
  </si>
  <si>
    <t>08065 - Gradinita nr. 1 Otaci</t>
  </si>
  <si>
    <t>08066 - Gradinita nr. 2 Otaci</t>
  </si>
  <si>
    <t>08069 - Caminul cultural Otaci</t>
  </si>
  <si>
    <t>08070 - Biblioteca Otaci</t>
  </si>
  <si>
    <t>08072 - Gradinita nr. 1 Ocnita</t>
  </si>
  <si>
    <t>08077 - Biblioteca Naslavcea</t>
  </si>
  <si>
    <t>08078 - Caminul cultural Naslavcea</t>
  </si>
  <si>
    <t>08082 - Biblioteca Frunza</t>
  </si>
  <si>
    <t>08083 - Biblioteca Girbova</t>
  </si>
  <si>
    <t>08084 - Caminul cultural Girbova</t>
  </si>
  <si>
    <t>08088 - Biblioteca Rujnita</t>
  </si>
  <si>
    <t>08089 - Biblioteca Paladea</t>
  </si>
  <si>
    <t>08090 - Caminul cultural Rujnita</t>
  </si>
  <si>
    <t>08091 - Caminul cultural Paladea</t>
  </si>
  <si>
    <t>08095 - Biblioteca Birnova</t>
  </si>
  <si>
    <t>08096 - Caminul cultural Birnova</t>
  </si>
  <si>
    <t>08097 - Gradinita Valcinet</t>
  </si>
  <si>
    <t>08100 - Biblioteca Valcinet</t>
  </si>
  <si>
    <t>08101 - Biblioteca Codreni</t>
  </si>
  <si>
    <t>08102 - Caminul cultural Valcinet</t>
  </si>
  <si>
    <t>08103 - Caminul cultural Codreni</t>
  </si>
  <si>
    <t>08107 - Biblioteca Grinauti-Moldova</t>
  </si>
  <si>
    <t>08109 - Caminul cultural  Grinauti-Moldova</t>
  </si>
  <si>
    <t>08113 - Biblioteca Dingeni</t>
  </si>
  <si>
    <t>08114 - Biblioteca Mihalaseni</t>
  </si>
  <si>
    <t>08115 - Caminul cultural Dingeni</t>
  </si>
  <si>
    <t>08116 - Caminul cultural Mihalaseni</t>
  </si>
  <si>
    <t>08121 - Biblioteca Calarasovca</t>
  </si>
  <si>
    <t>08122 - Biblioteca Unguri</t>
  </si>
  <si>
    <t>08123 - Biblioteca Berezovca</t>
  </si>
  <si>
    <t>08125 - Caminul cultural Unguri</t>
  </si>
  <si>
    <t>08126 - Caminul cultural Berezovca</t>
  </si>
  <si>
    <t>08129 - Biblioteca Clocusna</t>
  </si>
  <si>
    <t>08130 - Caminul cultural Clocusna</t>
  </si>
  <si>
    <t>08135 - Biblioteca Lencauti</t>
  </si>
  <si>
    <t>08136 - Biblioteca Verejeni</t>
  </si>
  <si>
    <t>08137 - Biblioteca Mereseuca</t>
  </si>
  <si>
    <t>08138 - Caminul cultural Lencauti</t>
  </si>
  <si>
    <t>08139 - Caminul cultural Mereseuca</t>
  </si>
  <si>
    <t>08142 - Biblioteca Lipnic</t>
  </si>
  <si>
    <t>08143 - Caminul cultural Lipnic</t>
  </si>
  <si>
    <t>08144 - Caminul cultural Paustova</t>
  </si>
  <si>
    <t>08147 - Biblioteca s.Ocnita</t>
  </si>
  <si>
    <t>08149 - Caminul cultural s.Ocnita</t>
  </si>
  <si>
    <t>08150 - Caminul cultural Maiovca</t>
  </si>
  <si>
    <t>08154 - Biblioteca Hadarauti</t>
  </si>
  <si>
    <t>08155 - Biblioteca Corestauti</t>
  </si>
  <si>
    <t>08156 - Caminul cultural Hadarauti</t>
  </si>
  <si>
    <t>08157 - Caminul cultural Corestauti</t>
  </si>
  <si>
    <t>09617 - Gradinita Grinauti-Moldova</t>
  </si>
  <si>
    <t>09625 - Biblioteca oraseneasca centrala Ocnita</t>
  </si>
  <si>
    <t>09631 - Scoala de arte "Teodor Negara" or. Ocnita</t>
  </si>
  <si>
    <t>10071 - Centrul de creatie Ocnita</t>
  </si>
  <si>
    <t>10072 - Scoala sportiva Ocnita</t>
  </si>
  <si>
    <t>10073 - Centrul de creatie Otaci</t>
  </si>
  <si>
    <t>10085 - Scoala de muzica Otaci</t>
  </si>
  <si>
    <t>10113 - Caminul cultural Frunza</t>
  </si>
  <si>
    <t>10114 - Caminul cultural Rediul Mare</t>
  </si>
  <si>
    <t>10137 - Gradinita Paladea</t>
  </si>
  <si>
    <t>10138 - Gradinita Rujnita</t>
  </si>
  <si>
    <t>10140 - Gradinita Dingeni</t>
  </si>
  <si>
    <t>10141 - Gradinita Mihalaseni</t>
  </si>
  <si>
    <t>10143 - Gradinita Clocusna</t>
  </si>
  <si>
    <t>10144 - Gradinita Lencauti</t>
  </si>
  <si>
    <t>10145 - Gradinita s.Ocnita</t>
  </si>
  <si>
    <t>10146 - Gradinita Hadarauti</t>
  </si>
  <si>
    <t>10323 - Caminul cultural Ocnita</t>
  </si>
  <si>
    <t>10325 - Caminul cultural Verejeni</t>
  </si>
  <si>
    <t>10327 - Caminul cultural Grinauti-Raia</t>
  </si>
  <si>
    <t>10333 - Gradinita nr. 3 Ocnita</t>
  </si>
  <si>
    <t>10769 - Aparatul primarului Sauca</t>
  </si>
  <si>
    <t>10828 - Aparatul primarului orasului Otaci</t>
  </si>
  <si>
    <t>10829 - Aparatul primarului orasului Ocnita</t>
  </si>
  <si>
    <t>10830 - Aparatul primarului orasului Frunza</t>
  </si>
  <si>
    <t>10831 - Aparatul primarului Birladeni</t>
  </si>
  <si>
    <t>10832 - Aparatul primarului Birnova</t>
  </si>
  <si>
    <t>10833 - Aparatul primarului Valcinet</t>
  </si>
  <si>
    <t>10834 - Aparatul primarului Grinauti-Moldova</t>
  </si>
  <si>
    <t>10835 - Aparatul primarului Dingeni</t>
  </si>
  <si>
    <t>10836 - Aparatul primarului Calarasovca</t>
  </si>
  <si>
    <t>10837 - Aparatul primarului Clocusna</t>
  </si>
  <si>
    <t>10838 - Aparatul primarului Lencauti</t>
  </si>
  <si>
    <t>10839 - Aparatul  primarului Lipnic</t>
  </si>
  <si>
    <t>10840 - Aparatul primarului s.Ocnita</t>
  </si>
  <si>
    <t>10841 - Aparatul primarului Hadarauti</t>
  </si>
  <si>
    <t>11487 - Aparatul primarului Corestauti</t>
  </si>
  <si>
    <t>11488 - Aparatul primarului Girbova</t>
  </si>
  <si>
    <t>11489 - Aparatul primarului Mereseuca</t>
  </si>
  <si>
    <t>11490 - Aparatul primarului Mihalaseni</t>
  </si>
  <si>
    <t>11491 - Aparatul primarului Naslavcea</t>
  </si>
  <si>
    <t>11492 - Aparatul primarului Unguri</t>
  </si>
  <si>
    <t>11609 - Aparatul presedintelui  raionului  Ocnita</t>
  </si>
  <si>
    <t>11923 - Serviciul relatii funciare si cadastru Ocnita</t>
  </si>
  <si>
    <t>11924 - Directia economie Ocnita</t>
  </si>
  <si>
    <t>11925 - Sectia constructii, gospodarie comunala si drumuri Ocnita</t>
  </si>
  <si>
    <t>11927 - Centrul metodic al Directiei invatamint Ocnita</t>
  </si>
  <si>
    <t>12085 - Orchestra de muzica populara "Rapsozii Nordului" Ocnita</t>
  </si>
  <si>
    <t>12747 - Biblioteca pentru copii Otaci</t>
  </si>
  <si>
    <t>12750 - Gradinita Berezovca</t>
  </si>
  <si>
    <t>12756 - Gradinita Corestauti</t>
  </si>
  <si>
    <t>12758 - Centrul comunitar multifunctional din comuna Dingeni</t>
  </si>
  <si>
    <t>12760 - Gradinita Girbova</t>
  </si>
  <si>
    <t>12761 - Gradinita Verejeni</t>
  </si>
  <si>
    <t>12763 - Gradinita Lipnic</t>
  </si>
  <si>
    <t>12764 - Gradinita Mereseuca</t>
  </si>
  <si>
    <t>12770 - Gradinita Naslavcea</t>
  </si>
  <si>
    <t>12771 - Gradinita Sauca</t>
  </si>
  <si>
    <t>12772 - Gradinita  Unguri</t>
  </si>
  <si>
    <t>13551 - Directia agricultura,alimentatieie si privatizare</t>
  </si>
  <si>
    <t>13570 - Directia finante Ocnita</t>
  </si>
  <si>
    <t>13571 - Serviciul asistenta psihopedagogica Ocnita</t>
  </si>
  <si>
    <t>13712 - Serviciul de ingrijire sociala la domiciliu Ocnita</t>
  </si>
  <si>
    <t>13714 - Serviciul asistenta sociala comunitara Ocnita</t>
  </si>
  <si>
    <t>13716 - Serviciul de ortopedie si protezare Ocnita</t>
  </si>
  <si>
    <t>13717 - Serviciul de asistenta parentala profesionista Ocnita</t>
  </si>
  <si>
    <t>13719 - Serviciul de asistenta personala Ocnita</t>
  </si>
  <si>
    <t>13722 - Azilul de batrini si invalizi Calarasovca</t>
  </si>
  <si>
    <t>13811 - Scoala-primara gradinata Frunza</t>
  </si>
  <si>
    <t>13848 - Scoala primara-gradinita Codreni</t>
  </si>
  <si>
    <t>13853 - Liceul Teoretic "Mihail Sadoveanu" or. Ocnita</t>
  </si>
  <si>
    <t>13855 - Liceul Teoretic "Gheorghe Biruitorul" or.Ocnita"</t>
  </si>
  <si>
    <t>13858 - Liceul Teoretic "Constantin Stamati" r.Ocnita</t>
  </si>
  <si>
    <t>13860 - Liceul Teoretic "Mihai Eminescu" or. Otaci</t>
  </si>
  <si>
    <t>13864 - Gimnaziul Rujnita</t>
  </si>
  <si>
    <t>13869 - Gimnaziul Birnova</t>
  </si>
  <si>
    <t>13884 - Gimnaziul Berezovca</t>
  </si>
  <si>
    <t>13889 - Gimnaziul "Emil Loteanu" Clocusna</t>
  </si>
  <si>
    <t>13891 - Gimnaziul "Vitalie Tonu" Dingeni"</t>
  </si>
  <si>
    <t>13894 - Gimnaziul Grinauti Moldova</t>
  </si>
  <si>
    <t>13897 - Gimnaziul Hadarauti</t>
  </si>
  <si>
    <t>13900 - Gimnaziul Lencauti</t>
  </si>
  <si>
    <t>13903 - Gimnaziul Verejeni</t>
  </si>
  <si>
    <t>13908 - Gimnaziul "Stefan cel Mare" Lipnic</t>
  </si>
  <si>
    <t>13911 - Gimnaziul "Petru Zadnipru" Sauca</t>
  </si>
  <si>
    <t>13913 - Gimnaziul Valcinet</t>
  </si>
  <si>
    <t>13917 - Gimnaziul Corestauti</t>
  </si>
  <si>
    <t>13924 - Gimnaziul Girbova</t>
  </si>
  <si>
    <t>13929 - Gimnaziul Mereseuca</t>
  </si>
  <si>
    <t>13935 - Gimnaziul Mihalaseni</t>
  </si>
  <si>
    <t>13937 - Gimnaziul Naslavcea</t>
  </si>
  <si>
    <t>13939 - Gimnaziul "Olga Cobileanscaia" Unguri</t>
  </si>
  <si>
    <t>14792 - Gradinita Birnova</t>
  </si>
  <si>
    <t>15105 - Serviciul transport elevi Ocnita</t>
  </si>
  <si>
    <t>15577 - Casa de copii de tip familial Corestauti</t>
  </si>
  <si>
    <t>15578 - Gimnaziul-gradinita  Calarasovca</t>
  </si>
  <si>
    <t>15839 - Centrul de Tineret Ocnita</t>
  </si>
  <si>
    <t>08185 - Sectia economie si atragerea investitiilor Orhei</t>
  </si>
  <si>
    <t>08186 - Sectia constructii, gospodarie comunala si drumuri Orhei</t>
  </si>
  <si>
    <t>08194 - Biblioteca publica  Berezlogi</t>
  </si>
  <si>
    <t>08195 - Biblioteca publica  Hijdieni</t>
  </si>
  <si>
    <t>08196 - Caminul cultural Berezlogi</t>
  </si>
  <si>
    <t>08197 - Caminul cultural Hijdieni</t>
  </si>
  <si>
    <t>08199 - Biblioteca publica  Biesti</t>
  </si>
  <si>
    <t>08200 - Caminul cultural Biesti</t>
  </si>
  <si>
    <t>08203 - Gradinita de copii "Albinuta" Braviceni</t>
  </si>
  <si>
    <t>08204 - Gradinita de copii "Ghiocel" Malaiesti</t>
  </si>
  <si>
    <t>08208 - Biblioteca publica  Braviceni</t>
  </si>
  <si>
    <t>08209 - Biblioteca publica  Malaiesti</t>
  </si>
  <si>
    <t>08210 - Caminul cultural Braviceni</t>
  </si>
  <si>
    <t>08211 - Caminul cultural Malaiesti</t>
  </si>
  <si>
    <t>08212 - Caminul cultural Tirzieni</t>
  </si>
  <si>
    <t>08216 - Biblioteca publica  Bulaiesti</t>
  </si>
  <si>
    <t>08217 - Biblioteca publica  Mirzaci</t>
  </si>
  <si>
    <t>08218 - Caminul cultural Bulaiesti</t>
  </si>
  <si>
    <t>08219 - Caminul cultural Mirzesti</t>
  </si>
  <si>
    <t>08220 - Caminul cultural Mirzaci</t>
  </si>
  <si>
    <t>08222 - Gradinita de copii Fedoreuca</t>
  </si>
  <si>
    <t>08227 - Biblioteca publica  Ciocilteni</t>
  </si>
  <si>
    <t>08228 - Biblioteca publica  Fedoreuca</t>
  </si>
  <si>
    <t>08229 - Biblioteca publica  Clisova</t>
  </si>
  <si>
    <t>08230 - Caminul cultural Ciocilteni</t>
  </si>
  <si>
    <t>08231 - Caminul cultural Clisova</t>
  </si>
  <si>
    <t>08233 - Gradinita de copii "Ghiocel" Chiperceni</t>
  </si>
  <si>
    <t>08237 - Biblioteca publica  Chiperceni</t>
  </si>
  <si>
    <t>08238 - Biblioteca publica  Vorotet</t>
  </si>
  <si>
    <t>08239 - Caminul cultural Chiperceni</t>
  </si>
  <si>
    <t>08240 - Caminul cultural Vorotet</t>
  </si>
  <si>
    <t>08242 - Gradinita de copii "Stejarel" Zorile</t>
  </si>
  <si>
    <t>08248 - Biblioteca publica  Cucuruzeni</t>
  </si>
  <si>
    <t>08249 - Biblioteca publica  Sirota</t>
  </si>
  <si>
    <t>08250 - Biblioteca publica  Zorile</t>
  </si>
  <si>
    <t>08252 - Caminul cultural Cucuruzeni</t>
  </si>
  <si>
    <t>08253 - Caminul cultural Cucuruzenii de Sus</t>
  </si>
  <si>
    <t>08254 - Caminul cultural Sirota</t>
  </si>
  <si>
    <t>08259 - Gradinita de copii  Donici</t>
  </si>
  <si>
    <t>08260 - Gradinita de copii Camencea</t>
  </si>
  <si>
    <t>08263 - Biblioteca publica Donici</t>
  </si>
  <si>
    <t>08264 - Biblioteca publica  Camencea</t>
  </si>
  <si>
    <t>08265 - Caminul cultural Camencea</t>
  </si>
  <si>
    <t>08266 - Gradinita "Romanita" Ghetlova</t>
  </si>
  <si>
    <t>08267 - Gradinita de copii Hulboaca</t>
  </si>
  <si>
    <t>08270 - Biblioteca publica  Ghetlova</t>
  </si>
  <si>
    <t>08271 - Biblioteca publica  Hulboaca</t>
  </si>
  <si>
    <t>08272 - Caminul cultural Ghetlova</t>
  </si>
  <si>
    <t>08273 - Caminul cultural Hulboaca</t>
  </si>
  <si>
    <t>08276 - Gradinita de copii Isacova</t>
  </si>
  <si>
    <t>08279 - Biblioteca publica  Isacova</t>
  </si>
  <si>
    <t>08280 - Biblioteca publica  Neculaieuca</t>
  </si>
  <si>
    <t>08281 - Caminul cultural Isacova</t>
  </si>
  <si>
    <t>08282 - Caminul cultural Neculaieuca</t>
  </si>
  <si>
    <t>08283 - Gradinita de copii Branesti</t>
  </si>
  <si>
    <t>08284 - Gradinita de copii Furceni</t>
  </si>
  <si>
    <t>08289 - Biblioteca publica  Ivancea</t>
  </si>
  <si>
    <t>08290 - Biblioteca publica  Branesti</t>
  </si>
  <si>
    <t>08291 - Biblioteca publica  Furceni</t>
  </si>
  <si>
    <t>08292 - Caminul cultural Ivancea</t>
  </si>
  <si>
    <t>08293 - Caminul cultural Furceni</t>
  </si>
  <si>
    <t>08294 - Gradinita de copii  Jora de Jos</t>
  </si>
  <si>
    <t>08295 - Gradinita de copii  Jora de Sus</t>
  </si>
  <si>
    <t>08296 - Gradinita de copii Lopatna</t>
  </si>
  <si>
    <t>08300 - Biblioteca publica  Jora de Mijloc</t>
  </si>
  <si>
    <t>08301 - Biblioteca publica  Jora de Sus</t>
  </si>
  <si>
    <t>08302 - Caminul cultural Jora de Mijloc</t>
  </si>
  <si>
    <t>08303 - Caminul cultural Jora de Sus</t>
  </si>
  <si>
    <t>08304 - Caminul cultural Lopatna</t>
  </si>
  <si>
    <t>08305 - Gradinita de copii Mitoc</t>
  </si>
  <si>
    <t>08308 - Biblioteca publica  Mitoc</t>
  </si>
  <si>
    <t>08309 - Caminul cultural Mitoc</t>
  </si>
  <si>
    <t>08310 - Gradinita de copii  Breanova</t>
  </si>
  <si>
    <t>08313 - Biblioteca publica  Morozeni</t>
  </si>
  <si>
    <t>08314 - Gradinita de copii Pelivan</t>
  </si>
  <si>
    <t>08318 - Caminul cultural Pelivan</t>
  </si>
  <si>
    <t>08319 - Biblioteca publica  Pelivan</t>
  </si>
  <si>
    <t>08322 - Gradinita  de copii nr. 2 "Albinuta" Peresecina</t>
  </si>
  <si>
    <t>08323 - Gradinita de copii nr. 3 "Mugurasii" Peresecina</t>
  </si>
  <si>
    <t>08326 - Biblioteca publica  Peresecina</t>
  </si>
  <si>
    <t>08327 - Caminul cultural Peresecina</t>
  </si>
  <si>
    <t>08343 - Gradinita de copii Piatra</t>
  </si>
  <si>
    <t>08347 - Biblioteca publica  Piatra</t>
  </si>
  <si>
    <t>08348 - Caminul cultural Piatra</t>
  </si>
  <si>
    <t>08351 - Biblioteca publica  Podgoreni</t>
  </si>
  <si>
    <t>08352 - Biblioteca publica  Zahoreni</t>
  </si>
  <si>
    <t>08353 - Caminul cultural Zahoreni</t>
  </si>
  <si>
    <t>08356 - Biblioteca publica  Pohrebeni</t>
  </si>
  <si>
    <t>08357 - Caminul cultural Pohrebeni</t>
  </si>
  <si>
    <t>08358 - Caminul cultural Izvoare</t>
  </si>
  <si>
    <t>08359 - Gradinita de copii Putintei</t>
  </si>
  <si>
    <t>08362 - Biblioteca publica  Discova</t>
  </si>
  <si>
    <t>08363 - Biblioteca publica  Viprova</t>
  </si>
  <si>
    <t>08364 - Caminul cultural Viprova</t>
  </si>
  <si>
    <t>08365 - Caminul cultural Discova</t>
  </si>
  <si>
    <t>08366 - Gradinita de copii  Mana</t>
  </si>
  <si>
    <t>08367 - Gradinita de copii Seliste</t>
  </si>
  <si>
    <t>08368 - Gradinita de copii nr. 1 Lucaseuca</t>
  </si>
  <si>
    <t>08369 - Gradinita de copii nr. 2 Lucaseuca</t>
  </si>
  <si>
    <t>08373 - Biblioteca publica  Seliste</t>
  </si>
  <si>
    <t>08374 - Biblioteca publica Lucaseuca</t>
  </si>
  <si>
    <t>08375 - Biblioteca publica  Mana</t>
  </si>
  <si>
    <t>08376 - Caminul cultural Seliste</t>
  </si>
  <si>
    <t>08377 - Caminul cultural Lucaseuca</t>
  </si>
  <si>
    <t>08378 - Caminul cultural Mana</t>
  </si>
  <si>
    <t>08381 - Biblioteca publica  Step-Soci</t>
  </si>
  <si>
    <t>08382 - Caminul cultural Step-Soci</t>
  </si>
  <si>
    <t>08384 - Gradinita de copii "Andries" Susleni</t>
  </si>
  <si>
    <t>08389 - Biblioteca publica  Susleni</t>
  </si>
  <si>
    <t>08390 - Biblioteca publica  Viscauti</t>
  </si>
  <si>
    <t>08391 - Caminul cultural Susleni</t>
  </si>
  <si>
    <t>08393 - Gradinita de copii "Speranta" Teleseu</t>
  </si>
  <si>
    <t>08394 - Gradinita de copii  Samananca</t>
  </si>
  <si>
    <t>08397 - Biblioteca publica  Teleseu</t>
  </si>
  <si>
    <t>08398 - Caminul cultural Teleseu</t>
  </si>
  <si>
    <t>08399 - Caminul cultural Samananca</t>
  </si>
  <si>
    <t>08403 - Biblioteca publica Trebujeni</t>
  </si>
  <si>
    <t>08404 - Caminul cultural Trebujeni</t>
  </si>
  <si>
    <t>08405 - Caminul cultural Morovaia</t>
  </si>
  <si>
    <t>08406 - Caminul cultural Butuceni</t>
  </si>
  <si>
    <t>08407 - Gradinita de copii Vatici</t>
  </si>
  <si>
    <t>08408 - Gradinita de copii Tabara</t>
  </si>
  <si>
    <t>08411 - Biblioteca publica  Vatici</t>
  </si>
  <si>
    <t>08412 - Caminul cultural Vatici</t>
  </si>
  <si>
    <t>08413 - Caminul cultural Tabara</t>
  </si>
  <si>
    <t>08414 - Gradinita de copii nr. 1 "Foisorul" Orhei</t>
  </si>
  <si>
    <t>08415 - Gradinita de copii nr. 2 "Albinuta" Orhei</t>
  </si>
  <si>
    <t>08416 - Gradinita de copii nr. 4 "Clopotelul" Orhei</t>
  </si>
  <si>
    <t>08417 - Gradinita de copii nr. 5 "Ghiocel" Orhei</t>
  </si>
  <si>
    <t>08418 - Gradinita de copii nr. 6 "Steluta" Orhei</t>
  </si>
  <si>
    <t>08419 - Gradinita de copii nr. 8 "Vintulet" Orhei</t>
  </si>
  <si>
    <t>08420 - Gradinita de copii nr. 12 "Curcubeu" Orhei</t>
  </si>
  <si>
    <t>08421 - Gradinita de copii Bolohan</t>
  </si>
  <si>
    <t>08431 - Scoala de arte plastice pentru copii Orhei</t>
  </si>
  <si>
    <t>08432 - Scoala de  muzica pentru copii  Orhei</t>
  </si>
  <si>
    <t>08436 - Biblioteca publica Bolohan</t>
  </si>
  <si>
    <t>08437 - Biblioteca publica  Pohorniceni</t>
  </si>
  <si>
    <t>08440 - Caminul cultural Bolohan</t>
  </si>
  <si>
    <t>08441 - Caminul cultural Pohorniceni</t>
  </si>
  <si>
    <t>08449 - Muzeul de  istorie si etnografie Orhei</t>
  </si>
  <si>
    <t>09223 - Biblioteca publica  Sercani</t>
  </si>
  <si>
    <t>09224 - Caminul cultural Sercani</t>
  </si>
  <si>
    <t>09608 - Sectia agricultura si alimentatie Orhei</t>
  </si>
  <si>
    <t>09731 - Caminul cultural Morozeni</t>
  </si>
  <si>
    <t>10108 - Caminul cultural Zorile</t>
  </si>
  <si>
    <t>10197 - Serviciul de deservire a cladirilor consiliului raional Orhei</t>
  </si>
  <si>
    <t>10906 - Aparatul Presedintelui raionului Orhei</t>
  </si>
  <si>
    <t>10907 - Aparatul primarului Berezlogi</t>
  </si>
  <si>
    <t>10908 - Aparatul primarului Biesti</t>
  </si>
  <si>
    <t>10909 - Aparatul primarului Braviceni</t>
  </si>
  <si>
    <t>10910 - Aparatul  primarului Bulaiesti</t>
  </si>
  <si>
    <t>10911 - Aparatul primarului Ciocilteni</t>
  </si>
  <si>
    <t>10912 - Aparatul primarului Chiperceni</t>
  </si>
  <si>
    <t>10913 - Aparatul primarului Cucuruzeni</t>
  </si>
  <si>
    <t>10914 - Aparatul primarului Donici</t>
  </si>
  <si>
    <t>10915 - Aparatul primarului Ghetlova</t>
  </si>
  <si>
    <t>10916 - Aparatul primarului Isacova</t>
  </si>
  <si>
    <t>10917 - Aparatul primarului Ivancea</t>
  </si>
  <si>
    <t>10918 - Aparatul primarului Jora de Mijloc</t>
  </si>
  <si>
    <t>10919 - Aparatul  primarului Mitoc</t>
  </si>
  <si>
    <t>10920 - Aparatul primarului Morozeni</t>
  </si>
  <si>
    <t>10921 - Aparatul primarului Pelivan</t>
  </si>
  <si>
    <t>10922 - Aparatul primarului Peresecina</t>
  </si>
  <si>
    <t>10923 - Aparatul primarului Piatra</t>
  </si>
  <si>
    <t>10924 - Aparatul primarului Podgoreni</t>
  </si>
  <si>
    <t>10925 - Aparatul primarului Pohrebeni</t>
  </si>
  <si>
    <t>10926 - Aparatul primarului Putintei</t>
  </si>
  <si>
    <t>10927 - Aparatul primarului Seliste</t>
  </si>
  <si>
    <t>10928 - Aparatul primarului Step-Soci</t>
  </si>
  <si>
    <t>10929 - Aparatul primarului Susleni</t>
  </si>
  <si>
    <t>10930 - Aparatul primarului Teleseu</t>
  </si>
  <si>
    <t>10931 - Aparatul primarului Trebujeni</t>
  </si>
  <si>
    <t>10932 - Aparatul primarului Vatici</t>
  </si>
  <si>
    <t>10933 - Aparatul primarului  Orhei</t>
  </si>
  <si>
    <t>11238 - Gradinita de copii Trebujeni</t>
  </si>
  <si>
    <t>11239 - Gradinita de copii "Guguta" Step-Soci</t>
  </si>
  <si>
    <t>11240 - Gradinita Ciocilteni</t>
  </si>
  <si>
    <t>11493 - Aparatul primarului Bolohan</t>
  </si>
  <si>
    <t>11494 - Aparatul primarului Clisova</t>
  </si>
  <si>
    <t>11495 - Aparatul primarului Crihana</t>
  </si>
  <si>
    <t>11496 - Aparatul primarului Malaiesti</t>
  </si>
  <si>
    <t>11497 - Aparatul primarului Neculaieuca</t>
  </si>
  <si>
    <t>11498 - Aparatul primarului Samananca</t>
  </si>
  <si>
    <t>11499 - Aparatul primarului Viscauti</t>
  </si>
  <si>
    <t>11500 - Aparatul primarului Zahoreni</t>
  </si>
  <si>
    <t>11501 - Aparatul primarului Zorile</t>
  </si>
  <si>
    <t>11502 - Aparatul primarului Pohorniceni</t>
  </si>
  <si>
    <t>11503 - Aparatul primarului Mirzesti</t>
  </si>
  <si>
    <t>12201 - Gradinita de copii Crihana</t>
  </si>
  <si>
    <t>12202 - Gradinita de copii "Romanita" Zahoreni</t>
  </si>
  <si>
    <t>12207 - Gradinita de copii Viscauti</t>
  </si>
  <si>
    <t>12208 - Gradinita de copii Neculaieuca</t>
  </si>
  <si>
    <t>12211 - Gradinita de copii Biesti</t>
  </si>
  <si>
    <t>12213 - Gradinita de copii  Pohrebeni</t>
  </si>
  <si>
    <t>12214 - Gradinita de copii Sercani</t>
  </si>
  <si>
    <t>12215 - Gradinita de copii Izvoare</t>
  </si>
  <si>
    <t>12217 - Biblioteca publica Mirzesti</t>
  </si>
  <si>
    <t>12218 - Serviciul relatii funciare si cadastru Orhei</t>
  </si>
  <si>
    <t>12224 - Gradinita de copii Ivancea</t>
  </si>
  <si>
    <t>12226 - Biblioteca publica Tirzieni</t>
  </si>
  <si>
    <t>12288 - Gradinita de copii "Izvoras" Cismea</t>
  </si>
  <si>
    <t>12289 - Gradinita de copii  Berezlogi</t>
  </si>
  <si>
    <t>12290 - Gradinta de copii  Mirzesti</t>
  </si>
  <si>
    <t>12291 - Gradinita de copii Morozeni</t>
  </si>
  <si>
    <t>12344 - Gradinita de copii Pohorniceni</t>
  </si>
  <si>
    <t>12345 - Biblioteca publica Butuceni</t>
  </si>
  <si>
    <t>12346 - Biblioteca publica Lopatna</t>
  </si>
  <si>
    <t>12514 - Gradinita de copii "Romanita" Cucuruzeni</t>
  </si>
  <si>
    <t>12537 - Biblioteca publica  Tabara</t>
  </si>
  <si>
    <t>12546 - Centrul de reabilitare si integrare sociala  "Speranta" Zorile</t>
  </si>
  <si>
    <t>12554 - Gradinita de copii Clisova</t>
  </si>
  <si>
    <t>12674 - Statia de salvare pe apa Orhei</t>
  </si>
  <si>
    <t>12676 - Gradinita de copii Bulaiesti</t>
  </si>
  <si>
    <t>12678 - Gradinita de copii Vorotet</t>
  </si>
  <si>
    <t>12682 - Casa-muzeu "A.Donici"  Donici</t>
  </si>
  <si>
    <t>12689 - Gradinita de copii Discova</t>
  </si>
  <si>
    <t>12691 - Caminul cultural Putintei</t>
  </si>
  <si>
    <t>13510 - Aparatul Directia Generala Finante</t>
  </si>
  <si>
    <t>13511 - Gimnaziul Berezlogi "Tamara Ciobanu"</t>
  </si>
  <si>
    <t>13516 - Gimnaziul Braviceni</t>
  </si>
  <si>
    <t>13621 - Gimnaziul Chipirceni</t>
  </si>
  <si>
    <t>13624 - Gimnaziul Vorotet</t>
  </si>
  <si>
    <t>13626 - Gimnaziul Ciocilteni "Dimitrie Cantemir"</t>
  </si>
  <si>
    <t>13628 - Gimnaziul Cucuruzeni</t>
  </si>
  <si>
    <t>13629 - Gimnaziul Camencea</t>
  </si>
  <si>
    <t>13630 - Gimnaziul Ghetlova</t>
  </si>
  <si>
    <t>13631 - Gimnaziul Jora de Jos</t>
  </si>
  <si>
    <t>13632 - Gimnaziul Mitoc</t>
  </si>
  <si>
    <t>13633 - Gimnaziul Morozeni</t>
  </si>
  <si>
    <t>13637 - Gimnaziul Piatra</t>
  </si>
  <si>
    <t>13638 - Gimnaziul Pohrebeni</t>
  </si>
  <si>
    <t>13640 - Gimnaziul Putintei</t>
  </si>
  <si>
    <t>13641 - Gimnaziul Seliste</t>
  </si>
  <si>
    <t>13643 - Gimnaziul Lucaseuca</t>
  </si>
  <si>
    <t>13645 - Gimnaziul Teleseu "Ion Creanga"</t>
  </si>
  <si>
    <t>13647 - Gimnaziul Trebujeni</t>
  </si>
  <si>
    <t>13653 - Gimnaziul Zahoreni</t>
  </si>
  <si>
    <t>13655 - Liceul teoretic "Alecu Russo" Orhei</t>
  </si>
  <si>
    <t>13656 - Liceul teoretic "Ion Luca Caragiale" Orhei</t>
  </si>
  <si>
    <t>13662 - Liceul teoretic Peresecina "Alexandru Donici</t>
  </si>
  <si>
    <t>13778 - Centrul militar teritorial Orhei</t>
  </si>
  <si>
    <t>14674 - Gradinita Podgoreni</t>
  </si>
  <si>
    <t>14677 - Caminul cultural Podgoreni</t>
  </si>
  <si>
    <t>14917 - Aparatul Directiei Generale Educatiei Orhei</t>
  </si>
  <si>
    <t>14918 - Liceul teoretic "Onisifor Ghibu" Orhei</t>
  </si>
  <si>
    <t>14919 - Liceul teoretic "Mihail Lomonosov" Orhei</t>
  </si>
  <si>
    <t>14920 - Gimnaziul "Mihai Eminescu" Orhei</t>
  </si>
  <si>
    <t>14921 - Gimnaziul "Ion si Doina Aldea Teodorovici" Orhei</t>
  </si>
  <si>
    <t>14923 - Gimnaziul "Grigore Vieru" Orhei</t>
  </si>
  <si>
    <t>14925 - Gimnaziul Bulaiesti</t>
  </si>
  <si>
    <t>14927 - Gimnaziul Isacova</t>
  </si>
  <si>
    <t>14928 - Gimnaziul Ivancea</t>
  </si>
  <si>
    <t>14929 - Gimnaziul "Mihai Moraru" Branesti</t>
  </si>
  <si>
    <t>14930 - Gimnaziul Furceni</t>
  </si>
  <si>
    <t>14931 - Gimnaziul Malaiesti</t>
  </si>
  <si>
    <t>14932 - Gimnaziul Jora de Sus</t>
  </si>
  <si>
    <t>14933 - Gimnaziul "Igor Jechiu" Mirzesti</t>
  </si>
  <si>
    <t>14934 - Gimnaziul Pelivan</t>
  </si>
  <si>
    <t>14935 - Gimnaziul Cismea</t>
  </si>
  <si>
    <t>14938 - Gimnaziul Step-Soci</t>
  </si>
  <si>
    <t>14939 - Gimnaziul Vatici</t>
  </si>
  <si>
    <t>14941 - Gimnaziul Tabara</t>
  </si>
  <si>
    <t>14943 - Scoala sportiva Orhei</t>
  </si>
  <si>
    <t>14944 - Centrul de tineret Orhei</t>
  </si>
  <si>
    <t>14945 - Scoala primara - gradinita Sirota</t>
  </si>
  <si>
    <t>14947 - Gimnaziu Samanaca</t>
  </si>
  <si>
    <t>14949 - Statia tinerilor tehnicieni Orhei</t>
  </si>
  <si>
    <t>14950 - Casa de creatie pentru copii Orhei</t>
  </si>
  <si>
    <t>14951 - Tabara de odihna "Miorita" Ivancea</t>
  </si>
  <si>
    <t>14952 - Serviciul de asistenta psihopedagogica Orhei</t>
  </si>
  <si>
    <t>14953 - Aparatul Sectiei cultura Orhei</t>
  </si>
  <si>
    <t>14954 - Biblioteca Publica Raionala "A.Donici" Orhei</t>
  </si>
  <si>
    <t>14955 - Centru de Cultura Raional "A.Suruceanu" Orhei</t>
  </si>
  <si>
    <t>14956 - Aparatul Directia Generala Asistenta Sociala si Protectie a Familiei</t>
  </si>
  <si>
    <t>14957 - Centrul de plasament temporar pentru persoanein virsta si cu dizabilitati "Casa Noastra" s.Susleni</t>
  </si>
  <si>
    <t>14958 - Centrul de asistenta sociala a copilului si a famililei Orhei</t>
  </si>
  <si>
    <t>14960 - Serviciul de ingrijire sociala la domiciliu Orhei</t>
  </si>
  <si>
    <t>14961 - Centrul comunitar multifunctional "Universul" s.Piatra</t>
  </si>
  <si>
    <t>14962 - Centrul comunitar multifunctional "GeneratiaPRO" s.Peresecina</t>
  </si>
  <si>
    <t>14964 - Serviciul de asistenta comunitara Orhei</t>
  </si>
  <si>
    <t>14965 - Serviciul de protezare si ortopedie Orhei</t>
  </si>
  <si>
    <t>14966 - Serviciul social "Asistenta parentala profesionista Orhei"</t>
  </si>
  <si>
    <t>14967 - Serviciul social "Asistenta personala" Orhei</t>
  </si>
  <si>
    <t>14968 - Serviciul social "Echipa Mobila" Orhei</t>
  </si>
  <si>
    <t>14969 - Serviciul social "Casa comunitara" Mitoc</t>
  </si>
  <si>
    <t>14970 - Serviciul social "Locuinta protejata" Orhei</t>
  </si>
  <si>
    <t>14971 - Serviciul sicial "Respiro" s.Peresecina</t>
  </si>
  <si>
    <t>14972 - Serviciul social "Plasament familial pentru adulti" Orhei</t>
  </si>
  <si>
    <t>15172 - Gimnaziul "Vasile Lupu" Susleni</t>
  </si>
  <si>
    <t>15173 - Gimnaziul Biesti</t>
  </si>
  <si>
    <t>15296 - Centrul Raional invatamint extrascolar "Copii cu interes si aptitudini pentru Stiinte" Orhei</t>
  </si>
  <si>
    <t>15834 - Caminul cultural Branesti</t>
  </si>
  <si>
    <t>03905 - Aparatul Directie asistenta sociala si protectia familiei Rezina</t>
  </si>
  <si>
    <t>03906 - Aparatul Sectia cultura Rezina</t>
  </si>
  <si>
    <t>08462 - Gradinita nr. 1 Ciniseuti</t>
  </si>
  <si>
    <t>08463 - Gradinita nr. 3 Ciniseuti</t>
  </si>
  <si>
    <t>08466 - Biblioteca publica nr.1 Ciniseuti</t>
  </si>
  <si>
    <t>08467 - Biblioteca publica nr.2 Ciniseuti</t>
  </si>
  <si>
    <t>08468 - Caminul cultural Ciniseuti</t>
  </si>
  <si>
    <t>08474 - Biblioteca publica Cogilniceni</t>
  </si>
  <si>
    <t>08475 - Biblioteca publica Otac</t>
  </si>
  <si>
    <t>08476 - Biblioteca publica comunala Cuizauca</t>
  </si>
  <si>
    <t>08477 - Caminul cultural Cogilniceni</t>
  </si>
  <si>
    <t>08478 - Caminul cultural Otac</t>
  </si>
  <si>
    <t>08479 - Caminul cultural Cuizauca</t>
  </si>
  <si>
    <t>08482 - Biblioteca publica Echimauti</t>
  </si>
  <si>
    <t>08483 - Caminul cultural Echimauti</t>
  </si>
  <si>
    <t>08487 - Biblioteca publica Ghiduleni</t>
  </si>
  <si>
    <t>08488 - Biblioteca publica Busauca</t>
  </si>
  <si>
    <t>08489 - Caminul cultural Ghiduleni</t>
  </si>
  <si>
    <t>08490 - Caminul cultural Busauca</t>
  </si>
  <si>
    <t>08491 - Gradinita Horodiste</t>
  </si>
  <si>
    <t>08500 - Caminul cultural Horodiste</t>
  </si>
  <si>
    <t>08501 - Caminul cultural Lalova</t>
  </si>
  <si>
    <t>08502 - Caminul cultural Tipova</t>
  </si>
  <si>
    <t>08503 - Caminul cultural Mincenii de Jos</t>
  </si>
  <si>
    <t>08504 - Caminul cultural Mincenii de Sus</t>
  </si>
  <si>
    <t>08505 - Biblioteca publica Horodiste</t>
  </si>
  <si>
    <t>08506 - Biblioteca publica Slobozia-Horodiste</t>
  </si>
  <si>
    <t>08507 - Biblioteca publica Mincenii de Jos</t>
  </si>
  <si>
    <t>08508 - Biblioteca publica Lalova</t>
  </si>
  <si>
    <t>08514 - Caminul cultural Ignatei</t>
  </si>
  <si>
    <t>08515 - Caminul cultural Meseni</t>
  </si>
  <si>
    <t>08516 - Biblioteca publica Meseni</t>
  </si>
  <si>
    <t>08517 - Biblioteca publica Ignatei</t>
  </si>
  <si>
    <t>08519 - Biblioteca publica Mateuti</t>
  </si>
  <si>
    <t>08520 - Caminul cultural Mateuti</t>
  </si>
  <si>
    <t>08524 - Biblioteca publica Lipceni</t>
  </si>
  <si>
    <t>08525 - Biblioteca publica comunala Papauti</t>
  </si>
  <si>
    <t>08526 - Caminul cultural Papauti</t>
  </si>
  <si>
    <t>08527 - Caminul cultural Lipceni</t>
  </si>
  <si>
    <t>08529 - Caminul cultural Pecistea</t>
  </si>
  <si>
    <t>08530 - Biblioteca publica Pecistea</t>
  </si>
  <si>
    <t>08533 - Caminul cultural Piscaresti</t>
  </si>
  <si>
    <t>08534 - Caminul cultural Sircova</t>
  </si>
  <si>
    <t>08535 - Biblioteca publica Piscaresti</t>
  </si>
  <si>
    <t>08536 - Biblioteca Sircova</t>
  </si>
  <si>
    <t>08538 - Gradinita Gordinesti</t>
  </si>
  <si>
    <t>08542 - Caminul cultural Pereni</t>
  </si>
  <si>
    <t>08543 - Caminul cultural Trifesti</t>
  </si>
  <si>
    <t>08544 - Caminul cultural Gordinesti</t>
  </si>
  <si>
    <t>08545 - Biblioteca publica Trifesti</t>
  </si>
  <si>
    <t>08546 - Biblioteca publica Gordinesti</t>
  </si>
  <si>
    <t>08547 - Biblioteca publica Pereni</t>
  </si>
  <si>
    <t>08550 - Gradinita Tahnauti</t>
  </si>
  <si>
    <t>08551 - Gradinita Tareuca</t>
  </si>
  <si>
    <t>08552 - Caminul cultural Tahnauti</t>
  </si>
  <si>
    <t>08553 - Caminul cultural Tareuca</t>
  </si>
  <si>
    <t>08554 - Biblioteca Tareuca</t>
  </si>
  <si>
    <t>08555 - Biblioteca publica Tahnauti</t>
  </si>
  <si>
    <t>08562 - Gradinita Saharna Noua</t>
  </si>
  <si>
    <t>08563 - Gradinita Solonceni</t>
  </si>
  <si>
    <t>08564 - Gradinita nr. 2 Rezina</t>
  </si>
  <si>
    <t>08567 - Gradinita nr. 5 Rezina</t>
  </si>
  <si>
    <t>08568 - Gradinita nr. 6 Rezina</t>
  </si>
  <si>
    <t>08573 - Caminul cultural Stohnaia</t>
  </si>
  <si>
    <t>08574 - Caminul cultural Saharna</t>
  </si>
  <si>
    <t>08575 - Caminul cultural Buciusca</t>
  </si>
  <si>
    <t>08576 - Caminul cultural Solonceni</t>
  </si>
  <si>
    <t>08577 - Caminul cultural Saharna Noua</t>
  </si>
  <si>
    <t>08578 - Caminul cultural Ciorna</t>
  </si>
  <si>
    <t>08579 - Biblioteca publica sateasca Bosernita</t>
  </si>
  <si>
    <t>08580 - Biblioteca Ciorna</t>
  </si>
  <si>
    <t>08582 - Biblioteca publica sateasca Saharna</t>
  </si>
  <si>
    <t>08583 - Biblioteca publica sateasca Saharna Noua</t>
  </si>
  <si>
    <t>08584 - Biblioteca publica sateasca Buciusca</t>
  </si>
  <si>
    <t>08585 - Biblioteca publica Solonceni</t>
  </si>
  <si>
    <t>09233 - Gradinita Pripiceni-Razesti</t>
  </si>
  <si>
    <t>09235 - Caminul cultural Pripiceni-Razesti</t>
  </si>
  <si>
    <t>09236 - Biblioteca publica  Pripiceni-Razesti</t>
  </si>
  <si>
    <t>09727 - Biblioteca publica Tarasova</t>
  </si>
  <si>
    <t>09730 - Caminul cultural Tarasova</t>
  </si>
  <si>
    <t>10935 - Aparatul primarului Ciniseuti</t>
  </si>
  <si>
    <t>10936 - Aparatul primarului Cuizauca</t>
  </si>
  <si>
    <t>10937 - Aparatul primarului Echimauti</t>
  </si>
  <si>
    <t>10938 - Aparatul primarului Ghiduleni</t>
  </si>
  <si>
    <t>10939 - Aparatul primarului Horodiste</t>
  </si>
  <si>
    <t>10940 - Aparatul primarului Ignatei</t>
  </si>
  <si>
    <t>10941 - Aparatul primarului Mateuti</t>
  </si>
  <si>
    <t>10942 - Aparatul primarului Papauti</t>
  </si>
  <si>
    <t>10943 - Aparatul primarului Pecistea</t>
  </si>
  <si>
    <t>10944 - Aparatul primarului Sircova</t>
  </si>
  <si>
    <t>10945 - Aparatul primarului Trifesti</t>
  </si>
  <si>
    <t>10946 - Aparatul primarului Tareuca</t>
  </si>
  <si>
    <t>10947 - Aparatul primarului orasului Rezina</t>
  </si>
  <si>
    <t>11241 - Gradinita Mateuti</t>
  </si>
  <si>
    <t>11505 - Aparatul primarului Busauca</t>
  </si>
  <si>
    <t>11506 - Aparatul primarului Cogilniceni</t>
  </si>
  <si>
    <t>11507 - Aparatul primarului Gordinesti</t>
  </si>
  <si>
    <t>11508 - Aparatul primarului Lalova</t>
  </si>
  <si>
    <t>11509 - Aparatul primarului Lipceni</t>
  </si>
  <si>
    <t>11510 - Aparatul primarului Meseni</t>
  </si>
  <si>
    <t>11511 - Aparatul primarului Mincenii de Jos</t>
  </si>
  <si>
    <t>11512 - Aparatul primarului Otac</t>
  </si>
  <si>
    <t>11513 - Aparatul Primarului Pripiceni-Razesi</t>
  </si>
  <si>
    <t>11514 - Aparatul primarului Saharna Noua</t>
  </si>
  <si>
    <t>11515 - Aparatul primarului Solonceni</t>
  </si>
  <si>
    <t>11516 - Aparatul primarului Pereni</t>
  </si>
  <si>
    <t>11612 - Aparatul Presedintelui raionului Rezina</t>
  </si>
  <si>
    <t>11640 - Sectia constructii, gospodarie comunala si drumuri Rezina</t>
  </si>
  <si>
    <t>12137 - Serviciul relatii funciare si cadastru Rezina</t>
  </si>
  <si>
    <t>12138 - Serviciul ajutor sociala la domiciliu Rezina</t>
  </si>
  <si>
    <t>12139 - Gradinita Lalova</t>
  </si>
  <si>
    <t>12296 - Gradinita Ignatei</t>
  </si>
  <si>
    <t>12391 - Gradinita Pereni</t>
  </si>
  <si>
    <t>12419 - Gradinita Echimauti</t>
  </si>
  <si>
    <t>12460 - Gradinita Lipceni</t>
  </si>
  <si>
    <t>12525 - Sectia administrativ militara Rezina</t>
  </si>
  <si>
    <t>12560 - Gradinita Meseni</t>
  </si>
  <si>
    <t>12614 - Azilul pentru persoane in etate si cu dizabilitati Rezina</t>
  </si>
  <si>
    <t>12628 - Gradinita Cuizauca</t>
  </si>
  <si>
    <t>13072 - Gradinita Papauti</t>
  </si>
  <si>
    <t>13112 - Gradinita Pecistea</t>
  </si>
  <si>
    <t>13128 - Centru comunitar Otac</t>
  </si>
  <si>
    <t>13170 - Gradinita Sircova</t>
  </si>
  <si>
    <t>13181 - Gradinita N1 Rezina</t>
  </si>
  <si>
    <t>13872 - Sectia economie Rezina</t>
  </si>
  <si>
    <t>13873 - Sectia agricultura, alimentatie Rezina</t>
  </si>
  <si>
    <t>13887 - Directia finante Rezina</t>
  </si>
  <si>
    <t>13916 - Palatul raional de cultura "Nicolae Lupov" Rezina</t>
  </si>
  <si>
    <t>13925 - Biblioteca publica oraseneasca Rezina</t>
  </si>
  <si>
    <t>13928 - Scoala de arte plastice din or. Rezina 	0</t>
  </si>
  <si>
    <t>13932 - Scoala muzicala pentru copii din or. Rezina</t>
  </si>
  <si>
    <t>13934 - Colectivul popular Rezina</t>
  </si>
  <si>
    <t>13948 - Casa de copii de tip familial nr. 1 "Marian" Ignatei</t>
  </si>
  <si>
    <t>13957 - Serviciul de asistenta sociala comunitara Rezina</t>
  </si>
  <si>
    <t>13963 - Centru de zi pentru copii Rezina</t>
  </si>
  <si>
    <t>13965 - Serviciul protezare si ortopedie Rezina</t>
  </si>
  <si>
    <t>13966 - Serviciul asistenta personala Rezina</t>
  </si>
  <si>
    <t>14000 - Aparatul Directiei invatamint, tineret si sport Rezina</t>
  </si>
  <si>
    <t>14001 - Tabara de odihna "Nistru" Saharna</t>
  </si>
  <si>
    <t>14003 - Tabara de odihna Ignatei</t>
  </si>
  <si>
    <t>14004 - Casa de creatie pentru copii Rezina</t>
  </si>
  <si>
    <t>14006 - Centrul metodic al directiei invatamint, tineret si sport Rezina</t>
  </si>
  <si>
    <t>14007 - Serviciul de asistenta psihopedagogica Rezina</t>
  </si>
  <si>
    <t>14008 - Scoala sportiva or.Rezina</t>
  </si>
  <si>
    <t>14059 - Scoala primara-gradinita Roscanii de sus</t>
  </si>
  <si>
    <t>14062 - Scoala primara-gradinita Slobozia-Horodiste</t>
  </si>
  <si>
    <t>14063 - Scoala primara-gradinita Mincenii de sus</t>
  </si>
  <si>
    <t>14076 - Scoala primara-gradinita Piscaresti din com.Sircova</t>
  </si>
  <si>
    <t>14083 - Gimnaziul din S.Ciniseuti</t>
  </si>
  <si>
    <t>14113 - Gimnaziul Horodiste</t>
  </si>
  <si>
    <t>14115 - Gimnaziul din s.Lalova</t>
  </si>
  <si>
    <t>14116 - Gimnaziul din s.Meseni</t>
  </si>
  <si>
    <t>14119 - Gimnaziul Mateuti</t>
  </si>
  <si>
    <t>14120 - Gimnaziul Papauti</t>
  </si>
  <si>
    <t>14125 - Gimnaziul Sircova</t>
  </si>
  <si>
    <t>14133 - Gimnaziul Pereni</t>
  </si>
  <si>
    <t>14134 - Gimnaziul Tareuca</t>
  </si>
  <si>
    <t>14160 - Gimnaziul Saharna Noua</t>
  </si>
  <si>
    <t>14161 - Gimnaziul Solonceni</t>
  </si>
  <si>
    <t>14162 - Gimnaziul Pripiceni-Razesti</t>
  </si>
  <si>
    <t>14164 - Liceul Teoretic Cuizauca</t>
  </si>
  <si>
    <t>14165 - Gimnaziul Echimauti</t>
  </si>
  <si>
    <t>14166 - Liceul Teoretic Ignatei</t>
  </si>
  <si>
    <t>14167 - Gimnaziul Peciste</t>
  </si>
  <si>
    <t>14168 - Liceul Teoretic "Alexandru cel Bun" Rezina</t>
  </si>
  <si>
    <t>14711 - Biblioteca publica filiala  adulti Rezina</t>
  </si>
  <si>
    <t>14911 - Caminul cultural s.Bosernita</t>
  </si>
  <si>
    <t>14912 - Gradinita  Cogilniceni</t>
  </si>
  <si>
    <t>15149 - Liceul teoretic "Olimp" din or</t>
  </si>
  <si>
    <t>15228 - Gradinita Tipova</t>
  </si>
  <si>
    <t>15264 - Scoala-primara Gordinesti</t>
  </si>
  <si>
    <t>15265 - Scoala primara-gradinita Trifesti</t>
  </si>
  <si>
    <t>15266 - Scoala primara-gradinita Ciorna</t>
  </si>
  <si>
    <t>15268 - Scoala primara-gradinita Tarasova</t>
  </si>
  <si>
    <t>15679 - Serviciu asistenta personal profesionista Rezina</t>
  </si>
  <si>
    <t>15681 - Scoala primara-gradinita Mincenii de Jos</t>
  </si>
  <si>
    <t>15682 - Gimnaziu-gradinita Busauca</t>
  </si>
  <si>
    <t>15683 - Scoala primara-gradinita Ghiduleni</t>
  </si>
  <si>
    <t>15844 - IP "Muzeul raional de Istorie si Etnografie" Rezina</t>
  </si>
  <si>
    <t>03745 - Directia asistenta sociala si protectia familiei Riscani</t>
  </si>
  <si>
    <t>04044 - Directia raionala invatamint, tineret si sport Riscani</t>
  </si>
  <si>
    <t>04087 - Sectia cultura Riscani</t>
  </si>
  <si>
    <t>04112 - Scoala de arte Costesti</t>
  </si>
  <si>
    <t>04113 - Scoala de Arte  Riscani</t>
  </si>
  <si>
    <t>04116 - Biblioteca centrala Riscani</t>
  </si>
  <si>
    <t>04117 - Biblioteca pentru copii Riscani</t>
  </si>
  <si>
    <t>04118 - Muzeul  istorico-etnografic Riscani</t>
  </si>
  <si>
    <t>04121 - Serviciul asistenta sociala la domiciliu Riscani</t>
  </si>
  <si>
    <t>04185 - Biblioteca Borosenii Noi</t>
  </si>
  <si>
    <t>04187 - Caminul cultural Braniste</t>
  </si>
  <si>
    <t>04188 - Biblioteca Braniste</t>
  </si>
  <si>
    <t>04194 - Caminul cultural Vasileuti</t>
  </si>
  <si>
    <t>04195 - Caminul cultural Moseni</t>
  </si>
  <si>
    <t>04196 - Caminul cultural Stiubeieni</t>
  </si>
  <si>
    <t>04197 - Caminul cultural Ciubara</t>
  </si>
  <si>
    <t>04198 - Caminul cultural Mihailenii Noi</t>
  </si>
  <si>
    <t>04199 - Biblioteca Vasileuti</t>
  </si>
  <si>
    <t>04200 - Biblioteca Moseni</t>
  </si>
  <si>
    <t>04201 - Biblioteca Stiubeieni</t>
  </si>
  <si>
    <t>04203 - Biblioteca Mihailenii Noi</t>
  </si>
  <si>
    <t>04208 - Caminul cultural Corlateni</t>
  </si>
  <si>
    <t>04209 - Biblioteca Corlateni</t>
  </si>
  <si>
    <t>04210 - Biblioteca pentru copii Corlateni</t>
  </si>
  <si>
    <t>04211 - Caminul cultural Grinauti</t>
  </si>
  <si>
    <t>04212 - Biblioteca Grinauti</t>
  </si>
  <si>
    <t>04213 - Biblioteca Singureni</t>
  </si>
  <si>
    <t>04217 - Caminul cultural Mihaileni</t>
  </si>
  <si>
    <t>04218 - Biblioteca Mihaileni</t>
  </si>
  <si>
    <t>04232 - Caminul cultural Malinovscoe</t>
  </si>
  <si>
    <t>04233 - Biblioteca Usurei</t>
  </si>
  <si>
    <t>04236 - Biblioteca Malinovscoe</t>
  </si>
  <si>
    <t>04239 - Caminul cultural Pirjota</t>
  </si>
  <si>
    <t>04240 - Biblioteca Pirjota</t>
  </si>
  <si>
    <t>04246 - Caminul cultural Slobozia-Recea</t>
  </si>
  <si>
    <t>04247 - Caminul cultural Sverdiac</t>
  </si>
  <si>
    <t>04248 - Caminul cultural Alunis</t>
  </si>
  <si>
    <t>04250 - Caminul cultural Bulhac</t>
  </si>
  <si>
    <t>04251 - Caminul cultural Ceparia</t>
  </si>
  <si>
    <t>04252 - Biblioteca Alunis</t>
  </si>
  <si>
    <t>04253 - Biblioteca Recea</t>
  </si>
  <si>
    <t>04254 - Biblioteca Sumna</t>
  </si>
  <si>
    <t>04260 - Caminul cultural Sturzeni</t>
  </si>
  <si>
    <t>04262 - Biblioteca Sturzeni</t>
  </si>
  <si>
    <t>04263 - Biblioteca Alexandresti</t>
  </si>
  <si>
    <t>04264 - Biblioteca Cucuietii Vechi</t>
  </si>
  <si>
    <t>04271 - Caminul cultural Nihoreni</t>
  </si>
  <si>
    <t>04272 - Biblioteca Nihoreni</t>
  </si>
  <si>
    <t>04278 - Caminul cultural Saptebani</t>
  </si>
  <si>
    <t>04279 - Caminul cultural Galaseni</t>
  </si>
  <si>
    <t>04280 - Caminul cultural Malaiesti</t>
  </si>
  <si>
    <t>04281 - Caminul cultural Petruseni</t>
  </si>
  <si>
    <t>04282 - Biblioteca Saptebani</t>
  </si>
  <si>
    <t>04283 - Biblioteca Galaseni</t>
  </si>
  <si>
    <t>04284 - Biblioteca Petruseni</t>
  </si>
  <si>
    <t>04289 - Biblioteca Balanul Nou</t>
  </si>
  <si>
    <t>04290 - Biblioteca Ramazan</t>
  </si>
  <si>
    <t>04291 - Caminul cultural Ramazan</t>
  </si>
  <si>
    <t>04292 - Caminul cultural Balanul Nou</t>
  </si>
  <si>
    <t>04295 - Caminul cultural Costesti</t>
  </si>
  <si>
    <t>04296 - Caminul cultural Pascauti</t>
  </si>
  <si>
    <t>04297 - Biblioteca Costesti</t>
  </si>
  <si>
    <t>04298 - Biblioteca pentru copii Costesti</t>
  </si>
  <si>
    <t>04299 - Biblioteca Pascauti</t>
  </si>
  <si>
    <t>04300 - Biblioteca Duruitoarea</t>
  </si>
  <si>
    <t>04543 - Gradinita Hiliuti</t>
  </si>
  <si>
    <t>04545 - Biblioteca Hiliuti</t>
  </si>
  <si>
    <t>04547 - Caminul cultural Hiliuti</t>
  </si>
  <si>
    <t>07887 - Gradinita nr. 1 Zaicani</t>
  </si>
  <si>
    <t>07889 - Biblioteca Zaicani</t>
  </si>
  <si>
    <t>07890 - Caminul cultural Zaicani</t>
  </si>
  <si>
    <t>07893 - Caminul cultural Varatic</t>
  </si>
  <si>
    <t>07894 - Gradinita Varatic</t>
  </si>
  <si>
    <t>07896 - Gradinita Duruitoarea Noua</t>
  </si>
  <si>
    <t>07897 - Biblioteca Duruitoarea Noua</t>
  </si>
  <si>
    <t>07898 - Caminul cultural Dumeni</t>
  </si>
  <si>
    <t>07903 - Gradinita Pociumbeni</t>
  </si>
  <si>
    <t>07904 - Gradinita Pociumbauti</t>
  </si>
  <si>
    <t>07905 - Gradinita Druta</t>
  </si>
  <si>
    <t>07906 - Gradinita Horodiste</t>
  </si>
  <si>
    <t>07907 - Biblioteca Pociumbeni</t>
  </si>
  <si>
    <t>07908 - Biblioteca Pociumbauti</t>
  </si>
  <si>
    <t>07909 - Biblioteca Druta</t>
  </si>
  <si>
    <t>07910 - Biblioteca Horodiste</t>
  </si>
  <si>
    <t>07911 - Caminul cultural Pociumbeni</t>
  </si>
  <si>
    <t>07912 - Caminul cultural Pociumbauti</t>
  </si>
  <si>
    <t>07913 - Caminul cultural Druta</t>
  </si>
  <si>
    <t>07914 - Caminul cultural Horodiste</t>
  </si>
  <si>
    <t>09821 - Gradinita Costesti</t>
  </si>
  <si>
    <t>09822 - Gradinita Pascauti</t>
  </si>
  <si>
    <t>09824 - Biblioteca Damascani</t>
  </si>
  <si>
    <t>09825 - Gadinita  Damascani</t>
  </si>
  <si>
    <t>09826 - Clubul Duruitoarea</t>
  </si>
  <si>
    <t>09828 - Gradinita Braniste</t>
  </si>
  <si>
    <t>09833 - Gradinita Pirjota</t>
  </si>
  <si>
    <t>09834 - Caminul cultural Racaria</t>
  </si>
  <si>
    <t>09835 - Gradinita Recea</t>
  </si>
  <si>
    <t>09836 - Gradinita  Sverdiac</t>
  </si>
  <si>
    <t>09837 - Gradinita Sturzeni</t>
  </si>
  <si>
    <t>09838 - Gradinita Saptebani</t>
  </si>
  <si>
    <t>09839 - Gradinita Galaseni</t>
  </si>
  <si>
    <t>09841 - Gradinita Petruseni</t>
  </si>
  <si>
    <t>09842 - Gradinita Vasileuti</t>
  </si>
  <si>
    <t>09849 - Caminul cultural Borosenii Noi</t>
  </si>
  <si>
    <t>09850 - Gradinita "Ghiocel" Corlateni</t>
  </si>
  <si>
    <t>09852 - Gradinita Mihaileni</t>
  </si>
  <si>
    <t>09855 - Gradinita Nihoreni</t>
  </si>
  <si>
    <t>09856 - Azilul pentru batrini Nihoreni</t>
  </si>
  <si>
    <t>09858 - Caminul cultural Riscani</t>
  </si>
  <si>
    <t>09859 - Colectivul popular Riscani</t>
  </si>
  <si>
    <t>10084 - Scoala de muzica Zaicani</t>
  </si>
  <si>
    <t>10116 - Biblioteca Varatic</t>
  </si>
  <si>
    <t>10175 - Gradinita-cresa nr. 1 Riscani</t>
  </si>
  <si>
    <t>10176 - Gradinita-cresa nr. 7 Riscani</t>
  </si>
  <si>
    <t>10177 - Gradinita-cresa nr. 10 Riscani</t>
  </si>
  <si>
    <t>10231 - Gradinita Borosenii Noi</t>
  </si>
  <si>
    <t>10232 - Teatrul popular "Brazdenii" Borosenii Noi</t>
  </si>
  <si>
    <t>10233 - Gradinita Stiubeieni</t>
  </si>
  <si>
    <t>10234 - Gradinita Grinauti</t>
  </si>
  <si>
    <t>10240 - Gradinita Racaria</t>
  </si>
  <si>
    <t>10241 - Biblioteca Malaiesti</t>
  </si>
  <si>
    <t>10242 - Gradinita Ramazan</t>
  </si>
  <si>
    <t>10243 - Gradinita Balanul Nou</t>
  </si>
  <si>
    <t>10309 - Scoala sportiva Riscani</t>
  </si>
  <si>
    <t>10310 - Centrul de creatie, agrement si sport Riscani</t>
  </si>
  <si>
    <t>10319 - Biblioteca nr. 1 Zaicani</t>
  </si>
  <si>
    <t>10321 - Caminul cultural Duruitoarea Noua</t>
  </si>
  <si>
    <t>10467 - Serviciul arhiva Riscani</t>
  </si>
  <si>
    <t>10528 - Caminul cultural Recea</t>
  </si>
  <si>
    <t>10551 - Aparatul primarului Borosenii Noi</t>
  </si>
  <si>
    <t>10552 - Aparatul primarului Braniste</t>
  </si>
  <si>
    <t>10553 - Aparatul primarului Vasileuti</t>
  </si>
  <si>
    <t>10554 - Aparatul primarului Corlateni</t>
  </si>
  <si>
    <t>10555 - Aparatul primarului Mihaileni</t>
  </si>
  <si>
    <t>10557 - Aparatul primarului Racaria</t>
  </si>
  <si>
    <t>10558 - Aparatul primarului Pirjota</t>
  </si>
  <si>
    <t>10559 - Aparatul primarului Recea</t>
  </si>
  <si>
    <t>10560 - Aparatul primarului Sturzeni</t>
  </si>
  <si>
    <t>10562 - Aparatul primarului Nihoreni</t>
  </si>
  <si>
    <t>10563 - Aparatul primarului Saptebani</t>
  </si>
  <si>
    <t>10564 - Aparatul primarului Riscani</t>
  </si>
  <si>
    <t>10565 - Aparatul primarului Costesti</t>
  </si>
  <si>
    <t>10605 - Aparatul primarului Hiliuti</t>
  </si>
  <si>
    <t>10803 - Aparatul primarului Zaicani</t>
  </si>
  <si>
    <t>10804 - Aparatul primarului Varatic</t>
  </si>
  <si>
    <t>10805 - Aparatul primarului Pociumbeni</t>
  </si>
  <si>
    <t>11246 - Gradinita Moseni</t>
  </si>
  <si>
    <t>11247 - Gradinita Ciubara</t>
  </si>
  <si>
    <t>11517 - Aparatul primarului Alexandresti</t>
  </si>
  <si>
    <t>11518 - Aparatul primarului Alunis</t>
  </si>
  <si>
    <t>11519 - Aparatul primarului Duruitoarea Noua</t>
  </si>
  <si>
    <t>11520 - Aparatul primarului Galaseni</t>
  </si>
  <si>
    <t>11521 - Aparatul primarului Grinauti</t>
  </si>
  <si>
    <t>11522 - Aparatul primarului Horodiste</t>
  </si>
  <si>
    <t>11523 - Apartul primarului Pociumbauti</t>
  </si>
  <si>
    <t>11524 - Aparatul primarului Malinovscoe</t>
  </si>
  <si>
    <t>11525 - Aparatul primarului Petruseni</t>
  </si>
  <si>
    <t>11526 - Aparatul primarului Singureni</t>
  </si>
  <si>
    <t>11527 - Aparatul primarului Sumna</t>
  </si>
  <si>
    <t>11601 - Aparatul presedintelui raionului Riscani</t>
  </si>
  <si>
    <t>11946 - Sectia economie Riscani</t>
  </si>
  <si>
    <t>11947 - Sectia constructii, gospodarie comunala si drumuri Riscani</t>
  </si>
  <si>
    <t>11948 - Serviciul relatii funciare si cadastru Riscani</t>
  </si>
  <si>
    <t>11959 - Centrul metodic al Directiei invatamint Riscani</t>
  </si>
  <si>
    <t>12097 - Grupul gospodaresc al Directiei invatamint Riscani</t>
  </si>
  <si>
    <t>12186 - Gradinita Alexandresti</t>
  </si>
  <si>
    <t>12188 - Colectiv de tip model Riscani</t>
  </si>
  <si>
    <t>12308 - Tabara de odihna "Vulturas" Riscani</t>
  </si>
  <si>
    <t>12341 - Gradinita Usurei</t>
  </si>
  <si>
    <t>12342 - Gradinita "Hulubas" Corlateni</t>
  </si>
  <si>
    <t>12429 - Stadionul raional "Tinerete" Riscani</t>
  </si>
  <si>
    <t>12479 - Gradinita Nr.6 or.Riscani</t>
  </si>
  <si>
    <t>12480 - Gradinita "Fluturas" s.Singureni</t>
  </si>
  <si>
    <t>12499 - Centrul multifunctional "Renastere" Riscani</t>
  </si>
  <si>
    <t>12513 - Centrul administrativ-militar Riscani</t>
  </si>
  <si>
    <t>12544 - Centrul raional de tineret Riscani</t>
  </si>
  <si>
    <t>12642 - Serviciul specializat de asistenta sociala Riscani</t>
  </si>
  <si>
    <t>12644 - Gradinita de copii Alunis</t>
  </si>
  <si>
    <t>12696 - Centrul comunitar Malinovscoe</t>
  </si>
  <si>
    <t>12697 - Centrul comunitar Balanul Nou</t>
  </si>
  <si>
    <t>12701 - Biblioteca Sverdiac</t>
  </si>
  <si>
    <t>12703 - Centrul comunitar Bulhac</t>
  </si>
  <si>
    <t>12704 - Serviciul audit intern Riscani</t>
  </si>
  <si>
    <t>12705 - Directia agricultura si alimentatie Riscani</t>
  </si>
  <si>
    <t>12706 - Serviciul de asistenta personala Riscani</t>
  </si>
  <si>
    <t>12708 - Scoala primara Usurei</t>
  </si>
  <si>
    <t>12709 - Gimnaziul Pascauti</t>
  </si>
  <si>
    <t>12710 - Gimnaziul Stiubieni</t>
  </si>
  <si>
    <t>12711 - Gimnaziul Ciubara</t>
  </si>
  <si>
    <t>12712 - Gimnaziul Sturzeni</t>
  </si>
  <si>
    <t>12713 - Gimnaziul Cucuietii Vechi</t>
  </si>
  <si>
    <t>12714 - Gimnaziul Pociumbauti</t>
  </si>
  <si>
    <t>12715 - Gimnaziul Horodiste</t>
  </si>
  <si>
    <t>12717 - Serviciul raional psihopedagogic Riscani</t>
  </si>
  <si>
    <t>12718 - Serviciul de deservire cu transport a invatamintului secundar Riscani</t>
  </si>
  <si>
    <t>12748 - Gimnaziul Braniste</t>
  </si>
  <si>
    <t>12749 - Gimnaziul Borosenii Noi</t>
  </si>
  <si>
    <t>12751 - Gimnaziul Vasiliuti</t>
  </si>
  <si>
    <t>12752 - Gimnaziul Singureni</t>
  </si>
  <si>
    <t>12753 - Gimnaziul "S.Vangheli" Grinauti</t>
  </si>
  <si>
    <t>12754 - Gimnaziul Mihaileni</t>
  </si>
  <si>
    <t>12755 - Gimnaziul Racaria</t>
  </si>
  <si>
    <t>12757 - Gimnaziul Malinovscoe</t>
  </si>
  <si>
    <t>12759 - Gimnaziul "V.Ghereg" Pirjota</t>
  </si>
  <si>
    <t>12762 - Gimnaziul Pociumbeni</t>
  </si>
  <si>
    <t>12765 - Gimnaziul "Gh.Riscanu" Riscani</t>
  </si>
  <si>
    <t>12766 - Liceul "L.Damian"  Riscani</t>
  </si>
  <si>
    <t>12767 - Liceul Corlateni</t>
  </si>
  <si>
    <t>12768 - Gimnaziul Alunis</t>
  </si>
  <si>
    <t>12769 - Gimnaziul Saptebani</t>
  </si>
  <si>
    <t>12773 - Directia finante Riscani</t>
  </si>
  <si>
    <t>12780 - Gimnaziul Galaseni</t>
  </si>
  <si>
    <t>12781 - Gimnaziul Petruseni</t>
  </si>
  <si>
    <t>12783 - Gimnaziul Hiliuti</t>
  </si>
  <si>
    <t>12788 - Liceul "E.Cosieru"  Mihaileni</t>
  </si>
  <si>
    <t>12789 - Liceul Recea</t>
  </si>
  <si>
    <t>12790 - Liceul "C.Popovici"  Nihoreni</t>
  </si>
  <si>
    <t>12791 - Liceul "D.Cantemir"  Riscani</t>
  </si>
  <si>
    <t>12792 - Liceul "S.Lucaci"  Costesti</t>
  </si>
  <si>
    <t>12793 - Liceul "L.Gherman" Zaicani</t>
  </si>
  <si>
    <t>12794 - Liceul Varatic</t>
  </si>
  <si>
    <t>14860 - Gradinita Malaiesti</t>
  </si>
  <si>
    <t>14870 - Serviciul asistenta parentala profesionista Riscani</t>
  </si>
  <si>
    <t>15196 - Casa de copii de tip familial</t>
  </si>
  <si>
    <t>15829 - Centru de plasament pentru persoane adulte si virstnice "Alinare" Costesti</t>
  </si>
  <si>
    <t>03749 - Directia asistenta sociala si protectia familiei Singerei</t>
  </si>
  <si>
    <t>04041 - Directia educatie Singerei</t>
  </si>
  <si>
    <t>04145 - Scoala muzicala Chiscareni</t>
  </si>
  <si>
    <t>04472 - Gradinita Octeabriscoe</t>
  </si>
  <si>
    <t>04483 - Biblioteca Tambula</t>
  </si>
  <si>
    <t>04484 - Biblioteca Octeabriscoe</t>
  </si>
  <si>
    <t>04492 - Caminul cultural Octeabriscoe</t>
  </si>
  <si>
    <t>04582 - Caminul cultural Heciul Vechi</t>
  </si>
  <si>
    <t>04583 - Caminul cultural Tiplesti</t>
  </si>
  <si>
    <t>04584 - Caminul cultural Tipletesti</t>
  </si>
  <si>
    <t>04585 - Biblioteca Tiplesti</t>
  </si>
  <si>
    <t>04586 - Biblioteca Tipletesti</t>
  </si>
  <si>
    <t>04587 - Biblioteca Grigoresti</t>
  </si>
  <si>
    <t>04588 - Biblioteca Heciul Vechi</t>
  </si>
  <si>
    <t>04589 - Caminul cultural Bilicenii Noi</t>
  </si>
  <si>
    <t>04590 - Caminul cultural Mindrestii Noi</t>
  </si>
  <si>
    <t>04591 - Caminul cultural Lipovanca</t>
  </si>
  <si>
    <t>04592 - Biblioteca Bilicenii Noi</t>
  </si>
  <si>
    <t>04593 - Biblioteca Mindrestii Noi</t>
  </si>
  <si>
    <t>04594 - Gradinita Bilicenii Vechi</t>
  </si>
  <si>
    <t>04595 - Caminul cultural Bilicenii Vechi</t>
  </si>
  <si>
    <t>04596 - Caminul cultural Coada Iazului</t>
  </si>
  <si>
    <t>04597 - Biblioteca Bilicenii Vechi</t>
  </si>
  <si>
    <t>04598 - Biblioteca Coada Iazului</t>
  </si>
  <si>
    <t>04599 - Centrul de creatie si agrement pentru copii Chiscareni</t>
  </si>
  <si>
    <t>04600 - Gradinita Chiscareni</t>
  </si>
  <si>
    <t>04601 - Caminul cultural Slobozia-Chiscareni</t>
  </si>
  <si>
    <t>04602 - Gradinita Copaceni</t>
  </si>
  <si>
    <t>04603 - Caminul cultural Copaceni</t>
  </si>
  <si>
    <t>04604 - Caminul cultural Petrovca</t>
  </si>
  <si>
    <t>04605 - Gradinita Coscodeni</t>
  </si>
  <si>
    <t>04606 - Gradinita Bursuceni</t>
  </si>
  <si>
    <t>04607 - Caminul cultural Coscodeni</t>
  </si>
  <si>
    <t>04608 - Caminul cultural Bobletici</t>
  </si>
  <si>
    <t>04609 - Caminul cultural Slobozia-Magura</t>
  </si>
  <si>
    <t>04610 - Biblioteca Coscodeni</t>
  </si>
  <si>
    <t>04611 - Biblioteca Bursuceni</t>
  </si>
  <si>
    <t>04612 - Caminul cultural Cubolta</t>
  </si>
  <si>
    <t>04614 - Biblioteca Cubolta</t>
  </si>
  <si>
    <t>04616 - Caminul cultural Dobrogea Veche</t>
  </si>
  <si>
    <t>04617 - Gradinita Draganesti</t>
  </si>
  <si>
    <t>04618 - Gradinita Cotiujenii Mici</t>
  </si>
  <si>
    <t>04619 - Gradinita Izvoare</t>
  </si>
  <si>
    <t>04621 - Caminul cultural Draganesti</t>
  </si>
  <si>
    <t>04622 - Caminul cultural Izvoare</t>
  </si>
  <si>
    <t>04623 - Caminul cultural Chirileni</t>
  </si>
  <si>
    <t>04624 - Caminul cultural Valea Norocului</t>
  </si>
  <si>
    <t>04625 - Caminul cultural Cotiujenii Mici</t>
  </si>
  <si>
    <t>04627 - Biblioteca Draganesti</t>
  </si>
  <si>
    <t>04628 - Biblioteca Izvoare</t>
  </si>
  <si>
    <t>04629 - Biblioteca Sacarovca</t>
  </si>
  <si>
    <t>04630 - Biblioteca Valea Norocului</t>
  </si>
  <si>
    <t>04631 - Biblioteca Cotiujenii Mici</t>
  </si>
  <si>
    <t>04633 - Caminul cultural Dumbravita</t>
  </si>
  <si>
    <t>04634 - Caminul cultural Bocancea-Schit</t>
  </si>
  <si>
    <t>04635 - Biblioteca Dumbravita</t>
  </si>
  <si>
    <t>04636 - Caminul cultural Heciul Nou</t>
  </si>
  <si>
    <t>04637 - Caminul cultural Trifanesti</t>
  </si>
  <si>
    <t>04638 - Biblioteca Heciul Nou</t>
  </si>
  <si>
    <t>04639 - Gradinita Ciuciuieni</t>
  </si>
  <si>
    <t>04640 - Gradinita Iezarenii Vechi</t>
  </si>
  <si>
    <t>04644 - Caminul cultural Ciuciuieni</t>
  </si>
  <si>
    <t>04645 - Biblioteca Iezarenii Vechi</t>
  </si>
  <si>
    <t>04646 - Biblioteca Ciuciuieni</t>
  </si>
  <si>
    <t>04647 - Caminul cultural Balasesti</t>
  </si>
  <si>
    <t>04648 - Caminul cultural nr. 1 Pepeni</t>
  </si>
  <si>
    <t>04649 - Caminul cultural Razalai</t>
  </si>
  <si>
    <t>04650 - Caminul cultural Sloveanca</t>
  </si>
  <si>
    <t>04651 - Biblioteca Balasesti</t>
  </si>
  <si>
    <t>04652 - Biblioteca nr. 1 Pepeni</t>
  </si>
  <si>
    <t>04653 - Biblioteca Sloveanca</t>
  </si>
  <si>
    <t>04654 - Biblioteca Razalai</t>
  </si>
  <si>
    <t>04655 - Gradinita Mihailovca</t>
  </si>
  <si>
    <t>04656 - Caminul cultural Prepelita</t>
  </si>
  <si>
    <t>04657 - Biblioteca Prepelita</t>
  </si>
  <si>
    <t>04658 - Caminul cultural Mihailovca</t>
  </si>
  <si>
    <t>04659 - Gradinita nr. 1 Radoaia</t>
  </si>
  <si>
    <t>04660 - Caminul cultural Radoaia</t>
  </si>
  <si>
    <t>04661 - Biblioteca Radoaia</t>
  </si>
  <si>
    <t>04662 - Caminul cultural Singereii Noi</t>
  </si>
  <si>
    <t>04663 - Biblioteca Singereii Noi</t>
  </si>
  <si>
    <t>04670 - Caminul cultural Cozesti</t>
  </si>
  <si>
    <t>04672 - Biblioteca Cozesti</t>
  </si>
  <si>
    <t>04678 - Scoala de arte "M.Dolgan" Singerei</t>
  </si>
  <si>
    <t>04679 - Scoala sportiva Singerei</t>
  </si>
  <si>
    <t>04680 - Centrul de creatie si agrement pentru copii  Singerei</t>
  </si>
  <si>
    <t>04681 - Gradinita nr. 1 Singerei</t>
  </si>
  <si>
    <t>04685 - Gradinita nr. 5 Singerei</t>
  </si>
  <si>
    <t>04686 - Gradinita nr. 6 Singerei</t>
  </si>
  <si>
    <t>04687 - Gradinita Vranesti</t>
  </si>
  <si>
    <t>04688 - Caminul cultural nr. 1 Singerei</t>
  </si>
  <si>
    <t>04689 - Caminul cultural Vranesti</t>
  </si>
  <si>
    <t>04690 - Biblioteca nr. 1 Singerei</t>
  </si>
  <si>
    <t>04691 - Biblioteca Vranesti</t>
  </si>
  <si>
    <t>04692 - Caminul cultural Biruinta</t>
  </si>
  <si>
    <t>04693 - Biblioteca Biruinta</t>
  </si>
  <si>
    <t>09917 - Gradinita nr. 3 Biruinta</t>
  </si>
  <si>
    <t>09930 - Biblioteca Chiscareni</t>
  </si>
  <si>
    <t>09931 - Caminul cultural Chiscareni</t>
  </si>
  <si>
    <t>09932 - Gradinita Grigorauca</t>
  </si>
  <si>
    <t>09933 - Gradinita Petropavlovca</t>
  </si>
  <si>
    <t>09938 - Caminul cultural Petropavlovca</t>
  </si>
  <si>
    <t>09939 - Biblioteca Copaceni</t>
  </si>
  <si>
    <t>09940 - Biblioteca Grigorauca</t>
  </si>
  <si>
    <t>09941 - Biblioteca Petrovca</t>
  </si>
  <si>
    <t>09947 - Biblioteca Bobletici</t>
  </si>
  <si>
    <t>09949 - Gradinita Dobrogea Veche</t>
  </si>
  <si>
    <t>09959 - Gradinita Dumbravita</t>
  </si>
  <si>
    <t>09967 - Biblioteca Mihailovca</t>
  </si>
  <si>
    <t>10256 - Gradinita Heciul Vechi</t>
  </si>
  <si>
    <t>10257 - Gradinita Bilicenii Noi</t>
  </si>
  <si>
    <t>10259 - Gradinita Mindrestii Noi</t>
  </si>
  <si>
    <t>10261 - Biblioteca pentru copii Chiscareni</t>
  </si>
  <si>
    <t>10263 - Gradinita Slobozia-Chiscareni</t>
  </si>
  <si>
    <t>10265 - Biblioteca Taura Veche</t>
  </si>
  <si>
    <t>10266 - Caminul cultural Taura Veche</t>
  </si>
  <si>
    <t>10267 - Caminul cultural Taura Noua</t>
  </si>
  <si>
    <t>10269 - Biblioteca Petropavlovca</t>
  </si>
  <si>
    <t>10270 - Gradinita Cubolta</t>
  </si>
  <si>
    <t>10273 - Biblioteca Dobrogea Veche</t>
  </si>
  <si>
    <t>10278 - Gradinita Balasesti</t>
  </si>
  <si>
    <t>10281 - Gradinita Prepelita</t>
  </si>
  <si>
    <t>10285 - Gradinita Cozesti</t>
  </si>
  <si>
    <t>10550 - Aparatul primarului orasului Biruinta</t>
  </si>
  <si>
    <t>10609 - Aparatul primarului Alexandreni</t>
  </si>
  <si>
    <t>10610 - Aparatul primarului Bilicenii Noi</t>
  </si>
  <si>
    <t>10611 - Aparatul primarului Bilicenii Vechi</t>
  </si>
  <si>
    <t>10612 - Aparatul primarului Chiscareni</t>
  </si>
  <si>
    <t>10613 - Aparatul primarului Copaceni</t>
  </si>
  <si>
    <t>10614 - Aparatul primarului Coscodeni</t>
  </si>
  <si>
    <t>10615 - Aparatul primarului Cubolta</t>
  </si>
  <si>
    <t>10616 - Aparatul primarului Dobrogea Veche</t>
  </si>
  <si>
    <t>10617 - Aparatul primarului Draganesti</t>
  </si>
  <si>
    <t>10618 - Aparatul primarului Dumbravita</t>
  </si>
  <si>
    <t>10619 - Aparatul primarului Heciul Nou</t>
  </si>
  <si>
    <t>10620 - Aparatul primarului Iezarenii Vechi</t>
  </si>
  <si>
    <t>10621 - Aparatul primarului Pepeni</t>
  </si>
  <si>
    <t>10622 - Aparatul primarului Prepelita</t>
  </si>
  <si>
    <t>10623 - Aparatul primarului Radoaia</t>
  </si>
  <si>
    <t>10624 - Aparatul primarului Singereii Noi</t>
  </si>
  <si>
    <t>10628 - Aparatul primarului orasului Singerei</t>
  </si>
  <si>
    <t>11211 - Gradinita Pepeni</t>
  </si>
  <si>
    <t>11212 - Gradinita Razalai</t>
  </si>
  <si>
    <t>11213 - Gradinita Sloveanca</t>
  </si>
  <si>
    <t>11312 - Gradinita Taura Veche</t>
  </si>
  <si>
    <t>11528 - Aparatul primarului Balasesti</t>
  </si>
  <si>
    <t>11529 - Aparatul primarului Bursuceni</t>
  </si>
  <si>
    <t>11530 - Aparatul primarului Ciuciuieni</t>
  </si>
  <si>
    <t>11531 - Aparatul primarului Cotiujenii Mici</t>
  </si>
  <si>
    <t>11532 - Aparatul primarului Grigorauca</t>
  </si>
  <si>
    <t>11533 - Aparatul primarului Izvoare</t>
  </si>
  <si>
    <t>11534 - Aparatul primarului Taura Veche</t>
  </si>
  <si>
    <t>11535 - Aparatul primarului Tambula</t>
  </si>
  <si>
    <t>11602 - Aparatul presedintelui raionului Singerei</t>
  </si>
  <si>
    <t>11942 - Sectia economie Singerei</t>
  </si>
  <si>
    <t>11943 - Directia constructii, gospodarie comunala si drumuri Singerei</t>
  </si>
  <si>
    <t>11944 - Serviciul relatii funciare si cadastru Singerei</t>
  </si>
  <si>
    <t>11962 - Centrul metodic al Directiei educatie Singerei</t>
  </si>
  <si>
    <t>12131 - Sectia cultura Singerei</t>
  </si>
  <si>
    <t>12400 - Gradinita Petrovca</t>
  </si>
  <si>
    <t>12401 - Gradinita Singereii Noi</t>
  </si>
  <si>
    <t>12489 - Gradinita Heciul Nou</t>
  </si>
  <si>
    <t>12604 - Centrul de zi copii si tineri cerinte educationale speciale Singerei</t>
  </si>
  <si>
    <t>12605 - Gradinita Slobozia-Magura</t>
  </si>
  <si>
    <t>12632 - Gradinita de copii Tipletesti</t>
  </si>
  <si>
    <t>13023 - Centrul de zi pentru copii Alexandreni</t>
  </si>
  <si>
    <t>13025 - Gradinita "Ghiocel" Alexandreni</t>
  </si>
  <si>
    <t>13027 - Gradinita Grigoresti</t>
  </si>
  <si>
    <t>13088 - Centru pentru tineret Bursuceni</t>
  </si>
  <si>
    <t>13092 - Biblioteca Slobozia-Chiscareni</t>
  </si>
  <si>
    <t>13149 - Gradinita Trifanesti</t>
  </si>
  <si>
    <t>13167 - Muzeul Singerei</t>
  </si>
  <si>
    <t>13168 - Stadionul "Olimpiada-80" Singerei</t>
  </si>
  <si>
    <t>13296 - Gradinita Marinesti</t>
  </si>
  <si>
    <t>13341 - Directia agricultura si alimentatie Singerei</t>
  </si>
  <si>
    <t>13344 - Directia finante Singerei</t>
  </si>
  <si>
    <t>13346 - Serviciul asistenta sociala la domiciliu Singerei</t>
  </si>
  <si>
    <t>13347 - Azilul pentru batrini Draganesti</t>
  </si>
  <si>
    <t>13348 - Serviciul de asistenta sociala comunitara Singerei</t>
  </si>
  <si>
    <t>13349 - Centrul de reabilitare pentru invalizi si pensionari "Agape"</t>
  </si>
  <si>
    <t>13350 - Centrul de zi pentru copii cu disabilitati "Luminita"  Singerei</t>
  </si>
  <si>
    <t>13351 - Centrul de plasament pentru copii "Raza soarelui" Singerei</t>
  </si>
  <si>
    <t>13352 - Serviciul de protezare si ortopedie Singerei</t>
  </si>
  <si>
    <t>13353 - Serviciul de asistenta parentala profesionista Singerei</t>
  </si>
  <si>
    <t>13354 - Serviciul de sprijin familial Singerei</t>
  </si>
  <si>
    <t>13355 - Serviciul de asistenta personala  Singerei</t>
  </si>
  <si>
    <t>13356 - Serviciul social "Echipa mobila" Singerei</t>
  </si>
  <si>
    <t>13357 - Centrul de formare profesionala pentru tineri s.Grigorauca</t>
  </si>
  <si>
    <t>13358 - Serviciul de asistenta psihopedagogica Singerei</t>
  </si>
  <si>
    <t>13359 - Gimnaziul Tipletesti</t>
  </si>
  <si>
    <t>13360 - Gimnaziul Tiplesti</t>
  </si>
  <si>
    <t>13361 - Gimnaziul Bilicenii Noi</t>
  </si>
  <si>
    <t>13362 - Gimnaziul "Ion Vatamanu" Mindrestii Noi</t>
  </si>
  <si>
    <t>13363 - Scoala primara-gradinita Bobletici</t>
  </si>
  <si>
    <t>13365 - Gimnaziul "M.Dolgan" Petrovca</t>
  </si>
  <si>
    <t>13368 - Gimnaziul "Vasile Alexandri" Draganesti</t>
  </si>
  <si>
    <t>13371 - Gimnaziul Mihailovca</t>
  </si>
  <si>
    <t>13372 - Gimnaziul "Catinca si Ilie Galben" Sloveanca</t>
  </si>
  <si>
    <t>13374 - Gimnaziul "Leonida Lari" Bursuceni</t>
  </si>
  <si>
    <t>13377 - Gimnaziul Ciuciuieni</t>
  </si>
  <si>
    <t>13379 - Scoala primara-gradinita Alexeuca</t>
  </si>
  <si>
    <t>13380 - Gimnaziul Cozesti</t>
  </si>
  <si>
    <t>13396 - Gimnaziul "Vitalie Ciobanu" Alexandreni</t>
  </si>
  <si>
    <t>13398 - Gimnaziul "Nicolae Dabija" Hechiul Vechi</t>
  </si>
  <si>
    <t>13401 - Gimnaziul Balasesti</t>
  </si>
  <si>
    <t>13402 - Gimnaziul "V.Mereniuc" Bilicenii Vechi</t>
  </si>
  <si>
    <t>13403 - Liceul teoretic "N.Casso" Chiscareni</t>
  </si>
  <si>
    <t>13404 - Gimnaziul Slobozia Chiscareni</t>
  </si>
  <si>
    <t>13405 - Gimnaziul "Adrian Paunescu" Copaceni</t>
  </si>
  <si>
    <t>13407 - Gimnaziul "Iurie Boghiu" Flaminzani</t>
  </si>
  <si>
    <t>13411 - Gimanziul "Dumitru Matcovschi" Cotiujenii Mici</t>
  </si>
  <si>
    <t>13413 - Liceul teoretic "P.Halippa" Cubolta</t>
  </si>
  <si>
    <t>13414 - Gimnaziul Dobrogea Veche</t>
  </si>
  <si>
    <t>13416 - Gimnaziul "Grigore Vieru" Hechiul Nou</t>
  </si>
  <si>
    <t>13418 - Gimnaziul Grigorauca</t>
  </si>
  <si>
    <t>13422 - Liceul teoretic "D.Cantemir" Singerei</t>
  </si>
  <si>
    <t>13424 - Gimnaziul "A.Crihan" Singerei</t>
  </si>
  <si>
    <t>13426 - Liceul teoretic "Olimp" Singerei</t>
  </si>
  <si>
    <t>13428 - IP Gimnaziul "Ion Ignatiuc" s. Prepelita</t>
  </si>
  <si>
    <t>13429 - Liceul teoretic "Ion Creanga" Radoaia</t>
  </si>
  <si>
    <t>13432 - Gimnaziul Tambula</t>
  </si>
  <si>
    <t>13433 - Gimnaziul Marinesti</t>
  </si>
  <si>
    <t>13435 - Liceul teoretic "M.Eminescu" Singerei</t>
  </si>
  <si>
    <t>13436 - Liceul teoretic "A.Agapie" Pepeni</t>
  </si>
  <si>
    <t>13449 - Scoala de arte Biruinta</t>
  </si>
  <si>
    <t>13451 - Biblioteca publica Singerei</t>
  </si>
  <si>
    <t>14678 - Centrul de creatie si agrement s.Razalai</t>
  </si>
  <si>
    <t>15706 - Institutia Publica Gimnaziul "Luceafarul" Biruinta</t>
  </si>
  <si>
    <t>15727 - Gimnaziul "Sergiu Radautan" din s.iezarenii Vechi"</t>
  </si>
  <si>
    <t>15728 - Gimnaziul "Valeriu Matei" s.Dumbravita</t>
  </si>
  <si>
    <t>15881 - Centrul raional de Tineret Singerei</t>
  </si>
  <si>
    <t>15972 - Institutia Publica Gimnaziul "A.Russo" Singereii Noi</t>
  </si>
  <si>
    <t>03813 - Aparatul Directiei Invatamint Soroca</t>
  </si>
  <si>
    <t>03814 - Aparatul Sectiei cultura si turism Soroca</t>
  </si>
  <si>
    <t>03815 - Aparat Directia Asistenta sociala si protectia familiei Soroca</t>
  </si>
  <si>
    <t>05749 - Gradinita "Diumovocica" Soroca</t>
  </si>
  <si>
    <t>05751 - Gradinita-5 "Andries" Soroca</t>
  </si>
  <si>
    <t>05753 - Gradinita-6 "Ghiocel" Soroca</t>
  </si>
  <si>
    <t>05755 - Gradinita-7 "Calinca " Soroca</t>
  </si>
  <si>
    <t>05757 - Gradinita-12 "Soarele" Soroca</t>
  </si>
  <si>
    <t>05760 - Gradinita-13 "Steluta" Soroca</t>
  </si>
  <si>
    <t>05761 - Gradinita nr. 15 Soroca</t>
  </si>
  <si>
    <t>05762 - Gradinita-16 "Izvoras" Soroca</t>
  </si>
  <si>
    <t>05763 - Gradinita-17 "Cheita de aur" Soroca</t>
  </si>
  <si>
    <t>05771 - Scoala muzicala pentru copii "E.Coca" Soroca</t>
  </si>
  <si>
    <t>05772 - Scoala de arte plastice Soroca</t>
  </si>
  <si>
    <t>05773 - Scoala sportiva  Soroca</t>
  </si>
  <si>
    <t>05775 - Palatul de Cultura Soroca</t>
  </si>
  <si>
    <t>05776 - Muzeul Soroca</t>
  </si>
  <si>
    <t>05777 - Gradinita Rublenita</t>
  </si>
  <si>
    <t>05781 - Caminul cultural Rublenita</t>
  </si>
  <si>
    <t>05782 - Caminul cultural Rublenita Noua</t>
  </si>
  <si>
    <t>05783 - Gradinita Ocolina</t>
  </si>
  <si>
    <t>05784 - Gradinita Pirlita</t>
  </si>
  <si>
    <t>05785 - Gradinita Tepilova</t>
  </si>
  <si>
    <t>05786 - Gradinita Hristici</t>
  </si>
  <si>
    <t>05793 - Biblioteca Tepilova</t>
  </si>
  <si>
    <t>05794 - Biblioteca Hristici</t>
  </si>
  <si>
    <t>05795 - Biblioteca Pirlita</t>
  </si>
  <si>
    <t>05796 - Biblioteca Ocolina</t>
  </si>
  <si>
    <t>05797 - Biblioteca Vantina</t>
  </si>
  <si>
    <t>05798 - Caminul cultural Ocolina</t>
  </si>
  <si>
    <t>05799 - Caminul cultural Tepilova</t>
  </si>
  <si>
    <t>05800 - Caminul cultural Hristici</t>
  </si>
  <si>
    <t>05801 - Caminul cultural Pirlita</t>
  </si>
  <si>
    <t>05802 - Caminul cultural Vantina</t>
  </si>
  <si>
    <t>05803 - Gradinita Zastinca</t>
  </si>
  <si>
    <t>05805 - Biblioteca Zastinca</t>
  </si>
  <si>
    <t>05806 - Gradinita Vasilcau</t>
  </si>
  <si>
    <t>05807 - Gradinita Volovita</t>
  </si>
  <si>
    <t>05808 - Gradinita Ruslanovca</t>
  </si>
  <si>
    <t>05809 - Gradinita Trifauti</t>
  </si>
  <si>
    <t>05810 - Gradinita Alexandru cel Bun</t>
  </si>
  <si>
    <t>05816 - Biblioteca Vasilcau</t>
  </si>
  <si>
    <t>05817 - Biblioteca Trifauti</t>
  </si>
  <si>
    <t>05818 - Biblioteca Volovita</t>
  </si>
  <si>
    <t>05819 - Caminul cultural Vasilcau</t>
  </si>
  <si>
    <t>05820 - Caminul cultural Trifauti</t>
  </si>
  <si>
    <t>05821 - Caminul cultural Volovita</t>
  </si>
  <si>
    <t>05822 - Gradinita Septelici</t>
  </si>
  <si>
    <t>05823 - Gradinita Solcani</t>
  </si>
  <si>
    <t>05830 - Biblioteca Septelici</t>
  </si>
  <si>
    <t>05831 - Biblioteca Holosnita</t>
  </si>
  <si>
    <t>05832 - Biblioteca Curesnita</t>
  </si>
  <si>
    <t>05833 - Biblioteca Solcani</t>
  </si>
  <si>
    <t>05834 - Biblioteca Curesnita Noua</t>
  </si>
  <si>
    <t>05835 - Caminul cultural Septelici</t>
  </si>
  <si>
    <t>05836 - Caminul cultural Holosnita</t>
  </si>
  <si>
    <t>05837 - Caminul cultural Solcani</t>
  </si>
  <si>
    <t>05838 - Caminul cultural Curesnita Noua</t>
  </si>
  <si>
    <t>05839 - Gradinita Cosauti</t>
  </si>
  <si>
    <t>05844 - Biblioteca Cosauti</t>
  </si>
  <si>
    <t>05845 - Biblioteca Iorjnita</t>
  </si>
  <si>
    <t>05846 - Biblioteca Egoreni</t>
  </si>
  <si>
    <t>05847 - Caminul cultural Cosauti</t>
  </si>
  <si>
    <t>05848 - Caminul cultural Iorjnita</t>
  </si>
  <si>
    <t>05849 - Gradinita Redi-Ceresnovat</t>
  </si>
  <si>
    <t>05850 - Gradinita Valoave</t>
  </si>
  <si>
    <t>05851 - Gradinita Parcani</t>
  </si>
  <si>
    <t>05855 - Biblioteca Parcani</t>
  </si>
  <si>
    <t>05856 - Biblioteca Valoave</t>
  </si>
  <si>
    <t>05857 - Biblioteca Redi-Ceresnovat</t>
  </si>
  <si>
    <t>05858 - Caminul cultural Redi-Ceresnovat</t>
  </si>
  <si>
    <t>05859 - Caminul cultural Valoave</t>
  </si>
  <si>
    <t>05860 - Caminul cultural Parcani</t>
  </si>
  <si>
    <t>05861 - Gradinita Iarova</t>
  </si>
  <si>
    <t>05866 - Biblioteca Cremenciug</t>
  </si>
  <si>
    <t>05867 - Biblioteca Sobari</t>
  </si>
  <si>
    <t>05868 - Biblioteca Oclanda</t>
  </si>
  <si>
    <t>05870 - Biblioteca Balinti</t>
  </si>
  <si>
    <t>05871 - Caminul cultural Iarova</t>
  </si>
  <si>
    <t>05872 - Caminul cultural Balinti</t>
  </si>
  <si>
    <t>05874 - Caminul cultural Oclanda</t>
  </si>
  <si>
    <t>05875 - Caminul cultural Sobari</t>
  </si>
  <si>
    <t>05876 - Gradinita nr. 1 Racovat</t>
  </si>
  <si>
    <t>05879 - Biblioteca nr. 1 Racovat</t>
  </si>
  <si>
    <t>05880 - Caminul cultural Racovat</t>
  </si>
  <si>
    <t>05881 - Gradinita Varancau</t>
  </si>
  <si>
    <t>05882 - Gradinita Slobozia-Cremene</t>
  </si>
  <si>
    <t>05883 - Gradinita Slobozia-Varancau</t>
  </si>
  <si>
    <t>05889 - Biblioteca Varancau</t>
  </si>
  <si>
    <t>05890 - Biblioteca Slobozia-Cremene</t>
  </si>
  <si>
    <t>05891 - Caminul cultural Varancau</t>
  </si>
  <si>
    <t>05892 - Caminul cultural Slobozia-Varancau</t>
  </si>
  <si>
    <t>05893 - Caminul cultural Slobozia-Cremene</t>
  </si>
  <si>
    <t>05894 - Gradinita nr. 1 Bulboci</t>
  </si>
  <si>
    <t>05896 - Gradinita Regina Maria</t>
  </si>
  <si>
    <t>05897 - Gradinita Lugovoe</t>
  </si>
  <si>
    <t>05901 - Biblioteca Bulboci</t>
  </si>
  <si>
    <t>05902 - Biblioteca Bulbocii Noi</t>
  </si>
  <si>
    <t>05903 - Biblioteca Regina Maria</t>
  </si>
  <si>
    <t>05904 - Caminul cultural Bulboci</t>
  </si>
  <si>
    <t>05905 - Caminul cultural Bulbocii Noi</t>
  </si>
  <si>
    <t>05906 - Caminul cultural Regina Maria</t>
  </si>
  <si>
    <t>05907 - Gradinita Baxani</t>
  </si>
  <si>
    <t>05908 - Gradinita Schineni</t>
  </si>
  <si>
    <t>05911 - Biblioteca Baxani</t>
  </si>
  <si>
    <t>05912 - Biblioteca Schineni</t>
  </si>
  <si>
    <t>05913 - Caminul cultural Schineni</t>
  </si>
  <si>
    <t>05914 - Caminul cultural Baxani</t>
  </si>
  <si>
    <t>05915 - Gradinita  Badiceni</t>
  </si>
  <si>
    <t>05916 - Gradinita Darcauti</t>
  </si>
  <si>
    <t>05917 - Gradinita Malcauti</t>
  </si>
  <si>
    <t>05923 - Biblioteca Badiceni</t>
  </si>
  <si>
    <t>05924 - Biblioteca Darcauti</t>
  </si>
  <si>
    <t>05925 - Biblioteca Malcauti</t>
  </si>
  <si>
    <t>05926 - Caminul cultural Badiceni</t>
  </si>
  <si>
    <t>05928 - Caminul cultural Malcauti</t>
  </si>
  <si>
    <t>05929 - Gradinita de copii Solonet</t>
  </si>
  <si>
    <t>05930 - Gradinita de copii Stoicani</t>
  </si>
  <si>
    <t>05936 - Biblioteca Stoicani</t>
  </si>
  <si>
    <t>05937 - Biblioteca Solonet</t>
  </si>
  <si>
    <t>05938 - Biblioteca Dubna</t>
  </si>
  <si>
    <t>05941 - Caminul cultural Stoicani</t>
  </si>
  <si>
    <t>05942 - Caminul cultural Solonet</t>
  </si>
  <si>
    <t>05943 - Caminul cultural Dubna</t>
  </si>
  <si>
    <t>05944 - Gradinita Vadeni</t>
  </si>
  <si>
    <t>05948 - Biblioteca Vadeni</t>
  </si>
  <si>
    <t>05950 - Caminul cultural Vadeni</t>
  </si>
  <si>
    <t>05951 - Caminul cultural Dumbraveni</t>
  </si>
  <si>
    <t>05952 - Gradinita Cainarii Vechi</t>
  </si>
  <si>
    <t>05956 - Biblioteca Cainarii Vechi</t>
  </si>
  <si>
    <t>05957 - Caminul cultural Cainarii Vechi</t>
  </si>
  <si>
    <t>05971 - Biblioteca Nimereuca</t>
  </si>
  <si>
    <t>05972 - Caminul cultural Cerlina</t>
  </si>
  <si>
    <t>05973 - Caminul cultural Nimereuca</t>
  </si>
  <si>
    <t>05982 - Caminul cultural Visoca</t>
  </si>
  <si>
    <t>05983 - Biblioteca Visoca</t>
  </si>
  <si>
    <t>05987 - Biblioteca Niorcani</t>
  </si>
  <si>
    <t>05988 - Biblioteca Tatarauca Veche</t>
  </si>
  <si>
    <t>05989 - Biblioteca Tatarauca Noua</t>
  </si>
  <si>
    <t>05990 - Caminul cultural Tatarauca Veche</t>
  </si>
  <si>
    <t>05991 - Caminul cultural Slobozia Noua</t>
  </si>
  <si>
    <t>06001 - Gradinita Rudi</t>
  </si>
  <si>
    <t>06003 - Biblioteca Rudi</t>
  </si>
  <si>
    <t>06004 - Caminul cultural Rudi</t>
  </si>
  <si>
    <t>09209 - Gradinita Vantina</t>
  </si>
  <si>
    <t>09211 - Caminul cultural Floriceni</t>
  </si>
  <si>
    <t>09809 - Gradinita nr. 2 Racovat</t>
  </si>
  <si>
    <t>09811 - Caminul cultural Darcauti</t>
  </si>
  <si>
    <t>09812 - Sectia management al curiculmului siformare profesionala continua a Directiei Invatamint</t>
  </si>
  <si>
    <t>09814 - Serviciul auxiliar al Directiei invatamint Soroca</t>
  </si>
  <si>
    <t>09815 - Centrul de creatie Directiei invatamint Soroca</t>
  </si>
  <si>
    <t>09816 - Scoala sportiva Soroca</t>
  </si>
  <si>
    <t>10312 - Scoala muzicala Cosauti</t>
  </si>
  <si>
    <t>10313 - Scoala muzicala Varancau</t>
  </si>
  <si>
    <t>10314 - Scoala muzicala Cainarii Vechi</t>
  </si>
  <si>
    <t>10408 - Biblioteca Slobozia Noua</t>
  </si>
  <si>
    <t>10409 - Caminul cultural Curesnita</t>
  </si>
  <si>
    <t>10410 - Gradinita Curesnita</t>
  </si>
  <si>
    <t>10411 - Gradinita Holosnita</t>
  </si>
  <si>
    <t>10412 - Gradinita Cremenciug</t>
  </si>
  <si>
    <t>10413 - Gradinita Oclanda</t>
  </si>
  <si>
    <t>10416 - Caminul cultural Ruslanovca</t>
  </si>
  <si>
    <t>10482 - Caminul cultural Tatarauca Noua</t>
  </si>
  <si>
    <t>10483 - Gradinita Nimereuca</t>
  </si>
  <si>
    <t>10484 - Gradinita Cerlina</t>
  </si>
  <si>
    <t>10980 - Aparatul presedintelui raionului Soroca</t>
  </si>
  <si>
    <t>10981 - Aparatul primarului Soroca</t>
  </si>
  <si>
    <t>10982 - Aparatul primarului Rublenita</t>
  </si>
  <si>
    <t>10983 - Aparatul primarului Ocolina</t>
  </si>
  <si>
    <t>10984 - Aparatul primarului Zastinca</t>
  </si>
  <si>
    <t>10985 - Aparatul primarului Vasilcau</t>
  </si>
  <si>
    <t>10986 - Aparatul primarului Septelici</t>
  </si>
  <si>
    <t>10987 - Aparatul primarului Cosauti</t>
  </si>
  <si>
    <t>10988 - Aparatul primarului Redi-Ceresnovat</t>
  </si>
  <si>
    <t>10989 - Aparatul primarului Cremenciug</t>
  </si>
  <si>
    <t>10990 - Aparatul primarului Racovat</t>
  </si>
  <si>
    <t>10991 - Aparatul primarului Varancau</t>
  </si>
  <si>
    <t>10992 - Aparatil primarului Bulboci</t>
  </si>
  <si>
    <t>10993 - Aparatul primarului Baxani</t>
  </si>
  <si>
    <t>10994 - Aparatul primarului Badiceni</t>
  </si>
  <si>
    <t>10995 - Aparatul primarului Stoicani</t>
  </si>
  <si>
    <t>10996 - Aparatul primarului Vadeni</t>
  </si>
  <si>
    <t>10997 - Aparatul primarului Cainarii Vechi</t>
  </si>
  <si>
    <t>11000 - Aparatul primarului Nimereuca</t>
  </si>
  <si>
    <t>11002 - Aparatul primarului Visoca</t>
  </si>
  <si>
    <t>11003 - Aparatul primarului Tatarauca Veche</t>
  </si>
  <si>
    <t>11327 - Muzeul Cosauti</t>
  </si>
  <si>
    <t>11536 - Aparatul primarului Darcauti</t>
  </si>
  <si>
    <t>11537 - Aparatul primarului Dubna</t>
  </si>
  <si>
    <t>11538 - Aparatul primarului Holosnita</t>
  </si>
  <si>
    <t>11539 - Aparatul primarului Hristici</t>
  </si>
  <si>
    <t>11540 - Aparatul primarului Iarova</t>
  </si>
  <si>
    <t>11541 - Aparatul primarului Oclanda</t>
  </si>
  <si>
    <t>11542 - Aparatul primarului Parcani</t>
  </si>
  <si>
    <t>11543 - Aparatul primarului Pirlita</t>
  </si>
  <si>
    <t>11544 - Aparatul primarului Regina Maria</t>
  </si>
  <si>
    <t>11545 - Aparatul primarului Rudi</t>
  </si>
  <si>
    <t>11546 - Aparatul primarului Schineni</t>
  </si>
  <si>
    <t>11547 - Aparatul primarului Solcani</t>
  </si>
  <si>
    <t>11548 - Aparatul primarului Trifauti</t>
  </si>
  <si>
    <t>11549 - Aparatul primarului Volovita</t>
  </si>
  <si>
    <t>11550 - Aparatul primarului Egoreni</t>
  </si>
  <si>
    <t>12121 - Gradinita Iorjnita</t>
  </si>
  <si>
    <t>12196 - Caminul cultural Egoreni</t>
  </si>
  <si>
    <t>12197 - Biblioteca Cerlina</t>
  </si>
  <si>
    <t>12328 - Scoala de muzica Vadeni</t>
  </si>
  <si>
    <t>12357 - Biblioteca nr. 2 Racovat</t>
  </si>
  <si>
    <t>12415 - Gradinita Egoreni</t>
  </si>
  <si>
    <t>12631 - Serviciul de asistenta parental profesionista Soroca</t>
  </si>
  <si>
    <t>12646 - Serviciul de asistenta sociali comunitari Soroca</t>
  </si>
  <si>
    <t>12695 - Centrul comunitar pentru tineret Cremenciug</t>
  </si>
  <si>
    <t>12699 - Centru "Acasa" Soroca</t>
  </si>
  <si>
    <t>12700 - Serviciul mediatori comunitari Soroca</t>
  </si>
  <si>
    <t>12732 - Caminul cultural Niorcani</t>
  </si>
  <si>
    <t>13824 - Gimnaziul Nr.1 Soroca</t>
  </si>
  <si>
    <t>13825 - Gimnaziul Regina Maria</t>
  </si>
  <si>
    <t>13826 - Gimnaziul Holosnita</t>
  </si>
  <si>
    <t>13830 - Gimnaziul Solcani</t>
  </si>
  <si>
    <t>13831 - Gimnaziul Darcauti</t>
  </si>
  <si>
    <t>13832 - Gimnaziul Cerlina</t>
  </si>
  <si>
    <t>13834 - Gimnaziul Slobozia Cremene</t>
  </si>
  <si>
    <t>13839 - Gimnaziul Bulboci</t>
  </si>
  <si>
    <t>13843 - Gimnaziul Volovita</t>
  </si>
  <si>
    <t>13849 - Gimnaziul Hristici</t>
  </si>
  <si>
    <t>13850 - Gimnaziul Vadeni</t>
  </si>
  <si>
    <t>13856 - Gimnaziul Schineni</t>
  </si>
  <si>
    <t>13857 - Gimnaziul Stoicani</t>
  </si>
  <si>
    <t>13859 - Gimnaziul Zastinca</t>
  </si>
  <si>
    <t>13861 - Gimnaziul Varancau</t>
  </si>
  <si>
    <t>13863 - Gimnaziul Septelici</t>
  </si>
  <si>
    <t>13865 - Gimnaziul Tatarauca Veche</t>
  </si>
  <si>
    <t>13867 - Gimnaziul Racovat</t>
  </si>
  <si>
    <t>13868 - Gimnaziul Vasilcau</t>
  </si>
  <si>
    <t>13871 - Gimnaziul Cosauti</t>
  </si>
  <si>
    <t>13874 - Gimnaziul Badiceni</t>
  </si>
  <si>
    <t>13875 - Gimnaziul Cainarii Vechi</t>
  </si>
  <si>
    <t>13877 - Gimnaziul Nimereuca</t>
  </si>
  <si>
    <t>13878 - Liceul teoretic "C.Stere"</t>
  </si>
  <si>
    <t>13880 - Liceul teoretic "P.Rares"</t>
  </si>
  <si>
    <t>13883 - Liceul teoretic "A.Puskin"</t>
  </si>
  <si>
    <t>13896 - Liceul teoretic "I.Creanga"</t>
  </si>
  <si>
    <t>13898 - Gimnaziul Rublenita</t>
  </si>
  <si>
    <t>13901 - Liceul Visoca</t>
  </si>
  <si>
    <t>13906 - Scoala primara-gradinita Sobari</t>
  </si>
  <si>
    <t>13915 - Scoala primara-gradinita Niorcani</t>
  </si>
  <si>
    <t>13920 - Scoala primara-gradinita Tatarauca Noua</t>
  </si>
  <si>
    <t>13921 - Scoala primara-gradinita Slobozia Noua</t>
  </si>
  <si>
    <t>13923 - Serviciul psihopedagogic Soroca</t>
  </si>
  <si>
    <t>13930 - IP Tabara "La Dumbrava"</t>
  </si>
  <si>
    <t>13978 - IP "Teatrul Veniamin Apostol"</t>
  </si>
  <si>
    <t>13981 - Aziul "Acasa"Badiceni</t>
  </si>
  <si>
    <t>13982 - Casa de tip familial Soroca</t>
  </si>
  <si>
    <t>13983 - Serviciul de ingrijire sociala la domiciliu Soroca</t>
  </si>
  <si>
    <t>13984 - Serviciul protezate si ortopedie Soroca</t>
  </si>
  <si>
    <t>13985 - Serviciul de asistenta personala Soroca</t>
  </si>
  <si>
    <t>13988 - Serviciul social "Casa comunitara" Voloave</t>
  </si>
  <si>
    <t>13989 - Directia agricultura si alimentatie Soroca</t>
  </si>
  <si>
    <t>13990 - Directia finante Soroca</t>
  </si>
  <si>
    <t>13992 - Comisariatul militar zonal SOROCA</t>
  </si>
  <si>
    <t>14703 - Scoala primara Baxani</t>
  </si>
  <si>
    <t>14704 - Scoala primara -gradinita 'Veniamin Apostol' Dubna</t>
  </si>
  <si>
    <t>14708 - Scoala primara Iarova</t>
  </si>
  <si>
    <t>14713 - Scoala primara Ocolina</t>
  </si>
  <si>
    <t>14715 - Scoala primara Parcani</t>
  </si>
  <si>
    <t>14716 - Scoala primara Redi-Ceresnovat</t>
  </si>
  <si>
    <t>14718 - Scoala primara Slobozia-Varancau</t>
  </si>
  <si>
    <t>14719 - Scoala primara Trifauti</t>
  </si>
  <si>
    <t>14727 - Centru de documentare siinformare Mihail Sadoveanu</t>
  </si>
  <si>
    <t>14733 - Centrul social pentru persoanele aflate in situatii de risc "Revenire"</t>
  </si>
  <si>
    <t>14793 - Centrul multifunctional pentru servicii sociale "O Sansa" Solonet"</t>
  </si>
  <si>
    <t>14982 - Serviciul transport elevi al Directiei invatamint</t>
  </si>
  <si>
    <t>14998 - IP Gimnaziul Voloave</t>
  </si>
  <si>
    <t>14999 - IP Gimnaziul Cremenciug</t>
  </si>
  <si>
    <t>15003 - IP Gimnaziul Rudi</t>
  </si>
  <si>
    <t>15004 - IP Gimnaziul "Anatol Pinzaru" s.Pirlit</t>
  </si>
  <si>
    <t>15027 - Centrul comunitar multifunctional "Impreuna" din Rublenita</t>
  </si>
  <si>
    <t>15102 - Gradinita de copii din s.Tatarauca Veche</t>
  </si>
  <si>
    <t>15975 - IPCentrul Raional pentru Elevi Capabili de Performanta</t>
  </si>
  <si>
    <t>05371 - Biblioteca Capriana</t>
  </si>
  <si>
    <t>05372 - Caminul cultural Capriana</t>
  </si>
  <si>
    <t>05373 - Gradinita Codreanca</t>
  </si>
  <si>
    <t>05375 - Biblioteca Codreanca</t>
  </si>
  <si>
    <t>05377 - Biblioteca Cojusna</t>
  </si>
  <si>
    <t>05378 - Caminul cultural Cojusna</t>
  </si>
  <si>
    <t>05379 - Scoala de Arte Cojusna</t>
  </si>
  <si>
    <t>05381 - Gradinita Galesti</t>
  </si>
  <si>
    <t>05383 - Biblioteca Galesti</t>
  </si>
  <si>
    <t>05384 - Caminul cultural Galesti</t>
  </si>
  <si>
    <t>05389 - Biblioteca nr. 1 Lozova</t>
  </si>
  <si>
    <t>05391 - Caminul cultural Lozova</t>
  </si>
  <si>
    <t>05394 - Gradinita Micauti</t>
  </si>
  <si>
    <t>05395 - Biblioteca Micauti</t>
  </si>
  <si>
    <t>05396 - Caminul cultural Micauti</t>
  </si>
  <si>
    <t>05400 - Biblioteca Micleuseni</t>
  </si>
  <si>
    <t>05401 - Biblioteca Dolna</t>
  </si>
  <si>
    <t>05402 - Caminul cultural Micleuseni</t>
  </si>
  <si>
    <t>05403 - Caminul cultural Dolna</t>
  </si>
  <si>
    <t>05405 - Gradinita Ghelauza</t>
  </si>
  <si>
    <t>05408 - Biblioteca Negresti</t>
  </si>
  <si>
    <t>05409 - Biblioteca Ghelauza</t>
  </si>
  <si>
    <t>05410 - Caminul cultural Negresti</t>
  </si>
  <si>
    <t>05411 - Caminul cultural Saca</t>
  </si>
  <si>
    <t>05412 - Gradinita Onesti</t>
  </si>
  <si>
    <t>05413 - Gradinita Tiganesti</t>
  </si>
  <si>
    <t>05417 - Biblioteca Onesti</t>
  </si>
  <si>
    <t>05418 - Biblioteca Tiganesti</t>
  </si>
  <si>
    <t>05419 - Caminul cultural Tiganesti</t>
  </si>
  <si>
    <t>05420 - Gradinita Panasesti</t>
  </si>
  <si>
    <t>05421 - Gradinita Ciobanca</t>
  </si>
  <si>
    <t>05423 - Biblioteca Panasesti</t>
  </si>
  <si>
    <t>05424 - Biblioteca Ciobanca</t>
  </si>
  <si>
    <t>05425 - Caminul cultural Panasesti</t>
  </si>
  <si>
    <t>05426 - Gradinita Radeni</t>
  </si>
  <si>
    <t>05427 - Gradinita Romanesti</t>
  </si>
  <si>
    <t>05428 - Gradinita Draguseni</t>
  </si>
  <si>
    <t>05429 - Gradinita Zamcioji</t>
  </si>
  <si>
    <t>05434 - Biblioteca Radeni</t>
  </si>
  <si>
    <t>05435 - Biblioteca Romanesti</t>
  </si>
  <si>
    <t>05437 - Caminul cultural Radeni</t>
  </si>
  <si>
    <t>05438 - Caminul cultural Romanesti</t>
  </si>
  <si>
    <t>05439 - Caminul cultural Draguseni</t>
  </si>
  <si>
    <t>05440 - Caminul cultural Zamcioji</t>
  </si>
  <si>
    <t>05441 - Gradinita Recea</t>
  </si>
  <si>
    <t>05442 - Gradinita Greblesti</t>
  </si>
  <si>
    <t>05446 - Biblioteca Recea</t>
  </si>
  <si>
    <t>05447 - Biblioteca Greblesti</t>
  </si>
  <si>
    <t>05448 - Caminul cultural Recea</t>
  </si>
  <si>
    <t>05449 - Caminul cultural Greblesti</t>
  </si>
  <si>
    <t>05454 - Gradinita Scoreni</t>
  </si>
  <si>
    <t>05456 - Biblioteca Scoreni</t>
  </si>
  <si>
    <t>05457 - Caminul cultural Scoreni</t>
  </si>
  <si>
    <t>05458 - Gradinita nr.1 Sireti</t>
  </si>
  <si>
    <t>05459 - Gradinita Roscani</t>
  </si>
  <si>
    <t>05463 - Biblioteca Sireti</t>
  </si>
  <si>
    <t>05464 - Biblioteca Roscani</t>
  </si>
  <si>
    <t>05465 - Caminul cultural Sireti</t>
  </si>
  <si>
    <t>05466 - Caminul cultural Roscani</t>
  </si>
  <si>
    <t>05467 - Gradinita Voinova</t>
  </si>
  <si>
    <t>05468 - Gradinita Chirianca</t>
  </si>
  <si>
    <t>05472 - Biblioteca Voinova</t>
  </si>
  <si>
    <t>05473 - Biblioteca Chirianca</t>
  </si>
  <si>
    <t>05474 - Caminul cultural Voinova</t>
  </si>
  <si>
    <t>05475 - Caminul cultural Chirianca</t>
  </si>
  <si>
    <t>05476 - Gradinita Vorniceni</t>
  </si>
  <si>
    <t>05479 - Biblioteca Vorniceni</t>
  </si>
  <si>
    <t>05480 - Caminul cultural Vorniceni</t>
  </si>
  <si>
    <t>05481 - Gradinita Zubresti</t>
  </si>
  <si>
    <t>05484 - Biblioteca Zubresti</t>
  </si>
  <si>
    <t>05485 - Caminul cultural Zubresti</t>
  </si>
  <si>
    <t>05486 - Gradinita Bucovat</t>
  </si>
  <si>
    <t>05487 - Gradinita Tataresti</t>
  </si>
  <si>
    <t>05492 - Biblioteca Bucovat</t>
  </si>
  <si>
    <t>05493 - Biblioteca Tataresti</t>
  </si>
  <si>
    <t>05494 - Biblioteca Rassvet</t>
  </si>
  <si>
    <t>05496 - Caminul cultural Tataresti</t>
  </si>
  <si>
    <t>05497 - Gradinita nr. 1 Straseni</t>
  </si>
  <si>
    <t>05498 - Gradinita nr. 2 Straseni</t>
  </si>
  <si>
    <t>05499 - Gradinita nr. 4 Straseni</t>
  </si>
  <si>
    <t>05500 - Gradinita nr. 3 Straseni</t>
  </si>
  <si>
    <t>05508 - Biblioteca Fagureni</t>
  </si>
  <si>
    <t>05509 - Caminul cultural Fagureni</t>
  </si>
  <si>
    <t>05694 - Scoala muzicala Straseni</t>
  </si>
  <si>
    <t>09643 - Gradinita Lupa Rece</t>
  </si>
  <si>
    <t>09645 - Biblioteca Lupa-Recea</t>
  </si>
  <si>
    <t>10087 - Gradinita nr. 1 Cojusna</t>
  </si>
  <si>
    <t>10088 - Gradinita nr. 2 Cojusna</t>
  </si>
  <si>
    <t>10089 - Gradinita Lozova</t>
  </si>
  <si>
    <t>10091 - Caminul cultural Onesti</t>
  </si>
  <si>
    <t>10092 - Muzeul Recea</t>
  </si>
  <si>
    <t>10093 - Gradinita Fagureni</t>
  </si>
  <si>
    <t>10337 - Biblioteca Saca</t>
  </si>
  <si>
    <t>10716 - Aparatul primarului Capriana</t>
  </si>
  <si>
    <t>10717 - Aparatul primarului Codreanca</t>
  </si>
  <si>
    <t>10718 - Aparatul primarului Cojusna</t>
  </si>
  <si>
    <t>10719 - Aparatul primarului Galesti</t>
  </si>
  <si>
    <t>10720 - Aparatul primarului Lozova</t>
  </si>
  <si>
    <t>10721 - Aparatul primarului Micauti</t>
  </si>
  <si>
    <t>10722 - Aparatul primarului Micleuseni</t>
  </si>
  <si>
    <t>10723 - Aparatul primarului Negresti</t>
  </si>
  <si>
    <t>10724 - Aparatul primarului Onesti</t>
  </si>
  <si>
    <t>10725 - Aparatul primarului Panasesti</t>
  </si>
  <si>
    <t>10726 - Aparatul primarului Radeni</t>
  </si>
  <si>
    <t>10727 - Aparatul primarului Recea</t>
  </si>
  <si>
    <t>10729 - Aparatul primarului Scoreni</t>
  </si>
  <si>
    <t>10730 - Aparatul primarului Sireti</t>
  </si>
  <si>
    <t>10731 - Aparatul primarului Voinova</t>
  </si>
  <si>
    <t>10732 - Aparatul primarului Vorniceni</t>
  </si>
  <si>
    <t>10733 - Aparatul primarului Zubresti</t>
  </si>
  <si>
    <t>10734 - Aparatul primarului orasului Bucovat</t>
  </si>
  <si>
    <t>10735 - Aparatul primarului municipiului Straseni</t>
  </si>
  <si>
    <t>11232 - Gradinita Capriana</t>
  </si>
  <si>
    <t>11272 - Comisariatul militar Straseni</t>
  </si>
  <si>
    <t>11551 - Aparatul primarului Chirianca</t>
  </si>
  <si>
    <t>11552 - Aparatul primarului Dolna</t>
  </si>
  <si>
    <t>11553 - Aparatul primarului Ghelauza</t>
  </si>
  <si>
    <t>11554 - Aparatul primarului Greblesti</t>
  </si>
  <si>
    <t>11555 - Aparatul primarului Romanesti</t>
  </si>
  <si>
    <t>11556 - Aparatul primarului Roscani</t>
  </si>
  <si>
    <t>11557 - Aparatul primarului Tataresti</t>
  </si>
  <si>
    <t>11558 - Aparatul primarului Tiganesti</t>
  </si>
  <si>
    <t>12176 - Casa de cultura Ghelauza</t>
  </si>
  <si>
    <t>12177 - Casa de cultura Codreanca</t>
  </si>
  <si>
    <t>12178 - Gradinita Negresti</t>
  </si>
  <si>
    <t>12552 - Gradinita Saca</t>
  </si>
  <si>
    <t>12566 - Caminul cultural Rassvet</t>
  </si>
  <si>
    <t>12567 - Muzeul Lozova</t>
  </si>
  <si>
    <t>12673 - Gradinita Micleuseni</t>
  </si>
  <si>
    <t>12675 - Gradinita Dolna</t>
  </si>
  <si>
    <t>12677 - Centu de tineret Bucovat</t>
  </si>
  <si>
    <t>12681 - Gradinita nr.5 Straseni</t>
  </si>
  <si>
    <t>12745 - Gradinita nr.2 Vorniceni</t>
  </si>
  <si>
    <t>12746 - Gradinita nr.2 Sireti</t>
  </si>
  <si>
    <t>13742 - Liceul Teoretic "N.Vornicescu" s. Lozovo</t>
  </si>
  <si>
    <t>13764 - Liceul Creanga" s.Micleuseni</t>
  </si>
  <si>
    <t>13769 - Liceul Teoretic "Universul" s. Scoreni</t>
  </si>
  <si>
    <t>13776 - Liceul Teoretic s.Sireti</t>
  </si>
  <si>
    <t>13779 - Liceul Teoretic "I.Inculet" s.Vorniceni</t>
  </si>
  <si>
    <t>13781 - Liceul Teoretic Zubresti</t>
  </si>
  <si>
    <t>13782 - Liceul Teoretic s. Romanesti</t>
  </si>
  <si>
    <t>13783 - Liceul Teoretic "M.Eminescu" or.Straseni</t>
  </si>
  <si>
    <t>13786 - Liceul Teoretic "N.Necrasov" or.Straseni</t>
  </si>
  <si>
    <t>13788 - Gimnaziul "M.Viteazul" or.Straseni</t>
  </si>
  <si>
    <t>13791 - Liceul Teoretic "A.Russo" s.Cojusna</t>
  </si>
  <si>
    <t>15037 - Aparatul Directiei invatamint</t>
  </si>
  <si>
    <t>15040 - Centru de creatie al elevilor</t>
  </si>
  <si>
    <t>15041 - Scoala sportiva</t>
  </si>
  <si>
    <t>15043 - Centrul metodic</t>
  </si>
  <si>
    <t>15044 - Tabara de odihna "Codru"</t>
  </si>
  <si>
    <t>15046 - Serviciul de asistenta psihopedagogica</t>
  </si>
  <si>
    <t>15047 - Gimnaziul s.Capriana</t>
  </si>
  <si>
    <t>15048 - Gimnaziul s.Codreanca</t>
  </si>
  <si>
    <t>15050 - Gimnaziul s.Galesti</t>
  </si>
  <si>
    <t>15052 - Gimnaziul s.Tataresti</t>
  </si>
  <si>
    <t>15053 - Gimnaziul s.Tiganesti</t>
  </si>
  <si>
    <t>15054 - Gimnaziul s.Bucovat</t>
  </si>
  <si>
    <t>15056 - Gimnaziul s.Radeni</t>
  </si>
  <si>
    <t>15057 - Gimnaziul s.Dolna</t>
  </si>
  <si>
    <t>15058 - Gimnaziul s.Micauti</t>
  </si>
  <si>
    <t>15059 - Gimnaziul s.Onesti</t>
  </si>
  <si>
    <t>15060 - Gimnaziul s.Panasesti</t>
  </si>
  <si>
    <t>15062 - Gimnaziul s.Roscani</t>
  </si>
  <si>
    <t>15063 - Gimnaziul s.Recea</t>
  </si>
  <si>
    <t>15064 - Gimnaziul s.Voinova</t>
  </si>
  <si>
    <t>15078 - Cenrul de odihna si agrement pentru copii si tineret</t>
  </si>
  <si>
    <t>15155 - Gradinita Gornoe</t>
  </si>
  <si>
    <t>15207 - Aparatul Directiei asistenta sociala si protectie a familiei</t>
  </si>
  <si>
    <t>15208 - Serviciul asistenta parental-profesionista</t>
  </si>
  <si>
    <t>15211 - Serviciul de protezare si ortopedie</t>
  </si>
  <si>
    <t>15212 - Serviciul social "Plasament familial pentru adulti"</t>
  </si>
  <si>
    <t>15213 - Serviciul de asistenta personala</t>
  </si>
  <si>
    <t>15217 - Casa de copii de tip familial</t>
  </si>
  <si>
    <t>15219 - Serviciul de asistenti sociali comunitari</t>
  </si>
  <si>
    <t>15223 - Centrul de reabilitare si plasament Micleuseni</t>
  </si>
  <si>
    <t>15224 - Serviciul de deservire la domiciliu</t>
  </si>
  <si>
    <t>15226 - Directia finante</t>
  </si>
  <si>
    <t>15231 - Centru de zi pentru copii Bunvolentia</t>
  </si>
  <si>
    <t>15245 - Liceul Teoretic "I.Vatamanu" Straseni</t>
  </si>
  <si>
    <t>15745 - Aparatul Presedintelui raionului Straseni</t>
  </si>
  <si>
    <t>15746 - Sectia cultura,turizm,tineret si sport Straseni</t>
  </si>
  <si>
    <t>15747 - Directia economie,constructii si politici investitionale Straseni</t>
  </si>
  <si>
    <t>15748 - Serviciul transport si gospodaria drumurilor Straseni</t>
  </si>
  <si>
    <t>15749 - Serviciul Auxiliar Straseni</t>
  </si>
  <si>
    <t>15750 - Serviciul juridic Straseni</t>
  </si>
  <si>
    <t>15769 - Biblioteca Publica Oraseneasca "M.Sadoveanu" Straseni</t>
  </si>
  <si>
    <t>15770 - Casa Raionala de Cultura Straseni</t>
  </si>
  <si>
    <t>15798 - Centrul Raional de Tineret Straseni</t>
  </si>
  <si>
    <t>02313 - Gradinita Curatura</t>
  </si>
  <si>
    <t>02315 - Centrul comunitar Climautii de Jos</t>
  </si>
  <si>
    <t>02316 - Ansamblul folcloric "Stejarii" Dobrusa</t>
  </si>
  <si>
    <t>02320 - Colectiv artistic "Socoleanca" Socola</t>
  </si>
  <si>
    <t>02321 - Casa de cultura Vadul-Rascov</t>
  </si>
  <si>
    <t>02322 - Ansamblul folcloric "Bondita" Sestaci</t>
  </si>
  <si>
    <t>02323 - Colectivul model de dansuri populare "Lastareii" Salcia</t>
  </si>
  <si>
    <t>02324 - Ansamblul folcloric "Cumatritele" Rogojeni</t>
  </si>
  <si>
    <t>02327 - Biblioteca publica pentru copii Cusmirca</t>
  </si>
  <si>
    <t>02328 - Ansamblul vocal de barbati "Rapsozii" Glinjni</t>
  </si>
  <si>
    <t>02338 - Biblioteca pentru copii Cotiujenii Mari</t>
  </si>
  <si>
    <t>02339 - Formatia de muzica usoara "Armonia" Cotiujenii Mari</t>
  </si>
  <si>
    <t>02340 - Scoala de muzica "Gheorghe Urschi" Cotiujenii Mari</t>
  </si>
  <si>
    <t>02341 - Centrul de creatie Cotiujenii Mari</t>
  </si>
  <si>
    <t>02342 - Gradinita-cresa "Albinuta" Raspopeni</t>
  </si>
  <si>
    <t>02343 - Biblioteca pentru copii Raspopeni</t>
  </si>
  <si>
    <t>02344 - Gradinita-cresa "Andries" Soldanesti</t>
  </si>
  <si>
    <t>02345 - Centrul de creatie a copiilor Soldanesti</t>
  </si>
  <si>
    <t>02381 - Scoala de arte plastice Soldanesti</t>
  </si>
  <si>
    <t>02383 - Biblioteca publica pentru copii Cobilmea</t>
  </si>
  <si>
    <t>06155 - Gradinita de copii "Ghiocel" Cotiujenii Mari</t>
  </si>
  <si>
    <t>06156 - Gradinita de copii Cobilea</t>
  </si>
  <si>
    <t>06157 - Gradinita- cresa "Martisor" Dobrusa</t>
  </si>
  <si>
    <t>06158 - Gradinita de copii Recesti</t>
  </si>
  <si>
    <t>06163 - Biblioteca publica Recesti</t>
  </si>
  <si>
    <t>06164 - Biblioteca publica Dobrusa</t>
  </si>
  <si>
    <t>06167 - Biblioteca publica Cotiujenii Mari</t>
  </si>
  <si>
    <t>06168 - Caminul cultural Cotiujenii Mari</t>
  </si>
  <si>
    <t>06169 - Centrul comunitar Dobrusa</t>
  </si>
  <si>
    <t>06170 - Centrul cultural Zahorna</t>
  </si>
  <si>
    <t>06171 - Gradinita-cresa pentru copii "Spicusor" Pohoarna</t>
  </si>
  <si>
    <t>06175 - Biblioteca publica Pohoarna</t>
  </si>
  <si>
    <t>06176 - Biblioteca Rogojeni</t>
  </si>
  <si>
    <t>06177 - Casa de cultura Pohoarna</t>
  </si>
  <si>
    <t>06178 - Caminul cultural Rogojeni</t>
  </si>
  <si>
    <t>08176 - Scoala muzicala Soldanesti</t>
  </si>
  <si>
    <t>08178 - Biblioteca publica pentru copii Soldanesti</t>
  </si>
  <si>
    <t>08179 - Biblioteca publica oraseneasca Soldanesti</t>
  </si>
  <si>
    <t>08180 - Caminul cultural "Gheorghe Cosbuc" Soldanesti</t>
  </si>
  <si>
    <t>08182 - Formatia folclorica "Busuioc" Soldanesti</t>
  </si>
  <si>
    <t>08184 - Formatia folclorica "Tarancuta" Soldanesti</t>
  </si>
  <si>
    <t>08587 - Gradinita-cresa "Ingerasul" Parcani</t>
  </si>
  <si>
    <t>08588 - Gradinita-cresa "Scufita Rosie" Sestaci</t>
  </si>
  <si>
    <t>08589 - Gradinita-cresa "Martisor"  Soldanesti</t>
  </si>
  <si>
    <t>08596 - Biblioteca publica "Ion Creanga" Parcani</t>
  </si>
  <si>
    <t>08597 - Biblioteca publica  Sestaci</t>
  </si>
  <si>
    <t>08598 - Caminul cultural "Maria Dragan" Parcani</t>
  </si>
  <si>
    <t>08599 - Caminul cultural Sestaci</t>
  </si>
  <si>
    <t>08600 - Gradinita de copii "Romanita" Alcedar</t>
  </si>
  <si>
    <t>08601 - Gradinita de copii "Floricica" Poiana</t>
  </si>
  <si>
    <t>08606 - Biblioteca publica  Alcedar</t>
  </si>
  <si>
    <t>08607 - Biblioteca publica sateasca Curatura</t>
  </si>
  <si>
    <t>08608 - Biblioteca publica  Poiana</t>
  </si>
  <si>
    <t>08609 - Casa de cultura Alcedar</t>
  </si>
  <si>
    <t>08610 - Casa de cultura Curatura</t>
  </si>
  <si>
    <t>08611 - Caminul cultural Poiana</t>
  </si>
  <si>
    <t>08612 - Gradinita-cresa "Prichindel" Vadul-Rascov</t>
  </si>
  <si>
    <t>08616 - Biblioteca publica comunala Vadul-Rascov</t>
  </si>
  <si>
    <t>08617 - Biblioteca publica sateasca Socola</t>
  </si>
  <si>
    <t>08618 - Gradinita-cresa "Ghiocel" Chipesca</t>
  </si>
  <si>
    <t>08621 - Biblioteca publica  Chipesca</t>
  </si>
  <si>
    <t>08622 - Caminul cultural Chipesca</t>
  </si>
  <si>
    <t>08623 - Gradinita- cresa "Nistru" Climautii de Jos</t>
  </si>
  <si>
    <t>08624 - Gradinita-cresa "Ghiocel" Cot</t>
  </si>
  <si>
    <t>08628 - Biblioteca publica comunala Climautii de Jos</t>
  </si>
  <si>
    <t>08629 - Biblioteca publica  Cot</t>
  </si>
  <si>
    <t>08630 - Casa de cultura Climautii de Jos</t>
  </si>
  <si>
    <t>08631 - Casa de cultura Cot</t>
  </si>
  <si>
    <t>08632 - Gradinita de copii "Scufita rosie" Cobilea</t>
  </si>
  <si>
    <t>08635 - Biblioteca publica  Cobilea</t>
  </si>
  <si>
    <t>08636 - Centrul comunitar Cobilea</t>
  </si>
  <si>
    <t>08637 - Gradinita "Pestisorul de aur" Cusmirca</t>
  </si>
  <si>
    <t>08641 - Biblioteca publica Cusmirca</t>
  </si>
  <si>
    <t>08642 - Biblioteca publica  Salcia</t>
  </si>
  <si>
    <t>08643 - Casa de cultura Cusmirca</t>
  </si>
  <si>
    <t>08644 - Casa de cultura Salcia</t>
  </si>
  <si>
    <t>08648 - Biblioteca publica comunala Mihuleni</t>
  </si>
  <si>
    <t>08649 - Biblioteca publica Glinjeni</t>
  </si>
  <si>
    <t>08651 - Biblioteca publica  Sipca</t>
  </si>
  <si>
    <t>08652 - Caminul cultural Mihuleni</t>
  </si>
  <si>
    <t>08653 - Caminul cultural Glinjeni</t>
  </si>
  <si>
    <t>08654 - Caminul cultural Sipca</t>
  </si>
  <si>
    <t>08655 - Gradinita "Scufita rosie" Oliscani</t>
  </si>
  <si>
    <t>08657 - Biblioteca publica  Oliscani</t>
  </si>
  <si>
    <t>08658 - Casa de cultura Oliscani</t>
  </si>
  <si>
    <t>08659 - Gradinitade copii "Ghiocel" Raspopeni</t>
  </si>
  <si>
    <t>08660 - Gradinita-cresa "Rindunica" Gauzeni</t>
  </si>
  <si>
    <t>08664 - Biblioteca publica Raspopeni</t>
  </si>
  <si>
    <t>08665 - Biblioteca publica Gauzeni</t>
  </si>
  <si>
    <t>08666 - Gradinita-cresa "Ghiocel" Samascani</t>
  </si>
  <si>
    <t>08667 - Gradinita-cresa "Romanita" Fuzauca</t>
  </si>
  <si>
    <t>08670 - Biblioteca publica comunala Samascani</t>
  </si>
  <si>
    <t>08671 - Biblioteca publica  Fuzauca</t>
  </si>
  <si>
    <t>08672 - Caminul cultural Fuzauca</t>
  </si>
  <si>
    <t>09733 - Caminul cultural Gauzeni</t>
  </si>
  <si>
    <t>09734 - Caminul cultural Raspopeni</t>
  </si>
  <si>
    <t>09735 - Caminul cultural Samascani</t>
  </si>
  <si>
    <t>09736 - Casa de cultura Socola</t>
  </si>
  <si>
    <t>10948 - Aparatul primarului orasului Soldanesti</t>
  </si>
  <si>
    <t>10949 - Aparatul primarului Alcedar</t>
  </si>
  <si>
    <t>10950 - Aparatul primarului Vadul-Rascov</t>
  </si>
  <si>
    <t>10951 - Aparatul primarului Chipesca</t>
  </si>
  <si>
    <t>10952 - Aparatul primarului Cobilea</t>
  </si>
  <si>
    <t>10953 - Aparatul primarului Cusmirca</t>
  </si>
  <si>
    <t>10954 - Aparatul primarului Mihuleni</t>
  </si>
  <si>
    <t>10955 - Aparatul primarului Oliscani</t>
  </si>
  <si>
    <t>10956 - Aparatul primarului Raspopeni</t>
  </si>
  <si>
    <t>10957 - Aparatul primarului Samascani</t>
  </si>
  <si>
    <t>10979 - Aparatul primarului Climautii de Jos</t>
  </si>
  <si>
    <t>11028 - Aparatul primarului Cotiujenii Mari</t>
  </si>
  <si>
    <t>11029 - Aparatul primarului Pohoarna</t>
  </si>
  <si>
    <t>11242 - Colectivul folcloric "Lozioara" Soldanesti</t>
  </si>
  <si>
    <t>11244 - Colectuvul de muzica "Trandafirii" Soldanesti</t>
  </si>
  <si>
    <t>11559 - Aparatul primarului Dobrusa</t>
  </si>
  <si>
    <t>11560 - Aparatul primarului Fuzauca</t>
  </si>
  <si>
    <t>11561 - Aparatul primarului Gauzeni</t>
  </si>
  <si>
    <t>11562 - Aparatul primarului Parcani</t>
  </si>
  <si>
    <t>11563 - Aparatul primarului Rogojeni</t>
  </si>
  <si>
    <t>11564 - Aparatul primarului Poiana</t>
  </si>
  <si>
    <t>11565 - Aparatul primarului Salcia</t>
  </si>
  <si>
    <t>11566 - Aparatul primarului Sestaci</t>
  </si>
  <si>
    <t>11567 - Aparatul primarului Sipca</t>
  </si>
  <si>
    <t>11568 - Aparatul primarului Glinjeni</t>
  </si>
  <si>
    <t>11613 - Aparatul presedintelui raionului Soldanesti</t>
  </si>
  <si>
    <t>11654 - Sectia economie Soldanesti</t>
  </si>
  <si>
    <t>11659 - Sectia constructii, gospodarie comunala si drumuri Soldanesti</t>
  </si>
  <si>
    <t>11664 - Ansamblul de muzica si dans "Mostenitorii Soldanesti</t>
  </si>
  <si>
    <t>12624 - Gradinita-cresa "Andries" Cotiujenii Mari</t>
  </si>
  <si>
    <t>13661 - Directia Agricultura si alimentatie</t>
  </si>
  <si>
    <t>13666 - Serviciul relatii funciare si cadastru</t>
  </si>
  <si>
    <t>13837 - Directia finante Soldanesti</t>
  </si>
  <si>
    <t>13933 - Aparatul Directiei asistenta sociala, protectia familiei si a copilului</t>
  </si>
  <si>
    <t>13950 - Casa de copii de tip familial s.Chipesca</t>
  </si>
  <si>
    <t>13952 - Azilul pentru batrin si invalizii Soldanesti</t>
  </si>
  <si>
    <t>13953 - Serviciul de ingrijire sociala la domiciliu</t>
  </si>
  <si>
    <t>13954 - Serviciul de asistenta parentala profesionista</t>
  </si>
  <si>
    <t>13959 - Serviciul de asistenta sociala comunitara</t>
  </si>
  <si>
    <t>13961 - Serviciul asistenta personala</t>
  </si>
  <si>
    <t>14067 - Liceul teoretic "Alexei Mateevici" Soldanesti</t>
  </si>
  <si>
    <t>14068 - Liceul teoretic "Stefan cel Mare" Soldanesti</t>
  </si>
  <si>
    <t>14072 - Liceul teoretic Raspopeni</t>
  </si>
  <si>
    <t>14073 - Liceul teoretic Cotiujenii Mari</t>
  </si>
  <si>
    <t>14077 - Gimnaziul Alcedar</t>
  </si>
  <si>
    <t>14103 - Gimnaziul "Dumitru Matcovshi" s.Vadul-Rascov</t>
  </si>
  <si>
    <t>14104 - Gimnaziul "S.S.Cibotaru" s.Cobilea</t>
  </si>
  <si>
    <t>14106 - Gimnaziul Samascani</t>
  </si>
  <si>
    <t>14112 - Gimnaziul "Gr.Eftodiev" s.Sestaci</t>
  </si>
  <si>
    <t>14148 - Gimnaziul Gauzeni</t>
  </si>
  <si>
    <t>14150 - Gimnaziul Chipesca</t>
  </si>
  <si>
    <t>14151 - Gimnaziul Climautii de Jos</t>
  </si>
  <si>
    <t>14152 - Gimnaziul Cusmirca</t>
  </si>
  <si>
    <t>14154 - Gimnaziul Poiana</t>
  </si>
  <si>
    <t>14156 - Gimnaziul Dobrusa</t>
  </si>
  <si>
    <t>14157 - Gimnaziul Pohoarna</t>
  </si>
  <si>
    <t>14244 - Sectia cultura, tineret si sport</t>
  </si>
  <si>
    <t>14791 - Casa de copii de tip familiar or.Soldanesti</t>
  </si>
  <si>
    <t>14975 - Gradinita de copii Mihuleni</t>
  </si>
  <si>
    <t>15140 - Serviciul raional de asistenta psihopedagogica Soldanesti</t>
  </si>
  <si>
    <t>15141 - Centrul metodic al Directiei invatamint, Soldanesti</t>
  </si>
  <si>
    <t>15142 - Tabara de odihna "Dumbrava"</t>
  </si>
  <si>
    <t>15143 - Scoala sportiva, Soldanesti</t>
  </si>
  <si>
    <t>15144 - Directiei invatamint Soldanesti</t>
  </si>
  <si>
    <t>15145 - Scoala primara-gradinita, Sipca</t>
  </si>
  <si>
    <t>15146 - Scoala primara-gradinita, Rogojeni</t>
  </si>
  <si>
    <t>15147 - Scoala primara-gradinita, Socol</t>
  </si>
  <si>
    <t>15164 - Gimnaziul Oliscani</t>
  </si>
  <si>
    <t>15194 - IP Complexul educational Gimnaziu-gradinita "Mihai Volontir" s.Glinjeni</t>
  </si>
  <si>
    <t>15842 - IP Complexul Educational Gimnaziul-Gradinita Salcia din s. Salcia r-l Soldanesti</t>
  </si>
  <si>
    <t>02325 - Centrul comunitar pentru batrini si copii in situatie de risc</t>
  </si>
  <si>
    <t>02326 - Centrul de plasament pentru persoane virstnice si cu disabilitati s.Ermoclia</t>
  </si>
  <si>
    <t>02384 - Centrul de plasament temporar pentru copii in situatie de risc, s.Volintiri</t>
  </si>
  <si>
    <t>02403 - Liceul teoretic "Stefan Voda" or. Stefan Voda</t>
  </si>
  <si>
    <t>02408 - Gimnaziul "Alexandru cel Bun" s.Slobozia</t>
  </si>
  <si>
    <t>02414 - Gimnaziul "Mihai Sirghi" s.Cioburciu</t>
  </si>
  <si>
    <t>02417 - Liceul teoretic "B.P.Hasdeu" s.Olanesti</t>
  </si>
  <si>
    <t>02427 - Gimnaziul "Ion Creanga" s.Ermoclia</t>
  </si>
  <si>
    <t>02430 - Gimnaziul "Mihai Eminescu" s.Antonesti</t>
  </si>
  <si>
    <t>02431 - Gimnaziul "Caplani" s.Caplani</t>
  </si>
  <si>
    <t>02432 - Gimnaziul "Mihai Viteazul" s.Carahasani</t>
  </si>
  <si>
    <t>02433 - Gimnaziul "Ion Creanga" s.Copceac</t>
  </si>
  <si>
    <t>02434 - Gimnaziul "Vasile Moga" s.Festelita</t>
  </si>
  <si>
    <t>02437 - Gimnaziul Rascaieti</t>
  </si>
  <si>
    <t>02438 - Gimnaziul Popeasca</t>
  </si>
  <si>
    <t>02507 - Gimnaziul "Anatol Sirghi" s.Talmaza</t>
  </si>
  <si>
    <t>02508 - Scoala primara "Grigore Vieru" or.Stefan Voda</t>
  </si>
  <si>
    <t>08858 - Gradinita de copii s.Ermoclia</t>
  </si>
  <si>
    <t>08860 - Biblioteca Ermoclia</t>
  </si>
  <si>
    <t>08861 - Caminul cultural Ermoclia</t>
  </si>
  <si>
    <t>08862 - Gradinita Festelita</t>
  </si>
  <si>
    <t>08864 - Biblioteca Festelita</t>
  </si>
  <si>
    <t>08865 - Caminul cultural Festelita</t>
  </si>
  <si>
    <t>08866 - Gradinita Popeasca</t>
  </si>
  <si>
    <t>08868 - Biblioteca Popeasca</t>
  </si>
  <si>
    <t>08869 - Caminul cultural Popeasca</t>
  </si>
  <si>
    <t>08994 - Gradinita Antonesti</t>
  </si>
  <si>
    <t>08996 - Biblioteca Antonesti</t>
  </si>
  <si>
    <t>08997 - Caminul cultural Antonesti</t>
  </si>
  <si>
    <t>08998 - Gradinita Carahasani</t>
  </si>
  <si>
    <t>09001 - Caminul cultural Carahasani</t>
  </si>
  <si>
    <t>09002 - Biblioteca Carahasani</t>
  </si>
  <si>
    <t>09003 - Gradinita Caplani</t>
  </si>
  <si>
    <t>09006 - Biblioteca Caplani</t>
  </si>
  <si>
    <t>09007 - Caminul cultural Caplani</t>
  </si>
  <si>
    <t>09008 - Gradinita nr. 1 Cioburciu</t>
  </si>
  <si>
    <t>09009 - Gradinita nr. 2 Cioburciu</t>
  </si>
  <si>
    <t>09012 - Biblioteca Cioburciu</t>
  </si>
  <si>
    <t>09013 - Caminul cultural Cioburciu</t>
  </si>
  <si>
    <t>09014 - Gradinita Copceac</t>
  </si>
  <si>
    <t>09017 - Biblioteca Copceac</t>
  </si>
  <si>
    <t>09018 - Caminul cultural Copceac</t>
  </si>
  <si>
    <t>09019 - Gradinita Crocmaz</t>
  </si>
  <si>
    <t>09022 - Biblioteca Crocmaz</t>
  </si>
  <si>
    <t>09023 - Caminul cultural Crocmaz</t>
  </si>
  <si>
    <t>09024 - Gradinita nr. 1 Olanesti</t>
  </si>
  <si>
    <t>09025 - Gradinita nr. 2 Olanesti</t>
  </si>
  <si>
    <t>09029 - Biblioteca Olanesti</t>
  </si>
  <si>
    <t>09030 - Biblioteca pentru copii Olanesti</t>
  </si>
  <si>
    <t>09031 - Biblioteca fabricei de conserve Olanesti</t>
  </si>
  <si>
    <t>09032 - Caminul cultural Olanesti</t>
  </si>
  <si>
    <t>09033 - Caminul cultural a fabricei de conserve Olanesti</t>
  </si>
  <si>
    <t>09034 - Gradinita Palanca</t>
  </si>
  <si>
    <t>09037 - Biblioteca Palanca</t>
  </si>
  <si>
    <t>09038 - Caminul cultural Palanca</t>
  </si>
  <si>
    <t>09039 - Gradinita Purcari</t>
  </si>
  <si>
    <t>09041 - Gradinita Viisoara, Purcari</t>
  </si>
  <si>
    <t>09044 - Biblioteca Purcari</t>
  </si>
  <si>
    <t>09045 - Biblioteca Viisoara, Purcari</t>
  </si>
  <si>
    <t>09046 - Caminul cultural Purcari</t>
  </si>
  <si>
    <t>09047 - Caminul cultural Viisoara, Purcari</t>
  </si>
  <si>
    <t>09048 - Gradinita nr. 1 Rascaieti</t>
  </si>
  <si>
    <t>09050 - Gradinita Rascaieti Noi</t>
  </si>
  <si>
    <t>09054 - Biblioteca Rascaieti</t>
  </si>
  <si>
    <t>09055 - Biblioteca Rascaietii Noi</t>
  </si>
  <si>
    <t>09056 - Gradinita Alava</t>
  </si>
  <si>
    <t>09057 - Gradinita Semionovca</t>
  </si>
  <si>
    <t>09062 - Biblioteca Alava</t>
  </si>
  <si>
    <t>09063 - Biblioteca Lazo</t>
  </si>
  <si>
    <t>09064 - Biblioteca Brezoaia</t>
  </si>
  <si>
    <t>09065 - Biblioteca Semionovca</t>
  </si>
  <si>
    <t>09066 - Caminul cultural Brezoaia</t>
  </si>
  <si>
    <t>09067 - Caminul cultural Alava</t>
  </si>
  <si>
    <t>09069 - Gradinita Slobozia</t>
  </si>
  <si>
    <t>09072 - Biblioteca Slobozia</t>
  </si>
  <si>
    <t>09073 - Caminul cultural Slobozia</t>
  </si>
  <si>
    <t>09074 - Gradinita nr. 1 Talmaza</t>
  </si>
  <si>
    <t>09075 - Gradinita nr. 2 Talmaza</t>
  </si>
  <si>
    <t>09076 - Gradinita nr. 3 Talmaza</t>
  </si>
  <si>
    <t>09080 - Biblioteca nr. 1 Talmaza</t>
  </si>
  <si>
    <t>09081 - Biblioteca nr. 2 Talmaza</t>
  </si>
  <si>
    <t>09082 - Caminul cultural Talmaza</t>
  </si>
  <si>
    <t>09083 - Gradinita Tudora</t>
  </si>
  <si>
    <t>09086 - Biblioteca Tudora</t>
  </si>
  <si>
    <t>09087 - Caminul cultural Tudora</t>
  </si>
  <si>
    <t>09088 - Gradinita Volintiri</t>
  </si>
  <si>
    <t>09091 - Biblioteca Volintiri</t>
  </si>
  <si>
    <t>09092 - Caminul cultural Volintiri</t>
  </si>
  <si>
    <t>09093 - Gradinita nr. 2 Stefan Voda</t>
  </si>
  <si>
    <t>09094 - Gradinita nr. 3 Stefan Voda</t>
  </si>
  <si>
    <t>09095 - Gradinita Stefanesti</t>
  </si>
  <si>
    <t>09100 - Biblioteca Stefanesti</t>
  </si>
  <si>
    <t>09101 - Caminul cultural Stefanesti</t>
  </si>
  <si>
    <t>09217 - Caminul cultural Rascaieti</t>
  </si>
  <si>
    <t>09218 - Gradinita Marianca de Jos</t>
  </si>
  <si>
    <t>09220 - Biblioteca Marianca de Jos</t>
  </si>
  <si>
    <t>09221 - Caminul cultural Marianca de Jos</t>
  </si>
  <si>
    <t>09667 - Biblioteca publica comunala Stefan Voda</t>
  </si>
  <si>
    <t>09669 - Caminul cultural Stefan Voda</t>
  </si>
  <si>
    <t>10487 - Caminul cultural Semionovca</t>
  </si>
  <si>
    <t>11047 - Aparatul primarului Ermoclia</t>
  </si>
  <si>
    <t>11048 - Aparatul primarului Festelita</t>
  </si>
  <si>
    <t>11049 - Aparatul primarului Popeasca</t>
  </si>
  <si>
    <t>11070 - Aparatul primarului Antonesti</t>
  </si>
  <si>
    <t>11071 - Aparatul primarului Carahasani</t>
  </si>
  <si>
    <t>11072 - Aparatul primarului Caplani</t>
  </si>
  <si>
    <t>11073 - Aparatul primarului Cioburciu</t>
  </si>
  <si>
    <t>11074 - Aparatul primarului Copceac</t>
  </si>
  <si>
    <t>11075 - Aparatul primarului Crocmaz</t>
  </si>
  <si>
    <t>11076 - Aparatul primarului Olanesti</t>
  </si>
  <si>
    <t>11077 - Aparatul primarului Palanca</t>
  </si>
  <si>
    <t>11078 - Aparatul primarului Purcari</t>
  </si>
  <si>
    <t>11079 - Aparatul primarului Rascaieti</t>
  </si>
  <si>
    <t>11080 - Aparatul primarului Semionovca</t>
  </si>
  <si>
    <t>11081 - Aparatul primarului Slobozia</t>
  </si>
  <si>
    <t>11082 - Aparatul primarului Talmaza</t>
  </si>
  <si>
    <t>11083 - Aparatul primarului Tudora</t>
  </si>
  <si>
    <t>11084 - Aparatul primarului Volintiri</t>
  </si>
  <si>
    <t>11085 - Aparatul primarului orasului Stefan Voda</t>
  </si>
  <si>
    <t>11569 - Aparatul primarului Alava</t>
  </si>
  <si>
    <t>11570 - Aparatul primarului Brezoaia</t>
  </si>
  <si>
    <t>11571 - Aparatul primarului Marianca de Jos</t>
  </si>
  <si>
    <t>11572 - Aparatul primarului Stefanesti</t>
  </si>
  <si>
    <t>11617 - Aparatul presedintelui raionului  Stefan Voda</t>
  </si>
  <si>
    <t>12051 - Serviciul relatii funciare si cadastru Stefan Voda</t>
  </si>
  <si>
    <t>12052 - Directia cultura, tineret, sport si turism Stefan Voda</t>
  </si>
  <si>
    <t>12565 - Gradinita Brezoaia</t>
  </si>
  <si>
    <t>14642 - Directia agricultura si alimentatie Stefan Voda</t>
  </si>
  <si>
    <t>14644 - Directia constructii, gospodarie comunala si drumuri Stefan Voda</t>
  </si>
  <si>
    <t>14645 - Sectia administrativ-militara Stefan Voda</t>
  </si>
  <si>
    <t>14646 - Directia economie si atragerea investitiilor Stefan Voda</t>
  </si>
  <si>
    <t>14809 - Aparatul directiei invatamint Stefan Voda</t>
  </si>
  <si>
    <t>14810 - Tabara de odihna pentru copii din s. Talmaza</t>
  </si>
  <si>
    <t>14811 - Gimnaziul Brezoaia</t>
  </si>
  <si>
    <t>14812 - Gimnaziul Marianca de Jos</t>
  </si>
  <si>
    <t>14813 - Gimnaziul Viisoara</t>
  </si>
  <si>
    <t>14814 - Gimnaziul Rascaietii Noi</t>
  </si>
  <si>
    <t>14815 - Gimnaziul Stefanesti</t>
  </si>
  <si>
    <t>14817 - Gimnaziul Palanca</t>
  </si>
  <si>
    <t>14818 - Gimnaziul "Grigore Viaru" Purcari</t>
  </si>
  <si>
    <t>14819 - Gimnaziul Semionovca</t>
  </si>
  <si>
    <t>14820 - Gimnaziul Tudora</t>
  </si>
  <si>
    <t>14821 - Gimnaziul "Dmitrie Cantemir" Stefan Voda</t>
  </si>
  <si>
    <t>14822 - Scoala de arte din Olanesti</t>
  </si>
  <si>
    <t>14823 - Muzeul Rascaieti</t>
  </si>
  <si>
    <t>14824 - Muzeul Crocmaz</t>
  </si>
  <si>
    <t>14826 - Centrul de creatie Stefan Voda</t>
  </si>
  <si>
    <t>14827 - Scoala sportiva Stefan Voda</t>
  </si>
  <si>
    <t>14828 - Serviciul de asistenta psihopedagogica Stefan Voda</t>
  </si>
  <si>
    <t>14829 - Muzeul Stefan Voda</t>
  </si>
  <si>
    <t>14868 - Caminul cultural Lazo</t>
  </si>
  <si>
    <t>15176 - Gimnaziul "Ecaterina Malcoci"</t>
  </si>
  <si>
    <t>15195 - Directia Finante Stefan Voda</t>
  </si>
  <si>
    <t>15252 - Directia asistenta sociala si protectia familiei Stefan Voda</t>
  </si>
  <si>
    <t>15253 - Serviciul de asistenta parentala profesionista Stefan Voda</t>
  </si>
  <si>
    <t>15256 - Serviciul de ingrijire sociala la domiciliu Stefan Voda</t>
  </si>
  <si>
    <t>15257 - Serviciul asistenta personala Stefan Voda</t>
  </si>
  <si>
    <t>15258 - Serviciul de asistenta sociala comunitara Stefan Voda</t>
  </si>
  <si>
    <t>15259 - Serviciul protezare si ortopedie Stefan Voda</t>
  </si>
  <si>
    <t>15260 - Centrul de asistenta sociala pentru cuplu mama-copil si pentru copii in situatie de risc Olanesti</t>
  </si>
  <si>
    <t>15261 - Centrul de asistenta sociala pentru persoane virstnice si cu disabilitati Talmaza</t>
  </si>
  <si>
    <t>15700 - Scoala de Arte "Maria Biesu" Stefan Voda</t>
  </si>
  <si>
    <t>15712 - Gimnaziul "Stefan Ciobanu" s.Talmaza</t>
  </si>
  <si>
    <t>15837 - Scoala auxiliara internat din s. Popeasca</t>
  </si>
  <si>
    <t>15967 - Centrul de asistenta specializata si plasament temporar ,,Incredere Stefan Voda</t>
  </si>
  <si>
    <t>15968 - Gimnaziul ,,Maria Biesu s. Volintiri</t>
  </si>
  <si>
    <t>03804 - Serviciul cultura Taraclia</t>
  </si>
  <si>
    <t>03805 - Directia  invatamint, tineret si sport Taraclia</t>
  </si>
  <si>
    <t>03806 - Directia asistenta sociala si protectia familiei Taraclia</t>
  </si>
  <si>
    <t>09110 - Gradinita de copii  Novosiolovca</t>
  </si>
  <si>
    <t>09111 - Biblioteca Novosiolovca</t>
  </si>
  <si>
    <t>09112 - Caminul cultural Aluatu</t>
  </si>
  <si>
    <t>09113 - Caminul cultural Novosiolovca</t>
  </si>
  <si>
    <t>09118 - Gradinita Albota de Jos</t>
  </si>
  <si>
    <t>09121 - Gradinita de copii Balabanu</t>
  </si>
  <si>
    <t>09122 - Biblioteca Albota de Jos</t>
  </si>
  <si>
    <t>09123 - Biblioteca Hirtop</t>
  </si>
  <si>
    <t>09124 - Biblioteca Balabanu</t>
  </si>
  <si>
    <t>09125 - Caminul cultural Albota de Jos</t>
  </si>
  <si>
    <t>09126 - Caminul cultural Hirtop</t>
  </si>
  <si>
    <t>09127 - Caminul cultural Hagichioi</t>
  </si>
  <si>
    <t>09128 - Caminul cultural Balabanu</t>
  </si>
  <si>
    <t>09132 - Gradinita Albota de Sus</t>
  </si>
  <si>
    <t>09133 - Gradinita Sofievca</t>
  </si>
  <si>
    <t>09134 - Gradinita de copii Cealic</t>
  </si>
  <si>
    <t>09135 - Biblioteca Albota de Sus</t>
  </si>
  <si>
    <t>09136 - Biblioteca Sofievca</t>
  </si>
  <si>
    <t>09137 - Biblioteca Cealic</t>
  </si>
  <si>
    <t>09138 - Caminul cultural Albota de Sus</t>
  </si>
  <si>
    <t>09139 - Caminul cultural Sofievca</t>
  </si>
  <si>
    <t>09140 - Caminul cultural Cealic</t>
  </si>
  <si>
    <t>09141 - Caminul cultural Samurza</t>
  </si>
  <si>
    <t>09146 - Biblioteca Musaitu</t>
  </si>
  <si>
    <t>09147 - Biblioteca Budai</t>
  </si>
  <si>
    <t>09148 - Caminul cultural Budai</t>
  </si>
  <si>
    <t>09149 - Caminul cultural Musaitu</t>
  </si>
  <si>
    <t>09152 - Gradinita de copii Ciumai</t>
  </si>
  <si>
    <t>09155 - Biblioteca Ciumai</t>
  </si>
  <si>
    <t>09156 - Biblioteca Vinogradovca</t>
  </si>
  <si>
    <t>09157 - Biblioteca Chirilovca</t>
  </si>
  <si>
    <t>09158 - Biblioteca Mirnoe</t>
  </si>
  <si>
    <t>09159 - Caminul cultural Vinogradovca</t>
  </si>
  <si>
    <t>09160 - Caminul cultural Salcia</t>
  </si>
  <si>
    <t>09164 - Biblioteca  Valea Perjei</t>
  </si>
  <si>
    <t>09165 - Caminul cultural Valea Perjei</t>
  </si>
  <si>
    <t>09168 - Biblioteca nr. 1 Cairaclia</t>
  </si>
  <si>
    <t>09169 - Biblioteca nr. 2 Cairaclia</t>
  </si>
  <si>
    <t>09170 - Caminul cultural Cairaclia</t>
  </si>
  <si>
    <t>09171 - Muzeul Cairaclia</t>
  </si>
  <si>
    <t>09173 - Biblioteca nr. 1 Corten</t>
  </si>
  <si>
    <t>09175 - Caminul cultural Corten</t>
  </si>
  <si>
    <t>09179 - Scoala muzicala Tvardita</t>
  </si>
  <si>
    <t>09180 - Biblioteca nr. 1 Tvardita</t>
  </si>
  <si>
    <t>09181 - Biblioteca nr. 2 Tvardita</t>
  </si>
  <si>
    <t>09186 - Gradinita de copii nr. 1 Taraclia</t>
  </si>
  <si>
    <t>09187 - Gradinita de copii nr. 2 Taraclia</t>
  </si>
  <si>
    <t>09188 - Gradinita de copii nr. 3 Taraclia</t>
  </si>
  <si>
    <t>09189 - Gradinita de copii nr. 4 Taraclia</t>
  </si>
  <si>
    <t>09193 - Caminul cultural Taraclia</t>
  </si>
  <si>
    <t>09194 - Teatrul popular Taraclia</t>
  </si>
  <si>
    <t>09199 - Scoala de arte pentru copii  Taraclia</t>
  </si>
  <si>
    <t>09204 - Casa de creatie a copiilor Taraclia</t>
  </si>
  <si>
    <t>09206 - Centrul metodic al Directiei invatamint Taraclia</t>
  </si>
  <si>
    <t>09207 - Serviciul de ingrijire  sociala la domiciliu Taraclia</t>
  </si>
  <si>
    <t>09208 - Serviciul  asistenta sociala comunitara Taraclia</t>
  </si>
  <si>
    <t>10205 - Gradinita de copii Corten</t>
  </si>
  <si>
    <t>10496 - Gradinita de copii  Valea Perjei</t>
  </si>
  <si>
    <t>11143 - Aparatul presedintelui raionului  Taraclia</t>
  </si>
  <si>
    <t>11144 - Aparatul primarului Aluatu</t>
  </si>
  <si>
    <t>11145 - Aparatul primarului Albota de Jos</t>
  </si>
  <si>
    <t>11146 - Aparatul primarului Albota de Sus</t>
  </si>
  <si>
    <t>11147 - Aparatul primarului Budai</t>
  </si>
  <si>
    <t>11148 - Aparatul primarului Vinogradovca</t>
  </si>
  <si>
    <t>11149 - Aparatul primarului Valea Perjei</t>
  </si>
  <si>
    <t>11150 - Aparatul primarului Cairaclia</t>
  </si>
  <si>
    <t>11151 - Aparatul primarului Corten</t>
  </si>
  <si>
    <t>11152 - Aparatul primarului Tvardita</t>
  </si>
  <si>
    <t>11153 - Aparatul primarului orasului Taraclia</t>
  </si>
  <si>
    <t>11573 - Aparatul primarului Balabanu</t>
  </si>
  <si>
    <t>11574 - Aparatul primarului Cealic</t>
  </si>
  <si>
    <t>11575 - Aparatul primarului Musaitu</t>
  </si>
  <si>
    <t>11576 - Aparatul primarului Novosiolovca</t>
  </si>
  <si>
    <t>11577 - Aparatul primarului Salcia</t>
  </si>
  <si>
    <t>12260 - Tabara "Ciaica" Taraclia</t>
  </si>
  <si>
    <t>12262 - Gradinita de copii Cairaclia</t>
  </si>
  <si>
    <t>12425 - Gradinita de copii nr. 1 Tvardita</t>
  </si>
  <si>
    <t>12426 - Gradinita de copii nr. 2 Tvardita</t>
  </si>
  <si>
    <t>12779 - Gradinita de copii "Luminita" Budai</t>
  </si>
  <si>
    <t>12782 - Muzeul Taraclia</t>
  </si>
  <si>
    <t>12785 - Centrul de reabilitare  pentru invalizi si pensionari Taraclia</t>
  </si>
  <si>
    <t>12787 - Palatul de cultura Tvardita</t>
  </si>
  <si>
    <t>12795 - Centrul de reabilitare "Speranta" Tvardita</t>
  </si>
  <si>
    <t>12796 - Centrul de asistenta sociala de zi pentru copii Valea Perjei</t>
  </si>
  <si>
    <t>12798 - Muzeul Vinogradovca</t>
  </si>
  <si>
    <t>12801 - Directia investitii si economie</t>
  </si>
  <si>
    <t>12802 - Directia generala agricultura, alimentatie, relatii funciare si cadastru Taraclia</t>
  </si>
  <si>
    <t>12803 - Serviciul constructii, gospodarie comunala si drumuri Taraclia</t>
  </si>
  <si>
    <t>12804 - Serviciul de asistenta psihopedagogica  Taraclia</t>
  </si>
  <si>
    <t>12807 - Liceul teoretic Ciumai</t>
  </si>
  <si>
    <t>12809 - Liceul teoretic "Hristo Botev" Valea Perjei</t>
  </si>
  <si>
    <t>12810 - Liceul teoretic "Sintul Paisii Hilendarschi" Corten</t>
  </si>
  <si>
    <t>12811 - Liceul teoretic Tvardita</t>
  </si>
  <si>
    <t>12813 - Liceul teoretic "Ivan Vazov" Taraclia</t>
  </si>
  <si>
    <t>12815 - Gimnaziul Novosiolovca</t>
  </si>
  <si>
    <t>12816 - Gimnaziul moldo-rus Albota de Jos</t>
  </si>
  <si>
    <t>12818 - Gimnaziul moldo-rus Balabanu</t>
  </si>
  <si>
    <t>12819 - Gimnaziul "Sfintul Chiril si Metodiu" Albota de Sus</t>
  </si>
  <si>
    <t>12820 - Gimnaziul Sofievca</t>
  </si>
  <si>
    <t>12821 - Gimnaziul Budei</t>
  </si>
  <si>
    <t>12823 - Gimnaziul Cairaclia</t>
  </si>
  <si>
    <t>12824 - Gimnaziul Tvardita</t>
  </si>
  <si>
    <t>12825 - Gimnaziul "Olimpii Panov" Taraclia</t>
  </si>
  <si>
    <t>12826 - Gimnaziul "General Ivan Inzov" Taraclia</t>
  </si>
  <si>
    <t>12827 - Gimnaziul Taraclia</t>
  </si>
  <si>
    <t>12828 - Biblioteca Taraclia</t>
  </si>
  <si>
    <t>12829 - Serviciul de asistenta parentala Taraclia</t>
  </si>
  <si>
    <t>12830 - Serviciul de asistenta personala Taraclia</t>
  </si>
  <si>
    <t>12831 - Echipa mobila de asistenta sociala Tarclia</t>
  </si>
  <si>
    <t>12832 - Centrul Militar Taraclia</t>
  </si>
  <si>
    <t>12833 - Directia finante Taraclia</t>
  </si>
  <si>
    <t>14724 - Serviciul pentru protectia drepturilor copilului Taraclia</t>
  </si>
  <si>
    <t>14726 - Tabara Valea Perjei</t>
  </si>
  <si>
    <t>15079 - Scoala sportiva Taraclia</t>
  </si>
  <si>
    <t>15113 - Institutia Publica Gimnaziul-Gradinita "Dimitrie Cantemir"</t>
  </si>
  <si>
    <t>15127 - Institutia Publica Gimnaziu-Gradinita "Nikolai Vasilievici Gogol"</t>
  </si>
  <si>
    <t>04669 - Caminul cultural Zgardesti</t>
  </si>
  <si>
    <t>04671 - Biblioteca Zgardesti</t>
  </si>
  <si>
    <t>04673 - Biblioteca Cisla</t>
  </si>
  <si>
    <t>04674 - Gradinita Ghiliceni</t>
  </si>
  <si>
    <t>04675 - Caminul cultural Ghiliceni</t>
  </si>
  <si>
    <t>04676 - Biblioteca Ghiliceni</t>
  </si>
  <si>
    <t>04677 - Biblioteca Cucioaia</t>
  </si>
  <si>
    <t>08162 - Teatrul popular Telenesti</t>
  </si>
  <si>
    <t>08165 - Centrul  de cultura Telenesti</t>
  </si>
  <si>
    <t>08676 - Gradinita nr. 3 Telenesti</t>
  </si>
  <si>
    <t>08677 - Gradinita nr. 4 Telenesti</t>
  </si>
  <si>
    <t>08679 - Biblioteca publica  Mihalasa</t>
  </si>
  <si>
    <t>08680 - Centrul  de cultura Mihalasa</t>
  </si>
  <si>
    <t>08682 - Biblioteca publica Banestii Noi</t>
  </si>
  <si>
    <t>08683 - Caminul cultural Banestii Noi</t>
  </si>
  <si>
    <t>08688 - Gradinita Budai</t>
  </si>
  <si>
    <t>08689 - Gradinita Bogzesti</t>
  </si>
  <si>
    <t>08690 - Gradinita Hiriseni</t>
  </si>
  <si>
    <t>08691 - Gradinita Crasnaseni</t>
  </si>
  <si>
    <t>08694 - Biblioteca publica  Budai</t>
  </si>
  <si>
    <t>08695 - Biblioteca publica  Bogzesti</t>
  </si>
  <si>
    <t>08696 - Biblioteca publica  Hiriseni</t>
  </si>
  <si>
    <t>08697 - Biblioteca publica  Crasnaseni</t>
  </si>
  <si>
    <t>08698 - Caminul cultural Budai</t>
  </si>
  <si>
    <t>08699 - Caminul cultural Bogzesti</t>
  </si>
  <si>
    <t>08700 - Caminul cultural Hiriseni</t>
  </si>
  <si>
    <t>08701 - Caminul cultural Crasnaseni</t>
  </si>
  <si>
    <t>08702 - Teatrul popular Bogzesti</t>
  </si>
  <si>
    <t>08704 - Gradinita Verejeni</t>
  </si>
  <si>
    <t>08705 - Biblioteca publica  Verejeni</t>
  </si>
  <si>
    <t>08706 - Biblioteca publica pentru copii Verejeni</t>
  </si>
  <si>
    <t>08707 - Caminul cultural Verejeni</t>
  </si>
  <si>
    <t>08709 - Gradinita Inesti</t>
  </si>
  <si>
    <t>08710 - Biblioteca publica  Inesti</t>
  </si>
  <si>
    <t>08711 - Caminul cultural Inesti</t>
  </si>
  <si>
    <t>08712 - Teatrul popular Inesti</t>
  </si>
  <si>
    <t>08715 - Gradinita Cazanesti</t>
  </si>
  <si>
    <t>08716 - Gradinita Vadul-Leca</t>
  </si>
  <si>
    <t>08717 - Biblioteca publica Cazanesti</t>
  </si>
  <si>
    <t>08718 - Biblioteca  pentru copii Cazanesti</t>
  </si>
  <si>
    <t>08719 - Biblioteca publica Vadul-Leca</t>
  </si>
  <si>
    <t>08720 - Caminul cultural Cazanesti</t>
  </si>
  <si>
    <t>08721 - Caminul cultural Vadul-Leca</t>
  </si>
  <si>
    <t>08725 - Gradinita Chitcanii Vechi</t>
  </si>
  <si>
    <t>08726 - Biblioteca publica  Chitcanii Vechi</t>
  </si>
  <si>
    <t>08727 - Biblioteca publica  Chitcanii Noi</t>
  </si>
  <si>
    <t>08728 - Caminul cultural Chitcanii Vechi</t>
  </si>
  <si>
    <t>08729 - Caminul cultural Chitcanii Noi</t>
  </si>
  <si>
    <t>08730 - Teatrul popular Chitcanii Vechi</t>
  </si>
  <si>
    <t>08733 - Gradinita nr. 1 Chistelnita</t>
  </si>
  <si>
    <t>08734 - Gradinita nr. 2 Chistelnita</t>
  </si>
  <si>
    <t>08735 - Biblioteca publica  Chistelnita</t>
  </si>
  <si>
    <t>08736 - Biblioteca publica filiala pentru copii Chistelnita</t>
  </si>
  <si>
    <t>08737 - Caminul cultural Chistelnita</t>
  </si>
  <si>
    <t>08738 - Gradinita Leuseni</t>
  </si>
  <si>
    <t>08739 - Gradinita Vasieni</t>
  </si>
  <si>
    <t>08742 - Biblioteca publica Leuseni</t>
  </si>
  <si>
    <t>08743 - Biblioteca publica  Vasieni</t>
  </si>
  <si>
    <t>08744 - Caminul cultural Leuseni</t>
  </si>
  <si>
    <t>08745 - Caminul cultural Vasieni</t>
  </si>
  <si>
    <t>08746 - Gradinita Mindresti</t>
  </si>
  <si>
    <t>08747 - Gradinita Ciulucani</t>
  </si>
  <si>
    <t>08753 - Biblioteca publica  Mindresti</t>
  </si>
  <si>
    <t>08754 - Biblioteca publica  Codru</t>
  </si>
  <si>
    <t>08755 - Biblioteca publica  Ciulucani</t>
  </si>
  <si>
    <t>08756 - Caminul cultural Mindresti</t>
  </si>
  <si>
    <t>08757 - Caminul cultural Codru</t>
  </si>
  <si>
    <t>08758 - Caminul cultural Ciulucani</t>
  </si>
  <si>
    <t>08760 - Biblioteca publica  Negureni</t>
  </si>
  <si>
    <t>08761 - Muzeul Negureni</t>
  </si>
  <si>
    <t>08762 - Caminul cultural Negureni</t>
  </si>
  <si>
    <t>08765 - Gradinita Brinzenii Vechi</t>
  </si>
  <si>
    <t>08769 - Biblioteca publica  Brinzenii Noi</t>
  </si>
  <si>
    <t>08775 - Gradinita Pistruieni</t>
  </si>
  <si>
    <t>08776 - Biblioteca publica  Ordasei</t>
  </si>
  <si>
    <t>08777 - Biblioteca publica Pistrueni</t>
  </si>
  <si>
    <t>08778 - Biblioteca publica  Hirtop</t>
  </si>
  <si>
    <t>08779 - Caminul cultural Ordasei</t>
  </si>
  <si>
    <t>08780 - Caminul cultural Pistruieni</t>
  </si>
  <si>
    <t>08781 - Caminul cultural Hirtop</t>
  </si>
  <si>
    <t>08783 - Biblioteca publica  Ratus</t>
  </si>
  <si>
    <t>08785 - Caminul cultural Mindra</t>
  </si>
  <si>
    <t>08786 - Caminul cultural Saratenii Noi</t>
  </si>
  <si>
    <t>08789 - Gradinita Scorteni</t>
  </si>
  <si>
    <t>08790 - Biblioteca publica  Scorteni</t>
  </si>
  <si>
    <t>08791 - Biblioteca publica  pentru copii Scorteni</t>
  </si>
  <si>
    <t>08792 - Caminul cultural Scorteni</t>
  </si>
  <si>
    <t>08794 - Gradinita Saratenii Vechi</t>
  </si>
  <si>
    <t>08795 - Biblioteca publica  Saratenii Vechi</t>
  </si>
  <si>
    <t>08796 - Biblioteca publica  Zahareuca</t>
  </si>
  <si>
    <t>08800 - Gradinita Suhuluceni</t>
  </si>
  <si>
    <t>08801 - Gradinita Coropceni</t>
  </si>
  <si>
    <t>08802 - Gradinita Ghermanesti</t>
  </si>
  <si>
    <t>08804 - Biblioteca publica  Suhuluceni</t>
  </si>
  <si>
    <t>08805 - Biblioteca publica  Coropceni</t>
  </si>
  <si>
    <t>08806 - Biblioteca publica  Ghermanesti</t>
  </si>
  <si>
    <t>08807 - Caminul cultural Suhuluceni</t>
  </si>
  <si>
    <t>08808 - Caminul cultural Coropceni</t>
  </si>
  <si>
    <t>08809 - Caminul cultural Ghermanesti</t>
  </si>
  <si>
    <t>08810 - Teatrul popular Suhuluceni</t>
  </si>
  <si>
    <t>08812 - Gradinita de copii Tirsitei</t>
  </si>
  <si>
    <t>08813 - Biblioteca publica  Tirsitei</t>
  </si>
  <si>
    <t>08814 - Biblioteca publica  Flutura</t>
  </si>
  <si>
    <t>08815 - Caminul cultural Tirsitei</t>
  </si>
  <si>
    <t>08816 - Caminul cultural Flutura</t>
  </si>
  <si>
    <t>08820 - Gradinita Tintareni</t>
  </si>
  <si>
    <t>08822 - Gradinita Nucareni</t>
  </si>
  <si>
    <t>08823 - Gradinita Codrul Nou</t>
  </si>
  <si>
    <t>08825 - Caminul cultural Tintareni</t>
  </si>
  <si>
    <t>08826 - Caminul cultural Nucareni</t>
  </si>
  <si>
    <t>08827 - Caminul cultural Codrul Nou</t>
  </si>
  <si>
    <t>08828 - Biblioteca publica  Tintareni</t>
  </si>
  <si>
    <t>08829 - Biblioteca publica  Nucareni</t>
  </si>
  <si>
    <t>08830 - Biblioteca publica Codrul Nou</t>
  </si>
  <si>
    <t>09238 - Gradinita Banesti</t>
  </si>
  <si>
    <t>09239 - Caminul cultural Banesti</t>
  </si>
  <si>
    <t>09242 - Caminul cultural Saratenii Vechi</t>
  </si>
  <si>
    <t>09243 - Teatrul  Saratenii Vechi</t>
  </si>
  <si>
    <t>09728 - Biblioteca publica  Banesti</t>
  </si>
  <si>
    <t>09729 - Biblioteca publica Brinzenii Veci</t>
  </si>
  <si>
    <t>09971 - Gradinita Zgardesti</t>
  </si>
  <si>
    <t>09974 - Gradinita Cisla</t>
  </si>
  <si>
    <t>10626 - Aparatul primarului Zgardesti</t>
  </si>
  <si>
    <t>10627 - Aparatul primarului Ghiliceni</t>
  </si>
  <si>
    <t>10958 - Aparatul primarului orasului Telenesti</t>
  </si>
  <si>
    <t>10959 - Aparatul primarului Banesti</t>
  </si>
  <si>
    <t>10960 - Aparatul primarului Budai</t>
  </si>
  <si>
    <t>10961 - Aparatul primarului Verejeni</t>
  </si>
  <si>
    <t>10962 - Aparatul primarului Inesti</t>
  </si>
  <si>
    <t>10963 - Aparatul primarului Cazanesti</t>
  </si>
  <si>
    <t>10964 - Aparatul primarului Chitcanii Vechi</t>
  </si>
  <si>
    <t>10965 - Aparatul primarului Chistelnita</t>
  </si>
  <si>
    <t>10966 - Aparatul primarului Leuseni</t>
  </si>
  <si>
    <t>10967 - Aparatul primarului Mindresti</t>
  </si>
  <si>
    <t>10968 - Aparatul primarului Negureni</t>
  </si>
  <si>
    <t>10969 - Aparatul primarului Brinzenii Noi</t>
  </si>
  <si>
    <t>10970 - Aparatul primarului Ordasei</t>
  </si>
  <si>
    <t>10971 - Aparatul primarului Ratus</t>
  </si>
  <si>
    <t>10972 - Aparatul primarului Scorteni</t>
  </si>
  <si>
    <t>10973 - Aparatul primarului Saratenii Vechi</t>
  </si>
  <si>
    <t>10974 - Aparatul primarului Suhuluceni</t>
  </si>
  <si>
    <t>10975 - Aparatul primarului Tirsitei</t>
  </si>
  <si>
    <t>10976 - Aparatul primarului Tintareni</t>
  </si>
  <si>
    <t>10977 - Aparatul primarului Hiriseni</t>
  </si>
  <si>
    <t>11578 - Aparatul primarului Bogzesti</t>
  </si>
  <si>
    <t>11579 - Aparatul primarului Cisla</t>
  </si>
  <si>
    <t>11580 - Aparatul primarului Codrul Nou</t>
  </si>
  <si>
    <t>11581 - Aparatul primarului Coropceni</t>
  </si>
  <si>
    <t>11582 - Aparatul primarului  Nucareni</t>
  </si>
  <si>
    <t>11583 - Aparatul primarului Pistruieni</t>
  </si>
  <si>
    <t>11584 - Aparatul primarului Vasieni</t>
  </si>
  <si>
    <t>11585 - Aparatul primarului Crasnaseni</t>
  </si>
  <si>
    <t>11586 - Aparatul primarului Ciulucani</t>
  </si>
  <si>
    <t>11614 - Aparatul presedintelui raionului Telenesti</t>
  </si>
  <si>
    <t>11672 - Sectia constructii, gospodarie comunala si drumuri Telenesti</t>
  </si>
  <si>
    <t>12378 - Caminul cultural Cisla</t>
  </si>
  <si>
    <t>12380 - Gradinita Negureni</t>
  </si>
  <si>
    <t>12383 - Gradinita Banestii Noi</t>
  </si>
  <si>
    <t>12384 - Teatrul popular Chistelnita</t>
  </si>
  <si>
    <t>12836 - Caminul cultural Brinzenii Noi</t>
  </si>
  <si>
    <t>12837 - Colective populare Brinzenii Noi</t>
  </si>
  <si>
    <t>12839 - Gradinita Codru</t>
  </si>
  <si>
    <t>12841 - Centrul comunitar Ordasei</t>
  </si>
  <si>
    <t>12843 - Gradinita "Poenita vesela"  Ratus</t>
  </si>
  <si>
    <t>12844 - Centrul comunitar de dezvoltare timpurie Ratus</t>
  </si>
  <si>
    <t>12846 - Centrul multifunctional Verejeni</t>
  </si>
  <si>
    <t>12847 - Directia educatie Telenesti</t>
  </si>
  <si>
    <t>12848 - Gimnaziul Mihalasa</t>
  </si>
  <si>
    <t>12852 - Gimnaziul Bogzesti</t>
  </si>
  <si>
    <t>12853 - Gimnaziul Cisla</t>
  </si>
  <si>
    <t>12854 - Scoala-gradinita Cucioaia</t>
  </si>
  <si>
    <t>12855 - Casa de creatie pentru copii Telenesti</t>
  </si>
  <si>
    <t>12856 - Scoala sportiva pentu copii si tineret Telenesti</t>
  </si>
  <si>
    <t>12857 - Scoala de arte plastice Telenesti</t>
  </si>
  <si>
    <t>12858 - Biblioteca publica  oraseneasca centrala "V.Alexandri"  Telenesti</t>
  </si>
  <si>
    <t>12859 - Scoala de muzica "Academician Gh.Mustea" Telenesti</t>
  </si>
  <si>
    <t>12860 - Centrul metodic al Directiei educatie Telenesti</t>
  </si>
  <si>
    <t>12861 - Serviciul de asistenta psihopedagogica Telenesti</t>
  </si>
  <si>
    <t>12862 - Tabara Crasnaseni</t>
  </si>
  <si>
    <t>12864 - Tabara Mindresti</t>
  </si>
  <si>
    <t>12865 - Tabara Ordasei</t>
  </si>
  <si>
    <t>12867 - Liceul teoretic "L.Blaga" Telenesti</t>
  </si>
  <si>
    <t>12871 - Liceul teoretic "A.Paunescu" Cazanesti</t>
  </si>
  <si>
    <t>12872 - Gimnaziul Telenesti</t>
  </si>
  <si>
    <t>12873 - Gimnaziul Banestii Vechi</t>
  </si>
  <si>
    <t>12874 - Gimnaziul Chistelnita</t>
  </si>
  <si>
    <t>12875 - Gimnaziul Chitcani</t>
  </si>
  <si>
    <t>12876 - Gimnaziul Coropceni</t>
  </si>
  <si>
    <t>12877 - Gimnaziul Inesti</t>
  </si>
  <si>
    <t>12878 - Gimnaziul Leuseni</t>
  </si>
  <si>
    <t>12879 - Gimnaziul Scorteni</t>
  </si>
  <si>
    <t>12880 - Gimnaziul Tirsitei</t>
  </si>
  <si>
    <t>12881 - Gimnaziul Verejeni</t>
  </si>
  <si>
    <t>12882 - Gimnaziul Suhuluceni</t>
  </si>
  <si>
    <t>12883 - Gimnaziul Tintareni</t>
  </si>
  <si>
    <t>12884 - Gimnaziul Brinzenii Vechi</t>
  </si>
  <si>
    <t>12885 - Gimnaziul Banestii Noi</t>
  </si>
  <si>
    <t>12886 - Gimnaziul Budai</t>
  </si>
  <si>
    <t>12888 - Gimnaziul Vadul-Leca</t>
  </si>
  <si>
    <t>12889 - Gimnaziul Ciulucani</t>
  </si>
  <si>
    <t>12890 - Gimnaziul Crasnaseni</t>
  </si>
  <si>
    <t>12891 - Gimnaziul Ghiliceni</t>
  </si>
  <si>
    <t>12892 - Gimnaziul Hiriseni</t>
  </si>
  <si>
    <t>12893 - Gimnaziul Nucareni</t>
  </si>
  <si>
    <t>12894 - Gimnaziul Pistruieni</t>
  </si>
  <si>
    <t>12895 - Gimnaziul Ratus</t>
  </si>
  <si>
    <t>12896 - Gimnaziul Vasieni</t>
  </si>
  <si>
    <t>12897 - Directia protectie sociala si protectia familiei Telenesti</t>
  </si>
  <si>
    <t>12898 - Azilul de batrini Saratenii Vechi</t>
  </si>
  <si>
    <t>12899 - Casa de copii de tip familial nr.1 Telenesti</t>
  </si>
  <si>
    <t>12900 - Casa de copii  nr.2 Telenesti</t>
  </si>
  <si>
    <t>12909 - Serviciul de plasament familial specializat pentru adulti Tirsitei  familia Cretu</t>
  </si>
  <si>
    <t>12910 - Serviciul de asistenta sociala comunotara Telenesti</t>
  </si>
  <si>
    <t>12912 - Serviciul de protezare si ortopedie Telenesti</t>
  </si>
  <si>
    <t>12915 - Serviciul de asistenta parentala profesionista Telenesti</t>
  </si>
  <si>
    <t>12918 - Serviciul asistenta personala Telenesti</t>
  </si>
  <si>
    <t>12919 - Serviciul social "Echipa mobila"  Telenesti</t>
  </si>
  <si>
    <t>12920 - Serviciul social "Casa Comunitara" Telenesti</t>
  </si>
  <si>
    <t>12921 - Serviciul social "Respiro"  Telenesti</t>
  </si>
  <si>
    <t>12924 - Directia economie  Telenesti</t>
  </si>
  <si>
    <t>12925 - Sectia cultura Telenesti</t>
  </si>
  <si>
    <t>12926 - Serviciul relatii funciare si cadastru Telenesti</t>
  </si>
  <si>
    <t>14671 - Directia finante Telenesti</t>
  </si>
  <si>
    <t>14729 - Muzeul de Istorie si Etnografie</t>
  </si>
  <si>
    <t>14731 - Postul de Salvatori si Pompieri s.Mindresti</t>
  </si>
  <si>
    <t>14736 - Postul de Salvatori si Pompieri s.Cazanesti</t>
  </si>
  <si>
    <t>14737 - Stadionul Raional Telenesti</t>
  </si>
  <si>
    <t>14769 - Ansamblul Folcloric "Cucoara" s.Ciulucani</t>
  </si>
  <si>
    <t>14804 - Directia agricultura si alimentatie Telenesti</t>
  </si>
  <si>
    <t>14837 - Serviciul de Ingrigire Sociala la Domiciliu</t>
  </si>
  <si>
    <t>14861 - Serviciul de plasament familial specializat pentru adulti Tirsitei familia Rusu</t>
  </si>
  <si>
    <t>15135 - Centru de plasament pentru persoane in etate Saratenii Vechi</t>
  </si>
  <si>
    <t>15136 - Gimnaziul "D.Cantemir" Mindresti</t>
  </si>
  <si>
    <t>15137 - Gimnaziul Negureni</t>
  </si>
  <si>
    <t>15618 - Gimnaziul "V.Anestiade" Sarateni</t>
  </si>
  <si>
    <t>15740 - Casa Comunitar Multifunctional Telenesti</t>
  </si>
  <si>
    <t>16005 - Scoala primara-gradinita Bogzesti</t>
  </si>
  <si>
    <t>03766 - Aparatul Directiei educatie Ungheni</t>
  </si>
  <si>
    <t>03768 - Aparatul Directiei asistenta sociala si protectia familiei Ungheni</t>
  </si>
  <si>
    <t>04057 - Aparatul Sectiei cultura si turism Ungheni</t>
  </si>
  <si>
    <t>06762 - Sectia economie Ungheni</t>
  </si>
  <si>
    <t>06772 - Gradinita-cresa nr. 9 Ungheni</t>
  </si>
  <si>
    <t>06773 - Gradinita-cresa nr. 2 Ungheni</t>
  </si>
  <si>
    <t>06774 - Gradinita-cresa nr. 3 Ungheni</t>
  </si>
  <si>
    <t>06775 - Gradinita-cresa nr. 11 Ungheni</t>
  </si>
  <si>
    <t>06776 - Gradinita-cresa nr. 47 Ungheni</t>
  </si>
  <si>
    <t>06778 - Scoala sportiva pentru copii si junior Ungheni</t>
  </si>
  <si>
    <t>06780 - Muzeul Ungheni</t>
  </si>
  <si>
    <t>06781 - Palatul de cultura Ungheni</t>
  </si>
  <si>
    <t>06783 - Clubul nr. 2 Ungheni</t>
  </si>
  <si>
    <t>06785 - Stadionul Ungheni</t>
  </si>
  <si>
    <t>06790 - Gradinita-cresa Poiana</t>
  </si>
  <si>
    <t>06791 - Gradinita-cresa "Ghiocel" Sinesti</t>
  </si>
  <si>
    <t>06793 - Gradinita-cresa Alunel  Magurele</t>
  </si>
  <si>
    <t>06794 - Biblioteca Boghenii Noi</t>
  </si>
  <si>
    <t>06795 - Biblioteca publica Sinesti</t>
  </si>
  <si>
    <t>06796 - Biblioteca Mircesti</t>
  </si>
  <si>
    <t>06797 - Caminul cultural Stefan Dabija Magurele</t>
  </si>
  <si>
    <t>06798 - Caminul cultural Boghenii Vechi</t>
  </si>
  <si>
    <t>06799 - Caminul cultural Izvoreni</t>
  </si>
  <si>
    <t>06800 - Caminul cultural Boghenii Noi</t>
  </si>
  <si>
    <t>06802 - Gradinita-cresa Bumbata</t>
  </si>
  <si>
    <t>06803 - Biblioteca Bumbata</t>
  </si>
  <si>
    <t>06804 - Caminul social-cultural multifunctionalBumbata</t>
  </si>
  <si>
    <t>06809 - Gradinita-cresa  Floritoaia Veche</t>
  </si>
  <si>
    <t>06810 - Biblioteca Cetireni</t>
  </si>
  <si>
    <t>06811 - Biblioteca Floritoaia Veche</t>
  </si>
  <si>
    <t>06812 - Caminul cultural Cetireni</t>
  </si>
  <si>
    <t>06813 - Caminul cultural Floritoaia Veche</t>
  </si>
  <si>
    <t>06814 - Caminul cultural Floritoaia Noua</t>
  </si>
  <si>
    <t>06815 - Caminul cultural Grozasca</t>
  </si>
  <si>
    <t>06820 - Gradinita Floresti</t>
  </si>
  <si>
    <t>06821 - Biblioteca Cioropcani</t>
  </si>
  <si>
    <t>06822 - Biblioteca Stolniceni</t>
  </si>
  <si>
    <t>06823 - Biblioteca Buciumeni</t>
  </si>
  <si>
    <t>06824 - Caminul cultural Cioropcani</t>
  </si>
  <si>
    <t>06825 - Caminul cultural Buciumeni</t>
  </si>
  <si>
    <t>06826 - Caminul cultural Stolniceni</t>
  </si>
  <si>
    <t>06827 - Caminul cultural Bulhac</t>
  </si>
  <si>
    <t>06830 - Gradinita cresa Andries Cornova</t>
  </si>
  <si>
    <t>06831 - Gradinita Napadeni</t>
  </si>
  <si>
    <t>06832 - Biblioteca Cornova</t>
  </si>
  <si>
    <t>06833 - Biblioteca Napadeni</t>
  </si>
  <si>
    <t>06834 - Caminul cultural Napadeni</t>
  </si>
  <si>
    <t>06835 - Caminul cultural Cornova</t>
  </si>
  <si>
    <t>06838 - Gradinita-cresa Floricica  Costuleni</t>
  </si>
  <si>
    <t>06839 - Biblioteca publica Costuleni</t>
  </si>
  <si>
    <t>06840 - Casa de cultural Costuleni</t>
  </si>
  <si>
    <t>06847 - Centrul comunitar educational   Hircesti</t>
  </si>
  <si>
    <t>06848 - Gradinita-cresa Andries Condratesti</t>
  </si>
  <si>
    <t>06850 - Biblioteca Hircesti</t>
  </si>
  <si>
    <t>06851 - Biblioteca Condratesti</t>
  </si>
  <si>
    <t>06852 - Casa de cultural Condratesti</t>
  </si>
  <si>
    <t>06853 - Caminul cultural Minzatesti</t>
  </si>
  <si>
    <t>06859 - Gradinita-cresa Izvoras  Macaresti</t>
  </si>
  <si>
    <t>06860 - Gradinita-cresa Andries  Frasinesti</t>
  </si>
  <si>
    <t>06861 - Biblioteca publica  Macaresti</t>
  </si>
  <si>
    <t>06862 - Casa de cultura l Macaresti</t>
  </si>
  <si>
    <t>06866 - Gradinita-cresa Manoilesti</t>
  </si>
  <si>
    <t>06867 - Biblioteca Manoilesti</t>
  </si>
  <si>
    <t>06868 - Caminul cultural Manoilesti</t>
  </si>
  <si>
    <t>06869 - Caminul cultural Rezina</t>
  </si>
  <si>
    <t>06875 - Biblioteca Negurenii Vechi</t>
  </si>
  <si>
    <t>06876 - Casa de cultural Negurenii Vechi</t>
  </si>
  <si>
    <t>06877 - Caminul cultural Tighira</t>
  </si>
  <si>
    <t>06878 - Caminul cultural Coseni</t>
  </si>
  <si>
    <t>06879 - Caminul cultural Zazulenii Vechi</t>
  </si>
  <si>
    <t>06882 - Biblioteca Petresti</t>
  </si>
  <si>
    <t>06883 - Caminul cultural Petresti</t>
  </si>
  <si>
    <t>06884 - Caminul cultural Medeleni</t>
  </si>
  <si>
    <t>06887 - Gradinita-cresa "Prietenia" Pirlita</t>
  </si>
  <si>
    <t>06888 - Gradinita Tescureni</t>
  </si>
  <si>
    <t>06889 - Gradinita "Ghiocel" Hristoforovca</t>
  </si>
  <si>
    <t>06893 - Scoala de arte Pirlita</t>
  </si>
  <si>
    <t>06894 - Biblioteca nr. 1 Pirlita</t>
  </si>
  <si>
    <t>06895 - Biblioteca Tescureni</t>
  </si>
  <si>
    <t>06896 - Casa de cultura raionala Pirlita</t>
  </si>
  <si>
    <t>06897 - Caminul cultural Tescureni</t>
  </si>
  <si>
    <t>06898 - Caminul cultural Hristoforovca</t>
  </si>
  <si>
    <t>06899 - Caminul cultural Agronomovca</t>
  </si>
  <si>
    <t>06900 - Caminul cultural Zazulenii Noi</t>
  </si>
  <si>
    <t>06904 - Gradinita Radenii Vechi</t>
  </si>
  <si>
    <t>06905 - Biblioteca Radenii Vechi</t>
  </si>
  <si>
    <t>06906 - Biblioteca Alexeevca</t>
  </si>
  <si>
    <t>06907 - Caminul cultural Radenii Vechi</t>
  </si>
  <si>
    <t>06908 - Caminul cultural Alexeevca</t>
  </si>
  <si>
    <t>06913 - Gradinita-cresa "Albinita" Sculeni</t>
  </si>
  <si>
    <t>06914 - Gradinita Gherman</t>
  </si>
  <si>
    <t>06915 - Gradinita-cresa "Andries" Blindesti</t>
  </si>
  <si>
    <t>06916 - Biblioteca publica Sculeni</t>
  </si>
  <si>
    <t>06917 - Casa de cultura Sculeni</t>
  </si>
  <si>
    <t>06918 - Caminul cultural Gherman</t>
  </si>
  <si>
    <t>06919 - Biblioteca publica Gherman</t>
  </si>
  <si>
    <t>06920 - Muzeul Sculeni</t>
  </si>
  <si>
    <t>06924 - Biblioteca Todiresti</t>
  </si>
  <si>
    <t>06925 - Casa de cultura Todiresti</t>
  </si>
  <si>
    <t>06926 - Caminul cultural Graseni</t>
  </si>
  <si>
    <t>06929 - Biblioteca Untesti</t>
  </si>
  <si>
    <t>06930 - Caminul cultural Untesti</t>
  </si>
  <si>
    <t>06935 - Gradinita Valea Mare</t>
  </si>
  <si>
    <t>06936 - Gradinita-cresa Buzduganii de Jos</t>
  </si>
  <si>
    <t>06937 - Gradinita-cresa Buzduganii de Sus</t>
  </si>
  <si>
    <t>06938 - Gradinita-cresa  Morenii Noi</t>
  </si>
  <si>
    <t>06939 - Biblioteca Valea Mare</t>
  </si>
  <si>
    <t>06940 - Biblioteca Morenii Noi</t>
  </si>
  <si>
    <t>06941 - Caminul cultural Valea Mare</t>
  </si>
  <si>
    <t>06942 - Caminul cultural Buzduganii de Sus</t>
  </si>
  <si>
    <t>06943 - Caminul cultural Buzduganii de Jos</t>
  </si>
  <si>
    <t>06944 - Caminul cultural Morenii Noi</t>
  </si>
  <si>
    <t>06945 - Caminul cultural Morenii Vechi</t>
  </si>
  <si>
    <t>06949 - Gradinita-cresa "Andries" Zagarancea</t>
  </si>
  <si>
    <t>06950 - Biblioteca publica Zagarancea</t>
  </si>
  <si>
    <t>06951 - Caminul cultural Semeni</t>
  </si>
  <si>
    <t>06953 - Gradinita Cornesti</t>
  </si>
  <si>
    <t>06954 - Gradinita Romanovca</t>
  </si>
  <si>
    <t>06955 - Scoala de arte Cornesti</t>
  </si>
  <si>
    <t>06956 - Biblioteca nr. 1 Cornesti</t>
  </si>
  <si>
    <t>06957 - Biblioteca Romanovca</t>
  </si>
  <si>
    <t>06958 - Caminul cultural Cornesti</t>
  </si>
  <si>
    <t>06959 - Caminul cultural Romanovca</t>
  </si>
  <si>
    <t>06960 - Sectia constructii, gospodarie comunala si drumuri Ungheni</t>
  </si>
  <si>
    <t>08832 - Scoala de muzicala municipiul Ungheni</t>
  </si>
  <si>
    <t>08833 - Scoala de atic plastice Ungheni</t>
  </si>
  <si>
    <t>09600 - Biblioteca Chirileni</t>
  </si>
  <si>
    <t>09601 - Biblioteca Busila</t>
  </si>
  <si>
    <t>09602 - Caminul cultural Chirileni</t>
  </si>
  <si>
    <t>09603 - Caminul cultural Busila</t>
  </si>
  <si>
    <t>09605 - Gradinita Garofita Garofita Cornesti</t>
  </si>
  <si>
    <t>09606 - Biblioteca Cornesti</t>
  </si>
  <si>
    <t>09607 - Casa de cultura  Cornesti</t>
  </si>
  <si>
    <t>09714 - Statia oraseneasca a tinerilor turisti Ungheni</t>
  </si>
  <si>
    <t>09715 - Centrul raional de creatie a copiilor Ungheni</t>
  </si>
  <si>
    <t>09716 - Scoala sportiva al Directiei educatie Ungheni</t>
  </si>
  <si>
    <t>09717 - Scoala de arte Sculeni</t>
  </si>
  <si>
    <t>09718 - Centrul metodic al Directiei educatie Ungheni</t>
  </si>
  <si>
    <t>09720 - Biblioteca publica "D.Cantemir" Ungheni</t>
  </si>
  <si>
    <t>09721 - Casa limbii romine Ungheni</t>
  </si>
  <si>
    <t>09747 - Biblioteca Constantin Andriuta  Magurele</t>
  </si>
  <si>
    <t>09748 - Caminul cultural Sinesti</t>
  </si>
  <si>
    <t>09749 - Caminul cultural Mircesti</t>
  </si>
  <si>
    <t>09750 - Biblioteca publica Frasinesti</t>
  </si>
  <si>
    <t>09751 - Biblioteca nr. 2 Pirlita</t>
  </si>
  <si>
    <t>09752 - Gradinita Floreni</t>
  </si>
  <si>
    <t>09753 - Caminul cultural Floreni</t>
  </si>
  <si>
    <t>09754 - Gradinita-cresa "Ghiocel" Semeni</t>
  </si>
  <si>
    <t>09755 - Biblioteca publica Semeni</t>
  </si>
  <si>
    <t>09758 - Gradinita-cresa Romanita Chirileni</t>
  </si>
  <si>
    <t>10110 - Biblioteca Morenii Vechi</t>
  </si>
  <si>
    <t>10111 - Biblioteca Buzduganii de Jos</t>
  </si>
  <si>
    <t>10178 - Caminul cultural Hircesti</t>
  </si>
  <si>
    <t>10179 - Gradinita-cresa "Romanita" Petresti</t>
  </si>
  <si>
    <t>10180 - Centrul comunitar edicational Medeleni</t>
  </si>
  <si>
    <t>10181 - Biblioteca Agronomovca</t>
  </si>
  <si>
    <t>10184 - Biblioteca Hristoforovca</t>
  </si>
  <si>
    <t>10185 - Biblioteca publica Blindesti</t>
  </si>
  <si>
    <t>10193 - Gradinita-cresa Pricindel Busila</t>
  </si>
  <si>
    <t>10221 - Gradinita "Auras" Graseni</t>
  </si>
  <si>
    <t>10222 - Biblioteca Rezina</t>
  </si>
  <si>
    <t>10225 - Colectivul de muzicieni si amatori model Ungheni</t>
  </si>
  <si>
    <t>11086 - Aparatul presedintelui raionului Ungheni</t>
  </si>
  <si>
    <t>11088 - Aparatul Primarului Ungheni</t>
  </si>
  <si>
    <t>11089 - Aparatul  primarului  Boghenii Noi</t>
  </si>
  <si>
    <t>11090 - Aparatul  primarului  Bumbata</t>
  </si>
  <si>
    <t>11091 - Aparatul  primarului  Cioropcani</t>
  </si>
  <si>
    <t>11092 - Aparatul primarului  Napadeni</t>
  </si>
  <si>
    <t>11093 - Aparatul primaruluii Costuleni</t>
  </si>
  <si>
    <t>11094 - Aparatul primarului Hircesti</t>
  </si>
  <si>
    <t>11095 - Aparatul primarului Macaresti</t>
  </si>
  <si>
    <t>11096 - Aparatul primarului  Manoilesti</t>
  </si>
  <si>
    <t>11097 - Aparatul primarului  Negurenii Vechi</t>
  </si>
  <si>
    <t>11098 - Aparatul primarului Petresti</t>
  </si>
  <si>
    <t>11099 - Aparatul primarului Pirlita</t>
  </si>
  <si>
    <t>11100 - Aparatul primarului Radenii Vechi</t>
  </si>
  <si>
    <t>11101 - Aparatul primarului Sculeni</t>
  </si>
  <si>
    <t>11102 - Aparatul primarului Todiresti</t>
  </si>
  <si>
    <t>11103 - Aparaul primarului Untesti</t>
  </si>
  <si>
    <t>11104 - Aparatul primarului Valea Mare</t>
  </si>
  <si>
    <t>11105 - Aparatul primarului Zagarancea</t>
  </si>
  <si>
    <t>11106 - Aparatul primarului orasului Cornesti</t>
  </si>
  <si>
    <t>11139 - Aparatul  primarului  Cetireni</t>
  </si>
  <si>
    <t>11141 - Aparatul  primarului  Chirileni</t>
  </si>
  <si>
    <t>11142 - Aparatul  primarului  Cornesti</t>
  </si>
  <si>
    <t>11228 - Gradinita-cresa Alexeevca</t>
  </si>
  <si>
    <t>11230 - Gradinita-cresa Voinicel Cetireni</t>
  </si>
  <si>
    <t>11310 - Muzeul din s.Pirlita</t>
  </si>
  <si>
    <t>11587 - Aparatul  primarului  Agronomovca</t>
  </si>
  <si>
    <t>11588 - Aparatul  primarului  Alexeevca</t>
  </si>
  <si>
    <t>11589 - Aparatul  primarului  Buciumeni</t>
  </si>
  <si>
    <t>11590 - Aparatul  primarului  Busila</t>
  </si>
  <si>
    <t>11591 - Aparatul  primarului Condratesti</t>
  </si>
  <si>
    <t>11592 - Aparatul primarului Floritoaia Veche</t>
  </si>
  <si>
    <t>11593 - Aparatul primarului Magurele</t>
  </si>
  <si>
    <t>11594 - Aparatul primarului  Morenii Noi</t>
  </si>
  <si>
    <t>11595 - Aparatul  primarului Cornova</t>
  </si>
  <si>
    <t>11596 - Aparatul primarului Sinesti</t>
  </si>
  <si>
    <t>11597 - Aparatul primarului Tescureni</t>
  </si>
  <si>
    <t>11798 - Serviciul relatii funciare si cadastru Ungheni</t>
  </si>
  <si>
    <t>11801 - Centrul militar Ungheni</t>
  </si>
  <si>
    <t>12317 - Caminul cultural Blindesti</t>
  </si>
  <si>
    <t>12358 - Tabara de odihna pentru copii si adolescenti "Codreanca" a Directiei educatie Ungheni</t>
  </si>
  <si>
    <t>12359 - Biblioteca Medeleni</t>
  </si>
  <si>
    <t>12437 - Centrul Regional de resurse pentru tineret "Ungheni"</t>
  </si>
  <si>
    <t>12441 - Gradinita-cresa Boghenii Vechi</t>
  </si>
  <si>
    <t>12564 - Centrul de Resurse pentru Dezvoltare Durabila Locala  si Regionala Ungheni</t>
  </si>
  <si>
    <t>12609 - Centrul de asistenta sociala a copilului si familiei Ungheni</t>
  </si>
  <si>
    <t>12627 - Gradinita-cresa Boghenii Noi</t>
  </si>
  <si>
    <t>12664 - Stadionul primariei Chirileni</t>
  </si>
  <si>
    <t>13122 - Caminul cultural Poiana</t>
  </si>
  <si>
    <t>13131 - Gradinita  Ciorocani</t>
  </si>
  <si>
    <t>13134 - Gradinita  Stoiniceni</t>
  </si>
  <si>
    <t>13144 - Biblioteca Drujba</t>
  </si>
  <si>
    <t>13158 - Biblioteca Tighira</t>
  </si>
  <si>
    <t>13159 - Biblioteca Coseni</t>
  </si>
  <si>
    <t>13160 - Biblioteca Zazulenii Vechi</t>
  </si>
  <si>
    <t>13161 - Centrul comunitar educational   gradinita Negurenii Vechi</t>
  </si>
  <si>
    <t>13163 - Centrul comunitar educational   gradinita Tighira</t>
  </si>
  <si>
    <t>13187 - Gradinita-cresa "Albinuta" Ungheni</t>
  </si>
  <si>
    <t>13188 - Institutia prescolara cu incluziune sociala "Guguta"</t>
  </si>
  <si>
    <t>13191 - Biblioteca Grasani</t>
  </si>
  <si>
    <t>13192 - Gradinita Todiresti</t>
  </si>
  <si>
    <t>13193 - Gradinita-cresa Untesti</t>
  </si>
  <si>
    <t>13194 - Caminul cultural Zagarancea</t>
  </si>
  <si>
    <t>13196 - Centru de resurse si atragerea investitiilor Ungheni</t>
  </si>
  <si>
    <t>13197 - Serviciul de deservire arutelor scolare Ungheni</t>
  </si>
  <si>
    <t>13198 - Centrul Educational Ungheni</t>
  </si>
  <si>
    <t>13199 - Centrul raional de Asistenta si Performanta Educationala Ungheni</t>
  </si>
  <si>
    <t>13202 - Scoala primara-gradinita Drujba</t>
  </si>
  <si>
    <t>13205 - Scoala primara "S.Vangheli" Ungheni</t>
  </si>
  <si>
    <t>13207 - Gimnaziul Sinesti</t>
  </si>
  <si>
    <t>13208 - Gimnaziul "V.Badiu" Magurele</t>
  </si>
  <si>
    <t>13209 - Gimnaziul Bumbata</t>
  </si>
  <si>
    <t>13210 - Gimnaziul Cetireni</t>
  </si>
  <si>
    <t>13212 - Gimnaziul Floritoaia Noua</t>
  </si>
  <si>
    <t>13213 - Gimnaziul Cioropcani</t>
  </si>
  <si>
    <t>13214 - Gimnaziul Buciumeni</t>
  </si>
  <si>
    <t>13215 - Gimnaziul "Paul Mihaila" Cornova</t>
  </si>
  <si>
    <t>13216 - Gimnaziul Napadeni</t>
  </si>
  <si>
    <t>13217 - Gimnaziul Costuleni</t>
  </si>
  <si>
    <t>13218 - Gimnaziul Hircesti</t>
  </si>
  <si>
    <t>13219 - Gimnaziul "Pavel Buruiana" Condratesti</t>
  </si>
  <si>
    <t>13220 - Gimnaziul Frasinesti</t>
  </si>
  <si>
    <t>13221 - Gimnaziul Manoilesti</t>
  </si>
  <si>
    <t>13222 - Gimnaziul Negurenii Vechi</t>
  </si>
  <si>
    <t>13223 - Gimnaziul "Gr.Vieru" Tighira</t>
  </si>
  <si>
    <t>13224 - Gimnaziul "Gaudiamus" Petresti</t>
  </si>
  <si>
    <t>13225 - Gimnaziul "I.Vatamanu" Pirlita</t>
  </si>
  <si>
    <t>13226 - Gimnaziul Tescureni</t>
  </si>
  <si>
    <t>13228 - Gimnaziul Radenii Vechi</t>
  </si>
  <si>
    <t>13229 - Gimnaziul Alexeevca</t>
  </si>
  <si>
    <t>13230 - Gimnaziul Gherman</t>
  </si>
  <si>
    <t>13231 - Gimnaziul Todiresti</t>
  </si>
  <si>
    <t>13232 - Gimnaziul "A.Tamazlicaru" Grasani</t>
  </si>
  <si>
    <t>13233 - Gimnaziul "V.Vasilache" Untesti</t>
  </si>
  <si>
    <t>13234 - Gimnaziul "A.Chivriga" Valea Mare</t>
  </si>
  <si>
    <t>13235 - Gimnaziul Morenii Noi</t>
  </si>
  <si>
    <t>13236 - Gimnaziul Zagarancea</t>
  </si>
  <si>
    <t>13237 - Gimnaziul Semeni</t>
  </si>
  <si>
    <t>13238 - Gimnaziul Chirileni</t>
  </si>
  <si>
    <t>13239 - Gimnaziul "M.Savciuc" Busila</t>
  </si>
  <si>
    <t>13240 - Gimnaziul Cornesti</t>
  </si>
  <si>
    <t>13241 - Gimnaziul "A.Popovici" Boghenii Noi</t>
  </si>
  <si>
    <t>13242 - Liceul "V.Alexandri" Ungheni</t>
  </si>
  <si>
    <t>13243 - Liceul "M. Eminescu" Ungheni</t>
  </si>
  <si>
    <t>13244 - Liceul "G.Asachi" Ungheni</t>
  </si>
  <si>
    <t>13245 - Liceul "A.Puschin" Ungheni</t>
  </si>
  <si>
    <t>13246 - Liceul "I.Creanga" Ungheni</t>
  </si>
  <si>
    <t>13248 - Liceul "A.Mateevici" Pirlita</t>
  </si>
  <si>
    <t>13249 - Gimnaziul "D.Cantemir" or.Cornesti</t>
  </si>
  <si>
    <t>13250 - Liceul Sculeni</t>
  </si>
  <si>
    <t>13254 - Serviciul de ingrijire sociala la domiciliu Ungheni</t>
  </si>
  <si>
    <t>13255 - Serviciul plasament social Ungheni</t>
  </si>
  <si>
    <t>13256 - Serciciul de asistenta sociala comunitara Ungheni</t>
  </si>
  <si>
    <t>13257 - Centrul de plasament pentru persoane adulte si virstnice Ungheni</t>
  </si>
  <si>
    <t>13258 - Serviciul protezare si ortopedie Ungheni</t>
  </si>
  <si>
    <t>13259 - Serviciul de asistenta parentala profesionista Ungheni</t>
  </si>
  <si>
    <t>13260 - Serviciul asistenta personala</t>
  </si>
  <si>
    <t>13261 - Serviciul social "Echipa Mobila" Ungheni</t>
  </si>
  <si>
    <t>13262 - Serviciul social "Casa comunitara" Ungheni</t>
  </si>
  <si>
    <t>13266 - Directia finante Ungheni</t>
  </si>
  <si>
    <t>13267 - Directia agricultura si alimentatie Ungheni</t>
  </si>
  <si>
    <t>13303 - Gimnaziul Stolniceni</t>
  </si>
  <si>
    <t>14856 - Caminul cultural Drujba</t>
  </si>
  <si>
    <t>14881 - Stadionul primariei Zagarancea</t>
  </si>
  <si>
    <t>15154 - Centrul de asistenta sociala a familiei si copilului "CREDO" Ungheni</t>
  </si>
  <si>
    <t>15622 - Postul de pompieri si salvatori s.Sculeni</t>
  </si>
  <si>
    <t>15623 - Gradinita-cresa Grozasca</t>
  </si>
  <si>
    <t>15658 - Gradinita Zazulenii Vechi</t>
  </si>
  <si>
    <t>15659 - Gradinita "Speranta" Agronomovca</t>
  </si>
  <si>
    <t>15660 - Gradinita Coseni</t>
  </si>
  <si>
    <t>15661 - Gradinita "Poienita" Rezina</t>
  </si>
  <si>
    <t>15792 - Centrul raional de tineret Ungheni</t>
  </si>
  <si>
    <t>15793 - Liceul Teoretic "Elada" Macaresti</t>
  </si>
  <si>
    <t>15820 - Centru de Reabilitare si Integrare a Batrinilor Ungheni</t>
  </si>
  <si>
    <t>15830 - Centrul raional de Resurse pentru Educatia Incluziva Ungheni</t>
  </si>
  <si>
    <t>15846 - Institutia Publica Gimnaziul Buzduganii de Sus</t>
  </si>
  <si>
    <t>15999 - Serviciul social de sprijin pentru familiile cu copii</t>
  </si>
  <si>
    <t>03822 - Aparatul Directiei invatamint, Tineret si Sport UTA Gagauzia</t>
  </si>
  <si>
    <t>03829 - Directia cultura UTA Gagauzia</t>
  </si>
  <si>
    <t>03899 - Aparatul Directiei Tineret si Sport Comrat</t>
  </si>
  <si>
    <t>09251 - Cabinetul metodic al Directiei Invatamint UTA Gagauzia</t>
  </si>
  <si>
    <t>09255 - Gradinita Avdarma</t>
  </si>
  <si>
    <t>09256 - Contabilitatea centralizata Avdarma</t>
  </si>
  <si>
    <t>09257 - Biblioteca nr. 1 Avdarma</t>
  </si>
  <si>
    <t>09258 - Biblioteca nr. 2 Avdarma</t>
  </si>
  <si>
    <t>09259 - Caminul cultural Avdarma</t>
  </si>
  <si>
    <t>09261 - Gradinita Chioselia Rusa</t>
  </si>
  <si>
    <t>09262 - Biblioteca Chioselia Rusa</t>
  </si>
  <si>
    <t>09263 - Caminul cultural Chioselia Rusa</t>
  </si>
  <si>
    <t>09265 - Gradinita nr. 2 Besalma</t>
  </si>
  <si>
    <t>09266 - Contabilitatea centralizata Besalma</t>
  </si>
  <si>
    <t>09267 - Biblioteca nr. 1 Besalma</t>
  </si>
  <si>
    <t>09268 - Biblioteca nr. 2 Besalma</t>
  </si>
  <si>
    <t>09269 - Caminul cultural Besalma</t>
  </si>
  <si>
    <t>09271 - Gradinita Bugeac</t>
  </si>
  <si>
    <t>09272 - Contabilitatea centralizata Bugeac</t>
  </si>
  <si>
    <t>09273 - Biblioteca nr. 1 Bugeac</t>
  </si>
  <si>
    <t>09274 - Caminul cultural Bugeac</t>
  </si>
  <si>
    <t>09276 - Gradinita Dezghingea</t>
  </si>
  <si>
    <t>09277 - Contabilitatea centralizata Dezghingea</t>
  </si>
  <si>
    <t>09278 - Biblioteca nr. 1 Dezghingea</t>
  </si>
  <si>
    <t>09280 - Caminul cultural Dezghingea</t>
  </si>
  <si>
    <t>09283 - Gradinita nr. 1 Chirsova</t>
  </si>
  <si>
    <t>09284 - Gradinita nr. 2 Chirsova</t>
  </si>
  <si>
    <t>09285 - Contabilitatea centralizata Chirsova</t>
  </si>
  <si>
    <t>09286 - Biblioteca nr. 1 Chirsova</t>
  </si>
  <si>
    <t>09287 - Biblioteca nr. 2 Chirsova</t>
  </si>
  <si>
    <t>09288 - Caminul cultural Chirsova</t>
  </si>
  <si>
    <t>09291 - Gradinita nr. 1 Cioc-Maidan</t>
  </si>
  <si>
    <t>09292 - Contabilitatea centralizata Cioc-Maidan</t>
  </si>
  <si>
    <t>09293 - Biblioteca nr. 1 Cioc-Maidan</t>
  </si>
  <si>
    <t>09295 - Caminul cultural Cioc-Maidan</t>
  </si>
  <si>
    <t>09297 - Gradinita Congazcicul de Sus</t>
  </si>
  <si>
    <t>09299 - Biblioteca Congazcicul de Sus</t>
  </si>
  <si>
    <t>09300 - Caminul cultural Congazcicul de Sus</t>
  </si>
  <si>
    <t>09303 - Gradinita Cotovscoe</t>
  </si>
  <si>
    <t>09304 - Biblioteca Cotovscoe</t>
  </si>
  <si>
    <t>09305 - Caminul cultural Cotovscoe</t>
  </si>
  <si>
    <t>09307 - Gradinita nr. 1 Svetlii</t>
  </si>
  <si>
    <t>09308 - Gradinita nr. 2 Svetlii</t>
  </si>
  <si>
    <t>09309 - Contabilitatea centralizata Svetlii</t>
  </si>
  <si>
    <t>09310 - Biblioteca nr. 1 Svetlii</t>
  </si>
  <si>
    <t>09311 - Biblioteca nr. 2 Svetlii</t>
  </si>
  <si>
    <t>09312 - Caminul cultural Svetlii</t>
  </si>
  <si>
    <t>09316 - Biblioteca Ferapontievca</t>
  </si>
  <si>
    <t>09317 - Caminul cultural Ferapontievca</t>
  </si>
  <si>
    <t>09320 - Gradinita nr. 1 Congaz</t>
  </si>
  <si>
    <t>09321 - Gradinita nr. 2 Congaz</t>
  </si>
  <si>
    <t>09322 - Gradinita nr. 3 Congaz</t>
  </si>
  <si>
    <t>09323 - Gradinita nr. 4 Congaz</t>
  </si>
  <si>
    <t>09324 - Gradinita nr. 5 Congaz</t>
  </si>
  <si>
    <t>09325 - Contabilitatea centralizata Congaz</t>
  </si>
  <si>
    <t>09326 - Biblioteca nr. 1 Congaz</t>
  </si>
  <si>
    <t>09327 - Biblioteca nr. 2 Congaz</t>
  </si>
  <si>
    <t>09328 - Caminul cultural Congaz</t>
  </si>
  <si>
    <t>09334 - Gradinita nr. 1 Comrat</t>
  </si>
  <si>
    <t>09335 - Gradinita nr. 9 Comrat</t>
  </si>
  <si>
    <t>09336 - Gradinita nr. 4 Comrat</t>
  </si>
  <si>
    <t>09337 - Gradinita nr. 5 Comrat</t>
  </si>
  <si>
    <t>09338 - Gradinita nr. 6 Comrat</t>
  </si>
  <si>
    <t>09339 - Gradinita nr. 7 Comrat</t>
  </si>
  <si>
    <t>09340 - Gradinita nr. 8 Comrat</t>
  </si>
  <si>
    <t>09341 - Contabilitatea centralizata Comrat</t>
  </si>
  <si>
    <t>09345 - Gradinita nr. 1 Ceadir-Lunga</t>
  </si>
  <si>
    <t>09346 - Gradinita nr. 7 Ceadir-Lunga</t>
  </si>
  <si>
    <t>09347 - Gradinita nr. 8 Ceadir-Lunga</t>
  </si>
  <si>
    <t>09348 - Gradinita nr. 4 Ceadir-Lunga</t>
  </si>
  <si>
    <t>09349 - Gradinita nr. 5 Ceadir-Lunga</t>
  </si>
  <si>
    <t>09350 - Gradinita nr. 6 Ceadir-Lunga</t>
  </si>
  <si>
    <t>09357 - Contabilitatea centralizata Ceadir-Lunga</t>
  </si>
  <si>
    <t>09361 - Muzeul Ceadir-Lunga</t>
  </si>
  <si>
    <t>09362 - Caminul cultural Ceadir-Lunga</t>
  </si>
  <si>
    <t>09365 - Contabilitatea centralizata Baurci</t>
  </si>
  <si>
    <t>09366 - Biblioteca nr. 1 Baurci</t>
  </si>
  <si>
    <t>09367 - Biblioteca nr. 2 Baurci</t>
  </si>
  <si>
    <t>09368 - Caminul cultural Baurci</t>
  </si>
  <si>
    <t>09370 - Gradinita Besghioz</t>
  </si>
  <si>
    <t>09372 - Contabilitatea centralizata Besghioz</t>
  </si>
  <si>
    <t>09373 - Biblioteca Besghioz</t>
  </si>
  <si>
    <t>09374 - Caminul cultural Besghioz</t>
  </si>
  <si>
    <t>09376 - Contabilitatea centralizata Gaidar</t>
  </si>
  <si>
    <t>09377 - Biblioteca Gaidar</t>
  </si>
  <si>
    <t>09378 - Caminul cultural Gaidar</t>
  </si>
  <si>
    <t>09379 - Gradinita Joltai</t>
  </si>
  <si>
    <t>09381 - Contabilitatea centralizata Joltai</t>
  </si>
  <si>
    <t>09382 - Biblioteca Joltai</t>
  </si>
  <si>
    <t>09383 - Caminul cultural Joltai</t>
  </si>
  <si>
    <t>09386 - Contabilitatea centralizata Cazaclia</t>
  </si>
  <si>
    <t>09387 - Biblioteca nr. 1 Cazaclia</t>
  </si>
  <si>
    <t>09388 - Caminul cultural nr. 1 Cazaclia</t>
  </si>
  <si>
    <t>09389 - Gradinita Chiriet-Lunga</t>
  </si>
  <si>
    <t>09391 - Contabilitatea centralizata Chiriet-Lunga</t>
  </si>
  <si>
    <t>09392 - Biblioteca Chiriet-Lunga</t>
  </si>
  <si>
    <t>09393 - Caminul cultural Chiriet-Lunga</t>
  </si>
  <si>
    <t>09395 - Contabilitatea centralizata Tomai</t>
  </si>
  <si>
    <t>09396 - Biblioteca nr. 1 Tomai</t>
  </si>
  <si>
    <t>09398 - Caminul cultural nr. 1 Tomai</t>
  </si>
  <si>
    <t>09399 - Colectivul popular nr. 1 Tomai</t>
  </si>
  <si>
    <t>09400 - Colectivul popular nr. 1 Cazaclia</t>
  </si>
  <si>
    <t>09403 - Contabilitatea centralizata Copceac</t>
  </si>
  <si>
    <t>09404 - Biblioteca nr. 1 Copceac</t>
  </si>
  <si>
    <t>09405 - Biblioteca nr. 2 Copceac</t>
  </si>
  <si>
    <t>09406 - Caminul cultural Copceac</t>
  </si>
  <si>
    <t>09414 - Gradinita nr. 1 Vulcanesti</t>
  </si>
  <si>
    <t>09415 - Gradinita nr. 3 Vulcanesti</t>
  </si>
  <si>
    <t>09416 - Gradinita nr. 4 Vulcanesti</t>
  </si>
  <si>
    <t>09417 - Gradinita st.Vulcanesti</t>
  </si>
  <si>
    <t>09418 - Gradinita nr. 8 Vulcanesti</t>
  </si>
  <si>
    <t>09419 - Gradinita nr. 7 Vulcanesti</t>
  </si>
  <si>
    <t>09427 - Contabilitatea centralizata Vulcanesti</t>
  </si>
  <si>
    <t>09428 - Biblioteca Vulcanesti</t>
  </si>
  <si>
    <t>09429 - Muzeul Vulcanesti</t>
  </si>
  <si>
    <t>09430 - Caminul cultural Vulcanesti</t>
  </si>
  <si>
    <t>09431 - Gradinita Etulia</t>
  </si>
  <si>
    <t>09433 - Contabilitatea centralizata Etulia</t>
  </si>
  <si>
    <t>09434 - Biblioteca Etulia</t>
  </si>
  <si>
    <t>09435 - Caminul cultural Etulia</t>
  </si>
  <si>
    <t>09436 - Muzeul Etulia</t>
  </si>
  <si>
    <t>09438 - Gradinita nr. 2 Cismichioi</t>
  </si>
  <si>
    <t>09445 - Contabilitatea centralizata Cismichioi</t>
  </si>
  <si>
    <t>09446 - Biblioteca nr. 1 Cismichioi</t>
  </si>
  <si>
    <t>09447 - Caminul cultural nr. 1 Cismichioi</t>
  </si>
  <si>
    <t>09448 - Colectivul popular nr. 1 Cismichioi</t>
  </si>
  <si>
    <t>09449 - Muzeul Cismichioi</t>
  </si>
  <si>
    <t>09451 - Gradinita Carbalia</t>
  </si>
  <si>
    <t>09452 - Biblioteca Carbalia</t>
  </si>
  <si>
    <t>09453 - Caminul cultural Carbalia</t>
  </si>
  <si>
    <t>09454 - Contabilitatea centralizata Carbalia</t>
  </si>
  <si>
    <t>09458 - Biblioteca Comrat</t>
  </si>
  <si>
    <t>09465 - Galeria UTA Gagauzia</t>
  </si>
  <si>
    <t>10347 - Azilul pentru  batrini Comrat</t>
  </si>
  <si>
    <t>10349 - Casa de cultura Vulcanesti loc.c.f.</t>
  </si>
  <si>
    <t>10353 - Tabara Chirsova</t>
  </si>
  <si>
    <t>10354 - Tabara s. Congaz</t>
  </si>
  <si>
    <t>10355 - Gradinita nr. 1 Gaidar</t>
  </si>
  <si>
    <t>10356 - Gradinita Tomai</t>
  </si>
  <si>
    <t>10358 - Ansamblul "Lale" Chirsova</t>
  </si>
  <si>
    <t>10361 - Adunarea populara "Guravusca" Ferapontievca</t>
  </si>
  <si>
    <t>10368 - Gradinita nr. 1 Cazaclia</t>
  </si>
  <si>
    <t>10369 - Gradinita nr. 2 Cazaclia</t>
  </si>
  <si>
    <t>10370 - Gradinita nr. 3 Cazaclia</t>
  </si>
  <si>
    <t>10371 - Gradinita nr.1 Copceac</t>
  </si>
  <si>
    <t>10372 - Gradinita nr. 1 Baurci</t>
  </si>
  <si>
    <t>10373 - Gradinita nr. 2 Baurci</t>
  </si>
  <si>
    <t>10374 - Gradinita nr. 3 Baurci</t>
  </si>
  <si>
    <t>10376 - Tabara Ceadir-Lunga</t>
  </si>
  <si>
    <t>11154 - Aparatul primarului Avdarma</t>
  </si>
  <si>
    <t>11155 - Aparatul primarului Chioselia Rusa</t>
  </si>
  <si>
    <t>11156 - Aparatul  primarului Besalma</t>
  </si>
  <si>
    <t>11157 - Aparatul primarului Bugeac</t>
  </si>
  <si>
    <t>11158 - Aparatul primarului Dezghingea</t>
  </si>
  <si>
    <t>11159 - Aparatul primarului Chirsova</t>
  </si>
  <si>
    <t>11160 - Aparatul primarului Cioc-Maidan</t>
  </si>
  <si>
    <t>11161 - Aparatul primaruluii Congazcicul de Sus</t>
  </si>
  <si>
    <t>11162 - Aparatul primarului Cotovscoe</t>
  </si>
  <si>
    <t>11163 - Aparatul primarului Svetlii</t>
  </si>
  <si>
    <t>11164 - Aparatul primarului Ferapontievca</t>
  </si>
  <si>
    <t>11165 - Aparatul primarului Congaz</t>
  </si>
  <si>
    <t>11166 - Aparatul primarului municipiului Comrat</t>
  </si>
  <si>
    <t>11167 - Aparatul primarului municipiului Ceadir-Lunga</t>
  </si>
  <si>
    <t>11168 - Aparatul primarului Baurci</t>
  </si>
  <si>
    <t>11169 - Aparatul primarului Besghioz</t>
  </si>
  <si>
    <t>11170 - Aparatul primarului Gaidar</t>
  </si>
  <si>
    <t>11171 - Aparatul primarului Joltai</t>
  </si>
  <si>
    <t>11172 - Aparatul  primarului Cazaclia</t>
  </si>
  <si>
    <t>11173 - Aparatul primarului Chiriet-Lunga</t>
  </si>
  <si>
    <t>11174 - Aparatul primarului Tomai</t>
  </si>
  <si>
    <t>11175 - Aparatul primarului Copceac</t>
  </si>
  <si>
    <t>11176 - Aparatul primarului orasului Vulcanesti</t>
  </si>
  <si>
    <t>11177 - Aparatul primarului Etulia</t>
  </si>
  <si>
    <t>11178 - Aaparatul  primarului Cismichioi</t>
  </si>
  <si>
    <t>11179 - Aparatul primarului Carbalia</t>
  </si>
  <si>
    <t>11290 - Centrul de reabilitare "Iardimjik" Comrat</t>
  </si>
  <si>
    <t>12242 - Centrul de reabilitare "Zabota" Vulcanesti</t>
  </si>
  <si>
    <t>12253 - Gradinita nr. 2 Copceac</t>
  </si>
  <si>
    <t>12254 - Gradinita nr. 3 Copceac</t>
  </si>
  <si>
    <t>12255 - Gradinita nr. 4 Copceac</t>
  </si>
  <si>
    <t>12257 - Tabara Copceac</t>
  </si>
  <si>
    <t>12393 - Gradinita nr. 1 Besalma</t>
  </si>
  <si>
    <t>12424 - Azilul or.Vulcanesti</t>
  </si>
  <si>
    <t>12482 - Centru pentru tineret Comrat</t>
  </si>
  <si>
    <t>12506 - Scoala sportiva pentru copii s. Copceac</t>
  </si>
  <si>
    <t>12507 - Scoala sportiva pentru copii s. Congaz</t>
  </si>
  <si>
    <t>12548 - Stadionul mun.Comrat</t>
  </si>
  <si>
    <t>12641 - Casa de creatie Comrat</t>
  </si>
  <si>
    <t>14284 - Aparatul Dolaiului Comrat</t>
  </si>
  <si>
    <t>14285 - Aparatul Dolaiului Vulcanesti</t>
  </si>
  <si>
    <t>14347 - Casa de creatie s.Avdarma</t>
  </si>
  <si>
    <t>14348 - Muzeu s.Avdarma</t>
  </si>
  <si>
    <t>14355 - Tabara Cazaclia</t>
  </si>
  <si>
    <t>14361 - Muzeul regional de istorie si studiere din UAT Gagauzia</t>
  </si>
  <si>
    <t>14362 - Muzeul national gagauz de istorie si etnografie "D.Cara-cioban" s. Besalma Comrat</t>
  </si>
  <si>
    <t>14364 - Muzeu Cirsova</t>
  </si>
  <si>
    <t>14365 - Stadionul Chirsova</t>
  </si>
  <si>
    <t>14366 - Centrul de reabilitare Chirsova</t>
  </si>
  <si>
    <t>14367 - Centrul de reabilitare Cioc-Maidan</t>
  </si>
  <si>
    <t>14368 - Serviciul de asistenta psihopedagogica</t>
  </si>
  <si>
    <t>14373 - Centrul de reabilitare Congaz</t>
  </si>
  <si>
    <t>14374 - Liceul teoretic "Celenghir" s.Avdarma</t>
  </si>
  <si>
    <t>14375 - Scoala primara s.Baurci</t>
  </si>
  <si>
    <t>14376 - Liceul teoretic s.Baurci</t>
  </si>
  <si>
    <t>14378 - Liceul teoretic "G.Gaidarji" Comrat</t>
  </si>
  <si>
    <t>14379 - Contabilitatea</t>
  </si>
  <si>
    <t>14381 - Liceul teoretic "M.Chiosea" s.Besalma</t>
  </si>
  <si>
    <t>14382 - Liceul teoretic s.Besghioz</t>
  </si>
  <si>
    <t>14383 - Gimnaziul s.Bugeac</t>
  </si>
  <si>
    <t>14384 - Gimnaziul s.Cazaclia</t>
  </si>
  <si>
    <t>14385 - Liceul teoretic s.Cazaclia</t>
  </si>
  <si>
    <t>14386 - Muzeu Gaidar</t>
  </si>
  <si>
    <t>14387 - Liceul Teoretic "Grigore Vieru" Chioselia Rusa</t>
  </si>
  <si>
    <t>14388 - Caminul culturalComrat</t>
  </si>
  <si>
    <t>14390 - Teatrul dramatic m.Comrat</t>
  </si>
  <si>
    <t>14391 - Scoala sportiva m.Comrat</t>
  </si>
  <si>
    <t>14392 - Ansamblul "Serin-Su" Compat</t>
  </si>
  <si>
    <t>14394 - Colective muzicale pe linga Caminul Cultural m.Compat</t>
  </si>
  <si>
    <t>14399 - Liceul teoretic s.Chiriet-Lunga</t>
  </si>
  <si>
    <t>14400 - Liceul teoretic "M.Tuzlova" s.Chirsova</t>
  </si>
  <si>
    <t>14401 - Gimnaziul "M.Tanasoglo" s.Chirsova</t>
  </si>
  <si>
    <t>14403 - Liceul teoretic "F.Ianioglo" s.Cioc-Maidan</t>
  </si>
  <si>
    <t>14404 - Liceul teoretic s.Cismichioi</t>
  </si>
  <si>
    <t>14406 - Gimnaziul s.Cismichioi</t>
  </si>
  <si>
    <t>14407 - Centrul de reabilitare Svetlii</t>
  </si>
  <si>
    <t>14409 - Stadionul Tomai</t>
  </si>
  <si>
    <t>14414 - Liceul teoretic nr.1 Congaz</t>
  </si>
  <si>
    <t>14429 - Gimnaziul "N.Cebanova" s.Congaz</t>
  </si>
  <si>
    <t>14431 - Gimnaziul V.Topal s.Congaz</t>
  </si>
  <si>
    <t>14434 - Liceul moldo-turc "S.Demireli" s.Congaz</t>
  </si>
  <si>
    <t>14437 - Gimnaziul s.Congazcicul de Sus</t>
  </si>
  <si>
    <t>14440 - Liceul teoretic "S.Baranovscogo" s.Copceac</t>
  </si>
  <si>
    <t>14442 - Liceul teoretic "B.Ianacoglo" s.Copceac</t>
  </si>
  <si>
    <t>14443 - Gimnaziul s.Cotovscoe</t>
  </si>
  <si>
    <t>14444 - Liceul teoretic s.Dezghingea</t>
  </si>
  <si>
    <t>14445 - Liceul teoretic "S.Economova" s.Etulia</t>
  </si>
  <si>
    <t>14447 - Gimnaziul "M.Vovcioc" s.Ferapontievca</t>
  </si>
  <si>
    <t>14448 - Gimnaziul s.Joltai</t>
  </si>
  <si>
    <t>14449 - Liceul teoretic "D.Caraciobana" m.Comrat</t>
  </si>
  <si>
    <t>14450 - Gimnaziul "S.Curoglo" m.Comrat</t>
  </si>
  <si>
    <t>14451 - Liceul teoretic "D.Mavrodi" m.Comrat</t>
  </si>
  <si>
    <t>14452 - Gimnaziul nr.7 m.Comrat</t>
  </si>
  <si>
    <t>14453 - Liceul teoretic "N.Tretiacov" m.Comrat</t>
  </si>
  <si>
    <t>14454 - Liceul teoretic "V.Moscova" or.Ceadir-Lunga</t>
  </si>
  <si>
    <t>14455 - Liceul teoretic nr.2 or.Ceadir-Lunga</t>
  </si>
  <si>
    <t>14456 - Gimnaziul "P.Cazmali" or. Ceadir-Lunga</t>
  </si>
  <si>
    <t>14457 - Liceul teoretic "A.Doljnenco" or.Vulcanesti</t>
  </si>
  <si>
    <t>14458 - Liceul teoretic nr.2 Vulcanesti</t>
  </si>
  <si>
    <t>14459 - Gimnaziul "S.Rudenco" or.Vulcanest</t>
  </si>
  <si>
    <t>14460 - Liceul teoretic s.Svetlii</t>
  </si>
  <si>
    <t>14461 - Liceul teoretic s.Tomai</t>
  </si>
  <si>
    <t>14492 - Gimnaziul-gradinita "G.Sirtmaci" Ceadir-Lunga</t>
  </si>
  <si>
    <t>14494 - Aparatul Comitetului executiv al UTA Gagauzia</t>
  </si>
  <si>
    <t>14495 - Adunarea Populara UTA Gagauzia</t>
  </si>
  <si>
    <t>14496 - Curtea de Conturi UTA Gagauzia</t>
  </si>
  <si>
    <t>14497 - Directia generala finante al UTA Gagauzia</t>
  </si>
  <si>
    <t>14498 - Directia de relatii externe si relatii publice local al UAT Gagauziei</t>
  </si>
  <si>
    <t>14499 - Directia generala agricultura si alimentatie UTA Gagauzia</t>
  </si>
  <si>
    <t>14500 - Directia economie, comert, deservire sociala Gagauzia</t>
  </si>
  <si>
    <t>14501 - Directia industrie Gagauzia</t>
  </si>
  <si>
    <t>14502 - Directia ocrotirea sanatatii si asigurarii sociale UTA Gagauzia</t>
  </si>
  <si>
    <t>14503 - Comitetul militar Comrat</t>
  </si>
  <si>
    <t>14507 - Centrul stiintific "Marunevici"</t>
  </si>
  <si>
    <t>14508 - Scoala sportiva pentru copiilor de atletica grea Comrat</t>
  </si>
  <si>
    <t>14509 - Aparatul dolaiuliu Ceadir-Lunga</t>
  </si>
  <si>
    <t>14519 - Gimnaziul s.Gaidar</t>
  </si>
  <si>
    <t>14830 - Teatrul National "D.Tanasoglo"Ceadir-Lunga</t>
  </si>
  <si>
    <t>14831 - Liceul teoretic "M.Eminescu" Comrat</t>
  </si>
  <si>
    <t>14832 - Liceul teoretic "M.Guboglo" or.Ceadir-Lunga</t>
  </si>
  <si>
    <t>14833 - Scoala sportiva pentru copii nr. 1 Ceadir-Lunga</t>
  </si>
  <si>
    <t>14834 - Scoala sportiva pentru copii nr. 2 Ceadir-Lunga</t>
  </si>
  <si>
    <t>15017 - Ansamblu "Diuz-Ava" Comrat</t>
  </si>
  <si>
    <t>15018 - Fanfara Comrat</t>
  </si>
  <si>
    <t>15080 - Combinatul didactic si de productie interscolar al Directiei Invatamint UTA Gagauzia</t>
  </si>
  <si>
    <t>15089 - Comisia Electorala Centrala a UTA Gagauzia</t>
  </si>
  <si>
    <t>15151 - Tabara de odihna "Olimpiet" Comrat</t>
  </si>
  <si>
    <t>15201 - Biblioteca №1 Comrat</t>
  </si>
  <si>
    <t>15202 - Scoala sportiva pentru copii Comrat</t>
  </si>
  <si>
    <t>15205 - Centrul regional social pentru persoane care traiesc cu HIV "Impreuna pentru Viata" Comrat</t>
  </si>
  <si>
    <t>15229 - Fanfara Ceadir-Lunga</t>
  </si>
  <si>
    <t>15230 - Scoala sportiva pentru copii Vulcanesti</t>
  </si>
  <si>
    <t>15704 - Scoala sportiva municipala Ceadir-Lunga</t>
  </si>
  <si>
    <t>15860 - Scoala de arte plastice Vulcanesti</t>
  </si>
  <si>
    <t>15861 - Scoala muzicala Cismichioi</t>
  </si>
  <si>
    <t>15862 - Scoala muzicala Vulcanesti</t>
  </si>
  <si>
    <t>15863 - Ansamblu ''Gagauzlar'' Vulcanesti</t>
  </si>
  <si>
    <t>15864 - Statia tinerilor tehnicieni Vulcanesti</t>
  </si>
  <si>
    <t>15865 - Casa de creatie pentru copii Vulcanesti</t>
  </si>
  <si>
    <t>15867 - Tabara Etulia</t>
  </si>
  <si>
    <t>15868 - Scoala muzicala Ceadir-Lunga</t>
  </si>
  <si>
    <t>15869 - Scoala de arte plastice Ceadir-Lunga</t>
  </si>
  <si>
    <t>15870 - Ansamblul ''Ciair'' Ceadir-Lunga</t>
  </si>
  <si>
    <t>15871 - Ansamblul ''Kadincik'' Ceadir-Lunga</t>
  </si>
  <si>
    <t>15872 - Casa de creatie Ceadir-Lunga</t>
  </si>
  <si>
    <t>15873 - Biblioteca Ceadir-Lunga</t>
  </si>
  <si>
    <t>15877 - Scoala muzicala Comrat</t>
  </si>
  <si>
    <t>15878 - Scoala de arte plastice Comrat</t>
  </si>
  <si>
    <t>15892 - Azilul de batrini Ceadir-Lunga</t>
  </si>
  <si>
    <t>15893 - Centrul social s. Copceac</t>
  </si>
  <si>
    <t>15969 - Liceul-internat sportiv regional mun. Comrat</t>
  </si>
  <si>
    <t>Cod - denumire</t>
  </si>
  <si>
    <t>35_1</t>
  </si>
  <si>
    <t>32=33+34+35+35_1+36+37+38</t>
  </si>
  <si>
    <t>Altele: asanare, CES, administrarea loturilor</t>
  </si>
  <si>
    <t>spor lunar pu detinerea titlului stiintific  / stiintifico-didactic</t>
  </si>
  <si>
    <t>inst sv&amp;vama</t>
  </si>
  <si>
    <t>I00525</t>
  </si>
  <si>
    <t>I15179</t>
  </si>
  <si>
    <t>I15180</t>
  </si>
  <si>
    <t>I15181</t>
  </si>
  <si>
    <t>I15272</t>
  </si>
  <si>
    <t>FC</t>
  </si>
  <si>
    <t>N/A</t>
  </si>
  <si>
    <t>NU</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</si>
</sst>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
    <numFmt numFmtId="165" formatCode="##;\-##;"/>
    <numFmt numFmtId="166" formatCode="#,###;\-\ #,###;"/>
    <numFmt numFmtId="167" formatCode="##,##0.0;\-\ ##,##0.0;"/>
    <numFmt numFmtId="168" formatCode="##,##0.00;;"/>
    <numFmt numFmtId="169" formatCode="##,##0.0;\-\ ##,##0.0;0.0"/>
    <numFmt numFmtId="170" formatCode="0.0%"/>
    <numFmt numFmtId="171" formatCode="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2"/>
      <color theme="1"/>
      <name val="Times New Roman"/>
      <family val="1"/>
      <charset val="204"/>
    </font>
    <font>
      <sz val="12"/>
      <color theme="1"/>
      <name val="Times New Roman"/>
      <family val="1"/>
      <charset val="204"/>
    </font>
    <font>
      <sz val="11"/>
      <color theme="1"/>
      <name val="Times New Roman"/>
      <family val="1"/>
      <charset val="204"/>
    </font>
    <font>
      <b/>
      <sz val="14"/>
      <color theme="1"/>
      <name val="Times New Roman"/>
      <family val="1"/>
      <charset val="204"/>
    </font>
    <font>
      <i/>
      <sz val="13"/>
      <color theme="1"/>
      <name val="Times New Roman"/>
      <family val="1"/>
      <charset val="204"/>
    </font>
    <font>
      <b/>
      <sz val="11"/>
      <color theme="1"/>
      <name val="Times New Roman"/>
      <family val="1"/>
      <charset val="204"/>
    </font>
    <font>
      <sz val="9"/>
      <color indexed="81"/>
      <name val="Tahoma"/>
      <family val="2"/>
      <charset val="204"/>
    </font>
    <font>
      <b/>
      <sz val="9"/>
      <color indexed="81"/>
      <name val="Tahoma"/>
      <family val="2"/>
      <charset val="204"/>
    </font>
    <font>
      <sz val="9"/>
      <color theme="1"/>
      <name val="Calibri"/>
      <family val="2"/>
      <charset val="204"/>
      <scheme val="minor"/>
    </font>
    <font>
      <sz val="9"/>
      <color theme="1"/>
      <name val="Times New Roman"/>
      <family val="1"/>
      <charset val="204"/>
    </font>
    <font>
      <sz val="11"/>
      <color rgb="FFFF0000"/>
      <name val="Times New Roman"/>
      <family val="1"/>
      <charset val="204"/>
    </font>
    <font>
      <sz val="12"/>
      <color rgb="FF000000"/>
      <name val="Times New Roman"/>
      <family val="1"/>
      <charset val="204"/>
    </font>
    <font>
      <i/>
      <sz val="9"/>
      <color theme="1"/>
      <name val="Times New Roman"/>
      <family val="1"/>
      <charset val="204"/>
    </font>
    <font>
      <u/>
      <sz val="9"/>
      <color theme="1"/>
      <name val="Times New Roman"/>
      <family val="1"/>
      <charset val="204"/>
    </font>
    <font>
      <sz val="9"/>
      <color rgb="FF17365D"/>
      <name val="Times New Roman"/>
      <family val="1"/>
      <charset val="204"/>
    </font>
    <font>
      <u/>
      <sz val="9"/>
      <color rgb="FF17365D"/>
      <name val="Times New Roman"/>
      <family val="1"/>
      <charset val="204"/>
    </font>
    <font>
      <i/>
      <u/>
      <sz val="9"/>
      <color rgb="FFFF0000"/>
      <name val="Times New Roman"/>
      <family val="1"/>
      <charset val="204"/>
    </font>
    <font>
      <sz val="10"/>
      <color theme="1"/>
      <name val="Calibri"/>
      <family val="2"/>
      <scheme val="minor"/>
    </font>
    <font>
      <sz val="5"/>
      <color theme="1"/>
      <name val="Times New Roman"/>
      <family val="1"/>
      <charset val="204"/>
    </font>
    <font>
      <sz val="9"/>
      <color theme="1"/>
      <name val="Calibri"/>
      <family val="2"/>
      <scheme val="minor"/>
    </font>
    <font>
      <b/>
      <sz val="11"/>
      <color theme="1"/>
      <name val="Calibri"/>
      <family val="2"/>
      <charset val="204"/>
      <scheme val="minor"/>
    </font>
    <font>
      <b/>
      <sz val="14"/>
      <color theme="1"/>
      <name val="Calibri"/>
      <family val="2"/>
      <charset val="204"/>
      <scheme val="minor"/>
    </font>
    <font>
      <b/>
      <sz val="12"/>
      <name val="Calibri"/>
      <family val="2"/>
      <scheme val="minor"/>
    </font>
    <font>
      <sz val="8"/>
      <name val="Calibri"/>
      <family val="2"/>
      <scheme val="minor"/>
    </font>
    <font>
      <sz val="12"/>
      <color theme="1"/>
      <name val="Calibri"/>
      <family val="2"/>
      <scheme val="minor"/>
    </font>
    <font>
      <sz val="11"/>
      <color theme="1"/>
      <name val="Calibri"/>
      <family val="2"/>
      <scheme val="minor"/>
    </font>
    <font>
      <sz val="10"/>
      <name val="Arial"/>
      <family val="2"/>
    </font>
    <font>
      <sz val="11"/>
      <name val="Calibri Light"/>
      <family val="1"/>
      <charset val="204"/>
      <scheme val="major"/>
    </font>
    <font>
      <sz val="11"/>
      <name val="Times New Roman"/>
      <family val="1"/>
      <charset val="204"/>
    </font>
    <font>
      <sz val="12"/>
      <color rgb="FFFF0000"/>
      <name val="Arial"/>
      <family val="2"/>
      <charset val="204"/>
    </font>
    <font>
      <sz val="12"/>
      <color rgb="FFFF0000"/>
      <name val="Times New Roman"/>
      <family val="1"/>
      <charset val="204"/>
    </font>
    <font>
      <sz val="14"/>
      <color theme="1"/>
      <name val="Times New Roman"/>
      <family val="1"/>
      <charset val="204"/>
    </font>
    <font>
      <sz val="14"/>
      <color rgb="FFFF0000"/>
      <name val="Times New Roman"/>
      <family val="1"/>
      <charset val="204"/>
    </font>
    <font>
      <sz val="14"/>
      <color rgb="FF002060"/>
      <name val="Times New Roman"/>
      <family val="1"/>
      <charset val="204"/>
    </font>
    <font>
      <sz val="14"/>
      <color rgb="FFFF0000"/>
      <name val="Calibri"/>
      <family val="2"/>
      <scheme val="minor"/>
    </font>
    <font>
      <sz val="14"/>
      <name val="Times New Roman"/>
      <family val="1"/>
      <charset val="204"/>
    </font>
    <font>
      <sz val="14"/>
      <color rgb="FFFF0000"/>
      <name val="Times New Roman"/>
      <family val="1"/>
    </font>
    <font>
      <sz val="14"/>
      <color theme="1"/>
      <name val="Calibri"/>
      <family val="2"/>
      <scheme val="minor"/>
    </font>
    <font>
      <strike/>
      <sz val="14"/>
      <color theme="1"/>
      <name val="Times New Roman"/>
      <family val="1"/>
      <charset val="204"/>
    </font>
    <font>
      <sz val="11"/>
      <color rgb="FFFF0000"/>
      <name val="Calibri"/>
      <family val="2"/>
      <charset val="204"/>
      <scheme val="minor"/>
    </font>
    <font>
      <sz val="10"/>
      <color rgb="FFFF0000"/>
      <name val="Calibri"/>
      <family val="2"/>
      <scheme val="minor"/>
    </font>
    <font>
      <sz val="10"/>
      <color rgb="FFFF0000"/>
      <name val="Calibri"/>
      <family val="2"/>
      <charset val="204"/>
      <scheme val="minor"/>
    </font>
    <font>
      <sz val="11"/>
      <color rgb="FFFF0000"/>
      <name val="Calibri"/>
      <family val="2"/>
      <scheme val="minor"/>
    </font>
    <font>
      <vertAlign val="superscript"/>
      <sz val="9"/>
      <color theme="1"/>
      <name val="Times New Roman"/>
      <family val="1"/>
      <charset val="204"/>
    </font>
    <font>
      <sz val="11"/>
      <name val="Calibri"/>
      <family val="2"/>
      <charset val="204"/>
      <scheme val="minor"/>
    </font>
    <font>
      <sz val="10"/>
      <name val="Calibri"/>
      <family val="2"/>
      <charset val="204"/>
      <scheme val="minor"/>
    </font>
    <font>
      <sz val="9"/>
      <name val="Calibri"/>
      <family val="2"/>
      <charset val="204"/>
      <scheme val="minor"/>
    </font>
    <font>
      <b/>
      <sz val="9"/>
      <color theme="1"/>
      <name val="Calibri"/>
      <family val="2"/>
      <charset val="204"/>
      <scheme val="minor"/>
    </font>
    <font>
      <i/>
      <sz val="11"/>
      <color rgb="FF7F7F7F"/>
      <name val="Calibri"/>
      <family val="2"/>
      <charset val="204"/>
      <scheme val="minor"/>
    </font>
  </fonts>
  <fills count="6">
    <fill>
      <patternFill patternType="none"/>
    </fill>
    <fill>
      <patternFill patternType="gray125"/>
    </fill>
    <fill>
      <patternFill patternType="solid">
        <fgColor theme="9" tint="0.79998168889431442"/>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theme="0"/>
        <bgColor indexed="64"/>
      </patternFill>
    </fill>
  </fills>
  <borders count="86">
    <border>
      <left/>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style="hair">
        <color indexed="64"/>
      </right>
      <top/>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22">
    <xf numFmtId="0" fontId="0" fillId="0" borderId="0"/>
    <xf numFmtId="0" fontId="8" fillId="3" borderId="0" applyNumberFormat="0" applyBorder="0" applyAlignment="0" applyProtection="0"/>
    <xf numFmtId="0" fontId="8" fillId="4" borderId="0" applyNumberFormat="0" applyBorder="0" applyAlignment="0" applyProtection="0"/>
    <xf numFmtId="0" fontId="8" fillId="0" borderId="0"/>
    <xf numFmtId="0" fontId="34" fillId="0" borderId="0"/>
    <xf numFmtId="0" fontId="35"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57" fillId="0" borderId="0" applyNumberFormat="0" applyFill="0" applyBorder="0" applyAlignment="0" applyProtection="0"/>
    <xf numFmtId="0" fontId="3" fillId="0" borderId="0"/>
  </cellStyleXfs>
  <cellXfs count="529">
    <xf numFmtId="0" fontId="0" fillId="0" borderId="0" xfId="0"/>
    <xf numFmtId="0" fontId="11" fillId="0" borderId="0" xfId="0" applyFont="1"/>
    <xf numFmtId="0" fontId="10" fillId="0" borderId="1" xfId="0" applyFont="1" applyBorder="1" applyAlignment="1">
      <alignment horizontal="center" vertical="center" wrapText="1"/>
    </xf>
    <xf numFmtId="0" fontId="10" fillId="0" borderId="0" xfId="0" applyFont="1"/>
    <xf numFmtId="0" fontId="10" fillId="0" borderId="0" xfId="0" applyFont="1" applyAlignment="1">
      <alignment horizontal="center" vertical="center"/>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8" fillId="0" borderId="0" xfId="0" applyFont="1"/>
    <xf numFmtId="0" fontId="14" fillId="0" borderId="0" xfId="0" applyFont="1" applyAlignment="1">
      <alignment horizontal="left" vertical="center"/>
    </xf>
    <xf numFmtId="0" fontId="9" fillId="0" borderId="1" xfId="0" applyFont="1" applyBorder="1" applyAlignment="1">
      <alignment horizontal="center" vertical="center" wrapText="1"/>
    </xf>
    <xf numFmtId="0" fontId="18" fillId="0" borderId="12" xfId="0" applyFont="1" applyBorder="1" applyAlignment="1">
      <alignment horizontal="center" vertical="center" wrapText="1"/>
    </xf>
    <xf numFmtId="0" fontId="20" fillId="0" borderId="0" xfId="0" applyFont="1" applyAlignment="1">
      <alignment horizontal="center"/>
    </xf>
    <xf numFmtId="0" fontId="11" fillId="0" borderId="0" xfId="0" applyFont="1" applyAlignment="1">
      <alignment horizontal="center" vertical="center" wrapText="1"/>
    </xf>
    <xf numFmtId="0" fontId="18" fillId="0" borderId="17"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xf>
    <xf numFmtId="0" fontId="18" fillId="0" borderId="10" xfId="0" applyFont="1" applyBorder="1" applyAlignment="1">
      <alignment vertical="center" wrapText="1"/>
    </xf>
    <xf numFmtId="0" fontId="18" fillId="0" borderId="20" xfId="0" applyFont="1" applyBorder="1" applyAlignment="1">
      <alignment vertical="center" wrapText="1"/>
    </xf>
    <xf numFmtId="0" fontId="18" fillId="0" borderId="14" xfId="0" applyFont="1" applyBorder="1" applyAlignment="1">
      <alignment vertical="center" wrapText="1"/>
    </xf>
    <xf numFmtId="0" fontId="18" fillId="0" borderId="21" xfId="0" applyFont="1" applyBorder="1" applyAlignment="1">
      <alignment horizontal="center" vertical="center" wrapText="1"/>
    </xf>
    <xf numFmtId="0" fontId="0" fillId="0" borderId="0" xfId="0" applyAlignment="1">
      <alignment vertical="center" wrapText="1"/>
    </xf>
    <xf numFmtId="0" fontId="27" fillId="0" borderId="20" xfId="0" applyFont="1" applyBorder="1" applyAlignment="1">
      <alignment horizontal="center" vertical="center" wrapText="1"/>
    </xf>
    <xf numFmtId="0" fontId="27" fillId="0" borderId="20" xfId="0" applyFont="1" applyBorder="1" applyAlignment="1">
      <alignment vertical="center" wrapText="1"/>
    </xf>
    <xf numFmtId="0" fontId="27" fillId="0" borderId="0" xfId="0" applyFont="1"/>
    <xf numFmtId="0" fontId="27" fillId="0" borderId="20" xfId="0" applyFont="1" applyBorder="1" applyAlignment="1">
      <alignment horizontal="left" vertical="center" wrapText="1"/>
    </xf>
    <xf numFmtId="0" fontId="18" fillId="2" borderId="0" xfId="0" applyFont="1" applyFill="1"/>
    <xf numFmtId="0" fontId="18" fillId="2" borderId="10" xfId="0" applyFont="1" applyFill="1" applyBorder="1" applyAlignment="1">
      <alignment vertical="center" wrapText="1"/>
    </xf>
    <xf numFmtId="0" fontId="18" fillId="2" borderId="20" xfId="0" applyFont="1" applyFill="1" applyBorder="1" applyAlignment="1">
      <alignment vertical="center" wrapText="1"/>
    </xf>
    <xf numFmtId="0" fontId="18" fillId="2" borderId="17" xfId="0" applyFont="1" applyFill="1" applyBorder="1" applyAlignment="1">
      <alignment horizontal="center" vertical="center" wrapText="1"/>
    </xf>
    <xf numFmtId="0" fontId="18" fillId="0" borderId="10" xfId="0" applyFont="1" applyBorder="1" applyAlignment="1">
      <alignment horizontal="left" vertical="center" wrapText="1"/>
    </xf>
    <xf numFmtId="0" fontId="28" fillId="0" borderId="0" xfId="0" applyFont="1" applyAlignment="1">
      <alignment horizontal="center" vertical="center"/>
    </xf>
    <xf numFmtId="0" fontId="0" fillId="0" borderId="1" xfId="0" applyBorder="1" applyAlignment="1">
      <alignment horizontal="center" vertical="center" textRotation="90" wrapText="1"/>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33" xfId="0" applyFont="1" applyBorder="1" applyAlignment="1">
      <alignment horizontal="center" vertical="center"/>
    </xf>
    <xf numFmtId="0" fontId="28" fillId="0" borderId="30" xfId="0" applyFont="1" applyBorder="1" applyAlignment="1">
      <alignment horizontal="center" vertical="center"/>
    </xf>
    <xf numFmtId="0" fontId="28" fillId="0" borderId="28"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40" xfId="0" applyFont="1" applyBorder="1" applyAlignment="1">
      <alignment horizontal="center" vertical="center"/>
    </xf>
    <xf numFmtId="0" fontId="28" fillId="0" borderId="53" xfId="0" applyFont="1" applyBorder="1" applyAlignment="1">
      <alignment horizontal="center" vertical="center"/>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8" xfId="0" applyFont="1" applyBorder="1" applyAlignment="1">
      <alignment horizontal="center" vertical="center" wrapText="1"/>
    </xf>
    <xf numFmtId="0" fontId="28" fillId="0" borderId="1" xfId="0" applyFont="1" applyBorder="1" applyAlignment="1">
      <alignment horizontal="center" vertical="center" wrapText="1"/>
    </xf>
    <xf numFmtId="0" fontId="20" fillId="0" borderId="0" xfId="0" applyFont="1" applyAlignment="1">
      <alignment horizontal="justify" vertical="center" wrapText="1"/>
    </xf>
    <xf numFmtId="49" fontId="32" fillId="0" borderId="53" xfId="0" applyNumberFormat="1" applyFont="1" applyFill="1" applyBorder="1" applyAlignment="1">
      <alignment horizontal="center" vertical="center"/>
    </xf>
    <xf numFmtId="49" fontId="32" fillId="0" borderId="25" xfId="0" applyNumberFormat="1" applyFont="1" applyFill="1" applyBorder="1" applyAlignment="1">
      <alignment horizontal="center" vertical="center" wrapText="1"/>
    </xf>
    <xf numFmtId="0" fontId="33" fillId="0" borderId="51" xfId="0" applyFont="1" applyBorder="1"/>
    <xf numFmtId="0" fontId="33" fillId="0" borderId="43" xfId="0" applyFont="1" applyBorder="1"/>
    <xf numFmtId="0" fontId="33" fillId="0" borderId="43" xfId="0" applyFont="1" applyBorder="1" applyAlignment="1">
      <alignment horizontal="right"/>
    </xf>
    <xf numFmtId="0" fontId="33" fillId="0" borderId="54" xfId="0" applyFont="1" applyBorder="1"/>
    <xf numFmtId="0" fontId="33" fillId="0" borderId="42" xfId="0" applyFont="1" applyBorder="1"/>
    <xf numFmtId="0" fontId="18" fillId="0" borderId="0" xfId="0" applyFont="1" applyFill="1"/>
    <xf numFmtId="0" fontId="18" fillId="0" borderId="25" xfId="0" applyFont="1" applyBorder="1" applyAlignment="1">
      <alignment horizontal="center" vertical="center" wrapText="1"/>
    </xf>
    <xf numFmtId="0" fontId="18" fillId="0" borderId="25" xfId="0" applyFont="1" applyBorder="1" applyAlignment="1">
      <alignment vertical="center" wrapText="1"/>
    </xf>
    <xf numFmtId="0" fontId="18" fillId="0" borderId="60" xfId="0" applyFont="1" applyBorder="1" applyAlignment="1">
      <alignment horizontal="center" vertical="center" wrapText="1"/>
    </xf>
    <xf numFmtId="0" fontId="18"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18" fillId="0" borderId="60" xfId="0" applyFont="1" applyBorder="1" applyAlignment="1">
      <alignment vertical="center" wrapText="1"/>
    </xf>
    <xf numFmtId="0" fontId="18" fillId="0" borderId="61" xfId="0" applyFont="1" applyFill="1" applyBorder="1" applyAlignment="1">
      <alignment horizontal="justify" vertical="center" wrapText="1"/>
    </xf>
    <xf numFmtId="0" fontId="18" fillId="0" borderId="62" xfId="0" applyFont="1" applyFill="1" applyBorder="1" applyAlignment="1">
      <alignment horizontal="justify" vertical="center" wrapText="1"/>
    </xf>
    <xf numFmtId="0" fontId="18" fillId="0" borderId="61" xfId="0" applyFont="1" applyFill="1" applyBorder="1" applyAlignment="1">
      <alignment vertical="center" wrapText="1"/>
    </xf>
    <xf numFmtId="0" fontId="18" fillId="0" borderId="62" xfId="0" applyFont="1" applyFill="1" applyBorder="1" applyAlignment="1">
      <alignment vertical="center" wrapText="1"/>
    </xf>
    <xf numFmtId="0" fontId="18" fillId="0" borderId="60" xfId="0" applyFont="1" applyFill="1" applyBorder="1" applyAlignment="1">
      <alignment horizontal="left" vertical="center" wrapText="1"/>
    </xf>
    <xf numFmtId="0" fontId="28" fillId="0" borderId="53" xfId="0" applyFont="1" applyBorder="1" applyAlignment="1">
      <alignment horizontal="center" vertical="center"/>
    </xf>
    <xf numFmtId="0" fontId="28" fillId="0" borderId="33" xfId="0" applyFont="1" applyBorder="1" applyAlignment="1">
      <alignment horizontal="center" vertical="center"/>
    </xf>
    <xf numFmtId="0" fontId="26" fillId="0" borderId="41" xfId="0" applyFont="1" applyBorder="1" applyAlignment="1">
      <alignment vertical="justify" textRotation="90" wrapText="1"/>
    </xf>
    <xf numFmtId="0" fontId="26" fillId="0" borderId="34" xfId="0" applyFont="1" applyBorder="1" applyAlignment="1">
      <alignment vertical="justify" textRotation="90" wrapText="1"/>
    </xf>
    <xf numFmtId="2" fontId="11" fillId="0" borderId="0" xfId="0" applyNumberFormat="1" applyFont="1"/>
    <xf numFmtId="2" fontId="9" fillId="0" borderId="1" xfId="0" applyNumberFormat="1" applyFont="1" applyBorder="1" applyAlignment="1">
      <alignment horizontal="center" vertical="center" wrapText="1"/>
    </xf>
    <xf numFmtId="0" fontId="13" fillId="0" borderId="38" xfId="0" applyFont="1" applyBorder="1" applyAlignment="1">
      <alignment vertical="center" wrapText="1"/>
    </xf>
    <xf numFmtId="0" fontId="13" fillId="0" borderId="31" xfId="0" applyFont="1" applyBorder="1" applyAlignment="1">
      <alignment vertical="center" wrapText="1"/>
    </xf>
    <xf numFmtId="0" fontId="8" fillId="0" borderId="0" xfId="3"/>
    <xf numFmtId="0" fontId="8" fillId="0" borderId="0" xfId="3"/>
    <xf numFmtId="0" fontId="8" fillId="4" borderId="25" xfId="2" applyBorder="1" applyAlignment="1">
      <alignment horizontal="center" vertical="center" wrapText="1"/>
    </xf>
    <xf numFmtId="0" fontId="8" fillId="4" borderId="48" xfId="2" applyBorder="1" applyAlignment="1">
      <alignment horizontal="center" vertical="center" wrapText="1"/>
    </xf>
    <xf numFmtId="0" fontId="8" fillId="4" borderId="53" xfId="2" applyBorder="1" applyAlignment="1">
      <alignment horizontal="center" vertical="center" wrapText="1"/>
    </xf>
    <xf numFmtId="0" fontId="8" fillId="4" borderId="0" xfId="2"/>
    <xf numFmtId="0" fontId="8" fillId="4" borderId="30" xfId="2" applyBorder="1" applyAlignment="1">
      <alignment horizontal="center" vertical="center" wrapText="1"/>
    </xf>
    <xf numFmtId="0" fontId="8" fillId="4" borderId="25" xfId="2" applyBorder="1" applyAlignment="1">
      <alignment horizontal="center" vertical="center"/>
    </xf>
    <xf numFmtId="0" fontId="8" fillId="4" borderId="40" xfId="2" applyBorder="1" applyAlignment="1">
      <alignment horizontal="center" vertical="center" wrapText="1"/>
    </xf>
    <xf numFmtId="0" fontId="8" fillId="4" borderId="29" xfId="2" applyBorder="1" applyAlignment="1">
      <alignment horizontal="center" vertical="center" wrapText="1"/>
    </xf>
    <xf numFmtId="0" fontId="8" fillId="4" borderId="29" xfId="2" applyBorder="1" applyAlignment="1">
      <alignment horizontal="center" vertical="center"/>
    </xf>
    <xf numFmtId="0" fontId="8" fillId="4" borderId="28" xfId="2" applyBorder="1" applyAlignment="1">
      <alignment horizontal="center" vertical="center"/>
    </xf>
    <xf numFmtId="0" fontId="0" fillId="0" borderId="0" xfId="0" applyAlignment="1"/>
    <xf numFmtId="0" fontId="0" fillId="0" borderId="0" xfId="0" applyAlignment="1">
      <alignment horizontal="center" vertical="center"/>
    </xf>
    <xf numFmtId="49" fontId="8" fillId="3" borderId="1" xfId="1" applyNumberFormat="1" applyBorder="1" applyAlignment="1"/>
    <xf numFmtId="49" fontId="0" fillId="0" borderId="0" xfId="0" applyNumberFormat="1"/>
    <xf numFmtId="2" fontId="0" fillId="0" borderId="0" xfId="0" applyNumberFormat="1"/>
    <xf numFmtId="2" fontId="0" fillId="0" borderId="0" xfId="0" applyNumberFormat="1" applyAlignment="1">
      <alignment vertical="center" wrapText="1"/>
    </xf>
    <xf numFmtId="2" fontId="8" fillId="4" borderId="25" xfId="2" applyNumberFormat="1" applyBorder="1" applyAlignment="1">
      <alignment horizontal="center" vertical="center" wrapText="1"/>
    </xf>
    <xf numFmtId="2" fontId="8" fillId="4" borderId="0" xfId="2" applyNumberFormat="1"/>
    <xf numFmtId="2" fontId="8" fillId="4" borderId="57" xfId="2" applyNumberFormat="1" applyBorder="1" applyAlignment="1">
      <alignment horizontal="center" vertical="center" wrapText="1"/>
    </xf>
    <xf numFmtId="2" fontId="26" fillId="0" borderId="6" xfId="0" applyNumberFormat="1" applyFont="1" applyBorder="1" applyAlignment="1">
      <alignment horizontal="center" vertical="center" wrapText="1"/>
    </xf>
    <xf numFmtId="2" fontId="8" fillId="4" borderId="30" xfId="2" applyNumberFormat="1" applyBorder="1" applyAlignment="1">
      <alignment horizontal="center" vertical="center" wrapText="1"/>
    </xf>
    <xf numFmtId="1" fontId="28" fillId="0" borderId="25" xfId="0" applyNumberFormat="1" applyFont="1" applyBorder="1" applyAlignment="1">
      <alignment horizontal="center" vertical="center"/>
    </xf>
    <xf numFmtId="0" fontId="14"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horizontal="left" vertical="top" wrapText="1"/>
    </xf>
    <xf numFmtId="0" fontId="20" fillId="0" borderId="0" xfId="0" applyFont="1" applyAlignment="1">
      <alignment horizontal="left" vertical="top" wrapText="1"/>
    </xf>
    <xf numFmtId="0" fontId="11" fillId="0" borderId="0" xfId="0" applyFont="1" applyBorder="1"/>
    <xf numFmtId="0" fontId="11" fillId="0" borderId="26" xfId="0" applyFont="1" applyBorder="1" applyAlignment="1">
      <alignment horizontal="center" vertical="center" wrapText="1"/>
    </xf>
    <xf numFmtId="0" fontId="19" fillId="0" borderId="0" xfId="0" applyFont="1"/>
    <xf numFmtId="0" fontId="11" fillId="0" borderId="0" xfId="0" applyFont="1" applyBorder="1" applyAlignment="1">
      <alignment horizontal="center" vertical="center" wrapText="1"/>
    </xf>
    <xf numFmtId="0" fontId="11" fillId="0" borderId="26" xfId="0" applyFont="1" applyBorder="1" applyAlignment="1">
      <alignment horizontal="left" vertical="center" wrapText="1"/>
    </xf>
    <xf numFmtId="0" fontId="11" fillId="0" borderId="0" xfId="0" applyFont="1" applyBorder="1" applyAlignment="1">
      <alignment horizontal="left" vertical="center" wrapText="1"/>
    </xf>
    <xf numFmtId="0" fontId="19" fillId="0" borderId="67" xfId="0" applyFont="1" applyBorder="1"/>
    <xf numFmtId="0" fontId="37" fillId="0" borderId="0" xfId="0" applyFont="1"/>
    <xf numFmtId="0" fontId="38" fillId="0" borderId="0" xfId="0" applyFont="1" applyAlignment="1">
      <alignment horizontal="justify" vertical="center"/>
    </xf>
    <xf numFmtId="0" fontId="39" fillId="0" borderId="0" xfId="0" applyFont="1" applyAlignment="1">
      <alignment horizontal="left" vertical="top" wrapText="1"/>
    </xf>
    <xf numFmtId="0" fontId="39" fillId="0" borderId="0" xfId="0" applyFont="1" applyAlignment="1">
      <alignment horizontal="center"/>
    </xf>
    <xf numFmtId="0" fontId="38" fillId="0" borderId="0" xfId="0" applyFont="1" applyAlignment="1">
      <alignment wrapText="1"/>
    </xf>
    <xf numFmtId="0" fontId="39" fillId="0" borderId="0" xfId="0" applyFont="1" applyAlignment="1">
      <alignment horizontal="justify" vertical="center" wrapText="1"/>
    </xf>
    <xf numFmtId="0" fontId="19" fillId="0" borderId="77" xfId="0" applyFont="1" applyBorder="1" applyAlignment="1">
      <alignment vertical="center" wrapText="1"/>
    </xf>
    <xf numFmtId="0" fontId="19" fillId="0" borderId="78" xfId="0" applyFont="1" applyBorder="1" applyAlignment="1">
      <alignment horizontal="center" vertical="center" wrapText="1"/>
    </xf>
    <xf numFmtId="0" fontId="19" fillId="0" borderId="79" xfId="0" applyFont="1" applyBorder="1" applyAlignment="1">
      <alignment vertical="center" wrapText="1"/>
    </xf>
    <xf numFmtId="0" fontId="19" fillId="0" borderId="80" xfId="0" applyFont="1" applyBorder="1" applyAlignment="1">
      <alignment horizontal="center" vertical="center" wrapText="1"/>
    </xf>
    <xf numFmtId="0" fontId="19" fillId="0" borderId="0" xfId="0" applyFont="1" applyBorder="1" applyAlignment="1">
      <alignment vertical="center" wrapText="1"/>
    </xf>
    <xf numFmtId="0" fontId="19" fillId="0" borderId="0" xfId="0" applyFont="1" applyBorder="1" applyAlignment="1">
      <alignment horizontal="center" vertical="center" wrapText="1"/>
    </xf>
    <xf numFmtId="0" fontId="40" fillId="0" borderId="12" xfId="3" applyFont="1" applyBorder="1" applyAlignment="1">
      <alignment horizontal="center" vertical="center" wrapText="1"/>
    </xf>
    <xf numFmtId="0" fontId="40" fillId="0" borderId="13" xfId="3" applyFont="1" applyBorder="1" applyAlignment="1">
      <alignment horizontal="justify" vertical="center" wrapText="1"/>
    </xf>
    <xf numFmtId="49" fontId="40" fillId="0" borderId="6" xfId="0" applyNumberFormat="1" applyFont="1" applyBorder="1" applyAlignment="1">
      <alignment horizontal="center" vertical="center" wrapText="1"/>
    </xf>
    <xf numFmtId="0" fontId="40" fillId="0" borderId="17" xfId="0" applyFont="1" applyBorder="1" applyAlignment="1">
      <alignment horizontal="left" vertical="center" wrapText="1"/>
    </xf>
    <xf numFmtId="0" fontId="40" fillId="0" borderId="14" xfId="3" applyFont="1" applyBorder="1" applyAlignment="1">
      <alignment horizontal="center" vertical="center" wrapText="1"/>
    </xf>
    <xf numFmtId="0" fontId="40" fillId="0" borderId="17" xfId="3" applyFont="1" applyBorder="1" applyAlignment="1">
      <alignment horizontal="justify" vertical="center" wrapText="1"/>
    </xf>
    <xf numFmtId="0" fontId="40" fillId="0" borderId="1" xfId="0" applyFont="1" applyBorder="1" applyAlignment="1">
      <alignment horizontal="left" vertical="center" wrapText="1"/>
    </xf>
    <xf numFmtId="0" fontId="40" fillId="0" borderId="5" xfId="3" applyFont="1" applyBorder="1" applyAlignment="1">
      <alignment horizontal="center" vertical="center" wrapText="1"/>
    </xf>
    <xf numFmtId="0" fontId="40" fillId="0" borderId="1" xfId="3" applyFont="1" applyBorder="1" applyAlignment="1">
      <alignment horizontal="justify" vertical="center" wrapText="1"/>
    </xf>
    <xf numFmtId="0" fontId="40" fillId="0" borderId="1" xfId="0" applyFont="1" applyBorder="1" applyAlignment="1">
      <alignment horizontal="justify" vertical="center" wrapText="1"/>
    </xf>
    <xf numFmtId="0" fontId="41" fillId="0" borderId="1" xfId="0" applyFont="1" applyBorder="1" applyAlignment="1">
      <alignment horizontal="left" vertical="center" wrapText="1"/>
    </xf>
    <xf numFmtId="49" fontId="41" fillId="0" borderId="6" xfId="0" applyNumberFormat="1" applyFont="1" applyBorder="1" applyAlignment="1">
      <alignment horizontal="center" vertical="center" wrapText="1"/>
    </xf>
    <xf numFmtId="0" fontId="42" fillId="0" borderId="1" xfId="0" applyFont="1" applyBorder="1" applyAlignment="1">
      <alignment horizontal="left" vertical="center" wrapText="1"/>
    </xf>
    <xf numFmtId="0" fontId="40" fillId="0" borderId="26" xfId="0" applyFont="1" applyBorder="1" applyAlignment="1">
      <alignment horizontal="left" vertical="center" wrapText="1"/>
    </xf>
    <xf numFmtId="49" fontId="40" fillId="0" borderId="71" xfId="0" applyNumberFormat="1" applyFont="1" applyBorder="1" applyAlignment="1">
      <alignment horizontal="center" vertical="center" wrapText="1"/>
    </xf>
    <xf numFmtId="0" fontId="40" fillId="0" borderId="3" xfId="0" applyFont="1" applyBorder="1" applyAlignment="1">
      <alignment horizontal="left" vertical="center" wrapText="1"/>
    </xf>
    <xf numFmtId="49" fontId="40" fillId="0" borderId="4" xfId="0" applyNumberFormat="1" applyFont="1" applyBorder="1" applyAlignment="1">
      <alignment horizontal="center" vertical="center" wrapText="1"/>
    </xf>
    <xf numFmtId="0" fontId="40" fillId="0" borderId="8" xfId="0" applyFont="1" applyBorder="1" applyAlignment="1">
      <alignment horizontal="left" vertical="center" wrapText="1"/>
    </xf>
    <xf numFmtId="49" fontId="40" fillId="0" borderId="9" xfId="0" applyNumberFormat="1" applyFont="1" applyBorder="1" applyAlignment="1">
      <alignment horizontal="center" vertical="center" wrapText="1"/>
    </xf>
    <xf numFmtId="0" fontId="40" fillId="0" borderId="27" xfId="0" applyFont="1" applyBorder="1" applyAlignment="1">
      <alignment horizontal="left" vertical="center" wrapText="1"/>
    </xf>
    <xf numFmtId="49" fontId="40" fillId="0" borderId="36" xfId="0" applyNumberFormat="1" applyFont="1" applyBorder="1" applyAlignment="1">
      <alignment horizontal="center" vertical="center" wrapText="1"/>
    </xf>
    <xf numFmtId="0" fontId="40" fillId="0" borderId="1" xfId="0" applyFont="1" applyBorder="1" applyAlignment="1">
      <alignment vertical="center" wrapText="1"/>
    </xf>
    <xf numFmtId="0" fontId="40" fillId="0" borderId="5"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7"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26" xfId="0" applyFont="1" applyBorder="1" applyAlignment="1">
      <alignment horizontal="left" vertical="center" wrapText="1"/>
    </xf>
    <xf numFmtId="0" fontId="40" fillId="0" borderId="8" xfId="0" applyFont="1" applyBorder="1" applyAlignment="1">
      <alignment horizontal="justify" vertical="center" wrapText="1"/>
    </xf>
    <xf numFmtId="0" fontId="42" fillId="0" borderId="5" xfId="0" applyFont="1" applyBorder="1" applyAlignment="1">
      <alignment horizontal="center" vertical="center" wrapText="1"/>
    </xf>
    <xf numFmtId="0" fontId="41" fillId="0" borderId="38" xfId="0" applyFont="1" applyBorder="1" applyAlignment="1">
      <alignment horizontal="left" vertical="center" wrapText="1"/>
    </xf>
    <xf numFmtId="49" fontId="44" fillId="0" borderId="6" xfId="0" applyNumberFormat="1" applyFont="1" applyBorder="1" applyAlignment="1">
      <alignment horizontal="center" vertical="center" wrapText="1"/>
    </xf>
    <xf numFmtId="0" fontId="45" fillId="0" borderId="0" xfId="0" applyFont="1" applyBorder="1"/>
    <xf numFmtId="49" fontId="43" fillId="0" borderId="70" xfId="0" applyNumberFormat="1" applyFont="1" applyBorder="1" applyAlignment="1">
      <alignment horizontal="center"/>
    </xf>
    <xf numFmtId="0" fontId="45" fillId="0" borderId="0" xfId="0" applyFont="1" applyFill="1" applyBorder="1" applyAlignment="1">
      <alignment wrapText="1"/>
    </xf>
    <xf numFmtId="0" fontId="43" fillId="0" borderId="0" xfId="0" applyFont="1" applyBorder="1" applyAlignment="1">
      <alignment wrapText="1"/>
    </xf>
    <xf numFmtId="0" fontId="40" fillId="0" borderId="35" xfId="0" applyFont="1" applyBorder="1" applyAlignment="1">
      <alignment horizontal="center" vertical="center" wrapText="1"/>
    </xf>
    <xf numFmtId="0" fontId="40" fillId="0" borderId="72"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0" xfId="0" applyFont="1" applyBorder="1" applyAlignment="1">
      <alignment horizontal="left" vertical="center" wrapText="1"/>
    </xf>
    <xf numFmtId="49" fontId="43" fillId="0" borderId="70" xfId="0" applyNumberFormat="1" applyFont="1" applyBorder="1" applyAlignment="1">
      <alignment horizontal="center" vertical="center"/>
    </xf>
    <xf numFmtId="49" fontId="46" fillId="0" borderId="70" xfId="0" applyNumberFormat="1" applyFont="1" applyBorder="1" applyAlignment="1">
      <alignment horizontal="center"/>
    </xf>
    <xf numFmtId="49" fontId="41" fillId="0" borderId="71" xfId="0" applyNumberFormat="1" applyFont="1" applyBorder="1" applyAlignment="1">
      <alignment horizontal="center" vertical="center" wrapText="1"/>
    </xf>
    <xf numFmtId="0" fontId="44" fillId="0" borderId="5" xfId="0" applyFont="1" applyBorder="1" applyAlignment="1">
      <alignment horizontal="center" vertical="center" wrapText="1"/>
    </xf>
    <xf numFmtId="0" fontId="41" fillId="0" borderId="5" xfId="0" applyFont="1" applyFill="1" applyBorder="1" applyAlignment="1">
      <alignment horizontal="center" vertical="center" wrapText="1"/>
    </xf>
    <xf numFmtId="0" fontId="41" fillId="0" borderId="38" xfId="0" applyFont="1" applyFill="1" applyBorder="1" applyAlignment="1">
      <alignment horizontal="left" vertical="center" wrapText="1"/>
    </xf>
    <xf numFmtId="49" fontId="41" fillId="0" borderId="70" xfId="0" applyNumberFormat="1" applyFont="1" applyBorder="1" applyAlignment="1">
      <alignment horizontal="center" vertical="center"/>
    </xf>
    <xf numFmtId="49" fontId="40" fillId="0" borderId="70" xfId="0" applyNumberFormat="1" applyFont="1" applyBorder="1" applyAlignment="1">
      <alignment horizontal="center" vertical="center" wrapText="1"/>
    </xf>
    <xf numFmtId="0" fontId="41" fillId="0" borderId="0" xfId="0" applyFont="1" applyBorder="1"/>
    <xf numFmtId="49" fontId="41" fillId="0" borderId="70" xfId="0" applyNumberFormat="1" applyFont="1" applyBorder="1" applyAlignment="1">
      <alignment horizontal="center" vertical="center" wrapText="1"/>
    </xf>
    <xf numFmtId="0" fontId="40" fillId="0" borderId="73" xfId="0" applyFont="1" applyBorder="1" applyAlignment="1">
      <alignment horizontal="left" vertical="center" wrapText="1"/>
    </xf>
    <xf numFmtId="49" fontId="40" fillId="0" borderId="76" xfId="0" applyNumberFormat="1" applyFont="1" applyBorder="1" applyAlignment="1">
      <alignment horizontal="center" vertical="center" wrapText="1"/>
    </xf>
    <xf numFmtId="0" fontId="40" fillId="0" borderId="0" xfId="0" applyFont="1" applyBorder="1" applyAlignment="1">
      <alignment horizontal="left" vertical="center" wrapText="1"/>
    </xf>
    <xf numFmtId="0" fontId="41" fillId="0" borderId="0" xfId="0" applyFont="1" applyBorder="1" applyAlignment="1"/>
    <xf numFmtId="49" fontId="41" fillId="0" borderId="0" xfId="0" applyNumberFormat="1" applyFont="1" applyBorder="1" applyAlignment="1">
      <alignment wrapText="1"/>
    </xf>
    <xf numFmtId="0" fontId="41" fillId="0" borderId="0" xfId="0" applyFont="1" applyBorder="1" applyAlignment="1">
      <alignment vertical="center"/>
    </xf>
    <xf numFmtId="49" fontId="41" fillId="0" borderId="70" xfId="0" applyNumberFormat="1" applyFont="1" applyBorder="1" applyAlignment="1">
      <alignment horizontal="center"/>
    </xf>
    <xf numFmtId="49" fontId="41" fillId="0" borderId="0" xfId="0" applyNumberFormat="1" applyFont="1" applyBorder="1" applyAlignment="1">
      <alignment vertical="center" wrapText="1"/>
    </xf>
    <xf numFmtId="0" fontId="41" fillId="0" borderId="37" xfId="0" applyFont="1" applyBorder="1" applyAlignment="1">
      <alignment horizontal="left" vertical="center" wrapText="1"/>
    </xf>
    <xf numFmtId="49" fontId="41" fillId="0" borderId="82" xfId="0" applyNumberFormat="1" applyFont="1" applyBorder="1" applyAlignment="1">
      <alignment horizontal="center" vertical="center" wrapText="1"/>
    </xf>
    <xf numFmtId="0" fontId="40" fillId="0" borderId="21" xfId="0" applyFont="1" applyBorder="1" applyAlignment="1">
      <alignment horizontal="left" vertical="center" wrapText="1"/>
    </xf>
    <xf numFmtId="0" fontId="11" fillId="0" borderId="65" xfId="0" applyFont="1" applyBorder="1"/>
    <xf numFmtId="0" fontId="11" fillId="0" borderId="67" xfId="0" applyFont="1" applyBorder="1"/>
    <xf numFmtId="0" fontId="11" fillId="0" borderId="68" xfId="0" applyFont="1" applyBorder="1"/>
    <xf numFmtId="0" fontId="41" fillId="0" borderId="72" xfId="0" applyFont="1" applyBorder="1" applyAlignment="1">
      <alignment horizontal="center" vertical="center" wrapText="1"/>
    </xf>
    <xf numFmtId="0" fontId="40" fillId="0" borderId="2" xfId="0" applyFont="1" applyBorder="1" applyAlignment="1">
      <alignment horizontal="center" vertical="center" wrapText="1"/>
    </xf>
    <xf numFmtId="0" fontId="41" fillId="0" borderId="8" xfId="0" applyFont="1" applyBorder="1" applyAlignment="1">
      <alignment horizontal="left" vertical="center" wrapText="1"/>
    </xf>
    <xf numFmtId="0" fontId="18" fillId="0" borderId="12" xfId="0" applyFont="1" applyBorder="1" applyAlignment="1">
      <alignment vertical="center" wrapText="1"/>
    </xf>
    <xf numFmtId="0" fontId="0" fillId="0" borderId="0" xfId="0" applyFont="1"/>
    <xf numFmtId="16" fontId="28" fillId="0" borderId="33" xfId="0" applyNumberFormat="1" applyFont="1" applyBorder="1" applyAlignment="1">
      <alignment horizontal="center" vertical="center"/>
    </xf>
    <xf numFmtId="0" fontId="40" fillId="0" borderId="67" xfId="0" applyFont="1" applyBorder="1" applyAlignment="1">
      <alignment horizontal="center" vertical="center" wrapText="1"/>
    </xf>
    <xf numFmtId="0" fontId="40" fillId="0" borderId="5" xfId="0" applyFont="1" applyFill="1" applyBorder="1" applyAlignment="1">
      <alignment horizontal="center" vertical="center" wrapText="1"/>
    </xf>
    <xf numFmtId="0" fontId="41" fillId="0" borderId="35" xfId="0" applyFont="1" applyBorder="1" applyAlignment="1">
      <alignment horizontal="center" vertical="center" wrapText="1"/>
    </xf>
    <xf numFmtId="0" fontId="40" fillId="0" borderId="38" xfId="0" applyFont="1" applyBorder="1" applyAlignment="1">
      <alignment horizontal="left" vertical="center" wrapText="1"/>
    </xf>
    <xf numFmtId="0" fontId="45" fillId="0" borderId="1" xfId="0" applyFont="1" applyBorder="1"/>
    <xf numFmtId="0" fontId="41" fillId="0" borderId="1" xfId="0" applyFont="1" applyFill="1" applyBorder="1" applyAlignment="1">
      <alignment horizontal="left" vertical="center" wrapText="1"/>
    </xf>
    <xf numFmtId="0" fontId="40" fillId="0" borderId="38" xfId="0" applyFont="1" applyFill="1" applyBorder="1" applyAlignment="1">
      <alignment horizontal="left" vertical="center" wrapText="1"/>
    </xf>
    <xf numFmtId="0" fontId="47" fillId="0" borderId="0" xfId="0" applyFont="1" applyFill="1" applyBorder="1" applyAlignment="1">
      <alignment horizontal="left" vertical="center" wrapText="1"/>
    </xf>
    <xf numFmtId="0" fontId="44" fillId="0" borderId="1" xfId="0" applyFont="1" applyBorder="1" applyAlignment="1">
      <alignment horizontal="left" vertical="center" wrapText="1"/>
    </xf>
    <xf numFmtId="0" fontId="45" fillId="0" borderId="26" xfId="0" applyFont="1" applyBorder="1"/>
    <xf numFmtId="0" fontId="41" fillId="0" borderId="1" xfId="0" applyFont="1" applyBorder="1"/>
    <xf numFmtId="0" fontId="47" fillId="0" borderId="0" xfId="0" applyFont="1" applyBorder="1" applyAlignment="1">
      <alignment horizontal="left" vertical="center" wrapText="1"/>
    </xf>
    <xf numFmtId="0" fontId="47" fillId="0" borderId="74" xfId="0" applyFont="1" applyFill="1" applyBorder="1" applyAlignment="1">
      <alignment horizontal="left" vertical="center" wrapText="1"/>
    </xf>
    <xf numFmtId="0" fontId="41" fillId="0" borderId="27" xfId="0" applyFont="1" applyBorder="1" applyAlignment="1">
      <alignment horizontal="left" vertical="center" wrapText="1"/>
    </xf>
    <xf numFmtId="0" fontId="40" fillId="0" borderId="39" xfId="0" applyFont="1" applyBorder="1" applyAlignment="1">
      <alignment horizontal="left" vertical="center" wrapText="1"/>
    </xf>
    <xf numFmtId="49" fontId="43" fillId="0" borderId="6" xfId="0" applyNumberFormat="1" applyFont="1" applyBorder="1" applyAlignment="1">
      <alignment horizontal="center"/>
    </xf>
    <xf numFmtId="49" fontId="43" fillId="0" borderId="6" xfId="0" applyNumberFormat="1" applyFont="1" applyBorder="1" applyAlignment="1">
      <alignment horizontal="center" vertical="center"/>
    </xf>
    <xf numFmtId="49" fontId="46" fillId="0" borderId="6" xfId="0" applyNumberFormat="1" applyFont="1" applyBorder="1" applyAlignment="1">
      <alignment horizontal="center"/>
    </xf>
    <xf numFmtId="49" fontId="41" fillId="0" borderId="71" xfId="0" applyNumberFormat="1" applyFont="1" applyBorder="1" applyAlignment="1">
      <alignment horizontal="center" vertical="center"/>
    </xf>
    <xf numFmtId="49" fontId="47" fillId="0" borderId="70" xfId="0" applyNumberFormat="1" applyFont="1" applyFill="1" applyBorder="1" applyAlignment="1">
      <alignment horizontal="center" vertical="center" wrapText="1"/>
    </xf>
    <xf numFmtId="49" fontId="41" fillId="0" borderId="6" xfId="0" applyNumberFormat="1" applyFont="1" applyBorder="1" applyAlignment="1">
      <alignment horizontal="center" vertical="center"/>
    </xf>
    <xf numFmtId="49" fontId="47" fillId="0" borderId="70" xfId="0" applyNumberFormat="1" applyFont="1" applyBorder="1" applyAlignment="1">
      <alignment horizontal="center" vertical="center" wrapText="1"/>
    </xf>
    <xf numFmtId="49" fontId="43" fillId="0" borderId="71" xfId="0" applyNumberFormat="1" applyFont="1" applyBorder="1" applyAlignment="1">
      <alignment horizontal="center" vertical="center"/>
    </xf>
    <xf numFmtId="49" fontId="44" fillId="0" borderId="6" xfId="0" applyNumberFormat="1" applyFont="1" applyBorder="1" applyAlignment="1">
      <alignment horizontal="center" vertical="center"/>
    </xf>
    <xf numFmtId="49" fontId="47" fillId="0" borderId="75" xfId="0" applyNumberFormat="1" applyFont="1" applyFill="1" applyBorder="1" applyAlignment="1">
      <alignment horizontal="center" vertical="center" wrapText="1"/>
    </xf>
    <xf numFmtId="49" fontId="43" fillId="0" borderId="36" xfId="0" applyNumberFormat="1" applyFont="1" applyBorder="1" applyAlignment="1">
      <alignment horizontal="center" vertical="center"/>
    </xf>
    <xf numFmtId="0" fontId="0" fillId="0" borderId="27" xfId="0" applyBorder="1" applyAlignment="1">
      <alignment horizontal="center" vertical="center"/>
    </xf>
    <xf numFmtId="0" fontId="55" fillId="0" borderId="29" xfId="0" applyFont="1" applyBorder="1" applyAlignment="1">
      <alignment horizontal="center" vertical="center" wrapText="1"/>
    </xf>
    <xf numFmtId="0" fontId="56" fillId="0" borderId="67" xfId="0" applyFont="1" applyBorder="1" applyAlignment="1">
      <alignment horizontal="center" vertical="center"/>
    </xf>
    <xf numFmtId="0" fontId="56" fillId="0" borderId="64" xfId="0" applyFont="1" applyBorder="1" applyAlignment="1">
      <alignment horizontal="center" vertical="center"/>
    </xf>
    <xf numFmtId="0" fontId="56" fillId="0" borderId="37" xfId="0" applyFont="1" applyBorder="1" applyAlignment="1">
      <alignment horizontal="center" vertical="center"/>
    </xf>
    <xf numFmtId="0" fontId="56" fillId="0" borderId="82" xfId="0" applyFont="1" applyBorder="1" applyAlignment="1">
      <alignment horizontal="center" vertical="center"/>
    </xf>
    <xf numFmtId="0" fontId="29" fillId="4" borderId="81" xfId="2" applyFont="1" applyBorder="1" applyAlignment="1">
      <alignment horizontal="center" vertical="center"/>
    </xf>
    <xf numFmtId="0" fontId="56" fillId="0" borderId="63" xfId="0" applyFont="1" applyBorder="1" applyAlignment="1">
      <alignment horizontal="center" vertical="center"/>
    </xf>
    <xf numFmtId="0" fontId="29" fillId="4" borderId="37" xfId="2" applyFont="1" applyBorder="1" applyAlignment="1">
      <alignment horizontal="center" vertical="center"/>
    </xf>
    <xf numFmtId="0" fontId="29" fillId="4" borderId="37" xfId="2" applyFont="1" applyBorder="1" applyAlignment="1">
      <alignment horizontal="center" vertical="center" wrapText="1"/>
    </xf>
    <xf numFmtId="0" fontId="56" fillId="0" borderId="0" xfId="0" applyFont="1" applyBorder="1" applyAlignment="1">
      <alignment horizontal="center" vertical="center"/>
    </xf>
    <xf numFmtId="0" fontId="56" fillId="0" borderId="81" xfId="0" applyFont="1" applyBorder="1" applyAlignment="1">
      <alignment horizontal="center" vertical="center" wrapText="1"/>
    </xf>
    <xf numFmtId="0" fontId="56" fillId="0" borderId="64" xfId="0" applyFont="1" applyBorder="1" applyAlignment="1">
      <alignment horizontal="center" vertical="center" wrapText="1"/>
    </xf>
    <xf numFmtId="0" fontId="56" fillId="0" borderId="81" xfId="0" applyFont="1" applyBorder="1" applyAlignment="1">
      <alignment horizontal="center" vertical="center"/>
    </xf>
    <xf numFmtId="0" fontId="56" fillId="0" borderId="0" xfId="0" applyFont="1" applyAlignment="1">
      <alignment horizontal="center" vertical="center"/>
    </xf>
    <xf numFmtId="0" fontId="0" fillId="0" borderId="64" xfId="0" applyBorder="1" applyAlignment="1">
      <alignment vertical="center"/>
    </xf>
    <xf numFmtId="0" fontId="4" fillId="3" borderId="1" xfId="1" applyNumberFormat="1" applyFont="1" applyBorder="1" applyAlignment="1"/>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0" xfId="0" applyFont="1"/>
    <xf numFmtId="2" fontId="10" fillId="0" borderId="1" xfId="0" applyNumberFormat="1" applyFont="1" applyBorder="1" applyAlignment="1">
      <alignment horizontal="center" vertical="center"/>
    </xf>
    <xf numFmtId="2" fontId="10" fillId="0" borderId="1" xfId="0" applyNumberFormat="1" applyFont="1" applyBorder="1" applyAlignment="1">
      <alignment horizontal="center" vertical="center" wrapText="1"/>
    </xf>
    <xf numFmtId="0" fontId="5" fillId="3" borderId="1" xfId="1" applyNumberFormat="1" applyFont="1" applyBorder="1" applyAlignment="1"/>
    <xf numFmtId="166" fontId="29" fillId="4" borderId="82" xfId="2" applyNumberFormat="1" applyFont="1" applyBorder="1" applyAlignment="1">
      <alignment horizontal="center" vertical="center" wrapText="1"/>
    </xf>
    <xf numFmtId="43" fontId="29" fillId="4" borderId="61" xfId="14" applyFont="1" applyFill="1" applyBorder="1" applyAlignment="1">
      <alignment horizontal="center" vertical="center"/>
    </xf>
    <xf numFmtId="0" fontId="8" fillId="4" borderId="34" xfId="2" applyBorder="1" applyAlignment="1">
      <alignment horizontal="left" vertical="center"/>
    </xf>
    <xf numFmtId="0" fontId="0" fillId="0" borderId="84" xfId="0" applyBorder="1" applyAlignment="1">
      <alignment vertical="center"/>
    </xf>
    <xf numFmtId="0" fontId="0" fillId="0" borderId="35" xfId="0" applyBorder="1" applyAlignment="1">
      <alignment horizontal="left" vertical="center" wrapText="1"/>
    </xf>
    <xf numFmtId="0" fontId="8" fillId="4" borderId="34" xfId="2" applyBorder="1" applyAlignment="1">
      <alignment horizontal="center" vertical="center"/>
    </xf>
    <xf numFmtId="0" fontId="11" fillId="0" borderId="0" xfId="0" applyFont="1" applyAlignment="1">
      <alignment horizontal="center" vertical="center"/>
    </xf>
    <xf numFmtId="0" fontId="11" fillId="0" borderId="0" xfId="0" applyFont="1" applyBorder="1" applyAlignment="1">
      <alignment horizontal="center" vertical="center"/>
    </xf>
    <xf numFmtId="0" fontId="40" fillId="0" borderId="14" xfId="0" applyFont="1" applyBorder="1" applyAlignment="1">
      <alignment horizontal="center" vertical="center" wrapText="1"/>
    </xf>
    <xf numFmtId="0" fontId="40" fillId="0" borderId="20" xfId="0" applyFont="1" applyBorder="1" applyAlignment="1">
      <alignment horizontal="center" vertical="center" wrapText="1"/>
    </xf>
    <xf numFmtId="0" fontId="41" fillId="0" borderId="81" xfId="0" applyFont="1" applyBorder="1" applyAlignment="1">
      <alignment horizontal="center" vertical="center" wrapText="1"/>
    </xf>
    <xf numFmtId="0" fontId="45" fillId="0" borderId="5" xfId="0" applyFont="1" applyBorder="1" applyAlignment="1">
      <alignment horizontal="center" vertical="center"/>
    </xf>
    <xf numFmtId="0" fontId="45" fillId="0" borderId="72" xfId="0" applyFont="1" applyBorder="1" applyAlignment="1">
      <alignment horizontal="center" vertical="center"/>
    </xf>
    <xf numFmtId="0" fontId="45" fillId="0" borderId="67" xfId="0" applyFont="1" applyBorder="1" applyAlignment="1">
      <alignment horizontal="center" vertical="center"/>
    </xf>
    <xf numFmtId="0" fontId="45" fillId="0" borderId="67" xfId="0" applyFont="1" applyFill="1" applyBorder="1" applyAlignment="1">
      <alignment horizontal="center" vertical="center"/>
    </xf>
    <xf numFmtId="0" fontId="43" fillId="0" borderId="67" xfId="0" applyFont="1" applyBorder="1" applyAlignment="1">
      <alignment horizontal="center" vertical="center"/>
    </xf>
    <xf numFmtId="0" fontId="40" fillId="0" borderId="65" xfId="0" applyFont="1" applyBorder="1" applyAlignment="1">
      <alignment horizontal="center" vertical="center" wrapText="1"/>
    </xf>
    <xf numFmtId="0" fontId="41" fillId="0" borderId="67" xfId="0" applyFont="1" applyBorder="1" applyAlignment="1">
      <alignment horizontal="center" vertical="center"/>
    </xf>
    <xf numFmtId="0" fontId="47" fillId="0" borderId="67" xfId="0" applyFont="1" applyBorder="1" applyAlignment="1">
      <alignment horizontal="center" vertical="center" wrapText="1"/>
    </xf>
    <xf numFmtId="0" fontId="47" fillId="0" borderId="67" xfId="0" applyFont="1" applyFill="1" applyBorder="1" applyAlignment="1">
      <alignment horizontal="center" vertical="center" wrapText="1"/>
    </xf>
    <xf numFmtId="0" fontId="47" fillId="0" borderId="68" xfId="0" applyFont="1" applyFill="1" applyBorder="1" applyAlignment="1">
      <alignment horizontal="center" vertical="center" wrapText="1"/>
    </xf>
    <xf numFmtId="1" fontId="40" fillId="0" borderId="1" xfId="0" applyNumberFormat="1" applyFont="1" applyBorder="1" applyAlignment="1">
      <alignment horizontal="right" vertical="center" wrapText="1"/>
    </xf>
    <xf numFmtId="1" fontId="40" fillId="0" borderId="8" xfId="0" applyNumberFormat="1" applyFont="1" applyBorder="1" applyAlignment="1">
      <alignment horizontal="right" vertical="center" wrapText="1"/>
    </xf>
    <xf numFmtId="1" fontId="40" fillId="0" borderId="73" xfId="0" applyNumberFormat="1" applyFont="1" applyBorder="1" applyAlignment="1">
      <alignment horizontal="right" vertical="center" wrapText="1"/>
    </xf>
    <xf numFmtId="1" fontId="40" fillId="0" borderId="0" xfId="0" applyNumberFormat="1" applyFont="1" applyBorder="1" applyAlignment="1">
      <alignment horizontal="right" vertical="center" wrapText="1"/>
    </xf>
    <xf numFmtId="1" fontId="41" fillId="0" borderId="0" xfId="0" applyNumberFormat="1" applyFont="1" applyBorder="1" applyAlignment="1">
      <alignment horizontal="right" vertical="center" wrapText="1"/>
    </xf>
    <xf numFmtId="1" fontId="11" fillId="0" borderId="0" xfId="0" applyNumberFormat="1" applyFont="1" applyAlignment="1">
      <alignment horizontal="right"/>
    </xf>
    <xf numFmtId="1" fontId="40" fillId="0" borderId="13" xfId="3" applyNumberFormat="1" applyFont="1" applyBorder="1" applyAlignment="1">
      <alignment horizontal="right" vertical="center" wrapText="1"/>
    </xf>
    <xf numFmtId="1" fontId="40" fillId="0" borderId="17" xfId="0" applyNumberFormat="1" applyFont="1" applyBorder="1" applyAlignment="1">
      <alignment horizontal="right" vertical="center" wrapText="1"/>
    </xf>
    <xf numFmtId="1" fontId="40" fillId="0" borderId="17" xfId="3" applyNumberFormat="1" applyFont="1" applyBorder="1" applyAlignment="1">
      <alignment horizontal="right" vertical="center" wrapText="1"/>
    </xf>
    <xf numFmtId="1" fontId="40" fillId="0" borderId="21" xfId="0" applyNumberFormat="1" applyFont="1" applyBorder="1" applyAlignment="1">
      <alignment horizontal="right" vertical="center" wrapText="1"/>
    </xf>
    <xf numFmtId="1" fontId="40" fillId="0" borderId="3" xfId="0" applyNumberFormat="1" applyFont="1" applyBorder="1" applyAlignment="1">
      <alignment horizontal="right" vertical="center" wrapText="1"/>
    </xf>
    <xf numFmtId="1" fontId="40" fillId="0" borderId="1" xfId="3" applyNumberFormat="1" applyFont="1" applyBorder="1" applyAlignment="1">
      <alignment horizontal="right" vertical="center" wrapText="1"/>
    </xf>
    <xf numFmtId="1" fontId="41" fillId="0" borderId="1" xfId="0" applyNumberFormat="1" applyFont="1" applyBorder="1" applyAlignment="1">
      <alignment horizontal="right" vertical="center" wrapText="1"/>
    </xf>
    <xf numFmtId="1" fontId="41" fillId="0" borderId="26" xfId="0" applyNumberFormat="1" applyFont="1" applyBorder="1" applyAlignment="1">
      <alignment horizontal="right" vertical="center" wrapText="1"/>
    </xf>
    <xf numFmtId="1" fontId="41" fillId="0" borderId="37" xfId="0" applyNumberFormat="1" applyFont="1" applyBorder="1" applyAlignment="1">
      <alignment horizontal="right" vertical="center" wrapText="1"/>
    </xf>
    <xf numFmtId="1" fontId="42" fillId="0" borderId="1" xfId="0" applyNumberFormat="1" applyFont="1" applyBorder="1" applyAlignment="1">
      <alignment horizontal="right" vertical="center" wrapText="1"/>
    </xf>
    <xf numFmtId="1" fontId="40" fillId="0" borderId="27" xfId="0" applyNumberFormat="1" applyFont="1" applyBorder="1" applyAlignment="1">
      <alignment horizontal="right" vertical="center" wrapText="1"/>
    </xf>
    <xf numFmtId="1" fontId="41" fillId="0" borderId="8" xfId="0" applyNumberFormat="1" applyFont="1" applyBorder="1" applyAlignment="1">
      <alignment horizontal="right" vertical="center" wrapText="1"/>
    </xf>
    <xf numFmtId="1" fontId="40" fillId="0" borderId="26" xfId="0" applyNumberFormat="1" applyFont="1" applyBorder="1" applyAlignment="1">
      <alignment horizontal="right" vertical="center" wrapText="1"/>
    </xf>
    <xf numFmtId="1" fontId="43" fillId="0" borderId="1" xfId="0" applyNumberFormat="1" applyFont="1" applyBorder="1" applyAlignment="1">
      <alignment horizontal="right" vertical="center"/>
    </xf>
    <xf numFmtId="1" fontId="43" fillId="0" borderId="26" xfId="0" applyNumberFormat="1" applyFont="1" applyBorder="1" applyAlignment="1">
      <alignment horizontal="right" vertical="center"/>
    </xf>
    <xf numFmtId="1" fontId="43" fillId="0" borderId="0" xfId="0" applyNumberFormat="1" applyFont="1" applyBorder="1" applyAlignment="1">
      <alignment horizontal="right" vertical="center"/>
    </xf>
    <xf numFmtId="1" fontId="44" fillId="0" borderId="1" xfId="0" applyNumberFormat="1" applyFont="1" applyBorder="1" applyAlignment="1">
      <alignment horizontal="right" vertical="center" wrapText="1"/>
    </xf>
    <xf numFmtId="1" fontId="43" fillId="0" borderId="1" xfId="0" applyNumberFormat="1" applyFont="1" applyBorder="1" applyAlignment="1">
      <alignment horizontal="right"/>
    </xf>
    <xf numFmtId="1" fontId="43" fillId="0" borderId="26" xfId="0" applyNumberFormat="1" applyFont="1" applyBorder="1" applyAlignment="1">
      <alignment horizontal="right"/>
    </xf>
    <xf numFmtId="1" fontId="43" fillId="0" borderId="0" xfId="0" applyNumberFormat="1" applyFont="1" applyBorder="1" applyAlignment="1">
      <alignment horizontal="right"/>
    </xf>
    <xf numFmtId="1" fontId="43" fillId="0" borderId="27" xfId="0" applyNumberFormat="1" applyFont="1" applyBorder="1" applyAlignment="1">
      <alignment horizontal="right" vertical="center"/>
    </xf>
    <xf numFmtId="1" fontId="44" fillId="0" borderId="1" xfId="0" applyNumberFormat="1" applyFont="1" applyBorder="1" applyAlignment="1">
      <alignment horizontal="right" vertical="center"/>
    </xf>
    <xf numFmtId="1" fontId="41" fillId="0" borderId="1" xfId="0" applyNumberFormat="1" applyFont="1" applyBorder="1" applyAlignment="1">
      <alignment horizontal="right" vertical="center"/>
    </xf>
    <xf numFmtId="1" fontId="41" fillId="0" borderId="26" xfId="0" applyNumberFormat="1" applyFont="1" applyBorder="1" applyAlignment="1">
      <alignment horizontal="right" vertical="center"/>
    </xf>
    <xf numFmtId="1" fontId="41" fillId="0" borderId="0" xfId="0" applyNumberFormat="1" applyFont="1" applyBorder="1" applyAlignment="1">
      <alignment horizontal="right" vertical="center"/>
    </xf>
    <xf numFmtId="1" fontId="47" fillId="0" borderId="0" xfId="0" applyNumberFormat="1" applyFont="1" applyBorder="1" applyAlignment="1">
      <alignment horizontal="right" vertical="center" wrapText="1"/>
    </xf>
    <xf numFmtId="1" fontId="47" fillId="0" borderId="0" xfId="0" applyNumberFormat="1" applyFont="1" applyFill="1" applyBorder="1" applyAlignment="1">
      <alignment horizontal="right" vertical="center" wrapText="1"/>
    </xf>
    <xf numFmtId="1" fontId="47" fillId="0" borderId="74" xfId="0" applyNumberFormat="1" applyFont="1" applyFill="1" applyBorder="1" applyAlignment="1">
      <alignment horizontal="right" vertical="center" wrapText="1"/>
    </xf>
    <xf numFmtId="0" fontId="41" fillId="0" borderId="0" xfId="0" applyNumberFormat="1" applyFont="1" applyBorder="1" applyAlignment="1">
      <alignment horizontal="right" vertical="center"/>
    </xf>
    <xf numFmtId="0" fontId="41" fillId="0" borderId="0" xfId="0" applyNumberFormat="1" applyFont="1" applyBorder="1" applyAlignment="1">
      <alignment horizontal="right"/>
    </xf>
    <xf numFmtId="164" fontId="8" fillId="4" borderId="35" xfId="2" applyNumberFormat="1" applyBorder="1" applyAlignment="1">
      <alignment horizontal="center" vertical="center"/>
    </xf>
    <xf numFmtId="1" fontId="0" fillId="0" borderId="27" xfId="0" applyNumberFormat="1" applyBorder="1" applyAlignment="1">
      <alignment horizontal="center" vertical="center"/>
    </xf>
    <xf numFmtId="165" fontId="8" fillId="4" borderId="27" xfId="2" applyNumberFormat="1" applyBorder="1" applyAlignment="1">
      <alignment horizontal="center" vertical="center"/>
    </xf>
    <xf numFmtId="167" fontId="29" fillId="4" borderId="61" xfId="14" applyNumberFormat="1" applyFont="1" applyFill="1" applyBorder="1" applyAlignment="1">
      <alignment horizontal="right" vertical="center" wrapText="1"/>
    </xf>
    <xf numFmtId="0" fontId="3" fillId="0" borderId="0" xfId="21"/>
    <xf numFmtId="0" fontId="18" fillId="0" borderId="12" xfId="21" applyFont="1" applyBorder="1" applyAlignment="1">
      <alignment horizontal="center" vertical="center" wrapText="1"/>
    </xf>
    <xf numFmtId="0" fontId="18" fillId="2" borderId="20" xfId="21" applyFont="1" applyFill="1" applyBorder="1" applyAlignment="1">
      <alignment horizontal="center" vertical="center" wrapText="1"/>
    </xf>
    <xf numFmtId="0" fontId="18" fillId="0" borderId="20" xfId="21" applyFont="1" applyBorder="1" applyAlignment="1">
      <alignment horizontal="center" vertical="center" wrapText="1"/>
    </xf>
    <xf numFmtId="0" fontId="18" fillId="0" borderId="14" xfId="21" applyFont="1" applyBorder="1" applyAlignment="1">
      <alignment horizontal="center" vertical="center" wrapText="1"/>
    </xf>
    <xf numFmtId="0" fontId="27" fillId="0" borderId="20" xfId="21" applyFont="1" applyBorder="1" applyAlignment="1">
      <alignment horizontal="center" vertical="center" wrapText="1"/>
    </xf>
    <xf numFmtId="0" fontId="18" fillId="0" borderId="20" xfId="21" applyFont="1" applyFill="1" applyBorder="1" applyAlignment="1">
      <alignment horizontal="center" vertical="center" wrapText="1"/>
    </xf>
    <xf numFmtId="0" fontId="18" fillId="0" borderId="18" xfId="21" applyFont="1" applyBorder="1" applyAlignment="1">
      <alignment horizontal="center" vertical="center" wrapText="1"/>
    </xf>
    <xf numFmtId="0" fontId="18" fillId="0" borderId="22" xfId="21" applyFont="1" applyBorder="1" applyAlignment="1">
      <alignment horizontal="center" vertical="center" wrapText="1"/>
    </xf>
    <xf numFmtId="0" fontId="18" fillId="0" borderId="85" xfId="21" applyFont="1" applyBorder="1" applyAlignment="1">
      <alignment horizontal="center" vertical="center" wrapText="1"/>
    </xf>
    <xf numFmtId="0" fontId="18" fillId="0" borderId="24" xfId="21" applyFont="1" applyBorder="1" applyAlignment="1">
      <alignment horizontal="center" vertical="center" wrapText="1"/>
    </xf>
    <xf numFmtId="0" fontId="18" fillId="0" borderId="15" xfId="21" applyFont="1" applyBorder="1" applyAlignment="1">
      <alignment horizontal="center" vertical="center" wrapText="1"/>
    </xf>
    <xf numFmtId="0" fontId="27" fillId="0" borderId="24" xfId="21" applyFont="1" applyBorder="1" applyAlignment="1">
      <alignment horizontal="center" vertical="center" wrapText="1"/>
    </xf>
    <xf numFmtId="0" fontId="18" fillId="0" borderId="18" xfId="21" applyFont="1" applyBorder="1" applyAlignment="1">
      <alignment vertical="center" wrapText="1"/>
    </xf>
    <xf numFmtId="0" fontId="18" fillId="2" borderId="24" xfId="21" applyFont="1" applyFill="1" applyBorder="1" applyAlignment="1">
      <alignment horizontal="center" vertical="center" wrapText="1"/>
    </xf>
    <xf numFmtId="0" fontId="28" fillId="0" borderId="33" xfId="0" applyFont="1" applyBorder="1" applyAlignment="1">
      <alignment horizontal="center" vertical="center"/>
    </xf>
    <xf numFmtId="0" fontId="2" fillId="0" borderId="0" xfId="3" applyFont="1"/>
    <xf numFmtId="0" fontId="18" fillId="2" borderId="20" xfId="0" applyFont="1" applyFill="1" applyBorder="1" applyAlignment="1">
      <alignment horizontal="center" vertical="center" wrapText="1"/>
    </xf>
    <xf numFmtId="0" fontId="18" fillId="2" borderId="24" xfId="0" applyFont="1" applyFill="1" applyBorder="1" applyAlignment="1">
      <alignment horizontal="justify" vertical="center" wrapText="1"/>
    </xf>
    <xf numFmtId="0" fontId="18" fillId="0" borderId="15" xfId="0" applyFont="1" applyBorder="1" applyAlignment="1">
      <alignment horizontal="justify" vertical="center" wrapText="1"/>
    </xf>
    <xf numFmtId="0" fontId="18" fillId="0" borderId="20"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24" xfId="0" applyFont="1" applyBorder="1" applyAlignment="1">
      <alignment horizontal="justify" vertical="center" wrapText="1"/>
    </xf>
    <xf numFmtId="0" fontId="18" fillId="0" borderId="22" xfId="0" applyFont="1" applyBorder="1" applyAlignment="1">
      <alignment horizontal="justify" vertical="center" wrapText="1"/>
    </xf>
    <xf numFmtId="43" fontId="29" fillId="4" borderId="61" xfId="14" applyFont="1" applyFill="1" applyBorder="1" applyAlignment="1"/>
    <xf numFmtId="1" fontId="56" fillId="0" borderId="0" xfId="0" applyNumberFormat="1" applyFont="1" applyBorder="1" applyAlignment="1">
      <alignment horizontal="center" vertical="center"/>
    </xf>
    <xf numFmtId="0" fontId="18" fillId="0" borderId="21" xfId="0" applyFont="1" applyBorder="1" applyAlignment="1">
      <alignment vertical="center" wrapText="1"/>
    </xf>
    <xf numFmtId="0" fontId="18" fillId="0" borderId="17" xfId="0" applyFont="1" applyBorder="1" applyAlignment="1">
      <alignment vertical="center" wrapText="1"/>
    </xf>
    <xf numFmtId="0" fontId="18" fillId="0" borderId="11" xfId="0" applyFont="1" applyBorder="1" applyAlignment="1">
      <alignment horizontal="left" vertical="center" wrapText="1"/>
    </xf>
    <xf numFmtId="0" fontId="18" fillId="0" borderId="2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2" xfId="0" applyFont="1" applyBorder="1" applyAlignment="1">
      <alignment horizontal="center" vertical="center" wrapText="1"/>
    </xf>
    <xf numFmtId="0" fontId="18" fillId="2" borderId="24" xfId="0" applyFont="1" applyFill="1" applyBorder="1" applyAlignment="1">
      <alignment horizontal="center" vertical="center" wrapText="1"/>
    </xf>
    <xf numFmtId="0" fontId="18" fillId="0" borderId="24" xfId="0" applyFont="1" applyFill="1" applyBorder="1" applyAlignment="1">
      <alignment horizontal="justify" vertical="center" wrapText="1"/>
    </xf>
    <xf numFmtId="0" fontId="18" fillId="0" borderId="20" xfId="0" applyFont="1" applyFill="1" applyBorder="1" applyAlignment="1">
      <alignment horizontal="center" vertical="center" wrapText="1"/>
    </xf>
    <xf numFmtId="0" fontId="18" fillId="0" borderId="20" xfId="0" applyFont="1" applyBorder="1" applyAlignment="1">
      <alignment horizontal="left" vertical="center" wrapText="1"/>
    </xf>
    <xf numFmtId="0" fontId="18" fillId="2" borderId="20"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4" xfId="0" applyFont="1" applyBorder="1" applyAlignment="1">
      <alignment horizontal="left" vertical="center" wrapText="1"/>
    </xf>
    <xf numFmtId="0" fontId="18" fillId="0" borderId="10"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4" xfId="0" applyFont="1" applyBorder="1" applyAlignment="1">
      <alignment horizontal="center" vertical="center" wrapText="1"/>
    </xf>
    <xf numFmtId="0" fontId="18" fillId="2" borderId="20"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0" borderId="13" xfId="0" applyFont="1" applyBorder="1" applyAlignment="1">
      <alignment horizontal="center" vertical="center" wrapText="1"/>
    </xf>
    <xf numFmtId="168" fontId="56" fillId="0" borderId="37" xfId="0" applyNumberFormat="1" applyFont="1" applyBorder="1" applyAlignment="1">
      <alignment horizontal="right"/>
    </xf>
    <xf numFmtId="167" fontId="56" fillId="0" borderId="64" xfId="0" applyNumberFormat="1" applyFont="1" applyBorder="1" applyAlignment="1">
      <alignment horizontal="right" vertical="center"/>
    </xf>
    <xf numFmtId="169" fontId="56" fillId="0" borderId="64" xfId="0" applyNumberFormat="1" applyFont="1" applyBorder="1" applyAlignment="1">
      <alignment horizontal="right" vertical="center"/>
    </xf>
    <xf numFmtId="170" fontId="29" fillId="4" borderId="49" xfId="2" applyNumberFormat="1" applyFont="1" applyBorder="1"/>
    <xf numFmtId="169" fontId="29" fillId="4" borderId="61" xfId="14" applyNumberFormat="1" applyFont="1" applyFill="1" applyBorder="1" applyAlignment="1">
      <alignment horizontal="right" vertical="center" wrapText="1"/>
    </xf>
    <xf numFmtId="166" fontId="8" fillId="4" borderId="36" xfId="2" applyNumberFormat="1" applyBorder="1" applyAlignment="1">
      <alignment vertical="center"/>
    </xf>
    <xf numFmtId="167" fontId="8" fillId="4" borderId="45" xfId="2" applyNumberFormat="1" applyBorder="1" applyAlignment="1">
      <alignment vertical="center"/>
    </xf>
    <xf numFmtId="167" fontId="0" fillId="0" borderId="34" xfId="0" applyNumberFormat="1" applyBorder="1" applyAlignment="1">
      <alignment vertical="center"/>
    </xf>
    <xf numFmtId="171" fontId="8" fillId="4" borderId="49" xfId="2" applyNumberFormat="1" applyBorder="1" applyAlignment="1">
      <alignment vertical="center"/>
    </xf>
    <xf numFmtId="1" fontId="0" fillId="0" borderId="34" xfId="0" applyNumberFormat="1"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167" fontId="8" fillId="4" borderId="45" xfId="14" applyNumberFormat="1" applyFont="1" applyFill="1" applyBorder="1" applyAlignment="1">
      <alignment horizontal="right" vertical="center"/>
    </xf>
    <xf numFmtId="0" fontId="8" fillId="4" borderId="41" xfId="2" applyBorder="1" applyAlignment="1">
      <alignment vertical="center"/>
    </xf>
    <xf numFmtId="0" fontId="8" fillId="4" borderId="27" xfId="2" applyBorder="1" applyAlignment="1">
      <alignment vertical="center"/>
    </xf>
    <xf numFmtId="0" fontId="0" fillId="0" borderId="0" xfId="0" applyAlignment="1">
      <alignment horizontal="left" vertical="center" wrapText="1"/>
    </xf>
    <xf numFmtId="0" fontId="0" fillId="0" borderId="41" xfId="0" applyBorder="1" applyAlignment="1">
      <alignment horizontal="left" vertical="center" wrapText="1"/>
    </xf>
    <xf numFmtId="0" fontId="0" fillId="0" borderId="34" xfId="0" applyBorder="1" applyAlignment="1">
      <alignment horizontal="left" vertical="center" wrapText="1"/>
    </xf>
    <xf numFmtId="0" fontId="0" fillId="0" borderId="36" xfId="0" applyBorder="1" applyAlignment="1">
      <alignment vertical="center"/>
    </xf>
    <xf numFmtId="168" fontId="0" fillId="0" borderId="27" xfId="0" applyNumberFormat="1" applyBorder="1" applyAlignment="1">
      <alignment vertical="center"/>
    </xf>
    <xf numFmtId="0" fontId="8" fillId="0" borderId="0" xfId="2" applyFill="1"/>
    <xf numFmtId="0" fontId="0" fillId="0" borderId="63" xfId="0" applyBorder="1" applyAlignment="1">
      <alignment horizontal="center"/>
    </xf>
    <xf numFmtId="0" fontId="0" fillId="0" borderId="0" xfId="0" applyBorder="1" applyAlignment="1">
      <alignment horizontal="center"/>
    </xf>
    <xf numFmtId="0" fontId="0" fillId="0" borderId="64" xfId="0" applyBorder="1" applyAlignment="1">
      <alignment horizontal="center"/>
    </xf>
    <xf numFmtId="49" fontId="0" fillId="0" borderId="0" xfId="0" applyNumberFormat="1" applyBorder="1" applyAlignment="1">
      <alignment horizontal="center" vertical="center"/>
    </xf>
    <xf numFmtId="0" fontId="30" fillId="0" borderId="0" xfId="0" applyFont="1" applyAlignment="1">
      <alignment horizontal="center"/>
    </xf>
    <xf numFmtId="2" fontId="0" fillId="0" borderId="58" xfId="0" applyNumberFormat="1" applyBorder="1" applyAlignment="1">
      <alignment horizontal="center" vertical="center" textRotation="90" wrapText="1"/>
    </xf>
    <xf numFmtId="2" fontId="0" fillId="0" borderId="43" xfId="0" applyNumberFormat="1" applyBorder="1" applyAlignment="1">
      <alignment horizontal="center" vertical="center" textRotation="90" wrapText="1"/>
    </xf>
    <xf numFmtId="2" fontId="29" fillId="0" borderId="58" xfId="0" applyNumberFormat="1" applyFont="1" applyBorder="1" applyAlignment="1">
      <alignment horizontal="center" vertical="center" textRotation="90" wrapText="1"/>
    </xf>
    <xf numFmtId="2" fontId="29" fillId="0" borderId="43" xfId="0" applyNumberFormat="1" applyFont="1" applyBorder="1" applyAlignment="1">
      <alignment horizontal="center" vertical="center" textRotation="90"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xf>
    <xf numFmtId="0" fontId="0" fillId="0" borderId="63" xfId="0" applyBorder="1" applyAlignment="1">
      <alignment horizontal="center" vertical="center"/>
    </xf>
    <xf numFmtId="0" fontId="0" fillId="0" borderId="0" xfId="0" applyBorder="1" applyAlignment="1">
      <alignment horizontal="center" vertical="center"/>
    </xf>
    <xf numFmtId="0" fontId="0" fillId="0" borderId="64" xfId="0" applyBorder="1" applyAlignment="1">
      <alignment horizontal="center" vertical="center"/>
    </xf>
    <xf numFmtId="0" fontId="36" fillId="0" borderId="63" xfId="4" applyFont="1" applyFill="1" applyBorder="1" applyAlignment="1">
      <alignment horizontal="center" vertical="center" wrapText="1"/>
    </xf>
    <xf numFmtId="0" fontId="36" fillId="0" borderId="0" xfId="4" applyFont="1" applyFill="1" applyBorder="1" applyAlignment="1">
      <alignment horizontal="center" vertical="center" wrapText="1"/>
    </xf>
    <xf numFmtId="0" fontId="26" fillId="0" borderId="1" xfId="0" applyFont="1" applyBorder="1" applyAlignment="1">
      <alignment horizontal="center" vertical="justify" textRotation="90" wrapText="1"/>
    </xf>
    <xf numFmtId="0" fontId="28" fillId="0" borderId="1" xfId="0" applyFont="1" applyBorder="1" applyAlignment="1">
      <alignment horizontal="center" vertical="justify" textRotation="90" wrapText="1"/>
    </xf>
    <xf numFmtId="0" fontId="26" fillId="0" borderId="1" xfId="0" applyFont="1" applyBorder="1" applyAlignment="1">
      <alignment horizontal="center" vertical="center" textRotation="90" wrapText="1"/>
    </xf>
    <xf numFmtId="0" fontId="26" fillId="0" borderId="1" xfId="0" applyFont="1" applyBorder="1" applyAlignment="1">
      <alignment horizontal="center" vertical="center" wrapText="1"/>
    </xf>
    <xf numFmtId="0" fontId="26" fillId="0" borderId="26" xfId="0" applyFont="1" applyBorder="1" applyAlignment="1">
      <alignment horizontal="center" vertical="center" textRotation="90" wrapText="1"/>
    </xf>
    <xf numFmtId="0" fontId="26" fillId="0" borderId="37" xfId="0" applyFont="1" applyBorder="1" applyAlignment="1">
      <alignment horizontal="center" vertical="center" textRotation="90" wrapText="1"/>
    </xf>
    <xf numFmtId="0" fontId="26" fillId="0" borderId="84" xfId="0" applyFont="1" applyBorder="1" applyAlignment="1">
      <alignment horizontal="center" vertical="center" textRotation="90"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6" xfId="0" applyFont="1" applyBorder="1" applyAlignment="1">
      <alignment horizontal="center" vertical="center" wrapText="1"/>
    </xf>
    <xf numFmtId="0" fontId="0" fillId="0" borderId="0" xfId="0" applyFill="1" applyBorder="1" applyAlignment="1">
      <alignment horizontal="center" vertical="center" wrapText="1"/>
    </xf>
    <xf numFmtId="0" fontId="8" fillId="5" borderId="0" xfId="1" applyFill="1" applyAlignment="1">
      <alignment horizontal="center"/>
    </xf>
    <xf numFmtId="0" fontId="48" fillId="0" borderId="51" xfId="0" applyFont="1" applyBorder="1" applyAlignment="1">
      <alignment horizontal="left" vertical="top" textRotation="90" wrapText="1"/>
    </xf>
    <xf numFmtId="0" fontId="51" fillId="0" borderId="51" xfId="0" applyFont="1" applyBorder="1" applyAlignment="1">
      <alignment horizontal="left" vertical="top" textRotation="90" wrapText="1"/>
    </xf>
    <xf numFmtId="0" fontId="0" fillId="0" borderId="2" xfId="0" applyBorder="1" applyAlignment="1">
      <alignment horizontal="center" vertical="center" wrapText="1"/>
    </xf>
    <xf numFmtId="0" fontId="0" fillId="0" borderId="8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1" xfId="0" applyBorder="1" applyAlignment="1">
      <alignment horizontal="center" vertical="center" wrapText="1"/>
    </xf>
    <xf numFmtId="0" fontId="0" fillId="0" borderId="6" xfId="0" applyBorder="1" applyAlignment="1">
      <alignment horizontal="center" vertical="center" wrapText="1"/>
    </xf>
    <xf numFmtId="0" fontId="0" fillId="0" borderId="59" xfId="0" applyBorder="1" applyAlignment="1">
      <alignment horizontal="distributed" vertical="distributed" textRotation="90" wrapText="1"/>
    </xf>
    <xf numFmtId="0" fontId="0" fillId="0" borderId="51" xfId="0" applyBorder="1" applyAlignment="1">
      <alignment horizontal="distributed" vertical="distributed" textRotation="90" wrapText="1"/>
    </xf>
    <xf numFmtId="0" fontId="29" fillId="0" borderId="43" xfId="0" applyFont="1" applyBorder="1" applyAlignment="1">
      <alignment horizontal="center" textRotation="90" wrapText="1"/>
    </xf>
    <xf numFmtId="0" fontId="26" fillId="0" borderId="43" xfId="0" applyFont="1" applyBorder="1" applyAlignment="1">
      <alignment horizontal="center" vertical="center" wrapText="1"/>
    </xf>
    <xf numFmtId="0" fontId="26" fillId="0" borderId="31" xfId="0" applyFont="1" applyBorder="1" applyAlignment="1">
      <alignment horizontal="center" vertical="center" textRotation="90" wrapText="1"/>
    </xf>
    <xf numFmtId="0" fontId="0" fillId="0" borderId="46" xfId="0" applyBorder="1" applyAlignment="1">
      <alignment horizontal="center" textRotation="90" wrapText="1"/>
    </xf>
    <xf numFmtId="2" fontId="29" fillId="0" borderId="55" xfId="0" applyNumberFormat="1" applyFont="1" applyBorder="1" applyAlignment="1">
      <alignment horizontal="center" vertical="center" textRotation="90" wrapText="1"/>
    </xf>
    <xf numFmtId="2" fontId="29" fillId="0" borderId="56" xfId="0" applyNumberFormat="1" applyFont="1" applyBorder="1" applyAlignment="1">
      <alignment horizontal="center" vertical="center" textRotation="90" wrapText="1"/>
    </xf>
    <xf numFmtId="0" fontId="54" fillId="0" borderId="31" xfId="0" applyFont="1" applyBorder="1" applyAlignment="1">
      <alignment horizontal="center" vertical="center" textRotation="90" wrapText="1"/>
    </xf>
    <xf numFmtId="0" fontId="49" fillId="0" borderId="31" xfId="0" applyFont="1" applyBorder="1" applyAlignment="1">
      <alignment horizontal="center" vertical="center" textRotation="90" wrapText="1"/>
    </xf>
    <xf numFmtId="0" fontId="57" fillId="5" borderId="63" xfId="20" applyFill="1" applyBorder="1" applyAlignment="1">
      <alignment horizontal="center" vertical="center"/>
    </xf>
    <xf numFmtId="0" fontId="57" fillId="5" borderId="0" xfId="20" applyFill="1" applyBorder="1" applyAlignment="1">
      <alignment horizontal="center" vertical="center"/>
    </xf>
    <xf numFmtId="0" fontId="26" fillId="0" borderId="4" xfId="0" applyFont="1" applyBorder="1" applyAlignment="1">
      <alignment horizontal="center" vertical="center" textRotation="90" wrapText="1"/>
    </xf>
    <xf numFmtId="0" fontId="26" fillId="0" borderId="6" xfId="0" applyFont="1" applyBorder="1" applyAlignment="1">
      <alignment horizontal="center" vertical="center" textRotation="90" wrapText="1"/>
    </xf>
    <xf numFmtId="0" fontId="26" fillId="0" borderId="9" xfId="0" applyFont="1" applyBorder="1" applyAlignment="1">
      <alignment horizontal="center" vertical="center" textRotation="90" wrapText="1"/>
    </xf>
    <xf numFmtId="0" fontId="26" fillId="0" borderId="26" xfId="0" applyFont="1" applyBorder="1" applyAlignment="1">
      <alignment horizontal="center" vertical="justify" textRotation="90" wrapText="1"/>
    </xf>
    <xf numFmtId="0" fontId="26" fillId="0" borderId="37" xfId="0" applyFont="1" applyBorder="1" applyAlignment="1">
      <alignment horizontal="center" vertical="justify" textRotation="90" wrapText="1"/>
    </xf>
    <xf numFmtId="0" fontId="26" fillId="0" borderId="27" xfId="0" applyFont="1" applyBorder="1" applyAlignment="1">
      <alignment horizontal="center" vertical="justify" textRotation="90" wrapText="1"/>
    </xf>
    <xf numFmtId="0" fontId="0" fillId="0" borderId="39" xfId="0" applyBorder="1" applyAlignment="1">
      <alignment horizontal="center" vertical="center" wrapText="1"/>
    </xf>
    <xf numFmtId="0" fontId="0" fillId="0" borderId="47" xfId="0" applyBorder="1" applyAlignment="1">
      <alignment horizontal="center" vertical="center" wrapText="1"/>
    </xf>
    <xf numFmtId="0" fontId="0" fillId="0" borderId="63" xfId="0" applyBorder="1" applyAlignment="1">
      <alignment horizontal="center" vertical="center" wrapText="1"/>
    </xf>
    <xf numFmtId="0" fontId="0" fillId="0" borderId="70"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26" fillId="0" borderId="38" xfId="0" applyFont="1" applyBorder="1" applyAlignment="1">
      <alignment horizontal="center" vertical="center" textRotation="90" wrapText="1"/>
    </xf>
    <xf numFmtId="0" fontId="0" fillId="0" borderId="38" xfId="0" applyBorder="1" applyAlignment="1">
      <alignment horizontal="center" vertical="center" wrapText="1"/>
    </xf>
    <xf numFmtId="0" fontId="28" fillId="0" borderId="40" xfId="0" applyFont="1" applyBorder="1" applyAlignment="1">
      <alignment horizontal="center" vertical="center"/>
    </xf>
    <xf numFmtId="0" fontId="28" fillId="0" borderId="48" xfId="0" applyFont="1" applyBorder="1" applyAlignment="1">
      <alignment horizontal="center" vertical="center"/>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64"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26" fillId="0" borderId="39" xfId="0" applyFont="1" applyBorder="1" applyAlignment="1">
      <alignment horizontal="center" vertical="center" textRotation="90" wrapText="1"/>
    </xf>
    <xf numFmtId="0" fontId="26" fillId="0" borderId="32" xfId="0" applyFont="1" applyBorder="1" applyAlignment="1">
      <alignment horizontal="center" vertical="center" textRotation="90" wrapText="1"/>
    </xf>
    <xf numFmtId="0" fontId="28" fillId="0" borderId="33" xfId="0" applyFont="1" applyBorder="1" applyAlignment="1">
      <alignment horizontal="center" vertical="center"/>
    </xf>
    <xf numFmtId="0" fontId="0" fillId="0" borderId="5" xfId="0" applyBorder="1" applyAlignment="1">
      <alignment horizontal="center" textRotation="90" wrapText="1"/>
    </xf>
    <xf numFmtId="0" fontId="26" fillId="0" borderId="31" xfId="0" applyFont="1" applyBorder="1" applyAlignment="1">
      <alignment horizontal="center" vertical="center" wrapText="1"/>
    </xf>
    <xf numFmtId="0" fontId="26" fillId="0" borderId="38" xfId="0" applyFont="1" applyBorder="1" applyAlignment="1">
      <alignment horizontal="center" vertical="center" wrapText="1"/>
    </xf>
    <xf numFmtId="2" fontId="31" fillId="0" borderId="59" xfId="0" applyNumberFormat="1" applyFont="1" applyFill="1" applyBorder="1" applyAlignment="1">
      <alignment horizontal="center" vertical="center"/>
    </xf>
    <xf numFmtId="2" fontId="31" fillId="0" borderId="52" xfId="0" applyNumberFormat="1" applyFont="1" applyFill="1" applyBorder="1" applyAlignment="1">
      <alignment horizontal="center" vertical="center"/>
    </xf>
    <xf numFmtId="0" fontId="31" fillId="0" borderId="58" xfId="0" applyFont="1" applyFill="1" applyBorder="1" applyAlignment="1">
      <alignment horizontal="center" vertical="center" wrapText="1"/>
    </xf>
    <xf numFmtId="0" fontId="31" fillId="0" borderId="44" xfId="0" applyFont="1" applyFill="1" applyBorder="1" applyAlignment="1">
      <alignment horizontal="center" vertical="center" wrapText="1"/>
    </xf>
    <xf numFmtId="0" fontId="14" fillId="0" borderId="0" xfId="0" applyFont="1" applyAlignment="1">
      <alignment horizontal="center"/>
    </xf>
    <xf numFmtId="0" fontId="18" fillId="0" borderId="0" xfId="0" applyFont="1" applyAlignment="1">
      <alignment horizontal="center"/>
    </xf>
    <xf numFmtId="0" fontId="12" fillId="0" borderId="0" xfId="0" applyFont="1" applyAlignment="1">
      <alignment horizontal="center" vertical="center"/>
    </xf>
    <xf numFmtId="0" fontId="18" fillId="0" borderId="10"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22" xfId="0" applyFont="1" applyBorder="1" applyAlignment="1">
      <alignment horizontal="justify" vertical="center" wrapText="1"/>
    </xf>
    <xf numFmtId="0" fontId="25" fillId="0" borderId="23" xfId="0" applyFont="1" applyBorder="1" applyAlignment="1">
      <alignment horizontal="justify" vertical="center" wrapText="1"/>
    </xf>
    <xf numFmtId="0" fontId="25" fillId="0" borderId="11" xfId="0" applyFont="1" applyBorder="1" applyAlignment="1">
      <alignment horizontal="justify" vertical="center" wrapText="1"/>
    </xf>
    <xf numFmtId="0" fontId="18" fillId="0" borderId="15" xfId="0" applyFont="1" applyBorder="1" applyAlignment="1">
      <alignment horizontal="justify" vertical="center" wrapText="1"/>
    </xf>
    <xf numFmtId="0" fontId="18" fillId="0" borderId="16" xfId="0" applyFont="1" applyBorder="1" applyAlignment="1">
      <alignment horizontal="justify" vertical="center" wrapText="1"/>
    </xf>
    <xf numFmtId="0" fontId="18" fillId="0" borderId="17" xfId="0" applyFont="1" applyBorder="1" applyAlignment="1">
      <alignment horizontal="justify" vertical="center" wrapText="1"/>
    </xf>
    <xf numFmtId="0" fontId="18" fillId="0" borderId="18" xfId="0" applyFont="1" applyBorder="1" applyAlignment="1">
      <alignment horizontal="justify" vertical="center" wrapText="1"/>
    </xf>
    <xf numFmtId="0" fontId="18" fillId="0" borderId="19" xfId="0" applyFont="1" applyBorder="1" applyAlignment="1">
      <alignment horizontal="justify" vertical="center" wrapText="1"/>
    </xf>
    <xf numFmtId="0" fontId="18" fillId="0" borderId="13" xfId="0" applyFont="1" applyBorder="1" applyAlignment="1">
      <alignment horizontal="justify" vertical="center" wrapText="1"/>
    </xf>
    <xf numFmtId="0" fontId="18" fillId="0" borderId="20" xfId="0" applyFont="1" applyBorder="1" applyAlignment="1">
      <alignment horizontal="center" vertical="center" wrapText="1"/>
    </xf>
    <xf numFmtId="0" fontId="22" fillId="0" borderId="22" xfId="0" applyFont="1" applyBorder="1" applyAlignment="1">
      <alignment horizontal="justify" vertical="center" wrapText="1"/>
    </xf>
    <xf numFmtId="0" fontId="22" fillId="0" borderId="23" xfId="0" applyFont="1" applyBorder="1" applyAlignment="1">
      <alignment horizontal="justify" vertical="center" wrapText="1"/>
    </xf>
    <xf numFmtId="0" fontId="22" fillId="0" borderId="11" xfId="0" applyFont="1" applyBorder="1" applyAlignment="1">
      <alignment horizontal="justify" vertical="center" wrapText="1"/>
    </xf>
    <xf numFmtId="0" fontId="18" fillId="0" borderId="24" xfId="0" applyFont="1" applyBorder="1" applyAlignment="1">
      <alignment horizontal="justify" vertical="center" wrapText="1"/>
    </xf>
    <xf numFmtId="0" fontId="18" fillId="0" borderId="0" xfId="0" applyFont="1" applyBorder="1" applyAlignment="1">
      <alignment horizontal="justify" vertical="center" wrapText="1"/>
    </xf>
    <xf numFmtId="0" fontId="18" fillId="0" borderId="21" xfId="0" applyFont="1" applyBorder="1" applyAlignment="1">
      <alignment horizontal="justify" vertical="center" wrapText="1"/>
    </xf>
    <xf numFmtId="0" fontId="24" fillId="0" borderId="22" xfId="0" applyFont="1" applyBorder="1" applyAlignment="1">
      <alignment horizontal="justify" vertical="center" wrapText="1"/>
    </xf>
    <xf numFmtId="0" fontId="24" fillId="0" borderId="23" xfId="0" applyFont="1" applyBorder="1" applyAlignment="1">
      <alignment horizontal="justify" vertical="center" wrapText="1"/>
    </xf>
    <xf numFmtId="0" fontId="24" fillId="0" borderId="11" xfId="0" applyFont="1" applyBorder="1" applyAlignment="1">
      <alignment horizontal="justify" vertical="center" wrapText="1"/>
    </xf>
    <xf numFmtId="0" fontId="18" fillId="0" borderId="0" xfId="0" applyFont="1" applyAlignment="1">
      <alignment horizontal="justify" vertical="center" wrapText="1"/>
    </xf>
    <xf numFmtId="0" fontId="24" fillId="0" borderId="18" xfId="0" applyFont="1" applyBorder="1" applyAlignment="1">
      <alignment horizontal="justify" vertical="center" wrapText="1"/>
    </xf>
    <xf numFmtId="0" fontId="24" fillId="0" borderId="19" xfId="0" applyFont="1" applyBorder="1" applyAlignment="1">
      <alignment horizontal="justify" vertical="center" wrapText="1"/>
    </xf>
    <xf numFmtId="0" fontId="24" fillId="0" borderId="13" xfId="0" applyFont="1" applyBorder="1" applyAlignment="1">
      <alignment horizontal="justify" vertical="center" wrapText="1"/>
    </xf>
    <xf numFmtId="0" fontId="18" fillId="0" borderId="20" xfId="0" applyFont="1" applyBorder="1" applyAlignment="1">
      <alignment horizontal="left" vertical="center" wrapText="1"/>
    </xf>
    <xf numFmtId="0" fontId="18" fillId="2" borderId="24" xfId="0" applyFont="1" applyFill="1" applyBorder="1" applyAlignment="1">
      <alignment horizontal="justify" vertical="center" wrapText="1"/>
    </xf>
    <xf numFmtId="0" fontId="18" fillId="2" borderId="0" xfId="0" applyFont="1" applyFill="1" applyAlignment="1">
      <alignment horizontal="justify" vertical="center" wrapText="1"/>
    </xf>
    <xf numFmtId="0" fontId="18" fillId="2" borderId="21" xfId="0" applyFont="1" applyFill="1" applyBorder="1" applyAlignment="1">
      <alignment horizontal="justify" vertical="center" wrapText="1"/>
    </xf>
    <xf numFmtId="0" fontId="18" fillId="2" borderId="20"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22" xfId="0" applyFont="1" applyBorder="1" applyAlignment="1">
      <alignment horizontal="justify" vertical="center" wrapText="1"/>
    </xf>
    <xf numFmtId="0" fontId="18" fillId="0" borderId="23" xfId="0" applyFont="1" applyBorder="1" applyAlignment="1">
      <alignment horizontal="justify" vertical="center" wrapText="1"/>
    </xf>
    <xf numFmtId="0" fontId="18" fillId="0" borderId="11" xfId="0" applyFont="1" applyBorder="1" applyAlignment="1">
      <alignment horizontal="justify" vertical="center" wrapText="1"/>
    </xf>
    <xf numFmtId="0" fontId="27" fillId="0" borderId="24" xfId="0" applyFont="1" applyBorder="1" applyAlignment="1">
      <alignment horizontal="justify" vertical="center" wrapText="1"/>
    </xf>
    <xf numFmtId="0" fontId="27" fillId="0" borderId="0" xfId="0" applyFont="1" applyBorder="1" applyAlignment="1">
      <alignment horizontal="justify" vertical="center" wrapText="1"/>
    </xf>
    <xf numFmtId="0" fontId="27" fillId="0" borderId="21" xfId="0" applyFont="1" applyBorder="1" applyAlignment="1">
      <alignment horizontal="justify" vertical="center" wrapText="1"/>
    </xf>
    <xf numFmtId="49" fontId="18" fillId="0" borderId="24" xfId="0" applyNumberFormat="1" applyFont="1" applyBorder="1" applyAlignment="1">
      <alignment horizontal="justify" vertical="center" wrapText="1"/>
    </xf>
    <xf numFmtId="49" fontId="18" fillId="0" borderId="0" xfId="0" applyNumberFormat="1" applyFont="1" applyAlignment="1">
      <alignment horizontal="justify" vertical="center" wrapText="1"/>
    </xf>
    <xf numFmtId="49" fontId="18" fillId="0" borderId="21" xfId="0" applyNumberFormat="1" applyFont="1" applyBorder="1" applyAlignment="1">
      <alignment horizontal="justify" vertical="center" wrapText="1"/>
    </xf>
    <xf numFmtId="0" fontId="18" fillId="0" borderId="14" xfId="0" applyFont="1" applyBorder="1" applyAlignment="1">
      <alignment horizontal="left" vertical="center" wrapText="1"/>
    </xf>
    <xf numFmtId="0" fontId="27" fillId="0" borderId="0" xfId="0" applyFont="1" applyAlignment="1">
      <alignment horizontal="justify"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8" fillId="0" borderId="13" xfId="0" applyFont="1" applyBorder="1" applyAlignment="1">
      <alignment horizontal="left" vertical="center" wrapText="1"/>
    </xf>
    <xf numFmtId="0" fontId="18" fillId="0" borderId="24" xfId="0" applyFont="1" applyBorder="1" applyAlignment="1">
      <alignment horizontal="justify" vertical="top" wrapText="1"/>
    </xf>
    <xf numFmtId="0" fontId="18" fillId="0" borderId="0" xfId="0" applyFont="1" applyAlignment="1">
      <alignment horizontal="justify" vertical="top" wrapText="1"/>
    </xf>
    <xf numFmtId="0" fontId="18" fillId="0" borderId="21" xfId="0" applyFont="1" applyBorder="1" applyAlignment="1">
      <alignment horizontal="justify" vertical="top" wrapText="1"/>
    </xf>
    <xf numFmtId="0" fontId="18" fillId="2" borderId="18" xfId="0" applyFont="1" applyFill="1" applyBorder="1" applyAlignment="1">
      <alignment horizontal="justify" vertical="center" wrapText="1"/>
    </xf>
    <xf numFmtId="0" fontId="18" fillId="2" borderId="19" xfId="0" applyFont="1" applyFill="1" applyBorder="1" applyAlignment="1">
      <alignment horizontal="justify" vertical="center" wrapText="1"/>
    </xf>
    <xf numFmtId="0" fontId="18" fillId="2" borderId="13" xfId="0" applyFont="1" applyFill="1" applyBorder="1" applyAlignment="1">
      <alignment horizontal="justify" vertical="center" wrapText="1"/>
    </xf>
    <xf numFmtId="0" fontId="18" fillId="0" borderId="18" xfId="0" applyFont="1" applyBorder="1" applyAlignment="1">
      <alignment vertical="center" wrapText="1"/>
    </xf>
    <xf numFmtId="0" fontId="18" fillId="0" borderId="19" xfId="0" applyFont="1" applyBorder="1" applyAlignment="1">
      <alignment vertical="center" wrapText="1"/>
    </xf>
    <xf numFmtId="0" fontId="18" fillId="0" borderId="13" xfId="0" applyFont="1" applyBorder="1" applyAlignment="1">
      <alignment vertical="center" wrapText="1"/>
    </xf>
    <xf numFmtId="0" fontId="18" fillId="2" borderId="22" xfId="0" applyFont="1" applyFill="1" applyBorder="1" applyAlignment="1">
      <alignment horizontal="justify" vertical="center" wrapText="1"/>
    </xf>
    <xf numFmtId="0" fontId="18" fillId="2" borderId="23" xfId="0" applyFont="1" applyFill="1" applyBorder="1" applyAlignment="1">
      <alignment horizontal="justify" vertical="center" wrapText="1"/>
    </xf>
    <xf numFmtId="0" fontId="18" fillId="2" borderId="11" xfId="0" applyFont="1" applyFill="1" applyBorder="1" applyAlignment="1">
      <alignment horizontal="justify" vertical="center" wrapText="1"/>
    </xf>
    <xf numFmtId="0" fontId="18" fillId="2" borderId="20"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15" xfId="0" applyFont="1" applyFill="1" applyBorder="1" applyAlignment="1">
      <alignment horizontal="justify" vertical="center" wrapText="1"/>
    </xf>
    <xf numFmtId="0" fontId="18" fillId="2" borderId="16" xfId="0" applyFont="1" applyFill="1" applyBorder="1" applyAlignment="1">
      <alignment horizontal="justify" vertical="center" wrapText="1"/>
    </xf>
    <xf numFmtId="0" fontId="18" fillId="2" borderId="17" xfId="0" applyFont="1" applyFill="1" applyBorder="1" applyAlignment="1">
      <alignment horizontal="justify" vertical="center" wrapText="1"/>
    </xf>
    <xf numFmtId="0" fontId="18" fillId="2" borderId="10" xfId="0" applyFont="1" applyFill="1" applyBorder="1" applyAlignment="1">
      <alignment horizontal="center" vertical="center" wrapText="1"/>
    </xf>
    <xf numFmtId="0" fontId="21" fillId="2" borderId="23" xfId="0" applyFont="1" applyFill="1" applyBorder="1" applyAlignment="1">
      <alignment horizontal="justify" vertical="center" wrapText="1"/>
    </xf>
    <xf numFmtId="0" fontId="21" fillId="2" borderId="11" xfId="0" applyFont="1" applyFill="1" applyBorder="1" applyAlignment="1">
      <alignment horizontal="justify" vertical="center" wrapText="1"/>
    </xf>
    <xf numFmtId="0" fontId="18" fillId="2" borderId="15"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3" xfId="0" applyFont="1" applyBorder="1" applyAlignment="1">
      <alignment horizontal="center" vertical="center" wrapText="1"/>
    </xf>
    <xf numFmtId="0" fontId="22" fillId="2" borderId="22" xfId="0" applyFont="1" applyFill="1" applyBorder="1" applyAlignment="1">
      <alignment horizontal="justify" vertical="center" wrapText="1"/>
    </xf>
    <xf numFmtId="0" fontId="22" fillId="2" borderId="23" xfId="0" applyFont="1" applyFill="1" applyBorder="1" applyAlignment="1">
      <alignment horizontal="justify" vertical="center" wrapText="1"/>
    </xf>
    <xf numFmtId="0" fontId="22" fillId="2" borderId="11" xfId="0" applyFont="1" applyFill="1" applyBorder="1" applyAlignment="1">
      <alignment horizontal="justify" vertical="center" wrapText="1"/>
    </xf>
  </cellXfs>
  <cellStyles count="22">
    <cellStyle name="20% - Акцент3" xfId="1" builtinId="38"/>
    <cellStyle name="20% - Акцент3 2" xfId="15"/>
    <cellStyle name="20% - Акцент6" xfId="2" builtinId="50"/>
    <cellStyle name="20% - Акцент6 2" xfId="16"/>
    <cellStyle name="Normal 2" xfId="21"/>
    <cellStyle name="Normal 2 2" xfId="5"/>
    <cellStyle name="Обычный" xfId="0" builtinId="0"/>
    <cellStyle name="Обычный 2" xfId="4"/>
    <cellStyle name="Обычный 3" xfId="3"/>
    <cellStyle name="Обычный 3 2" xfId="8"/>
    <cellStyle name="Обычный 3 3" xfId="11"/>
    <cellStyle name="Обычный 3 4" xfId="17"/>
    <cellStyle name="Пояснение" xfId="20" builtinId="53"/>
    <cellStyle name="Процентный 2" xfId="7"/>
    <cellStyle name="Процентный 2 2" xfId="9"/>
    <cellStyle name="Процентный 2 3" xfId="12"/>
    <cellStyle name="Процентный 2 4" xfId="19"/>
    <cellStyle name="Финансовый" xfId="14" builtinId="3"/>
    <cellStyle name="Финансовый 2" xfId="6"/>
    <cellStyle name="Финансовый 2 2" xfId="10"/>
    <cellStyle name="Финансовый 2 3" xfId="13"/>
    <cellStyle name="Финансовый 2 4"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BL1013"/>
  <sheetViews>
    <sheetView tabSelected="1" zoomScale="90" zoomScaleNormal="90" workbookViewId="0">
      <pane xSplit="6" ySplit="12" topLeftCell="G13" activePane="bottomRight" state="frozen"/>
      <selection pane="topRight" activeCell="G1" sqref="G1"/>
      <selection pane="bottomLeft" activeCell="A13" sqref="A13"/>
      <selection pane="bottomRight" activeCell="S4" sqref="S4:Y4"/>
    </sheetView>
  </sheetViews>
  <sheetFormatPr defaultRowHeight="15" x14ac:dyDescent="0.25"/>
  <cols>
    <col min="1" max="1" width="31" customWidth="1"/>
    <col min="2" max="2" width="8.7109375" style="78" customWidth="1"/>
    <col min="3" max="3" width="23.7109375" customWidth="1"/>
    <col min="4" max="4" width="12.7109375" customWidth="1"/>
    <col min="5" max="6" width="8.140625" customWidth="1"/>
    <col min="7" max="7" width="10.28515625" style="78" customWidth="1"/>
    <col min="8" max="9" width="5.85546875" customWidth="1"/>
    <col min="10" max="10" width="8.85546875" style="78" customWidth="1"/>
    <col min="11" max="11" width="8.42578125" customWidth="1"/>
    <col min="12" max="12" width="8.5703125" customWidth="1"/>
    <col min="13" max="13" width="11.85546875" customWidth="1"/>
    <col min="14" max="14" width="8" customWidth="1"/>
    <col min="15" max="16" width="7.140625" customWidth="1"/>
    <col min="17" max="17" width="9" customWidth="1"/>
    <col min="18" max="18" width="7.140625" customWidth="1"/>
    <col min="19" max="19" width="14.28515625" customWidth="1"/>
    <col min="20" max="20" width="12.140625" style="78" customWidth="1"/>
    <col min="21" max="21" width="8.7109375" style="78" customWidth="1"/>
    <col min="22" max="22" width="30.5703125" customWidth="1"/>
    <col min="23" max="23" width="7" style="78" customWidth="1"/>
    <col min="24" max="24" width="16.5703125" style="78" customWidth="1"/>
    <col min="25" max="25" width="15.85546875" customWidth="1"/>
    <col min="26" max="26" width="9.28515625" style="78" customWidth="1"/>
    <col min="27" max="27" width="14.28515625" customWidth="1"/>
    <col min="28" max="28" width="10.42578125" style="366" customWidth="1"/>
    <col min="29" max="29" width="12.85546875" customWidth="1"/>
    <col min="30" max="30" width="9.140625" style="78"/>
    <col min="31" max="31" width="14.5703125" style="78" customWidth="1"/>
    <col min="32" max="34" width="11.140625" customWidth="1"/>
    <col min="35" max="35" width="11.7109375" customWidth="1"/>
    <col min="36" max="36" width="13.140625" customWidth="1"/>
    <col min="37" max="37" width="9.85546875" customWidth="1"/>
    <col min="38" max="39" width="10.42578125" bestFit="1" customWidth="1"/>
    <col min="40" max="40" width="10.42578125" customWidth="1"/>
    <col min="41" max="43" width="10.42578125" bestFit="1" customWidth="1"/>
    <col min="44" max="44" width="10.7109375" customWidth="1"/>
    <col min="45" max="45" width="10.42578125" bestFit="1" customWidth="1"/>
    <col min="46" max="46" width="15.5703125" style="78" customWidth="1"/>
    <col min="47" max="47" width="9.85546875" style="78" customWidth="1"/>
    <col min="48" max="48" width="16.140625" style="78" customWidth="1"/>
    <col min="49" max="49" width="15.140625" style="89" customWidth="1"/>
    <col min="50" max="50" width="14.140625" style="92" customWidth="1"/>
    <col min="51" max="51" width="16.140625" style="92" customWidth="1"/>
    <col min="52" max="52" width="14.42578125" customWidth="1"/>
    <col min="53" max="53" width="14" customWidth="1"/>
    <col min="55" max="55" width="13" customWidth="1"/>
    <col min="57" max="57" width="13.5703125" style="92" customWidth="1"/>
    <col min="58" max="58" width="15.28515625" style="78" customWidth="1"/>
    <col min="59" max="64" width="0" hidden="1" customWidth="1"/>
  </cols>
  <sheetData>
    <row r="1" spans="1:64" ht="18.75" x14ac:dyDescent="0.3">
      <c r="A1" s="371" t="s">
        <v>3905</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c r="AE1"/>
      <c r="AT1"/>
      <c r="AU1"/>
      <c r="AV1"/>
      <c r="AX1" s="89"/>
      <c r="AY1" s="89"/>
      <c r="BE1" s="89"/>
      <c r="BF1"/>
    </row>
    <row r="2" spans="1:64" x14ac:dyDescent="0.25">
      <c r="A2" s="379" t="s">
        <v>2039</v>
      </c>
      <c r="B2" s="379"/>
      <c r="C2" s="379" t="s">
        <v>3922</v>
      </c>
      <c r="D2" s="379"/>
      <c r="E2" s="379"/>
      <c r="F2" s="379"/>
      <c r="G2" s="379"/>
      <c r="H2" s="85"/>
      <c r="I2" s="85"/>
      <c r="J2" s="85"/>
      <c r="K2" s="85"/>
      <c r="L2" s="85"/>
      <c r="M2" s="85"/>
      <c r="N2" s="85"/>
      <c r="O2" s="85"/>
      <c r="P2" s="85"/>
      <c r="Q2" s="85"/>
      <c r="R2" s="85"/>
      <c r="S2" s="85"/>
      <c r="T2" s="85"/>
      <c r="U2" s="85"/>
      <c r="V2" s="85"/>
      <c r="W2" s="85"/>
      <c r="X2" s="85"/>
      <c r="Y2" s="85"/>
      <c r="Z2" s="85"/>
      <c r="AA2" s="85"/>
      <c r="AB2" s="85"/>
      <c r="AC2" s="85"/>
      <c r="AD2"/>
      <c r="AE2"/>
      <c r="AT2"/>
      <c r="AU2"/>
      <c r="AV2"/>
      <c r="AX2" s="89"/>
      <c r="AY2" s="89"/>
      <c r="BE2" s="89"/>
      <c r="BF2"/>
    </row>
    <row r="3" spans="1:64" x14ac:dyDescent="0.25">
      <c r="A3" s="86" t="s">
        <v>2040</v>
      </c>
      <c r="B3" s="86" t="s">
        <v>3921</v>
      </c>
      <c r="C3" s="370" t="s">
        <v>19714</v>
      </c>
      <c r="D3" s="370"/>
      <c r="E3" s="370"/>
      <c r="F3" s="370"/>
      <c r="G3" s="370"/>
      <c r="H3" s="370"/>
      <c r="I3" s="370" t="s">
        <v>3923</v>
      </c>
      <c r="J3" s="370"/>
      <c r="K3" s="370"/>
      <c r="L3" s="370"/>
      <c r="M3" s="230" t="s">
        <v>3920</v>
      </c>
      <c r="N3" t="s">
        <v>3912</v>
      </c>
      <c r="O3" s="15" t="s">
        <v>3909</v>
      </c>
      <c r="P3" s="15" t="s">
        <v>3910</v>
      </c>
      <c r="Q3" s="15" t="s">
        <v>3911</v>
      </c>
      <c r="R3" s="15"/>
      <c r="S3" s="383" t="s">
        <v>2101</v>
      </c>
      <c r="T3" s="384"/>
      <c r="U3" s="384"/>
      <c r="V3" s="384"/>
      <c r="W3" s="384"/>
      <c r="X3" s="384"/>
      <c r="Y3" s="384"/>
      <c r="Z3" s="397" t="s">
        <v>2120</v>
      </c>
      <c r="AA3" s="397"/>
      <c r="AB3" s="397"/>
      <c r="AC3" s="397"/>
      <c r="AD3" s="397"/>
      <c r="AE3"/>
      <c r="AT3"/>
      <c r="AU3"/>
      <c r="AV3"/>
      <c r="AX3" s="89"/>
      <c r="AY3" s="89"/>
      <c r="BE3" s="89"/>
      <c r="BF3"/>
    </row>
    <row r="4" spans="1:64" x14ac:dyDescent="0.25">
      <c r="B4" s="87" t="e">
        <f>VLOOKUP(A4,Regions1,2,0)</f>
        <v>#N/A</v>
      </c>
      <c r="C4" s="367"/>
      <c r="D4" s="368"/>
      <c r="E4" s="368"/>
      <c r="F4" s="368"/>
      <c r="G4" s="368"/>
      <c r="H4" s="369"/>
      <c r="I4" s="380"/>
      <c r="J4" s="381"/>
      <c r="K4" s="381"/>
      <c r="L4" s="382"/>
      <c r="M4" s="231" t="str">
        <f>LEFT(C4,5)</f>
        <v/>
      </c>
      <c r="N4" s="239" t="e">
        <f ca="1">VLOOKUP(I4,org_linii_all,2,0)</f>
        <v>#N/A</v>
      </c>
      <c r="O4" s="239" t="e">
        <f ca="1">VLOOKUP($I$4,org_linii_all,3,0)</f>
        <v>#N/A</v>
      </c>
      <c r="P4" s="239" t="e">
        <f ca="1">VLOOKUP($I$4,org_linii_all,4,0)</f>
        <v>#N/A</v>
      </c>
      <c r="Q4" s="239" t="e">
        <f ca="1">VLOOKUP($I$4,org_linii_all,5,0)</f>
        <v>#N/A</v>
      </c>
      <c r="R4" s="87"/>
      <c r="S4" s="417" t="s">
        <v>19727</v>
      </c>
      <c r="T4" s="418"/>
      <c r="U4" s="418"/>
      <c r="V4" s="418"/>
      <c r="W4" s="418"/>
      <c r="X4" s="418"/>
      <c r="Y4" s="418"/>
      <c r="Z4" s="398" t="s">
        <v>19726</v>
      </c>
      <c r="AA4" s="398"/>
      <c r="AB4" s="398"/>
      <c r="AC4" s="398"/>
      <c r="AD4" s="398"/>
      <c r="AE4"/>
      <c r="AT4"/>
      <c r="AU4"/>
      <c r="AV4"/>
      <c r="AX4" s="89"/>
      <c r="AY4" s="89"/>
      <c r="BE4" s="89"/>
      <c r="BF4"/>
    </row>
    <row r="5" spans="1:64" x14ac:dyDescent="0.25">
      <c r="A5" s="20"/>
      <c r="B5" s="20"/>
      <c r="C5" s="20"/>
      <c r="D5" s="20"/>
      <c r="E5" s="20"/>
      <c r="F5" s="20"/>
      <c r="G5" s="20"/>
      <c r="H5" s="20"/>
      <c r="I5" s="243"/>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90"/>
      <c r="AX5" s="90"/>
      <c r="AY5" s="90"/>
      <c r="AZ5" s="20"/>
      <c r="BA5" s="20"/>
      <c r="BB5" s="20"/>
      <c r="BC5" s="20"/>
      <c r="BD5" s="20"/>
      <c r="BE5" s="90"/>
      <c r="BF5" s="20"/>
      <c r="BG5" s="20"/>
      <c r="BH5" s="20"/>
      <c r="BI5" s="20"/>
      <c r="BJ5" s="20"/>
      <c r="BK5" s="20"/>
      <c r="BL5" s="20"/>
    </row>
    <row r="6" spans="1:64" x14ac:dyDescent="0.25">
      <c r="A6" s="435" t="s">
        <v>553</v>
      </c>
      <c r="B6" s="436"/>
      <c r="C6" s="376" t="s">
        <v>1807</v>
      </c>
      <c r="D6" s="376" t="s">
        <v>552</v>
      </c>
      <c r="E6" s="376" t="s">
        <v>3908</v>
      </c>
      <c r="F6" s="419" t="s">
        <v>2490</v>
      </c>
      <c r="G6" s="401" t="s">
        <v>1785</v>
      </c>
      <c r="H6" s="376"/>
      <c r="I6" s="376"/>
      <c r="J6" s="376"/>
      <c r="K6" s="376"/>
      <c r="L6" s="376"/>
      <c r="M6" s="376"/>
      <c r="N6" s="376"/>
      <c r="O6" s="376"/>
      <c r="P6" s="376"/>
      <c r="Q6" s="376"/>
      <c r="R6" s="376"/>
      <c r="S6" s="376"/>
      <c r="T6" s="376"/>
      <c r="U6" s="376"/>
      <c r="V6" s="376"/>
      <c r="W6" s="376"/>
      <c r="X6" s="376"/>
      <c r="Y6" s="376"/>
      <c r="Z6" s="376"/>
      <c r="AA6" s="376"/>
      <c r="AB6" s="376"/>
      <c r="AC6" s="376"/>
      <c r="AD6" s="403"/>
      <c r="AE6" s="401" t="s">
        <v>1966</v>
      </c>
      <c r="AF6" s="376"/>
      <c r="AG6" s="376"/>
      <c r="AH6" s="376"/>
      <c r="AI6" s="376"/>
      <c r="AJ6" s="376"/>
      <c r="AK6" s="376"/>
      <c r="AL6" s="376"/>
      <c r="AM6" s="376"/>
      <c r="AN6" s="376"/>
      <c r="AO6" s="376"/>
      <c r="AP6" s="376"/>
      <c r="AQ6" s="376"/>
      <c r="AR6" s="376"/>
      <c r="AS6" s="376"/>
      <c r="AT6" s="376"/>
      <c r="AU6" s="403"/>
      <c r="AV6" s="407" t="s">
        <v>2038</v>
      </c>
      <c r="AW6" s="372" t="s">
        <v>2025</v>
      </c>
      <c r="AX6" s="374" t="s">
        <v>2027</v>
      </c>
      <c r="AY6" s="413" t="s">
        <v>2028</v>
      </c>
      <c r="AZ6" s="401" t="s">
        <v>2030</v>
      </c>
      <c r="BA6" s="402"/>
      <c r="BB6" s="376"/>
      <c r="BC6" s="376"/>
      <c r="BD6" s="376"/>
      <c r="BE6" s="403"/>
      <c r="BF6" s="395" t="s">
        <v>2035</v>
      </c>
      <c r="BG6" s="20"/>
      <c r="BH6" s="20"/>
      <c r="BI6" s="20"/>
      <c r="BJ6" s="20"/>
      <c r="BK6" s="20"/>
      <c r="BL6" s="20"/>
    </row>
    <row r="7" spans="1:64" x14ac:dyDescent="0.25">
      <c r="A7" s="437"/>
      <c r="B7" s="438"/>
      <c r="C7" s="377"/>
      <c r="D7" s="377"/>
      <c r="E7" s="377"/>
      <c r="F7" s="420"/>
      <c r="G7" s="404" t="s">
        <v>1786</v>
      </c>
      <c r="H7" s="377"/>
      <c r="I7" s="377"/>
      <c r="J7" s="377"/>
      <c r="K7" s="377"/>
      <c r="L7" s="377"/>
      <c r="M7" s="377"/>
      <c r="N7" s="377"/>
      <c r="O7" s="377"/>
      <c r="P7" s="377"/>
      <c r="Q7" s="377"/>
      <c r="R7" s="377"/>
      <c r="S7" s="377"/>
      <c r="T7" s="377"/>
      <c r="U7" s="377"/>
      <c r="V7" s="377"/>
      <c r="W7" s="377"/>
      <c r="X7" s="432"/>
      <c r="Y7" s="392" t="s">
        <v>1961</v>
      </c>
      <c r="Z7" s="393"/>
      <c r="AA7" s="445" t="s">
        <v>19718</v>
      </c>
      <c r="AB7" s="446"/>
      <c r="AC7" s="392" t="s">
        <v>1965</v>
      </c>
      <c r="AD7" s="393"/>
      <c r="AE7" s="410" t="s">
        <v>1996</v>
      </c>
      <c r="AF7" s="405" t="s">
        <v>2010</v>
      </c>
      <c r="AG7" s="405"/>
      <c r="AH7" s="405"/>
      <c r="AI7" s="377"/>
      <c r="AJ7" s="377"/>
      <c r="AK7" s="377"/>
      <c r="AL7" s="377"/>
      <c r="AM7" s="377"/>
      <c r="AN7" s="377"/>
      <c r="AO7" s="377"/>
      <c r="AP7" s="377"/>
      <c r="AQ7" s="377"/>
      <c r="AR7" s="377"/>
      <c r="AS7" s="432"/>
      <c r="AT7" s="409" t="s">
        <v>2021</v>
      </c>
      <c r="AU7" s="412" t="s">
        <v>2022</v>
      </c>
      <c r="AV7" s="408"/>
      <c r="AW7" s="373"/>
      <c r="AX7" s="375"/>
      <c r="AY7" s="414"/>
      <c r="AZ7" s="404"/>
      <c r="BA7" s="405"/>
      <c r="BB7" s="377"/>
      <c r="BC7" s="377"/>
      <c r="BD7" s="377"/>
      <c r="BE7" s="406"/>
      <c r="BF7" s="396"/>
      <c r="BG7" s="20"/>
      <c r="BH7" s="20"/>
      <c r="BI7" s="20"/>
      <c r="BJ7" s="20"/>
      <c r="BK7" s="20"/>
      <c r="BL7" s="20"/>
    </row>
    <row r="8" spans="1:64" x14ac:dyDescent="0.25">
      <c r="A8" s="437"/>
      <c r="B8" s="438"/>
      <c r="C8" s="377"/>
      <c r="D8" s="377"/>
      <c r="E8" s="377"/>
      <c r="F8" s="420"/>
      <c r="G8" s="444" t="s">
        <v>1794</v>
      </c>
      <c r="H8" s="377" t="s">
        <v>1795</v>
      </c>
      <c r="I8" s="377"/>
      <c r="J8" s="377"/>
      <c r="K8" s="377" t="s">
        <v>1773</v>
      </c>
      <c r="L8" s="377"/>
      <c r="M8" s="377"/>
      <c r="N8" s="377"/>
      <c r="O8" s="377"/>
      <c r="P8" s="377"/>
      <c r="Q8" s="377"/>
      <c r="R8" s="377"/>
      <c r="S8" s="377"/>
      <c r="T8" s="377" t="s">
        <v>1907</v>
      </c>
      <c r="U8" s="422" t="s">
        <v>1909</v>
      </c>
      <c r="V8" s="425" t="s">
        <v>1908</v>
      </c>
      <c r="W8" s="426"/>
      <c r="X8" s="394" t="s">
        <v>1959</v>
      </c>
      <c r="Y8" s="392"/>
      <c r="Z8" s="393"/>
      <c r="AA8" s="445"/>
      <c r="AB8" s="446"/>
      <c r="AC8" s="392"/>
      <c r="AD8" s="393"/>
      <c r="AE8" s="410"/>
      <c r="AF8" s="411" t="s">
        <v>11916</v>
      </c>
      <c r="AG8" s="389" t="s">
        <v>11915</v>
      </c>
      <c r="AH8" s="415" t="s">
        <v>2492</v>
      </c>
      <c r="AI8" s="387" t="s">
        <v>2011</v>
      </c>
      <c r="AJ8" s="387" t="s">
        <v>3919</v>
      </c>
      <c r="AK8" s="388" t="s">
        <v>2012</v>
      </c>
      <c r="AL8" s="388"/>
      <c r="AM8" s="388"/>
      <c r="AN8" s="388"/>
      <c r="AO8" s="388"/>
      <c r="AP8" s="388"/>
      <c r="AQ8" s="388"/>
      <c r="AR8" s="387" t="s">
        <v>3918</v>
      </c>
      <c r="AS8" s="431" t="s">
        <v>3917</v>
      </c>
      <c r="AT8" s="409"/>
      <c r="AU8" s="412"/>
      <c r="AV8" s="408"/>
      <c r="AW8" s="373"/>
      <c r="AX8" s="375"/>
      <c r="AY8" s="414"/>
      <c r="AZ8" s="407" t="s">
        <v>3915</v>
      </c>
      <c r="BA8" s="399" t="s">
        <v>3916</v>
      </c>
      <c r="BB8" s="392" t="s">
        <v>2134</v>
      </c>
      <c r="BC8" s="393"/>
      <c r="BD8" s="405" t="s">
        <v>2034</v>
      </c>
      <c r="BE8" s="406"/>
      <c r="BF8" s="396"/>
      <c r="BG8" s="20"/>
      <c r="BH8" s="20"/>
      <c r="BI8" s="20"/>
      <c r="BJ8" s="20"/>
      <c r="BK8" s="20"/>
      <c r="BL8" s="20"/>
    </row>
    <row r="9" spans="1:64" x14ac:dyDescent="0.25">
      <c r="A9" s="437"/>
      <c r="B9" s="438"/>
      <c r="C9" s="377"/>
      <c r="D9" s="377"/>
      <c r="E9" s="377"/>
      <c r="F9" s="420"/>
      <c r="G9" s="444"/>
      <c r="H9" s="441" t="s">
        <v>2098</v>
      </c>
      <c r="I9" s="442"/>
      <c r="J9" s="385" t="s">
        <v>1793</v>
      </c>
      <c r="K9" s="385" t="s">
        <v>1813</v>
      </c>
      <c r="L9" s="385" t="s">
        <v>1796</v>
      </c>
      <c r="M9" s="386" t="s">
        <v>1811</v>
      </c>
      <c r="N9" s="385" t="s">
        <v>1812</v>
      </c>
      <c r="O9" s="386" t="s">
        <v>1906</v>
      </c>
      <c r="P9" s="386" t="s">
        <v>1944</v>
      </c>
      <c r="Q9" s="386" t="s">
        <v>1950</v>
      </c>
      <c r="R9" s="377" t="s">
        <v>1955</v>
      </c>
      <c r="S9" s="377"/>
      <c r="T9" s="377"/>
      <c r="U9" s="423"/>
      <c r="V9" s="427"/>
      <c r="W9" s="428"/>
      <c r="X9" s="394"/>
      <c r="Y9" s="392"/>
      <c r="Z9" s="393"/>
      <c r="AA9" s="445"/>
      <c r="AB9" s="446"/>
      <c r="AC9" s="392"/>
      <c r="AD9" s="393"/>
      <c r="AE9" s="410"/>
      <c r="AF9" s="411"/>
      <c r="AG9" s="390"/>
      <c r="AH9" s="416"/>
      <c r="AI9" s="387"/>
      <c r="AJ9" s="387"/>
      <c r="AK9" s="387" t="s">
        <v>2013</v>
      </c>
      <c r="AL9" s="387" t="s">
        <v>2014</v>
      </c>
      <c r="AM9" s="387" t="s">
        <v>2015</v>
      </c>
      <c r="AN9" s="387" t="s">
        <v>19717</v>
      </c>
      <c r="AO9" s="388" t="s">
        <v>2016</v>
      </c>
      <c r="AP9" s="388"/>
      <c r="AQ9" s="388"/>
      <c r="AR9" s="387"/>
      <c r="AS9" s="431"/>
      <c r="AT9" s="409"/>
      <c r="AU9" s="412"/>
      <c r="AV9" s="408"/>
      <c r="AW9" s="373"/>
      <c r="AX9" s="375"/>
      <c r="AY9" s="414"/>
      <c r="AZ9" s="408"/>
      <c r="BA9" s="400"/>
      <c r="BB9" s="392"/>
      <c r="BC9" s="393"/>
      <c r="BD9" s="405"/>
      <c r="BE9" s="406"/>
      <c r="BF9" s="396"/>
      <c r="BG9" s="20"/>
      <c r="BH9" s="20"/>
      <c r="BI9" s="20"/>
      <c r="BJ9" s="20"/>
      <c r="BK9" s="20"/>
      <c r="BL9" s="20"/>
    </row>
    <row r="10" spans="1:64" ht="72" x14ac:dyDescent="0.25">
      <c r="A10" s="439"/>
      <c r="B10" s="440"/>
      <c r="C10" s="378"/>
      <c r="D10" s="378"/>
      <c r="E10" s="378"/>
      <c r="F10" s="421"/>
      <c r="G10" s="444"/>
      <c r="H10" s="67" t="s">
        <v>2097</v>
      </c>
      <c r="I10" s="68" t="s">
        <v>2099</v>
      </c>
      <c r="J10" s="385"/>
      <c r="K10" s="385"/>
      <c r="L10" s="385"/>
      <c r="M10" s="386"/>
      <c r="N10" s="385"/>
      <c r="O10" s="386"/>
      <c r="P10" s="386"/>
      <c r="Q10" s="386"/>
      <c r="R10" s="31" t="s">
        <v>1956</v>
      </c>
      <c r="S10" s="31" t="s">
        <v>2037</v>
      </c>
      <c r="T10" s="377"/>
      <c r="U10" s="424"/>
      <c r="V10" s="429"/>
      <c r="W10" s="430"/>
      <c r="X10" s="394"/>
      <c r="Y10" s="40" t="s">
        <v>1962</v>
      </c>
      <c r="Z10" s="41" t="s">
        <v>1963</v>
      </c>
      <c r="AA10" s="42" t="s">
        <v>1964</v>
      </c>
      <c r="AB10" s="43" t="s">
        <v>1963</v>
      </c>
      <c r="AC10" s="40" t="s">
        <v>1964</v>
      </c>
      <c r="AD10" s="41" t="s">
        <v>1963</v>
      </c>
      <c r="AE10" s="410"/>
      <c r="AF10" s="411"/>
      <c r="AG10" s="391"/>
      <c r="AH10" s="416"/>
      <c r="AI10" s="387"/>
      <c r="AJ10" s="387"/>
      <c r="AK10" s="387"/>
      <c r="AL10" s="387"/>
      <c r="AM10" s="387"/>
      <c r="AN10" s="387"/>
      <c r="AO10" s="44" t="s">
        <v>2017</v>
      </c>
      <c r="AP10" s="44" t="s">
        <v>2018</v>
      </c>
      <c r="AQ10" s="44" t="s">
        <v>2019</v>
      </c>
      <c r="AR10" s="387"/>
      <c r="AS10" s="431"/>
      <c r="AT10" s="409"/>
      <c r="AU10" s="412"/>
      <c r="AV10" s="408"/>
      <c r="AW10" s="373"/>
      <c r="AX10" s="375"/>
      <c r="AY10" s="414"/>
      <c r="AZ10" s="408"/>
      <c r="BA10" s="400"/>
      <c r="BB10" s="40" t="s">
        <v>2031</v>
      </c>
      <c r="BC10" s="41" t="s">
        <v>2032</v>
      </c>
      <c r="BD10" s="42" t="s">
        <v>3913</v>
      </c>
      <c r="BE10" s="94" t="s">
        <v>2032</v>
      </c>
      <c r="BF10" s="396"/>
      <c r="BG10" s="20"/>
      <c r="BH10" s="20"/>
      <c r="BI10" s="20"/>
      <c r="BJ10" s="20"/>
      <c r="BK10" s="20"/>
      <c r="BL10" s="20"/>
    </row>
    <row r="11" spans="1:64" ht="45" x14ac:dyDescent="0.25">
      <c r="A11" s="65">
        <v>1</v>
      </c>
      <c r="B11" s="66">
        <v>2</v>
      </c>
      <c r="C11" s="33">
        <v>3</v>
      </c>
      <c r="D11" s="33">
        <v>4</v>
      </c>
      <c r="E11" s="33">
        <v>5</v>
      </c>
      <c r="F11" s="35">
        <v>6</v>
      </c>
      <c r="G11" s="84">
        <v>7</v>
      </c>
      <c r="H11" s="433">
        <v>8</v>
      </c>
      <c r="I11" s="443"/>
      <c r="J11" s="83">
        <v>9</v>
      </c>
      <c r="K11" s="33">
        <v>10</v>
      </c>
      <c r="L11" s="33">
        <v>11</v>
      </c>
      <c r="M11" s="33">
        <v>12</v>
      </c>
      <c r="N11" s="33">
        <v>13</v>
      </c>
      <c r="O11" s="33">
        <v>14</v>
      </c>
      <c r="P11" s="33">
        <v>15</v>
      </c>
      <c r="Q11" s="33">
        <v>16</v>
      </c>
      <c r="R11" s="33">
        <v>17</v>
      </c>
      <c r="S11" s="33">
        <v>18</v>
      </c>
      <c r="T11" s="82" t="s">
        <v>1957</v>
      </c>
      <c r="U11" s="83">
        <v>20</v>
      </c>
      <c r="V11" s="433">
        <v>21</v>
      </c>
      <c r="W11" s="434"/>
      <c r="X11" s="75" t="s">
        <v>1960</v>
      </c>
      <c r="Y11" s="36">
        <v>23</v>
      </c>
      <c r="Z11" s="79">
        <v>24</v>
      </c>
      <c r="AA11" s="37">
        <v>25</v>
      </c>
      <c r="AB11" s="81">
        <v>26</v>
      </c>
      <c r="AC11" s="36">
        <v>27</v>
      </c>
      <c r="AD11" s="79">
        <v>28</v>
      </c>
      <c r="AE11" s="80" t="s">
        <v>1967</v>
      </c>
      <c r="AF11" s="34">
        <v>30</v>
      </c>
      <c r="AG11" s="316" t="s">
        <v>11917</v>
      </c>
      <c r="AH11" s="188" t="s">
        <v>3906</v>
      </c>
      <c r="AI11" s="33">
        <v>31</v>
      </c>
      <c r="AJ11" s="216" t="s">
        <v>19716</v>
      </c>
      <c r="AK11" s="33">
        <v>33</v>
      </c>
      <c r="AL11" s="33">
        <v>34</v>
      </c>
      <c r="AM11" s="33">
        <v>35</v>
      </c>
      <c r="AN11" s="33" t="s">
        <v>19715</v>
      </c>
      <c r="AO11" s="33">
        <v>36</v>
      </c>
      <c r="AP11" s="33">
        <v>37</v>
      </c>
      <c r="AQ11" s="33">
        <v>38</v>
      </c>
      <c r="AR11" s="33">
        <v>39</v>
      </c>
      <c r="AS11" s="38">
        <v>40</v>
      </c>
      <c r="AT11" s="75" t="s">
        <v>2020</v>
      </c>
      <c r="AU11" s="76" t="s">
        <v>2023</v>
      </c>
      <c r="AV11" s="77" t="s">
        <v>2024</v>
      </c>
      <c r="AW11" s="96">
        <v>44</v>
      </c>
      <c r="AX11" s="91" t="s">
        <v>2026</v>
      </c>
      <c r="AY11" s="93" t="s">
        <v>2029</v>
      </c>
      <c r="AZ11" s="39">
        <v>47</v>
      </c>
      <c r="BA11" s="65" t="s">
        <v>3914</v>
      </c>
      <c r="BB11" s="32">
        <v>48</v>
      </c>
      <c r="BC11" s="35">
        <v>49</v>
      </c>
      <c r="BD11" s="34">
        <v>50</v>
      </c>
      <c r="BE11" s="95" t="s">
        <v>2033</v>
      </c>
      <c r="BF11" s="76" t="s">
        <v>2036</v>
      </c>
      <c r="BG11" s="30"/>
      <c r="BH11" s="30"/>
      <c r="BI11" s="30"/>
      <c r="BJ11" s="30"/>
      <c r="BK11" s="30"/>
      <c r="BL11" s="30"/>
    </row>
    <row r="12" spans="1:64" x14ac:dyDescent="0.25">
      <c r="A12" s="217" t="s">
        <v>2491</v>
      </c>
      <c r="B12" s="218"/>
      <c r="C12" s="219"/>
      <c r="D12" s="219"/>
      <c r="E12" s="346">
        <f>SUM(E13:E1013)</f>
        <v>0</v>
      </c>
      <c r="F12" s="220">
        <f>COUNTIF(F13:F1013,"V")</f>
        <v>0</v>
      </c>
      <c r="G12" s="221"/>
      <c r="H12" s="222"/>
      <c r="I12" s="218"/>
      <c r="J12" s="223"/>
      <c r="K12" s="219"/>
      <c r="L12" s="219"/>
      <c r="M12" s="219"/>
      <c r="N12" s="219"/>
      <c r="O12" s="219"/>
      <c r="P12" s="219"/>
      <c r="Q12" s="219"/>
      <c r="R12" s="219"/>
      <c r="S12" s="219"/>
      <c r="T12" s="224"/>
      <c r="U12" s="223"/>
      <c r="V12" s="222"/>
      <c r="W12" s="225"/>
      <c r="X12" s="300">
        <f>SUMIF(E13:E1013,"&gt;-11",X13:X1013)</f>
        <v>0</v>
      </c>
      <c r="Y12" s="226"/>
      <c r="Z12" s="300">
        <f>SUM(Z13:Z1013)</f>
        <v>0</v>
      </c>
      <c r="AA12" s="227"/>
      <c r="AB12" s="348">
        <f>SUM(AB13:AB1013)</f>
        <v>0</v>
      </c>
      <c r="AC12" s="226"/>
      <c r="AD12" s="240">
        <f>SUM(AD13:AD1013)</f>
        <v>0</v>
      </c>
      <c r="AE12" s="350">
        <f>SUMIF(E13:E1013,"&gt;-11",AE13:AE1013)</f>
        <v>0</v>
      </c>
      <c r="AF12" s="348">
        <f>SUM(AF13:AF1013)</f>
        <v>0</v>
      </c>
      <c r="AG12" s="348">
        <f>SUM(AG13:AG1013)</f>
        <v>0</v>
      </c>
      <c r="AH12" s="348">
        <f>SUM(AH13:AH1013)</f>
        <v>0</v>
      </c>
      <c r="AI12" s="348">
        <f t="shared" ref="AI12:AS12" si="0">SUM(AI13:AI1013)</f>
        <v>0</v>
      </c>
      <c r="AJ12" s="350">
        <f>SUM(AJ13:AJ1013)</f>
        <v>0</v>
      </c>
      <c r="AK12" s="348">
        <f t="shared" si="0"/>
        <v>0</v>
      </c>
      <c r="AL12" s="348">
        <f t="shared" si="0"/>
        <v>0</v>
      </c>
      <c r="AM12" s="348">
        <f t="shared" si="0"/>
        <v>0</v>
      </c>
      <c r="AN12" s="348">
        <f t="shared" ref="AN12" si="1">SUM(AN13:AN1013)</f>
        <v>0</v>
      </c>
      <c r="AO12" s="348">
        <f>SUM(AO13:AO1013)</f>
        <v>0</v>
      </c>
      <c r="AP12" s="348">
        <f t="shared" si="0"/>
        <v>0</v>
      </c>
      <c r="AQ12" s="348">
        <f t="shared" si="0"/>
        <v>0</v>
      </c>
      <c r="AR12" s="348">
        <f t="shared" si="0"/>
        <v>0</v>
      </c>
      <c r="AS12" s="348">
        <f t="shared" si="0"/>
        <v>0</v>
      </c>
      <c r="AT12" s="300">
        <f>SUMIF(E13:E1013,"&gt;-11",AT13:AT1013)</f>
        <v>0</v>
      </c>
      <c r="AU12" s="349">
        <f>IF(X12&lt;&gt;0,AT12/X12,)</f>
        <v>0</v>
      </c>
      <c r="AV12" s="300">
        <f>SUMIF(E13:E1013,"&gt;-11",AV13:AV1013)</f>
        <v>0</v>
      </c>
      <c r="AW12" s="348">
        <f>SUM(AW13:AW1013)</f>
        <v>0</v>
      </c>
      <c r="AX12" s="325">
        <f>SUMIF(E13:E1013,"&gt;-11",AX13:AX1013)</f>
        <v>0</v>
      </c>
      <c r="AY12" s="241">
        <f>SUMIF(E13:E1013,"&gt;-11",AY13:AY1013)</f>
        <v>0</v>
      </c>
      <c r="AZ12" s="348">
        <f>SUM(AZ13:AZ1013)</f>
        <v>0</v>
      </c>
      <c r="BA12" s="326"/>
      <c r="BB12" s="228"/>
      <c r="BC12" s="348">
        <f>SUM(BC13:BC1013)</f>
        <v>0</v>
      </c>
      <c r="BD12" s="218"/>
      <c r="BE12" s="241">
        <f>SUMIF(E13:E1013,"&gt;-11",BE13:BE1013)</f>
        <v>0</v>
      </c>
      <c r="BF12" s="300">
        <f>SUMIF(E13:E1013,"&gt;-11",BF13:BF1013)</f>
        <v>0</v>
      </c>
      <c r="BG12" s="229"/>
      <c r="BH12" s="229"/>
      <c r="BI12" s="229"/>
      <c r="BJ12" s="229"/>
      <c r="BK12" s="229"/>
      <c r="BL12" s="229"/>
    </row>
    <row r="13" spans="1:64" ht="45" x14ac:dyDescent="0.25">
      <c r="A13" s="244"/>
      <c r="B13" s="245" t="str">
        <f t="shared" ref="B13:B76" si="2">IF(A13&gt;"", VLOOKUP(A13,Categories,2,0),"")</f>
        <v/>
      </c>
      <c r="C13" s="242" t="str">
        <f t="shared" ref="C13:C76" si="3">IF(D13&gt;"", VLOOKUP(D13,Functions_Classes,2,0),"")</f>
        <v/>
      </c>
      <c r="D13" s="215"/>
      <c r="E13" s="365"/>
      <c r="F13" s="364"/>
      <c r="G13" s="297">
        <f t="shared" ref="G13:G76" si="4">IF(D13&gt;"", VLOOKUP(D13,Functions_Classes,3,0),)</f>
        <v>0</v>
      </c>
      <c r="H13" s="298"/>
      <c r="I13" s="298"/>
      <c r="J13" s="299">
        <f t="shared" ref="J13:J76" si="5">IF(H13&gt;0, VLOOKUP(H13,Vechime_min,2,1),)</f>
        <v>0</v>
      </c>
      <c r="K13" s="215"/>
      <c r="L13" s="215"/>
      <c r="M13" s="215"/>
      <c r="N13" s="215"/>
      <c r="O13" s="215"/>
      <c r="P13" s="215"/>
      <c r="Q13" s="215"/>
      <c r="R13" s="215"/>
      <c r="S13" s="361"/>
      <c r="T13" s="299">
        <f t="shared" ref="T13:T76" si="6">IF(G13&gt;0,MAX(MIN(SUM(G13)+SUM(J13,0)+SUM(K13:R13),130),1),)</f>
        <v>0</v>
      </c>
      <c r="U13" s="360">
        <f t="shared" ref="U13:U76" si="7">IF(G13&gt;0,VLOOKUP(T13,Class_coeficient,2,0),)</f>
        <v>0</v>
      </c>
      <c r="V13" s="362" t="s">
        <v>1753</v>
      </c>
      <c r="W13" s="359">
        <f t="shared" ref="W13:W76" si="8">VLOOKUP(LEFT(V13,250),Categorii_referinta,2,0)</f>
        <v>1650</v>
      </c>
      <c r="X13" s="358">
        <f t="shared" ref="X13:X76" si="9">CEILING(U13*W13*E13,10)</f>
        <v>0</v>
      </c>
      <c r="Y13" s="244" t="s">
        <v>2100</v>
      </c>
      <c r="Z13" s="351">
        <f t="shared" ref="Z13:Z76" si="10">VLOOKUP(Y13,Grad_values,2,0)*E13</f>
        <v>0</v>
      </c>
      <c r="AA13" s="363" t="s">
        <v>2102</v>
      </c>
      <c r="AB13" s="353"/>
      <c r="AC13" s="244" t="s">
        <v>2109</v>
      </c>
      <c r="AD13" s="351">
        <f t="shared" ref="AD13:AD76" si="11">VLOOKUP(AC13,Titlu_onorific,2,0)</f>
        <v>0</v>
      </c>
      <c r="AE13" s="352">
        <f t="shared" ref="AE13:AE76" si="12">IF(OR(B13="GRUP_A1",B13="Grup_A5",B13="Grup_B1"),0,X13*0.1)</f>
        <v>0</v>
      </c>
      <c r="AF13" s="347"/>
      <c r="AG13" s="353"/>
      <c r="AH13" s="353"/>
      <c r="AI13" s="353"/>
      <c r="AJ13" s="352">
        <f t="shared" ref="AJ13:AJ76" si="13">AK13+AL13+AM13+AN13+AO13+AP13+AQ13</f>
        <v>0</v>
      </c>
      <c r="AK13" s="353"/>
      <c r="AL13" s="353"/>
      <c r="AM13" s="353"/>
      <c r="AN13" s="353"/>
      <c r="AO13" s="353"/>
      <c r="AP13" s="353"/>
      <c r="AQ13" s="353"/>
      <c r="AR13" s="353"/>
      <c r="AS13" s="353"/>
      <c r="AT13" s="352">
        <f t="shared" ref="AT13:AT76" si="14">AE13+AF13+AI13+AJ13+AR13+AS13+AG13+AH13</f>
        <v>0</v>
      </c>
      <c r="AU13" s="354">
        <f t="shared" ref="AU13:AU76" si="15">IF(X13&gt;0,AT13/X13,)</f>
        <v>0</v>
      </c>
      <c r="AV13" s="352">
        <f t="shared" ref="AV13:AV76" si="16">X13+Z13+AB13+AD13+AT13</f>
        <v>0</v>
      </c>
      <c r="AW13" s="353"/>
      <c r="AX13" s="352">
        <f t="shared" ref="AX13:AX76" si="17">IF(AV13&lt;AW13,AW13-AV13,0)</f>
        <v>0</v>
      </c>
      <c r="AY13" s="352">
        <f t="shared" ref="AY13:AY76" si="18">IF(AND(AV13&gt;AW13,AV13&lt;2000*E13),2000*E13-AV13,0)</f>
        <v>0</v>
      </c>
      <c r="AZ13" s="353"/>
      <c r="BA13" s="355"/>
      <c r="BB13" s="356"/>
      <c r="BC13" s="353"/>
      <c r="BD13" s="357"/>
      <c r="BE13" s="352">
        <f t="shared" ref="BE13:BE76" si="19">X13/169*1/2*BD13</f>
        <v>0</v>
      </c>
      <c r="BF13" s="352">
        <f t="shared" ref="BF13:BF76" si="20">AV13+AX13+AY13+AZ13+BC13+BE13</f>
        <v>0</v>
      </c>
      <c r="BG13">
        <f>$L$4</f>
        <v>0</v>
      </c>
      <c r="BH13" s="88" t="e">
        <f ca="1">$N$4</f>
        <v>#N/A</v>
      </c>
      <c r="BI13" s="88" t="e">
        <f ca="1">$O$4</f>
        <v>#N/A</v>
      </c>
      <c r="BJ13" s="88" t="e">
        <f ca="1">$P$4</f>
        <v>#N/A</v>
      </c>
      <c r="BK13" s="88" t="e">
        <f ca="1">$Q$4</f>
        <v>#N/A</v>
      </c>
      <c r="BL13" s="88">
        <f>$R$4</f>
        <v>0</v>
      </c>
    </row>
    <row r="14" spans="1:64" ht="45" x14ac:dyDescent="0.25">
      <c r="A14" s="244"/>
      <c r="B14" s="245" t="str">
        <f t="shared" si="2"/>
        <v/>
      </c>
      <c r="C14" s="242" t="str">
        <f t="shared" si="3"/>
        <v/>
      </c>
      <c r="D14" s="215"/>
      <c r="E14" s="365"/>
      <c r="F14" s="364"/>
      <c r="G14" s="297">
        <f t="shared" si="4"/>
        <v>0</v>
      </c>
      <c r="H14" s="298"/>
      <c r="I14" s="298"/>
      <c r="J14" s="299">
        <f t="shared" si="5"/>
        <v>0</v>
      </c>
      <c r="K14" s="215"/>
      <c r="L14" s="215"/>
      <c r="M14" s="215"/>
      <c r="N14" s="215"/>
      <c r="O14" s="215"/>
      <c r="P14" s="215"/>
      <c r="Q14" s="215"/>
      <c r="R14" s="215"/>
      <c r="S14" s="361"/>
      <c r="T14" s="299">
        <f t="shared" si="6"/>
        <v>0</v>
      </c>
      <c r="U14" s="360">
        <f t="shared" si="7"/>
        <v>0</v>
      </c>
      <c r="V14" s="362" t="s">
        <v>1753</v>
      </c>
      <c r="W14" s="359">
        <f t="shared" si="8"/>
        <v>1650</v>
      </c>
      <c r="X14" s="358">
        <f t="shared" si="9"/>
        <v>0</v>
      </c>
      <c r="Y14" s="244" t="s">
        <v>2100</v>
      </c>
      <c r="Z14" s="351">
        <f t="shared" si="10"/>
        <v>0</v>
      </c>
      <c r="AA14" s="363" t="s">
        <v>2102</v>
      </c>
      <c r="AB14" s="353"/>
      <c r="AC14" s="244" t="s">
        <v>2109</v>
      </c>
      <c r="AD14" s="351">
        <f t="shared" si="11"/>
        <v>0</v>
      </c>
      <c r="AE14" s="352">
        <f t="shared" si="12"/>
        <v>0</v>
      </c>
      <c r="AF14" s="347"/>
      <c r="AG14" s="353"/>
      <c r="AH14" s="353"/>
      <c r="AI14" s="353"/>
      <c r="AJ14" s="352">
        <f t="shared" si="13"/>
        <v>0</v>
      </c>
      <c r="AK14" s="353"/>
      <c r="AL14" s="353"/>
      <c r="AM14" s="353"/>
      <c r="AN14" s="353"/>
      <c r="AO14" s="353"/>
      <c r="AP14" s="353"/>
      <c r="AQ14" s="353"/>
      <c r="AR14" s="353"/>
      <c r="AS14" s="353"/>
      <c r="AT14" s="352">
        <f t="shared" si="14"/>
        <v>0</v>
      </c>
      <c r="AU14" s="354">
        <f t="shared" si="15"/>
        <v>0</v>
      </c>
      <c r="AV14" s="352">
        <f t="shared" si="16"/>
        <v>0</v>
      </c>
      <c r="AW14" s="353"/>
      <c r="AX14" s="352">
        <f t="shared" si="17"/>
        <v>0</v>
      </c>
      <c r="AY14" s="352">
        <f t="shared" si="18"/>
        <v>0</v>
      </c>
      <c r="AZ14" s="353"/>
      <c r="BA14" s="355"/>
      <c r="BB14" s="356"/>
      <c r="BC14" s="353"/>
      <c r="BD14" s="357"/>
      <c r="BE14" s="352">
        <f t="shared" si="19"/>
        <v>0</v>
      </c>
      <c r="BF14" s="352">
        <f t="shared" si="20"/>
        <v>0</v>
      </c>
      <c r="BG14">
        <f t="shared" ref="BG14:BG77" si="21">$L$4</f>
        <v>0</v>
      </c>
      <c r="BH14" s="88" t="e">
        <f t="shared" ref="BH14:BH77" ca="1" si="22">$N$4</f>
        <v>#N/A</v>
      </c>
      <c r="BI14" s="88" t="e">
        <f t="shared" ref="BI14:BI77" ca="1" si="23">$O$4</f>
        <v>#N/A</v>
      </c>
      <c r="BJ14" s="88" t="e">
        <f t="shared" ref="BJ14:BJ77" ca="1" si="24">$P$4</f>
        <v>#N/A</v>
      </c>
      <c r="BK14" s="88" t="e">
        <f t="shared" ref="BK14:BK77" ca="1" si="25">$Q$4</f>
        <v>#N/A</v>
      </c>
      <c r="BL14" s="88">
        <f t="shared" ref="BL14:BL77" si="26">$R$4</f>
        <v>0</v>
      </c>
    </row>
    <row r="15" spans="1:64" ht="45" x14ac:dyDescent="0.25">
      <c r="A15" s="244"/>
      <c r="B15" s="245" t="str">
        <f t="shared" si="2"/>
        <v/>
      </c>
      <c r="C15" s="242" t="str">
        <f t="shared" si="3"/>
        <v/>
      </c>
      <c r="D15" s="215"/>
      <c r="E15" s="365"/>
      <c r="F15" s="364"/>
      <c r="G15" s="297">
        <f t="shared" si="4"/>
        <v>0</v>
      </c>
      <c r="H15" s="298"/>
      <c r="I15" s="298"/>
      <c r="J15" s="299">
        <f t="shared" si="5"/>
        <v>0</v>
      </c>
      <c r="K15" s="215"/>
      <c r="L15" s="215"/>
      <c r="M15" s="215"/>
      <c r="N15" s="215"/>
      <c r="O15" s="215"/>
      <c r="P15" s="215"/>
      <c r="Q15" s="215"/>
      <c r="R15" s="215"/>
      <c r="S15" s="361"/>
      <c r="T15" s="299">
        <f t="shared" si="6"/>
        <v>0</v>
      </c>
      <c r="U15" s="360">
        <f t="shared" si="7"/>
        <v>0</v>
      </c>
      <c r="V15" s="362" t="s">
        <v>1753</v>
      </c>
      <c r="W15" s="359">
        <f t="shared" si="8"/>
        <v>1650</v>
      </c>
      <c r="X15" s="358">
        <f t="shared" si="9"/>
        <v>0</v>
      </c>
      <c r="Y15" s="244" t="s">
        <v>2100</v>
      </c>
      <c r="Z15" s="351">
        <f t="shared" si="10"/>
        <v>0</v>
      </c>
      <c r="AA15" s="363" t="s">
        <v>2102</v>
      </c>
      <c r="AB15" s="353"/>
      <c r="AC15" s="244" t="s">
        <v>2109</v>
      </c>
      <c r="AD15" s="351">
        <f t="shared" si="11"/>
        <v>0</v>
      </c>
      <c r="AE15" s="352">
        <f t="shared" si="12"/>
        <v>0</v>
      </c>
      <c r="AF15" s="347"/>
      <c r="AG15" s="353"/>
      <c r="AH15" s="353"/>
      <c r="AI15" s="353"/>
      <c r="AJ15" s="352">
        <f t="shared" si="13"/>
        <v>0</v>
      </c>
      <c r="AK15" s="353"/>
      <c r="AL15" s="353"/>
      <c r="AM15" s="353"/>
      <c r="AN15" s="353"/>
      <c r="AO15" s="353"/>
      <c r="AP15" s="353"/>
      <c r="AQ15" s="353"/>
      <c r="AR15" s="353"/>
      <c r="AS15" s="353"/>
      <c r="AT15" s="352">
        <f t="shared" si="14"/>
        <v>0</v>
      </c>
      <c r="AU15" s="354">
        <f t="shared" si="15"/>
        <v>0</v>
      </c>
      <c r="AV15" s="352">
        <f t="shared" si="16"/>
        <v>0</v>
      </c>
      <c r="AW15" s="353"/>
      <c r="AX15" s="352">
        <f t="shared" si="17"/>
        <v>0</v>
      </c>
      <c r="AY15" s="352">
        <f t="shared" si="18"/>
        <v>0</v>
      </c>
      <c r="AZ15" s="353"/>
      <c r="BA15" s="355"/>
      <c r="BB15" s="356"/>
      <c r="BC15" s="353"/>
      <c r="BD15" s="357"/>
      <c r="BE15" s="352">
        <f t="shared" si="19"/>
        <v>0</v>
      </c>
      <c r="BF15" s="352">
        <f t="shared" si="20"/>
        <v>0</v>
      </c>
      <c r="BG15">
        <f t="shared" si="21"/>
        <v>0</v>
      </c>
      <c r="BH15" s="88" t="e">
        <f t="shared" ca="1" si="22"/>
        <v>#N/A</v>
      </c>
      <c r="BI15" s="88" t="e">
        <f t="shared" ca="1" si="23"/>
        <v>#N/A</v>
      </c>
      <c r="BJ15" s="88" t="e">
        <f t="shared" ca="1" si="24"/>
        <v>#N/A</v>
      </c>
      <c r="BK15" s="88" t="e">
        <f t="shared" ca="1" si="25"/>
        <v>#N/A</v>
      </c>
      <c r="BL15" s="88">
        <f t="shared" si="26"/>
        <v>0</v>
      </c>
    </row>
    <row r="16" spans="1:64" ht="45" x14ac:dyDescent="0.25">
      <c r="A16" s="244"/>
      <c r="B16" s="245" t="str">
        <f t="shared" si="2"/>
        <v/>
      </c>
      <c r="C16" s="242" t="str">
        <f t="shared" si="3"/>
        <v/>
      </c>
      <c r="D16" s="215"/>
      <c r="E16" s="365"/>
      <c r="F16" s="364"/>
      <c r="G16" s="297">
        <f t="shared" si="4"/>
        <v>0</v>
      </c>
      <c r="H16" s="298"/>
      <c r="I16" s="298"/>
      <c r="J16" s="299">
        <f t="shared" si="5"/>
        <v>0</v>
      </c>
      <c r="K16" s="215"/>
      <c r="L16" s="215"/>
      <c r="M16" s="215"/>
      <c r="N16" s="215"/>
      <c r="O16" s="215"/>
      <c r="P16" s="215"/>
      <c r="Q16" s="215"/>
      <c r="R16" s="215"/>
      <c r="S16" s="361"/>
      <c r="T16" s="299">
        <f t="shared" si="6"/>
        <v>0</v>
      </c>
      <c r="U16" s="360">
        <f t="shared" si="7"/>
        <v>0</v>
      </c>
      <c r="V16" s="362" t="s">
        <v>1753</v>
      </c>
      <c r="W16" s="359">
        <f t="shared" si="8"/>
        <v>1650</v>
      </c>
      <c r="X16" s="358">
        <f t="shared" si="9"/>
        <v>0</v>
      </c>
      <c r="Y16" s="244" t="s">
        <v>2100</v>
      </c>
      <c r="Z16" s="351">
        <f t="shared" si="10"/>
        <v>0</v>
      </c>
      <c r="AA16" s="363" t="s">
        <v>2102</v>
      </c>
      <c r="AB16" s="353"/>
      <c r="AC16" s="244" t="s">
        <v>2109</v>
      </c>
      <c r="AD16" s="351">
        <f t="shared" si="11"/>
        <v>0</v>
      </c>
      <c r="AE16" s="352">
        <f t="shared" si="12"/>
        <v>0</v>
      </c>
      <c r="AF16" s="347"/>
      <c r="AG16" s="353"/>
      <c r="AH16" s="353"/>
      <c r="AI16" s="353"/>
      <c r="AJ16" s="352">
        <f t="shared" si="13"/>
        <v>0</v>
      </c>
      <c r="AK16" s="353"/>
      <c r="AL16" s="353"/>
      <c r="AM16" s="353"/>
      <c r="AN16" s="353"/>
      <c r="AO16" s="353"/>
      <c r="AP16" s="353"/>
      <c r="AQ16" s="353"/>
      <c r="AR16" s="353"/>
      <c r="AS16" s="353"/>
      <c r="AT16" s="352">
        <f t="shared" si="14"/>
        <v>0</v>
      </c>
      <c r="AU16" s="354">
        <f t="shared" si="15"/>
        <v>0</v>
      </c>
      <c r="AV16" s="352">
        <f t="shared" si="16"/>
        <v>0</v>
      </c>
      <c r="AW16" s="353"/>
      <c r="AX16" s="352">
        <f t="shared" si="17"/>
        <v>0</v>
      </c>
      <c r="AY16" s="352">
        <f t="shared" si="18"/>
        <v>0</v>
      </c>
      <c r="AZ16" s="353"/>
      <c r="BA16" s="355"/>
      <c r="BB16" s="356"/>
      <c r="BC16" s="353"/>
      <c r="BD16" s="357"/>
      <c r="BE16" s="352">
        <f t="shared" si="19"/>
        <v>0</v>
      </c>
      <c r="BF16" s="352">
        <f t="shared" si="20"/>
        <v>0</v>
      </c>
      <c r="BG16">
        <f t="shared" si="21"/>
        <v>0</v>
      </c>
      <c r="BH16" s="88" t="e">
        <f t="shared" ca="1" si="22"/>
        <v>#N/A</v>
      </c>
      <c r="BI16" s="88" t="e">
        <f t="shared" ca="1" si="23"/>
        <v>#N/A</v>
      </c>
      <c r="BJ16" s="88" t="e">
        <f t="shared" ca="1" si="24"/>
        <v>#N/A</v>
      </c>
      <c r="BK16" s="88" t="e">
        <f t="shared" ca="1" si="25"/>
        <v>#N/A</v>
      </c>
      <c r="BL16" s="88">
        <f t="shared" si="26"/>
        <v>0</v>
      </c>
    </row>
    <row r="17" spans="1:64" ht="45" x14ac:dyDescent="0.25">
      <c r="A17" s="244"/>
      <c r="B17" s="245" t="str">
        <f t="shared" si="2"/>
        <v/>
      </c>
      <c r="C17" s="242" t="str">
        <f t="shared" si="3"/>
        <v/>
      </c>
      <c r="D17" s="215"/>
      <c r="E17" s="365"/>
      <c r="F17" s="364"/>
      <c r="G17" s="297">
        <f t="shared" si="4"/>
        <v>0</v>
      </c>
      <c r="H17" s="298"/>
      <c r="I17" s="298"/>
      <c r="J17" s="299">
        <f t="shared" si="5"/>
        <v>0</v>
      </c>
      <c r="K17" s="215"/>
      <c r="L17" s="215"/>
      <c r="M17" s="215"/>
      <c r="N17" s="215"/>
      <c r="O17" s="215"/>
      <c r="P17" s="215"/>
      <c r="Q17" s="215"/>
      <c r="R17" s="215"/>
      <c r="S17" s="361"/>
      <c r="T17" s="299">
        <f t="shared" si="6"/>
        <v>0</v>
      </c>
      <c r="U17" s="360">
        <f t="shared" si="7"/>
        <v>0</v>
      </c>
      <c r="V17" s="362" t="s">
        <v>1753</v>
      </c>
      <c r="W17" s="359">
        <f t="shared" si="8"/>
        <v>1650</v>
      </c>
      <c r="X17" s="358">
        <f t="shared" si="9"/>
        <v>0</v>
      </c>
      <c r="Y17" s="244" t="s">
        <v>2100</v>
      </c>
      <c r="Z17" s="351">
        <f t="shared" si="10"/>
        <v>0</v>
      </c>
      <c r="AA17" s="363" t="s">
        <v>2102</v>
      </c>
      <c r="AB17" s="353"/>
      <c r="AC17" s="244" t="s">
        <v>2109</v>
      </c>
      <c r="AD17" s="351">
        <f t="shared" si="11"/>
        <v>0</v>
      </c>
      <c r="AE17" s="352">
        <f t="shared" si="12"/>
        <v>0</v>
      </c>
      <c r="AF17" s="347"/>
      <c r="AG17" s="353"/>
      <c r="AH17" s="353"/>
      <c r="AI17" s="353"/>
      <c r="AJ17" s="352">
        <f t="shared" si="13"/>
        <v>0</v>
      </c>
      <c r="AK17" s="353"/>
      <c r="AL17" s="353"/>
      <c r="AM17" s="353"/>
      <c r="AN17" s="353"/>
      <c r="AO17" s="353"/>
      <c r="AP17" s="353"/>
      <c r="AQ17" s="353"/>
      <c r="AR17" s="353"/>
      <c r="AS17" s="353"/>
      <c r="AT17" s="352">
        <f t="shared" si="14"/>
        <v>0</v>
      </c>
      <c r="AU17" s="354">
        <f t="shared" si="15"/>
        <v>0</v>
      </c>
      <c r="AV17" s="352">
        <f t="shared" si="16"/>
        <v>0</v>
      </c>
      <c r="AW17" s="353"/>
      <c r="AX17" s="352">
        <f t="shared" si="17"/>
        <v>0</v>
      </c>
      <c r="AY17" s="352">
        <f t="shared" si="18"/>
        <v>0</v>
      </c>
      <c r="AZ17" s="353"/>
      <c r="BA17" s="355"/>
      <c r="BB17" s="356"/>
      <c r="BC17" s="353"/>
      <c r="BD17" s="357"/>
      <c r="BE17" s="352">
        <f t="shared" si="19"/>
        <v>0</v>
      </c>
      <c r="BF17" s="352">
        <f t="shared" si="20"/>
        <v>0</v>
      </c>
      <c r="BG17">
        <f t="shared" si="21"/>
        <v>0</v>
      </c>
      <c r="BH17" s="88" t="e">
        <f t="shared" ca="1" si="22"/>
        <v>#N/A</v>
      </c>
      <c r="BI17" s="88" t="e">
        <f t="shared" ca="1" si="23"/>
        <v>#N/A</v>
      </c>
      <c r="BJ17" s="88" t="e">
        <f t="shared" ca="1" si="24"/>
        <v>#N/A</v>
      </c>
      <c r="BK17" s="88" t="e">
        <f t="shared" ca="1" si="25"/>
        <v>#N/A</v>
      </c>
      <c r="BL17" s="88">
        <f t="shared" si="26"/>
        <v>0</v>
      </c>
    </row>
    <row r="18" spans="1:64" ht="45" x14ac:dyDescent="0.25">
      <c r="A18" s="244"/>
      <c r="B18" s="245" t="str">
        <f t="shared" si="2"/>
        <v/>
      </c>
      <c r="C18" s="242" t="str">
        <f t="shared" si="3"/>
        <v/>
      </c>
      <c r="D18" s="215"/>
      <c r="E18" s="365"/>
      <c r="F18" s="364"/>
      <c r="G18" s="297">
        <f t="shared" si="4"/>
        <v>0</v>
      </c>
      <c r="H18" s="298"/>
      <c r="I18" s="298"/>
      <c r="J18" s="299">
        <f t="shared" si="5"/>
        <v>0</v>
      </c>
      <c r="K18" s="215"/>
      <c r="L18" s="215"/>
      <c r="M18" s="215"/>
      <c r="N18" s="215"/>
      <c r="O18" s="215"/>
      <c r="P18" s="215"/>
      <c r="Q18" s="215"/>
      <c r="R18" s="215"/>
      <c r="S18" s="361"/>
      <c r="T18" s="299">
        <f t="shared" si="6"/>
        <v>0</v>
      </c>
      <c r="U18" s="360">
        <f t="shared" si="7"/>
        <v>0</v>
      </c>
      <c r="V18" s="362" t="s">
        <v>1753</v>
      </c>
      <c r="W18" s="359">
        <f t="shared" si="8"/>
        <v>1650</v>
      </c>
      <c r="X18" s="358">
        <f t="shared" si="9"/>
        <v>0</v>
      </c>
      <c r="Y18" s="244" t="s">
        <v>2100</v>
      </c>
      <c r="Z18" s="351">
        <f t="shared" si="10"/>
        <v>0</v>
      </c>
      <c r="AA18" s="363" t="s">
        <v>2102</v>
      </c>
      <c r="AB18" s="353"/>
      <c r="AC18" s="244" t="s">
        <v>2109</v>
      </c>
      <c r="AD18" s="351">
        <f t="shared" si="11"/>
        <v>0</v>
      </c>
      <c r="AE18" s="352">
        <f t="shared" si="12"/>
        <v>0</v>
      </c>
      <c r="AF18" s="347"/>
      <c r="AG18" s="353"/>
      <c r="AH18" s="353"/>
      <c r="AI18" s="353"/>
      <c r="AJ18" s="352">
        <f t="shared" si="13"/>
        <v>0</v>
      </c>
      <c r="AK18" s="353"/>
      <c r="AL18" s="353"/>
      <c r="AM18" s="353"/>
      <c r="AN18" s="353"/>
      <c r="AO18" s="353"/>
      <c r="AP18" s="353"/>
      <c r="AQ18" s="353"/>
      <c r="AR18" s="353"/>
      <c r="AS18" s="353"/>
      <c r="AT18" s="352">
        <f t="shared" si="14"/>
        <v>0</v>
      </c>
      <c r="AU18" s="354">
        <f t="shared" si="15"/>
        <v>0</v>
      </c>
      <c r="AV18" s="352">
        <f t="shared" si="16"/>
        <v>0</v>
      </c>
      <c r="AW18" s="353"/>
      <c r="AX18" s="352">
        <f t="shared" si="17"/>
        <v>0</v>
      </c>
      <c r="AY18" s="352">
        <f t="shared" si="18"/>
        <v>0</v>
      </c>
      <c r="AZ18" s="353"/>
      <c r="BA18" s="355"/>
      <c r="BB18" s="356"/>
      <c r="BC18" s="353"/>
      <c r="BD18" s="357"/>
      <c r="BE18" s="352">
        <f t="shared" si="19"/>
        <v>0</v>
      </c>
      <c r="BF18" s="352">
        <f t="shared" si="20"/>
        <v>0</v>
      </c>
      <c r="BG18">
        <f t="shared" si="21"/>
        <v>0</v>
      </c>
      <c r="BH18" s="88" t="e">
        <f t="shared" ca="1" si="22"/>
        <v>#N/A</v>
      </c>
      <c r="BI18" s="88" t="e">
        <f t="shared" ca="1" si="23"/>
        <v>#N/A</v>
      </c>
      <c r="BJ18" s="88" t="e">
        <f t="shared" ca="1" si="24"/>
        <v>#N/A</v>
      </c>
      <c r="BK18" s="88" t="e">
        <f t="shared" ca="1" si="25"/>
        <v>#N/A</v>
      </c>
      <c r="BL18" s="88">
        <f t="shared" si="26"/>
        <v>0</v>
      </c>
    </row>
    <row r="19" spans="1:64" ht="45" x14ac:dyDescent="0.25">
      <c r="A19" s="244"/>
      <c r="B19" s="245" t="str">
        <f t="shared" si="2"/>
        <v/>
      </c>
      <c r="C19" s="242" t="str">
        <f t="shared" si="3"/>
        <v/>
      </c>
      <c r="D19" s="215"/>
      <c r="E19" s="365"/>
      <c r="F19" s="364"/>
      <c r="G19" s="297">
        <f t="shared" si="4"/>
        <v>0</v>
      </c>
      <c r="H19" s="298"/>
      <c r="I19" s="298"/>
      <c r="J19" s="299">
        <f t="shared" si="5"/>
        <v>0</v>
      </c>
      <c r="K19" s="215"/>
      <c r="L19" s="215"/>
      <c r="M19" s="215"/>
      <c r="N19" s="215"/>
      <c r="O19" s="215"/>
      <c r="P19" s="215"/>
      <c r="Q19" s="215"/>
      <c r="R19" s="215"/>
      <c r="S19" s="361"/>
      <c r="T19" s="299">
        <f t="shared" si="6"/>
        <v>0</v>
      </c>
      <c r="U19" s="360">
        <f t="shared" si="7"/>
        <v>0</v>
      </c>
      <c r="V19" s="362" t="s">
        <v>1753</v>
      </c>
      <c r="W19" s="359">
        <f t="shared" si="8"/>
        <v>1650</v>
      </c>
      <c r="X19" s="358">
        <f t="shared" si="9"/>
        <v>0</v>
      </c>
      <c r="Y19" s="244" t="s">
        <v>2100</v>
      </c>
      <c r="Z19" s="351">
        <f t="shared" si="10"/>
        <v>0</v>
      </c>
      <c r="AA19" s="363" t="s">
        <v>2102</v>
      </c>
      <c r="AB19" s="353"/>
      <c r="AC19" s="244" t="s">
        <v>2109</v>
      </c>
      <c r="AD19" s="351">
        <f t="shared" si="11"/>
        <v>0</v>
      </c>
      <c r="AE19" s="352">
        <f t="shared" si="12"/>
        <v>0</v>
      </c>
      <c r="AF19" s="347"/>
      <c r="AG19" s="353"/>
      <c r="AH19" s="353"/>
      <c r="AI19" s="353"/>
      <c r="AJ19" s="352">
        <f t="shared" si="13"/>
        <v>0</v>
      </c>
      <c r="AK19" s="353"/>
      <c r="AL19" s="353"/>
      <c r="AM19" s="353"/>
      <c r="AN19" s="353"/>
      <c r="AO19" s="353"/>
      <c r="AP19" s="353"/>
      <c r="AQ19" s="353"/>
      <c r="AR19" s="353"/>
      <c r="AS19" s="353"/>
      <c r="AT19" s="352">
        <f t="shared" si="14"/>
        <v>0</v>
      </c>
      <c r="AU19" s="354">
        <f t="shared" si="15"/>
        <v>0</v>
      </c>
      <c r="AV19" s="352">
        <f t="shared" si="16"/>
        <v>0</v>
      </c>
      <c r="AW19" s="353"/>
      <c r="AX19" s="352">
        <f t="shared" si="17"/>
        <v>0</v>
      </c>
      <c r="AY19" s="352">
        <f t="shared" si="18"/>
        <v>0</v>
      </c>
      <c r="AZ19" s="353"/>
      <c r="BA19" s="355"/>
      <c r="BB19" s="356"/>
      <c r="BC19" s="353"/>
      <c r="BD19" s="357"/>
      <c r="BE19" s="352">
        <f t="shared" si="19"/>
        <v>0</v>
      </c>
      <c r="BF19" s="352">
        <f t="shared" si="20"/>
        <v>0</v>
      </c>
      <c r="BG19">
        <f t="shared" si="21"/>
        <v>0</v>
      </c>
      <c r="BH19" s="88" t="e">
        <f t="shared" ca="1" si="22"/>
        <v>#N/A</v>
      </c>
      <c r="BI19" s="88" t="e">
        <f t="shared" ca="1" si="23"/>
        <v>#N/A</v>
      </c>
      <c r="BJ19" s="88" t="e">
        <f t="shared" ca="1" si="24"/>
        <v>#N/A</v>
      </c>
      <c r="BK19" s="88" t="e">
        <f t="shared" ca="1" si="25"/>
        <v>#N/A</v>
      </c>
      <c r="BL19" s="88">
        <f t="shared" si="26"/>
        <v>0</v>
      </c>
    </row>
    <row r="20" spans="1:64" ht="45" x14ac:dyDescent="0.25">
      <c r="A20" s="244"/>
      <c r="B20" s="245" t="str">
        <f t="shared" si="2"/>
        <v/>
      </c>
      <c r="C20" s="242" t="str">
        <f t="shared" si="3"/>
        <v/>
      </c>
      <c r="D20" s="215"/>
      <c r="E20" s="365"/>
      <c r="F20" s="364"/>
      <c r="G20" s="297">
        <f t="shared" si="4"/>
        <v>0</v>
      </c>
      <c r="H20" s="298"/>
      <c r="I20" s="298"/>
      <c r="J20" s="299">
        <f t="shared" si="5"/>
        <v>0</v>
      </c>
      <c r="K20" s="215"/>
      <c r="L20" s="215"/>
      <c r="M20" s="215"/>
      <c r="N20" s="215"/>
      <c r="O20" s="215"/>
      <c r="P20" s="215"/>
      <c r="Q20" s="215"/>
      <c r="R20" s="215"/>
      <c r="S20" s="361"/>
      <c r="T20" s="299">
        <f t="shared" si="6"/>
        <v>0</v>
      </c>
      <c r="U20" s="360">
        <f t="shared" si="7"/>
        <v>0</v>
      </c>
      <c r="V20" s="362" t="s">
        <v>1753</v>
      </c>
      <c r="W20" s="359">
        <f t="shared" si="8"/>
        <v>1650</v>
      </c>
      <c r="X20" s="358">
        <f t="shared" si="9"/>
        <v>0</v>
      </c>
      <c r="Y20" s="244" t="s">
        <v>2100</v>
      </c>
      <c r="Z20" s="351">
        <f t="shared" si="10"/>
        <v>0</v>
      </c>
      <c r="AA20" s="363" t="s">
        <v>2102</v>
      </c>
      <c r="AB20" s="353"/>
      <c r="AC20" s="244" t="s">
        <v>2109</v>
      </c>
      <c r="AD20" s="351">
        <f t="shared" si="11"/>
        <v>0</v>
      </c>
      <c r="AE20" s="352">
        <f t="shared" si="12"/>
        <v>0</v>
      </c>
      <c r="AF20" s="347"/>
      <c r="AG20" s="353"/>
      <c r="AH20" s="353"/>
      <c r="AI20" s="353"/>
      <c r="AJ20" s="352">
        <f t="shared" si="13"/>
        <v>0</v>
      </c>
      <c r="AK20" s="353"/>
      <c r="AL20" s="353"/>
      <c r="AM20" s="353"/>
      <c r="AN20" s="353"/>
      <c r="AO20" s="353"/>
      <c r="AP20" s="353"/>
      <c r="AQ20" s="353"/>
      <c r="AR20" s="353"/>
      <c r="AS20" s="353"/>
      <c r="AT20" s="352">
        <f t="shared" si="14"/>
        <v>0</v>
      </c>
      <c r="AU20" s="354">
        <f t="shared" si="15"/>
        <v>0</v>
      </c>
      <c r="AV20" s="352">
        <f t="shared" si="16"/>
        <v>0</v>
      </c>
      <c r="AW20" s="353"/>
      <c r="AX20" s="352">
        <f t="shared" si="17"/>
        <v>0</v>
      </c>
      <c r="AY20" s="352">
        <f t="shared" si="18"/>
        <v>0</v>
      </c>
      <c r="AZ20" s="353"/>
      <c r="BA20" s="355"/>
      <c r="BB20" s="356"/>
      <c r="BC20" s="353"/>
      <c r="BD20" s="357"/>
      <c r="BE20" s="352">
        <f t="shared" si="19"/>
        <v>0</v>
      </c>
      <c r="BF20" s="352">
        <f t="shared" si="20"/>
        <v>0</v>
      </c>
      <c r="BG20">
        <f t="shared" si="21"/>
        <v>0</v>
      </c>
      <c r="BH20" s="88" t="e">
        <f t="shared" ca="1" si="22"/>
        <v>#N/A</v>
      </c>
      <c r="BI20" s="88" t="e">
        <f t="shared" ca="1" si="23"/>
        <v>#N/A</v>
      </c>
      <c r="BJ20" s="88" t="e">
        <f t="shared" ca="1" si="24"/>
        <v>#N/A</v>
      </c>
      <c r="BK20" s="88" t="e">
        <f t="shared" ca="1" si="25"/>
        <v>#N/A</v>
      </c>
      <c r="BL20" s="88">
        <f t="shared" si="26"/>
        <v>0</v>
      </c>
    </row>
    <row r="21" spans="1:64" ht="45" x14ac:dyDescent="0.25">
      <c r="A21" s="244"/>
      <c r="B21" s="245" t="str">
        <f t="shared" si="2"/>
        <v/>
      </c>
      <c r="C21" s="242" t="str">
        <f t="shared" si="3"/>
        <v/>
      </c>
      <c r="D21" s="215"/>
      <c r="E21" s="365"/>
      <c r="F21" s="364"/>
      <c r="G21" s="297">
        <f t="shared" si="4"/>
        <v>0</v>
      </c>
      <c r="H21" s="298"/>
      <c r="I21" s="298"/>
      <c r="J21" s="299">
        <f t="shared" si="5"/>
        <v>0</v>
      </c>
      <c r="K21" s="215"/>
      <c r="L21" s="215"/>
      <c r="M21" s="215"/>
      <c r="N21" s="215"/>
      <c r="O21" s="215"/>
      <c r="P21" s="215"/>
      <c r="Q21" s="215"/>
      <c r="R21" s="215"/>
      <c r="S21" s="361"/>
      <c r="T21" s="299">
        <f t="shared" si="6"/>
        <v>0</v>
      </c>
      <c r="U21" s="360">
        <f t="shared" si="7"/>
        <v>0</v>
      </c>
      <c r="V21" s="362" t="s">
        <v>1753</v>
      </c>
      <c r="W21" s="359">
        <f t="shared" si="8"/>
        <v>1650</v>
      </c>
      <c r="X21" s="358">
        <f t="shared" si="9"/>
        <v>0</v>
      </c>
      <c r="Y21" s="244" t="s">
        <v>2100</v>
      </c>
      <c r="Z21" s="351">
        <f t="shared" si="10"/>
        <v>0</v>
      </c>
      <c r="AA21" s="363" t="s">
        <v>2102</v>
      </c>
      <c r="AB21" s="353"/>
      <c r="AC21" s="244" t="s">
        <v>2109</v>
      </c>
      <c r="AD21" s="351">
        <f t="shared" si="11"/>
        <v>0</v>
      </c>
      <c r="AE21" s="352">
        <f t="shared" si="12"/>
        <v>0</v>
      </c>
      <c r="AF21" s="347"/>
      <c r="AG21" s="353"/>
      <c r="AH21" s="353"/>
      <c r="AI21" s="353"/>
      <c r="AJ21" s="352">
        <f t="shared" si="13"/>
        <v>0</v>
      </c>
      <c r="AK21" s="353"/>
      <c r="AL21" s="353"/>
      <c r="AM21" s="353"/>
      <c r="AN21" s="353"/>
      <c r="AO21" s="353"/>
      <c r="AP21" s="353"/>
      <c r="AQ21" s="353"/>
      <c r="AR21" s="353"/>
      <c r="AS21" s="353"/>
      <c r="AT21" s="352">
        <f t="shared" si="14"/>
        <v>0</v>
      </c>
      <c r="AU21" s="354">
        <f t="shared" si="15"/>
        <v>0</v>
      </c>
      <c r="AV21" s="352">
        <f t="shared" si="16"/>
        <v>0</v>
      </c>
      <c r="AW21" s="353"/>
      <c r="AX21" s="352">
        <f t="shared" si="17"/>
        <v>0</v>
      </c>
      <c r="AY21" s="352">
        <f t="shared" si="18"/>
        <v>0</v>
      </c>
      <c r="AZ21" s="353"/>
      <c r="BA21" s="355"/>
      <c r="BB21" s="356"/>
      <c r="BC21" s="353"/>
      <c r="BD21" s="357"/>
      <c r="BE21" s="352">
        <f t="shared" si="19"/>
        <v>0</v>
      </c>
      <c r="BF21" s="352">
        <f t="shared" si="20"/>
        <v>0</v>
      </c>
      <c r="BG21">
        <f t="shared" si="21"/>
        <v>0</v>
      </c>
      <c r="BH21" s="88" t="e">
        <f t="shared" ca="1" si="22"/>
        <v>#N/A</v>
      </c>
      <c r="BI21" s="88" t="e">
        <f t="shared" ca="1" si="23"/>
        <v>#N/A</v>
      </c>
      <c r="BJ21" s="88" t="e">
        <f t="shared" ca="1" si="24"/>
        <v>#N/A</v>
      </c>
      <c r="BK21" s="88" t="e">
        <f t="shared" ca="1" si="25"/>
        <v>#N/A</v>
      </c>
      <c r="BL21" s="88">
        <f t="shared" si="26"/>
        <v>0</v>
      </c>
    </row>
    <row r="22" spans="1:64" ht="45" x14ac:dyDescent="0.25">
      <c r="A22" s="244"/>
      <c r="B22" s="245" t="str">
        <f t="shared" si="2"/>
        <v/>
      </c>
      <c r="C22" s="242" t="str">
        <f t="shared" si="3"/>
        <v/>
      </c>
      <c r="D22" s="215"/>
      <c r="E22" s="365"/>
      <c r="F22" s="364"/>
      <c r="G22" s="297">
        <f t="shared" si="4"/>
        <v>0</v>
      </c>
      <c r="H22" s="298"/>
      <c r="I22" s="298"/>
      <c r="J22" s="299">
        <f t="shared" si="5"/>
        <v>0</v>
      </c>
      <c r="K22" s="215"/>
      <c r="L22" s="215"/>
      <c r="M22" s="215"/>
      <c r="N22" s="215"/>
      <c r="O22" s="215"/>
      <c r="P22" s="215"/>
      <c r="Q22" s="215"/>
      <c r="R22" s="215"/>
      <c r="S22" s="361"/>
      <c r="T22" s="299">
        <f t="shared" si="6"/>
        <v>0</v>
      </c>
      <c r="U22" s="360">
        <f t="shared" si="7"/>
        <v>0</v>
      </c>
      <c r="V22" s="362" t="s">
        <v>1753</v>
      </c>
      <c r="W22" s="359">
        <f t="shared" si="8"/>
        <v>1650</v>
      </c>
      <c r="X22" s="358">
        <f t="shared" si="9"/>
        <v>0</v>
      </c>
      <c r="Y22" s="244" t="s">
        <v>2100</v>
      </c>
      <c r="Z22" s="351">
        <f t="shared" si="10"/>
        <v>0</v>
      </c>
      <c r="AA22" s="363" t="s">
        <v>2102</v>
      </c>
      <c r="AB22" s="353"/>
      <c r="AC22" s="244" t="s">
        <v>2109</v>
      </c>
      <c r="AD22" s="351">
        <f t="shared" si="11"/>
        <v>0</v>
      </c>
      <c r="AE22" s="352">
        <f t="shared" si="12"/>
        <v>0</v>
      </c>
      <c r="AF22" s="347"/>
      <c r="AG22" s="353"/>
      <c r="AH22" s="353"/>
      <c r="AI22" s="353"/>
      <c r="AJ22" s="352">
        <f t="shared" si="13"/>
        <v>0</v>
      </c>
      <c r="AK22" s="353"/>
      <c r="AL22" s="353"/>
      <c r="AM22" s="353"/>
      <c r="AN22" s="353"/>
      <c r="AO22" s="353"/>
      <c r="AP22" s="353"/>
      <c r="AQ22" s="353"/>
      <c r="AR22" s="353"/>
      <c r="AS22" s="353"/>
      <c r="AT22" s="352">
        <f t="shared" si="14"/>
        <v>0</v>
      </c>
      <c r="AU22" s="354">
        <f t="shared" si="15"/>
        <v>0</v>
      </c>
      <c r="AV22" s="352">
        <f t="shared" si="16"/>
        <v>0</v>
      </c>
      <c r="AW22" s="353"/>
      <c r="AX22" s="352">
        <f t="shared" si="17"/>
        <v>0</v>
      </c>
      <c r="AY22" s="352">
        <f t="shared" si="18"/>
        <v>0</v>
      </c>
      <c r="AZ22" s="353"/>
      <c r="BA22" s="355"/>
      <c r="BB22" s="356"/>
      <c r="BC22" s="353"/>
      <c r="BD22" s="357"/>
      <c r="BE22" s="352">
        <f t="shared" si="19"/>
        <v>0</v>
      </c>
      <c r="BF22" s="352">
        <f t="shared" si="20"/>
        <v>0</v>
      </c>
      <c r="BG22">
        <f t="shared" si="21"/>
        <v>0</v>
      </c>
      <c r="BH22" s="88" t="e">
        <f t="shared" ca="1" si="22"/>
        <v>#N/A</v>
      </c>
      <c r="BI22" s="88" t="e">
        <f t="shared" ca="1" si="23"/>
        <v>#N/A</v>
      </c>
      <c r="BJ22" s="88" t="e">
        <f t="shared" ca="1" si="24"/>
        <v>#N/A</v>
      </c>
      <c r="BK22" s="88" t="e">
        <f t="shared" ca="1" si="25"/>
        <v>#N/A</v>
      </c>
      <c r="BL22" s="88">
        <f t="shared" si="26"/>
        <v>0</v>
      </c>
    </row>
    <row r="23" spans="1:64" ht="45" x14ac:dyDescent="0.25">
      <c r="A23" s="244"/>
      <c r="B23" s="245" t="str">
        <f t="shared" si="2"/>
        <v/>
      </c>
      <c r="C23" s="242" t="str">
        <f t="shared" si="3"/>
        <v/>
      </c>
      <c r="D23" s="215"/>
      <c r="E23" s="365"/>
      <c r="F23" s="364"/>
      <c r="G23" s="297">
        <f t="shared" si="4"/>
        <v>0</v>
      </c>
      <c r="H23" s="298"/>
      <c r="I23" s="298"/>
      <c r="J23" s="299">
        <f t="shared" si="5"/>
        <v>0</v>
      </c>
      <c r="K23" s="215"/>
      <c r="L23" s="215"/>
      <c r="M23" s="215"/>
      <c r="N23" s="215"/>
      <c r="O23" s="215"/>
      <c r="P23" s="215"/>
      <c r="Q23" s="215"/>
      <c r="R23" s="215"/>
      <c r="S23" s="361"/>
      <c r="T23" s="299">
        <f t="shared" si="6"/>
        <v>0</v>
      </c>
      <c r="U23" s="360">
        <f t="shared" si="7"/>
        <v>0</v>
      </c>
      <c r="V23" s="362" t="s">
        <v>1753</v>
      </c>
      <c r="W23" s="359">
        <f t="shared" si="8"/>
        <v>1650</v>
      </c>
      <c r="X23" s="358">
        <f t="shared" si="9"/>
        <v>0</v>
      </c>
      <c r="Y23" s="244" t="s">
        <v>2100</v>
      </c>
      <c r="Z23" s="351">
        <f t="shared" si="10"/>
        <v>0</v>
      </c>
      <c r="AA23" s="363" t="s">
        <v>2102</v>
      </c>
      <c r="AB23" s="353"/>
      <c r="AC23" s="244" t="s">
        <v>2109</v>
      </c>
      <c r="AD23" s="351">
        <f t="shared" si="11"/>
        <v>0</v>
      </c>
      <c r="AE23" s="352">
        <f t="shared" si="12"/>
        <v>0</v>
      </c>
      <c r="AF23" s="347"/>
      <c r="AG23" s="353"/>
      <c r="AH23" s="353"/>
      <c r="AI23" s="353"/>
      <c r="AJ23" s="352">
        <f t="shared" si="13"/>
        <v>0</v>
      </c>
      <c r="AK23" s="353"/>
      <c r="AL23" s="353"/>
      <c r="AM23" s="353"/>
      <c r="AN23" s="353"/>
      <c r="AO23" s="353"/>
      <c r="AP23" s="353"/>
      <c r="AQ23" s="353"/>
      <c r="AR23" s="353"/>
      <c r="AS23" s="353"/>
      <c r="AT23" s="352">
        <f t="shared" si="14"/>
        <v>0</v>
      </c>
      <c r="AU23" s="354">
        <f t="shared" si="15"/>
        <v>0</v>
      </c>
      <c r="AV23" s="352">
        <f t="shared" si="16"/>
        <v>0</v>
      </c>
      <c r="AW23" s="353"/>
      <c r="AX23" s="352">
        <f t="shared" si="17"/>
        <v>0</v>
      </c>
      <c r="AY23" s="352">
        <f t="shared" si="18"/>
        <v>0</v>
      </c>
      <c r="AZ23" s="353"/>
      <c r="BA23" s="355"/>
      <c r="BB23" s="356"/>
      <c r="BC23" s="353"/>
      <c r="BD23" s="357"/>
      <c r="BE23" s="352">
        <f t="shared" si="19"/>
        <v>0</v>
      </c>
      <c r="BF23" s="352">
        <f t="shared" si="20"/>
        <v>0</v>
      </c>
      <c r="BG23">
        <f t="shared" si="21"/>
        <v>0</v>
      </c>
      <c r="BH23" s="88" t="e">
        <f t="shared" ca="1" si="22"/>
        <v>#N/A</v>
      </c>
      <c r="BI23" s="88" t="e">
        <f t="shared" ca="1" si="23"/>
        <v>#N/A</v>
      </c>
      <c r="BJ23" s="88" t="e">
        <f t="shared" ca="1" si="24"/>
        <v>#N/A</v>
      </c>
      <c r="BK23" s="88" t="e">
        <f t="shared" ca="1" si="25"/>
        <v>#N/A</v>
      </c>
      <c r="BL23" s="88">
        <f t="shared" si="26"/>
        <v>0</v>
      </c>
    </row>
    <row r="24" spans="1:64" ht="45" x14ac:dyDescent="0.25">
      <c r="A24" s="244"/>
      <c r="B24" s="245" t="str">
        <f t="shared" si="2"/>
        <v/>
      </c>
      <c r="C24" s="242" t="str">
        <f t="shared" si="3"/>
        <v/>
      </c>
      <c r="D24" s="215"/>
      <c r="E24" s="365"/>
      <c r="F24" s="364"/>
      <c r="G24" s="297">
        <f t="shared" si="4"/>
        <v>0</v>
      </c>
      <c r="H24" s="298"/>
      <c r="I24" s="298"/>
      <c r="J24" s="299">
        <f t="shared" si="5"/>
        <v>0</v>
      </c>
      <c r="K24" s="215"/>
      <c r="L24" s="215"/>
      <c r="M24" s="215"/>
      <c r="N24" s="215"/>
      <c r="O24" s="215"/>
      <c r="P24" s="215"/>
      <c r="Q24" s="215"/>
      <c r="R24" s="215"/>
      <c r="S24" s="361"/>
      <c r="T24" s="299">
        <f t="shared" si="6"/>
        <v>0</v>
      </c>
      <c r="U24" s="360">
        <f t="shared" si="7"/>
        <v>0</v>
      </c>
      <c r="V24" s="362" t="s">
        <v>1753</v>
      </c>
      <c r="W24" s="359">
        <f t="shared" si="8"/>
        <v>1650</v>
      </c>
      <c r="X24" s="358">
        <f t="shared" si="9"/>
        <v>0</v>
      </c>
      <c r="Y24" s="244" t="s">
        <v>2100</v>
      </c>
      <c r="Z24" s="351">
        <f t="shared" si="10"/>
        <v>0</v>
      </c>
      <c r="AA24" s="363" t="s">
        <v>2102</v>
      </c>
      <c r="AB24" s="353"/>
      <c r="AC24" s="244" t="s">
        <v>2109</v>
      </c>
      <c r="AD24" s="351">
        <f t="shared" si="11"/>
        <v>0</v>
      </c>
      <c r="AE24" s="352">
        <f t="shared" si="12"/>
        <v>0</v>
      </c>
      <c r="AF24" s="347"/>
      <c r="AG24" s="353"/>
      <c r="AH24" s="353"/>
      <c r="AI24" s="353"/>
      <c r="AJ24" s="352">
        <f t="shared" si="13"/>
        <v>0</v>
      </c>
      <c r="AK24" s="353"/>
      <c r="AL24" s="353"/>
      <c r="AM24" s="353"/>
      <c r="AN24" s="353"/>
      <c r="AO24" s="353"/>
      <c r="AP24" s="353"/>
      <c r="AQ24" s="353"/>
      <c r="AR24" s="353"/>
      <c r="AS24" s="353"/>
      <c r="AT24" s="352">
        <f t="shared" si="14"/>
        <v>0</v>
      </c>
      <c r="AU24" s="354">
        <f t="shared" si="15"/>
        <v>0</v>
      </c>
      <c r="AV24" s="352">
        <f t="shared" si="16"/>
        <v>0</v>
      </c>
      <c r="AW24" s="353"/>
      <c r="AX24" s="352">
        <f t="shared" si="17"/>
        <v>0</v>
      </c>
      <c r="AY24" s="352">
        <f t="shared" si="18"/>
        <v>0</v>
      </c>
      <c r="AZ24" s="353"/>
      <c r="BA24" s="355"/>
      <c r="BB24" s="356"/>
      <c r="BC24" s="353"/>
      <c r="BD24" s="357"/>
      <c r="BE24" s="352">
        <f t="shared" si="19"/>
        <v>0</v>
      </c>
      <c r="BF24" s="352">
        <f t="shared" si="20"/>
        <v>0</v>
      </c>
      <c r="BG24">
        <f t="shared" si="21"/>
        <v>0</v>
      </c>
      <c r="BH24" s="88" t="e">
        <f t="shared" ca="1" si="22"/>
        <v>#N/A</v>
      </c>
      <c r="BI24" s="88" t="e">
        <f t="shared" ca="1" si="23"/>
        <v>#N/A</v>
      </c>
      <c r="BJ24" s="88" t="e">
        <f t="shared" ca="1" si="24"/>
        <v>#N/A</v>
      </c>
      <c r="BK24" s="88" t="e">
        <f t="shared" ca="1" si="25"/>
        <v>#N/A</v>
      </c>
      <c r="BL24" s="88">
        <f t="shared" si="26"/>
        <v>0</v>
      </c>
    </row>
    <row r="25" spans="1:64" ht="45" x14ac:dyDescent="0.25">
      <c r="A25" s="244"/>
      <c r="B25" s="245" t="str">
        <f t="shared" si="2"/>
        <v/>
      </c>
      <c r="C25" s="242" t="str">
        <f t="shared" si="3"/>
        <v/>
      </c>
      <c r="D25" s="215"/>
      <c r="E25" s="365"/>
      <c r="F25" s="364"/>
      <c r="G25" s="297">
        <f t="shared" si="4"/>
        <v>0</v>
      </c>
      <c r="H25" s="298"/>
      <c r="I25" s="298"/>
      <c r="J25" s="299">
        <f t="shared" si="5"/>
        <v>0</v>
      </c>
      <c r="K25" s="215"/>
      <c r="L25" s="215"/>
      <c r="M25" s="215"/>
      <c r="N25" s="215"/>
      <c r="O25" s="215"/>
      <c r="P25" s="215"/>
      <c r="Q25" s="215"/>
      <c r="R25" s="215"/>
      <c r="S25" s="361"/>
      <c r="T25" s="299">
        <f t="shared" si="6"/>
        <v>0</v>
      </c>
      <c r="U25" s="360">
        <f t="shared" si="7"/>
        <v>0</v>
      </c>
      <c r="V25" s="362" t="s">
        <v>1753</v>
      </c>
      <c r="W25" s="359">
        <f t="shared" si="8"/>
        <v>1650</v>
      </c>
      <c r="X25" s="358">
        <f t="shared" si="9"/>
        <v>0</v>
      </c>
      <c r="Y25" s="244" t="s">
        <v>2100</v>
      </c>
      <c r="Z25" s="351">
        <f t="shared" si="10"/>
        <v>0</v>
      </c>
      <c r="AA25" s="363" t="s">
        <v>2102</v>
      </c>
      <c r="AB25" s="353"/>
      <c r="AC25" s="244" t="s">
        <v>2109</v>
      </c>
      <c r="AD25" s="351">
        <f t="shared" si="11"/>
        <v>0</v>
      </c>
      <c r="AE25" s="352">
        <f t="shared" si="12"/>
        <v>0</v>
      </c>
      <c r="AF25" s="347"/>
      <c r="AG25" s="353"/>
      <c r="AH25" s="353"/>
      <c r="AI25" s="353"/>
      <c r="AJ25" s="352">
        <f t="shared" si="13"/>
        <v>0</v>
      </c>
      <c r="AK25" s="353"/>
      <c r="AL25" s="353"/>
      <c r="AM25" s="353"/>
      <c r="AN25" s="353"/>
      <c r="AO25" s="353"/>
      <c r="AP25" s="353"/>
      <c r="AQ25" s="353"/>
      <c r="AR25" s="353"/>
      <c r="AS25" s="353"/>
      <c r="AT25" s="352">
        <f t="shared" si="14"/>
        <v>0</v>
      </c>
      <c r="AU25" s="354">
        <f t="shared" si="15"/>
        <v>0</v>
      </c>
      <c r="AV25" s="352">
        <f t="shared" si="16"/>
        <v>0</v>
      </c>
      <c r="AW25" s="353"/>
      <c r="AX25" s="352">
        <f t="shared" si="17"/>
        <v>0</v>
      </c>
      <c r="AY25" s="352">
        <f t="shared" si="18"/>
        <v>0</v>
      </c>
      <c r="AZ25" s="353"/>
      <c r="BA25" s="355"/>
      <c r="BB25" s="356"/>
      <c r="BC25" s="353"/>
      <c r="BD25" s="357"/>
      <c r="BE25" s="352">
        <f t="shared" si="19"/>
        <v>0</v>
      </c>
      <c r="BF25" s="352">
        <f t="shared" si="20"/>
        <v>0</v>
      </c>
      <c r="BG25">
        <f t="shared" si="21"/>
        <v>0</v>
      </c>
      <c r="BH25" s="88" t="e">
        <f t="shared" ca="1" si="22"/>
        <v>#N/A</v>
      </c>
      <c r="BI25" s="88" t="e">
        <f t="shared" ca="1" si="23"/>
        <v>#N/A</v>
      </c>
      <c r="BJ25" s="88" t="e">
        <f t="shared" ca="1" si="24"/>
        <v>#N/A</v>
      </c>
      <c r="BK25" s="88" t="e">
        <f t="shared" ca="1" si="25"/>
        <v>#N/A</v>
      </c>
      <c r="BL25" s="88">
        <f t="shared" si="26"/>
        <v>0</v>
      </c>
    </row>
    <row r="26" spans="1:64" ht="45" x14ac:dyDescent="0.25">
      <c r="A26" s="244"/>
      <c r="B26" s="245" t="str">
        <f t="shared" si="2"/>
        <v/>
      </c>
      <c r="C26" s="242" t="str">
        <f t="shared" si="3"/>
        <v/>
      </c>
      <c r="D26" s="215"/>
      <c r="E26" s="365"/>
      <c r="F26" s="364"/>
      <c r="G26" s="297">
        <f t="shared" si="4"/>
        <v>0</v>
      </c>
      <c r="H26" s="298"/>
      <c r="I26" s="298"/>
      <c r="J26" s="299">
        <f t="shared" si="5"/>
        <v>0</v>
      </c>
      <c r="K26" s="215"/>
      <c r="L26" s="215"/>
      <c r="M26" s="215"/>
      <c r="N26" s="215"/>
      <c r="O26" s="215"/>
      <c r="P26" s="215"/>
      <c r="Q26" s="215"/>
      <c r="R26" s="215"/>
      <c r="S26" s="361"/>
      <c r="T26" s="299">
        <f t="shared" si="6"/>
        <v>0</v>
      </c>
      <c r="U26" s="360">
        <f t="shared" si="7"/>
        <v>0</v>
      </c>
      <c r="V26" s="362" t="s">
        <v>1753</v>
      </c>
      <c r="W26" s="359">
        <f t="shared" si="8"/>
        <v>1650</v>
      </c>
      <c r="X26" s="358">
        <f t="shared" si="9"/>
        <v>0</v>
      </c>
      <c r="Y26" s="244" t="s">
        <v>2100</v>
      </c>
      <c r="Z26" s="351">
        <f t="shared" si="10"/>
        <v>0</v>
      </c>
      <c r="AA26" s="363" t="s">
        <v>2102</v>
      </c>
      <c r="AB26" s="353"/>
      <c r="AC26" s="244" t="s">
        <v>2109</v>
      </c>
      <c r="AD26" s="351">
        <f t="shared" si="11"/>
        <v>0</v>
      </c>
      <c r="AE26" s="352">
        <f t="shared" si="12"/>
        <v>0</v>
      </c>
      <c r="AF26" s="347"/>
      <c r="AG26" s="353"/>
      <c r="AH26" s="353"/>
      <c r="AI26" s="353"/>
      <c r="AJ26" s="352">
        <f t="shared" si="13"/>
        <v>0</v>
      </c>
      <c r="AK26" s="353"/>
      <c r="AL26" s="353"/>
      <c r="AM26" s="353"/>
      <c r="AN26" s="353"/>
      <c r="AO26" s="353"/>
      <c r="AP26" s="353"/>
      <c r="AQ26" s="353"/>
      <c r="AR26" s="353"/>
      <c r="AS26" s="353"/>
      <c r="AT26" s="352">
        <f t="shared" si="14"/>
        <v>0</v>
      </c>
      <c r="AU26" s="354">
        <f t="shared" si="15"/>
        <v>0</v>
      </c>
      <c r="AV26" s="352">
        <f t="shared" si="16"/>
        <v>0</v>
      </c>
      <c r="AW26" s="353"/>
      <c r="AX26" s="352">
        <f t="shared" si="17"/>
        <v>0</v>
      </c>
      <c r="AY26" s="352">
        <f t="shared" si="18"/>
        <v>0</v>
      </c>
      <c r="AZ26" s="353"/>
      <c r="BA26" s="355"/>
      <c r="BB26" s="356"/>
      <c r="BC26" s="353"/>
      <c r="BD26" s="357"/>
      <c r="BE26" s="352">
        <f t="shared" si="19"/>
        <v>0</v>
      </c>
      <c r="BF26" s="352">
        <f t="shared" si="20"/>
        <v>0</v>
      </c>
      <c r="BG26">
        <f t="shared" si="21"/>
        <v>0</v>
      </c>
      <c r="BH26" s="88" t="e">
        <f t="shared" ca="1" si="22"/>
        <v>#N/A</v>
      </c>
      <c r="BI26" s="88" t="e">
        <f t="shared" ca="1" si="23"/>
        <v>#N/A</v>
      </c>
      <c r="BJ26" s="88" t="e">
        <f t="shared" ca="1" si="24"/>
        <v>#N/A</v>
      </c>
      <c r="BK26" s="88" t="e">
        <f t="shared" ca="1" si="25"/>
        <v>#N/A</v>
      </c>
      <c r="BL26" s="88">
        <f t="shared" si="26"/>
        <v>0</v>
      </c>
    </row>
    <row r="27" spans="1:64" ht="45" x14ac:dyDescent="0.25">
      <c r="A27" s="244"/>
      <c r="B27" s="245" t="str">
        <f t="shared" si="2"/>
        <v/>
      </c>
      <c r="C27" s="242" t="str">
        <f t="shared" si="3"/>
        <v/>
      </c>
      <c r="D27" s="215"/>
      <c r="E27" s="365"/>
      <c r="F27" s="364"/>
      <c r="G27" s="297">
        <f t="shared" si="4"/>
        <v>0</v>
      </c>
      <c r="H27" s="298"/>
      <c r="I27" s="298"/>
      <c r="J27" s="299">
        <f t="shared" si="5"/>
        <v>0</v>
      </c>
      <c r="K27" s="215"/>
      <c r="L27" s="215"/>
      <c r="M27" s="215"/>
      <c r="N27" s="215"/>
      <c r="O27" s="215"/>
      <c r="P27" s="215"/>
      <c r="Q27" s="215"/>
      <c r="R27" s="215"/>
      <c r="S27" s="361"/>
      <c r="T27" s="299">
        <f t="shared" si="6"/>
        <v>0</v>
      </c>
      <c r="U27" s="360">
        <f t="shared" si="7"/>
        <v>0</v>
      </c>
      <c r="V27" s="362" t="s">
        <v>1753</v>
      </c>
      <c r="W27" s="359">
        <f t="shared" si="8"/>
        <v>1650</v>
      </c>
      <c r="X27" s="358">
        <f t="shared" si="9"/>
        <v>0</v>
      </c>
      <c r="Y27" s="244" t="s">
        <v>2100</v>
      </c>
      <c r="Z27" s="351">
        <f t="shared" si="10"/>
        <v>0</v>
      </c>
      <c r="AA27" s="363" t="s">
        <v>2102</v>
      </c>
      <c r="AB27" s="353"/>
      <c r="AC27" s="244" t="s">
        <v>2109</v>
      </c>
      <c r="AD27" s="351">
        <f t="shared" si="11"/>
        <v>0</v>
      </c>
      <c r="AE27" s="352">
        <f t="shared" si="12"/>
        <v>0</v>
      </c>
      <c r="AF27" s="347"/>
      <c r="AG27" s="353"/>
      <c r="AH27" s="353"/>
      <c r="AI27" s="353"/>
      <c r="AJ27" s="352">
        <f t="shared" si="13"/>
        <v>0</v>
      </c>
      <c r="AK27" s="353"/>
      <c r="AL27" s="353"/>
      <c r="AM27" s="353"/>
      <c r="AN27" s="353"/>
      <c r="AO27" s="353"/>
      <c r="AP27" s="353"/>
      <c r="AQ27" s="353"/>
      <c r="AR27" s="353"/>
      <c r="AS27" s="353"/>
      <c r="AT27" s="352">
        <f t="shared" si="14"/>
        <v>0</v>
      </c>
      <c r="AU27" s="354">
        <f t="shared" si="15"/>
        <v>0</v>
      </c>
      <c r="AV27" s="352">
        <f t="shared" si="16"/>
        <v>0</v>
      </c>
      <c r="AW27" s="353"/>
      <c r="AX27" s="352">
        <f t="shared" si="17"/>
        <v>0</v>
      </c>
      <c r="AY27" s="352">
        <f t="shared" si="18"/>
        <v>0</v>
      </c>
      <c r="AZ27" s="353"/>
      <c r="BA27" s="355"/>
      <c r="BB27" s="356"/>
      <c r="BC27" s="353"/>
      <c r="BD27" s="357"/>
      <c r="BE27" s="352">
        <f t="shared" si="19"/>
        <v>0</v>
      </c>
      <c r="BF27" s="352">
        <f t="shared" si="20"/>
        <v>0</v>
      </c>
      <c r="BG27">
        <f t="shared" si="21"/>
        <v>0</v>
      </c>
      <c r="BH27" s="88" t="e">
        <f t="shared" ca="1" si="22"/>
        <v>#N/A</v>
      </c>
      <c r="BI27" s="88" t="e">
        <f t="shared" ca="1" si="23"/>
        <v>#N/A</v>
      </c>
      <c r="BJ27" s="88" t="e">
        <f t="shared" ca="1" si="24"/>
        <v>#N/A</v>
      </c>
      <c r="BK27" s="88" t="e">
        <f t="shared" ca="1" si="25"/>
        <v>#N/A</v>
      </c>
      <c r="BL27" s="88">
        <f t="shared" si="26"/>
        <v>0</v>
      </c>
    </row>
    <row r="28" spans="1:64" ht="45" x14ac:dyDescent="0.25">
      <c r="A28" s="244"/>
      <c r="B28" s="245" t="str">
        <f t="shared" si="2"/>
        <v/>
      </c>
      <c r="C28" s="242" t="str">
        <f t="shared" si="3"/>
        <v/>
      </c>
      <c r="D28" s="215"/>
      <c r="E28" s="365"/>
      <c r="F28" s="364"/>
      <c r="G28" s="297">
        <f t="shared" si="4"/>
        <v>0</v>
      </c>
      <c r="H28" s="298"/>
      <c r="I28" s="298"/>
      <c r="J28" s="299">
        <f t="shared" si="5"/>
        <v>0</v>
      </c>
      <c r="K28" s="215"/>
      <c r="L28" s="215"/>
      <c r="M28" s="215"/>
      <c r="N28" s="215"/>
      <c r="O28" s="215"/>
      <c r="P28" s="215"/>
      <c r="Q28" s="215"/>
      <c r="R28" s="215"/>
      <c r="S28" s="361"/>
      <c r="T28" s="299">
        <f t="shared" si="6"/>
        <v>0</v>
      </c>
      <c r="U28" s="360">
        <f t="shared" si="7"/>
        <v>0</v>
      </c>
      <c r="V28" s="362" t="s">
        <v>1753</v>
      </c>
      <c r="W28" s="359">
        <f t="shared" si="8"/>
        <v>1650</v>
      </c>
      <c r="X28" s="358">
        <f t="shared" si="9"/>
        <v>0</v>
      </c>
      <c r="Y28" s="244" t="s">
        <v>2100</v>
      </c>
      <c r="Z28" s="351">
        <f t="shared" si="10"/>
        <v>0</v>
      </c>
      <c r="AA28" s="363" t="s">
        <v>2102</v>
      </c>
      <c r="AB28" s="353"/>
      <c r="AC28" s="244" t="s">
        <v>2109</v>
      </c>
      <c r="AD28" s="351">
        <f t="shared" si="11"/>
        <v>0</v>
      </c>
      <c r="AE28" s="352">
        <f t="shared" si="12"/>
        <v>0</v>
      </c>
      <c r="AF28" s="347"/>
      <c r="AG28" s="353"/>
      <c r="AH28" s="353"/>
      <c r="AI28" s="353"/>
      <c r="AJ28" s="352">
        <f t="shared" si="13"/>
        <v>0</v>
      </c>
      <c r="AK28" s="353"/>
      <c r="AL28" s="353"/>
      <c r="AM28" s="353"/>
      <c r="AN28" s="353"/>
      <c r="AO28" s="353"/>
      <c r="AP28" s="353"/>
      <c r="AQ28" s="353"/>
      <c r="AR28" s="353"/>
      <c r="AS28" s="353"/>
      <c r="AT28" s="352">
        <f t="shared" si="14"/>
        <v>0</v>
      </c>
      <c r="AU28" s="354">
        <f t="shared" si="15"/>
        <v>0</v>
      </c>
      <c r="AV28" s="352">
        <f t="shared" si="16"/>
        <v>0</v>
      </c>
      <c r="AW28" s="353"/>
      <c r="AX28" s="352">
        <f t="shared" si="17"/>
        <v>0</v>
      </c>
      <c r="AY28" s="352">
        <f t="shared" si="18"/>
        <v>0</v>
      </c>
      <c r="AZ28" s="353"/>
      <c r="BA28" s="355"/>
      <c r="BB28" s="356"/>
      <c r="BC28" s="353"/>
      <c r="BD28" s="357"/>
      <c r="BE28" s="352">
        <f t="shared" si="19"/>
        <v>0</v>
      </c>
      <c r="BF28" s="352">
        <f t="shared" si="20"/>
        <v>0</v>
      </c>
      <c r="BG28">
        <f t="shared" si="21"/>
        <v>0</v>
      </c>
      <c r="BH28" s="88" t="e">
        <f t="shared" ca="1" si="22"/>
        <v>#N/A</v>
      </c>
      <c r="BI28" s="88" t="e">
        <f t="shared" ca="1" si="23"/>
        <v>#N/A</v>
      </c>
      <c r="BJ28" s="88" t="e">
        <f t="shared" ca="1" si="24"/>
        <v>#N/A</v>
      </c>
      <c r="BK28" s="88" t="e">
        <f t="shared" ca="1" si="25"/>
        <v>#N/A</v>
      </c>
      <c r="BL28" s="88">
        <f t="shared" si="26"/>
        <v>0</v>
      </c>
    </row>
    <row r="29" spans="1:64" ht="45" x14ac:dyDescent="0.25">
      <c r="A29" s="244"/>
      <c r="B29" s="245" t="str">
        <f t="shared" si="2"/>
        <v/>
      </c>
      <c r="C29" s="242" t="str">
        <f t="shared" si="3"/>
        <v/>
      </c>
      <c r="D29" s="215"/>
      <c r="E29" s="365"/>
      <c r="F29" s="364"/>
      <c r="G29" s="297">
        <f t="shared" si="4"/>
        <v>0</v>
      </c>
      <c r="H29" s="298"/>
      <c r="I29" s="298"/>
      <c r="J29" s="299">
        <f t="shared" si="5"/>
        <v>0</v>
      </c>
      <c r="K29" s="215"/>
      <c r="L29" s="215"/>
      <c r="M29" s="215"/>
      <c r="N29" s="215"/>
      <c r="O29" s="215"/>
      <c r="P29" s="215"/>
      <c r="Q29" s="215"/>
      <c r="R29" s="215"/>
      <c r="S29" s="361"/>
      <c r="T29" s="299">
        <f t="shared" si="6"/>
        <v>0</v>
      </c>
      <c r="U29" s="360">
        <f t="shared" si="7"/>
        <v>0</v>
      </c>
      <c r="V29" s="362" t="s">
        <v>1753</v>
      </c>
      <c r="W29" s="359">
        <f t="shared" si="8"/>
        <v>1650</v>
      </c>
      <c r="X29" s="358">
        <f t="shared" si="9"/>
        <v>0</v>
      </c>
      <c r="Y29" s="244" t="s">
        <v>2100</v>
      </c>
      <c r="Z29" s="351">
        <f t="shared" si="10"/>
        <v>0</v>
      </c>
      <c r="AA29" s="363" t="s">
        <v>2102</v>
      </c>
      <c r="AB29" s="353"/>
      <c r="AC29" s="244" t="s">
        <v>2109</v>
      </c>
      <c r="AD29" s="351">
        <f t="shared" si="11"/>
        <v>0</v>
      </c>
      <c r="AE29" s="352">
        <f t="shared" si="12"/>
        <v>0</v>
      </c>
      <c r="AF29" s="347"/>
      <c r="AG29" s="353"/>
      <c r="AH29" s="353"/>
      <c r="AI29" s="353"/>
      <c r="AJ29" s="352">
        <f t="shared" si="13"/>
        <v>0</v>
      </c>
      <c r="AK29" s="353"/>
      <c r="AL29" s="353"/>
      <c r="AM29" s="353"/>
      <c r="AN29" s="353"/>
      <c r="AO29" s="353"/>
      <c r="AP29" s="353"/>
      <c r="AQ29" s="353"/>
      <c r="AR29" s="353"/>
      <c r="AS29" s="353"/>
      <c r="AT29" s="352">
        <f t="shared" si="14"/>
        <v>0</v>
      </c>
      <c r="AU29" s="354">
        <f t="shared" si="15"/>
        <v>0</v>
      </c>
      <c r="AV29" s="352">
        <f t="shared" si="16"/>
        <v>0</v>
      </c>
      <c r="AW29" s="353"/>
      <c r="AX29" s="352">
        <f t="shared" si="17"/>
        <v>0</v>
      </c>
      <c r="AY29" s="352">
        <f t="shared" si="18"/>
        <v>0</v>
      </c>
      <c r="AZ29" s="353"/>
      <c r="BA29" s="355"/>
      <c r="BB29" s="356"/>
      <c r="BC29" s="353"/>
      <c r="BD29" s="357"/>
      <c r="BE29" s="352">
        <f t="shared" si="19"/>
        <v>0</v>
      </c>
      <c r="BF29" s="352">
        <f t="shared" si="20"/>
        <v>0</v>
      </c>
      <c r="BG29">
        <f t="shared" si="21"/>
        <v>0</v>
      </c>
      <c r="BH29" s="88" t="e">
        <f t="shared" ca="1" si="22"/>
        <v>#N/A</v>
      </c>
      <c r="BI29" s="88" t="e">
        <f t="shared" ca="1" si="23"/>
        <v>#N/A</v>
      </c>
      <c r="BJ29" s="88" t="e">
        <f t="shared" ca="1" si="24"/>
        <v>#N/A</v>
      </c>
      <c r="BK29" s="88" t="e">
        <f t="shared" ca="1" si="25"/>
        <v>#N/A</v>
      </c>
      <c r="BL29" s="88">
        <f t="shared" si="26"/>
        <v>0</v>
      </c>
    </row>
    <row r="30" spans="1:64" ht="45" x14ac:dyDescent="0.25">
      <c r="A30" s="244"/>
      <c r="B30" s="245" t="str">
        <f t="shared" si="2"/>
        <v/>
      </c>
      <c r="C30" s="242" t="str">
        <f t="shared" si="3"/>
        <v/>
      </c>
      <c r="D30" s="215"/>
      <c r="E30" s="365"/>
      <c r="F30" s="364"/>
      <c r="G30" s="297">
        <f t="shared" si="4"/>
        <v>0</v>
      </c>
      <c r="H30" s="298"/>
      <c r="I30" s="298"/>
      <c r="J30" s="299">
        <f t="shared" si="5"/>
        <v>0</v>
      </c>
      <c r="K30" s="215"/>
      <c r="L30" s="215"/>
      <c r="M30" s="215"/>
      <c r="N30" s="215"/>
      <c r="O30" s="215"/>
      <c r="P30" s="215"/>
      <c r="Q30" s="215"/>
      <c r="R30" s="215"/>
      <c r="S30" s="361"/>
      <c r="T30" s="299">
        <f t="shared" si="6"/>
        <v>0</v>
      </c>
      <c r="U30" s="360">
        <f t="shared" si="7"/>
        <v>0</v>
      </c>
      <c r="V30" s="362" t="s">
        <v>1753</v>
      </c>
      <c r="W30" s="359">
        <f t="shared" si="8"/>
        <v>1650</v>
      </c>
      <c r="X30" s="358">
        <f t="shared" si="9"/>
        <v>0</v>
      </c>
      <c r="Y30" s="244" t="s">
        <v>2100</v>
      </c>
      <c r="Z30" s="351">
        <f t="shared" si="10"/>
        <v>0</v>
      </c>
      <c r="AA30" s="363" t="s">
        <v>2102</v>
      </c>
      <c r="AB30" s="353"/>
      <c r="AC30" s="244" t="s">
        <v>2109</v>
      </c>
      <c r="AD30" s="351">
        <f t="shared" si="11"/>
        <v>0</v>
      </c>
      <c r="AE30" s="352">
        <f t="shared" si="12"/>
        <v>0</v>
      </c>
      <c r="AF30" s="347"/>
      <c r="AG30" s="353"/>
      <c r="AH30" s="353"/>
      <c r="AI30" s="353"/>
      <c r="AJ30" s="352">
        <f t="shared" si="13"/>
        <v>0</v>
      </c>
      <c r="AK30" s="353"/>
      <c r="AL30" s="353"/>
      <c r="AM30" s="353"/>
      <c r="AN30" s="353"/>
      <c r="AO30" s="353"/>
      <c r="AP30" s="353"/>
      <c r="AQ30" s="353"/>
      <c r="AR30" s="353"/>
      <c r="AS30" s="353"/>
      <c r="AT30" s="352">
        <f t="shared" si="14"/>
        <v>0</v>
      </c>
      <c r="AU30" s="354">
        <f t="shared" si="15"/>
        <v>0</v>
      </c>
      <c r="AV30" s="352">
        <f t="shared" si="16"/>
        <v>0</v>
      </c>
      <c r="AW30" s="353"/>
      <c r="AX30" s="352">
        <f t="shared" si="17"/>
        <v>0</v>
      </c>
      <c r="AY30" s="352">
        <f t="shared" si="18"/>
        <v>0</v>
      </c>
      <c r="AZ30" s="353"/>
      <c r="BA30" s="355"/>
      <c r="BB30" s="356"/>
      <c r="BC30" s="353"/>
      <c r="BD30" s="357"/>
      <c r="BE30" s="352">
        <f t="shared" si="19"/>
        <v>0</v>
      </c>
      <c r="BF30" s="352">
        <f t="shared" si="20"/>
        <v>0</v>
      </c>
      <c r="BG30">
        <f t="shared" si="21"/>
        <v>0</v>
      </c>
      <c r="BH30" s="88" t="e">
        <f t="shared" ca="1" si="22"/>
        <v>#N/A</v>
      </c>
      <c r="BI30" s="88" t="e">
        <f t="shared" ca="1" si="23"/>
        <v>#N/A</v>
      </c>
      <c r="BJ30" s="88" t="e">
        <f t="shared" ca="1" si="24"/>
        <v>#N/A</v>
      </c>
      <c r="BK30" s="88" t="e">
        <f t="shared" ca="1" si="25"/>
        <v>#N/A</v>
      </c>
      <c r="BL30" s="88">
        <f t="shared" si="26"/>
        <v>0</v>
      </c>
    </row>
    <row r="31" spans="1:64" ht="45" x14ac:dyDescent="0.25">
      <c r="A31" s="244"/>
      <c r="B31" s="245" t="str">
        <f t="shared" si="2"/>
        <v/>
      </c>
      <c r="C31" s="242" t="str">
        <f t="shared" si="3"/>
        <v/>
      </c>
      <c r="D31" s="215"/>
      <c r="E31" s="365"/>
      <c r="F31" s="364"/>
      <c r="G31" s="297">
        <f t="shared" si="4"/>
        <v>0</v>
      </c>
      <c r="H31" s="298"/>
      <c r="I31" s="298"/>
      <c r="J31" s="299">
        <f t="shared" si="5"/>
        <v>0</v>
      </c>
      <c r="K31" s="215"/>
      <c r="L31" s="215"/>
      <c r="M31" s="215"/>
      <c r="N31" s="215"/>
      <c r="O31" s="215"/>
      <c r="P31" s="215"/>
      <c r="Q31" s="215"/>
      <c r="R31" s="215"/>
      <c r="S31" s="361"/>
      <c r="T31" s="299">
        <f t="shared" si="6"/>
        <v>0</v>
      </c>
      <c r="U31" s="360">
        <f t="shared" si="7"/>
        <v>0</v>
      </c>
      <c r="V31" s="362" t="s">
        <v>1753</v>
      </c>
      <c r="W31" s="359">
        <f t="shared" si="8"/>
        <v>1650</v>
      </c>
      <c r="X31" s="358">
        <f t="shared" si="9"/>
        <v>0</v>
      </c>
      <c r="Y31" s="244" t="s">
        <v>2100</v>
      </c>
      <c r="Z31" s="351">
        <f t="shared" si="10"/>
        <v>0</v>
      </c>
      <c r="AA31" s="363" t="s">
        <v>2102</v>
      </c>
      <c r="AB31" s="353"/>
      <c r="AC31" s="244" t="s">
        <v>2109</v>
      </c>
      <c r="AD31" s="351">
        <f t="shared" si="11"/>
        <v>0</v>
      </c>
      <c r="AE31" s="352">
        <f t="shared" si="12"/>
        <v>0</v>
      </c>
      <c r="AF31" s="347"/>
      <c r="AG31" s="353"/>
      <c r="AH31" s="353"/>
      <c r="AI31" s="353"/>
      <c r="AJ31" s="352">
        <f t="shared" si="13"/>
        <v>0</v>
      </c>
      <c r="AK31" s="353"/>
      <c r="AL31" s="353"/>
      <c r="AM31" s="353"/>
      <c r="AN31" s="353"/>
      <c r="AO31" s="353"/>
      <c r="AP31" s="353"/>
      <c r="AQ31" s="353"/>
      <c r="AR31" s="353"/>
      <c r="AS31" s="353"/>
      <c r="AT31" s="352">
        <f t="shared" si="14"/>
        <v>0</v>
      </c>
      <c r="AU31" s="354">
        <f t="shared" si="15"/>
        <v>0</v>
      </c>
      <c r="AV31" s="352">
        <f t="shared" si="16"/>
        <v>0</v>
      </c>
      <c r="AW31" s="353"/>
      <c r="AX31" s="352">
        <f t="shared" si="17"/>
        <v>0</v>
      </c>
      <c r="AY31" s="352">
        <f t="shared" si="18"/>
        <v>0</v>
      </c>
      <c r="AZ31" s="353"/>
      <c r="BA31" s="355"/>
      <c r="BB31" s="356"/>
      <c r="BC31" s="353"/>
      <c r="BD31" s="357"/>
      <c r="BE31" s="352">
        <f t="shared" si="19"/>
        <v>0</v>
      </c>
      <c r="BF31" s="352">
        <f t="shared" si="20"/>
        <v>0</v>
      </c>
      <c r="BG31">
        <f t="shared" si="21"/>
        <v>0</v>
      </c>
      <c r="BH31" s="88" t="e">
        <f t="shared" ca="1" si="22"/>
        <v>#N/A</v>
      </c>
      <c r="BI31" s="88" t="e">
        <f t="shared" ca="1" si="23"/>
        <v>#N/A</v>
      </c>
      <c r="BJ31" s="88" t="e">
        <f t="shared" ca="1" si="24"/>
        <v>#N/A</v>
      </c>
      <c r="BK31" s="88" t="e">
        <f t="shared" ca="1" si="25"/>
        <v>#N/A</v>
      </c>
      <c r="BL31" s="88">
        <f t="shared" si="26"/>
        <v>0</v>
      </c>
    </row>
    <row r="32" spans="1:64" ht="45" x14ac:dyDescent="0.25">
      <c r="A32" s="244"/>
      <c r="B32" s="245" t="str">
        <f t="shared" si="2"/>
        <v/>
      </c>
      <c r="C32" s="242" t="str">
        <f t="shared" si="3"/>
        <v/>
      </c>
      <c r="D32" s="215"/>
      <c r="E32" s="365"/>
      <c r="F32" s="364"/>
      <c r="G32" s="297">
        <f t="shared" si="4"/>
        <v>0</v>
      </c>
      <c r="H32" s="298"/>
      <c r="I32" s="298"/>
      <c r="J32" s="299">
        <f t="shared" si="5"/>
        <v>0</v>
      </c>
      <c r="K32" s="215"/>
      <c r="L32" s="215"/>
      <c r="M32" s="215"/>
      <c r="N32" s="215"/>
      <c r="O32" s="215"/>
      <c r="P32" s="215"/>
      <c r="Q32" s="215"/>
      <c r="R32" s="215"/>
      <c r="S32" s="361"/>
      <c r="T32" s="299">
        <f t="shared" si="6"/>
        <v>0</v>
      </c>
      <c r="U32" s="360">
        <f t="shared" si="7"/>
        <v>0</v>
      </c>
      <c r="V32" s="362" t="s">
        <v>1753</v>
      </c>
      <c r="W32" s="359">
        <f t="shared" si="8"/>
        <v>1650</v>
      </c>
      <c r="X32" s="358">
        <f t="shared" si="9"/>
        <v>0</v>
      </c>
      <c r="Y32" s="244" t="s">
        <v>2100</v>
      </c>
      <c r="Z32" s="351">
        <f t="shared" si="10"/>
        <v>0</v>
      </c>
      <c r="AA32" s="363" t="s">
        <v>2102</v>
      </c>
      <c r="AB32" s="353"/>
      <c r="AC32" s="244" t="s">
        <v>2109</v>
      </c>
      <c r="AD32" s="351">
        <f t="shared" si="11"/>
        <v>0</v>
      </c>
      <c r="AE32" s="352">
        <f t="shared" si="12"/>
        <v>0</v>
      </c>
      <c r="AF32" s="347"/>
      <c r="AG32" s="353"/>
      <c r="AH32" s="353"/>
      <c r="AI32" s="353"/>
      <c r="AJ32" s="352">
        <f t="shared" si="13"/>
        <v>0</v>
      </c>
      <c r="AK32" s="353"/>
      <c r="AL32" s="353"/>
      <c r="AM32" s="353"/>
      <c r="AN32" s="353"/>
      <c r="AO32" s="353"/>
      <c r="AP32" s="353"/>
      <c r="AQ32" s="353"/>
      <c r="AR32" s="353"/>
      <c r="AS32" s="353"/>
      <c r="AT32" s="352">
        <f t="shared" si="14"/>
        <v>0</v>
      </c>
      <c r="AU32" s="354">
        <f t="shared" si="15"/>
        <v>0</v>
      </c>
      <c r="AV32" s="352">
        <f t="shared" si="16"/>
        <v>0</v>
      </c>
      <c r="AW32" s="353"/>
      <c r="AX32" s="352">
        <f t="shared" si="17"/>
        <v>0</v>
      </c>
      <c r="AY32" s="352">
        <f t="shared" si="18"/>
        <v>0</v>
      </c>
      <c r="AZ32" s="353"/>
      <c r="BA32" s="355"/>
      <c r="BB32" s="356"/>
      <c r="BC32" s="353"/>
      <c r="BD32" s="357"/>
      <c r="BE32" s="352">
        <f t="shared" si="19"/>
        <v>0</v>
      </c>
      <c r="BF32" s="352">
        <f t="shared" si="20"/>
        <v>0</v>
      </c>
      <c r="BG32">
        <f t="shared" si="21"/>
        <v>0</v>
      </c>
      <c r="BH32" s="88" t="e">
        <f t="shared" ca="1" si="22"/>
        <v>#N/A</v>
      </c>
      <c r="BI32" s="88" t="e">
        <f t="shared" ca="1" si="23"/>
        <v>#N/A</v>
      </c>
      <c r="BJ32" s="88" t="e">
        <f t="shared" ca="1" si="24"/>
        <v>#N/A</v>
      </c>
      <c r="BK32" s="88" t="e">
        <f t="shared" ca="1" si="25"/>
        <v>#N/A</v>
      </c>
      <c r="BL32" s="88">
        <f t="shared" si="26"/>
        <v>0</v>
      </c>
    </row>
    <row r="33" spans="1:64" ht="45" x14ac:dyDescent="0.25">
      <c r="A33" s="244"/>
      <c r="B33" s="245" t="str">
        <f t="shared" si="2"/>
        <v/>
      </c>
      <c r="C33" s="242" t="str">
        <f t="shared" si="3"/>
        <v/>
      </c>
      <c r="D33" s="215"/>
      <c r="E33" s="365"/>
      <c r="F33" s="364"/>
      <c r="G33" s="297">
        <f t="shared" si="4"/>
        <v>0</v>
      </c>
      <c r="H33" s="298"/>
      <c r="I33" s="298"/>
      <c r="J33" s="299">
        <f t="shared" si="5"/>
        <v>0</v>
      </c>
      <c r="K33" s="215"/>
      <c r="L33" s="215"/>
      <c r="M33" s="215"/>
      <c r="N33" s="215"/>
      <c r="O33" s="215"/>
      <c r="P33" s="215"/>
      <c r="Q33" s="215"/>
      <c r="R33" s="215"/>
      <c r="S33" s="361"/>
      <c r="T33" s="299">
        <f t="shared" si="6"/>
        <v>0</v>
      </c>
      <c r="U33" s="360">
        <f t="shared" si="7"/>
        <v>0</v>
      </c>
      <c r="V33" s="362" t="s">
        <v>1753</v>
      </c>
      <c r="W33" s="359">
        <f t="shared" si="8"/>
        <v>1650</v>
      </c>
      <c r="X33" s="358">
        <f t="shared" si="9"/>
        <v>0</v>
      </c>
      <c r="Y33" s="244" t="s">
        <v>2100</v>
      </c>
      <c r="Z33" s="351">
        <f t="shared" si="10"/>
        <v>0</v>
      </c>
      <c r="AA33" s="363" t="s">
        <v>2102</v>
      </c>
      <c r="AB33" s="353"/>
      <c r="AC33" s="244" t="s">
        <v>2109</v>
      </c>
      <c r="AD33" s="351">
        <f t="shared" si="11"/>
        <v>0</v>
      </c>
      <c r="AE33" s="352">
        <f t="shared" si="12"/>
        <v>0</v>
      </c>
      <c r="AF33" s="347"/>
      <c r="AG33" s="353"/>
      <c r="AH33" s="353"/>
      <c r="AI33" s="353"/>
      <c r="AJ33" s="352">
        <f t="shared" si="13"/>
        <v>0</v>
      </c>
      <c r="AK33" s="353"/>
      <c r="AL33" s="353"/>
      <c r="AM33" s="353"/>
      <c r="AN33" s="353"/>
      <c r="AO33" s="353"/>
      <c r="AP33" s="353"/>
      <c r="AQ33" s="353"/>
      <c r="AR33" s="353"/>
      <c r="AS33" s="353"/>
      <c r="AT33" s="352">
        <f t="shared" si="14"/>
        <v>0</v>
      </c>
      <c r="AU33" s="354">
        <f t="shared" si="15"/>
        <v>0</v>
      </c>
      <c r="AV33" s="352">
        <f t="shared" si="16"/>
        <v>0</v>
      </c>
      <c r="AW33" s="353"/>
      <c r="AX33" s="352">
        <f t="shared" si="17"/>
        <v>0</v>
      </c>
      <c r="AY33" s="352">
        <f t="shared" si="18"/>
        <v>0</v>
      </c>
      <c r="AZ33" s="353"/>
      <c r="BA33" s="355"/>
      <c r="BB33" s="356"/>
      <c r="BC33" s="353"/>
      <c r="BD33" s="357"/>
      <c r="BE33" s="352">
        <f t="shared" si="19"/>
        <v>0</v>
      </c>
      <c r="BF33" s="352">
        <f t="shared" si="20"/>
        <v>0</v>
      </c>
      <c r="BG33">
        <f t="shared" si="21"/>
        <v>0</v>
      </c>
      <c r="BH33" s="88" t="e">
        <f t="shared" ca="1" si="22"/>
        <v>#N/A</v>
      </c>
      <c r="BI33" s="88" t="e">
        <f t="shared" ca="1" si="23"/>
        <v>#N/A</v>
      </c>
      <c r="BJ33" s="88" t="e">
        <f t="shared" ca="1" si="24"/>
        <v>#N/A</v>
      </c>
      <c r="BK33" s="88" t="e">
        <f t="shared" ca="1" si="25"/>
        <v>#N/A</v>
      </c>
      <c r="BL33" s="88">
        <f t="shared" si="26"/>
        <v>0</v>
      </c>
    </row>
    <row r="34" spans="1:64" ht="45" x14ac:dyDescent="0.25">
      <c r="A34" s="244"/>
      <c r="B34" s="245" t="str">
        <f t="shared" si="2"/>
        <v/>
      </c>
      <c r="C34" s="242" t="str">
        <f t="shared" si="3"/>
        <v/>
      </c>
      <c r="D34" s="215"/>
      <c r="E34" s="365"/>
      <c r="F34" s="364"/>
      <c r="G34" s="297">
        <f t="shared" si="4"/>
        <v>0</v>
      </c>
      <c r="H34" s="298"/>
      <c r="I34" s="298"/>
      <c r="J34" s="299">
        <f t="shared" si="5"/>
        <v>0</v>
      </c>
      <c r="K34" s="215"/>
      <c r="L34" s="215"/>
      <c r="M34" s="215"/>
      <c r="N34" s="215"/>
      <c r="O34" s="215"/>
      <c r="P34" s="215"/>
      <c r="Q34" s="215"/>
      <c r="R34" s="215"/>
      <c r="S34" s="361"/>
      <c r="T34" s="299">
        <f t="shared" si="6"/>
        <v>0</v>
      </c>
      <c r="U34" s="360">
        <f t="shared" si="7"/>
        <v>0</v>
      </c>
      <c r="V34" s="362" t="s">
        <v>1753</v>
      </c>
      <c r="W34" s="359">
        <f t="shared" si="8"/>
        <v>1650</v>
      </c>
      <c r="X34" s="358">
        <f t="shared" si="9"/>
        <v>0</v>
      </c>
      <c r="Y34" s="244" t="s">
        <v>2100</v>
      </c>
      <c r="Z34" s="351">
        <f t="shared" si="10"/>
        <v>0</v>
      </c>
      <c r="AA34" s="363" t="s">
        <v>2102</v>
      </c>
      <c r="AB34" s="353"/>
      <c r="AC34" s="244" t="s">
        <v>2109</v>
      </c>
      <c r="AD34" s="351">
        <f t="shared" si="11"/>
        <v>0</v>
      </c>
      <c r="AE34" s="352">
        <f t="shared" si="12"/>
        <v>0</v>
      </c>
      <c r="AF34" s="347"/>
      <c r="AG34" s="353"/>
      <c r="AH34" s="353"/>
      <c r="AI34" s="353"/>
      <c r="AJ34" s="352">
        <f t="shared" si="13"/>
        <v>0</v>
      </c>
      <c r="AK34" s="353"/>
      <c r="AL34" s="353"/>
      <c r="AM34" s="353"/>
      <c r="AN34" s="353"/>
      <c r="AO34" s="353"/>
      <c r="AP34" s="353"/>
      <c r="AQ34" s="353"/>
      <c r="AR34" s="353"/>
      <c r="AS34" s="353"/>
      <c r="AT34" s="352">
        <f t="shared" si="14"/>
        <v>0</v>
      </c>
      <c r="AU34" s="354">
        <f t="shared" si="15"/>
        <v>0</v>
      </c>
      <c r="AV34" s="352">
        <f t="shared" si="16"/>
        <v>0</v>
      </c>
      <c r="AW34" s="353"/>
      <c r="AX34" s="352">
        <f t="shared" si="17"/>
        <v>0</v>
      </c>
      <c r="AY34" s="352">
        <f t="shared" si="18"/>
        <v>0</v>
      </c>
      <c r="AZ34" s="353"/>
      <c r="BA34" s="355"/>
      <c r="BB34" s="356"/>
      <c r="BC34" s="353"/>
      <c r="BD34" s="357"/>
      <c r="BE34" s="352">
        <f t="shared" si="19"/>
        <v>0</v>
      </c>
      <c r="BF34" s="352">
        <f t="shared" si="20"/>
        <v>0</v>
      </c>
      <c r="BG34">
        <f t="shared" si="21"/>
        <v>0</v>
      </c>
      <c r="BH34" s="88" t="e">
        <f t="shared" ca="1" si="22"/>
        <v>#N/A</v>
      </c>
      <c r="BI34" s="88" t="e">
        <f t="shared" ca="1" si="23"/>
        <v>#N/A</v>
      </c>
      <c r="BJ34" s="88" t="e">
        <f t="shared" ca="1" si="24"/>
        <v>#N/A</v>
      </c>
      <c r="BK34" s="88" t="e">
        <f t="shared" ca="1" si="25"/>
        <v>#N/A</v>
      </c>
      <c r="BL34" s="88">
        <f t="shared" si="26"/>
        <v>0</v>
      </c>
    </row>
    <row r="35" spans="1:64" ht="45" x14ac:dyDescent="0.25">
      <c r="A35" s="244"/>
      <c r="B35" s="245" t="str">
        <f t="shared" si="2"/>
        <v/>
      </c>
      <c r="C35" s="242" t="str">
        <f t="shared" si="3"/>
        <v/>
      </c>
      <c r="D35" s="215"/>
      <c r="E35" s="365"/>
      <c r="F35" s="364"/>
      <c r="G35" s="297">
        <f t="shared" si="4"/>
        <v>0</v>
      </c>
      <c r="H35" s="298"/>
      <c r="I35" s="298"/>
      <c r="J35" s="299">
        <f t="shared" si="5"/>
        <v>0</v>
      </c>
      <c r="K35" s="215"/>
      <c r="L35" s="215"/>
      <c r="M35" s="215"/>
      <c r="N35" s="215"/>
      <c r="O35" s="215"/>
      <c r="P35" s="215"/>
      <c r="Q35" s="215"/>
      <c r="R35" s="215"/>
      <c r="S35" s="361"/>
      <c r="T35" s="299">
        <f t="shared" si="6"/>
        <v>0</v>
      </c>
      <c r="U35" s="360">
        <f t="shared" si="7"/>
        <v>0</v>
      </c>
      <c r="V35" s="362" t="s">
        <v>1753</v>
      </c>
      <c r="W35" s="359">
        <f t="shared" si="8"/>
        <v>1650</v>
      </c>
      <c r="X35" s="358">
        <f t="shared" si="9"/>
        <v>0</v>
      </c>
      <c r="Y35" s="244" t="s">
        <v>2100</v>
      </c>
      <c r="Z35" s="351">
        <f t="shared" si="10"/>
        <v>0</v>
      </c>
      <c r="AA35" s="363" t="s">
        <v>2102</v>
      </c>
      <c r="AB35" s="353"/>
      <c r="AC35" s="244" t="s">
        <v>2109</v>
      </c>
      <c r="AD35" s="351">
        <f t="shared" si="11"/>
        <v>0</v>
      </c>
      <c r="AE35" s="352">
        <f t="shared" si="12"/>
        <v>0</v>
      </c>
      <c r="AF35" s="347"/>
      <c r="AG35" s="353"/>
      <c r="AH35" s="353"/>
      <c r="AI35" s="353"/>
      <c r="AJ35" s="352">
        <f t="shared" si="13"/>
        <v>0</v>
      </c>
      <c r="AK35" s="353"/>
      <c r="AL35" s="353"/>
      <c r="AM35" s="353"/>
      <c r="AN35" s="353"/>
      <c r="AO35" s="353"/>
      <c r="AP35" s="353"/>
      <c r="AQ35" s="353"/>
      <c r="AR35" s="353"/>
      <c r="AS35" s="353"/>
      <c r="AT35" s="352">
        <f t="shared" si="14"/>
        <v>0</v>
      </c>
      <c r="AU35" s="354">
        <f t="shared" si="15"/>
        <v>0</v>
      </c>
      <c r="AV35" s="352">
        <f t="shared" si="16"/>
        <v>0</v>
      </c>
      <c r="AW35" s="353"/>
      <c r="AX35" s="352">
        <f t="shared" si="17"/>
        <v>0</v>
      </c>
      <c r="AY35" s="352">
        <f t="shared" si="18"/>
        <v>0</v>
      </c>
      <c r="AZ35" s="353"/>
      <c r="BA35" s="355"/>
      <c r="BB35" s="356"/>
      <c r="BC35" s="353"/>
      <c r="BD35" s="357"/>
      <c r="BE35" s="352">
        <f t="shared" si="19"/>
        <v>0</v>
      </c>
      <c r="BF35" s="352">
        <f t="shared" si="20"/>
        <v>0</v>
      </c>
      <c r="BG35">
        <f t="shared" si="21"/>
        <v>0</v>
      </c>
      <c r="BH35" s="88" t="e">
        <f t="shared" ca="1" si="22"/>
        <v>#N/A</v>
      </c>
      <c r="BI35" s="88" t="e">
        <f t="shared" ca="1" si="23"/>
        <v>#N/A</v>
      </c>
      <c r="BJ35" s="88" t="e">
        <f t="shared" ca="1" si="24"/>
        <v>#N/A</v>
      </c>
      <c r="BK35" s="88" t="e">
        <f t="shared" ca="1" si="25"/>
        <v>#N/A</v>
      </c>
      <c r="BL35" s="88">
        <f t="shared" si="26"/>
        <v>0</v>
      </c>
    </row>
    <row r="36" spans="1:64" ht="45" x14ac:dyDescent="0.25">
      <c r="A36" s="244"/>
      <c r="B36" s="245" t="str">
        <f t="shared" si="2"/>
        <v/>
      </c>
      <c r="C36" s="242" t="str">
        <f t="shared" si="3"/>
        <v/>
      </c>
      <c r="D36" s="215"/>
      <c r="E36" s="365"/>
      <c r="F36" s="364"/>
      <c r="G36" s="297">
        <f t="shared" si="4"/>
        <v>0</v>
      </c>
      <c r="H36" s="298"/>
      <c r="I36" s="298"/>
      <c r="J36" s="299">
        <f t="shared" si="5"/>
        <v>0</v>
      </c>
      <c r="K36" s="215"/>
      <c r="L36" s="215"/>
      <c r="M36" s="215"/>
      <c r="N36" s="215"/>
      <c r="O36" s="215"/>
      <c r="P36" s="215"/>
      <c r="Q36" s="215"/>
      <c r="R36" s="215"/>
      <c r="S36" s="361"/>
      <c r="T36" s="299">
        <f t="shared" si="6"/>
        <v>0</v>
      </c>
      <c r="U36" s="360">
        <f t="shared" si="7"/>
        <v>0</v>
      </c>
      <c r="V36" s="362" t="s">
        <v>1753</v>
      </c>
      <c r="W36" s="359">
        <f t="shared" si="8"/>
        <v>1650</v>
      </c>
      <c r="X36" s="358">
        <f t="shared" si="9"/>
        <v>0</v>
      </c>
      <c r="Y36" s="244" t="s">
        <v>2100</v>
      </c>
      <c r="Z36" s="351">
        <f t="shared" si="10"/>
        <v>0</v>
      </c>
      <c r="AA36" s="363" t="s">
        <v>2102</v>
      </c>
      <c r="AB36" s="353"/>
      <c r="AC36" s="244" t="s">
        <v>2109</v>
      </c>
      <c r="AD36" s="351">
        <f t="shared" si="11"/>
        <v>0</v>
      </c>
      <c r="AE36" s="352">
        <f t="shared" si="12"/>
        <v>0</v>
      </c>
      <c r="AF36" s="347"/>
      <c r="AG36" s="353"/>
      <c r="AH36" s="353"/>
      <c r="AI36" s="353"/>
      <c r="AJ36" s="352">
        <f t="shared" si="13"/>
        <v>0</v>
      </c>
      <c r="AK36" s="353"/>
      <c r="AL36" s="353"/>
      <c r="AM36" s="353"/>
      <c r="AN36" s="353"/>
      <c r="AO36" s="353"/>
      <c r="AP36" s="353"/>
      <c r="AQ36" s="353"/>
      <c r="AR36" s="353"/>
      <c r="AS36" s="353"/>
      <c r="AT36" s="352">
        <f t="shared" si="14"/>
        <v>0</v>
      </c>
      <c r="AU36" s="354">
        <f t="shared" si="15"/>
        <v>0</v>
      </c>
      <c r="AV36" s="352">
        <f t="shared" si="16"/>
        <v>0</v>
      </c>
      <c r="AW36" s="353"/>
      <c r="AX36" s="352">
        <f t="shared" si="17"/>
        <v>0</v>
      </c>
      <c r="AY36" s="352">
        <f t="shared" si="18"/>
        <v>0</v>
      </c>
      <c r="AZ36" s="353"/>
      <c r="BA36" s="355"/>
      <c r="BB36" s="356"/>
      <c r="BC36" s="353"/>
      <c r="BD36" s="357"/>
      <c r="BE36" s="352">
        <f t="shared" si="19"/>
        <v>0</v>
      </c>
      <c r="BF36" s="352">
        <f t="shared" si="20"/>
        <v>0</v>
      </c>
      <c r="BG36">
        <f t="shared" si="21"/>
        <v>0</v>
      </c>
      <c r="BH36" s="88" t="e">
        <f t="shared" ca="1" si="22"/>
        <v>#N/A</v>
      </c>
      <c r="BI36" s="88" t="e">
        <f t="shared" ca="1" si="23"/>
        <v>#N/A</v>
      </c>
      <c r="BJ36" s="88" t="e">
        <f t="shared" ca="1" si="24"/>
        <v>#N/A</v>
      </c>
      <c r="BK36" s="88" t="e">
        <f t="shared" ca="1" si="25"/>
        <v>#N/A</v>
      </c>
      <c r="BL36" s="88">
        <f t="shared" si="26"/>
        <v>0</v>
      </c>
    </row>
    <row r="37" spans="1:64" ht="45" x14ac:dyDescent="0.25">
      <c r="A37" s="244"/>
      <c r="B37" s="245" t="str">
        <f t="shared" si="2"/>
        <v/>
      </c>
      <c r="C37" s="242" t="str">
        <f t="shared" si="3"/>
        <v/>
      </c>
      <c r="D37" s="215"/>
      <c r="E37" s="365"/>
      <c r="F37" s="364"/>
      <c r="G37" s="297">
        <f t="shared" si="4"/>
        <v>0</v>
      </c>
      <c r="H37" s="298"/>
      <c r="I37" s="298"/>
      <c r="J37" s="299">
        <f t="shared" si="5"/>
        <v>0</v>
      </c>
      <c r="K37" s="215"/>
      <c r="L37" s="215"/>
      <c r="M37" s="215"/>
      <c r="N37" s="215"/>
      <c r="O37" s="215"/>
      <c r="P37" s="215"/>
      <c r="Q37" s="215"/>
      <c r="R37" s="215"/>
      <c r="S37" s="361"/>
      <c r="T37" s="299">
        <f t="shared" si="6"/>
        <v>0</v>
      </c>
      <c r="U37" s="360">
        <f t="shared" si="7"/>
        <v>0</v>
      </c>
      <c r="V37" s="362" t="s">
        <v>1753</v>
      </c>
      <c r="W37" s="359">
        <f t="shared" si="8"/>
        <v>1650</v>
      </c>
      <c r="X37" s="358">
        <f t="shared" si="9"/>
        <v>0</v>
      </c>
      <c r="Y37" s="244" t="s">
        <v>2100</v>
      </c>
      <c r="Z37" s="351">
        <f t="shared" si="10"/>
        <v>0</v>
      </c>
      <c r="AA37" s="363" t="s">
        <v>2102</v>
      </c>
      <c r="AB37" s="353"/>
      <c r="AC37" s="244" t="s">
        <v>2109</v>
      </c>
      <c r="AD37" s="351">
        <f t="shared" si="11"/>
        <v>0</v>
      </c>
      <c r="AE37" s="352">
        <f t="shared" si="12"/>
        <v>0</v>
      </c>
      <c r="AF37" s="347"/>
      <c r="AG37" s="353"/>
      <c r="AH37" s="353"/>
      <c r="AI37" s="353"/>
      <c r="AJ37" s="352">
        <f t="shared" si="13"/>
        <v>0</v>
      </c>
      <c r="AK37" s="353"/>
      <c r="AL37" s="353"/>
      <c r="AM37" s="353"/>
      <c r="AN37" s="353"/>
      <c r="AO37" s="353"/>
      <c r="AP37" s="353"/>
      <c r="AQ37" s="353"/>
      <c r="AR37" s="353"/>
      <c r="AS37" s="353"/>
      <c r="AT37" s="352">
        <f t="shared" si="14"/>
        <v>0</v>
      </c>
      <c r="AU37" s="354">
        <f t="shared" si="15"/>
        <v>0</v>
      </c>
      <c r="AV37" s="352">
        <f t="shared" si="16"/>
        <v>0</v>
      </c>
      <c r="AW37" s="353"/>
      <c r="AX37" s="352">
        <f t="shared" si="17"/>
        <v>0</v>
      </c>
      <c r="AY37" s="352">
        <f t="shared" si="18"/>
        <v>0</v>
      </c>
      <c r="AZ37" s="353"/>
      <c r="BA37" s="355"/>
      <c r="BB37" s="356"/>
      <c r="BC37" s="353"/>
      <c r="BD37" s="357"/>
      <c r="BE37" s="352">
        <f t="shared" si="19"/>
        <v>0</v>
      </c>
      <c r="BF37" s="352">
        <f t="shared" si="20"/>
        <v>0</v>
      </c>
      <c r="BG37">
        <f t="shared" si="21"/>
        <v>0</v>
      </c>
      <c r="BH37" s="88" t="e">
        <f t="shared" ca="1" si="22"/>
        <v>#N/A</v>
      </c>
      <c r="BI37" s="88" t="e">
        <f t="shared" ca="1" si="23"/>
        <v>#N/A</v>
      </c>
      <c r="BJ37" s="88" t="e">
        <f t="shared" ca="1" si="24"/>
        <v>#N/A</v>
      </c>
      <c r="BK37" s="88" t="e">
        <f t="shared" ca="1" si="25"/>
        <v>#N/A</v>
      </c>
      <c r="BL37" s="88">
        <f t="shared" si="26"/>
        <v>0</v>
      </c>
    </row>
    <row r="38" spans="1:64" ht="45" x14ac:dyDescent="0.25">
      <c r="A38" s="244"/>
      <c r="B38" s="245" t="str">
        <f t="shared" si="2"/>
        <v/>
      </c>
      <c r="C38" s="242" t="str">
        <f t="shared" si="3"/>
        <v/>
      </c>
      <c r="D38" s="215"/>
      <c r="E38" s="365"/>
      <c r="F38" s="364"/>
      <c r="G38" s="297">
        <f t="shared" si="4"/>
        <v>0</v>
      </c>
      <c r="H38" s="298"/>
      <c r="I38" s="298"/>
      <c r="J38" s="299">
        <f t="shared" si="5"/>
        <v>0</v>
      </c>
      <c r="K38" s="215"/>
      <c r="L38" s="215"/>
      <c r="M38" s="215"/>
      <c r="N38" s="215"/>
      <c r="O38" s="215"/>
      <c r="P38" s="215"/>
      <c r="Q38" s="215"/>
      <c r="R38" s="215"/>
      <c r="S38" s="361"/>
      <c r="T38" s="299">
        <f t="shared" si="6"/>
        <v>0</v>
      </c>
      <c r="U38" s="360">
        <f t="shared" si="7"/>
        <v>0</v>
      </c>
      <c r="V38" s="362" t="s">
        <v>1753</v>
      </c>
      <c r="W38" s="359">
        <f t="shared" si="8"/>
        <v>1650</v>
      </c>
      <c r="X38" s="358">
        <f t="shared" si="9"/>
        <v>0</v>
      </c>
      <c r="Y38" s="244" t="s">
        <v>2100</v>
      </c>
      <c r="Z38" s="351">
        <f t="shared" si="10"/>
        <v>0</v>
      </c>
      <c r="AA38" s="363" t="s">
        <v>2102</v>
      </c>
      <c r="AB38" s="353"/>
      <c r="AC38" s="244" t="s">
        <v>2109</v>
      </c>
      <c r="AD38" s="351">
        <f t="shared" si="11"/>
        <v>0</v>
      </c>
      <c r="AE38" s="352">
        <f t="shared" si="12"/>
        <v>0</v>
      </c>
      <c r="AF38" s="347"/>
      <c r="AG38" s="353"/>
      <c r="AH38" s="353"/>
      <c r="AI38" s="353"/>
      <c r="AJ38" s="352">
        <f t="shared" si="13"/>
        <v>0</v>
      </c>
      <c r="AK38" s="353"/>
      <c r="AL38" s="353"/>
      <c r="AM38" s="353"/>
      <c r="AN38" s="353"/>
      <c r="AO38" s="353"/>
      <c r="AP38" s="353"/>
      <c r="AQ38" s="353"/>
      <c r="AR38" s="353"/>
      <c r="AS38" s="353"/>
      <c r="AT38" s="352">
        <f t="shared" si="14"/>
        <v>0</v>
      </c>
      <c r="AU38" s="354">
        <f t="shared" si="15"/>
        <v>0</v>
      </c>
      <c r="AV38" s="352">
        <f t="shared" si="16"/>
        <v>0</v>
      </c>
      <c r="AW38" s="353"/>
      <c r="AX38" s="352">
        <f t="shared" si="17"/>
        <v>0</v>
      </c>
      <c r="AY38" s="352">
        <f t="shared" si="18"/>
        <v>0</v>
      </c>
      <c r="AZ38" s="353"/>
      <c r="BA38" s="355"/>
      <c r="BB38" s="356"/>
      <c r="BC38" s="353"/>
      <c r="BD38" s="357"/>
      <c r="BE38" s="352">
        <f t="shared" si="19"/>
        <v>0</v>
      </c>
      <c r="BF38" s="352">
        <f t="shared" si="20"/>
        <v>0</v>
      </c>
      <c r="BG38">
        <f t="shared" si="21"/>
        <v>0</v>
      </c>
      <c r="BH38" s="88" t="e">
        <f t="shared" ca="1" si="22"/>
        <v>#N/A</v>
      </c>
      <c r="BI38" s="88" t="e">
        <f t="shared" ca="1" si="23"/>
        <v>#N/A</v>
      </c>
      <c r="BJ38" s="88" t="e">
        <f t="shared" ca="1" si="24"/>
        <v>#N/A</v>
      </c>
      <c r="BK38" s="88" t="e">
        <f t="shared" ca="1" si="25"/>
        <v>#N/A</v>
      </c>
      <c r="BL38" s="88">
        <f t="shared" si="26"/>
        <v>0</v>
      </c>
    </row>
    <row r="39" spans="1:64" ht="45" x14ac:dyDescent="0.25">
      <c r="A39" s="244"/>
      <c r="B39" s="245" t="str">
        <f t="shared" si="2"/>
        <v/>
      </c>
      <c r="C39" s="242" t="str">
        <f t="shared" si="3"/>
        <v/>
      </c>
      <c r="D39" s="215"/>
      <c r="E39" s="365"/>
      <c r="F39" s="364"/>
      <c r="G39" s="297">
        <f t="shared" si="4"/>
        <v>0</v>
      </c>
      <c r="H39" s="298"/>
      <c r="I39" s="298"/>
      <c r="J39" s="299">
        <f t="shared" si="5"/>
        <v>0</v>
      </c>
      <c r="K39" s="215"/>
      <c r="L39" s="215"/>
      <c r="M39" s="215"/>
      <c r="N39" s="215"/>
      <c r="O39" s="215"/>
      <c r="P39" s="215"/>
      <c r="Q39" s="215"/>
      <c r="R39" s="215"/>
      <c r="S39" s="361"/>
      <c r="T39" s="299">
        <f t="shared" si="6"/>
        <v>0</v>
      </c>
      <c r="U39" s="360">
        <f t="shared" si="7"/>
        <v>0</v>
      </c>
      <c r="V39" s="362" t="s">
        <v>1753</v>
      </c>
      <c r="W39" s="359">
        <f t="shared" si="8"/>
        <v>1650</v>
      </c>
      <c r="X39" s="358">
        <f t="shared" si="9"/>
        <v>0</v>
      </c>
      <c r="Y39" s="244" t="s">
        <v>2100</v>
      </c>
      <c r="Z39" s="351">
        <f t="shared" si="10"/>
        <v>0</v>
      </c>
      <c r="AA39" s="363" t="s">
        <v>2102</v>
      </c>
      <c r="AB39" s="353"/>
      <c r="AC39" s="244" t="s">
        <v>2109</v>
      </c>
      <c r="AD39" s="351">
        <f t="shared" si="11"/>
        <v>0</v>
      </c>
      <c r="AE39" s="352">
        <f t="shared" si="12"/>
        <v>0</v>
      </c>
      <c r="AF39" s="347"/>
      <c r="AG39" s="353"/>
      <c r="AH39" s="353"/>
      <c r="AI39" s="353"/>
      <c r="AJ39" s="352">
        <f t="shared" si="13"/>
        <v>0</v>
      </c>
      <c r="AK39" s="353"/>
      <c r="AL39" s="353"/>
      <c r="AM39" s="353"/>
      <c r="AN39" s="353"/>
      <c r="AO39" s="353"/>
      <c r="AP39" s="353"/>
      <c r="AQ39" s="353"/>
      <c r="AR39" s="353"/>
      <c r="AS39" s="353"/>
      <c r="AT39" s="352">
        <f t="shared" si="14"/>
        <v>0</v>
      </c>
      <c r="AU39" s="354">
        <f t="shared" si="15"/>
        <v>0</v>
      </c>
      <c r="AV39" s="352">
        <f t="shared" si="16"/>
        <v>0</v>
      </c>
      <c r="AW39" s="353"/>
      <c r="AX39" s="352">
        <f t="shared" si="17"/>
        <v>0</v>
      </c>
      <c r="AY39" s="352">
        <f t="shared" si="18"/>
        <v>0</v>
      </c>
      <c r="AZ39" s="353"/>
      <c r="BA39" s="355"/>
      <c r="BB39" s="356"/>
      <c r="BC39" s="353"/>
      <c r="BD39" s="357"/>
      <c r="BE39" s="352">
        <f t="shared" si="19"/>
        <v>0</v>
      </c>
      <c r="BF39" s="352">
        <f t="shared" si="20"/>
        <v>0</v>
      </c>
      <c r="BG39">
        <f t="shared" si="21"/>
        <v>0</v>
      </c>
      <c r="BH39" s="88" t="e">
        <f t="shared" ca="1" si="22"/>
        <v>#N/A</v>
      </c>
      <c r="BI39" s="88" t="e">
        <f t="shared" ca="1" si="23"/>
        <v>#N/A</v>
      </c>
      <c r="BJ39" s="88" t="e">
        <f t="shared" ca="1" si="24"/>
        <v>#N/A</v>
      </c>
      <c r="BK39" s="88" t="e">
        <f t="shared" ca="1" si="25"/>
        <v>#N/A</v>
      </c>
      <c r="BL39" s="88">
        <f t="shared" si="26"/>
        <v>0</v>
      </c>
    </row>
    <row r="40" spans="1:64" ht="45" x14ac:dyDescent="0.25">
      <c r="A40" s="244"/>
      <c r="B40" s="245" t="str">
        <f t="shared" si="2"/>
        <v/>
      </c>
      <c r="C40" s="242" t="str">
        <f t="shared" si="3"/>
        <v/>
      </c>
      <c r="D40" s="215"/>
      <c r="E40" s="365"/>
      <c r="F40" s="364"/>
      <c r="G40" s="297">
        <f t="shared" si="4"/>
        <v>0</v>
      </c>
      <c r="H40" s="298"/>
      <c r="I40" s="298"/>
      <c r="J40" s="299">
        <f t="shared" si="5"/>
        <v>0</v>
      </c>
      <c r="K40" s="215"/>
      <c r="L40" s="215"/>
      <c r="M40" s="215"/>
      <c r="N40" s="215"/>
      <c r="O40" s="215"/>
      <c r="P40" s="215"/>
      <c r="Q40" s="215"/>
      <c r="R40" s="215"/>
      <c r="S40" s="361"/>
      <c r="T40" s="299">
        <f t="shared" si="6"/>
        <v>0</v>
      </c>
      <c r="U40" s="360">
        <f t="shared" si="7"/>
        <v>0</v>
      </c>
      <c r="V40" s="362" t="s">
        <v>1753</v>
      </c>
      <c r="W40" s="359">
        <f t="shared" si="8"/>
        <v>1650</v>
      </c>
      <c r="X40" s="358">
        <f t="shared" si="9"/>
        <v>0</v>
      </c>
      <c r="Y40" s="244" t="s">
        <v>2100</v>
      </c>
      <c r="Z40" s="351">
        <f t="shared" si="10"/>
        <v>0</v>
      </c>
      <c r="AA40" s="363" t="s">
        <v>2102</v>
      </c>
      <c r="AB40" s="353"/>
      <c r="AC40" s="244" t="s">
        <v>2109</v>
      </c>
      <c r="AD40" s="351">
        <f t="shared" si="11"/>
        <v>0</v>
      </c>
      <c r="AE40" s="352">
        <f t="shared" si="12"/>
        <v>0</v>
      </c>
      <c r="AF40" s="347"/>
      <c r="AG40" s="353"/>
      <c r="AH40" s="353"/>
      <c r="AI40" s="353"/>
      <c r="AJ40" s="352">
        <f t="shared" si="13"/>
        <v>0</v>
      </c>
      <c r="AK40" s="353"/>
      <c r="AL40" s="353"/>
      <c r="AM40" s="353"/>
      <c r="AN40" s="353"/>
      <c r="AO40" s="353"/>
      <c r="AP40" s="353"/>
      <c r="AQ40" s="353"/>
      <c r="AR40" s="353"/>
      <c r="AS40" s="353"/>
      <c r="AT40" s="352">
        <f t="shared" si="14"/>
        <v>0</v>
      </c>
      <c r="AU40" s="354">
        <f t="shared" si="15"/>
        <v>0</v>
      </c>
      <c r="AV40" s="352">
        <f t="shared" si="16"/>
        <v>0</v>
      </c>
      <c r="AW40" s="353"/>
      <c r="AX40" s="352">
        <f t="shared" si="17"/>
        <v>0</v>
      </c>
      <c r="AY40" s="352">
        <f t="shared" si="18"/>
        <v>0</v>
      </c>
      <c r="AZ40" s="353"/>
      <c r="BA40" s="355"/>
      <c r="BB40" s="356"/>
      <c r="BC40" s="353"/>
      <c r="BD40" s="357"/>
      <c r="BE40" s="352">
        <f t="shared" si="19"/>
        <v>0</v>
      </c>
      <c r="BF40" s="352">
        <f t="shared" si="20"/>
        <v>0</v>
      </c>
      <c r="BG40">
        <f t="shared" si="21"/>
        <v>0</v>
      </c>
      <c r="BH40" s="88" t="e">
        <f t="shared" ca="1" si="22"/>
        <v>#N/A</v>
      </c>
      <c r="BI40" s="88" t="e">
        <f t="shared" ca="1" si="23"/>
        <v>#N/A</v>
      </c>
      <c r="BJ40" s="88" t="e">
        <f t="shared" ca="1" si="24"/>
        <v>#N/A</v>
      </c>
      <c r="BK40" s="88" t="e">
        <f t="shared" ca="1" si="25"/>
        <v>#N/A</v>
      </c>
      <c r="BL40" s="88">
        <f t="shared" si="26"/>
        <v>0</v>
      </c>
    </row>
    <row r="41" spans="1:64" ht="45" x14ac:dyDescent="0.25">
      <c r="A41" s="244"/>
      <c r="B41" s="245" t="str">
        <f t="shared" si="2"/>
        <v/>
      </c>
      <c r="C41" s="242" t="str">
        <f t="shared" si="3"/>
        <v/>
      </c>
      <c r="D41" s="215"/>
      <c r="E41" s="365"/>
      <c r="F41" s="364"/>
      <c r="G41" s="297">
        <f t="shared" si="4"/>
        <v>0</v>
      </c>
      <c r="H41" s="298"/>
      <c r="I41" s="298"/>
      <c r="J41" s="299">
        <f t="shared" si="5"/>
        <v>0</v>
      </c>
      <c r="K41" s="215"/>
      <c r="L41" s="215"/>
      <c r="M41" s="215"/>
      <c r="N41" s="215"/>
      <c r="O41" s="215"/>
      <c r="P41" s="215"/>
      <c r="Q41" s="215"/>
      <c r="R41" s="215"/>
      <c r="S41" s="361"/>
      <c r="T41" s="299">
        <f t="shared" si="6"/>
        <v>0</v>
      </c>
      <c r="U41" s="360">
        <f t="shared" si="7"/>
        <v>0</v>
      </c>
      <c r="V41" s="362" t="s">
        <v>1753</v>
      </c>
      <c r="W41" s="359">
        <f t="shared" si="8"/>
        <v>1650</v>
      </c>
      <c r="X41" s="358">
        <f t="shared" si="9"/>
        <v>0</v>
      </c>
      <c r="Y41" s="244" t="s">
        <v>2100</v>
      </c>
      <c r="Z41" s="351">
        <f t="shared" si="10"/>
        <v>0</v>
      </c>
      <c r="AA41" s="363" t="s">
        <v>2102</v>
      </c>
      <c r="AB41" s="353"/>
      <c r="AC41" s="244" t="s">
        <v>2109</v>
      </c>
      <c r="AD41" s="351">
        <f t="shared" si="11"/>
        <v>0</v>
      </c>
      <c r="AE41" s="352">
        <f t="shared" si="12"/>
        <v>0</v>
      </c>
      <c r="AF41" s="347"/>
      <c r="AG41" s="353"/>
      <c r="AH41" s="353"/>
      <c r="AI41" s="353"/>
      <c r="AJ41" s="352">
        <f t="shared" si="13"/>
        <v>0</v>
      </c>
      <c r="AK41" s="353"/>
      <c r="AL41" s="353"/>
      <c r="AM41" s="353"/>
      <c r="AN41" s="353"/>
      <c r="AO41" s="353"/>
      <c r="AP41" s="353"/>
      <c r="AQ41" s="353"/>
      <c r="AR41" s="353"/>
      <c r="AS41" s="353"/>
      <c r="AT41" s="352">
        <f t="shared" si="14"/>
        <v>0</v>
      </c>
      <c r="AU41" s="354">
        <f t="shared" si="15"/>
        <v>0</v>
      </c>
      <c r="AV41" s="352">
        <f t="shared" si="16"/>
        <v>0</v>
      </c>
      <c r="AW41" s="353"/>
      <c r="AX41" s="352">
        <f t="shared" si="17"/>
        <v>0</v>
      </c>
      <c r="AY41" s="352">
        <f t="shared" si="18"/>
        <v>0</v>
      </c>
      <c r="AZ41" s="353"/>
      <c r="BA41" s="355"/>
      <c r="BB41" s="356"/>
      <c r="BC41" s="353"/>
      <c r="BD41" s="357"/>
      <c r="BE41" s="352">
        <f t="shared" si="19"/>
        <v>0</v>
      </c>
      <c r="BF41" s="352">
        <f t="shared" si="20"/>
        <v>0</v>
      </c>
      <c r="BG41">
        <f t="shared" si="21"/>
        <v>0</v>
      </c>
      <c r="BH41" s="88" t="e">
        <f t="shared" ca="1" si="22"/>
        <v>#N/A</v>
      </c>
      <c r="BI41" s="88" t="e">
        <f t="shared" ca="1" si="23"/>
        <v>#N/A</v>
      </c>
      <c r="BJ41" s="88" t="e">
        <f t="shared" ca="1" si="24"/>
        <v>#N/A</v>
      </c>
      <c r="BK41" s="88" t="e">
        <f t="shared" ca="1" si="25"/>
        <v>#N/A</v>
      </c>
      <c r="BL41" s="88">
        <f t="shared" si="26"/>
        <v>0</v>
      </c>
    </row>
    <row r="42" spans="1:64" ht="45" x14ac:dyDescent="0.25">
      <c r="A42" s="244"/>
      <c r="B42" s="245" t="str">
        <f t="shared" si="2"/>
        <v/>
      </c>
      <c r="C42" s="242" t="str">
        <f t="shared" si="3"/>
        <v/>
      </c>
      <c r="D42" s="215"/>
      <c r="E42" s="365"/>
      <c r="F42" s="364"/>
      <c r="G42" s="297">
        <f t="shared" si="4"/>
        <v>0</v>
      </c>
      <c r="H42" s="298"/>
      <c r="I42" s="298"/>
      <c r="J42" s="299">
        <f t="shared" si="5"/>
        <v>0</v>
      </c>
      <c r="K42" s="215"/>
      <c r="L42" s="215"/>
      <c r="M42" s="215"/>
      <c r="N42" s="215"/>
      <c r="O42" s="215"/>
      <c r="P42" s="215"/>
      <c r="Q42" s="215"/>
      <c r="R42" s="215"/>
      <c r="S42" s="361"/>
      <c r="T42" s="299">
        <f t="shared" si="6"/>
        <v>0</v>
      </c>
      <c r="U42" s="360">
        <f t="shared" si="7"/>
        <v>0</v>
      </c>
      <c r="V42" s="362" t="s">
        <v>1753</v>
      </c>
      <c r="W42" s="359">
        <f t="shared" si="8"/>
        <v>1650</v>
      </c>
      <c r="X42" s="358">
        <f t="shared" si="9"/>
        <v>0</v>
      </c>
      <c r="Y42" s="244" t="s">
        <v>2100</v>
      </c>
      <c r="Z42" s="351">
        <f t="shared" si="10"/>
        <v>0</v>
      </c>
      <c r="AA42" s="363" t="s">
        <v>2102</v>
      </c>
      <c r="AB42" s="353"/>
      <c r="AC42" s="244" t="s">
        <v>2109</v>
      </c>
      <c r="AD42" s="351">
        <f t="shared" si="11"/>
        <v>0</v>
      </c>
      <c r="AE42" s="352">
        <f t="shared" si="12"/>
        <v>0</v>
      </c>
      <c r="AF42" s="347"/>
      <c r="AG42" s="353"/>
      <c r="AH42" s="353"/>
      <c r="AI42" s="353"/>
      <c r="AJ42" s="352">
        <f t="shared" si="13"/>
        <v>0</v>
      </c>
      <c r="AK42" s="353"/>
      <c r="AL42" s="353"/>
      <c r="AM42" s="353"/>
      <c r="AN42" s="353"/>
      <c r="AO42" s="353"/>
      <c r="AP42" s="353"/>
      <c r="AQ42" s="353"/>
      <c r="AR42" s="353"/>
      <c r="AS42" s="353"/>
      <c r="AT42" s="352">
        <f t="shared" si="14"/>
        <v>0</v>
      </c>
      <c r="AU42" s="354">
        <f t="shared" si="15"/>
        <v>0</v>
      </c>
      <c r="AV42" s="352">
        <f t="shared" si="16"/>
        <v>0</v>
      </c>
      <c r="AW42" s="353"/>
      <c r="AX42" s="352">
        <f t="shared" si="17"/>
        <v>0</v>
      </c>
      <c r="AY42" s="352">
        <f t="shared" si="18"/>
        <v>0</v>
      </c>
      <c r="AZ42" s="353"/>
      <c r="BA42" s="355"/>
      <c r="BB42" s="356"/>
      <c r="BC42" s="353"/>
      <c r="BD42" s="357"/>
      <c r="BE42" s="352">
        <f t="shared" si="19"/>
        <v>0</v>
      </c>
      <c r="BF42" s="352">
        <f t="shared" si="20"/>
        <v>0</v>
      </c>
      <c r="BG42">
        <f t="shared" si="21"/>
        <v>0</v>
      </c>
      <c r="BH42" s="88" t="e">
        <f t="shared" ca="1" si="22"/>
        <v>#N/A</v>
      </c>
      <c r="BI42" s="88" t="e">
        <f t="shared" ca="1" si="23"/>
        <v>#N/A</v>
      </c>
      <c r="BJ42" s="88" t="e">
        <f t="shared" ca="1" si="24"/>
        <v>#N/A</v>
      </c>
      <c r="BK42" s="88" t="e">
        <f t="shared" ca="1" si="25"/>
        <v>#N/A</v>
      </c>
      <c r="BL42" s="88">
        <f t="shared" si="26"/>
        <v>0</v>
      </c>
    </row>
    <row r="43" spans="1:64" ht="45" x14ac:dyDescent="0.25">
      <c r="A43" s="244"/>
      <c r="B43" s="245" t="str">
        <f t="shared" si="2"/>
        <v/>
      </c>
      <c r="C43" s="242" t="str">
        <f t="shared" si="3"/>
        <v/>
      </c>
      <c r="D43" s="215"/>
      <c r="E43" s="365"/>
      <c r="F43" s="364"/>
      <c r="G43" s="297">
        <f t="shared" si="4"/>
        <v>0</v>
      </c>
      <c r="H43" s="298"/>
      <c r="I43" s="298"/>
      <c r="J43" s="299">
        <f t="shared" si="5"/>
        <v>0</v>
      </c>
      <c r="K43" s="215"/>
      <c r="L43" s="215"/>
      <c r="M43" s="215"/>
      <c r="N43" s="215"/>
      <c r="O43" s="215"/>
      <c r="P43" s="215"/>
      <c r="Q43" s="215"/>
      <c r="R43" s="215"/>
      <c r="S43" s="361"/>
      <c r="T43" s="299">
        <f t="shared" si="6"/>
        <v>0</v>
      </c>
      <c r="U43" s="360">
        <f t="shared" si="7"/>
        <v>0</v>
      </c>
      <c r="V43" s="362" t="s">
        <v>1753</v>
      </c>
      <c r="W43" s="359">
        <f t="shared" si="8"/>
        <v>1650</v>
      </c>
      <c r="X43" s="358">
        <f t="shared" si="9"/>
        <v>0</v>
      </c>
      <c r="Y43" s="244" t="s">
        <v>2100</v>
      </c>
      <c r="Z43" s="351">
        <f t="shared" si="10"/>
        <v>0</v>
      </c>
      <c r="AA43" s="363" t="s">
        <v>2102</v>
      </c>
      <c r="AB43" s="353"/>
      <c r="AC43" s="244" t="s">
        <v>2109</v>
      </c>
      <c r="AD43" s="351">
        <f t="shared" si="11"/>
        <v>0</v>
      </c>
      <c r="AE43" s="352">
        <f t="shared" si="12"/>
        <v>0</v>
      </c>
      <c r="AF43" s="347"/>
      <c r="AG43" s="353"/>
      <c r="AH43" s="353"/>
      <c r="AI43" s="353"/>
      <c r="AJ43" s="352">
        <f t="shared" si="13"/>
        <v>0</v>
      </c>
      <c r="AK43" s="353"/>
      <c r="AL43" s="353"/>
      <c r="AM43" s="353"/>
      <c r="AN43" s="353"/>
      <c r="AO43" s="353"/>
      <c r="AP43" s="353"/>
      <c r="AQ43" s="353"/>
      <c r="AR43" s="353"/>
      <c r="AS43" s="353"/>
      <c r="AT43" s="352">
        <f t="shared" si="14"/>
        <v>0</v>
      </c>
      <c r="AU43" s="354">
        <f t="shared" si="15"/>
        <v>0</v>
      </c>
      <c r="AV43" s="352">
        <f t="shared" si="16"/>
        <v>0</v>
      </c>
      <c r="AW43" s="353"/>
      <c r="AX43" s="352">
        <f t="shared" si="17"/>
        <v>0</v>
      </c>
      <c r="AY43" s="352">
        <f t="shared" si="18"/>
        <v>0</v>
      </c>
      <c r="AZ43" s="353"/>
      <c r="BA43" s="355"/>
      <c r="BB43" s="356"/>
      <c r="BC43" s="353"/>
      <c r="BD43" s="357"/>
      <c r="BE43" s="352">
        <f t="shared" si="19"/>
        <v>0</v>
      </c>
      <c r="BF43" s="352">
        <f t="shared" si="20"/>
        <v>0</v>
      </c>
      <c r="BG43">
        <f t="shared" si="21"/>
        <v>0</v>
      </c>
      <c r="BH43" s="88" t="e">
        <f t="shared" ca="1" si="22"/>
        <v>#N/A</v>
      </c>
      <c r="BI43" s="88" t="e">
        <f t="shared" ca="1" si="23"/>
        <v>#N/A</v>
      </c>
      <c r="BJ43" s="88" t="e">
        <f t="shared" ca="1" si="24"/>
        <v>#N/A</v>
      </c>
      <c r="BK43" s="88" t="e">
        <f t="shared" ca="1" si="25"/>
        <v>#N/A</v>
      </c>
      <c r="BL43" s="88">
        <f t="shared" si="26"/>
        <v>0</v>
      </c>
    </row>
    <row r="44" spans="1:64" ht="45" x14ac:dyDescent="0.25">
      <c r="A44" s="244"/>
      <c r="B44" s="245" t="str">
        <f t="shared" si="2"/>
        <v/>
      </c>
      <c r="C44" s="242" t="str">
        <f t="shared" si="3"/>
        <v/>
      </c>
      <c r="D44" s="215"/>
      <c r="E44" s="365"/>
      <c r="F44" s="364"/>
      <c r="G44" s="297">
        <f t="shared" si="4"/>
        <v>0</v>
      </c>
      <c r="H44" s="298"/>
      <c r="I44" s="298"/>
      <c r="J44" s="299">
        <f t="shared" si="5"/>
        <v>0</v>
      </c>
      <c r="K44" s="215"/>
      <c r="L44" s="215"/>
      <c r="M44" s="215"/>
      <c r="N44" s="215"/>
      <c r="O44" s="215"/>
      <c r="P44" s="215"/>
      <c r="Q44" s="215"/>
      <c r="R44" s="215"/>
      <c r="S44" s="361"/>
      <c r="T44" s="299">
        <f t="shared" si="6"/>
        <v>0</v>
      </c>
      <c r="U44" s="360">
        <f t="shared" si="7"/>
        <v>0</v>
      </c>
      <c r="V44" s="362" t="s">
        <v>1753</v>
      </c>
      <c r="W44" s="359">
        <f t="shared" si="8"/>
        <v>1650</v>
      </c>
      <c r="X44" s="358">
        <f t="shared" si="9"/>
        <v>0</v>
      </c>
      <c r="Y44" s="244" t="s">
        <v>2100</v>
      </c>
      <c r="Z44" s="351">
        <f t="shared" si="10"/>
        <v>0</v>
      </c>
      <c r="AA44" s="363" t="s">
        <v>2102</v>
      </c>
      <c r="AB44" s="353"/>
      <c r="AC44" s="244" t="s">
        <v>2109</v>
      </c>
      <c r="AD44" s="351">
        <f t="shared" si="11"/>
        <v>0</v>
      </c>
      <c r="AE44" s="352">
        <f t="shared" si="12"/>
        <v>0</v>
      </c>
      <c r="AF44" s="347"/>
      <c r="AG44" s="353"/>
      <c r="AH44" s="353"/>
      <c r="AI44" s="353"/>
      <c r="AJ44" s="352">
        <f t="shared" si="13"/>
        <v>0</v>
      </c>
      <c r="AK44" s="353"/>
      <c r="AL44" s="353"/>
      <c r="AM44" s="353"/>
      <c r="AN44" s="353"/>
      <c r="AO44" s="353"/>
      <c r="AP44" s="353"/>
      <c r="AQ44" s="353"/>
      <c r="AR44" s="353"/>
      <c r="AS44" s="353"/>
      <c r="AT44" s="352">
        <f t="shared" si="14"/>
        <v>0</v>
      </c>
      <c r="AU44" s="354">
        <f t="shared" si="15"/>
        <v>0</v>
      </c>
      <c r="AV44" s="352">
        <f t="shared" si="16"/>
        <v>0</v>
      </c>
      <c r="AW44" s="353"/>
      <c r="AX44" s="352">
        <f t="shared" si="17"/>
        <v>0</v>
      </c>
      <c r="AY44" s="352">
        <f t="shared" si="18"/>
        <v>0</v>
      </c>
      <c r="AZ44" s="353"/>
      <c r="BA44" s="355"/>
      <c r="BB44" s="356"/>
      <c r="BC44" s="353"/>
      <c r="BD44" s="357"/>
      <c r="BE44" s="352">
        <f t="shared" si="19"/>
        <v>0</v>
      </c>
      <c r="BF44" s="352">
        <f t="shared" si="20"/>
        <v>0</v>
      </c>
      <c r="BG44">
        <f t="shared" si="21"/>
        <v>0</v>
      </c>
      <c r="BH44" s="88" t="e">
        <f t="shared" ca="1" si="22"/>
        <v>#N/A</v>
      </c>
      <c r="BI44" s="88" t="e">
        <f t="shared" ca="1" si="23"/>
        <v>#N/A</v>
      </c>
      <c r="BJ44" s="88" t="e">
        <f t="shared" ca="1" si="24"/>
        <v>#N/A</v>
      </c>
      <c r="BK44" s="88" t="e">
        <f t="shared" ca="1" si="25"/>
        <v>#N/A</v>
      </c>
      <c r="BL44" s="88">
        <f t="shared" si="26"/>
        <v>0</v>
      </c>
    </row>
    <row r="45" spans="1:64" ht="45" x14ac:dyDescent="0.25">
      <c r="A45" s="244"/>
      <c r="B45" s="245" t="str">
        <f t="shared" si="2"/>
        <v/>
      </c>
      <c r="C45" s="242" t="str">
        <f t="shared" si="3"/>
        <v/>
      </c>
      <c r="D45" s="215"/>
      <c r="E45" s="365"/>
      <c r="F45" s="364"/>
      <c r="G45" s="297">
        <f t="shared" si="4"/>
        <v>0</v>
      </c>
      <c r="H45" s="298"/>
      <c r="I45" s="298"/>
      <c r="J45" s="299">
        <f t="shared" si="5"/>
        <v>0</v>
      </c>
      <c r="K45" s="215"/>
      <c r="L45" s="215"/>
      <c r="M45" s="215"/>
      <c r="N45" s="215"/>
      <c r="O45" s="215"/>
      <c r="P45" s="215"/>
      <c r="Q45" s="215"/>
      <c r="R45" s="215"/>
      <c r="S45" s="361"/>
      <c r="T45" s="299">
        <f t="shared" si="6"/>
        <v>0</v>
      </c>
      <c r="U45" s="360">
        <f t="shared" si="7"/>
        <v>0</v>
      </c>
      <c r="V45" s="362" t="s">
        <v>1753</v>
      </c>
      <c r="W45" s="359">
        <f t="shared" si="8"/>
        <v>1650</v>
      </c>
      <c r="X45" s="358">
        <f t="shared" si="9"/>
        <v>0</v>
      </c>
      <c r="Y45" s="244" t="s">
        <v>2100</v>
      </c>
      <c r="Z45" s="351">
        <f t="shared" si="10"/>
        <v>0</v>
      </c>
      <c r="AA45" s="363" t="s">
        <v>2102</v>
      </c>
      <c r="AB45" s="353"/>
      <c r="AC45" s="244" t="s">
        <v>2109</v>
      </c>
      <c r="AD45" s="351">
        <f t="shared" si="11"/>
        <v>0</v>
      </c>
      <c r="AE45" s="352">
        <f t="shared" si="12"/>
        <v>0</v>
      </c>
      <c r="AF45" s="347"/>
      <c r="AG45" s="353"/>
      <c r="AH45" s="353"/>
      <c r="AI45" s="353"/>
      <c r="AJ45" s="352">
        <f t="shared" si="13"/>
        <v>0</v>
      </c>
      <c r="AK45" s="353"/>
      <c r="AL45" s="353"/>
      <c r="AM45" s="353"/>
      <c r="AN45" s="353"/>
      <c r="AO45" s="353"/>
      <c r="AP45" s="353"/>
      <c r="AQ45" s="353"/>
      <c r="AR45" s="353"/>
      <c r="AS45" s="353"/>
      <c r="AT45" s="352">
        <f t="shared" si="14"/>
        <v>0</v>
      </c>
      <c r="AU45" s="354">
        <f t="shared" si="15"/>
        <v>0</v>
      </c>
      <c r="AV45" s="352">
        <f t="shared" si="16"/>
        <v>0</v>
      </c>
      <c r="AW45" s="353"/>
      <c r="AX45" s="352">
        <f t="shared" si="17"/>
        <v>0</v>
      </c>
      <c r="AY45" s="352">
        <f t="shared" si="18"/>
        <v>0</v>
      </c>
      <c r="AZ45" s="353"/>
      <c r="BA45" s="355"/>
      <c r="BB45" s="356"/>
      <c r="BC45" s="353"/>
      <c r="BD45" s="357"/>
      <c r="BE45" s="352">
        <f t="shared" si="19"/>
        <v>0</v>
      </c>
      <c r="BF45" s="352">
        <f t="shared" si="20"/>
        <v>0</v>
      </c>
      <c r="BG45">
        <f t="shared" si="21"/>
        <v>0</v>
      </c>
      <c r="BH45" s="88" t="e">
        <f t="shared" ca="1" si="22"/>
        <v>#N/A</v>
      </c>
      <c r="BI45" s="88" t="e">
        <f t="shared" ca="1" si="23"/>
        <v>#N/A</v>
      </c>
      <c r="BJ45" s="88" t="e">
        <f t="shared" ca="1" si="24"/>
        <v>#N/A</v>
      </c>
      <c r="BK45" s="88" t="e">
        <f t="shared" ca="1" si="25"/>
        <v>#N/A</v>
      </c>
      <c r="BL45" s="88">
        <f t="shared" si="26"/>
        <v>0</v>
      </c>
    </row>
    <row r="46" spans="1:64" ht="45" x14ac:dyDescent="0.25">
      <c r="A46" s="244"/>
      <c r="B46" s="245" t="str">
        <f t="shared" si="2"/>
        <v/>
      </c>
      <c r="C46" s="242" t="str">
        <f t="shared" si="3"/>
        <v/>
      </c>
      <c r="D46" s="215"/>
      <c r="E46" s="365"/>
      <c r="F46" s="364"/>
      <c r="G46" s="297">
        <f t="shared" si="4"/>
        <v>0</v>
      </c>
      <c r="H46" s="298"/>
      <c r="I46" s="298"/>
      <c r="J46" s="299">
        <f t="shared" si="5"/>
        <v>0</v>
      </c>
      <c r="K46" s="215"/>
      <c r="L46" s="215"/>
      <c r="M46" s="215"/>
      <c r="N46" s="215"/>
      <c r="O46" s="215"/>
      <c r="P46" s="215"/>
      <c r="Q46" s="215"/>
      <c r="R46" s="215"/>
      <c r="S46" s="361"/>
      <c r="T46" s="299">
        <f t="shared" si="6"/>
        <v>0</v>
      </c>
      <c r="U46" s="360">
        <f t="shared" si="7"/>
        <v>0</v>
      </c>
      <c r="V46" s="362" t="s">
        <v>1753</v>
      </c>
      <c r="W46" s="359">
        <f t="shared" si="8"/>
        <v>1650</v>
      </c>
      <c r="X46" s="358">
        <f t="shared" si="9"/>
        <v>0</v>
      </c>
      <c r="Y46" s="244" t="s">
        <v>2100</v>
      </c>
      <c r="Z46" s="351">
        <f t="shared" si="10"/>
        <v>0</v>
      </c>
      <c r="AA46" s="363" t="s">
        <v>2102</v>
      </c>
      <c r="AB46" s="353"/>
      <c r="AC46" s="244" t="s">
        <v>2109</v>
      </c>
      <c r="AD46" s="351">
        <f t="shared" si="11"/>
        <v>0</v>
      </c>
      <c r="AE46" s="352">
        <f t="shared" si="12"/>
        <v>0</v>
      </c>
      <c r="AF46" s="347"/>
      <c r="AG46" s="353"/>
      <c r="AH46" s="353"/>
      <c r="AI46" s="353"/>
      <c r="AJ46" s="352">
        <f t="shared" si="13"/>
        <v>0</v>
      </c>
      <c r="AK46" s="353"/>
      <c r="AL46" s="353"/>
      <c r="AM46" s="353"/>
      <c r="AN46" s="353"/>
      <c r="AO46" s="353"/>
      <c r="AP46" s="353"/>
      <c r="AQ46" s="353"/>
      <c r="AR46" s="353"/>
      <c r="AS46" s="353"/>
      <c r="AT46" s="352">
        <f t="shared" si="14"/>
        <v>0</v>
      </c>
      <c r="AU46" s="354">
        <f t="shared" si="15"/>
        <v>0</v>
      </c>
      <c r="AV46" s="352">
        <f t="shared" si="16"/>
        <v>0</v>
      </c>
      <c r="AW46" s="353"/>
      <c r="AX46" s="352">
        <f t="shared" si="17"/>
        <v>0</v>
      </c>
      <c r="AY46" s="352">
        <f t="shared" si="18"/>
        <v>0</v>
      </c>
      <c r="AZ46" s="353"/>
      <c r="BA46" s="355"/>
      <c r="BB46" s="356"/>
      <c r="BC46" s="353"/>
      <c r="BD46" s="357"/>
      <c r="BE46" s="352">
        <f t="shared" si="19"/>
        <v>0</v>
      </c>
      <c r="BF46" s="352">
        <f t="shared" si="20"/>
        <v>0</v>
      </c>
      <c r="BG46">
        <f t="shared" si="21"/>
        <v>0</v>
      </c>
      <c r="BH46" s="88" t="e">
        <f t="shared" ca="1" si="22"/>
        <v>#N/A</v>
      </c>
      <c r="BI46" s="88" t="e">
        <f t="shared" ca="1" si="23"/>
        <v>#N/A</v>
      </c>
      <c r="BJ46" s="88" t="e">
        <f t="shared" ca="1" si="24"/>
        <v>#N/A</v>
      </c>
      <c r="BK46" s="88" t="e">
        <f t="shared" ca="1" si="25"/>
        <v>#N/A</v>
      </c>
      <c r="BL46" s="88">
        <f t="shared" si="26"/>
        <v>0</v>
      </c>
    </row>
    <row r="47" spans="1:64" ht="45" x14ac:dyDescent="0.25">
      <c r="A47" s="244"/>
      <c r="B47" s="245" t="str">
        <f t="shared" si="2"/>
        <v/>
      </c>
      <c r="C47" s="242" t="str">
        <f t="shared" si="3"/>
        <v/>
      </c>
      <c r="D47" s="215"/>
      <c r="E47" s="365"/>
      <c r="F47" s="364"/>
      <c r="G47" s="297">
        <f t="shared" si="4"/>
        <v>0</v>
      </c>
      <c r="H47" s="298"/>
      <c r="I47" s="298"/>
      <c r="J47" s="299">
        <f t="shared" si="5"/>
        <v>0</v>
      </c>
      <c r="K47" s="215"/>
      <c r="L47" s="215"/>
      <c r="M47" s="215"/>
      <c r="N47" s="215"/>
      <c r="O47" s="215"/>
      <c r="P47" s="215"/>
      <c r="Q47" s="215"/>
      <c r="R47" s="215"/>
      <c r="S47" s="361"/>
      <c r="T47" s="299">
        <f t="shared" si="6"/>
        <v>0</v>
      </c>
      <c r="U47" s="360">
        <f t="shared" si="7"/>
        <v>0</v>
      </c>
      <c r="V47" s="362" t="s">
        <v>1753</v>
      </c>
      <c r="W47" s="359">
        <f t="shared" si="8"/>
        <v>1650</v>
      </c>
      <c r="X47" s="358">
        <f t="shared" si="9"/>
        <v>0</v>
      </c>
      <c r="Y47" s="244" t="s">
        <v>2100</v>
      </c>
      <c r="Z47" s="351">
        <f t="shared" si="10"/>
        <v>0</v>
      </c>
      <c r="AA47" s="363" t="s">
        <v>2102</v>
      </c>
      <c r="AB47" s="353"/>
      <c r="AC47" s="244" t="s">
        <v>2109</v>
      </c>
      <c r="AD47" s="351">
        <f t="shared" si="11"/>
        <v>0</v>
      </c>
      <c r="AE47" s="352">
        <f t="shared" si="12"/>
        <v>0</v>
      </c>
      <c r="AF47" s="347"/>
      <c r="AG47" s="353"/>
      <c r="AH47" s="353"/>
      <c r="AI47" s="353"/>
      <c r="AJ47" s="352">
        <f t="shared" si="13"/>
        <v>0</v>
      </c>
      <c r="AK47" s="353"/>
      <c r="AL47" s="353"/>
      <c r="AM47" s="353"/>
      <c r="AN47" s="353"/>
      <c r="AO47" s="353"/>
      <c r="AP47" s="353"/>
      <c r="AQ47" s="353"/>
      <c r="AR47" s="353"/>
      <c r="AS47" s="353"/>
      <c r="AT47" s="352">
        <f t="shared" si="14"/>
        <v>0</v>
      </c>
      <c r="AU47" s="354">
        <f t="shared" si="15"/>
        <v>0</v>
      </c>
      <c r="AV47" s="352">
        <f t="shared" si="16"/>
        <v>0</v>
      </c>
      <c r="AW47" s="353"/>
      <c r="AX47" s="352">
        <f t="shared" si="17"/>
        <v>0</v>
      </c>
      <c r="AY47" s="352">
        <f t="shared" si="18"/>
        <v>0</v>
      </c>
      <c r="AZ47" s="353"/>
      <c r="BA47" s="355"/>
      <c r="BB47" s="356"/>
      <c r="BC47" s="353"/>
      <c r="BD47" s="357"/>
      <c r="BE47" s="352">
        <f t="shared" si="19"/>
        <v>0</v>
      </c>
      <c r="BF47" s="352">
        <f t="shared" si="20"/>
        <v>0</v>
      </c>
      <c r="BG47">
        <f t="shared" si="21"/>
        <v>0</v>
      </c>
      <c r="BH47" s="88" t="e">
        <f t="shared" ca="1" si="22"/>
        <v>#N/A</v>
      </c>
      <c r="BI47" s="88" t="e">
        <f t="shared" ca="1" si="23"/>
        <v>#N/A</v>
      </c>
      <c r="BJ47" s="88" t="e">
        <f t="shared" ca="1" si="24"/>
        <v>#N/A</v>
      </c>
      <c r="BK47" s="88" t="e">
        <f t="shared" ca="1" si="25"/>
        <v>#N/A</v>
      </c>
      <c r="BL47" s="88">
        <f t="shared" si="26"/>
        <v>0</v>
      </c>
    </row>
    <row r="48" spans="1:64" ht="45" x14ac:dyDescent="0.25">
      <c r="A48" s="244"/>
      <c r="B48" s="245" t="str">
        <f t="shared" si="2"/>
        <v/>
      </c>
      <c r="C48" s="242" t="str">
        <f t="shared" si="3"/>
        <v/>
      </c>
      <c r="D48" s="215"/>
      <c r="E48" s="365"/>
      <c r="F48" s="364"/>
      <c r="G48" s="297">
        <f t="shared" si="4"/>
        <v>0</v>
      </c>
      <c r="H48" s="298"/>
      <c r="I48" s="298"/>
      <c r="J48" s="299">
        <f t="shared" si="5"/>
        <v>0</v>
      </c>
      <c r="K48" s="215"/>
      <c r="L48" s="215"/>
      <c r="M48" s="215"/>
      <c r="N48" s="215"/>
      <c r="O48" s="215"/>
      <c r="P48" s="215"/>
      <c r="Q48" s="215"/>
      <c r="R48" s="215"/>
      <c r="S48" s="361"/>
      <c r="T48" s="299">
        <f t="shared" si="6"/>
        <v>0</v>
      </c>
      <c r="U48" s="360">
        <f t="shared" si="7"/>
        <v>0</v>
      </c>
      <c r="V48" s="362" t="s">
        <v>1753</v>
      </c>
      <c r="W48" s="359">
        <f t="shared" si="8"/>
        <v>1650</v>
      </c>
      <c r="X48" s="358">
        <f t="shared" si="9"/>
        <v>0</v>
      </c>
      <c r="Y48" s="244" t="s">
        <v>2100</v>
      </c>
      <c r="Z48" s="351">
        <f t="shared" si="10"/>
        <v>0</v>
      </c>
      <c r="AA48" s="363" t="s">
        <v>2102</v>
      </c>
      <c r="AB48" s="353"/>
      <c r="AC48" s="244" t="s">
        <v>2109</v>
      </c>
      <c r="AD48" s="351">
        <f t="shared" si="11"/>
        <v>0</v>
      </c>
      <c r="AE48" s="352">
        <f t="shared" si="12"/>
        <v>0</v>
      </c>
      <c r="AF48" s="347"/>
      <c r="AG48" s="353"/>
      <c r="AH48" s="353"/>
      <c r="AI48" s="353"/>
      <c r="AJ48" s="352">
        <f t="shared" si="13"/>
        <v>0</v>
      </c>
      <c r="AK48" s="353"/>
      <c r="AL48" s="353"/>
      <c r="AM48" s="353"/>
      <c r="AN48" s="353"/>
      <c r="AO48" s="353"/>
      <c r="AP48" s="353"/>
      <c r="AQ48" s="353"/>
      <c r="AR48" s="353"/>
      <c r="AS48" s="353"/>
      <c r="AT48" s="352">
        <f t="shared" si="14"/>
        <v>0</v>
      </c>
      <c r="AU48" s="354">
        <f t="shared" si="15"/>
        <v>0</v>
      </c>
      <c r="AV48" s="352">
        <f t="shared" si="16"/>
        <v>0</v>
      </c>
      <c r="AW48" s="353"/>
      <c r="AX48" s="352">
        <f t="shared" si="17"/>
        <v>0</v>
      </c>
      <c r="AY48" s="352">
        <f t="shared" si="18"/>
        <v>0</v>
      </c>
      <c r="AZ48" s="353"/>
      <c r="BA48" s="355"/>
      <c r="BB48" s="356"/>
      <c r="BC48" s="353"/>
      <c r="BD48" s="357"/>
      <c r="BE48" s="352">
        <f t="shared" si="19"/>
        <v>0</v>
      </c>
      <c r="BF48" s="352">
        <f t="shared" si="20"/>
        <v>0</v>
      </c>
      <c r="BG48">
        <f t="shared" si="21"/>
        <v>0</v>
      </c>
      <c r="BH48" s="88" t="e">
        <f t="shared" ca="1" si="22"/>
        <v>#N/A</v>
      </c>
      <c r="BI48" s="88" t="e">
        <f t="shared" ca="1" si="23"/>
        <v>#N/A</v>
      </c>
      <c r="BJ48" s="88" t="e">
        <f t="shared" ca="1" si="24"/>
        <v>#N/A</v>
      </c>
      <c r="BK48" s="88" t="e">
        <f t="shared" ca="1" si="25"/>
        <v>#N/A</v>
      </c>
      <c r="BL48" s="88">
        <f t="shared" si="26"/>
        <v>0</v>
      </c>
    </row>
    <row r="49" spans="1:64" ht="45" x14ac:dyDescent="0.25">
      <c r="A49" s="244"/>
      <c r="B49" s="245" t="str">
        <f t="shared" si="2"/>
        <v/>
      </c>
      <c r="C49" s="242" t="str">
        <f t="shared" si="3"/>
        <v/>
      </c>
      <c r="D49" s="215"/>
      <c r="E49" s="365"/>
      <c r="F49" s="364"/>
      <c r="G49" s="297">
        <f t="shared" si="4"/>
        <v>0</v>
      </c>
      <c r="H49" s="298"/>
      <c r="I49" s="298"/>
      <c r="J49" s="299">
        <f t="shared" si="5"/>
        <v>0</v>
      </c>
      <c r="K49" s="215"/>
      <c r="L49" s="215"/>
      <c r="M49" s="215"/>
      <c r="N49" s="215"/>
      <c r="O49" s="215"/>
      <c r="P49" s="215"/>
      <c r="Q49" s="215"/>
      <c r="R49" s="215"/>
      <c r="S49" s="361"/>
      <c r="T49" s="299">
        <f t="shared" si="6"/>
        <v>0</v>
      </c>
      <c r="U49" s="360">
        <f t="shared" si="7"/>
        <v>0</v>
      </c>
      <c r="V49" s="362" t="s">
        <v>1753</v>
      </c>
      <c r="W49" s="359">
        <f t="shared" si="8"/>
        <v>1650</v>
      </c>
      <c r="X49" s="358">
        <f t="shared" si="9"/>
        <v>0</v>
      </c>
      <c r="Y49" s="244" t="s">
        <v>2100</v>
      </c>
      <c r="Z49" s="351">
        <f t="shared" si="10"/>
        <v>0</v>
      </c>
      <c r="AA49" s="363" t="s">
        <v>2102</v>
      </c>
      <c r="AB49" s="353"/>
      <c r="AC49" s="244" t="s">
        <v>2109</v>
      </c>
      <c r="AD49" s="351">
        <f t="shared" si="11"/>
        <v>0</v>
      </c>
      <c r="AE49" s="352">
        <f t="shared" si="12"/>
        <v>0</v>
      </c>
      <c r="AF49" s="347"/>
      <c r="AG49" s="353"/>
      <c r="AH49" s="353"/>
      <c r="AI49" s="353"/>
      <c r="AJ49" s="352">
        <f t="shared" si="13"/>
        <v>0</v>
      </c>
      <c r="AK49" s="353"/>
      <c r="AL49" s="353"/>
      <c r="AM49" s="353"/>
      <c r="AN49" s="353"/>
      <c r="AO49" s="353"/>
      <c r="AP49" s="353"/>
      <c r="AQ49" s="353"/>
      <c r="AR49" s="353"/>
      <c r="AS49" s="353"/>
      <c r="AT49" s="352">
        <f t="shared" si="14"/>
        <v>0</v>
      </c>
      <c r="AU49" s="354">
        <f t="shared" si="15"/>
        <v>0</v>
      </c>
      <c r="AV49" s="352">
        <f t="shared" si="16"/>
        <v>0</v>
      </c>
      <c r="AW49" s="353"/>
      <c r="AX49" s="352">
        <f t="shared" si="17"/>
        <v>0</v>
      </c>
      <c r="AY49" s="352">
        <f t="shared" si="18"/>
        <v>0</v>
      </c>
      <c r="AZ49" s="353"/>
      <c r="BA49" s="355"/>
      <c r="BB49" s="356"/>
      <c r="BC49" s="353"/>
      <c r="BD49" s="357"/>
      <c r="BE49" s="352">
        <f t="shared" si="19"/>
        <v>0</v>
      </c>
      <c r="BF49" s="352">
        <f t="shared" si="20"/>
        <v>0</v>
      </c>
      <c r="BG49">
        <f t="shared" si="21"/>
        <v>0</v>
      </c>
      <c r="BH49" s="88" t="e">
        <f t="shared" ca="1" si="22"/>
        <v>#N/A</v>
      </c>
      <c r="BI49" s="88" t="e">
        <f t="shared" ca="1" si="23"/>
        <v>#N/A</v>
      </c>
      <c r="BJ49" s="88" t="e">
        <f t="shared" ca="1" si="24"/>
        <v>#N/A</v>
      </c>
      <c r="BK49" s="88" t="e">
        <f t="shared" ca="1" si="25"/>
        <v>#N/A</v>
      </c>
      <c r="BL49" s="88">
        <f t="shared" si="26"/>
        <v>0</v>
      </c>
    </row>
    <row r="50" spans="1:64" ht="45" x14ac:dyDescent="0.25">
      <c r="A50" s="244"/>
      <c r="B50" s="245" t="str">
        <f t="shared" si="2"/>
        <v/>
      </c>
      <c r="C50" s="242" t="str">
        <f t="shared" si="3"/>
        <v/>
      </c>
      <c r="D50" s="215"/>
      <c r="E50" s="365"/>
      <c r="F50" s="364"/>
      <c r="G50" s="297">
        <f t="shared" si="4"/>
        <v>0</v>
      </c>
      <c r="H50" s="298"/>
      <c r="I50" s="298"/>
      <c r="J50" s="299">
        <f t="shared" si="5"/>
        <v>0</v>
      </c>
      <c r="K50" s="215"/>
      <c r="L50" s="215"/>
      <c r="M50" s="215"/>
      <c r="N50" s="215"/>
      <c r="O50" s="215"/>
      <c r="P50" s="215"/>
      <c r="Q50" s="215"/>
      <c r="R50" s="215"/>
      <c r="S50" s="361"/>
      <c r="T50" s="299">
        <f t="shared" si="6"/>
        <v>0</v>
      </c>
      <c r="U50" s="360">
        <f t="shared" si="7"/>
        <v>0</v>
      </c>
      <c r="V50" s="362" t="s">
        <v>1753</v>
      </c>
      <c r="W50" s="359">
        <f t="shared" si="8"/>
        <v>1650</v>
      </c>
      <c r="X50" s="358">
        <f t="shared" si="9"/>
        <v>0</v>
      </c>
      <c r="Y50" s="244" t="s">
        <v>2100</v>
      </c>
      <c r="Z50" s="351">
        <f t="shared" si="10"/>
        <v>0</v>
      </c>
      <c r="AA50" s="363" t="s">
        <v>2102</v>
      </c>
      <c r="AB50" s="353"/>
      <c r="AC50" s="244" t="s">
        <v>2109</v>
      </c>
      <c r="AD50" s="351">
        <f t="shared" si="11"/>
        <v>0</v>
      </c>
      <c r="AE50" s="352">
        <f t="shared" si="12"/>
        <v>0</v>
      </c>
      <c r="AF50" s="347"/>
      <c r="AG50" s="353"/>
      <c r="AH50" s="353"/>
      <c r="AI50" s="353"/>
      <c r="AJ50" s="352">
        <f t="shared" si="13"/>
        <v>0</v>
      </c>
      <c r="AK50" s="353"/>
      <c r="AL50" s="353"/>
      <c r="AM50" s="353"/>
      <c r="AN50" s="353"/>
      <c r="AO50" s="353"/>
      <c r="AP50" s="353"/>
      <c r="AQ50" s="353"/>
      <c r="AR50" s="353"/>
      <c r="AS50" s="353"/>
      <c r="AT50" s="352">
        <f t="shared" si="14"/>
        <v>0</v>
      </c>
      <c r="AU50" s="354">
        <f t="shared" si="15"/>
        <v>0</v>
      </c>
      <c r="AV50" s="352">
        <f t="shared" si="16"/>
        <v>0</v>
      </c>
      <c r="AW50" s="353"/>
      <c r="AX50" s="352">
        <f t="shared" si="17"/>
        <v>0</v>
      </c>
      <c r="AY50" s="352">
        <f t="shared" si="18"/>
        <v>0</v>
      </c>
      <c r="AZ50" s="353"/>
      <c r="BA50" s="355"/>
      <c r="BB50" s="356"/>
      <c r="BC50" s="353"/>
      <c r="BD50" s="357"/>
      <c r="BE50" s="352">
        <f t="shared" si="19"/>
        <v>0</v>
      </c>
      <c r="BF50" s="352">
        <f t="shared" si="20"/>
        <v>0</v>
      </c>
      <c r="BG50">
        <f t="shared" si="21"/>
        <v>0</v>
      </c>
      <c r="BH50" s="88" t="e">
        <f t="shared" ca="1" si="22"/>
        <v>#N/A</v>
      </c>
      <c r="BI50" s="88" t="e">
        <f t="shared" ca="1" si="23"/>
        <v>#N/A</v>
      </c>
      <c r="BJ50" s="88" t="e">
        <f t="shared" ca="1" si="24"/>
        <v>#N/A</v>
      </c>
      <c r="BK50" s="88" t="e">
        <f t="shared" ca="1" si="25"/>
        <v>#N/A</v>
      </c>
      <c r="BL50" s="88">
        <f t="shared" si="26"/>
        <v>0</v>
      </c>
    </row>
    <row r="51" spans="1:64" ht="45" x14ac:dyDescent="0.25">
      <c r="A51" s="244"/>
      <c r="B51" s="245" t="str">
        <f t="shared" si="2"/>
        <v/>
      </c>
      <c r="C51" s="242" t="str">
        <f t="shared" si="3"/>
        <v/>
      </c>
      <c r="D51" s="215"/>
      <c r="E51" s="365"/>
      <c r="F51" s="364"/>
      <c r="G51" s="297">
        <f t="shared" si="4"/>
        <v>0</v>
      </c>
      <c r="H51" s="298"/>
      <c r="I51" s="298"/>
      <c r="J51" s="299">
        <f t="shared" si="5"/>
        <v>0</v>
      </c>
      <c r="K51" s="215"/>
      <c r="L51" s="215"/>
      <c r="M51" s="215"/>
      <c r="N51" s="215"/>
      <c r="O51" s="215"/>
      <c r="P51" s="215"/>
      <c r="Q51" s="215"/>
      <c r="R51" s="215"/>
      <c r="S51" s="361"/>
      <c r="T51" s="299">
        <f t="shared" si="6"/>
        <v>0</v>
      </c>
      <c r="U51" s="360">
        <f t="shared" si="7"/>
        <v>0</v>
      </c>
      <c r="V51" s="362" t="s">
        <v>1753</v>
      </c>
      <c r="W51" s="359">
        <f t="shared" si="8"/>
        <v>1650</v>
      </c>
      <c r="X51" s="358">
        <f t="shared" si="9"/>
        <v>0</v>
      </c>
      <c r="Y51" s="244" t="s">
        <v>2100</v>
      </c>
      <c r="Z51" s="351">
        <f t="shared" si="10"/>
        <v>0</v>
      </c>
      <c r="AA51" s="363" t="s">
        <v>2102</v>
      </c>
      <c r="AB51" s="353"/>
      <c r="AC51" s="244" t="s">
        <v>2109</v>
      </c>
      <c r="AD51" s="351">
        <f t="shared" si="11"/>
        <v>0</v>
      </c>
      <c r="AE51" s="352">
        <f t="shared" si="12"/>
        <v>0</v>
      </c>
      <c r="AF51" s="347"/>
      <c r="AG51" s="353"/>
      <c r="AH51" s="353"/>
      <c r="AI51" s="353"/>
      <c r="AJ51" s="352">
        <f t="shared" si="13"/>
        <v>0</v>
      </c>
      <c r="AK51" s="353"/>
      <c r="AL51" s="353"/>
      <c r="AM51" s="353"/>
      <c r="AN51" s="353"/>
      <c r="AO51" s="353"/>
      <c r="AP51" s="353"/>
      <c r="AQ51" s="353"/>
      <c r="AR51" s="353"/>
      <c r="AS51" s="353"/>
      <c r="AT51" s="352">
        <f t="shared" si="14"/>
        <v>0</v>
      </c>
      <c r="AU51" s="354">
        <f t="shared" si="15"/>
        <v>0</v>
      </c>
      <c r="AV51" s="352">
        <f t="shared" si="16"/>
        <v>0</v>
      </c>
      <c r="AW51" s="353"/>
      <c r="AX51" s="352">
        <f t="shared" si="17"/>
        <v>0</v>
      </c>
      <c r="AY51" s="352">
        <f t="shared" si="18"/>
        <v>0</v>
      </c>
      <c r="AZ51" s="353"/>
      <c r="BA51" s="355"/>
      <c r="BB51" s="356"/>
      <c r="BC51" s="353"/>
      <c r="BD51" s="357"/>
      <c r="BE51" s="352">
        <f t="shared" si="19"/>
        <v>0</v>
      </c>
      <c r="BF51" s="352">
        <f t="shared" si="20"/>
        <v>0</v>
      </c>
      <c r="BG51">
        <f t="shared" si="21"/>
        <v>0</v>
      </c>
      <c r="BH51" s="88" t="e">
        <f t="shared" ca="1" si="22"/>
        <v>#N/A</v>
      </c>
      <c r="BI51" s="88" t="e">
        <f t="shared" ca="1" si="23"/>
        <v>#N/A</v>
      </c>
      <c r="BJ51" s="88" t="e">
        <f t="shared" ca="1" si="24"/>
        <v>#N/A</v>
      </c>
      <c r="BK51" s="88" t="e">
        <f t="shared" ca="1" si="25"/>
        <v>#N/A</v>
      </c>
      <c r="BL51" s="88">
        <f t="shared" si="26"/>
        <v>0</v>
      </c>
    </row>
    <row r="52" spans="1:64" ht="45" x14ac:dyDescent="0.25">
      <c r="A52" s="244"/>
      <c r="B52" s="245" t="str">
        <f t="shared" si="2"/>
        <v/>
      </c>
      <c r="C52" s="242" t="str">
        <f t="shared" si="3"/>
        <v/>
      </c>
      <c r="D52" s="215"/>
      <c r="E52" s="365"/>
      <c r="F52" s="364"/>
      <c r="G52" s="297">
        <f t="shared" si="4"/>
        <v>0</v>
      </c>
      <c r="H52" s="298"/>
      <c r="I52" s="298"/>
      <c r="J52" s="299">
        <f t="shared" si="5"/>
        <v>0</v>
      </c>
      <c r="K52" s="215"/>
      <c r="L52" s="215"/>
      <c r="M52" s="215"/>
      <c r="N52" s="215"/>
      <c r="O52" s="215"/>
      <c r="P52" s="215"/>
      <c r="Q52" s="215"/>
      <c r="R52" s="215"/>
      <c r="S52" s="361"/>
      <c r="T52" s="299">
        <f t="shared" si="6"/>
        <v>0</v>
      </c>
      <c r="U52" s="360">
        <f t="shared" si="7"/>
        <v>0</v>
      </c>
      <c r="V52" s="362" t="s">
        <v>1753</v>
      </c>
      <c r="W52" s="359">
        <f t="shared" si="8"/>
        <v>1650</v>
      </c>
      <c r="X52" s="358">
        <f t="shared" si="9"/>
        <v>0</v>
      </c>
      <c r="Y52" s="244" t="s">
        <v>2100</v>
      </c>
      <c r="Z52" s="351">
        <f t="shared" si="10"/>
        <v>0</v>
      </c>
      <c r="AA52" s="363" t="s">
        <v>2102</v>
      </c>
      <c r="AB52" s="353"/>
      <c r="AC52" s="244" t="s">
        <v>2109</v>
      </c>
      <c r="AD52" s="351">
        <f t="shared" si="11"/>
        <v>0</v>
      </c>
      <c r="AE52" s="352">
        <f t="shared" si="12"/>
        <v>0</v>
      </c>
      <c r="AF52" s="347"/>
      <c r="AG52" s="353"/>
      <c r="AH52" s="353"/>
      <c r="AI52" s="353"/>
      <c r="AJ52" s="352">
        <f t="shared" si="13"/>
        <v>0</v>
      </c>
      <c r="AK52" s="353"/>
      <c r="AL52" s="353"/>
      <c r="AM52" s="353"/>
      <c r="AN52" s="353"/>
      <c r="AO52" s="353"/>
      <c r="AP52" s="353"/>
      <c r="AQ52" s="353"/>
      <c r="AR52" s="353"/>
      <c r="AS52" s="353"/>
      <c r="AT52" s="352">
        <f t="shared" si="14"/>
        <v>0</v>
      </c>
      <c r="AU52" s="354">
        <f t="shared" si="15"/>
        <v>0</v>
      </c>
      <c r="AV52" s="352">
        <f t="shared" si="16"/>
        <v>0</v>
      </c>
      <c r="AW52" s="353"/>
      <c r="AX52" s="352">
        <f t="shared" si="17"/>
        <v>0</v>
      </c>
      <c r="AY52" s="352">
        <f t="shared" si="18"/>
        <v>0</v>
      </c>
      <c r="AZ52" s="353"/>
      <c r="BA52" s="355"/>
      <c r="BB52" s="356"/>
      <c r="BC52" s="353"/>
      <c r="BD52" s="357"/>
      <c r="BE52" s="352">
        <f t="shared" si="19"/>
        <v>0</v>
      </c>
      <c r="BF52" s="352">
        <f t="shared" si="20"/>
        <v>0</v>
      </c>
      <c r="BG52">
        <f t="shared" si="21"/>
        <v>0</v>
      </c>
      <c r="BH52" s="88" t="e">
        <f t="shared" ca="1" si="22"/>
        <v>#N/A</v>
      </c>
      <c r="BI52" s="88" t="e">
        <f t="shared" ca="1" si="23"/>
        <v>#N/A</v>
      </c>
      <c r="BJ52" s="88" t="e">
        <f t="shared" ca="1" si="24"/>
        <v>#N/A</v>
      </c>
      <c r="BK52" s="88" t="e">
        <f t="shared" ca="1" si="25"/>
        <v>#N/A</v>
      </c>
      <c r="BL52" s="88">
        <f t="shared" si="26"/>
        <v>0</v>
      </c>
    </row>
    <row r="53" spans="1:64" ht="45" x14ac:dyDescent="0.25">
      <c r="A53" s="244"/>
      <c r="B53" s="245" t="str">
        <f t="shared" si="2"/>
        <v/>
      </c>
      <c r="C53" s="242" t="str">
        <f t="shared" si="3"/>
        <v/>
      </c>
      <c r="D53" s="215"/>
      <c r="E53" s="365"/>
      <c r="F53" s="364"/>
      <c r="G53" s="297">
        <f t="shared" si="4"/>
        <v>0</v>
      </c>
      <c r="H53" s="298"/>
      <c r="I53" s="298"/>
      <c r="J53" s="299">
        <f t="shared" si="5"/>
        <v>0</v>
      </c>
      <c r="K53" s="215"/>
      <c r="L53" s="215"/>
      <c r="M53" s="215"/>
      <c r="N53" s="215"/>
      <c r="O53" s="215"/>
      <c r="P53" s="215"/>
      <c r="Q53" s="215"/>
      <c r="R53" s="215"/>
      <c r="S53" s="361"/>
      <c r="T53" s="299">
        <f t="shared" si="6"/>
        <v>0</v>
      </c>
      <c r="U53" s="360">
        <f t="shared" si="7"/>
        <v>0</v>
      </c>
      <c r="V53" s="362" t="s">
        <v>1753</v>
      </c>
      <c r="W53" s="359">
        <f t="shared" si="8"/>
        <v>1650</v>
      </c>
      <c r="X53" s="358">
        <f t="shared" si="9"/>
        <v>0</v>
      </c>
      <c r="Y53" s="244" t="s">
        <v>2100</v>
      </c>
      <c r="Z53" s="351">
        <f t="shared" si="10"/>
        <v>0</v>
      </c>
      <c r="AA53" s="363" t="s">
        <v>2102</v>
      </c>
      <c r="AB53" s="353"/>
      <c r="AC53" s="244" t="s">
        <v>2109</v>
      </c>
      <c r="AD53" s="351">
        <f t="shared" si="11"/>
        <v>0</v>
      </c>
      <c r="AE53" s="352">
        <f t="shared" si="12"/>
        <v>0</v>
      </c>
      <c r="AF53" s="347"/>
      <c r="AG53" s="353"/>
      <c r="AH53" s="353"/>
      <c r="AI53" s="353"/>
      <c r="AJ53" s="352">
        <f t="shared" si="13"/>
        <v>0</v>
      </c>
      <c r="AK53" s="353"/>
      <c r="AL53" s="353"/>
      <c r="AM53" s="353"/>
      <c r="AN53" s="353"/>
      <c r="AO53" s="353"/>
      <c r="AP53" s="353"/>
      <c r="AQ53" s="353"/>
      <c r="AR53" s="353"/>
      <c r="AS53" s="353"/>
      <c r="AT53" s="352">
        <f t="shared" si="14"/>
        <v>0</v>
      </c>
      <c r="AU53" s="354">
        <f t="shared" si="15"/>
        <v>0</v>
      </c>
      <c r="AV53" s="352">
        <f t="shared" si="16"/>
        <v>0</v>
      </c>
      <c r="AW53" s="353"/>
      <c r="AX53" s="352">
        <f t="shared" si="17"/>
        <v>0</v>
      </c>
      <c r="AY53" s="352">
        <f t="shared" si="18"/>
        <v>0</v>
      </c>
      <c r="AZ53" s="353"/>
      <c r="BA53" s="355"/>
      <c r="BB53" s="356"/>
      <c r="BC53" s="353"/>
      <c r="BD53" s="357"/>
      <c r="BE53" s="352">
        <f t="shared" si="19"/>
        <v>0</v>
      </c>
      <c r="BF53" s="352">
        <f t="shared" si="20"/>
        <v>0</v>
      </c>
      <c r="BG53">
        <f t="shared" si="21"/>
        <v>0</v>
      </c>
      <c r="BH53" s="88" t="e">
        <f t="shared" ca="1" si="22"/>
        <v>#N/A</v>
      </c>
      <c r="BI53" s="88" t="e">
        <f t="shared" ca="1" si="23"/>
        <v>#N/A</v>
      </c>
      <c r="BJ53" s="88" t="e">
        <f t="shared" ca="1" si="24"/>
        <v>#N/A</v>
      </c>
      <c r="BK53" s="88" t="e">
        <f t="shared" ca="1" si="25"/>
        <v>#N/A</v>
      </c>
      <c r="BL53" s="88">
        <f t="shared" si="26"/>
        <v>0</v>
      </c>
    </row>
    <row r="54" spans="1:64" ht="45" x14ac:dyDescent="0.25">
      <c r="A54" s="244"/>
      <c r="B54" s="245" t="str">
        <f t="shared" si="2"/>
        <v/>
      </c>
      <c r="C54" s="242" t="str">
        <f t="shared" si="3"/>
        <v/>
      </c>
      <c r="D54" s="215"/>
      <c r="E54" s="365"/>
      <c r="F54" s="364"/>
      <c r="G54" s="297">
        <f t="shared" si="4"/>
        <v>0</v>
      </c>
      <c r="H54" s="298"/>
      <c r="I54" s="298"/>
      <c r="J54" s="299">
        <f t="shared" si="5"/>
        <v>0</v>
      </c>
      <c r="K54" s="215"/>
      <c r="L54" s="215"/>
      <c r="M54" s="215"/>
      <c r="N54" s="215"/>
      <c r="O54" s="215"/>
      <c r="P54" s="215"/>
      <c r="Q54" s="215"/>
      <c r="R54" s="215"/>
      <c r="S54" s="361"/>
      <c r="T54" s="299">
        <f t="shared" si="6"/>
        <v>0</v>
      </c>
      <c r="U54" s="360">
        <f t="shared" si="7"/>
        <v>0</v>
      </c>
      <c r="V54" s="362" t="s">
        <v>1753</v>
      </c>
      <c r="W54" s="359">
        <f t="shared" si="8"/>
        <v>1650</v>
      </c>
      <c r="X54" s="358">
        <f t="shared" si="9"/>
        <v>0</v>
      </c>
      <c r="Y54" s="244" t="s">
        <v>2100</v>
      </c>
      <c r="Z54" s="351">
        <f t="shared" si="10"/>
        <v>0</v>
      </c>
      <c r="AA54" s="363" t="s">
        <v>2102</v>
      </c>
      <c r="AB54" s="353"/>
      <c r="AC54" s="244" t="s">
        <v>2109</v>
      </c>
      <c r="AD54" s="351">
        <f t="shared" si="11"/>
        <v>0</v>
      </c>
      <c r="AE54" s="352">
        <f t="shared" si="12"/>
        <v>0</v>
      </c>
      <c r="AF54" s="347"/>
      <c r="AG54" s="353"/>
      <c r="AH54" s="353"/>
      <c r="AI54" s="353"/>
      <c r="AJ54" s="352">
        <f t="shared" si="13"/>
        <v>0</v>
      </c>
      <c r="AK54" s="353"/>
      <c r="AL54" s="353"/>
      <c r="AM54" s="353"/>
      <c r="AN54" s="353"/>
      <c r="AO54" s="353"/>
      <c r="AP54" s="353"/>
      <c r="AQ54" s="353"/>
      <c r="AR54" s="353"/>
      <c r="AS54" s="353"/>
      <c r="AT54" s="352">
        <f t="shared" si="14"/>
        <v>0</v>
      </c>
      <c r="AU54" s="354">
        <f t="shared" si="15"/>
        <v>0</v>
      </c>
      <c r="AV54" s="352">
        <f t="shared" si="16"/>
        <v>0</v>
      </c>
      <c r="AW54" s="353"/>
      <c r="AX54" s="352">
        <f t="shared" si="17"/>
        <v>0</v>
      </c>
      <c r="AY54" s="352">
        <f t="shared" si="18"/>
        <v>0</v>
      </c>
      <c r="AZ54" s="353"/>
      <c r="BA54" s="355"/>
      <c r="BB54" s="356"/>
      <c r="BC54" s="353"/>
      <c r="BD54" s="357"/>
      <c r="BE54" s="352">
        <f t="shared" si="19"/>
        <v>0</v>
      </c>
      <c r="BF54" s="352">
        <f t="shared" si="20"/>
        <v>0</v>
      </c>
      <c r="BG54">
        <f t="shared" si="21"/>
        <v>0</v>
      </c>
      <c r="BH54" s="88" t="e">
        <f t="shared" ca="1" si="22"/>
        <v>#N/A</v>
      </c>
      <c r="BI54" s="88" t="e">
        <f t="shared" ca="1" si="23"/>
        <v>#N/A</v>
      </c>
      <c r="BJ54" s="88" t="e">
        <f t="shared" ca="1" si="24"/>
        <v>#N/A</v>
      </c>
      <c r="BK54" s="88" t="e">
        <f t="shared" ca="1" si="25"/>
        <v>#N/A</v>
      </c>
      <c r="BL54" s="88">
        <f t="shared" si="26"/>
        <v>0</v>
      </c>
    </row>
    <row r="55" spans="1:64" ht="45" x14ac:dyDescent="0.25">
      <c r="A55" s="244"/>
      <c r="B55" s="245" t="str">
        <f t="shared" si="2"/>
        <v/>
      </c>
      <c r="C55" s="242" t="str">
        <f t="shared" si="3"/>
        <v/>
      </c>
      <c r="D55" s="215"/>
      <c r="E55" s="365"/>
      <c r="F55" s="364"/>
      <c r="G55" s="297">
        <f t="shared" si="4"/>
        <v>0</v>
      </c>
      <c r="H55" s="298"/>
      <c r="I55" s="298"/>
      <c r="J55" s="299">
        <f t="shared" si="5"/>
        <v>0</v>
      </c>
      <c r="K55" s="215"/>
      <c r="L55" s="215"/>
      <c r="M55" s="215"/>
      <c r="N55" s="215"/>
      <c r="O55" s="215"/>
      <c r="P55" s="215"/>
      <c r="Q55" s="215"/>
      <c r="R55" s="215"/>
      <c r="S55" s="361"/>
      <c r="T55" s="299">
        <f t="shared" si="6"/>
        <v>0</v>
      </c>
      <c r="U55" s="360">
        <f t="shared" si="7"/>
        <v>0</v>
      </c>
      <c r="V55" s="362" t="s">
        <v>1753</v>
      </c>
      <c r="W55" s="359">
        <f t="shared" si="8"/>
        <v>1650</v>
      </c>
      <c r="X55" s="358">
        <f t="shared" si="9"/>
        <v>0</v>
      </c>
      <c r="Y55" s="244" t="s">
        <v>2100</v>
      </c>
      <c r="Z55" s="351">
        <f t="shared" si="10"/>
        <v>0</v>
      </c>
      <c r="AA55" s="363" t="s">
        <v>2102</v>
      </c>
      <c r="AB55" s="353"/>
      <c r="AC55" s="244" t="s">
        <v>2109</v>
      </c>
      <c r="AD55" s="351">
        <f t="shared" si="11"/>
        <v>0</v>
      </c>
      <c r="AE55" s="352">
        <f t="shared" si="12"/>
        <v>0</v>
      </c>
      <c r="AF55" s="347"/>
      <c r="AG55" s="353"/>
      <c r="AH55" s="353"/>
      <c r="AI55" s="353"/>
      <c r="AJ55" s="352">
        <f t="shared" si="13"/>
        <v>0</v>
      </c>
      <c r="AK55" s="353"/>
      <c r="AL55" s="353"/>
      <c r="AM55" s="353"/>
      <c r="AN55" s="353"/>
      <c r="AO55" s="353"/>
      <c r="AP55" s="353"/>
      <c r="AQ55" s="353"/>
      <c r="AR55" s="353"/>
      <c r="AS55" s="353"/>
      <c r="AT55" s="352">
        <f t="shared" si="14"/>
        <v>0</v>
      </c>
      <c r="AU55" s="354">
        <f t="shared" si="15"/>
        <v>0</v>
      </c>
      <c r="AV55" s="352">
        <f t="shared" si="16"/>
        <v>0</v>
      </c>
      <c r="AW55" s="353"/>
      <c r="AX55" s="352">
        <f t="shared" si="17"/>
        <v>0</v>
      </c>
      <c r="AY55" s="352">
        <f t="shared" si="18"/>
        <v>0</v>
      </c>
      <c r="AZ55" s="353"/>
      <c r="BA55" s="355"/>
      <c r="BB55" s="356"/>
      <c r="BC55" s="353"/>
      <c r="BD55" s="357"/>
      <c r="BE55" s="352">
        <f t="shared" si="19"/>
        <v>0</v>
      </c>
      <c r="BF55" s="352">
        <f t="shared" si="20"/>
        <v>0</v>
      </c>
      <c r="BG55">
        <f t="shared" si="21"/>
        <v>0</v>
      </c>
      <c r="BH55" s="88" t="e">
        <f t="shared" ca="1" si="22"/>
        <v>#N/A</v>
      </c>
      <c r="BI55" s="88" t="e">
        <f t="shared" ca="1" si="23"/>
        <v>#N/A</v>
      </c>
      <c r="BJ55" s="88" t="e">
        <f t="shared" ca="1" si="24"/>
        <v>#N/A</v>
      </c>
      <c r="BK55" s="88" t="e">
        <f t="shared" ca="1" si="25"/>
        <v>#N/A</v>
      </c>
      <c r="BL55" s="88">
        <f t="shared" si="26"/>
        <v>0</v>
      </c>
    </row>
    <row r="56" spans="1:64" ht="45" x14ac:dyDescent="0.25">
      <c r="A56" s="244"/>
      <c r="B56" s="245" t="str">
        <f t="shared" si="2"/>
        <v/>
      </c>
      <c r="C56" s="242" t="str">
        <f t="shared" si="3"/>
        <v/>
      </c>
      <c r="D56" s="215"/>
      <c r="E56" s="365"/>
      <c r="F56" s="364"/>
      <c r="G56" s="297">
        <f t="shared" si="4"/>
        <v>0</v>
      </c>
      <c r="H56" s="298"/>
      <c r="I56" s="298"/>
      <c r="J56" s="299">
        <f t="shared" si="5"/>
        <v>0</v>
      </c>
      <c r="K56" s="215"/>
      <c r="L56" s="215"/>
      <c r="M56" s="215"/>
      <c r="N56" s="215"/>
      <c r="O56" s="215"/>
      <c r="P56" s="215"/>
      <c r="Q56" s="215"/>
      <c r="R56" s="215"/>
      <c r="S56" s="361"/>
      <c r="T56" s="299">
        <f t="shared" si="6"/>
        <v>0</v>
      </c>
      <c r="U56" s="360">
        <f t="shared" si="7"/>
        <v>0</v>
      </c>
      <c r="V56" s="362" t="s">
        <v>1753</v>
      </c>
      <c r="W56" s="359">
        <f t="shared" si="8"/>
        <v>1650</v>
      </c>
      <c r="X56" s="358">
        <f t="shared" si="9"/>
        <v>0</v>
      </c>
      <c r="Y56" s="244" t="s">
        <v>2100</v>
      </c>
      <c r="Z56" s="351">
        <f t="shared" si="10"/>
        <v>0</v>
      </c>
      <c r="AA56" s="363" t="s">
        <v>2102</v>
      </c>
      <c r="AB56" s="353"/>
      <c r="AC56" s="244" t="s">
        <v>2109</v>
      </c>
      <c r="AD56" s="351">
        <f t="shared" si="11"/>
        <v>0</v>
      </c>
      <c r="AE56" s="352">
        <f t="shared" si="12"/>
        <v>0</v>
      </c>
      <c r="AF56" s="347"/>
      <c r="AG56" s="353"/>
      <c r="AH56" s="353"/>
      <c r="AI56" s="353"/>
      <c r="AJ56" s="352">
        <f t="shared" si="13"/>
        <v>0</v>
      </c>
      <c r="AK56" s="353"/>
      <c r="AL56" s="353"/>
      <c r="AM56" s="353"/>
      <c r="AN56" s="353"/>
      <c r="AO56" s="353"/>
      <c r="AP56" s="353"/>
      <c r="AQ56" s="353"/>
      <c r="AR56" s="353"/>
      <c r="AS56" s="353"/>
      <c r="AT56" s="352">
        <f t="shared" si="14"/>
        <v>0</v>
      </c>
      <c r="AU56" s="354">
        <f t="shared" si="15"/>
        <v>0</v>
      </c>
      <c r="AV56" s="352">
        <f t="shared" si="16"/>
        <v>0</v>
      </c>
      <c r="AW56" s="353"/>
      <c r="AX56" s="352">
        <f t="shared" si="17"/>
        <v>0</v>
      </c>
      <c r="AY56" s="352">
        <f t="shared" si="18"/>
        <v>0</v>
      </c>
      <c r="AZ56" s="353"/>
      <c r="BA56" s="355"/>
      <c r="BB56" s="356"/>
      <c r="BC56" s="353"/>
      <c r="BD56" s="357"/>
      <c r="BE56" s="352">
        <f t="shared" si="19"/>
        <v>0</v>
      </c>
      <c r="BF56" s="352">
        <f t="shared" si="20"/>
        <v>0</v>
      </c>
      <c r="BG56">
        <f t="shared" si="21"/>
        <v>0</v>
      </c>
      <c r="BH56" s="88" t="e">
        <f t="shared" ca="1" si="22"/>
        <v>#N/A</v>
      </c>
      <c r="BI56" s="88" t="e">
        <f t="shared" ca="1" si="23"/>
        <v>#N/A</v>
      </c>
      <c r="BJ56" s="88" t="e">
        <f t="shared" ca="1" si="24"/>
        <v>#N/A</v>
      </c>
      <c r="BK56" s="88" t="e">
        <f t="shared" ca="1" si="25"/>
        <v>#N/A</v>
      </c>
      <c r="BL56" s="88">
        <f t="shared" si="26"/>
        <v>0</v>
      </c>
    </row>
    <row r="57" spans="1:64" ht="45" x14ac:dyDescent="0.25">
      <c r="A57" s="244"/>
      <c r="B57" s="245" t="str">
        <f t="shared" si="2"/>
        <v/>
      </c>
      <c r="C57" s="242" t="str">
        <f t="shared" si="3"/>
        <v/>
      </c>
      <c r="D57" s="215"/>
      <c r="E57" s="365"/>
      <c r="F57" s="364"/>
      <c r="G57" s="297">
        <f t="shared" si="4"/>
        <v>0</v>
      </c>
      <c r="H57" s="298"/>
      <c r="I57" s="298"/>
      <c r="J57" s="299">
        <f t="shared" si="5"/>
        <v>0</v>
      </c>
      <c r="K57" s="215"/>
      <c r="L57" s="215"/>
      <c r="M57" s="215"/>
      <c r="N57" s="215"/>
      <c r="O57" s="215"/>
      <c r="P57" s="215"/>
      <c r="Q57" s="215"/>
      <c r="R57" s="215"/>
      <c r="S57" s="361"/>
      <c r="T57" s="299">
        <f t="shared" si="6"/>
        <v>0</v>
      </c>
      <c r="U57" s="360">
        <f t="shared" si="7"/>
        <v>0</v>
      </c>
      <c r="V57" s="362" t="s">
        <v>1753</v>
      </c>
      <c r="W57" s="359">
        <f t="shared" si="8"/>
        <v>1650</v>
      </c>
      <c r="X57" s="358">
        <f t="shared" si="9"/>
        <v>0</v>
      </c>
      <c r="Y57" s="244" t="s">
        <v>2100</v>
      </c>
      <c r="Z57" s="351">
        <f t="shared" si="10"/>
        <v>0</v>
      </c>
      <c r="AA57" s="363" t="s">
        <v>2102</v>
      </c>
      <c r="AB57" s="353"/>
      <c r="AC57" s="244" t="s">
        <v>2109</v>
      </c>
      <c r="AD57" s="351">
        <f t="shared" si="11"/>
        <v>0</v>
      </c>
      <c r="AE57" s="352">
        <f t="shared" si="12"/>
        <v>0</v>
      </c>
      <c r="AF57" s="347"/>
      <c r="AG57" s="353"/>
      <c r="AH57" s="353"/>
      <c r="AI57" s="353"/>
      <c r="AJ57" s="352">
        <f t="shared" si="13"/>
        <v>0</v>
      </c>
      <c r="AK57" s="353"/>
      <c r="AL57" s="353"/>
      <c r="AM57" s="353"/>
      <c r="AN57" s="353"/>
      <c r="AO57" s="353"/>
      <c r="AP57" s="353"/>
      <c r="AQ57" s="353"/>
      <c r="AR57" s="353"/>
      <c r="AS57" s="353"/>
      <c r="AT57" s="352">
        <f t="shared" si="14"/>
        <v>0</v>
      </c>
      <c r="AU57" s="354">
        <f t="shared" si="15"/>
        <v>0</v>
      </c>
      <c r="AV57" s="352">
        <f t="shared" si="16"/>
        <v>0</v>
      </c>
      <c r="AW57" s="353"/>
      <c r="AX57" s="352">
        <f t="shared" si="17"/>
        <v>0</v>
      </c>
      <c r="AY57" s="352">
        <f t="shared" si="18"/>
        <v>0</v>
      </c>
      <c r="AZ57" s="353"/>
      <c r="BA57" s="355"/>
      <c r="BB57" s="356"/>
      <c r="BC57" s="353"/>
      <c r="BD57" s="357"/>
      <c r="BE57" s="352">
        <f t="shared" si="19"/>
        <v>0</v>
      </c>
      <c r="BF57" s="352">
        <f t="shared" si="20"/>
        <v>0</v>
      </c>
      <c r="BG57">
        <f t="shared" si="21"/>
        <v>0</v>
      </c>
      <c r="BH57" s="88" t="e">
        <f t="shared" ca="1" si="22"/>
        <v>#N/A</v>
      </c>
      <c r="BI57" s="88" t="e">
        <f t="shared" ca="1" si="23"/>
        <v>#N/A</v>
      </c>
      <c r="BJ57" s="88" t="e">
        <f t="shared" ca="1" si="24"/>
        <v>#N/A</v>
      </c>
      <c r="BK57" s="88" t="e">
        <f t="shared" ca="1" si="25"/>
        <v>#N/A</v>
      </c>
      <c r="BL57" s="88">
        <f t="shared" si="26"/>
        <v>0</v>
      </c>
    </row>
    <row r="58" spans="1:64" ht="45" x14ac:dyDescent="0.25">
      <c r="A58" s="244"/>
      <c r="B58" s="245" t="str">
        <f t="shared" si="2"/>
        <v/>
      </c>
      <c r="C58" s="242" t="str">
        <f t="shared" si="3"/>
        <v/>
      </c>
      <c r="D58" s="215"/>
      <c r="E58" s="365"/>
      <c r="F58" s="364"/>
      <c r="G58" s="297">
        <f t="shared" si="4"/>
        <v>0</v>
      </c>
      <c r="H58" s="298"/>
      <c r="I58" s="298"/>
      <c r="J58" s="299">
        <f t="shared" si="5"/>
        <v>0</v>
      </c>
      <c r="K58" s="215"/>
      <c r="L58" s="215"/>
      <c r="M58" s="215"/>
      <c r="N58" s="215"/>
      <c r="O58" s="215"/>
      <c r="P58" s="215"/>
      <c r="Q58" s="215"/>
      <c r="R58" s="215"/>
      <c r="S58" s="361"/>
      <c r="T58" s="299">
        <f t="shared" si="6"/>
        <v>0</v>
      </c>
      <c r="U58" s="360">
        <f t="shared" si="7"/>
        <v>0</v>
      </c>
      <c r="V58" s="362" t="s">
        <v>1753</v>
      </c>
      <c r="W58" s="359">
        <f t="shared" si="8"/>
        <v>1650</v>
      </c>
      <c r="X58" s="358">
        <f t="shared" si="9"/>
        <v>0</v>
      </c>
      <c r="Y58" s="244" t="s">
        <v>2100</v>
      </c>
      <c r="Z58" s="351">
        <f t="shared" si="10"/>
        <v>0</v>
      </c>
      <c r="AA58" s="363" t="s">
        <v>2102</v>
      </c>
      <c r="AB58" s="353"/>
      <c r="AC58" s="244" t="s">
        <v>2109</v>
      </c>
      <c r="AD58" s="351">
        <f t="shared" si="11"/>
        <v>0</v>
      </c>
      <c r="AE58" s="352">
        <f t="shared" si="12"/>
        <v>0</v>
      </c>
      <c r="AF58" s="347"/>
      <c r="AG58" s="353"/>
      <c r="AH58" s="353"/>
      <c r="AI58" s="353"/>
      <c r="AJ58" s="352">
        <f t="shared" si="13"/>
        <v>0</v>
      </c>
      <c r="AK58" s="353"/>
      <c r="AL58" s="353"/>
      <c r="AM58" s="353"/>
      <c r="AN58" s="353"/>
      <c r="AO58" s="353"/>
      <c r="AP58" s="353"/>
      <c r="AQ58" s="353"/>
      <c r="AR58" s="353"/>
      <c r="AS58" s="353"/>
      <c r="AT58" s="352">
        <f t="shared" si="14"/>
        <v>0</v>
      </c>
      <c r="AU58" s="354">
        <f t="shared" si="15"/>
        <v>0</v>
      </c>
      <c r="AV58" s="352">
        <f t="shared" si="16"/>
        <v>0</v>
      </c>
      <c r="AW58" s="353"/>
      <c r="AX58" s="352">
        <f t="shared" si="17"/>
        <v>0</v>
      </c>
      <c r="AY58" s="352">
        <f t="shared" si="18"/>
        <v>0</v>
      </c>
      <c r="AZ58" s="353"/>
      <c r="BA58" s="355"/>
      <c r="BB58" s="356"/>
      <c r="BC58" s="353"/>
      <c r="BD58" s="357"/>
      <c r="BE58" s="352">
        <f t="shared" si="19"/>
        <v>0</v>
      </c>
      <c r="BF58" s="352">
        <f t="shared" si="20"/>
        <v>0</v>
      </c>
      <c r="BG58">
        <f t="shared" si="21"/>
        <v>0</v>
      </c>
      <c r="BH58" s="88" t="e">
        <f t="shared" ca="1" si="22"/>
        <v>#N/A</v>
      </c>
      <c r="BI58" s="88" t="e">
        <f t="shared" ca="1" si="23"/>
        <v>#N/A</v>
      </c>
      <c r="BJ58" s="88" t="e">
        <f t="shared" ca="1" si="24"/>
        <v>#N/A</v>
      </c>
      <c r="BK58" s="88" t="e">
        <f t="shared" ca="1" si="25"/>
        <v>#N/A</v>
      </c>
      <c r="BL58" s="88">
        <f t="shared" si="26"/>
        <v>0</v>
      </c>
    </row>
    <row r="59" spans="1:64" ht="45" x14ac:dyDescent="0.25">
      <c r="A59" s="244"/>
      <c r="B59" s="245" t="str">
        <f t="shared" si="2"/>
        <v/>
      </c>
      <c r="C59" s="242" t="str">
        <f t="shared" si="3"/>
        <v/>
      </c>
      <c r="D59" s="215"/>
      <c r="E59" s="365"/>
      <c r="F59" s="364"/>
      <c r="G59" s="297">
        <f t="shared" si="4"/>
        <v>0</v>
      </c>
      <c r="H59" s="298"/>
      <c r="I59" s="298"/>
      <c r="J59" s="299">
        <f t="shared" si="5"/>
        <v>0</v>
      </c>
      <c r="K59" s="215"/>
      <c r="L59" s="215"/>
      <c r="M59" s="215"/>
      <c r="N59" s="215"/>
      <c r="O59" s="215"/>
      <c r="P59" s="215"/>
      <c r="Q59" s="215"/>
      <c r="R59" s="215"/>
      <c r="S59" s="361"/>
      <c r="T59" s="299">
        <f t="shared" si="6"/>
        <v>0</v>
      </c>
      <c r="U59" s="360">
        <f t="shared" si="7"/>
        <v>0</v>
      </c>
      <c r="V59" s="362" t="s">
        <v>1753</v>
      </c>
      <c r="W59" s="359">
        <f t="shared" si="8"/>
        <v>1650</v>
      </c>
      <c r="X59" s="358">
        <f t="shared" si="9"/>
        <v>0</v>
      </c>
      <c r="Y59" s="244" t="s">
        <v>2100</v>
      </c>
      <c r="Z59" s="351">
        <f t="shared" si="10"/>
        <v>0</v>
      </c>
      <c r="AA59" s="363" t="s">
        <v>2102</v>
      </c>
      <c r="AB59" s="353"/>
      <c r="AC59" s="244" t="s">
        <v>2109</v>
      </c>
      <c r="AD59" s="351">
        <f t="shared" si="11"/>
        <v>0</v>
      </c>
      <c r="AE59" s="352">
        <f t="shared" si="12"/>
        <v>0</v>
      </c>
      <c r="AF59" s="347"/>
      <c r="AG59" s="353"/>
      <c r="AH59" s="353"/>
      <c r="AI59" s="353"/>
      <c r="AJ59" s="352">
        <f t="shared" si="13"/>
        <v>0</v>
      </c>
      <c r="AK59" s="353"/>
      <c r="AL59" s="353"/>
      <c r="AM59" s="353"/>
      <c r="AN59" s="353"/>
      <c r="AO59" s="353"/>
      <c r="AP59" s="353"/>
      <c r="AQ59" s="353"/>
      <c r="AR59" s="353"/>
      <c r="AS59" s="353"/>
      <c r="AT59" s="352">
        <f t="shared" si="14"/>
        <v>0</v>
      </c>
      <c r="AU59" s="354">
        <f t="shared" si="15"/>
        <v>0</v>
      </c>
      <c r="AV59" s="352">
        <f t="shared" si="16"/>
        <v>0</v>
      </c>
      <c r="AW59" s="353"/>
      <c r="AX59" s="352">
        <f t="shared" si="17"/>
        <v>0</v>
      </c>
      <c r="AY59" s="352">
        <f t="shared" si="18"/>
        <v>0</v>
      </c>
      <c r="AZ59" s="353"/>
      <c r="BA59" s="355"/>
      <c r="BB59" s="356"/>
      <c r="BC59" s="353"/>
      <c r="BD59" s="357"/>
      <c r="BE59" s="352">
        <f t="shared" si="19"/>
        <v>0</v>
      </c>
      <c r="BF59" s="352">
        <f t="shared" si="20"/>
        <v>0</v>
      </c>
      <c r="BG59">
        <f t="shared" si="21"/>
        <v>0</v>
      </c>
      <c r="BH59" s="88" t="e">
        <f t="shared" ca="1" si="22"/>
        <v>#N/A</v>
      </c>
      <c r="BI59" s="88" t="e">
        <f t="shared" ca="1" si="23"/>
        <v>#N/A</v>
      </c>
      <c r="BJ59" s="88" t="e">
        <f t="shared" ca="1" si="24"/>
        <v>#N/A</v>
      </c>
      <c r="BK59" s="88" t="e">
        <f t="shared" ca="1" si="25"/>
        <v>#N/A</v>
      </c>
      <c r="BL59" s="88">
        <f t="shared" si="26"/>
        <v>0</v>
      </c>
    </row>
    <row r="60" spans="1:64" ht="45" x14ac:dyDescent="0.25">
      <c r="A60" s="244"/>
      <c r="B60" s="245" t="str">
        <f t="shared" si="2"/>
        <v/>
      </c>
      <c r="C60" s="242" t="str">
        <f t="shared" si="3"/>
        <v/>
      </c>
      <c r="D60" s="215"/>
      <c r="E60" s="365"/>
      <c r="F60" s="364"/>
      <c r="G60" s="297">
        <f t="shared" si="4"/>
        <v>0</v>
      </c>
      <c r="H60" s="298"/>
      <c r="I60" s="298"/>
      <c r="J60" s="299">
        <f t="shared" si="5"/>
        <v>0</v>
      </c>
      <c r="K60" s="215"/>
      <c r="L60" s="215"/>
      <c r="M60" s="215"/>
      <c r="N60" s="215"/>
      <c r="O60" s="215"/>
      <c r="P60" s="215"/>
      <c r="Q60" s="215"/>
      <c r="R60" s="215"/>
      <c r="S60" s="361"/>
      <c r="T60" s="299">
        <f t="shared" si="6"/>
        <v>0</v>
      </c>
      <c r="U60" s="360">
        <f t="shared" si="7"/>
        <v>0</v>
      </c>
      <c r="V60" s="362" t="s">
        <v>1753</v>
      </c>
      <c r="W60" s="359">
        <f t="shared" si="8"/>
        <v>1650</v>
      </c>
      <c r="X60" s="358">
        <f t="shared" si="9"/>
        <v>0</v>
      </c>
      <c r="Y60" s="244" t="s">
        <v>2100</v>
      </c>
      <c r="Z60" s="351">
        <f t="shared" si="10"/>
        <v>0</v>
      </c>
      <c r="AA60" s="363" t="s">
        <v>2102</v>
      </c>
      <c r="AB60" s="353"/>
      <c r="AC60" s="244" t="s">
        <v>2109</v>
      </c>
      <c r="AD60" s="351">
        <f t="shared" si="11"/>
        <v>0</v>
      </c>
      <c r="AE60" s="352">
        <f t="shared" si="12"/>
        <v>0</v>
      </c>
      <c r="AF60" s="347"/>
      <c r="AG60" s="353"/>
      <c r="AH60" s="353"/>
      <c r="AI60" s="353"/>
      <c r="AJ60" s="352">
        <f t="shared" si="13"/>
        <v>0</v>
      </c>
      <c r="AK60" s="353"/>
      <c r="AL60" s="353"/>
      <c r="AM60" s="353"/>
      <c r="AN60" s="353"/>
      <c r="AO60" s="353"/>
      <c r="AP60" s="353"/>
      <c r="AQ60" s="353"/>
      <c r="AR60" s="353"/>
      <c r="AS60" s="353"/>
      <c r="AT60" s="352">
        <f t="shared" si="14"/>
        <v>0</v>
      </c>
      <c r="AU60" s="354">
        <f t="shared" si="15"/>
        <v>0</v>
      </c>
      <c r="AV60" s="352">
        <f t="shared" si="16"/>
        <v>0</v>
      </c>
      <c r="AW60" s="353"/>
      <c r="AX60" s="352">
        <f t="shared" si="17"/>
        <v>0</v>
      </c>
      <c r="AY60" s="352">
        <f t="shared" si="18"/>
        <v>0</v>
      </c>
      <c r="AZ60" s="353"/>
      <c r="BA60" s="355"/>
      <c r="BB60" s="356"/>
      <c r="BC60" s="353"/>
      <c r="BD60" s="357"/>
      <c r="BE60" s="352">
        <f t="shared" si="19"/>
        <v>0</v>
      </c>
      <c r="BF60" s="352">
        <f t="shared" si="20"/>
        <v>0</v>
      </c>
      <c r="BG60">
        <f t="shared" si="21"/>
        <v>0</v>
      </c>
      <c r="BH60" s="88" t="e">
        <f t="shared" ca="1" si="22"/>
        <v>#N/A</v>
      </c>
      <c r="BI60" s="88" t="e">
        <f t="shared" ca="1" si="23"/>
        <v>#N/A</v>
      </c>
      <c r="BJ60" s="88" t="e">
        <f t="shared" ca="1" si="24"/>
        <v>#N/A</v>
      </c>
      <c r="BK60" s="88" t="e">
        <f t="shared" ca="1" si="25"/>
        <v>#N/A</v>
      </c>
      <c r="BL60" s="88">
        <f t="shared" si="26"/>
        <v>0</v>
      </c>
    </row>
    <row r="61" spans="1:64" ht="45" x14ac:dyDescent="0.25">
      <c r="A61" s="244"/>
      <c r="B61" s="245" t="str">
        <f t="shared" si="2"/>
        <v/>
      </c>
      <c r="C61" s="242" t="str">
        <f t="shared" si="3"/>
        <v/>
      </c>
      <c r="D61" s="215"/>
      <c r="E61" s="365"/>
      <c r="F61" s="364"/>
      <c r="G61" s="297">
        <f t="shared" si="4"/>
        <v>0</v>
      </c>
      <c r="H61" s="298"/>
      <c r="I61" s="298"/>
      <c r="J61" s="299">
        <f t="shared" si="5"/>
        <v>0</v>
      </c>
      <c r="K61" s="215"/>
      <c r="L61" s="215"/>
      <c r="M61" s="215"/>
      <c r="N61" s="215"/>
      <c r="O61" s="215"/>
      <c r="P61" s="215"/>
      <c r="Q61" s="215"/>
      <c r="R61" s="215"/>
      <c r="S61" s="361"/>
      <c r="T61" s="299">
        <f t="shared" si="6"/>
        <v>0</v>
      </c>
      <c r="U61" s="360">
        <f t="shared" si="7"/>
        <v>0</v>
      </c>
      <c r="V61" s="362" t="s">
        <v>1753</v>
      </c>
      <c r="W61" s="359">
        <f t="shared" si="8"/>
        <v>1650</v>
      </c>
      <c r="X61" s="358">
        <f t="shared" si="9"/>
        <v>0</v>
      </c>
      <c r="Y61" s="244" t="s">
        <v>2100</v>
      </c>
      <c r="Z61" s="351">
        <f t="shared" si="10"/>
        <v>0</v>
      </c>
      <c r="AA61" s="363" t="s">
        <v>2102</v>
      </c>
      <c r="AB61" s="353"/>
      <c r="AC61" s="244" t="s">
        <v>2109</v>
      </c>
      <c r="AD61" s="351">
        <f t="shared" si="11"/>
        <v>0</v>
      </c>
      <c r="AE61" s="352">
        <f t="shared" si="12"/>
        <v>0</v>
      </c>
      <c r="AF61" s="347"/>
      <c r="AG61" s="353"/>
      <c r="AH61" s="353"/>
      <c r="AI61" s="353"/>
      <c r="AJ61" s="352">
        <f t="shared" si="13"/>
        <v>0</v>
      </c>
      <c r="AK61" s="353"/>
      <c r="AL61" s="353"/>
      <c r="AM61" s="353"/>
      <c r="AN61" s="353"/>
      <c r="AO61" s="353"/>
      <c r="AP61" s="353"/>
      <c r="AQ61" s="353"/>
      <c r="AR61" s="353"/>
      <c r="AS61" s="353"/>
      <c r="AT61" s="352">
        <f t="shared" si="14"/>
        <v>0</v>
      </c>
      <c r="AU61" s="354">
        <f t="shared" si="15"/>
        <v>0</v>
      </c>
      <c r="AV61" s="352">
        <f t="shared" si="16"/>
        <v>0</v>
      </c>
      <c r="AW61" s="353"/>
      <c r="AX61" s="352">
        <f t="shared" si="17"/>
        <v>0</v>
      </c>
      <c r="AY61" s="352">
        <f t="shared" si="18"/>
        <v>0</v>
      </c>
      <c r="AZ61" s="353"/>
      <c r="BA61" s="355"/>
      <c r="BB61" s="356"/>
      <c r="BC61" s="353"/>
      <c r="BD61" s="357"/>
      <c r="BE61" s="352">
        <f t="shared" si="19"/>
        <v>0</v>
      </c>
      <c r="BF61" s="352">
        <f t="shared" si="20"/>
        <v>0</v>
      </c>
      <c r="BG61">
        <f t="shared" si="21"/>
        <v>0</v>
      </c>
      <c r="BH61" s="88" t="e">
        <f t="shared" ca="1" si="22"/>
        <v>#N/A</v>
      </c>
      <c r="BI61" s="88" t="e">
        <f t="shared" ca="1" si="23"/>
        <v>#N/A</v>
      </c>
      <c r="BJ61" s="88" t="e">
        <f t="shared" ca="1" si="24"/>
        <v>#N/A</v>
      </c>
      <c r="BK61" s="88" t="e">
        <f t="shared" ca="1" si="25"/>
        <v>#N/A</v>
      </c>
      <c r="BL61" s="88">
        <f t="shared" si="26"/>
        <v>0</v>
      </c>
    </row>
    <row r="62" spans="1:64" ht="45" x14ac:dyDescent="0.25">
      <c r="A62" s="244"/>
      <c r="B62" s="245" t="str">
        <f t="shared" si="2"/>
        <v/>
      </c>
      <c r="C62" s="242" t="str">
        <f t="shared" si="3"/>
        <v/>
      </c>
      <c r="D62" s="215"/>
      <c r="E62" s="365"/>
      <c r="F62" s="364"/>
      <c r="G62" s="297">
        <f t="shared" si="4"/>
        <v>0</v>
      </c>
      <c r="H62" s="298"/>
      <c r="I62" s="298"/>
      <c r="J62" s="299">
        <f t="shared" si="5"/>
        <v>0</v>
      </c>
      <c r="K62" s="215"/>
      <c r="L62" s="215"/>
      <c r="M62" s="215"/>
      <c r="N62" s="215"/>
      <c r="O62" s="215"/>
      <c r="P62" s="215"/>
      <c r="Q62" s="215"/>
      <c r="R62" s="215"/>
      <c r="S62" s="361"/>
      <c r="T62" s="299">
        <f t="shared" si="6"/>
        <v>0</v>
      </c>
      <c r="U62" s="360">
        <f t="shared" si="7"/>
        <v>0</v>
      </c>
      <c r="V62" s="362" t="s">
        <v>1753</v>
      </c>
      <c r="W62" s="359">
        <f t="shared" si="8"/>
        <v>1650</v>
      </c>
      <c r="X62" s="358">
        <f t="shared" si="9"/>
        <v>0</v>
      </c>
      <c r="Y62" s="244" t="s">
        <v>2100</v>
      </c>
      <c r="Z62" s="351">
        <f t="shared" si="10"/>
        <v>0</v>
      </c>
      <c r="AA62" s="363" t="s">
        <v>2102</v>
      </c>
      <c r="AB62" s="353"/>
      <c r="AC62" s="244" t="s">
        <v>2109</v>
      </c>
      <c r="AD62" s="351">
        <f t="shared" si="11"/>
        <v>0</v>
      </c>
      <c r="AE62" s="352">
        <f t="shared" si="12"/>
        <v>0</v>
      </c>
      <c r="AF62" s="347"/>
      <c r="AG62" s="353"/>
      <c r="AH62" s="353"/>
      <c r="AI62" s="353"/>
      <c r="AJ62" s="352">
        <f t="shared" si="13"/>
        <v>0</v>
      </c>
      <c r="AK62" s="353"/>
      <c r="AL62" s="353"/>
      <c r="AM62" s="353"/>
      <c r="AN62" s="353"/>
      <c r="AO62" s="353"/>
      <c r="AP62" s="353"/>
      <c r="AQ62" s="353"/>
      <c r="AR62" s="353"/>
      <c r="AS62" s="353"/>
      <c r="AT62" s="352">
        <f t="shared" si="14"/>
        <v>0</v>
      </c>
      <c r="AU62" s="354">
        <f t="shared" si="15"/>
        <v>0</v>
      </c>
      <c r="AV62" s="352">
        <f t="shared" si="16"/>
        <v>0</v>
      </c>
      <c r="AW62" s="353"/>
      <c r="AX62" s="352">
        <f t="shared" si="17"/>
        <v>0</v>
      </c>
      <c r="AY62" s="352">
        <f t="shared" si="18"/>
        <v>0</v>
      </c>
      <c r="AZ62" s="353"/>
      <c r="BA62" s="355"/>
      <c r="BB62" s="356"/>
      <c r="BC62" s="353"/>
      <c r="BD62" s="357"/>
      <c r="BE62" s="352">
        <f t="shared" si="19"/>
        <v>0</v>
      </c>
      <c r="BF62" s="352">
        <f t="shared" si="20"/>
        <v>0</v>
      </c>
      <c r="BG62">
        <f t="shared" si="21"/>
        <v>0</v>
      </c>
      <c r="BH62" s="88" t="e">
        <f t="shared" ca="1" si="22"/>
        <v>#N/A</v>
      </c>
      <c r="BI62" s="88" t="e">
        <f t="shared" ca="1" si="23"/>
        <v>#N/A</v>
      </c>
      <c r="BJ62" s="88" t="e">
        <f t="shared" ca="1" si="24"/>
        <v>#N/A</v>
      </c>
      <c r="BK62" s="88" t="e">
        <f t="shared" ca="1" si="25"/>
        <v>#N/A</v>
      </c>
      <c r="BL62" s="88">
        <f t="shared" si="26"/>
        <v>0</v>
      </c>
    </row>
    <row r="63" spans="1:64" ht="45" x14ac:dyDescent="0.25">
      <c r="A63" s="244"/>
      <c r="B63" s="245" t="str">
        <f t="shared" si="2"/>
        <v/>
      </c>
      <c r="C63" s="242" t="str">
        <f t="shared" si="3"/>
        <v/>
      </c>
      <c r="D63" s="215"/>
      <c r="E63" s="365"/>
      <c r="F63" s="364"/>
      <c r="G63" s="297">
        <f t="shared" si="4"/>
        <v>0</v>
      </c>
      <c r="H63" s="298"/>
      <c r="I63" s="298"/>
      <c r="J63" s="299">
        <f t="shared" si="5"/>
        <v>0</v>
      </c>
      <c r="K63" s="215"/>
      <c r="L63" s="215"/>
      <c r="M63" s="215"/>
      <c r="N63" s="215"/>
      <c r="O63" s="215"/>
      <c r="P63" s="215"/>
      <c r="Q63" s="215"/>
      <c r="R63" s="215"/>
      <c r="S63" s="361"/>
      <c r="T63" s="299">
        <f t="shared" si="6"/>
        <v>0</v>
      </c>
      <c r="U63" s="360">
        <f t="shared" si="7"/>
        <v>0</v>
      </c>
      <c r="V63" s="362" t="s">
        <v>1753</v>
      </c>
      <c r="W63" s="359">
        <f t="shared" si="8"/>
        <v>1650</v>
      </c>
      <c r="X63" s="358">
        <f t="shared" si="9"/>
        <v>0</v>
      </c>
      <c r="Y63" s="244" t="s">
        <v>2100</v>
      </c>
      <c r="Z63" s="351">
        <f t="shared" si="10"/>
        <v>0</v>
      </c>
      <c r="AA63" s="363" t="s">
        <v>2102</v>
      </c>
      <c r="AB63" s="353"/>
      <c r="AC63" s="244" t="s">
        <v>2109</v>
      </c>
      <c r="AD63" s="351">
        <f t="shared" si="11"/>
        <v>0</v>
      </c>
      <c r="AE63" s="352">
        <f t="shared" si="12"/>
        <v>0</v>
      </c>
      <c r="AF63" s="347"/>
      <c r="AG63" s="353"/>
      <c r="AH63" s="353"/>
      <c r="AI63" s="353"/>
      <c r="AJ63" s="352">
        <f t="shared" si="13"/>
        <v>0</v>
      </c>
      <c r="AK63" s="353"/>
      <c r="AL63" s="353"/>
      <c r="AM63" s="353"/>
      <c r="AN63" s="353"/>
      <c r="AO63" s="353"/>
      <c r="AP63" s="353"/>
      <c r="AQ63" s="353"/>
      <c r="AR63" s="353"/>
      <c r="AS63" s="353"/>
      <c r="AT63" s="352">
        <f t="shared" si="14"/>
        <v>0</v>
      </c>
      <c r="AU63" s="354">
        <f t="shared" si="15"/>
        <v>0</v>
      </c>
      <c r="AV63" s="352">
        <f t="shared" si="16"/>
        <v>0</v>
      </c>
      <c r="AW63" s="353"/>
      <c r="AX63" s="352">
        <f t="shared" si="17"/>
        <v>0</v>
      </c>
      <c r="AY63" s="352">
        <f t="shared" si="18"/>
        <v>0</v>
      </c>
      <c r="AZ63" s="353"/>
      <c r="BA63" s="355"/>
      <c r="BB63" s="356"/>
      <c r="BC63" s="353"/>
      <c r="BD63" s="357"/>
      <c r="BE63" s="352">
        <f t="shared" si="19"/>
        <v>0</v>
      </c>
      <c r="BF63" s="352">
        <f t="shared" si="20"/>
        <v>0</v>
      </c>
      <c r="BG63">
        <f t="shared" si="21"/>
        <v>0</v>
      </c>
      <c r="BH63" s="88" t="e">
        <f t="shared" ca="1" si="22"/>
        <v>#N/A</v>
      </c>
      <c r="BI63" s="88" t="e">
        <f t="shared" ca="1" si="23"/>
        <v>#N/A</v>
      </c>
      <c r="BJ63" s="88" t="e">
        <f t="shared" ca="1" si="24"/>
        <v>#N/A</v>
      </c>
      <c r="BK63" s="88" t="e">
        <f t="shared" ca="1" si="25"/>
        <v>#N/A</v>
      </c>
      <c r="BL63" s="88">
        <f t="shared" si="26"/>
        <v>0</v>
      </c>
    </row>
    <row r="64" spans="1:64" ht="45" x14ac:dyDescent="0.25">
      <c r="A64" s="244"/>
      <c r="B64" s="245" t="str">
        <f t="shared" si="2"/>
        <v/>
      </c>
      <c r="C64" s="242" t="str">
        <f t="shared" si="3"/>
        <v/>
      </c>
      <c r="D64" s="215"/>
      <c r="E64" s="365"/>
      <c r="F64" s="364"/>
      <c r="G64" s="297">
        <f t="shared" si="4"/>
        <v>0</v>
      </c>
      <c r="H64" s="298"/>
      <c r="I64" s="298"/>
      <c r="J64" s="299">
        <f t="shared" si="5"/>
        <v>0</v>
      </c>
      <c r="K64" s="215"/>
      <c r="L64" s="215"/>
      <c r="M64" s="215"/>
      <c r="N64" s="215"/>
      <c r="O64" s="215"/>
      <c r="P64" s="215"/>
      <c r="Q64" s="215"/>
      <c r="R64" s="215"/>
      <c r="S64" s="361"/>
      <c r="T64" s="299">
        <f t="shared" si="6"/>
        <v>0</v>
      </c>
      <c r="U64" s="360">
        <f t="shared" si="7"/>
        <v>0</v>
      </c>
      <c r="V64" s="362" t="s">
        <v>1753</v>
      </c>
      <c r="W64" s="359">
        <f t="shared" si="8"/>
        <v>1650</v>
      </c>
      <c r="X64" s="358">
        <f t="shared" si="9"/>
        <v>0</v>
      </c>
      <c r="Y64" s="244" t="s">
        <v>2100</v>
      </c>
      <c r="Z64" s="351">
        <f t="shared" si="10"/>
        <v>0</v>
      </c>
      <c r="AA64" s="363" t="s">
        <v>2102</v>
      </c>
      <c r="AB64" s="353"/>
      <c r="AC64" s="244" t="s">
        <v>2109</v>
      </c>
      <c r="AD64" s="351">
        <f t="shared" si="11"/>
        <v>0</v>
      </c>
      <c r="AE64" s="352">
        <f t="shared" si="12"/>
        <v>0</v>
      </c>
      <c r="AF64" s="347"/>
      <c r="AG64" s="353"/>
      <c r="AH64" s="353"/>
      <c r="AI64" s="353"/>
      <c r="AJ64" s="352">
        <f t="shared" si="13"/>
        <v>0</v>
      </c>
      <c r="AK64" s="353"/>
      <c r="AL64" s="353"/>
      <c r="AM64" s="353"/>
      <c r="AN64" s="353"/>
      <c r="AO64" s="353"/>
      <c r="AP64" s="353"/>
      <c r="AQ64" s="353"/>
      <c r="AR64" s="353"/>
      <c r="AS64" s="353"/>
      <c r="AT64" s="352">
        <f t="shared" si="14"/>
        <v>0</v>
      </c>
      <c r="AU64" s="354">
        <f t="shared" si="15"/>
        <v>0</v>
      </c>
      <c r="AV64" s="352">
        <f t="shared" si="16"/>
        <v>0</v>
      </c>
      <c r="AW64" s="353"/>
      <c r="AX64" s="352">
        <f t="shared" si="17"/>
        <v>0</v>
      </c>
      <c r="AY64" s="352">
        <f t="shared" si="18"/>
        <v>0</v>
      </c>
      <c r="AZ64" s="353"/>
      <c r="BA64" s="355"/>
      <c r="BB64" s="356"/>
      <c r="BC64" s="353"/>
      <c r="BD64" s="357"/>
      <c r="BE64" s="352">
        <f t="shared" si="19"/>
        <v>0</v>
      </c>
      <c r="BF64" s="352">
        <f t="shared" si="20"/>
        <v>0</v>
      </c>
      <c r="BG64">
        <f t="shared" si="21"/>
        <v>0</v>
      </c>
      <c r="BH64" s="88" t="e">
        <f t="shared" ca="1" si="22"/>
        <v>#N/A</v>
      </c>
      <c r="BI64" s="88" t="e">
        <f t="shared" ca="1" si="23"/>
        <v>#N/A</v>
      </c>
      <c r="BJ64" s="88" t="e">
        <f t="shared" ca="1" si="24"/>
        <v>#N/A</v>
      </c>
      <c r="BK64" s="88" t="e">
        <f t="shared" ca="1" si="25"/>
        <v>#N/A</v>
      </c>
      <c r="BL64" s="88">
        <f t="shared" si="26"/>
        <v>0</v>
      </c>
    </row>
    <row r="65" spans="1:64" ht="45" x14ac:dyDescent="0.25">
      <c r="A65" s="244"/>
      <c r="B65" s="245" t="str">
        <f t="shared" si="2"/>
        <v/>
      </c>
      <c r="C65" s="242" t="str">
        <f t="shared" si="3"/>
        <v/>
      </c>
      <c r="D65" s="215"/>
      <c r="E65" s="365"/>
      <c r="F65" s="364"/>
      <c r="G65" s="297">
        <f t="shared" si="4"/>
        <v>0</v>
      </c>
      <c r="H65" s="298"/>
      <c r="I65" s="298"/>
      <c r="J65" s="299">
        <f t="shared" si="5"/>
        <v>0</v>
      </c>
      <c r="K65" s="215"/>
      <c r="L65" s="215"/>
      <c r="M65" s="215"/>
      <c r="N65" s="215"/>
      <c r="O65" s="215"/>
      <c r="P65" s="215"/>
      <c r="Q65" s="215"/>
      <c r="R65" s="215"/>
      <c r="S65" s="361"/>
      <c r="T65" s="299">
        <f t="shared" si="6"/>
        <v>0</v>
      </c>
      <c r="U65" s="360">
        <f t="shared" si="7"/>
        <v>0</v>
      </c>
      <c r="V65" s="362" t="s">
        <v>1753</v>
      </c>
      <c r="W65" s="359">
        <f t="shared" si="8"/>
        <v>1650</v>
      </c>
      <c r="X65" s="358">
        <f t="shared" si="9"/>
        <v>0</v>
      </c>
      <c r="Y65" s="244" t="s">
        <v>2100</v>
      </c>
      <c r="Z65" s="351">
        <f t="shared" si="10"/>
        <v>0</v>
      </c>
      <c r="AA65" s="363" t="s">
        <v>2102</v>
      </c>
      <c r="AB65" s="353"/>
      <c r="AC65" s="244" t="s">
        <v>2109</v>
      </c>
      <c r="AD65" s="351">
        <f t="shared" si="11"/>
        <v>0</v>
      </c>
      <c r="AE65" s="352">
        <f t="shared" si="12"/>
        <v>0</v>
      </c>
      <c r="AF65" s="347"/>
      <c r="AG65" s="353"/>
      <c r="AH65" s="353"/>
      <c r="AI65" s="353"/>
      <c r="AJ65" s="352">
        <f t="shared" si="13"/>
        <v>0</v>
      </c>
      <c r="AK65" s="353"/>
      <c r="AL65" s="353"/>
      <c r="AM65" s="353"/>
      <c r="AN65" s="353"/>
      <c r="AO65" s="353"/>
      <c r="AP65" s="353"/>
      <c r="AQ65" s="353"/>
      <c r="AR65" s="353"/>
      <c r="AS65" s="353"/>
      <c r="AT65" s="352">
        <f t="shared" si="14"/>
        <v>0</v>
      </c>
      <c r="AU65" s="354">
        <f t="shared" si="15"/>
        <v>0</v>
      </c>
      <c r="AV65" s="352">
        <f t="shared" si="16"/>
        <v>0</v>
      </c>
      <c r="AW65" s="353"/>
      <c r="AX65" s="352">
        <f t="shared" si="17"/>
        <v>0</v>
      </c>
      <c r="AY65" s="352">
        <f t="shared" si="18"/>
        <v>0</v>
      </c>
      <c r="AZ65" s="353"/>
      <c r="BA65" s="355"/>
      <c r="BB65" s="356"/>
      <c r="BC65" s="353"/>
      <c r="BD65" s="357"/>
      <c r="BE65" s="352">
        <f t="shared" si="19"/>
        <v>0</v>
      </c>
      <c r="BF65" s="352">
        <f t="shared" si="20"/>
        <v>0</v>
      </c>
      <c r="BG65">
        <f t="shared" si="21"/>
        <v>0</v>
      </c>
      <c r="BH65" s="88" t="e">
        <f t="shared" ca="1" si="22"/>
        <v>#N/A</v>
      </c>
      <c r="BI65" s="88" t="e">
        <f t="shared" ca="1" si="23"/>
        <v>#N/A</v>
      </c>
      <c r="BJ65" s="88" t="e">
        <f t="shared" ca="1" si="24"/>
        <v>#N/A</v>
      </c>
      <c r="BK65" s="88" t="e">
        <f t="shared" ca="1" si="25"/>
        <v>#N/A</v>
      </c>
      <c r="BL65" s="88">
        <f t="shared" si="26"/>
        <v>0</v>
      </c>
    </row>
    <row r="66" spans="1:64" ht="45" x14ac:dyDescent="0.25">
      <c r="A66" s="244"/>
      <c r="B66" s="245" t="str">
        <f t="shared" si="2"/>
        <v/>
      </c>
      <c r="C66" s="242" t="str">
        <f t="shared" si="3"/>
        <v/>
      </c>
      <c r="D66" s="215"/>
      <c r="E66" s="365"/>
      <c r="F66" s="364"/>
      <c r="G66" s="297">
        <f t="shared" si="4"/>
        <v>0</v>
      </c>
      <c r="H66" s="298"/>
      <c r="I66" s="298"/>
      <c r="J66" s="299">
        <f t="shared" si="5"/>
        <v>0</v>
      </c>
      <c r="K66" s="215"/>
      <c r="L66" s="215"/>
      <c r="M66" s="215"/>
      <c r="N66" s="215"/>
      <c r="O66" s="215"/>
      <c r="P66" s="215"/>
      <c r="Q66" s="215"/>
      <c r="R66" s="215"/>
      <c r="S66" s="361"/>
      <c r="T66" s="299">
        <f t="shared" si="6"/>
        <v>0</v>
      </c>
      <c r="U66" s="360">
        <f t="shared" si="7"/>
        <v>0</v>
      </c>
      <c r="V66" s="362" t="s">
        <v>1753</v>
      </c>
      <c r="W66" s="359">
        <f t="shared" si="8"/>
        <v>1650</v>
      </c>
      <c r="X66" s="358">
        <f t="shared" si="9"/>
        <v>0</v>
      </c>
      <c r="Y66" s="244" t="s">
        <v>2100</v>
      </c>
      <c r="Z66" s="351">
        <f t="shared" si="10"/>
        <v>0</v>
      </c>
      <c r="AA66" s="363" t="s">
        <v>2102</v>
      </c>
      <c r="AB66" s="353"/>
      <c r="AC66" s="244" t="s">
        <v>2109</v>
      </c>
      <c r="AD66" s="351">
        <f t="shared" si="11"/>
        <v>0</v>
      </c>
      <c r="AE66" s="352">
        <f t="shared" si="12"/>
        <v>0</v>
      </c>
      <c r="AF66" s="347"/>
      <c r="AG66" s="353"/>
      <c r="AH66" s="353"/>
      <c r="AI66" s="353"/>
      <c r="AJ66" s="352">
        <f t="shared" si="13"/>
        <v>0</v>
      </c>
      <c r="AK66" s="353"/>
      <c r="AL66" s="353"/>
      <c r="AM66" s="353"/>
      <c r="AN66" s="353"/>
      <c r="AO66" s="353"/>
      <c r="AP66" s="353"/>
      <c r="AQ66" s="353"/>
      <c r="AR66" s="353"/>
      <c r="AS66" s="353"/>
      <c r="AT66" s="352">
        <f t="shared" si="14"/>
        <v>0</v>
      </c>
      <c r="AU66" s="354">
        <f t="shared" si="15"/>
        <v>0</v>
      </c>
      <c r="AV66" s="352">
        <f t="shared" si="16"/>
        <v>0</v>
      </c>
      <c r="AW66" s="353"/>
      <c r="AX66" s="352">
        <f t="shared" si="17"/>
        <v>0</v>
      </c>
      <c r="AY66" s="352">
        <f t="shared" si="18"/>
        <v>0</v>
      </c>
      <c r="AZ66" s="353"/>
      <c r="BA66" s="355"/>
      <c r="BB66" s="356"/>
      <c r="BC66" s="353"/>
      <c r="BD66" s="357"/>
      <c r="BE66" s="352">
        <f t="shared" si="19"/>
        <v>0</v>
      </c>
      <c r="BF66" s="352">
        <f t="shared" si="20"/>
        <v>0</v>
      </c>
      <c r="BG66">
        <f t="shared" si="21"/>
        <v>0</v>
      </c>
      <c r="BH66" s="88" t="e">
        <f t="shared" ca="1" si="22"/>
        <v>#N/A</v>
      </c>
      <c r="BI66" s="88" t="e">
        <f t="shared" ca="1" si="23"/>
        <v>#N/A</v>
      </c>
      <c r="BJ66" s="88" t="e">
        <f t="shared" ca="1" si="24"/>
        <v>#N/A</v>
      </c>
      <c r="BK66" s="88" t="e">
        <f t="shared" ca="1" si="25"/>
        <v>#N/A</v>
      </c>
      <c r="BL66" s="88">
        <f t="shared" si="26"/>
        <v>0</v>
      </c>
    </row>
    <row r="67" spans="1:64" ht="45" x14ac:dyDescent="0.25">
      <c r="A67" s="244"/>
      <c r="B67" s="245" t="str">
        <f t="shared" si="2"/>
        <v/>
      </c>
      <c r="C67" s="242" t="str">
        <f t="shared" si="3"/>
        <v/>
      </c>
      <c r="D67" s="215"/>
      <c r="E67" s="365"/>
      <c r="F67" s="364"/>
      <c r="G67" s="297">
        <f t="shared" si="4"/>
        <v>0</v>
      </c>
      <c r="H67" s="298"/>
      <c r="I67" s="298"/>
      <c r="J67" s="299">
        <f t="shared" si="5"/>
        <v>0</v>
      </c>
      <c r="K67" s="215"/>
      <c r="L67" s="215"/>
      <c r="M67" s="215"/>
      <c r="N67" s="215"/>
      <c r="O67" s="215"/>
      <c r="P67" s="215"/>
      <c r="Q67" s="215"/>
      <c r="R67" s="215"/>
      <c r="S67" s="361"/>
      <c r="T67" s="299">
        <f t="shared" si="6"/>
        <v>0</v>
      </c>
      <c r="U67" s="360">
        <f t="shared" si="7"/>
        <v>0</v>
      </c>
      <c r="V67" s="362" t="s">
        <v>1753</v>
      </c>
      <c r="W67" s="359">
        <f t="shared" si="8"/>
        <v>1650</v>
      </c>
      <c r="X67" s="358">
        <f t="shared" si="9"/>
        <v>0</v>
      </c>
      <c r="Y67" s="244" t="s">
        <v>2100</v>
      </c>
      <c r="Z67" s="351">
        <f t="shared" si="10"/>
        <v>0</v>
      </c>
      <c r="AA67" s="363" t="s">
        <v>2102</v>
      </c>
      <c r="AB67" s="353"/>
      <c r="AC67" s="244" t="s">
        <v>2109</v>
      </c>
      <c r="AD67" s="351">
        <f t="shared" si="11"/>
        <v>0</v>
      </c>
      <c r="AE67" s="352">
        <f t="shared" si="12"/>
        <v>0</v>
      </c>
      <c r="AF67" s="347"/>
      <c r="AG67" s="353"/>
      <c r="AH67" s="353"/>
      <c r="AI67" s="353"/>
      <c r="AJ67" s="352">
        <f t="shared" si="13"/>
        <v>0</v>
      </c>
      <c r="AK67" s="353"/>
      <c r="AL67" s="353"/>
      <c r="AM67" s="353"/>
      <c r="AN67" s="353"/>
      <c r="AO67" s="353"/>
      <c r="AP67" s="353"/>
      <c r="AQ67" s="353"/>
      <c r="AR67" s="353"/>
      <c r="AS67" s="353"/>
      <c r="AT67" s="352">
        <f t="shared" si="14"/>
        <v>0</v>
      </c>
      <c r="AU67" s="354">
        <f t="shared" si="15"/>
        <v>0</v>
      </c>
      <c r="AV67" s="352">
        <f t="shared" si="16"/>
        <v>0</v>
      </c>
      <c r="AW67" s="353"/>
      <c r="AX67" s="352">
        <f t="shared" si="17"/>
        <v>0</v>
      </c>
      <c r="AY67" s="352">
        <f t="shared" si="18"/>
        <v>0</v>
      </c>
      <c r="AZ67" s="353"/>
      <c r="BA67" s="355"/>
      <c r="BB67" s="356"/>
      <c r="BC67" s="353"/>
      <c r="BD67" s="357"/>
      <c r="BE67" s="352">
        <f t="shared" si="19"/>
        <v>0</v>
      </c>
      <c r="BF67" s="352">
        <f t="shared" si="20"/>
        <v>0</v>
      </c>
      <c r="BG67">
        <f t="shared" si="21"/>
        <v>0</v>
      </c>
      <c r="BH67" s="88" t="e">
        <f t="shared" ca="1" si="22"/>
        <v>#N/A</v>
      </c>
      <c r="BI67" s="88" t="e">
        <f t="shared" ca="1" si="23"/>
        <v>#N/A</v>
      </c>
      <c r="BJ67" s="88" t="e">
        <f t="shared" ca="1" si="24"/>
        <v>#N/A</v>
      </c>
      <c r="BK67" s="88" t="e">
        <f t="shared" ca="1" si="25"/>
        <v>#N/A</v>
      </c>
      <c r="BL67" s="88">
        <f t="shared" si="26"/>
        <v>0</v>
      </c>
    </row>
    <row r="68" spans="1:64" ht="45" x14ac:dyDescent="0.25">
      <c r="A68" s="244"/>
      <c r="B68" s="245" t="str">
        <f t="shared" si="2"/>
        <v/>
      </c>
      <c r="C68" s="242" t="str">
        <f t="shared" si="3"/>
        <v/>
      </c>
      <c r="D68" s="215"/>
      <c r="E68" s="365"/>
      <c r="F68" s="364"/>
      <c r="G68" s="297">
        <f t="shared" si="4"/>
        <v>0</v>
      </c>
      <c r="H68" s="298"/>
      <c r="I68" s="298"/>
      <c r="J68" s="299">
        <f t="shared" si="5"/>
        <v>0</v>
      </c>
      <c r="K68" s="215"/>
      <c r="L68" s="215"/>
      <c r="M68" s="215"/>
      <c r="N68" s="215"/>
      <c r="O68" s="215"/>
      <c r="P68" s="215"/>
      <c r="Q68" s="215"/>
      <c r="R68" s="215"/>
      <c r="S68" s="361"/>
      <c r="T68" s="299">
        <f t="shared" si="6"/>
        <v>0</v>
      </c>
      <c r="U68" s="360">
        <f t="shared" si="7"/>
        <v>0</v>
      </c>
      <c r="V68" s="362" t="s">
        <v>1753</v>
      </c>
      <c r="W68" s="359">
        <f t="shared" si="8"/>
        <v>1650</v>
      </c>
      <c r="X68" s="358">
        <f t="shared" si="9"/>
        <v>0</v>
      </c>
      <c r="Y68" s="244" t="s">
        <v>2100</v>
      </c>
      <c r="Z68" s="351">
        <f t="shared" si="10"/>
        <v>0</v>
      </c>
      <c r="AA68" s="363" t="s">
        <v>2102</v>
      </c>
      <c r="AB68" s="353"/>
      <c r="AC68" s="244" t="s">
        <v>2109</v>
      </c>
      <c r="AD68" s="351">
        <f t="shared" si="11"/>
        <v>0</v>
      </c>
      <c r="AE68" s="352">
        <f t="shared" si="12"/>
        <v>0</v>
      </c>
      <c r="AF68" s="347"/>
      <c r="AG68" s="353"/>
      <c r="AH68" s="353"/>
      <c r="AI68" s="353"/>
      <c r="AJ68" s="352">
        <f t="shared" si="13"/>
        <v>0</v>
      </c>
      <c r="AK68" s="353"/>
      <c r="AL68" s="353"/>
      <c r="AM68" s="353"/>
      <c r="AN68" s="353"/>
      <c r="AO68" s="353"/>
      <c r="AP68" s="353"/>
      <c r="AQ68" s="353"/>
      <c r="AR68" s="353"/>
      <c r="AS68" s="353"/>
      <c r="AT68" s="352">
        <f t="shared" si="14"/>
        <v>0</v>
      </c>
      <c r="AU68" s="354">
        <f t="shared" si="15"/>
        <v>0</v>
      </c>
      <c r="AV68" s="352">
        <f t="shared" si="16"/>
        <v>0</v>
      </c>
      <c r="AW68" s="353"/>
      <c r="AX68" s="352">
        <f t="shared" si="17"/>
        <v>0</v>
      </c>
      <c r="AY68" s="352">
        <f t="shared" si="18"/>
        <v>0</v>
      </c>
      <c r="AZ68" s="353"/>
      <c r="BA68" s="355"/>
      <c r="BB68" s="356"/>
      <c r="BC68" s="353"/>
      <c r="BD68" s="357"/>
      <c r="BE68" s="352">
        <f t="shared" si="19"/>
        <v>0</v>
      </c>
      <c r="BF68" s="352">
        <f t="shared" si="20"/>
        <v>0</v>
      </c>
      <c r="BG68">
        <f t="shared" si="21"/>
        <v>0</v>
      </c>
      <c r="BH68" s="88" t="e">
        <f t="shared" ca="1" si="22"/>
        <v>#N/A</v>
      </c>
      <c r="BI68" s="88" t="e">
        <f t="shared" ca="1" si="23"/>
        <v>#N/A</v>
      </c>
      <c r="BJ68" s="88" t="e">
        <f t="shared" ca="1" si="24"/>
        <v>#N/A</v>
      </c>
      <c r="BK68" s="88" t="e">
        <f t="shared" ca="1" si="25"/>
        <v>#N/A</v>
      </c>
      <c r="BL68" s="88">
        <f t="shared" si="26"/>
        <v>0</v>
      </c>
    </row>
    <row r="69" spans="1:64" ht="45" x14ac:dyDescent="0.25">
      <c r="A69" s="244"/>
      <c r="B69" s="245" t="str">
        <f t="shared" si="2"/>
        <v/>
      </c>
      <c r="C69" s="242" t="str">
        <f t="shared" si="3"/>
        <v/>
      </c>
      <c r="D69" s="215"/>
      <c r="E69" s="365"/>
      <c r="F69" s="364"/>
      <c r="G69" s="297">
        <f t="shared" si="4"/>
        <v>0</v>
      </c>
      <c r="H69" s="298"/>
      <c r="I69" s="298"/>
      <c r="J69" s="299">
        <f t="shared" si="5"/>
        <v>0</v>
      </c>
      <c r="K69" s="215"/>
      <c r="L69" s="215"/>
      <c r="M69" s="215"/>
      <c r="N69" s="215"/>
      <c r="O69" s="215"/>
      <c r="P69" s="215"/>
      <c r="Q69" s="215"/>
      <c r="R69" s="215"/>
      <c r="S69" s="361"/>
      <c r="T69" s="299">
        <f t="shared" si="6"/>
        <v>0</v>
      </c>
      <c r="U69" s="360">
        <f t="shared" si="7"/>
        <v>0</v>
      </c>
      <c r="V69" s="362" t="s">
        <v>1753</v>
      </c>
      <c r="W69" s="359">
        <f t="shared" si="8"/>
        <v>1650</v>
      </c>
      <c r="X69" s="358">
        <f t="shared" si="9"/>
        <v>0</v>
      </c>
      <c r="Y69" s="244" t="s">
        <v>2100</v>
      </c>
      <c r="Z69" s="351">
        <f t="shared" si="10"/>
        <v>0</v>
      </c>
      <c r="AA69" s="363" t="s">
        <v>2102</v>
      </c>
      <c r="AB69" s="353"/>
      <c r="AC69" s="244" t="s">
        <v>2109</v>
      </c>
      <c r="AD69" s="351">
        <f t="shared" si="11"/>
        <v>0</v>
      </c>
      <c r="AE69" s="352">
        <f t="shared" si="12"/>
        <v>0</v>
      </c>
      <c r="AF69" s="347"/>
      <c r="AG69" s="353"/>
      <c r="AH69" s="353"/>
      <c r="AI69" s="353"/>
      <c r="AJ69" s="352">
        <f t="shared" si="13"/>
        <v>0</v>
      </c>
      <c r="AK69" s="353"/>
      <c r="AL69" s="353"/>
      <c r="AM69" s="353"/>
      <c r="AN69" s="353"/>
      <c r="AO69" s="353"/>
      <c r="AP69" s="353"/>
      <c r="AQ69" s="353"/>
      <c r="AR69" s="353"/>
      <c r="AS69" s="353"/>
      <c r="AT69" s="352">
        <f t="shared" si="14"/>
        <v>0</v>
      </c>
      <c r="AU69" s="354">
        <f t="shared" si="15"/>
        <v>0</v>
      </c>
      <c r="AV69" s="352">
        <f t="shared" si="16"/>
        <v>0</v>
      </c>
      <c r="AW69" s="353"/>
      <c r="AX69" s="352">
        <f t="shared" si="17"/>
        <v>0</v>
      </c>
      <c r="AY69" s="352">
        <f t="shared" si="18"/>
        <v>0</v>
      </c>
      <c r="AZ69" s="353"/>
      <c r="BA69" s="355"/>
      <c r="BB69" s="356"/>
      <c r="BC69" s="353"/>
      <c r="BD69" s="357"/>
      <c r="BE69" s="352">
        <f t="shared" si="19"/>
        <v>0</v>
      </c>
      <c r="BF69" s="352">
        <f t="shared" si="20"/>
        <v>0</v>
      </c>
      <c r="BG69">
        <f t="shared" si="21"/>
        <v>0</v>
      </c>
      <c r="BH69" s="88" t="e">
        <f t="shared" ca="1" si="22"/>
        <v>#N/A</v>
      </c>
      <c r="BI69" s="88" t="e">
        <f t="shared" ca="1" si="23"/>
        <v>#N/A</v>
      </c>
      <c r="BJ69" s="88" t="e">
        <f t="shared" ca="1" si="24"/>
        <v>#N/A</v>
      </c>
      <c r="BK69" s="88" t="e">
        <f t="shared" ca="1" si="25"/>
        <v>#N/A</v>
      </c>
      <c r="BL69" s="88">
        <f t="shared" si="26"/>
        <v>0</v>
      </c>
    </row>
    <row r="70" spans="1:64" ht="45" x14ac:dyDescent="0.25">
      <c r="A70" s="244"/>
      <c r="B70" s="245" t="str">
        <f t="shared" si="2"/>
        <v/>
      </c>
      <c r="C70" s="242" t="str">
        <f t="shared" si="3"/>
        <v/>
      </c>
      <c r="D70" s="215"/>
      <c r="E70" s="365"/>
      <c r="F70" s="364"/>
      <c r="G70" s="297">
        <f t="shared" si="4"/>
        <v>0</v>
      </c>
      <c r="H70" s="298"/>
      <c r="I70" s="298"/>
      <c r="J70" s="299">
        <f t="shared" si="5"/>
        <v>0</v>
      </c>
      <c r="K70" s="215"/>
      <c r="L70" s="215"/>
      <c r="M70" s="215"/>
      <c r="N70" s="215"/>
      <c r="O70" s="215"/>
      <c r="P70" s="215"/>
      <c r="Q70" s="215"/>
      <c r="R70" s="215"/>
      <c r="S70" s="361"/>
      <c r="T70" s="299">
        <f t="shared" si="6"/>
        <v>0</v>
      </c>
      <c r="U70" s="360">
        <f t="shared" si="7"/>
        <v>0</v>
      </c>
      <c r="V70" s="362" t="s">
        <v>1753</v>
      </c>
      <c r="W70" s="359">
        <f t="shared" si="8"/>
        <v>1650</v>
      </c>
      <c r="X70" s="358">
        <f t="shared" si="9"/>
        <v>0</v>
      </c>
      <c r="Y70" s="244" t="s">
        <v>2100</v>
      </c>
      <c r="Z70" s="351">
        <f t="shared" si="10"/>
        <v>0</v>
      </c>
      <c r="AA70" s="363" t="s">
        <v>2102</v>
      </c>
      <c r="AB70" s="353"/>
      <c r="AC70" s="244" t="s">
        <v>2109</v>
      </c>
      <c r="AD70" s="351">
        <f t="shared" si="11"/>
        <v>0</v>
      </c>
      <c r="AE70" s="352">
        <f t="shared" si="12"/>
        <v>0</v>
      </c>
      <c r="AF70" s="347"/>
      <c r="AG70" s="353"/>
      <c r="AH70" s="353"/>
      <c r="AI70" s="353"/>
      <c r="AJ70" s="352">
        <f t="shared" si="13"/>
        <v>0</v>
      </c>
      <c r="AK70" s="353"/>
      <c r="AL70" s="353"/>
      <c r="AM70" s="353"/>
      <c r="AN70" s="353"/>
      <c r="AO70" s="353"/>
      <c r="AP70" s="353"/>
      <c r="AQ70" s="353"/>
      <c r="AR70" s="353"/>
      <c r="AS70" s="353"/>
      <c r="AT70" s="352">
        <f t="shared" si="14"/>
        <v>0</v>
      </c>
      <c r="AU70" s="354">
        <f t="shared" si="15"/>
        <v>0</v>
      </c>
      <c r="AV70" s="352">
        <f t="shared" si="16"/>
        <v>0</v>
      </c>
      <c r="AW70" s="353"/>
      <c r="AX70" s="352">
        <f t="shared" si="17"/>
        <v>0</v>
      </c>
      <c r="AY70" s="352">
        <f t="shared" si="18"/>
        <v>0</v>
      </c>
      <c r="AZ70" s="353"/>
      <c r="BA70" s="355"/>
      <c r="BB70" s="356"/>
      <c r="BC70" s="353"/>
      <c r="BD70" s="357"/>
      <c r="BE70" s="352">
        <f t="shared" si="19"/>
        <v>0</v>
      </c>
      <c r="BF70" s="352">
        <f t="shared" si="20"/>
        <v>0</v>
      </c>
      <c r="BG70">
        <f t="shared" si="21"/>
        <v>0</v>
      </c>
      <c r="BH70" s="88" t="e">
        <f t="shared" ca="1" si="22"/>
        <v>#N/A</v>
      </c>
      <c r="BI70" s="88" t="e">
        <f t="shared" ca="1" si="23"/>
        <v>#N/A</v>
      </c>
      <c r="BJ70" s="88" t="e">
        <f t="shared" ca="1" si="24"/>
        <v>#N/A</v>
      </c>
      <c r="BK70" s="88" t="e">
        <f t="shared" ca="1" si="25"/>
        <v>#N/A</v>
      </c>
      <c r="BL70" s="88">
        <f t="shared" si="26"/>
        <v>0</v>
      </c>
    </row>
    <row r="71" spans="1:64" ht="45" x14ac:dyDescent="0.25">
      <c r="A71" s="244"/>
      <c r="B71" s="245" t="str">
        <f t="shared" si="2"/>
        <v/>
      </c>
      <c r="C71" s="242" t="str">
        <f t="shared" si="3"/>
        <v/>
      </c>
      <c r="D71" s="215"/>
      <c r="E71" s="365"/>
      <c r="F71" s="364"/>
      <c r="G71" s="297">
        <f t="shared" si="4"/>
        <v>0</v>
      </c>
      <c r="H71" s="298"/>
      <c r="I71" s="298"/>
      <c r="J71" s="299">
        <f t="shared" si="5"/>
        <v>0</v>
      </c>
      <c r="K71" s="215"/>
      <c r="L71" s="215"/>
      <c r="M71" s="215"/>
      <c r="N71" s="215"/>
      <c r="O71" s="215"/>
      <c r="P71" s="215"/>
      <c r="Q71" s="215"/>
      <c r="R71" s="215"/>
      <c r="S71" s="361"/>
      <c r="T71" s="299">
        <f t="shared" si="6"/>
        <v>0</v>
      </c>
      <c r="U71" s="360">
        <f t="shared" si="7"/>
        <v>0</v>
      </c>
      <c r="V71" s="362" t="s">
        <v>1753</v>
      </c>
      <c r="W71" s="359">
        <f t="shared" si="8"/>
        <v>1650</v>
      </c>
      <c r="X71" s="358">
        <f t="shared" si="9"/>
        <v>0</v>
      </c>
      <c r="Y71" s="244" t="s">
        <v>2100</v>
      </c>
      <c r="Z71" s="351">
        <f t="shared" si="10"/>
        <v>0</v>
      </c>
      <c r="AA71" s="363" t="s">
        <v>2102</v>
      </c>
      <c r="AB71" s="353"/>
      <c r="AC71" s="244" t="s">
        <v>2109</v>
      </c>
      <c r="AD71" s="351">
        <f t="shared" si="11"/>
        <v>0</v>
      </c>
      <c r="AE71" s="352">
        <f t="shared" si="12"/>
        <v>0</v>
      </c>
      <c r="AF71" s="347"/>
      <c r="AG71" s="353"/>
      <c r="AH71" s="353"/>
      <c r="AI71" s="353"/>
      <c r="AJ71" s="352">
        <f t="shared" si="13"/>
        <v>0</v>
      </c>
      <c r="AK71" s="353"/>
      <c r="AL71" s="353"/>
      <c r="AM71" s="353"/>
      <c r="AN71" s="353"/>
      <c r="AO71" s="353"/>
      <c r="AP71" s="353"/>
      <c r="AQ71" s="353"/>
      <c r="AR71" s="353"/>
      <c r="AS71" s="353"/>
      <c r="AT71" s="352">
        <f t="shared" si="14"/>
        <v>0</v>
      </c>
      <c r="AU71" s="354">
        <f t="shared" si="15"/>
        <v>0</v>
      </c>
      <c r="AV71" s="352">
        <f t="shared" si="16"/>
        <v>0</v>
      </c>
      <c r="AW71" s="353"/>
      <c r="AX71" s="352">
        <f t="shared" si="17"/>
        <v>0</v>
      </c>
      <c r="AY71" s="352">
        <f t="shared" si="18"/>
        <v>0</v>
      </c>
      <c r="AZ71" s="353"/>
      <c r="BA71" s="355"/>
      <c r="BB71" s="356"/>
      <c r="BC71" s="353"/>
      <c r="BD71" s="357"/>
      <c r="BE71" s="352">
        <f t="shared" si="19"/>
        <v>0</v>
      </c>
      <c r="BF71" s="352">
        <f t="shared" si="20"/>
        <v>0</v>
      </c>
      <c r="BG71">
        <f t="shared" si="21"/>
        <v>0</v>
      </c>
      <c r="BH71" s="88" t="e">
        <f t="shared" ca="1" si="22"/>
        <v>#N/A</v>
      </c>
      <c r="BI71" s="88" t="e">
        <f t="shared" ca="1" si="23"/>
        <v>#N/A</v>
      </c>
      <c r="BJ71" s="88" t="e">
        <f t="shared" ca="1" si="24"/>
        <v>#N/A</v>
      </c>
      <c r="BK71" s="88" t="e">
        <f t="shared" ca="1" si="25"/>
        <v>#N/A</v>
      </c>
      <c r="BL71" s="88">
        <f t="shared" si="26"/>
        <v>0</v>
      </c>
    </row>
    <row r="72" spans="1:64" ht="45" x14ac:dyDescent="0.25">
      <c r="A72" s="244"/>
      <c r="B72" s="245" t="str">
        <f t="shared" si="2"/>
        <v/>
      </c>
      <c r="C72" s="242" t="str">
        <f t="shared" si="3"/>
        <v/>
      </c>
      <c r="D72" s="215"/>
      <c r="E72" s="365"/>
      <c r="F72" s="364"/>
      <c r="G72" s="297">
        <f t="shared" si="4"/>
        <v>0</v>
      </c>
      <c r="H72" s="298"/>
      <c r="I72" s="298"/>
      <c r="J72" s="299">
        <f t="shared" si="5"/>
        <v>0</v>
      </c>
      <c r="K72" s="215"/>
      <c r="L72" s="215"/>
      <c r="M72" s="215"/>
      <c r="N72" s="215"/>
      <c r="O72" s="215"/>
      <c r="P72" s="215"/>
      <c r="Q72" s="215"/>
      <c r="R72" s="215"/>
      <c r="S72" s="361"/>
      <c r="T72" s="299">
        <f t="shared" si="6"/>
        <v>0</v>
      </c>
      <c r="U72" s="360">
        <f t="shared" si="7"/>
        <v>0</v>
      </c>
      <c r="V72" s="362" t="s">
        <v>1753</v>
      </c>
      <c r="W72" s="359">
        <f t="shared" si="8"/>
        <v>1650</v>
      </c>
      <c r="X72" s="358">
        <f t="shared" si="9"/>
        <v>0</v>
      </c>
      <c r="Y72" s="244" t="s">
        <v>2100</v>
      </c>
      <c r="Z72" s="351">
        <f t="shared" si="10"/>
        <v>0</v>
      </c>
      <c r="AA72" s="363" t="s">
        <v>2102</v>
      </c>
      <c r="AB72" s="353"/>
      <c r="AC72" s="244" t="s">
        <v>2109</v>
      </c>
      <c r="AD72" s="351">
        <f t="shared" si="11"/>
        <v>0</v>
      </c>
      <c r="AE72" s="352">
        <f t="shared" si="12"/>
        <v>0</v>
      </c>
      <c r="AF72" s="347"/>
      <c r="AG72" s="353"/>
      <c r="AH72" s="353"/>
      <c r="AI72" s="353"/>
      <c r="AJ72" s="352">
        <f t="shared" si="13"/>
        <v>0</v>
      </c>
      <c r="AK72" s="353"/>
      <c r="AL72" s="353"/>
      <c r="AM72" s="353"/>
      <c r="AN72" s="353"/>
      <c r="AO72" s="353"/>
      <c r="AP72" s="353"/>
      <c r="AQ72" s="353"/>
      <c r="AR72" s="353"/>
      <c r="AS72" s="353"/>
      <c r="AT72" s="352">
        <f t="shared" si="14"/>
        <v>0</v>
      </c>
      <c r="AU72" s="354">
        <f t="shared" si="15"/>
        <v>0</v>
      </c>
      <c r="AV72" s="352">
        <f t="shared" si="16"/>
        <v>0</v>
      </c>
      <c r="AW72" s="353"/>
      <c r="AX72" s="352">
        <f t="shared" si="17"/>
        <v>0</v>
      </c>
      <c r="AY72" s="352">
        <f t="shared" si="18"/>
        <v>0</v>
      </c>
      <c r="AZ72" s="353"/>
      <c r="BA72" s="355"/>
      <c r="BB72" s="356"/>
      <c r="BC72" s="353"/>
      <c r="BD72" s="357"/>
      <c r="BE72" s="352">
        <f t="shared" si="19"/>
        <v>0</v>
      </c>
      <c r="BF72" s="352">
        <f t="shared" si="20"/>
        <v>0</v>
      </c>
      <c r="BG72">
        <f t="shared" si="21"/>
        <v>0</v>
      </c>
      <c r="BH72" s="88" t="e">
        <f t="shared" ca="1" si="22"/>
        <v>#N/A</v>
      </c>
      <c r="BI72" s="88" t="e">
        <f t="shared" ca="1" si="23"/>
        <v>#N/A</v>
      </c>
      <c r="BJ72" s="88" t="e">
        <f t="shared" ca="1" si="24"/>
        <v>#N/A</v>
      </c>
      <c r="BK72" s="88" t="e">
        <f t="shared" ca="1" si="25"/>
        <v>#N/A</v>
      </c>
      <c r="BL72" s="88">
        <f t="shared" si="26"/>
        <v>0</v>
      </c>
    </row>
    <row r="73" spans="1:64" ht="45" x14ac:dyDescent="0.25">
      <c r="A73" s="244"/>
      <c r="B73" s="245" t="str">
        <f t="shared" si="2"/>
        <v/>
      </c>
      <c r="C73" s="242" t="str">
        <f t="shared" si="3"/>
        <v/>
      </c>
      <c r="D73" s="215"/>
      <c r="E73" s="365"/>
      <c r="F73" s="364"/>
      <c r="G73" s="297">
        <f t="shared" si="4"/>
        <v>0</v>
      </c>
      <c r="H73" s="298"/>
      <c r="I73" s="298"/>
      <c r="J73" s="299">
        <f t="shared" si="5"/>
        <v>0</v>
      </c>
      <c r="K73" s="215"/>
      <c r="L73" s="215"/>
      <c r="M73" s="215"/>
      <c r="N73" s="215"/>
      <c r="O73" s="215"/>
      <c r="P73" s="215"/>
      <c r="Q73" s="215"/>
      <c r="R73" s="215"/>
      <c r="S73" s="361"/>
      <c r="T73" s="299">
        <f t="shared" si="6"/>
        <v>0</v>
      </c>
      <c r="U73" s="360">
        <f t="shared" si="7"/>
        <v>0</v>
      </c>
      <c r="V73" s="362" t="s">
        <v>1753</v>
      </c>
      <c r="W73" s="359">
        <f t="shared" si="8"/>
        <v>1650</v>
      </c>
      <c r="X73" s="358">
        <f t="shared" si="9"/>
        <v>0</v>
      </c>
      <c r="Y73" s="244" t="s">
        <v>2100</v>
      </c>
      <c r="Z73" s="351">
        <f t="shared" si="10"/>
        <v>0</v>
      </c>
      <c r="AA73" s="363" t="s">
        <v>2102</v>
      </c>
      <c r="AB73" s="353"/>
      <c r="AC73" s="244" t="s">
        <v>2109</v>
      </c>
      <c r="AD73" s="351">
        <f t="shared" si="11"/>
        <v>0</v>
      </c>
      <c r="AE73" s="352">
        <f t="shared" si="12"/>
        <v>0</v>
      </c>
      <c r="AF73" s="347"/>
      <c r="AG73" s="353"/>
      <c r="AH73" s="353"/>
      <c r="AI73" s="353"/>
      <c r="AJ73" s="352">
        <f t="shared" si="13"/>
        <v>0</v>
      </c>
      <c r="AK73" s="353"/>
      <c r="AL73" s="353"/>
      <c r="AM73" s="353"/>
      <c r="AN73" s="353"/>
      <c r="AO73" s="353"/>
      <c r="AP73" s="353"/>
      <c r="AQ73" s="353"/>
      <c r="AR73" s="353"/>
      <c r="AS73" s="353"/>
      <c r="AT73" s="352">
        <f t="shared" si="14"/>
        <v>0</v>
      </c>
      <c r="AU73" s="354">
        <f t="shared" si="15"/>
        <v>0</v>
      </c>
      <c r="AV73" s="352">
        <f t="shared" si="16"/>
        <v>0</v>
      </c>
      <c r="AW73" s="353"/>
      <c r="AX73" s="352">
        <f t="shared" si="17"/>
        <v>0</v>
      </c>
      <c r="AY73" s="352">
        <f t="shared" si="18"/>
        <v>0</v>
      </c>
      <c r="AZ73" s="353"/>
      <c r="BA73" s="355"/>
      <c r="BB73" s="356"/>
      <c r="BC73" s="353"/>
      <c r="BD73" s="357"/>
      <c r="BE73" s="352">
        <f t="shared" si="19"/>
        <v>0</v>
      </c>
      <c r="BF73" s="352">
        <f t="shared" si="20"/>
        <v>0</v>
      </c>
      <c r="BG73">
        <f t="shared" si="21"/>
        <v>0</v>
      </c>
      <c r="BH73" s="88" t="e">
        <f t="shared" ca="1" si="22"/>
        <v>#N/A</v>
      </c>
      <c r="BI73" s="88" t="e">
        <f t="shared" ca="1" si="23"/>
        <v>#N/A</v>
      </c>
      <c r="BJ73" s="88" t="e">
        <f t="shared" ca="1" si="24"/>
        <v>#N/A</v>
      </c>
      <c r="BK73" s="88" t="e">
        <f t="shared" ca="1" si="25"/>
        <v>#N/A</v>
      </c>
      <c r="BL73" s="88">
        <f t="shared" si="26"/>
        <v>0</v>
      </c>
    </row>
    <row r="74" spans="1:64" ht="45" x14ac:dyDescent="0.25">
      <c r="A74" s="244"/>
      <c r="B74" s="245" t="str">
        <f t="shared" si="2"/>
        <v/>
      </c>
      <c r="C74" s="242" t="str">
        <f t="shared" si="3"/>
        <v/>
      </c>
      <c r="D74" s="215"/>
      <c r="E74" s="365"/>
      <c r="F74" s="364"/>
      <c r="G74" s="297">
        <f t="shared" si="4"/>
        <v>0</v>
      </c>
      <c r="H74" s="298"/>
      <c r="I74" s="298"/>
      <c r="J74" s="299">
        <f t="shared" si="5"/>
        <v>0</v>
      </c>
      <c r="K74" s="215"/>
      <c r="L74" s="215"/>
      <c r="M74" s="215"/>
      <c r="N74" s="215"/>
      <c r="O74" s="215"/>
      <c r="P74" s="215"/>
      <c r="Q74" s="215"/>
      <c r="R74" s="215"/>
      <c r="S74" s="361"/>
      <c r="T74" s="299">
        <f t="shared" si="6"/>
        <v>0</v>
      </c>
      <c r="U74" s="360">
        <f t="shared" si="7"/>
        <v>0</v>
      </c>
      <c r="V74" s="362" t="s">
        <v>1753</v>
      </c>
      <c r="W74" s="359">
        <f t="shared" si="8"/>
        <v>1650</v>
      </c>
      <c r="X74" s="358">
        <f t="shared" si="9"/>
        <v>0</v>
      </c>
      <c r="Y74" s="244" t="s">
        <v>2100</v>
      </c>
      <c r="Z74" s="351">
        <f t="shared" si="10"/>
        <v>0</v>
      </c>
      <c r="AA74" s="363" t="s">
        <v>2102</v>
      </c>
      <c r="AB74" s="353"/>
      <c r="AC74" s="244" t="s">
        <v>2109</v>
      </c>
      <c r="AD74" s="351">
        <f t="shared" si="11"/>
        <v>0</v>
      </c>
      <c r="AE74" s="352">
        <f t="shared" si="12"/>
        <v>0</v>
      </c>
      <c r="AF74" s="347"/>
      <c r="AG74" s="353"/>
      <c r="AH74" s="353"/>
      <c r="AI74" s="353"/>
      <c r="AJ74" s="352">
        <f t="shared" si="13"/>
        <v>0</v>
      </c>
      <c r="AK74" s="353"/>
      <c r="AL74" s="353"/>
      <c r="AM74" s="353"/>
      <c r="AN74" s="353"/>
      <c r="AO74" s="353"/>
      <c r="AP74" s="353"/>
      <c r="AQ74" s="353"/>
      <c r="AR74" s="353"/>
      <c r="AS74" s="353"/>
      <c r="AT74" s="352">
        <f t="shared" si="14"/>
        <v>0</v>
      </c>
      <c r="AU74" s="354">
        <f t="shared" si="15"/>
        <v>0</v>
      </c>
      <c r="AV74" s="352">
        <f t="shared" si="16"/>
        <v>0</v>
      </c>
      <c r="AW74" s="353"/>
      <c r="AX74" s="352">
        <f t="shared" si="17"/>
        <v>0</v>
      </c>
      <c r="AY74" s="352">
        <f t="shared" si="18"/>
        <v>0</v>
      </c>
      <c r="AZ74" s="353"/>
      <c r="BA74" s="355"/>
      <c r="BB74" s="356"/>
      <c r="BC74" s="353"/>
      <c r="BD74" s="357"/>
      <c r="BE74" s="352">
        <f t="shared" si="19"/>
        <v>0</v>
      </c>
      <c r="BF74" s="352">
        <f t="shared" si="20"/>
        <v>0</v>
      </c>
      <c r="BG74">
        <f t="shared" si="21"/>
        <v>0</v>
      </c>
      <c r="BH74" s="88" t="e">
        <f t="shared" ca="1" si="22"/>
        <v>#N/A</v>
      </c>
      <c r="BI74" s="88" t="e">
        <f t="shared" ca="1" si="23"/>
        <v>#N/A</v>
      </c>
      <c r="BJ74" s="88" t="e">
        <f t="shared" ca="1" si="24"/>
        <v>#N/A</v>
      </c>
      <c r="BK74" s="88" t="e">
        <f t="shared" ca="1" si="25"/>
        <v>#N/A</v>
      </c>
      <c r="BL74" s="88">
        <f t="shared" si="26"/>
        <v>0</v>
      </c>
    </row>
    <row r="75" spans="1:64" ht="45" x14ac:dyDescent="0.25">
      <c r="A75" s="244"/>
      <c r="B75" s="245" t="str">
        <f t="shared" si="2"/>
        <v/>
      </c>
      <c r="C75" s="242" t="str">
        <f t="shared" si="3"/>
        <v/>
      </c>
      <c r="D75" s="215"/>
      <c r="E75" s="365"/>
      <c r="F75" s="364"/>
      <c r="G75" s="297">
        <f t="shared" si="4"/>
        <v>0</v>
      </c>
      <c r="H75" s="298"/>
      <c r="I75" s="298"/>
      <c r="J75" s="299">
        <f t="shared" si="5"/>
        <v>0</v>
      </c>
      <c r="K75" s="215"/>
      <c r="L75" s="215"/>
      <c r="M75" s="215"/>
      <c r="N75" s="215"/>
      <c r="O75" s="215"/>
      <c r="P75" s="215"/>
      <c r="Q75" s="215"/>
      <c r="R75" s="215"/>
      <c r="S75" s="361"/>
      <c r="T75" s="299">
        <f t="shared" si="6"/>
        <v>0</v>
      </c>
      <c r="U75" s="360">
        <f t="shared" si="7"/>
        <v>0</v>
      </c>
      <c r="V75" s="362" t="s">
        <v>1753</v>
      </c>
      <c r="W75" s="359">
        <f t="shared" si="8"/>
        <v>1650</v>
      </c>
      <c r="X75" s="358">
        <f t="shared" si="9"/>
        <v>0</v>
      </c>
      <c r="Y75" s="244" t="s">
        <v>2100</v>
      </c>
      <c r="Z75" s="351">
        <f t="shared" si="10"/>
        <v>0</v>
      </c>
      <c r="AA75" s="363" t="s">
        <v>2102</v>
      </c>
      <c r="AB75" s="353"/>
      <c r="AC75" s="244" t="s">
        <v>2109</v>
      </c>
      <c r="AD75" s="351">
        <f t="shared" si="11"/>
        <v>0</v>
      </c>
      <c r="AE75" s="352">
        <f t="shared" si="12"/>
        <v>0</v>
      </c>
      <c r="AF75" s="347"/>
      <c r="AG75" s="353"/>
      <c r="AH75" s="353"/>
      <c r="AI75" s="353"/>
      <c r="AJ75" s="352">
        <f t="shared" si="13"/>
        <v>0</v>
      </c>
      <c r="AK75" s="353"/>
      <c r="AL75" s="353"/>
      <c r="AM75" s="353"/>
      <c r="AN75" s="353"/>
      <c r="AO75" s="353"/>
      <c r="AP75" s="353"/>
      <c r="AQ75" s="353"/>
      <c r="AR75" s="353"/>
      <c r="AS75" s="353"/>
      <c r="AT75" s="352">
        <f t="shared" si="14"/>
        <v>0</v>
      </c>
      <c r="AU75" s="354">
        <f t="shared" si="15"/>
        <v>0</v>
      </c>
      <c r="AV75" s="352">
        <f t="shared" si="16"/>
        <v>0</v>
      </c>
      <c r="AW75" s="353"/>
      <c r="AX75" s="352">
        <f t="shared" si="17"/>
        <v>0</v>
      </c>
      <c r="AY75" s="352">
        <f t="shared" si="18"/>
        <v>0</v>
      </c>
      <c r="AZ75" s="353"/>
      <c r="BA75" s="355"/>
      <c r="BB75" s="356"/>
      <c r="BC75" s="353"/>
      <c r="BD75" s="357"/>
      <c r="BE75" s="352">
        <f t="shared" si="19"/>
        <v>0</v>
      </c>
      <c r="BF75" s="352">
        <f t="shared" si="20"/>
        <v>0</v>
      </c>
      <c r="BG75">
        <f t="shared" si="21"/>
        <v>0</v>
      </c>
      <c r="BH75" s="88" t="e">
        <f t="shared" ca="1" si="22"/>
        <v>#N/A</v>
      </c>
      <c r="BI75" s="88" t="e">
        <f t="shared" ca="1" si="23"/>
        <v>#N/A</v>
      </c>
      <c r="BJ75" s="88" t="e">
        <f t="shared" ca="1" si="24"/>
        <v>#N/A</v>
      </c>
      <c r="BK75" s="88" t="e">
        <f t="shared" ca="1" si="25"/>
        <v>#N/A</v>
      </c>
      <c r="BL75" s="88">
        <f t="shared" si="26"/>
        <v>0</v>
      </c>
    </row>
    <row r="76" spans="1:64" ht="45" x14ac:dyDescent="0.25">
      <c r="A76" s="244"/>
      <c r="B76" s="245" t="str">
        <f t="shared" si="2"/>
        <v/>
      </c>
      <c r="C76" s="242" t="str">
        <f t="shared" si="3"/>
        <v/>
      </c>
      <c r="D76" s="215"/>
      <c r="E76" s="365"/>
      <c r="F76" s="364"/>
      <c r="G76" s="297">
        <f t="shared" si="4"/>
        <v>0</v>
      </c>
      <c r="H76" s="298"/>
      <c r="I76" s="298"/>
      <c r="J76" s="299">
        <f t="shared" si="5"/>
        <v>0</v>
      </c>
      <c r="K76" s="215"/>
      <c r="L76" s="215"/>
      <c r="M76" s="215"/>
      <c r="N76" s="215"/>
      <c r="O76" s="215"/>
      <c r="P76" s="215"/>
      <c r="Q76" s="215"/>
      <c r="R76" s="215"/>
      <c r="S76" s="361"/>
      <c r="T76" s="299">
        <f t="shared" si="6"/>
        <v>0</v>
      </c>
      <c r="U76" s="360">
        <f t="shared" si="7"/>
        <v>0</v>
      </c>
      <c r="V76" s="362" t="s">
        <v>1753</v>
      </c>
      <c r="W76" s="359">
        <f t="shared" si="8"/>
        <v>1650</v>
      </c>
      <c r="X76" s="358">
        <f t="shared" si="9"/>
        <v>0</v>
      </c>
      <c r="Y76" s="244" t="s">
        <v>2100</v>
      </c>
      <c r="Z76" s="351">
        <f t="shared" si="10"/>
        <v>0</v>
      </c>
      <c r="AA76" s="363" t="s">
        <v>2102</v>
      </c>
      <c r="AB76" s="353"/>
      <c r="AC76" s="244" t="s">
        <v>2109</v>
      </c>
      <c r="AD76" s="351">
        <f t="shared" si="11"/>
        <v>0</v>
      </c>
      <c r="AE76" s="352">
        <f t="shared" si="12"/>
        <v>0</v>
      </c>
      <c r="AF76" s="347"/>
      <c r="AG76" s="353"/>
      <c r="AH76" s="353"/>
      <c r="AI76" s="353"/>
      <c r="AJ76" s="352">
        <f t="shared" si="13"/>
        <v>0</v>
      </c>
      <c r="AK76" s="353"/>
      <c r="AL76" s="353"/>
      <c r="AM76" s="353"/>
      <c r="AN76" s="353"/>
      <c r="AO76" s="353"/>
      <c r="AP76" s="353"/>
      <c r="AQ76" s="353"/>
      <c r="AR76" s="353"/>
      <c r="AS76" s="353"/>
      <c r="AT76" s="352">
        <f t="shared" si="14"/>
        <v>0</v>
      </c>
      <c r="AU76" s="354">
        <f t="shared" si="15"/>
        <v>0</v>
      </c>
      <c r="AV76" s="352">
        <f t="shared" si="16"/>
        <v>0</v>
      </c>
      <c r="AW76" s="353"/>
      <c r="AX76" s="352">
        <f t="shared" si="17"/>
        <v>0</v>
      </c>
      <c r="AY76" s="352">
        <f t="shared" si="18"/>
        <v>0</v>
      </c>
      <c r="AZ76" s="353"/>
      <c r="BA76" s="355"/>
      <c r="BB76" s="356"/>
      <c r="BC76" s="353"/>
      <c r="BD76" s="357"/>
      <c r="BE76" s="352">
        <f t="shared" si="19"/>
        <v>0</v>
      </c>
      <c r="BF76" s="352">
        <f t="shared" si="20"/>
        <v>0</v>
      </c>
      <c r="BG76">
        <f t="shared" si="21"/>
        <v>0</v>
      </c>
      <c r="BH76" s="88" t="e">
        <f t="shared" ca="1" si="22"/>
        <v>#N/A</v>
      </c>
      <c r="BI76" s="88" t="e">
        <f t="shared" ca="1" si="23"/>
        <v>#N/A</v>
      </c>
      <c r="BJ76" s="88" t="e">
        <f t="shared" ca="1" si="24"/>
        <v>#N/A</v>
      </c>
      <c r="BK76" s="88" t="e">
        <f t="shared" ca="1" si="25"/>
        <v>#N/A</v>
      </c>
      <c r="BL76" s="88">
        <f t="shared" si="26"/>
        <v>0</v>
      </c>
    </row>
    <row r="77" spans="1:64" ht="45" x14ac:dyDescent="0.25">
      <c r="A77" s="244"/>
      <c r="B77" s="245" t="str">
        <f t="shared" ref="B77:B140" si="27">IF(A77&gt;"", VLOOKUP(A77,Categories,2,0),"")</f>
        <v/>
      </c>
      <c r="C77" s="242" t="str">
        <f t="shared" ref="C77:C140" si="28">IF(D77&gt;"", VLOOKUP(D77,Functions_Classes,2,0),"")</f>
        <v/>
      </c>
      <c r="D77" s="215"/>
      <c r="E77" s="365"/>
      <c r="F77" s="364"/>
      <c r="G77" s="297">
        <f t="shared" ref="G77:G140" si="29">IF(D77&gt;"", VLOOKUP(D77,Functions_Classes,3,0),)</f>
        <v>0</v>
      </c>
      <c r="H77" s="298"/>
      <c r="I77" s="298"/>
      <c r="J77" s="299">
        <f t="shared" ref="J77:J140" si="30">IF(H77&gt;0, VLOOKUP(H77,Vechime_min,2,1),)</f>
        <v>0</v>
      </c>
      <c r="K77" s="215"/>
      <c r="L77" s="215"/>
      <c r="M77" s="215"/>
      <c r="N77" s="215"/>
      <c r="O77" s="215"/>
      <c r="P77" s="215"/>
      <c r="Q77" s="215"/>
      <c r="R77" s="215"/>
      <c r="S77" s="361"/>
      <c r="T77" s="299">
        <f t="shared" ref="T77:T140" si="31">IF(G77&gt;0,MAX(MIN(SUM(G77)+SUM(J77,0)+SUM(K77:R77),130),1),)</f>
        <v>0</v>
      </c>
      <c r="U77" s="360">
        <f t="shared" ref="U77:U140" si="32">IF(G77&gt;0,VLOOKUP(T77,Class_coeficient,2,0),)</f>
        <v>0</v>
      </c>
      <c r="V77" s="362" t="s">
        <v>1753</v>
      </c>
      <c r="W77" s="359">
        <f t="shared" ref="W77:W140" si="33">VLOOKUP(LEFT(V77,250),Categorii_referinta,2,0)</f>
        <v>1650</v>
      </c>
      <c r="X77" s="358">
        <f t="shared" ref="X77:X140" si="34">CEILING(U77*W77*E77,10)</f>
        <v>0</v>
      </c>
      <c r="Y77" s="244" t="s">
        <v>2100</v>
      </c>
      <c r="Z77" s="351">
        <f t="shared" ref="Z77:Z140" si="35">VLOOKUP(Y77,Grad_values,2,0)*E77</f>
        <v>0</v>
      </c>
      <c r="AA77" s="363" t="s">
        <v>2102</v>
      </c>
      <c r="AB77" s="353"/>
      <c r="AC77" s="244" t="s">
        <v>2109</v>
      </c>
      <c r="AD77" s="351">
        <f t="shared" ref="AD77:AD140" si="36">VLOOKUP(AC77,Titlu_onorific,2,0)</f>
        <v>0</v>
      </c>
      <c r="AE77" s="352">
        <f t="shared" ref="AE77:AE140" si="37">IF(OR(B77="GRUP_A1",B77="Grup_A5",B77="Grup_B1"),0,X77*0.1)</f>
        <v>0</v>
      </c>
      <c r="AF77" s="347"/>
      <c r="AG77" s="353"/>
      <c r="AH77" s="353"/>
      <c r="AI77" s="353"/>
      <c r="AJ77" s="352">
        <f t="shared" ref="AJ77:AJ140" si="38">AK77+AL77+AM77+AN77+AO77+AP77+AQ77</f>
        <v>0</v>
      </c>
      <c r="AK77" s="353"/>
      <c r="AL77" s="353"/>
      <c r="AM77" s="353"/>
      <c r="AN77" s="353"/>
      <c r="AO77" s="353"/>
      <c r="AP77" s="353"/>
      <c r="AQ77" s="353"/>
      <c r="AR77" s="353"/>
      <c r="AS77" s="353"/>
      <c r="AT77" s="352">
        <f t="shared" ref="AT77:AT140" si="39">AE77+AF77+AI77+AJ77+AR77+AS77+AG77+AH77</f>
        <v>0</v>
      </c>
      <c r="AU77" s="354">
        <f t="shared" ref="AU77:AU140" si="40">IF(X77&gt;0,AT77/X77,)</f>
        <v>0</v>
      </c>
      <c r="AV77" s="352">
        <f t="shared" ref="AV77:AV140" si="41">X77+Z77+AB77+AD77+AT77</f>
        <v>0</v>
      </c>
      <c r="AW77" s="353"/>
      <c r="AX77" s="352">
        <f t="shared" ref="AX77:AX140" si="42">IF(AV77&lt;AW77,AW77-AV77,0)</f>
        <v>0</v>
      </c>
      <c r="AY77" s="352">
        <f t="shared" ref="AY77:AY140" si="43">IF(AND(AV77&gt;AW77,AV77&lt;2000*E77),2000*E77-AV77,0)</f>
        <v>0</v>
      </c>
      <c r="AZ77" s="353"/>
      <c r="BA77" s="355"/>
      <c r="BB77" s="356"/>
      <c r="BC77" s="353"/>
      <c r="BD77" s="357"/>
      <c r="BE77" s="352">
        <f t="shared" ref="BE77:BE140" si="44">X77/169*1/2*BD77</f>
        <v>0</v>
      </c>
      <c r="BF77" s="352">
        <f t="shared" ref="BF77:BF140" si="45">AV77+AX77+AY77+AZ77+BC77+BE77</f>
        <v>0</v>
      </c>
      <c r="BG77">
        <f t="shared" si="21"/>
        <v>0</v>
      </c>
      <c r="BH77" s="88" t="e">
        <f t="shared" ca="1" si="22"/>
        <v>#N/A</v>
      </c>
      <c r="BI77" s="88" t="e">
        <f t="shared" ca="1" si="23"/>
        <v>#N/A</v>
      </c>
      <c r="BJ77" s="88" t="e">
        <f t="shared" ca="1" si="24"/>
        <v>#N/A</v>
      </c>
      <c r="BK77" s="88" t="e">
        <f t="shared" ca="1" si="25"/>
        <v>#N/A</v>
      </c>
      <c r="BL77" s="88">
        <f t="shared" si="26"/>
        <v>0</v>
      </c>
    </row>
    <row r="78" spans="1:64" ht="45" x14ac:dyDescent="0.25">
      <c r="A78" s="244"/>
      <c r="B78" s="245" t="str">
        <f t="shared" si="27"/>
        <v/>
      </c>
      <c r="C78" s="242" t="str">
        <f t="shared" si="28"/>
        <v/>
      </c>
      <c r="D78" s="215"/>
      <c r="E78" s="365"/>
      <c r="F78" s="364"/>
      <c r="G78" s="297">
        <f t="shared" si="29"/>
        <v>0</v>
      </c>
      <c r="H78" s="298"/>
      <c r="I78" s="298"/>
      <c r="J78" s="299">
        <f t="shared" si="30"/>
        <v>0</v>
      </c>
      <c r="K78" s="215"/>
      <c r="L78" s="215"/>
      <c r="M78" s="215"/>
      <c r="N78" s="215"/>
      <c r="O78" s="215"/>
      <c r="P78" s="215"/>
      <c r="Q78" s="215"/>
      <c r="R78" s="215"/>
      <c r="S78" s="361"/>
      <c r="T78" s="299">
        <f t="shared" si="31"/>
        <v>0</v>
      </c>
      <c r="U78" s="360">
        <f t="shared" si="32"/>
        <v>0</v>
      </c>
      <c r="V78" s="362" t="s">
        <v>1753</v>
      </c>
      <c r="W78" s="359">
        <f t="shared" si="33"/>
        <v>1650</v>
      </c>
      <c r="X78" s="358">
        <f t="shared" si="34"/>
        <v>0</v>
      </c>
      <c r="Y78" s="244" t="s">
        <v>2100</v>
      </c>
      <c r="Z78" s="351">
        <f t="shared" si="35"/>
        <v>0</v>
      </c>
      <c r="AA78" s="363" t="s">
        <v>2102</v>
      </c>
      <c r="AB78" s="353"/>
      <c r="AC78" s="244" t="s">
        <v>2109</v>
      </c>
      <c r="AD78" s="351">
        <f t="shared" si="36"/>
        <v>0</v>
      </c>
      <c r="AE78" s="352">
        <f t="shared" si="37"/>
        <v>0</v>
      </c>
      <c r="AF78" s="347"/>
      <c r="AG78" s="353"/>
      <c r="AH78" s="353"/>
      <c r="AI78" s="353"/>
      <c r="AJ78" s="352">
        <f t="shared" si="38"/>
        <v>0</v>
      </c>
      <c r="AK78" s="353"/>
      <c r="AL78" s="353"/>
      <c r="AM78" s="353"/>
      <c r="AN78" s="353"/>
      <c r="AO78" s="353"/>
      <c r="AP78" s="353"/>
      <c r="AQ78" s="353"/>
      <c r="AR78" s="353"/>
      <c r="AS78" s="353"/>
      <c r="AT78" s="352">
        <f t="shared" si="39"/>
        <v>0</v>
      </c>
      <c r="AU78" s="354">
        <f t="shared" si="40"/>
        <v>0</v>
      </c>
      <c r="AV78" s="352">
        <f t="shared" si="41"/>
        <v>0</v>
      </c>
      <c r="AW78" s="353"/>
      <c r="AX78" s="352">
        <f t="shared" si="42"/>
        <v>0</v>
      </c>
      <c r="AY78" s="352">
        <f t="shared" si="43"/>
        <v>0</v>
      </c>
      <c r="AZ78" s="353"/>
      <c r="BA78" s="355"/>
      <c r="BB78" s="356"/>
      <c r="BC78" s="353"/>
      <c r="BD78" s="357"/>
      <c r="BE78" s="352">
        <f t="shared" si="44"/>
        <v>0</v>
      </c>
      <c r="BF78" s="352">
        <f t="shared" si="45"/>
        <v>0</v>
      </c>
      <c r="BG78">
        <f t="shared" ref="BG78:BG141" si="46">$L$4</f>
        <v>0</v>
      </c>
      <c r="BH78" s="88" t="e">
        <f t="shared" ref="BH78:BH141" ca="1" si="47">$N$4</f>
        <v>#N/A</v>
      </c>
      <c r="BI78" s="88" t="e">
        <f t="shared" ref="BI78:BI141" ca="1" si="48">$O$4</f>
        <v>#N/A</v>
      </c>
      <c r="BJ78" s="88" t="e">
        <f t="shared" ref="BJ78:BJ141" ca="1" si="49">$P$4</f>
        <v>#N/A</v>
      </c>
      <c r="BK78" s="88" t="e">
        <f t="shared" ref="BK78:BK141" ca="1" si="50">$Q$4</f>
        <v>#N/A</v>
      </c>
      <c r="BL78" s="88">
        <f t="shared" ref="BL78:BL141" si="51">$R$4</f>
        <v>0</v>
      </c>
    </row>
    <row r="79" spans="1:64" ht="45" x14ac:dyDescent="0.25">
      <c r="A79" s="244"/>
      <c r="B79" s="245" t="str">
        <f t="shared" si="27"/>
        <v/>
      </c>
      <c r="C79" s="242" t="str">
        <f t="shared" si="28"/>
        <v/>
      </c>
      <c r="D79" s="215"/>
      <c r="E79" s="365"/>
      <c r="F79" s="364"/>
      <c r="G79" s="297">
        <f t="shared" si="29"/>
        <v>0</v>
      </c>
      <c r="H79" s="298"/>
      <c r="I79" s="298"/>
      <c r="J79" s="299">
        <f t="shared" si="30"/>
        <v>0</v>
      </c>
      <c r="K79" s="215"/>
      <c r="L79" s="215"/>
      <c r="M79" s="215"/>
      <c r="N79" s="215"/>
      <c r="O79" s="215"/>
      <c r="P79" s="215"/>
      <c r="Q79" s="215"/>
      <c r="R79" s="215"/>
      <c r="S79" s="361"/>
      <c r="T79" s="299">
        <f t="shared" si="31"/>
        <v>0</v>
      </c>
      <c r="U79" s="360">
        <f t="shared" si="32"/>
        <v>0</v>
      </c>
      <c r="V79" s="362" t="s">
        <v>1753</v>
      </c>
      <c r="W79" s="359">
        <f t="shared" si="33"/>
        <v>1650</v>
      </c>
      <c r="X79" s="358">
        <f t="shared" si="34"/>
        <v>0</v>
      </c>
      <c r="Y79" s="244" t="s">
        <v>2100</v>
      </c>
      <c r="Z79" s="351">
        <f t="shared" si="35"/>
        <v>0</v>
      </c>
      <c r="AA79" s="363" t="s">
        <v>2102</v>
      </c>
      <c r="AB79" s="353"/>
      <c r="AC79" s="244" t="s">
        <v>2109</v>
      </c>
      <c r="AD79" s="351">
        <f t="shared" si="36"/>
        <v>0</v>
      </c>
      <c r="AE79" s="352">
        <f t="shared" si="37"/>
        <v>0</v>
      </c>
      <c r="AF79" s="347"/>
      <c r="AG79" s="353"/>
      <c r="AH79" s="353"/>
      <c r="AI79" s="353"/>
      <c r="AJ79" s="352">
        <f t="shared" si="38"/>
        <v>0</v>
      </c>
      <c r="AK79" s="353"/>
      <c r="AL79" s="353"/>
      <c r="AM79" s="353"/>
      <c r="AN79" s="353"/>
      <c r="AO79" s="353"/>
      <c r="AP79" s="353"/>
      <c r="AQ79" s="353"/>
      <c r="AR79" s="353"/>
      <c r="AS79" s="353"/>
      <c r="AT79" s="352">
        <f t="shared" si="39"/>
        <v>0</v>
      </c>
      <c r="AU79" s="354">
        <f t="shared" si="40"/>
        <v>0</v>
      </c>
      <c r="AV79" s="352">
        <f t="shared" si="41"/>
        <v>0</v>
      </c>
      <c r="AW79" s="353"/>
      <c r="AX79" s="352">
        <f t="shared" si="42"/>
        <v>0</v>
      </c>
      <c r="AY79" s="352">
        <f t="shared" si="43"/>
        <v>0</v>
      </c>
      <c r="AZ79" s="353"/>
      <c r="BA79" s="355"/>
      <c r="BB79" s="356"/>
      <c r="BC79" s="353"/>
      <c r="BD79" s="357"/>
      <c r="BE79" s="352">
        <f t="shared" si="44"/>
        <v>0</v>
      </c>
      <c r="BF79" s="352">
        <f t="shared" si="45"/>
        <v>0</v>
      </c>
      <c r="BG79">
        <f t="shared" si="46"/>
        <v>0</v>
      </c>
      <c r="BH79" s="88" t="e">
        <f t="shared" ca="1" si="47"/>
        <v>#N/A</v>
      </c>
      <c r="BI79" s="88" t="e">
        <f t="shared" ca="1" si="48"/>
        <v>#N/A</v>
      </c>
      <c r="BJ79" s="88" t="e">
        <f t="shared" ca="1" si="49"/>
        <v>#N/A</v>
      </c>
      <c r="BK79" s="88" t="e">
        <f t="shared" ca="1" si="50"/>
        <v>#N/A</v>
      </c>
      <c r="BL79" s="88">
        <f t="shared" si="51"/>
        <v>0</v>
      </c>
    </row>
    <row r="80" spans="1:64" ht="45" x14ac:dyDescent="0.25">
      <c r="A80" s="244"/>
      <c r="B80" s="245" t="str">
        <f t="shared" si="27"/>
        <v/>
      </c>
      <c r="C80" s="242" t="str">
        <f t="shared" si="28"/>
        <v/>
      </c>
      <c r="D80" s="215"/>
      <c r="E80" s="365"/>
      <c r="F80" s="364"/>
      <c r="G80" s="297">
        <f t="shared" si="29"/>
        <v>0</v>
      </c>
      <c r="H80" s="298"/>
      <c r="I80" s="298"/>
      <c r="J80" s="299">
        <f t="shared" si="30"/>
        <v>0</v>
      </c>
      <c r="K80" s="215"/>
      <c r="L80" s="215"/>
      <c r="M80" s="215"/>
      <c r="N80" s="215"/>
      <c r="O80" s="215"/>
      <c r="P80" s="215"/>
      <c r="Q80" s="215"/>
      <c r="R80" s="215"/>
      <c r="S80" s="361"/>
      <c r="T80" s="299">
        <f t="shared" si="31"/>
        <v>0</v>
      </c>
      <c r="U80" s="360">
        <f t="shared" si="32"/>
        <v>0</v>
      </c>
      <c r="V80" s="362" t="s">
        <v>1753</v>
      </c>
      <c r="W80" s="359">
        <f t="shared" si="33"/>
        <v>1650</v>
      </c>
      <c r="X80" s="358">
        <f t="shared" si="34"/>
        <v>0</v>
      </c>
      <c r="Y80" s="244" t="s">
        <v>2100</v>
      </c>
      <c r="Z80" s="351">
        <f t="shared" si="35"/>
        <v>0</v>
      </c>
      <c r="AA80" s="363" t="s">
        <v>2102</v>
      </c>
      <c r="AB80" s="353"/>
      <c r="AC80" s="244" t="s">
        <v>2109</v>
      </c>
      <c r="AD80" s="351">
        <f t="shared" si="36"/>
        <v>0</v>
      </c>
      <c r="AE80" s="352">
        <f t="shared" si="37"/>
        <v>0</v>
      </c>
      <c r="AF80" s="347"/>
      <c r="AG80" s="353"/>
      <c r="AH80" s="353"/>
      <c r="AI80" s="353"/>
      <c r="AJ80" s="352">
        <f t="shared" si="38"/>
        <v>0</v>
      </c>
      <c r="AK80" s="353"/>
      <c r="AL80" s="353"/>
      <c r="AM80" s="353"/>
      <c r="AN80" s="353"/>
      <c r="AO80" s="353"/>
      <c r="AP80" s="353"/>
      <c r="AQ80" s="353"/>
      <c r="AR80" s="353"/>
      <c r="AS80" s="353"/>
      <c r="AT80" s="352">
        <f t="shared" si="39"/>
        <v>0</v>
      </c>
      <c r="AU80" s="354">
        <f t="shared" si="40"/>
        <v>0</v>
      </c>
      <c r="AV80" s="352">
        <f t="shared" si="41"/>
        <v>0</v>
      </c>
      <c r="AW80" s="353"/>
      <c r="AX80" s="352">
        <f t="shared" si="42"/>
        <v>0</v>
      </c>
      <c r="AY80" s="352">
        <f t="shared" si="43"/>
        <v>0</v>
      </c>
      <c r="AZ80" s="353"/>
      <c r="BA80" s="355"/>
      <c r="BB80" s="356"/>
      <c r="BC80" s="353"/>
      <c r="BD80" s="357"/>
      <c r="BE80" s="352">
        <f t="shared" si="44"/>
        <v>0</v>
      </c>
      <c r="BF80" s="352">
        <f t="shared" si="45"/>
        <v>0</v>
      </c>
      <c r="BG80">
        <f t="shared" si="46"/>
        <v>0</v>
      </c>
      <c r="BH80" s="88" t="e">
        <f t="shared" ca="1" si="47"/>
        <v>#N/A</v>
      </c>
      <c r="BI80" s="88" t="e">
        <f t="shared" ca="1" si="48"/>
        <v>#N/A</v>
      </c>
      <c r="BJ80" s="88" t="e">
        <f t="shared" ca="1" si="49"/>
        <v>#N/A</v>
      </c>
      <c r="BK80" s="88" t="e">
        <f t="shared" ca="1" si="50"/>
        <v>#N/A</v>
      </c>
      <c r="BL80" s="88">
        <f t="shared" si="51"/>
        <v>0</v>
      </c>
    </row>
    <row r="81" spans="1:64" ht="45" x14ac:dyDescent="0.25">
      <c r="A81" s="244"/>
      <c r="B81" s="245" t="str">
        <f t="shared" si="27"/>
        <v/>
      </c>
      <c r="C81" s="242" t="str">
        <f t="shared" si="28"/>
        <v/>
      </c>
      <c r="D81" s="215"/>
      <c r="E81" s="365"/>
      <c r="F81" s="364"/>
      <c r="G81" s="297">
        <f t="shared" si="29"/>
        <v>0</v>
      </c>
      <c r="H81" s="298"/>
      <c r="I81" s="298"/>
      <c r="J81" s="299">
        <f t="shared" si="30"/>
        <v>0</v>
      </c>
      <c r="K81" s="215"/>
      <c r="L81" s="215"/>
      <c r="M81" s="215"/>
      <c r="N81" s="215"/>
      <c r="O81" s="215"/>
      <c r="P81" s="215"/>
      <c r="Q81" s="215"/>
      <c r="R81" s="215"/>
      <c r="S81" s="361"/>
      <c r="T81" s="299">
        <f t="shared" si="31"/>
        <v>0</v>
      </c>
      <c r="U81" s="360">
        <f t="shared" si="32"/>
        <v>0</v>
      </c>
      <c r="V81" s="362" t="s">
        <v>1753</v>
      </c>
      <c r="W81" s="359">
        <f t="shared" si="33"/>
        <v>1650</v>
      </c>
      <c r="X81" s="358">
        <f t="shared" si="34"/>
        <v>0</v>
      </c>
      <c r="Y81" s="244" t="s">
        <v>2100</v>
      </c>
      <c r="Z81" s="351">
        <f t="shared" si="35"/>
        <v>0</v>
      </c>
      <c r="AA81" s="363" t="s">
        <v>2102</v>
      </c>
      <c r="AB81" s="353"/>
      <c r="AC81" s="244" t="s">
        <v>2109</v>
      </c>
      <c r="AD81" s="351">
        <f t="shared" si="36"/>
        <v>0</v>
      </c>
      <c r="AE81" s="352">
        <f t="shared" si="37"/>
        <v>0</v>
      </c>
      <c r="AF81" s="347"/>
      <c r="AG81" s="353"/>
      <c r="AH81" s="353"/>
      <c r="AI81" s="353"/>
      <c r="AJ81" s="352">
        <f t="shared" si="38"/>
        <v>0</v>
      </c>
      <c r="AK81" s="353"/>
      <c r="AL81" s="353"/>
      <c r="AM81" s="353"/>
      <c r="AN81" s="353"/>
      <c r="AO81" s="353"/>
      <c r="AP81" s="353"/>
      <c r="AQ81" s="353"/>
      <c r="AR81" s="353"/>
      <c r="AS81" s="353"/>
      <c r="AT81" s="352">
        <f t="shared" si="39"/>
        <v>0</v>
      </c>
      <c r="AU81" s="354">
        <f t="shared" si="40"/>
        <v>0</v>
      </c>
      <c r="AV81" s="352">
        <f t="shared" si="41"/>
        <v>0</v>
      </c>
      <c r="AW81" s="353"/>
      <c r="AX81" s="352">
        <f t="shared" si="42"/>
        <v>0</v>
      </c>
      <c r="AY81" s="352">
        <f t="shared" si="43"/>
        <v>0</v>
      </c>
      <c r="AZ81" s="353"/>
      <c r="BA81" s="355"/>
      <c r="BB81" s="356"/>
      <c r="BC81" s="353"/>
      <c r="BD81" s="357"/>
      <c r="BE81" s="352">
        <f t="shared" si="44"/>
        <v>0</v>
      </c>
      <c r="BF81" s="352">
        <f t="shared" si="45"/>
        <v>0</v>
      </c>
      <c r="BG81">
        <f t="shared" si="46"/>
        <v>0</v>
      </c>
      <c r="BH81" s="88" t="e">
        <f t="shared" ca="1" si="47"/>
        <v>#N/A</v>
      </c>
      <c r="BI81" s="88" t="e">
        <f t="shared" ca="1" si="48"/>
        <v>#N/A</v>
      </c>
      <c r="BJ81" s="88" t="e">
        <f t="shared" ca="1" si="49"/>
        <v>#N/A</v>
      </c>
      <c r="BK81" s="88" t="e">
        <f t="shared" ca="1" si="50"/>
        <v>#N/A</v>
      </c>
      <c r="BL81" s="88">
        <f t="shared" si="51"/>
        <v>0</v>
      </c>
    </row>
    <row r="82" spans="1:64" ht="45" x14ac:dyDescent="0.25">
      <c r="A82" s="244"/>
      <c r="B82" s="245" t="str">
        <f t="shared" si="27"/>
        <v/>
      </c>
      <c r="C82" s="242" t="str">
        <f t="shared" si="28"/>
        <v/>
      </c>
      <c r="D82" s="215"/>
      <c r="E82" s="365"/>
      <c r="F82" s="364"/>
      <c r="G82" s="297">
        <f t="shared" si="29"/>
        <v>0</v>
      </c>
      <c r="H82" s="298"/>
      <c r="I82" s="298"/>
      <c r="J82" s="299">
        <f t="shared" si="30"/>
        <v>0</v>
      </c>
      <c r="K82" s="215"/>
      <c r="L82" s="215"/>
      <c r="M82" s="215"/>
      <c r="N82" s="215"/>
      <c r="O82" s="215"/>
      <c r="P82" s="215"/>
      <c r="Q82" s="215"/>
      <c r="R82" s="215"/>
      <c r="S82" s="361"/>
      <c r="T82" s="299">
        <f t="shared" si="31"/>
        <v>0</v>
      </c>
      <c r="U82" s="360">
        <f t="shared" si="32"/>
        <v>0</v>
      </c>
      <c r="V82" s="362" t="s">
        <v>1753</v>
      </c>
      <c r="W82" s="359">
        <f t="shared" si="33"/>
        <v>1650</v>
      </c>
      <c r="X82" s="358">
        <f t="shared" si="34"/>
        <v>0</v>
      </c>
      <c r="Y82" s="244" t="s">
        <v>2100</v>
      </c>
      <c r="Z82" s="351">
        <f t="shared" si="35"/>
        <v>0</v>
      </c>
      <c r="AA82" s="363" t="s">
        <v>2102</v>
      </c>
      <c r="AB82" s="353"/>
      <c r="AC82" s="244" t="s">
        <v>2109</v>
      </c>
      <c r="AD82" s="351">
        <f t="shared" si="36"/>
        <v>0</v>
      </c>
      <c r="AE82" s="352">
        <f t="shared" si="37"/>
        <v>0</v>
      </c>
      <c r="AF82" s="347"/>
      <c r="AG82" s="353"/>
      <c r="AH82" s="353"/>
      <c r="AI82" s="353"/>
      <c r="AJ82" s="352">
        <f t="shared" si="38"/>
        <v>0</v>
      </c>
      <c r="AK82" s="353"/>
      <c r="AL82" s="353"/>
      <c r="AM82" s="353"/>
      <c r="AN82" s="353"/>
      <c r="AO82" s="353"/>
      <c r="AP82" s="353"/>
      <c r="AQ82" s="353"/>
      <c r="AR82" s="353"/>
      <c r="AS82" s="353"/>
      <c r="AT82" s="352">
        <f t="shared" si="39"/>
        <v>0</v>
      </c>
      <c r="AU82" s="354">
        <f t="shared" si="40"/>
        <v>0</v>
      </c>
      <c r="AV82" s="352">
        <f t="shared" si="41"/>
        <v>0</v>
      </c>
      <c r="AW82" s="353"/>
      <c r="AX82" s="352">
        <f t="shared" si="42"/>
        <v>0</v>
      </c>
      <c r="AY82" s="352">
        <f t="shared" si="43"/>
        <v>0</v>
      </c>
      <c r="AZ82" s="353"/>
      <c r="BA82" s="355"/>
      <c r="BB82" s="356"/>
      <c r="BC82" s="353"/>
      <c r="BD82" s="357"/>
      <c r="BE82" s="352">
        <f t="shared" si="44"/>
        <v>0</v>
      </c>
      <c r="BF82" s="352">
        <f t="shared" si="45"/>
        <v>0</v>
      </c>
      <c r="BG82">
        <f t="shared" si="46"/>
        <v>0</v>
      </c>
      <c r="BH82" s="88" t="e">
        <f t="shared" ca="1" si="47"/>
        <v>#N/A</v>
      </c>
      <c r="BI82" s="88" t="e">
        <f t="shared" ca="1" si="48"/>
        <v>#N/A</v>
      </c>
      <c r="BJ82" s="88" t="e">
        <f t="shared" ca="1" si="49"/>
        <v>#N/A</v>
      </c>
      <c r="BK82" s="88" t="e">
        <f t="shared" ca="1" si="50"/>
        <v>#N/A</v>
      </c>
      <c r="BL82" s="88">
        <f t="shared" si="51"/>
        <v>0</v>
      </c>
    </row>
    <row r="83" spans="1:64" ht="45" x14ac:dyDescent="0.25">
      <c r="A83" s="244"/>
      <c r="B83" s="245" t="str">
        <f t="shared" si="27"/>
        <v/>
      </c>
      <c r="C83" s="242" t="str">
        <f t="shared" si="28"/>
        <v/>
      </c>
      <c r="D83" s="215"/>
      <c r="E83" s="365"/>
      <c r="F83" s="364"/>
      <c r="G83" s="297">
        <f t="shared" si="29"/>
        <v>0</v>
      </c>
      <c r="H83" s="298"/>
      <c r="I83" s="298"/>
      <c r="J83" s="299">
        <f t="shared" si="30"/>
        <v>0</v>
      </c>
      <c r="K83" s="215"/>
      <c r="L83" s="215"/>
      <c r="M83" s="215"/>
      <c r="N83" s="215"/>
      <c r="O83" s="215"/>
      <c r="P83" s="215"/>
      <c r="Q83" s="215"/>
      <c r="R83" s="215"/>
      <c r="S83" s="361"/>
      <c r="T83" s="299">
        <f t="shared" si="31"/>
        <v>0</v>
      </c>
      <c r="U83" s="360">
        <f t="shared" si="32"/>
        <v>0</v>
      </c>
      <c r="V83" s="362" t="s">
        <v>1753</v>
      </c>
      <c r="W83" s="359">
        <f t="shared" si="33"/>
        <v>1650</v>
      </c>
      <c r="X83" s="358">
        <f t="shared" si="34"/>
        <v>0</v>
      </c>
      <c r="Y83" s="244" t="s">
        <v>2100</v>
      </c>
      <c r="Z83" s="351">
        <f t="shared" si="35"/>
        <v>0</v>
      </c>
      <c r="AA83" s="363" t="s">
        <v>2102</v>
      </c>
      <c r="AB83" s="353"/>
      <c r="AC83" s="244" t="s">
        <v>2109</v>
      </c>
      <c r="AD83" s="351">
        <f t="shared" si="36"/>
        <v>0</v>
      </c>
      <c r="AE83" s="352">
        <f t="shared" si="37"/>
        <v>0</v>
      </c>
      <c r="AF83" s="347"/>
      <c r="AG83" s="353"/>
      <c r="AH83" s="353"/>
      <c r="AI83" s="353"/>
      <c r="AJ83" s="352">
        <f t="shared" si="38"/>
        <v>0</v>
      </c>
      <c r="AK83" s="353"/>
      <c r="AL83" s="353"/>
      <c r="AM83" s="353"/>
      <c r="AN83" s="353"/>
      <c r="AO83" s="353"/>
      <c r="AP83" s="353"/>
      <c r="AQ83" s="353"/>
      <c r="AR83" s="353"/>
      <c r="AS83" s="353"/>
      <c r="AT83" s="352">
        <f t="shared" si="39"/>
        <v>0</v>
      </c>
      <c r="AU83" s="354">
        <f t="shared" si="40"/>
        <v>0</v>
      </c>
      <c r="AV83" s="352">
        <f t="shared" si="41"/>
        <v>0</v>
      </c>
      <c r="AW83" s="353"/>
      <c r="AX83" s="352">
        <f t="shared" si="42"/>
        <v>0</v>
      </c>
      <c r="AY83" s="352">
        <f t="shared" si="43"/>
        <v>0</v>
      </c>
      <c r="AZ83" s="353"/>
      <c r="BA83" s="355"/>
      <c r="BB83" s="356"/>
      <c r="BC83" s="353"/>
      <c r="BD83" s="357"/>
      <c r="BE83" s="352">
        <f t="shared" si="44"/>
        <v>0</v>
      </c>
      <c r="BF83" s="352">
        <f t="shared" si="45"/>
        <v>0</v>
      </c>
      <c r="BG83">
        <f t="shared" si="46"/>
        <v>0</v>
      </c>
      <c r="BH83" s="88" t="e">
        <f t="shared" ca="1" si="47"/>
        <v>#N/A</v>
      </c>
      <c r="BI83" s="88" t="e">
        <f t="shared" ca="1" si="48"/>
        <v>#N/A</v>
      </c>
      <c r="BJ83" s="88" t="e">
        <f t="shared" ca="1" si="49"/>
        <v>#N/A</v>
      </c>
      <c r="BK83" s="88" t="e">
        <f t="shared" ca="1" si="50"/>
        <v>#N/A</v>
      </c>
      <c r="BL83" s="88">
        <f t="shared" si="51"/>
        <v>0</v>
      </c>
    </row>
    <row r="84" spans="1:64" ht="45" x14ac:dyDescent="0.25">
      <c r="A84" s="244"/>
      <c r="B84" s="245" t="str">
        <f t="shared" si="27"/>
        <v/>
      </c>
      <c r="C84" s="242" t="str">
        <f t="shared" si="28"/>
        <v/>
      </c>
      <c r="D84" s="215"/>
      <c r="E84" s="365"/>
      <c r="F84" s="364"/>
      <c r="G84" s="297">
        <f t="shared" si="29"/>
        <v>0</v>
      </c>
      <c r="H84" s="298"/>
      <c r="I84" s="298"/>
      <c r="J84" s="299">
        <f t="shared" si="30"/>
        <v>0</v>
      </c>
      <c r="K84" s="215"/>
      <c r="L84" s="215"/>
      <c r="M84" s="215"/>
      <c r="N84" s="215"/>
      <c r="O84" s="215"/>
      <c r="P84" s="215"/>
      <c r="Q84" s="215"/>
      <c r="R84" s="215"/>
      <c r="S84" s="361"/>
      <c r="T84" s="299">
        <f t="shared" si="31"/>
        <v>0</v>
      </c>
      <c r="U84" s="360">
        <f t="shared" si="32"/>
        <v>0</v>
      </c>
      <c r="V84" s="362" t="s">
        <v>1753</v>
      </c>
      <c r="W84" s="359">
        <f t="shared" si="33"/>
        <v>1650</v>
      </c>
      <c r="X84" s="358">
        <f t="shared" si="34"/>
        <v>0</v>
      </c>
      <c r="Y84" s="244" t="s">
        <v>2100</v>
      </c>
      <c r="Z84" s="351">
        <f t="shared" si="35"/>
        <v>0</v>
      </c>
      <c r="AA84" s="363" t="s">
        <v>2102</v>
      </c>
      <c r="AB84" s="353"/>
      <c r="AC84" s="244" t="s">
        <v>2109</v>
      </c>
      <c r="AD84" s="351">
        <f t="shared" si="36"/>
        <v>0</v>
      </c>
      <c r="AE84" s="352">
        <f t="shared" si="37"/>
        <v>0</v>
      </c>
      <c r="AF84" s="347"/>
      <c r="AG84" s="353"/>
      <c r="AH84" s="353"/>
      <c r="AI84" s="353"/>
      <c r="AJ84" s="352">
        <f t="shared" si="38"/>
        <v>0</v>
      </c>
      <c r="AK84" s="353"/>
      <c r="AL84" s="353"/>
      <c r="AM84" s="353"/>
      <c r="AN84" s="353"/>
      <c r="AO84" s="353"/>
      <c r="AP84" s="353"/>
      <c r="AQ84" s="353"/>
      <c r="AR84" s="353"/>
      <c r="AS84" s="353"/>
      <c r="AT84" s="352">
        <f t="shared" si="39"/>
        <v>0</v>
      </c>
      <c r="AU84" s="354">
        <f t="shared" si="40"/>
        <v>0</v>
      </c>
      <c r="AV84" s="352">
        <f t="shared" si="41"/>
        <v>0</v>
      </c>
      <c r="AW84" s="353"/>
      <c r="AX84" s="352">
        <f t="shared" si="42"/>
        <v>0</v>
      </c>
      <c r="AY84" s="352">
        <f t="shared" si="43"/>
        <v>0</v>
      </c>
      <c r="AZ84" s="353"/>
      <c r="BA84" s="355"/>
      <c r="BB84" s="356"/>
      <c r="BC84" s="353"/>
      <c r="BD84" s="357"/>
      <c r="BE84" s="352">
        <f t="shared" si="44"/>
        <v>0</v>
      </c>
      <c r="BF84" s="352">
        <f t="shared" si="45"/>
        <v>0</v>
      </c>
      <c r="BG84">
        <f t="shared" si="46"/>
        <v>0</v>
      </c>
      <c r="BH84" s="88" t="e">
        <f t="shared" ca="1" si="47"/>
        <v>#N/A</v>
      </c>
      <c r="BI84" s="88" t="e">
        <f t="shared" ca="1" si="48"/>
        <v>#N/A</v>
      </c>
      <c r="BJ84" s="88" t="e">
        <f t="shared" ca="1" si="49"/>
        <v>#N/A</v>
      </c>
      <c r="BK84" s="88" t="e">
        <f t="shared" ca="1" si="50"/>
        <v>#N/A</v>
      </c>
      <c r="BL84" s="88">
        <f t="shared" si="51"/>
        <v>0</v>
      </c>
    </row>
    <row r="85" spans="1:64" ht="45" x14ac:dyDescent="0.25">
      <c r="A85" s="244"/>
      <c r="B85" s="245" t="str">
        <f t="shared" si="27"/>
        <v/>
      </c>
      <c r="C85" s="242" t="str">
        <f t="shared" si="28"/>
        <v/>
      </c>
      <c r="D85" s="215"/>
      <c r="E85" s="365"/>
      <c r="F85" s="364"/>
      <c r="G85" s="297">
        <f t="shared" si="29"/>
        <v>0</v>
      </c>
      <c r="H85" s="298"/>
      <c r="I85" s="298"/>
      <c r="J85" s="299">
        <f t="shared" si="30"/>
        <v>0</v>
      </c>
      <c r="K85" s="215"/>
      <c r="L85" s="215"/>
      <c r="M85" s="215"/>
      <c r="N85" s="215"/>
      <c r="O85" s="215"/>
      <c r="P85" s="215"/>
      <c r="Q85" s="215"/>
      <c r="R85" s="215"/>
      <c r="S85" s="361"/>
      <c r="T85" s="299">
        <f t="shared" si="31"/>
        <v>0</v>
      </c>
      <c r="U85" s="360">
        <f t="shared" si="32"/>
        <v>0</v>
      </c>
      <c r="V85" s="362" t="s">
        <v>1753</v>
      </c>
      <c r="W85" s="359">
        <f t="shared" si="33"/>
        <v>1650</v>
      </c>
      <c r="X85" s="358">
        <f t="shared" si="34"/>
        <v>0</v>
      </c>
      <c r="Y85" s="244" t="s">
        <v>2100</v>
      </c>
      <c r="Z85" s="351">
        <f t="shared" si="35"/>
        <v>0</v>
      </c>
      <c r="AA85" s="363" t="s">
        <v>2102</v>
      </c>
      <c r="AB85" s="353"/>
      <c r="AC85" s="244" t="s">
        <v>2109</v>
      </c>
      <c r="AD85" s="351">
        <f t="shared" si="36"/>
        <v>0</v>
      </c>
      <c r="AE85" s="352">
        <f t="shared" si="37"/>
        <v>0</v>
      </c>
      <c r="AF85" s="347"/>
      <c r="AG85" s="353"/>
      <c r="AH85" s="353"/>
      <c r="AI85" s="353"/>
      <c r="AJ85" s="352">
        <f t="shared" si="38"/>
        <v>0</v>
      </c>
      <c r="AK85" s="353"/>
      <c r="AL85" s="353"/>
      <c r="AM85" s="353"/>
      <c r="AN85" s="353"/>
      <c r="AO85" s="353"/>
      <c r="AP85" s="353"/>
      <c r="AQ85" s="353"/>
      <c r="AR85" s="353"/>
      <c r="AS85" s="353"/>
      <c r="AT85" s="352">
        <f t="shared" si="39"/>
        <v>0</v>
      </c>
      <c r="AU85" s="354">
        <f t="shared" si="40"/>
        <v>0</v>
      </c>
      <c r="AV85" s="352">
        <f t="shared" si="41"/>
        <v>0</v>
      </c>
      <c r="AW85" s="353"/>
      <c r="AX85" s="352">
        <f t="shared" si="42"/>
        <v>0</v>
      </c>
      <c r="AY85" s="352">
        <f t="shared" si="43"/>
        <v>0</v>
      </c>
      <c r="AZ85" s="353"/>
      <c r="BA85" s="355"/>
      <c r="BB85" s="356"/>
      <c r="BC85" s="353"/>
      <c r="BD85" s="357"/>
      <c r="BE85" s="352">
        <f t="shared" si="44"/>
        <v>0</v>
      </c>
      <c r="BF85" s="352">
        <f t="shared" si="45"/>
        <v>0</v>
      </c>
      <c r="BG85">
        <f t="shared" si="46"/>
        <v>0</v>
      </c>
      <c r="BH85" s="88" t="e">
        <f t="shared" ca="1" si="47"/>
        <v>#N/A</v>
      </c>
      <c r="BI85" s="88" t="e">
        <f t="shared" ca="1" si="48"/>
        <v>#N/A</v>
      </c>
      <c r="BJ85" s="88" t="e">
        <f t="shared" ca="1" si="49"/>
        <v>#N/A</v>
      </c>
      <c r="BK85" s="88" t="e">
        <f t="shared" ca="1" si="50"/>
        <v>#N/A</v>
      </c>
      <c r="BL85" s="88">
        <f t="shared" si="51"/>
        <v>0</v>
      </c>
    </row>
    <row r="86" spans="1:64" ht="45" x14ac:dyDescent="0.25">
      <c r="A86" s="244"/>
      <c r="B86" s="245" t="str">
        <f t="shared" si="27"/>
        <v/>
      </c>
      <c r="C86" s="242" t="str">
        <f t="shared" si="28"/>
        <v/>
      </c>
      <c r="D86" s="215"/>
      <c r="E86" s="365"/>
      <c r="F86" s="364"/>
      <c r="G86" s="297">
        <f t="shared" si="29"/>
        <v>0</v>
      </c>
      <c r="H86" s="298"/>
      <c r="I86" s="298"/>
      <c r="J86" s="299">
        <f t="shared" si="30"/>
        <v>0</v>
      </c>
      <c r="K86" s="215"/>
      <c r="L86" s="215"/>
      <c r="M86" s="215"/>
      <c r="N86" s="215"/>
      <c r="O86" s="215"/>
      <c r="P86" s="215"/>
      <c r="Q86" s="215"/>
      <c r="R86" s="215"/>
      <c r="S86" s="361"/>
      <c r="T86" s="299">
        <f t="shared" si="31"/>
        <v>0</v>
      </c>
      <c r="U86" s="360">
        <f t="shared" si="32"/>
        <v>0</v>
      </c>
      <c r="V86" s="362" t="s">
        <v>1753</v>
      </c>
      <c r="W86" s="359">
        <f t="shared" si="33"/>
        <v>1650</v>
      </c>
      <c r="X86" s="358">
        <f t="shared" si="34"/>
        <v>0</v>
      </c>
      <c r="Y86" s="244" t="s">
        <v>2100</v>
      </c>
      <c r="Z86" s="351">
        <f t="shared" si="35"/>
        <v>0</v>
      </c>
      <c r="AA86" s="363" t="s">
        <v>2102</v>
      </c>
      <c r="AB86" s="353"/>
      <c r="AC86" s="244" t="s">
        <v>2109</v>
      </c>
      <c r="AD86" s="351">
        <f t="shared" si="36"/>
        <v>0</v>
      </c>
      <c r="AE86" s="352">
        <f t="shared" si="37"/>
        <v>0</v>
      </c>
      <c r="AF86" s="347"/>
      <c r="AG86" s="353"/>
      <c r="AH86" s="353"/>
      <c r="AI86" s="353"/>
      <c r="AJ86" s="352">
        <f t="shared" si="38"/>
        <v>0</v>
      </c>
      <c r="AK86" s="353"/>
      <c r="AL86" s="353"/>
      <c r="AM86" s="353"/>
      <c r="AN86" s="353"/>
      <c r="AO86" s="353"/>
      <c r="AP86" s="353"/>
      <c r="AQ86" s="353"/>
      <c r="AR86" s="353"/>
      <c r="AS86" s="353"/>
      <c r="AT86" s="352">
        <f t="shared" si="39"/>
        <v>0</v>
      </c>
      <c r="AU86" s="354">
        <f t="shared" si="40"/>
        <v>0</v>
      </c>
      <c r="AV86" s="352">
        <f t="shared" si="41"/>
        <v>0</v>
      </c>
      <c r="AW86" s="353"/>
      <c r="AX86" s="352">
        <f t="shared" si="42"/>
        <v>0</v>
      </c>
      <c r="AY86" s="352">
        <f t="shared" si="43"/>
        <v>0</v>
      </c>
      <c r="AZ86" s="353"/>
      <c r="BA86" s="355"/>
      <c r="BB86" s="356"/>
      <c r="BC86" s="353"/>
      <c r="BD86" s="357"/>
      <c r="BE86" s="352">
        <f t="shared" si="44"/>
        <v>0</v>
      </c>
      <c r="BF86" s="352">
        <f t="shared" si="45"/>
        <v>0</v>
      </c>
      <c r="BG86">
        <f t="shared" si="46"/>
        <v>0</v>
      </c>
      <c r="BH86" s="88" t="e">
        <f t="shared" ca="1" si="47"/>
        <v>#N/A</v>
      </c>
      <c r="BI86" s="88" t="e">
        <f t="shared" ca="1" si="48"/>
        <v>#N/A</v>
      </c>
      <c r="BJ86" s="88" t="e">
        <f t="shared" ca="1" si="49"/>
        <v>#N/A</v>
      </c>
      <c r="BK86" s="88" t="e">
        <f t="shared" ca="1" si="50"/>
        <v>#N/A</v>
      </c>
      <c r="BL86" s="88">
        <f t="shared" si="51"/>
        <v>0</v>
      </c>
    </row>
    <row r="87" spans="1:64" ht="45" x14ac:dyDescent="0.25">
      <c r="A87" s="244"/>
      <c r="B87" s="245" t="str">
        <f t="shared" si="27"/>
        <v/>
      </c>
      <c r="C87" s="242" t="str">
        <f t="shared" si="28"/>
        <v/>
      </c>
      <c r="D87" s="215"/>
      <c r="E87" s="365"/>
      <c r="F87" s="364"/>
      <c r="G87" s="297">
        <f t="shared" si="29"/>
        <v>0</v>
      </c>
      <c r="H87" s="298"/>
      <c r="I87" s="298"/>
      <c r="J87" s="299">
        <f t="shared" si="30"/>
        <v>0</v>
      </c>
      <c r="K87" s="215"/>
      <c r="L87" s="215"/>
      <c r="M87" s="215"/>
      <c r="N87" s="215"/>
      <c r="O87" s="215"/>
      <c r="P87" s="215"/>
      <c r="Q87" s="215"/>
      <c r="R87" s="215"/>
      <c r="S87" s="361"/>
      <c r="T87" s="299">
        <f t="shared" si="31"/>
        <v>0</v>
      </c>
      <c r="U87" s="360">
        <f t="shared" si="32"/>
        <v>0</v>
      </c>
      <c r="V87" s="362" t="s">
        <v>1753</v>
      </c>
      <c r="W87" s="359">
        <f t="shared" si="33"/>
        <v>1650</v>
      </c>
      <c r="X87" s="358">
        <f t="shared" si="34"/>
        <v>0</v>
      </c>
      <c r="Y87" s="244" t="s">
        <v>2100</v>
      </c>
      <c r="Z87" s="351">
        <f t="shared" si="35"/>
        <v>0</v>
      </c>
      <c r="AA87" s="363" t="s">
        <v>2102</v>
      </c>
      <c r="AB87" s="353"/>
      <c r="AC87" s="244" t="s">
        <v>2109</v>
      </c>
      <c r="AD87" s="351">
        <f t="shared" si="36"/>
        <v>0</v>
      </c>
      <c r="AE87" s="352">
        <f t="shared" si="37"/>
        <v>0</v>
      </c>
      <c r="AF87" s="347"/>
      <c r="AG87" s="353"/>
      <c r="AH87" s="353"/>
      <c r="AI87" s="353"/>
      <c r="AJ87" s="352">
        <f t="shared" si="38"/>
        <v>0</v>
      </c>
      <c r="AK87" s="353"/>
      <c r="AL87" s="353"/>
      <c r="AM87" s="353"/>
      <c r="AN87" s="353"/>
      <c r="AO87" s="353"/>
      <c r="AP87" s="353"/>
      <c r="AQ87" s="353"/>
      <c r="AR87" s="353"/>
      <c r="AS87" s="353"/>
      <c r="AT87" s="352">
        <f t="shared" si="39"/>
        <v>0</v>
      </c>
      <c r="AU87" s="354">
        <f t="shared" si="40"/>
        <v>0</v>
      </c>
      <c r="AV87" s="352">
        <f t="shared" si="41"/>
        <v>0</v>
      </c>
      <c r="AW87" s="353"/>
      <c r="AX87" s="352">
        <f t="shared" si="42"/>
        <v>0</v>
      </c>
      <c r="AY87" s="352">
        <f t="shared" si="43"/>
        <v>0</v>
      </c>
      <c r="AZ87" s="353"/>
      <c r="BA87" s="355"/>
      <c r="BB87" s="356"/>
      <c r="BC87" s="353"/>
      <c r="BD87" s="357"/>
      <c r="BE87" s="352">
        <f t="shared" si="44"/>
        <v>0</v>
      </c>
      <c r="BF87" s="352">
        <f t="shared" si="45"/>
        <v>0</v>
      </c>
      <c r="BG87">
        <f t="shared" si="46"/>
        <v>0</v>
      </c>
      <c r="BH87" s="88" t="e">
        <f t="shared" ca="1" si="47"/>
        <v>#N/A</v>
      </c>
      <c r="BI87" s="88" t="e">
        <f t="shared" ca="1" si="48"/>
        <v>#N/A</v>
      </c>
      <c r="BJ87" s="88" t="e">
        <f t="shared" ca="1" si="49"/>
        <v>#N/A</v>
      </c>
      <c r="BK87" s="88" t="e">
        <f t="shared" ca="1" si="50"/>
        <v>#N/A</v>
      </c>
      <c r="BL87" s="88">
        <f t="shared" si="51"/>
        <v>0</v>
      </c>
    </row>
    <row r="88" spans="1:64" ht="45" x14ac:dyDescent="0.25">
      <c r="A88" s="244"/>
      <c r="B88" s="245" t="str">
        <f t="shared" si="27"/>
        <v/>
      </c>
      <c r="C88" s="242" t="str">
        <f t="shared" si="28"/>
        <v/>
      </c>
      <c r="D88" s="215"/>
      <c r="E88" s="365"/>
      <c r="F88" s="364"/>
      <c r="G88" s="297">
        <f t="shared" si="29"/>
        <v>0</v>
      </c>
      <c r="H88" s="298"/>
      <c r="I88" s="298"/>
      <c r="J88" s="299">
        <f t="shared" si="30"/>
        <v>0</v>
      </c>
      <c r="K88" s="215"/>
      <c r="L88" s="215"/>
      <c r="M88" s="215"/>
      <c r="N88" s="215"/>
      <c r="O88" s="215"/>
      <c r="P88" s="215"/>
      <c r="Q88" s="215"/>
      <c r="R88" s="215"/>
      <c r="S88" s="361"/>
      <c r="T88" s="299">
        <f t="shared" si="31"/>
        <v>0</v>
      </c>
      <c r="U88" s="360">
        <f t="shared" si="32"/>
        <v>0</v>
      </c>
      <c r="V88" s="362" t="s">
        <v>1753</v>
      </c>
      <c r="W88" s="359">
        <f t="shared" si="33"/>
        <v>1650</v>
      </c>
      <c r="X88" s="358">
        <f t="shared" si="34"/>
        <v>0</v>
      </c>
      <c r="Y88" s="244" t="s">
        <v>2100</v>
      </c>
      <c r="Z88" s="351">
        <f t="shared" si="35"/>
        <v>0</v>
      </c>
      <c r="AA88" s="363" t="s">
        <v>2102</v>
      </c>
      <c r="AB88" s="353"/>
      <c r="AC88" s="244" t="s">
        <v>2109</v>
      </c>
      <c r="AD88" s="351">
        <f t="shared" si="36"/>
        <v>0</v>
      </c>
      <c r="AE88" s="352">
        <f t="shared" si="37"/>
        <v>0</v>
      </c>
      <c r="AF88" s="347"/>
      <c r="AG88" s="353"/>
      <c r="AH88" s="353"/>
      <c r="AI88" s="353"/>
      <c r="AJ88" s="352">
        <f t="shared" si="38"/>
        <v>0</v>
      </c>
      <c r="AK88" s="353"/>
      <c r="AL88" s="353"/>
      <c r="AM88" s="353"/>
      <c r="AN88" s="353"/>
      <c r="AO88" s="353"/>
      <c r="AP88" s="353"/>
      <c r="AQ88" s="353"/>
      <c r="AR88" s="353"/>
      <c r="AS88" s="353"/>
      <c r="AT88" s="352">
        <f t="shared" si="39"/>
        <v>0</v>
      </c>
      <c r="AU88" s="354">
        <f t="shared" si="40"/>
        <v>0</v>
      </c>
      <c r="AV88" s="352">
        <f t="shared" si="41"/>
        <v>0</v>
      </c>
      <c r="AW88" s="353"/>
      <c r="AX88" s="352">
        <f t="shared" si="42"/>
        <v>0</v>
      </c>
      <c r="AY88" s="352">
        <f t="shared" si="43"/>
        <v>0</v>
      </c>
      <c r="AZ88" s="353"/>
      <c r="BA88" s="355"/>
      <c r="BB88" s="356"/>
      <c r="BC88" s="353"/>
      <c r="BD88" s="357"/>
      <c r="BE88" s="352">
        <f t="shared" si="44"/>
        <v>0</v>
      </c>
      <c r="BF88" s="352">
        <f t="shared" si="45"/>
        <v>0</v>
      </c>
      <c r="BG88">
        <f t="shared" si="46"/>
        <v>0</v>
      </c>
      <c r="BH88" s="88" t="e">
        <f t="shared" ca="1" si="47"/>
        <v>#N/A</v>
      </c>
      <c r="BI88" s="88" t="e">
        <f t="shared" ca="1" si="48"/>
        <v>#N/A</v>
      </c>
      <c r="BJ88" s="88" t="e">
        <f t="shared" ca="1" si="49"/>
        <v>#N/A</v>
      </c>
      <c r="BK88" s="88" t="e">
        <f t="shared" ca="1" si="50"/>
        <v>#N/A</v>
      </c>
      <c r="BL88" s="88">
        <f t="shared" si="51"/>
        <v>0</v>
      </c>
    </row>
    <row r="89" spans="1:64" ht="45" x14ac:dyDescent="0.25">
      <c r="A89" s="244"/>
      <c r="B89" s="245" t="str">
        <f t="shared" si="27"/>
        <v/>
      </c>
      <c r="C89" s="242" t="str">
        <f t="shared" si="28"/>
        <v/>
      </c>
      <c r="D89" s="215"/>
      <c r="E89" s="365"/>
      <c r="F89" s="364"/>
      <c r="G89" s="297">
        <f t="shared" si="29"/>
        <v>0</v>
      </c>
      <c r="H89" s="298"/>
      <c r="I89" s="298"/>
      <c r="J89" s="299">
        <f t="shared" si="30"/>
        <v>0</v>
      </c>
      <c r="K89" s="215"/>
      <c r="L89" s="215"/>
      <c r="M89" s="215"/>
      <c r="N89" s="215"/>
      <c r="O89" s="215"/>
      <c r="P89" s="215"/>
      <c r="Q89" s="215"/>
      <c r="R89" s="215"/>
      <c r="S89" s="361"/>
      <c r="T89" s="299">
        <f t="shared" si="31"/>
        <v>0</v>
      </c>
      <c r="U89" s="360">
        <f t="shared" si="32"/>
        <v>0</v>
      </c>
      <c r="V89" s="362" t="s">
        <v>1753</v>
      </c>
      <c r="W89" s="359">
        <f t="shared" si="33"/>
        <v>1650</v>
      </c>
      <c r="X89" s="358">
        <f t="shared" si="34"/>
        <v>0</v>
      </c>
      <c r="Y89" s="244" t="s">
        <v>2100</v>
      </c>
      <c r="Z89" s="351">
        <f t="shared" si="35"/>
        <v>0</v>
      </c>
      <c r="AA89" s="363" t="s">
        <v>2102</v>
      </c>
      <c r="AB89" s="353"/>
      <c r="AC89" s="244" t="s">
        <v>2109</v>
      </c>
      <c r="AD89" s="351">
        <f t="shared" si="36"/>
        <v>0</v>
      </c>
      <c r="AE89" s="352">
        <f t="shared" si="37"/>
        <v>0</v>
      </c>
      <c r="AF89" s="347"/>
      <c r="AG89" s="353"/>
      <c r="AH89" s="353"/>
      <c r="AI89" s="353"/>
      <c r="AJ89" s="352">
        <f t="shared" si="38"/>
        <v>0</v>
      </c>
      <c r="AK89" s="353"/>
      <c r="AL89" s="353"/>
      <c r="AM89" s="353"/>
      <c r="AN89" s="353"/>
      <c r="AO89" s="353"/>
      <c r="AP89" s="353"/>
      <c r="AQ89" s="353"/>
      <c r="AR89" s="353"/>
      <c r="AS89" s="353"/>
      <c r="AT89" s="352">
        <f t="shared" si="39"/>
        <v>0</v>
      </c>
      <c r="AU89" s="354">
        <f t="shared" si="40"/>
        <v>0</v>
      </c>
      <c r="AV89" s="352">
        <f t="shared" si="41"/>
        <v>0</v>
      </c>
      <c r="AW89" s="353"/>
      <c r="AX89" s="352">
        <f t="shared" si="42"/>
        <v>0</v>
      </c>
      <c r="AY89" s="352">
        <f t="shared" si="43"/>
        <v>0</v>
      </c>
      <c r="AZ89" s="353"/>
      <c r="BA89" s="355"/>
      <c r="BB89" s="356"/>
      <c r="BC89" s="353"/>
      <c r="BD89" s="357"/>
      <c r="BE89" s="352">
        <f t="shared" si="44"/>
        <v>0</v>
      </c>
      <c r="BF89" s="352">
        <f t="shared" si="45"/>
        <v>0</v>
      </c>
      <c r="BG89">
        <f t="shared" si="46"/>
        <v>0</v>
      </c>
      <c r="BH89" s="88" t="e">
        <f t="shared" ca="1" si="47"/>
        <v>#N/A</v>
      </c>
      <c r="BI89" s="88" t="e">
        <f t="shared" ca="1" si="48"/>
        <v>#N/A</v>
      </c>
      <c r="BJ89" s="88" t="e">
        <f t="shared" ca="1" si="49"/>
        <v>#N/A</v>
      </c>
      <c r="BK89" s="88" t="e">
        <f t="shared" ca="1" si="50"/>
        <v>#N/A</v>
      </c>
      <c r="BL89" s="88">
        <f t="shared" si="51"/>
        <v>0</v>
      </c>
    </row>
    <row r="90" spans="1:64" ht="45" x14ac:dyDescent="0.25">
      <c r="A90" s="244"/>
      <c r="B90" s="245" t="str">
        <f t="shared" si="27"/>
        <v/>
      </c>
      <c r="C90" s="242" t="str">
        <f t="shared" si="28"/>
        <v/>
      </c>
      <c r="D90" s="215"/>
      <c r="E90" s="365"/>
      <c r="F90" s="364"/>
      <c r="G90" s="297">
        <f t="shared" si="29"/>
        <v>0</v>
      </c>
      <c r="H90" s="298"/>
      <c r="I90" s="298"/>
      <c r="J90" s="299">
        <f t="shared" si="30"/>
        <v>0</v>
      </c>
      <c r="K90" s="215"/>
      <c r="L90" s="215"/>
      <c r="M90" s="215"/>
      <c r="N90" s="215"/>
      <c r="O90" s="215"/>
      <c r="P90" s="215"/>
      <c r="Q90" s="215"/>
      <c r="R90" s="215"/>
      <c r="S90" s="361"/>
      <c r="T90" s="299">
        <f t="shared" si="31"/>
        <v>0</v>
      </c>
      <c r="U90" s="360">
        <f t="shared" si="32"/>
        <v>0</v>
      </c>
      <c r="V90" s="362" t="s">
        <v>1753</v>
      </c>
      <c r="W90" s="359">
        <f t="shared" si="33"/>
        <v>1650</v>
      </c>
      <c r="X90" s="358">
        <f t="shared" si="34"/>
        <v>0</v>
      </c>
      <c r="Y90" s="244" t="s">
        <v>2100</v>
      </c>
      <c r="Z90" s="351">
        <f t="shared" si="35"/>
        <v>0</v>
      </c>
      <c r="AA90" s="363" t="s">
        <v>2102</v>
      </c>
      <c r="AB90" s="353"/>
      <c r="AC90" s="244" t="s">
        <v>2109</v>
      </c>
      <c r="AD90" s="351">
        <f t="shared" si="36"/>
        <v>0</v>
      </c>
      <c r="AE90" s="352">
        <f t="shared" si="37"/>
        <v>0</v>
      </c>
      <c r="AF90" s="347"/>
      <c r="AG90" s="353"/>
      <c r="AH90" s="353"/>
      <c r="AI90" s="353"/>
      <c r="AJ90" s="352">
        <f t="shared" si="38"/>
        <v>0</v>
      </c>
      <c r="AK90" s="353"/>
      <c r="AL90" s="353"/>
      <c r="AM90" s="353"/>
      <c r="AN90" s="353"/>
      <c r="AO90" s="353"/>
      <c r="AP90" s="353"/>
      <c r="AQ90" s="353"/>
      <c r="AR90" s="353"/>
      <c r="AS90" s="353"/>
      <c r="AT90" s="352">
        <f t="shared" si="39"/>
        <v>0</v>
      </c>
      <c r="AU90" s="354">
        <f t="shared" si="40"/>
        <v>0</v>
      </c>
      <c r="AV90" s="352">
        <f t="shared" si="41"/>
        <v>0</v>
      </c>
      <c r="AW90" s="353"/>
      <c r="AX90" s="352">
        <f t="shared" si="42"/>
        <v>0</v>
      </c>
      <c r="AY90" s="352">
        <f t="shared" si="43"/>
        <v>0</v>
      </c>
      <c r="AZ90" s="353"/>
      <c r="BA90" s="355"/>
      <c r="BB90" s="356"/>
      <c r="BC90" s="353"/>
      <c r="BD90" s="357"/>
      <c r="BE90" s="352">
        <f t="shared" si="44"/>
        <v>0</v>
      </c>
      <c r="BF90" s="352">
        <f t="shared" si="45"/>
        <v>0</v>
      </c>
      <c r="BG90">
        <f t="shared" si="46"/>
        <v>0</v>
      </c>
      <c r="BH90" s="88" t="e">
        <f t="shared" ca="1" si="47"/>
        <v>#N/A</v>
      </c>
      <c r="BI90" s="88" t="e">
        <f t="shared" ca="1" si="48"/>
        <v>#N/A</v>
      </c>
      <c r="BJ90" s="88" t="e">
        <f t="shared" ca="1" si="49"/>
        <v>#N/A</v>
      </c>
      <c r="BK90" s="88" t="e">
        <f t="shared" ca="1" si="50"/>
        <v>#N/A</v>
      </c>
      <c r="BL90" s="88">
        <f t="shared" si="51"/>
        <v>0</v>
      </c>
    </row>
    <row r="91" spans="1:64" ht="45" x14ac:dyDescent="0.25">
      <c r="A91" s="244"/>
      <c r="B91" s="245" t="str">
        <f t="shared" si="27"/>
        <v/>
      </c>
      <c r="C91" s="242" t="str">
        <f t="shared" si="28"/>
        <v/>
      </c>
      <c r="D91" s="215"/>
      <c r="E91" s="365"/>
      <c r="F91" s="364"/>
      <c r="G91" s="297">
        <f t="shared" si="29"/>
        <v>0</v>
      </c>
      <c r="H91" s="298"/>
      <c r="I91" s="298"/>
      <c r="J91" s="299">
        <f t="shared" si="30"/>
        <v>0</v>
      </c>
      <c r="K91" s="215"/>
      <c r="L91" s="215"/>
      <c r="M91" s="215"/>
      <c r="N91" s="215"/>
      <c r="O91" s="215"/>
      <c r="P91" s="215"/>
      <c r="Q91" s="215"/>
      <c r="R91" s="215"/>
      <c r="S91" s="361"/>
      <c r="T91" s="299">
        <f t="shared" si="31"/>
        <v>0</v>
      </c>
      <c r="U91" s="360">
        <f t="shared" si="32"/>
        <v>0</v>
      </c>
      <c r="V91" s="362" t="s">
        <v>1753</v>
      </c>
      <c r="W91" s="359">
        <f t="shared" si="33"/>
        <v>1650</v>
      </c>
      <c r="X91" s="358">
        <f t="shared" si="34"/>
        <v>0</v>
      </c>
      <c r="Y91" s="244" t="s">
        <v>2100</v>
      </c>
      <c r="Z91" s="351">
        <f t="shared" si="35"/>
        <v>0</v>
      </c>
      <c r="AA91" s="363" t="s">
        <v>2102</v>
      </c>
      <c r="AB91" s="353"/>
      <c r="AC91" s="244" t="s">
        <v>2109</v>
      </c>
      <c r="AD91" s="351">
        <f t="shared" si="36"/>
        <v>0</v>
      </c>
      <c r="AE91" s="352">
        <f t="shared" si="37"/>
        <v>0</v>
      </c>
      <c r="AF91" s="347"/>
      <c r="AG91" s="353"/>
      <c r="AH91" s="353"/>
      <c r="AI91" s="353"/>
      <c r="AJ91" s="352">
        <f t="shared" si="38"/>
        <v>0</v>
      </c>
      <c r="AK91" s="353"/>
      <c r="AL91" s="353"/>
      <c r="AM91" s="353"/>
      <c r="AN91" s="353"/>
      <c r="AO91" s="353"/>
      <c r="AP91" s="353"/>
      <c r="AQ91" s="353"/>
      <c r="AR91" s="353"/>
      <c r="AS91" s="353"/>
      <c r="AT91" s="352">
        <f t="shared" si="39"/>
        <v>0</v>
      </c>
      <c r="AU91" s="354">
        <f t="shared" si="40"/>
        <v>0</v>
      </c>
      <c r="AV91" s="352">
        <f t="shared" si="41"/>
        <v>0</v>
      </c>
      <c r="AW91" s="353"/>
      <c r="AX91" s="352">
        <f t="shared" si="42"/>
        <v>0</v>
      </c>
      <c r="AY91" s="352">
        <f t="shared" si="43"/>
        <v>0</v>
      </c>
      <c r="AZ91" s="353"/>
      <c r="BA91" s="355"/>
      <c r="BB91" s="356"/>
      <c r="BC91" s="353"/>
      <c r="BD91" s="357"/>
      <c r="BE91" s="352">
        <f t="shared" si="44"/>
        <v>0</v>
      </c>
      <c r="BF91" s="352">
        <f t="shared" si="45"/>
        <v>0</v>
      </c>
      <c r="BG91">
        <f t="shared" si="46"/>
        <v>0</v>
      </c>
      <c r="BH91" s="88" t="e">
        <f t="shared" ca="1" si="47"/>
        <v>#N/A</v>
      </c>
      <c r="BI91" s="88" t="e">
        <f t="shared" ca="1" si="48"/>
        <v>#N/A</v>
      </c>
      <c r="BJ91" s="88" t="e">
        <f t="shared" ca="1" si="49"/>
        <v>#N/A</v>
      </c>
      <c r="BK91" s="88" t="e">
        <f t="shared" ca="1" si="50"/>
        <v>#N/A</v>
      </c>
      <c r="BL91" s="88">
        <f t="shared" si="51"/>
        <v>0</v>
      </c>
    </row>
    <row r="92" spans="1:64" ht="45" x14ac:dyDescent="0.25">
      <c r="A92" s="244"/>
      <c r="B92" s="245" t="str">
        <f t="shared" si="27"/>
        <v/>
      </c>
      <c r="C92" s="242" t="str">
        <f t="shared" si="28"/>
        <v/>
      </c>
      <c r="D92" s="215"/>
      <c r="E92" s="365"/>
      <c r="F92" s="364"/>
      <c r="G92" s="297">
        <f t="shared" si="29"/>
        <v>0</v>
      </c>
      <c r="H92" s="298"/>
      <c r="I92" s="298"/>
      <c r="J92" s="299">
        <f t="shared" si="30"/>
        <v>0</v>
      </c>
      <c r="K92" s="215"/>
      <c r="L92" s="215"/>
      <c r="M92" s="215"/>
      <c r="N92" s="215"/>
      <c r="O92" s="215"/>
      <c r="P92" s="215"/>
      <c r="Q92" s="215"/>
      <c r="R92" s="215"/>
      <c r="S92" s="361"/>
      <c r="T92" s="299">
        <f t="shared" si="31"/>
        <v>0</v>
      </c>
      <c r="U92" s="360">
        <f t="shared" si="32"/>
        <v>0</v>
      </c>
      <c r="V92" s="362" t="s">
        <v>1753</v>
      </c>
      <c r="W92" s="359">
        <f t="shared" si="33"/>
        <v>1650</v>
      </c>
      <c r="X92" s="358">
        <f t="shared" si="34"/>
        <v>0</v>
      </c>
      <c r="Y92" s="244" t="s">
        <v>2100</v>
      </c>
      <c r="Z92" s="351">
        <f t="shared" si="35"/>
        <v>0</v>
      </c>
      <c r="AA92" s="363" t="s">
        <v>2102</v>
      </c>
      <c r="AB92" s="353"/>
      <c r="AC92" s="244" t="s">
        <v>2109</v>
      </c>
      <c r="AD92" s="351">
        <f t="shared" si="36"/>
        <v>0</v>
      </c>
      <c r="AE92" s="352">
        <f t="shared" si="37"/>
        <v>0</v>
      </c>
      <c r="AF92" s="347"/>
      <c r="AG92" s="353"/>
      <c r="AH92" s="353"/>
      <c r="AI92" s="353"/>
      <c r="AJ92" s="352">
        <f t="shared" si="38"/>
        <v>0</v>
      </c>
      <c r="AK92" s="353"/>
      <c r="AL92" s="353"/>
      <c r="AM92" s="353"/>
      <c r="AN92" s="353"/>
      <c r="AO92" s="353"/>
      <c r="AP92" s="353"/>
      <c r="AQ92" s="353"/>
      <c r="AR92" s="353"/>
      <c r="AS92" s="353"/>
      <c r="AT92" s="352">
        <f t="shared" si="39"/>
        <v>0</v>
      </c>
      <c r="AU92" s="354">
        <f t="shared" si="40"/>
        <v>0</v>
      </c>
      <c r="AV92" s="352">
        <f t="shared" si="41"/>
        <v>0</v>
      </c>
      <c r="AW92" s="353"/>
      <c r="AX92" s="352">
        <f t="shared" si="42"/>
        <v>0</v>
      </c>
      <c r="AY92" s="352">
        <f t="shared" si="43"/>
        <v>0</v>
      </c>
      <c r="AZ92" s="353"/>
      <c r="BA92" s="355"/>
      <c r="BB92" s="356"/>
      <c r="BC92" s="353"/>
      <c r="BD92" s="357"/>
      <c r="BE92" s="352">
        <f t="shared" si="44"/>
        <v>0</v>
      </c>
      <c r="BF92" s="352">
        <f t="shared" si="45"/>
        <v>0</v>
      </c>
      <c r="BG92">
        <f t="shared" si="46"/>
        <v>0</v>
      </c>
      <c r="BH92" s="88" t="e">
        <f t="shared" ca="1" si="47"/>
        <v>#N/A</v>
      </c>
      <c r="BI92" s="88" t="e">
        <f t="shared" ca="1" si="48"/>
        <v>#N/A</v>
      </c>
      <c r="BJ92" s="88" t="e">
        <f t="shared" ca="1" si="49"/>
        <v>#N/A</v>
      </c>
      <c r="BK92" s="88" t="e">
        <f t="shared" ca="1" si="50"/>
        <v>#N/A</v>
      </c>
      <c r="BL92" s="88">
        <f t="shared" si="51"/>
        <v>0</v>
      </c>
    </row>
    <row r="93" spans="1:64" ht="45" x14ac:dyDescent="0.25">
      <c r="A93" s="244"/>
      <c r="B93" s="245" t="str">
        <f t="shared" si="27"/>
        <v/>
      </c>
      <c r="C93" s="242" t="str">
        <f t="shared" si="28"/>
        <v/>
      </c>
      <c r="D93" s="215"/>
      <c r="E93" s="365"/>
      <c r="F93" s="364"/>
      <c r="G93" s="297">
        <f t="shared" si="29"/>
        <v>0</v>
      </c>
      <c r="H93" s="298"/>
      <c r="I93" s="298"/>
      <c r="J93" s="299">
        <f t="shared" si="30"/>
        <v>0</v>
      </c>
      <c r="K93" s="215"/>
      <c r="L93" s="215"/>
      <c r="M93" s="215"/>
      <c r="N93" s="215"/>
      <c r="O93" s="215"/>
      <c r="P93" s="215"/>
      <c r="Q93" s="215"/>
      <c r="R93" s="215"/>
      <c r="S93" s="361"/>
      <c r="T93" s="299">
        <f t="shared" si="31"/>
        <v>0</v>
      </c>
      <c r="U93" s="360">
        <f t="shared" si="32"/>
        <v>0</v>
      </c>
      <c r="V93" s="362" t="s">
        <v>1753</v>
      </c>
      <c r="W93" s="359">
        <f t="shared" si="33"/>
        <v>1650</v>
      </c>
      <c r="X93" s="358">
        <f t="shared" si="34"/>
        <v>0</v>
      </c>
      <c r="Y93" s="244" t="s">
        <v>2100</v>
      </c>
      <c r="Z93" s="351">
        <f t="shared" si="35"/>
        <v>0</v>
      </c>
      <c r="AA93" s="363" t="s">
        <v>2102</v>
      </c>
      <c r="AB93" s="353"/>
      <c r="AC93" s="244" t="s">
        <v>2109</v>
      </c>
      <c r="AD93" s="351">
        <f t="shared" si="36"/>
        <v>0</v>
      </c>
      <c r="AE93" s="352">
        <f t="shared" si="37"/>
        <v>0</v>
      </c>
      <c r="AF93" s="347"/>
      <c r="AG93" s="353"/>
      <c r="AH93" s="353"/>
      <c r="AI93" s="353"/>
      <c r="AJ93" s="352">
        <f t="shared" si="38"/>
        <v>0</v>
      </c>
      <c r="AK93" s="353"/>
      <c r="AL93" s="353"/>
      <c r="AM93" s="353"/>
      <c r="AN93" s="353"/>
      <c r="AO93" s="353"/>
      <c r="AP93" s="353"/>
      <c r="AQ93" s="353"/>
      <c r="AR93" s="353"/>
      <c r="AS93" s="353"/>
      <c r="AT93" s="352">
        <f t="shared" si="39"/>
        <v>0</v>
      </c>
      <c r="AU93" s="354">
        <f t="shared" si="40"/>
        <v>0</v>
      </c>
      <c r="AV93" s="352">
        <f t="shared" si="41"/>
        <v>0</v>
      </c>
      <c r="AW93" s="353"/>
      <c r="AX93" s="352">
        <f t="shared" si="42"/>
        <v>0</v>
      </c>
      <c r="AY93" s="352">
        <f t="shared" si="43"/>
        <v>0</v>
      </c>
      <c r="AZ93" s="353"/>
      <c r="BA93" s="355"/>
      <c r="BB93" s="356"/>
      <c r="BC93" s="353"/>
      <c r="BD93" s="357"/>
      <c r="BE93" s="352">
        <f t="shared" si="44"/>
        <v>0</v>
      </c>
      <c r="BF93" s="352">
        <f t="shared" si="45"/>
        <v>0</v>
      </c>
      <c r="BG93">
        <f t="shared" si="46"/>
        <v>0</v>
      </c>
      <c r="BH93" s="88" t="e">
        <f t="shared" ca="1" si="47"/>
        <v>#N/A</v>
      </c>
      <c r="BI93" s="88" t="e">
        <f t="shared" ca="1" si="48"/>
        <v>#N/A</v>
      </c>
      <c r="BJ93" s="88" t="e">
        <f t="shared" ca="1" si="49"/>
        <v>#N/A</v>
      </c>
      <c r="BK93" s="88" t="e">
        <f t="shared" ca="1" si="50"/>
        <v>#N/A</v>
      </c>
      <c r="BL93" s="88">
        <f t="shared" si="51"/>
        <v>0</v>
      </c>
    </row>
    <row r="94" spans="1:64" ht="45" x14ac:dyDescent="0.25">
      <c r="A94" s="244"/>
      <c r="B94" s="245" t="str">
        <f t="shared" si="27"/>
        <v/>
      </c>
      <c r="C94" s="242" t="str">
        <f t="shared" si="28"/>
        <v/>
      </c>
      <c r="D94" s="215"/>
      <c r="E94" s="365"/>
      <c r="F94" s="364"/>
      <c r="G94" s="297">
        <f t="shared" si="29"/>
        <v>0</v>
      </c>
      <c r="H94" s="298"/>
      <c r="I94" s="298"/>
      <c r="J94" s="299">
        <f t="shared" si="30"/>
        <v>0</v>
      </c>
      <c r="K94" s="215"/>
      <c r="L94" s="215"/>
      <c r="M94" s="215"/>
      <c r="N94" s="215"/>
      <c r="O94" s="215"/>
      <c r="P94" s="215"/>
      <c r="Q94" s="215"/>
      <c r="R94" s="215"/>
      <c r="S94" s="361"/>
      <c r="T94" s="299">
        <f t="shared" si="31"/>
        <v>0</v>
      </c>
      <c r="U94" s="360">
        <f t="shared" si="32"/>
        <v>0</v>
      </c>
      <c r="V94" s="362" t="s">
        <v>1753</v>
      </c>
      <c r="W94" s="359">
        <f t="shared" si="33"/>
        <v>1650</v>
      </c>
      <c r="X94" s="358">
        <f t="shared" si="34"/>
        <v>0</v>
      </c>
      <c r="Y94" s="244" t="s">
        <v>2100</v>
      </c>
      <c r="Z94" s="351">
        <f t="shared" si="35"/>
        <v>0</v>
      </c>
      <c r="AA94" s="363" t="s">
        <v>2102</v>
      </c>
      <c r="AB94" s="353"/>
      <c r="AC94" s="244" t="s">
        <v>2109</v>
      </c>
      <c r="AD94" s="351">
        <f t="shared" si="36"/>
        <v>0</v>
      </c>
      <c r="AE94" s="352">
        <f t="shared" si="37"/>
        <v>0</v>
      </c>
      <c r="AF94" s="347"/>
      <c r="AG94" s="353"/>
      <c r="AH94" s="353"/>
      <c r="AI94" s="353"/>
      <c r="AJ94" s="352">
        <f t="shared" si="38"/>
        <v>0</v>
      </c>
      <c r="AK94" s="353"/>
      <c r="AL94" s="353"/>
      <c r="AM94" s="353"/>
      <c r="AN94" s="353"/>
      <c r="AO94" s="353"/>
      <c r="AP94" s="353"/>
      <c r="AQ94" s="353"/>
      <c r="AR94" s="353"/>
      <c r="AS94" s="353"/>
      <c r="AT94" s="352">
        <f t="shared" si="39"/>
        <v>0</v>
      </c>
      <c r="AU94" s="354">
        <f t="shared" si="40"/>
        <v>0</v>
      </c>
      <c r="AV94" s="352">
        <f t="shared" si="41"/>
        <v>0</v>
      </c>
      <c r="AW94" s="353"/>
      <c r="AX94" s="352">
        <f t="shared" si="42"/>
        <v>0</v>
      </c>
      <c r="AY94" s="352">
        <f t="shared" si="43"/>
        <v>0</v>
      </c>
      <c r="AZ94" s="353"/>
      <c r="BA94" s="355"/>
      <c r="BB94" s="356"/>
      <c r="BC94" s="353"/>
      <c r="BD94" s="357"/>
      <c r="BE94" s="352">
        <f t="shared" si="44"/>
        <v>0</v>
      </c>
      <c r="BF94" s="352">
        <f t="shared" si="45"/>
        <v>0</v>
      </c>
      <c r="BG94">
        <f t="shared" si="46"/>
        <v>0</v>
      </c>
      <c r="BH94" s="88" t="e">
        <f t="shared" ca="1" si="47"/>
        <v>#N/A</v>
      </c>
      <c r="BI94" s="88" t="e">
        <f t="shared" ca="1" si="48"/>
        <v>#N/A</v>
      </c>
      <c r="BJ94" s="88" t="e">
        <f t="shared" ca="1" si="49"/>
        <v>#N/A</v>
      </c>
      <c r="BK94" s="88" t="e">
        <f t="shared" ca="1" si="50"/>
        <v>#N/A</v>
      </c>
      <c r="BL94" s="88">
        <f t="shared" si="51"/>
        <v>0</v>
      </c>
    </row>
    <row r="95" spans="1:64" ht="45" x14ac:dyDescent="0.25">
      <c r="A95" s="244"/>
      <c r="B95" s="245" t="str">
        <f t="shared" si="27"/>
        <v/>
      </c>
      <c r="C95" s="242" t="str">
        <f t="shared" si="28"/>
        <v/>
      </c>
      <c r="D95" s="215"/>
      <c r="E95" s="365"/>
      <c r="F95" s="364"/>
      <c r="G95" s="297">
        <f t="shared" si="29"/>
        <v>0</v>
      </c>
      <c r="H95" s="298"/>
      <c r="I95" s="298"/>
      <c r="J95" s="299">
        <f t="shared" si="30"/>
        <v>0</v>
      </c>
      <c r="K95" s="215"/>
      <c r="L95" s="215"/>
      <c r="M95" s="215"/>
      <c r="N95" s="215"/>
      <c r="O95" s="215"/>
      <c r="P95" s="215"/>
      <c r="Q95" s="215"/>
      <c r="R95" s="215"/>
      <c r="S95" s="361"/>
      <c r="T95" s="299">
        <f t="shared" si="31"/>
        <v>0</v>
      </c>
      <c r="U95" s="360">
        <f t="shared" si="32"/>
        <v>0</v>
      </c>
      <c r="V95" s="362" t="s">
        <v>1753</v>
      </c>
      <c r="W95" s="359">
        <f t="shared" si="33"/>
        <v>1650</v>
      </c>
      <c r="X95" s="358">
        <f t="shared" si="34"/>
        <v>0</v>
      </c>
      <c r="Y95" s="244" t="s">
        <v>2100</v>
      </c>
      <c r="Z95" s="351">
        <f t="shared" si="35"/>
        <v>0</v>
      </c>
      <c r="AA95" s="363" t="s">
        <v>2102</v>
      </c>
      <c r="AB95" s="353"/>
      <c r="AC95" s="244" t="s">
        <v>2109</v>
      </c>
      <c r="AD95" s="351">
        <f t="shared" si="36"/>
        <v>0</v>
      </c>
      <c r="AE95" s="352">
        <f t="shared" si="37"/>
        <v>0</v>
      </c>
      <c r="AF95" s="347"/>
      <c r="AG95" s="353"/>
      <c r="AH95" s="353"/>
      <c r="AI95" s="353"/>
      <c r="AJ95" s="352">
        <f t="shared" si="38"/>
        <v>0</v>
      </c>
      <c r="AK95" s="353"/>
      <c r="AL95" s="353"/>
      <c r="AM95" s="353"/>
      <c r="AN95" s="353"/>
      <c r="AO95" s="353"/>
      <c r="AP95" s="353"/>
      <c r="AQ95" s="353"/>
      <c r="AR95" s="353"/>
      <c r="AS95" s="353"/>
      <c r="AT95" s="352">
        <f t="shared" si="39"/>
        <v>0</v>
      </c>
      <c r="AU95" s="354">
        <f t="shared" si="40"/>
        <v>0</v>
      </c>
      <c r="AV95" s="352">
        <f t="shared" si="41"/>
        <v>0</v>
      </c>
      <c r="AW95" s="353"/>
      <c r="AX95" s="352">
        <f t="shared" si="42"/>
        <v>0</v>
      </c>
      <c r="AY95" s="352">
        <f t="shared" si="43"/>
        <v>0</v>
      </c>
      <c r="AZ95" s="353"/>
      <c r="BA95" s="355"/>
      <c r="BB95" s="356"/>
      <c r="BC95" s="353"/>
      <c r="BD95" s="357"/>
      <c r="BE95" s="352">
        <f t="shared" si="44"/>
        <v>0</v>
      </c>
      <c r="BF95" s="352">
        <f t="shared" si="45"/>
        <v>0</v>
      </c>
      <c r="BG95">
        <f t="shared" si="46"/>
        <v>0</v>
      </c>
      <c r="BH95" s="88" t="e">
        <f t="shared" ca="1" si="47"/>
        <v>#N/A</v>
      </c>
      <c r="BI95" s="88" t="e">
        <f t="shared" ca="1" si="48"/>
        <v>#N/A</v>
      </c>
      <c r="BJ95" s="88" t="e">
        <f t="shared" ca="1" si="49"/>
        <v>#N/A</v>
      </c>
      <c r="BK95" s="88" t="e">
        <f t="shared" ca="1" si="50"/>
        <v>#N/A</v>
      </c>
      <c r="BL95" s="88">
        <f t="shared" si="51"/>
        <v>0</v>
      </c>
    </row>
    <row r="96" spans="1:64" ht="45" x14ac:dyDescent="0.25">
      <c r="A96" s="244"/>
      <c r="B96" s="245" t="str">
        <f t="shared" si="27"/>
        <v/>
      </c>
      <c r="C96" s="242" t="str">
        <f t="shared" si="28"/>
        <v/>
      </c>
      <c r="D96" s="215"/>
      <c r="E96" s="365"/>
      <c r="F96" s="364"/>
      <c r="G96" s="297">
        <f t="shared" si="29"/>
        <v>0</v>
      </c>
      <c r="H96" s="298"/>
      <c r="I96" s="298"/>
      <c r="J96" s="299">
        <f t="shared" si="30"/>
        <v>0</v>
      </c>
      <c r="K96" s="215"/>
      <c r="L96" s="215"/>
      <c r="M96" s="215"/>
      <c r="N96" s="215"/>
      <c r="O96" s="215"/>
      <c r="P96" s="215"/>
      <c r="Q96" s="215"/>
      <c r="R96" s="215"/>
      <c r="S96" s="361"/>
      <c r="T96" s="299">
        <f t="shared" si="31"/>
        <v>0</v>
      </c>
      <c r="U96" s="360">
        <f t="shared" si="32"/>
        <v>0</v>
      </c>
      <c r="V96" s="362" t="s">
        <v>1753</v>
      </c>
      <c r="W96" s="359">
        <f t="shared" si="33"/>
        <v>1650</v>
      </c>
      <c r="X96" s="358">
        <f t="shared" si="34"/>
        <v>0</v>
      </c>
      <c r="Y96" s="244" t="s">
        <v>2100</v>
      </c>
      <c r="Z96" s="351">
        <f t="shared" si="35"/>
        <v>0</v>
      </c>
      <c r="AA96" s="363" t="s">
        <v>2102</v>
      </c>
      <c r="AB96" s="353"/>
      <c r="AC96" s="244" t="s">
        <v>2109</v>
      </c>
      <c r="AD96" s="351">
        <f t="shared" si="36"/>
        <v>0</v>
      </c>
      <c r="AE96" s="352">
        <f t="shared" si="37"/>
        <v>0</v>
      </c>
      <c r="AF96" s="347"/>
      <c r="AG96" s="353"/>
      <c r="AH96" s="353"/>
      <c r="AI96" s="353"/>
      <c r="AJ96" s="352">
        <f t="shared" si="38"/>
        <v>0</v>
      </c>
      <c r="AK96" s="353"/>
      <c r="AL96" s="353"/>
      <c r="AM96" s="353"/>
      <c r="AN96" s="353"/>
      <c r="AO96" s="353"/>
      <c r="AP96" s="353"/>
      <c r="AQ96" s="353"/>
      <c r="AR96" s="353"/>
      <c r="AS96" s="353"/>
      <c r="AT96" s="352">
        <f t="shared" si="39"/>
        <v>0</v>
      </c>
      <c r="AU96" s="354">
        <f t="shared" si="40"/>
        <v>0</v>
      </c>
      <c r="AV96" s="352">
        <f t="shared" si="41"/>
        <v>0</v>
      </c>
      <c r="AW96" s="353"/>
      <c r="AX96" s="352">
        <f t="shared" si="42"/>
        <v>0</v>
      </c>
      <c r="AY96" s="352">
        <f t="shared" si="43"/>
        <v>0</v>
      </c>
      <c r="AZ96" s="353"/>
      <c r="BA96" s="355"/>
      <c r="BB96" s="356"/>
      <c r="BC96" s="353"/>
      <c r="BD96" s="357"/>
      <c r="BE96" s="352">
        <f t="shared" si="44"/>
        <v>0</v>
      </c>
      <c r="BF96" s="352">
        <f t="shared" si="45"/>
        <v>0</v>
      </c>
      <c r="BG96">
        <f t="shared" si="46"/>
        <v>0</v>
      </c>
      <c r="BH96" s="88" t="e">
        <f t="shared" ca="1" si="47"/>
        <v>#N/A</v>
      </c>
      <c r="BI96" s="88" t="e">
        <f t="shared" ca="1" si="48"/>
        <v>#N/A</v>
      </c>
      <c r="BJ96" s="88" t="e">
        <f t="shared" ca="1" si="49"/>
        <v>#N/A</v>
      </c>
      <c r="BK96" s="88" t="e">
        <f t="shared" ca="1" si="50"/>
        <v>#N/A</v>
      </c>
      <c r="BL96" s="88">
        <f t="shared" si="51"/>
        <v>0</v>
      </c>
    </row>
    <row r="97" spans="1:64" ht="45" x14ac:dyDescent="0.25">
      <c r="A97" s="244"/>
      <c r="B97" s="245" t="str">
        <f t="shared" si="27"/>
        <v/>
      </c>
      <c r="C97" s="242" t="str">
        <f t="shared" si="28"/>
        <v/>
      </c>
      <c r="D97" s="215"/>
      <c r="E97" s="365"/>
      <c r="F97" s="364"/>
      <c r="G97" s="297">
        <f t="shared" si="29"/>
        <v>0</v>
      </c>
      <c r="H97" s="298"/>
      <c r="I97" s="298"/>
      <c r="J97" s="299">
        <f t="shared" si="30"/>
        <v>0</v>
      </c>
      <c r="K97" s="215"/>
      <c r="L97" s="215"/>
      <c r="M97" s="215"/>
      <c r="N97" s="215"/>
      <c r="O97" s="215"/>
      <c r="P97" s="215"/>
      <c r="Q97" s="215"/>
      <c r="R97" s="215"/>
      <c r="S97" s="361"/>
      <c r="T97" s="299">
        <f t="shared" si="31"/>
        <v>0</v>
      </c>
      <c r="U97" s="360">
        <f t="shared" si="32"/>
        <v>0</v>
      </c>
      <c r="V97" s="362" t="s">
        <v>1753</v>
      </c>
      <c r="W97" s="359">
        <f t="shared" si="33"/>
        <v>1650</v>
      </c>
      <c r="X97" s="358">
        <f t="shared" si="34"/>
        <v>0</v>
      </c>
      <c r="Y97" s="244" t="s">
        <v>2100</v>
      </c>
      <c r="Z97" s="351">
        <f t="shared" si="35"/>
        <v>0</v>
      </c>
      <c r="AA97" s="363" t="s">
        <v>2102</v>
      </c>
      <c r="AB97" s="353"/>
      <c r="AC97" s="244" t="s">
        <v>2109</v>
      </c>
      <c r="AD97" s="351">
        <f t="shared" si="36"/>
        <v>0</v>
      </c>
      <c r="AE97" s="352">
        <f t="shared" si="37"/>
        <v>0</v>
      </c>
      <c r="AF97" s="347"/>
      <c r="AG97" s="353"/>
      <c r="AH97" s="353"/>
      <c r="AI97" s="353"/>
      <c r="AJ97" s="352">
        <f t="shared" si="38"/>
        <v>0</v>
      </c>
      <c r="AK97" s="353"/>
      <c r="AL97" s="353"/>
      <c r="AM97" s="353"/>
      <c r="AN97" s="353"/>
      <c r="AO97" s="353"/>
      <c r="AP97" s="353"/>
      <c r="AQ97" s="353"/>
      <c r="AR97" s="353"/>
      <c r="AS97" s="353"/>
      <c r="AT97" s="352">
        <f t="shared" si="39"/>
        <v>0</v>
      </c>
      <c r="AU97" s="354">
        <f t="shared" si="40"/>
        <v>0</v>
      </c>
      <c r="AV97" s="352">
        <f t="shared" si="41"/>
        <v>0</v>
      </c>
      <c r="AW97" s="353"/>
      <c r="AX97" s="352">
        <f t="shared" si="42"/>
        <v>0</v>
      </c>
      <c r="AY97" s="352">
        <f t="shared" si="43"/>
        <v>0</v>
      </c>
      <c r="AZ97" s="353"/>
      <c r="BA97" s="355"/>
      <c r="BB97" s="356"/>
      <c r="BC97" s="353"/>
      <c r="BD97" s="357"/>
      <c r="BE97" s="352">
        <f t="shared" si="44"/>
        <v>0</v>
      </c>
      <c r="BF97" s="352">
        <f t="shared" si="45"/>
        <v>0</v>
      </c>
      <c r="BG97">
        <f t="shared" si="46"/>
        <v>0</v>
      </c>
      <c r="BH97" s="88" t="e">
        <f t="shared" ca="1" si="47"/>
        <v>#N/A</v>
      </c>
      <c r="BI97" s="88" t="e">
        <f t="shared" ca="1" si="48"/>
        <v>#N/A</v>
      </c>
      <c r="BJ97" s="88" t="e">
        <f t="shared" ca="1" si="49"/>
        <v>#N/A</v>
      </c>
      <c r="BK97" s="88" t="e">
        <f t="shared" ca="1" si="50"/>
        <v>#N/A</v>
      </c>
      <c r="BL97" s="88">
        <f t="shared" si="51"/>
        <v>0</v>
      </c>
    </row>
    <row r="98" spans="1:64" ht="45" x14ac:dyDescent="0.25">
      <c r="A98" s="244"/>
      <c r="B98" s="245" t="str">
        <f t="shared" si="27"/>
        <v/>
      </c>
      <c r="C98" s="242" t="str">
        <f t="shared" si="28"/>
        <v/>
      </c>
      <c r="D98" s="215"/>
      <c r="E98" s="365"/>
      <c r="F98" s="364"/>
      <c r="G98" s="297">
        <f t="shared" si="29"/>
        <v>0</v>
      </c>
      <c r="H98" s="298"/>
      <c r="I98" s="298"/>
      <c r="J98" s="299">
        <f t="shared" si="30"/>
        <v>0</v>
      </c>
      <c r="K98" s="215"/>
      <c r="L98" s="215"/>
      <c r="M98" s="215"/>
      <c r="N98" s="215"/>
      <c r="O98" s="215"/>
      <c r="P98" s="215"/>
      <c r="Q98" s="215"/>
      <c r="R98" s="215"/>
      <c r="S98" s="361"/>
      <c r="T98" s="299">
        <f t="shared" si="31"/>
        <v>0</v>
      </c>
      <c r="U98" s="360">
        <f t="shared" si="32"/>
        <v>0</v>
      </c>
      <c r="V98" s="362" t="s">
        <v>1753</v>
      </c>
      <c r="W98" s="359">
        <f t="shared" si="33"/>
        <v>1650</v>
      </c>
      <c r="X98" s="358">
        <f t="shared" si="34"/>
        <v>0</v>
      </c>
      <c r="Y98" s="244" t="s">
        <v>2100</v>
      </c>
      <c r="Z98" s="351">
        <f t="shared" si="35"/>
        <v>0</v>
      </c>
      <c r="AA98" s="363" t="s">
        <v>2102</v>
      </c>
      <c r="AB98" s="353"/>
      <c r="AC98" s="244" t="s">
        <v>2109</v>
      </c>
      <c r="AD98" s="351">
        <f t="shared" si="36"/>
        <v>0</v>
      </c>
      <c r="AE98" s="352">
        <f t="shared" si="37"/>
        <v>0</v>
      </c>
      <c r="AF98" s="347"/>
      <c r="AG98" s="353"/>
      <c r="AH98" s="353"/>
      <c r="AI98" s="353"/>
      <c r="AJ98" s="352">
        <f t="shared" si="38"/>
        <v>0</v>
      </c>
      <c r="AK98" s="353"/>
      <c r="AL98" s="353"/>
      <c r="AM98" s="353"/>
      <c r="AN98" s="353"/>
      <c r="AO98" s="353"/>
      <c r="AP98" s="353"/>
      <c r="AQ98" s="353"/>
      <c r="AR98" s="353"/>
      <c r="AS98" s="353"/>
      <c r="AT98" s="352">
        <f t="shared" si="39"/>
        <v>0</v>
      </c>
      <c r="AU98" s="354">
        <f t="shared" si="40"/>
        <v>0</v>
      </c>
      <c r="AV98" s="352">
        <f t="shared" si="41"/>
        <v>0</v>
      </c>
      <c r="AW98" s="353"/>
      <c r="AX98" s="352">
        <f t="shared" si="42"/>
        <v>0</v>
      </c>
      <c r="AY98" s="352">
        <f t="shared" si="43"/>
        <v>0</v>
      </c>
      <c r="AZ98" s="353"/>
      <c r="BA98" s="355"/>
      <c r="BB98" s="356"/>
      <c r="BC98" s="353"/>
      <c r="BD98" s="357"/>
      <c r="BE98" s="352">
        <f t="shared" si="44"/>
        <v>0</v>
      </c>
      <c r="BF98" s="352">
        <f t="shared" si="45"/>
        <v>0</v>
      </c>
      <c r="BG98">
        <f t="shared" si="46"/>
        <v>0</v>
      </c>
      <c r="BH98" s="88" t="e">
        <f t="shared" ca="1" si="47"/>
        <v>#N/A</v>
      </c>
      <c r="BI98" s="88" t="e">
        <f t="shared" ca="1" si="48"/>
        <v>#N/A</v>
      </c>
      <c r="BJ98" s="88" t="e">
        <f t="shared" ca="1" si="49"/>
        <v>#N/A</v>
      </c>
      <c r="BK98" s="88" t="e">
        <f t="shared" ca="1" si="50"/>
        <v>#N/A</v>
      </c>
      <c r="BL98" s="88">
        <f t="shared" si="51"/>
        <v>0</v>
      </c>
    </row>
    <row r="99" spans="1:64" ht="45" x14ac:dyDescent="0.25">
      <c r="A99" s="244"/>
      <c r="B99" s="245" t="str">
        <f t="shared" si="27"/>
        <v/>
      </c>
      <c r="C99" s="242" t="str">
        <f t="shared" si="28"/>
        <v/>
      </c>
      <c r="D99" s="215"/>
      <c r="E99" s="365"/>
      <c r="F99" s="364"/>
      <c r="G99" s="297">
        <f t="shared" si="29"/>
        <v>0</v>
      </c>
      <c r="H99" s="298"/>
      <c r="I99" s="298"/>
      <c r="J99" s="299">
        <f t="shared" si="30"/>
        <v>0</v>
      </c>
      <c r="K99" s="215"/>
      <c r="L99" s="215"/>
      <c r="M99" s="215"/>
      <c r="N99" s="215"/>
      <c r="O99" s="215"/>
      <c r="P99" s="215"/>
      <c r="Q99" s="215"/>
      <c r="R99" s="215"/>
      <c r="S99" s="361"/>
      <c r="T99" s="299">
        <f t="shared" si="31"/>
        <v>0</v>
      </c>
      <c r="U99" s="360">
        <f t="shared" si="32"/>
        <v>0</v>
      </c>
      <c r="V99" s="362" t="s">
        <v>1753</v>
      </c>
      <c r="W99" s="359">
        <f t="shared" si="33"/>
        <v>1650</v>
      </c>
      <c r="X99" s="358">
        <f t="shared" si="34"/>
        <v>0</v>
      </c>
      <c r="Y99" s="244" t="s">
        <v>2100</v>
      </c>
      <c r="Z99" s="351">
        <f t="shared" si="35"/>
        <v>0</v>
      </c>
      <c r="AA99" s="363" t="s">
        <v>2102</v>
      </c>
      <c r="AB99" s="353"/>
      <c r="AC99" s="244" t="s">
        <v>2109</v>
      </c>
      <c r="AD99" s="351">
        <f t="shared" si="36"/>
        <v>0</v>
      </c>
      <c r="AE99" s="352">
        <f t="shared" si="37"/>
        <v>0</v>
      </c>
      <c r="AF99" s="347"/>
      <c r="AG99" s="353"/>
      <c r="AH99" s="353"/>
      <c r="AI99" s="353"/>
      <c r="AJ99" s="352">
        <f t="shared" si="38"/>
        <v>0</v>
      </c>
      <c r="AK99" s="353"/>
      <c r="AL99" s="353"/>
      <c r="AM99" s="353"/>
      <c r="AN99" s="353"/>
      <c r="AO99" s="353"/>
      <c r="AP99" s="353"/>
      <c r="AQ99" s="353"/>
      <c r="AR99" s="353"/>
      <c r="AS99" s="353"/>
      <c r="AT99" s="352">
        <f t="shared" si="39"/>
        <v>0</v>
      </c>
      <c r="AU99" s="354">
        <f t="shared" si="40"/>
        <v>0</v>
      </c>
      <c r="AV99" s="352">
        <f t="shared" si="41"/>
        <v>0</v>
      </c>
      <c r="AW99" s="353"/>
      <c r="AX99" s="352">
        <f t="shared" si="42"/>
        <v>0</v>
      </c>
      <c r="AY99" s="352">
        <f t="shared" si="43"/>
        <v>0</v>
      </c>
      <c r="AZ99" s="353"/>
      <c r="BA99" s="355"/>
      <c r="BB99" s="356"/>
      <c r="BC99" s="353"/>
      <c r="BD99" s="357"/>
      <c r="BE99" s="352">
        <f t="shared" si="44"/>
        <v>0</v>
      </c>
      <c r="BF99" s="352">
        <f t="shared" si="45"/>
        <v>0</v>
      </c>
      <c r="BG99">
        <f t="shared" si="46"/>
        <v>0</v>
      </c>
      <c r="BH99" s="88" t="e">
        <f t="shared" ca="1" si="47"/>
        <v>#N/A</v>
      </c>
      <c r="BI99" s="88" t="e">
        <f t="shared" ca="1" si="48"/>
        <v>#N/A</v>
      </c>
      <c r="BJ99" s="88" t="e">
        <f t="shared" ca="1" si="49"/>
        <v>#N/A</v>
      </c>
      <c r="BK99" s="88" t="e">
        <f t="shared" ca="1" si="50"/>
        <v>#N/A</v>
      </c>
      <c r="BL99" s="88">
        <f t="shared" si="51"/>
        <v>0</v>
      </c>
    </row>
    <row r="100" spans="1:64" ht="45" x14ac:dyDescent="0.25">
      <c r="A100" s="244"/>
      <c r="B100" s="245" t="str">
        <f t="shared" si="27"/>
        <v/>
      </c>
      <c r="C100" s="242" t="str">
        <f t="shared" si="28"/>
        <v/>
      </c>
      <c r="D100" s="215"/>
      <c r="E100" s="365"/>
      <c r="F100" s="364"/>
      <c r="G100" s="297">
        <f t="shared" si="29"/>
        <v>0</v>
      </c>
      <c r="H100" s="298"/>
      <c r="I100" s="298"/>
      <c r="J100" s="299">
        <f t="shared" si="30"/>
        <v>0</v>
      </c>
      <c r="K100" s="215"/>
      <c r="L100" s="215"/>
      <c r="M100" s="215"/>
      <c r="N100" s="215"/>
      <c r="O100" s="215"/>
      <c r="P100" s="215"/>
      <c r="Q100" s="215"/>
      <c r="R100" s="215"/>
      <c r="S100" s="361"/>
      <c r="T100" s="299">
        <f t="shared" si="31"/>
        <v>0</v>
      </c>
      <c r="U100" s="360">
        <f t="shared" si="32"/>
        <v>0</v>
      </c>
      <c r="V100" s="362" t="s">
        <v>1753</v>
      </c>
      <c r="W100" s="359">
        <f t="shared" si="33"/>
        <v>1650</v>
      </c>
      <c r="X100" s="358">
        <f t="shared" si="34"/>
        <v>0</v>
      </c>
      <c r="Y100" s="244" t="s">
        <v>2100</v>
      </c>
      <c r="Z100" s="351">
        <f t="shared" si="35"/>
        <v>0</v>
      </c>
      <c r="AA100" s="363" t="s">
        <v>2102</v>
      </c>
      <c r="AB100" s="353"/>
      <c r="AC100" s="244" t="s">
        <v>2109</v>
      </c>
      <c r="AD100" s="351">
        <f t="shared" si="36"/>
        <v>0</v>
      </c>
      <c r="AE100" s="352">
        <f t="shared" si="37"/>
        <v>0</v>
      </c>
      <c r="AF100" s="347"/>
      <c r="AG100" s="353"/>
      <c r="AH100" s="353"/>
      <c r="AI100" s="353"/>
      <c r="AJ100" s="352">
        <f t="shared" si="38"/>
        <v>0</v>
      </c>
      <c r="AK100" s="353"/>
      <c r="AL100" s="353"/>
      <c r="AM100" s="353"/>
      <c r="AN100" s="353"/>
      <c r="AO100" s="353"/>
      <c r="AP100" s="353"/>
      <c r="AQ100" s="353"/>
      <c r="AR100" s="353"/>
      <c r="AS100" s="353"/>
      <c r="AT100" s="352">
        <f t="shared" si="39"/>
        <v>0</v>
      </c>
      <c r="AU100" s="354">
        <f t="shared" si="40"/>
        <v>0</v>
      </c>
      <c r="AV100" s="352">
        <f t="shared" si="41"/>
        <v>0</v>
      </c>
      <c r="AW100" s="353"/>
      <c r="AX100" s="352">
        <f t="shared" si="42"/>
        <v>0</v>
      </c>
      <c r="AY100" s="352">
        <f t="shared" si="43"/>
        <v>0</v>
      </c>
      <c r="AZ100" s="353"/>
      <c r="BA100" s="355"/>
      <c r="BB100" s="356"/>
      <c r="BC100" s="353"/>
      <c r="BD100" s="357"/>
      <c r="BE100" s="352">
        <f t="shared" si="44"/>
        <v>0</v>
      </c>
      <c r="BF100" s="352">
        <f t="shared" si="45"/>
        <v>0</v>
      </c>
      <c r="BG100">
        <f t="shared" si="46"/>
        <v>0</v>
      </c>
      <c r="BH100" s="88" t="e">
        <f t="shared" ca="1" si="47"/>
        <v>#N/A</v>
      </c>
      <c r="BI100" s="88" t="e">
        <f t="shared" ca="1" si="48"/>
        <v>#N/A</v>
      </c>
      <c r="BJ100" s="88" t="e">
        <f t="shared" ca="1" si="49"/>
        <v>#N/A</v>
      </c>
      <c r="BK100" s="88" t="e">
        <f t="shared" ca="1" si="50"/>
        <v>#N/A</v>
      </c>
      <c r="BL100" s="88">
        <f t="shared" si="51"/>
        <v>0</v>
      </c>
    </row>
    <row r="101" spans="1:64" ht="45" x14ac:dyDescent="0.25">
      <c r="A101" s="244"/>
      <c r="B101" s="245" t="str">
        <f t="shared" si="27"/>
        <v/>
      </c>
      <c r="C101" s="242" t="str">
        <f t="shared" si="28"/>
        <v/>
      </c>
      <c r="D101" s="215"/>
      <c r="E101" s="365"/>
      <c r="F101" s="364"/>
      <c r="G101" s="297">
        <f t="shared" si="29"/>
        <v>0</v>
      </c>
      <c r="H101" s="298"/>
      <c r="I101" s="298"/>
      <c r="J101" s="299">
        <f t="shared" si="30"/>
        <v>0</v>
      </c>
      <c r="K101" s="215"/>
      <c r="L101" s="215"/>
      <c r="M101" s="215"/>
      <c r="N101" s="215"/>
      <c r="O101" s="215"/>
      <c r="P101" s="215"/>
      <c r="Q101" s="215"/>
      <c r="R101" s="215"/>
      <c r="S101" s="361"/>
      <c r="T101" s="299">
        <f t="shared" si="31"/>
        <v>0</v>
      </c>
      <c r="U101" s="360">
        <f t="shared" si="32"/>
        <v>0</v>
      </c>
      <c r="V101" s="362" t="s">
        <v>1753</v>
      </c>
      <c r="W101" s="359">
        <f t="shared" si="33"/>
        <v>1650</v>
      </c>
      <c r="X101" s="358">
        <f t="shared" si="34"/>
        <v>0</v>
      </c>
      <c r="Y101" s="244" t="s">
        <v>2100</v>
      </c>
      <c r="Z101" s="351">
        <f t="shared" si="35"/>
        <v>0</v>
      </c>
      <c r="AA101" s="363" t="s">
        <v>2102</v>
      </c>
      <c r="AB101" s="353"/>
      <c r="AC101" s="244" t="s">
        <v>2109</v>
      </c>
      <c r="AD101" s="351">
        <f t="shared" si="36"/>
        <v>0</v>
      </c>
      <c r="AE101" s="352">
        <f t="shared" si="37"/>
        <v>0</v>
      </c>
      <c r="AF101" s="347"/>
      <c r="AG101" s="353"/>
      <c r="AH101" s="353"/>
      <c r="AI101" s="353"/>
      <c r="AJ101" s="352">
        <f t="shared" si="38"/>
        <v>0</v>
      </c>
      <c r="AK101" s="353"/>
      <c r="AL101" s="353"/>
      <c r="AM101" s="353"/>
      <c r="AN101" s="353"/>
      <c r="AO101" s="353"/>
      <c r="AP101" s="353"/>
      <c r="AQ101" s="353"/>
      <c r="AR101" s="353"/>
      <c r="AS101" s="353"/>
      <c r="AT101" s="352">
        <f t="shared" si="39"/>
        <v>0</v>
      </c>
      <c r="AU101" s="354">
        <f t="shared" si="40"/>
        <v>0</v>
      </c>
      <c r="AV101" s="352">
        <f t="shared" si="41"/>
        <v>0</v>
      </c>
      <c r="AW101" s="353"/>
      <c r="AX101" s="352">
        <f t="shared" si="42"/>
        <v>0</v>
      </c>
      <c r="AY101" s="352">
        <f t="shared" si="43"/>
        <v>0</v>
      </c>
      <c r="AZ101" s="353"/>
      <c r="BA101" s="355"/>
      <c r="BB101" s="356"/>
      <c r="BC101" s="353"/>
      <c r="BD101" s="357"/>
      <c r="BE101" s="352">
        <f t="shared" si="44"/>
        <v>0</v>
      </c>
      <c r="BF101" s="352">
        <f t="shared" si="45"/>
        <v>0</v>
      </c>
      <c r="BG101">
        <f t="shared" si="46"/>
        <v>0</v>
      </c>
      <c r="BH101" s="88" t="e">
        <f t="shared" ca="1" si="47"/>
        <v>#N/A</v>
      </c>
      <c r="BI101" s="88" t="e">
        <f t="shared" ca="1" si="48"/>
        <v>#N/A</v>
      </c>
      <c r="BJ101" s="88" t="e">
        <f t="shared" ca="1" si="49"/>
        <v>#N/A</v>
      </c>
      <c r="BK101" s="88" t="e">
        <f t="shared" ca="1" si="50"/>
        <v>#N/A</v>
      </c>
      <c r="BL101" s="88">
        <f t="shared" si="51"/>
        <v>0</v>
      </c>
    </row>
    <row r="102" spans="1:64" ht="45" x14ac:dyDescent="0.25">
      <c r="A102" s="244"/>
      <c r="B102" s="245" t="str">
        <f t="shared" si="27"/>
        <v/>
      </c>
      <c r="C102" s="242" t="str">
        <f t="shared" si="28"/>
        <v/>
      </c>
      <c r="D102" s="215"/>
      <c r="E102" s="365"/>
      <c r="F102" s="364"/>
      <c r="G102" s="297">
        <f t="shared" si="29"/>
        <v>0</v>
      </c>
      <c r="H102" s="298"/>
      <c r="I102" s="298"/>
      <c r="J102" s="299">
        <f t="shared" si="30"/>
        <v>0</v>
      </c>
      <c r="K102" s="215"/>
      <c r="L102" s="215"/>
      <c r="M102" s="215"/>
      <c r="N102" s="215"/>
      <c r="O102" s="215"/>
      <c r="P102" s="215"/>
      <c r="Q102" s="215"/>
      <c r="R102" s="215"/>
      <c r="S102" s="361"/>
      <c r="T102" s="299">
        <f t="shared" si="31"/>
        <v>0</v>
      </c>
      <c r="U102" s="360">
        <f t="shared" si="32"/>
        <v>0</v>
      </c>
      <c r="V102" s="362" t="s">
        <v>1753</v>
      </c>
      <c r="W102" s="359">
        <f t="shared" si="33"/>
        <v>1650</v>
      </c>
      <c r="X102" s="358">
        <f t="shared" si="34"/>
        <v>0</v>
      </c>
      <c r="Y102" s="244" t="s">
        <v>2100</v>
      </c>
      <c r="Z102" s="351">
        <f t="shared" si="35"/>
        <v>0</v>
      </c>
      <c r="AA102" s="363" t="s">
        <v>2102</v>
      </c>
      <c r="AB102" s="353"/>
      <c r="AC102" s="244" t="s">
        <v>2109</v>
      </c>
      <c r="AD102" s="351">
        <f t="shared" si="36"/>
        <v>0</v>
      </c>
      <c r="AE102" s="352">
        <f t="shared" si="37"/>
        <v>0</v>
      </c>
      <c r="AF102" s="347"/>
      <c r="AG102" s="353"/>
      <c r="AH102" s="353"/>
      <c r="AI102" s="353"/>
      <c r="AJ102" s="352">
        <f t="shared" si="38"/>
        <v>0</v>
      </c>
      <c r="AK102" s="353"/>
      <c r="AL102" s="353"/>
      <c r="AM102" s="353"/>
      <c r="AN102" s="353"/>
      <c r="AO102" s="353"/>
      <c r="AP102" s="353"/>
      <c r="AQ102" s="353"/>
      <c r="AR102" s="353"/>
      <c r="AS102" s="353"/>
      <c r="AT102" s="352">
        <f t="shared" si="39"/>
        <v>0</v>
      </c>
      <c r="AU102" s="354">
        <f t="shared" si="40"/>
        <v>0</v>
      </c>
      <c r="AV102" s="352">
        <f t="shared" si="41"/>
        <v>0</v>
      </c>
      <c r="AW102" s="353"/>
      <c r="AX102" s="352">
        <f t="shared" si="42"/>
        <v>0</v>
      </c>
      <c r="AY102" s="352">
        <f t="shared" si="43"/>
        <v>0</v>
      </c>
      <c r="AZ102" s="353"/>
      <c r="BA102" s="355"/>
      <c r="BB102" s="356"/>
      <c r="BC102" s="353"/>
      <c r="BD102" s="357"/>
      <c r="BE102" s="352">
        <f t="shared" si="44"/>
        <v>0</v>
      </c>
      <c r="BF102" s="352">
        <f t="shared" si="45"/>
        <v>0</v>
      </c>
      <c r="BG102">
        <f t="shared" si="46"/>
        <v>0</v>
      </c>
      <c r="BH102" s="88" t="e">
        <f t="shared" ca="1" si="47"/>
        <v>#N/A</v>
      </c>
      <c r="BI102" s="88" t="e">
        <f t="shared" ca="1" si="48"/>
        <v>#N/A</v>
      </c>
      <c r="BJ102" s="88" t="e">
        <f t="shared" ca="1" si="49"/>
        <v>#N/A</v>
      </c>
      <c r="BK102" s="88" t="e">
        <f t="shared" ca="1" si="50"/>
        <v>#N/A</v>
      </c>
      <c r="BL102" s="88">
        <f t="shared" si="51"/>
        <v>0</v>
      </c>
    </row>
    <row r="103" spans="1:64" ht="45" x14ac:dyDescent="0.25">
      <c r="A103" s="244"/>
      <c r="B103" s="245" t="str">
        <f t="shared" si="27"/>
        <v/>
      </c>
      <c r="C103" s="242" t="str">
        <f t="shared" si="28"/>
        <v/>
      </c>
      <c r="D103" s="215"/>
      <c r="E103" s="365"/>
      <c r="F103" s="364"/>
      <c r="G103" s="297">
        <f t="shared" si="29"/>
        <v>0</v>
      </c>
      <c r="H103" s="298"/>
      <c r="I103" s="298"/>
      <c r="J103" s="299">
        <f t="shared" si="30"/>
        <v>0</v>
      </c>
      <c r="K103" s="215"/>
      <c r="L103" s="215"/>
      <c r="M103" s="215"/>
      <c r="N103" s="215"/>
      <c r="O103" s="215"/>
      <c r="P103" s="215"/>
      <c r="Q103" s="215"/>
      <c r="R103" s="215"/>
      <c r="S103" s="361"/>
      <c r="T103" s="299">
        <f t="shared" si="31"/>
        <v>0</v>
      </c>
      <c r="U103" s="360">
        <f t="shared" si="32"/>
        <v>0</v>
      </c>
      <c r="V103" s="362" t="s">
        <v>1753</v>
      </c>
      <c r="W103" s="359">
        <f t="shared" si="33"/>
        <v>1650</v>
      </c>
      <c r="X103" s="358">
        <f t="shared" si="34"/>
        <v>0</v>
      </c>
      <c r="Y103" s="244" t="s">
        <v>2100</v>
      </c>
      <c r="Z103" s="351">
        <f t="shared" si="35"/>
        <v>0</v>
      </c>
      <c r="AA103" s="363" t="s">
        <v>2102</v>
      </c>
      <c r="AB103" s="353"/>
      <c r="AC103" s="244" t="s">
        <v>2109</v>
      </c>
      <c r="AD103" s="351">
        <f t="shared" si="36"/>
        <v>0</v>
      </c>
      <c r="AE103" s="352">
        <f t="shared" si="37"/>
        <v>0</v>
      </c>
      <c r="AF103" s="347"/>
      <c r="AG103" s="353"/>
      <c r="AH103" s="353"/>
      <c r="AI103" s="353"/>
      <c r="AJ103" s="352">
        <f t="shared" si="38"/>
        <v>0</v>
      </c>
      <c r="AK103" s="353"/>
      <c r="AL103" s="353"/>
      <c r="AM103" s="353"/>
      <c r="AN103" s="353"/>
      <c r="AO103" s="353"/>
      <c r="AP103" s="353"/>
      <c r="AQ103" s="353"/>
      <c r="AR103" s="353"/>
      <c r="AS103" s="353"/>
      <c r="AT103" s="352">
        <f t="shared" si="39"/>
        <v>0</v>
      </c>
      <c r="AU103" s="354">
        <f t="shared" si="40"/>
        <v>0</v>
      </c>
      <c r="AV103" s="352">
        <f t="shared" si="41"/>
        <v>0</v>
      </c>
      <c r="AW103" s="353"/>
      <c r="AX103" s="352">
        <f t="shared" si="42"/>
        <v>0</v>
      </c>
      <c r="AY103" s="352">
        <f t="shared" si="43"/>
        <v>0</v>
      </c>
      <c r="AZ103" s="353"/>
      <c r="BA103" s="355"/>
      <c r="BB103" s="356"/>
      <c r="BC103" s="353"/>
      <c r="BD103" s="357"/>
      <c r="BE103" s="352">
        <f t="shared" si="44"/>
        <v>0</v>
      </c>
      <c r="BF103" s="352">
        <f t="shared" si="45"/>
        <v>0</v>
      </c>
      <c r="BG103">
        <f t="shared" si="46"/>
        <v>0</v>
      </c>
      <c r="BH103" s="88" t="e">
        <f t="shared" ca="1" si="47"/>
        <v>#N/A</v>
      </c>
      <c r="BI103" s="88" t="e">
        <f t="shared" ca="1" si="48"/>
        <v>#N/A</v>
      </c>
      <c r="BJ103" s="88" t="e">
        <f t="shared" ca="1" si="49"/>
        <v>#N/A</v>
      </c>
      <c r="BK103" s="88" t="e">
        <f t="shared" ca="1" si="50"/>
        <v>#N/A</v>
      </c>
      <c r="BL103" s="88">
        <f t="shared" si="51"/>
        <v>0</v>
      </c>
    </row>
    <row r="104" spans="1:64" ht="45" x14ac:dyDescent="0.25">
      <c r="A104" s="244"/>
      <c r="B104" s="245" t="str">
        <f t="shared" si="27"/>
        <v/>
      </c>
      <c r="C104" s="242" t="str">
        <f t="shared" si="28"/>
        <v/>
      </c>
      <c r="D104" s="215"/>
      <c r="E104" s="365"/>
      <c r="F104" s="364"/>
      <c r="G104" s="297">
        <f t="shared" si="29"/>
        <v>0</v>
      </c>
      <c r="H104" s="298"/>
      <c r="I104" s="298"/>
      <c r="J104" s="299">
        <f t="shared" si="30"/>
        <v>0</v>
      </c>
      <c r="K104" s="215"/>
      <c r="L104" s="215"/>
      <c r="M104" s="215"/>
      <c r="N104" s="215"/>
      <c r="O104" s="215"/>
      <c r="P104" s="215"/>
      <c r="Q104" s="215"/>
      <c r="R104" s="215"/>
      <c r="S104" s="361"/>
      <c r="T104" s="299">
        <f t="shared" si="31"/>
        <v>0</v>
      </c>
      <c r="U104" s="360">
        <f t="shared" si="32"/>
        <v>0</v>
      </c>
      <c r="V104" s="362" t="s">
        <v>1753</v>
      </c>
      <c r="W104" s="359">
        <f t="shared" si="33"/>
        <v>1650</v>
      </c>
      <c r="X104" s="358">
        <f t="shared" si="34"/>
        <v>0</v>
      </c>
      <c r="Y104" s="244" t="s">
        <v>2100</v>
      </c>
      <c r="Z104" s="351">
        <f t="shared" si="35"/>
        <v>0</v>
      </c>
      <c r="AA104" s="363" t="s">
        <v>2102</v>
      </c>
      <c r="AB104" s="353"/>
      <c r="AC104" s="244" t="s">
        <v>2109</v>
      </c>
      <c r="AD104" s="351">
        <f t="shared" si="36"/>
        <v>0</v>
      </c>
      <c r="AE104" s="352">
        <f t="shared" si="37"/>
        <v>0</v>
      </c>
      <c r="AF104" s="347"/>
      <c r="AG104" s="353"/>
      <c r="AH104" s="353"/>
      <c r="AI104" s="353"/>
      <c r="AJ104" s="352">
        <f t="shared" si="38"/>
        <v>0</v>
      </c>
      <c r="AK104" s="353"/>
      <c r="AL104" s="353"/>
      <c r="AM104" s="353"/>
      <c r="AN104" s="353"/>
      <c r="AO104" s="353"/>
      <c r="AP104" s="353"/>
      <c r="AQ104" s="353"/>
      <c r="AR104" s="353"/>
      <c r="AS104" s="353"/>
      <c r="AT104" s="352">
        <f t="shared" si="39"/>
        <v>0</v>
      </c>
      <c r="AU104" s="354">
        <f t="shared" si="40"/>
        <v>0</v>
      </c>
      <c r="AV104" s="352">
        <f t="shared" si="41"/>
        <v>0</v>
      </c>
      <c r="AW104" s="353"/>
      <c r="AX104" s="352">
        <f t="shared" si="42"/>
        <v>0</v>
      </c>
      <c r="AY104" s="352">
        <f t="shared" si="43"/>
        <v>0</v>
      </c>
      <c r="AZ104" s="353"/>
      <c r="BA104" s="355"/>
      <c r="BB104" s="356"/>
      <c r="BC104" s="353"/>
      <c r="BD104" s="357"/>
      <c r="BE104" s="352">
        <f t="shared" si="44"/>
        <v>0</v>
      </c>
      <c r="BF104" s="352">
        <f t="shared" si="45"/>
        <v>0</v>
      </c>
      <c r="BG104">
        <f t="shared" si="46"/>
        <v>0</v>
      </c>
      <c r="BH104" s="88" t="e">
        <f t="shared" ca="1" si="47"/>
        <v>#N/A</v>
      </c>
      <c r="BI104" s="88" t="e">
        <f t="shared" ca="1" si="48"/>
        <v>#N/A</v>
      </c>
      <c r="BJ104" s="88" t="e">
        <f t="shared" ca="1" si="49"/>
        <v>#N/A</v>
      </c>
      <c r="BK104" s="88" t="e">
        <f t="shared" ca="1" si="50"/>
        <v>#N/A</v>
      </c>
      <c r="BL104" s="88">
        <f t="shared" si="51"/>
        <v>0</v>
      </c>
    </row>
    <row r="105" spans="1:64" ht="45" x14ac:dyDescent="0.25">
      <c r="A105" s="244"/>
      <c r="B105" s="245" t="str">
        <f t="shared" si="27"/>
        <v/>
      </c>
      <c r="C105" s="242" t="str">
        <f t="shared" si="28"/>
        <v/>
      </c>
      <c r="D105" s="215"/>
      <c r="E105" s="365"/>
      <c r="F105" s="364"/>
      <c r="G105" s="297">
        <f t="shared" si="29"/>
        <v>0</v>
      </c>
      <c r="H105" s="298"/>
      <c r="I105" s="298"/>
      <c r="J105" s="299">
        <f t="shared" si="30"/>
        <v>0</v>
      </c>
      <c r="K105" s="215"/>
      <c r="L105" s="215"/>
      <c r="M105" s="215"/>
      <c r="N105" s="215"/>
      <c r="O105" s="215"/>
      <c r="P105" s="215"/>
      <c r="Q105" s="215"/>
      <c r="R105" s="215"/>
      <c r="S105" s="361"/>
      <c r="T105" s="299">
        <f t="shared" si="31"/>
        <v>0</v>
      </c>
      <c r="U105" s="360">
        <f t="shared" si="32"/>
        <v>0</v>
      </c>
      <c r="V105" s="362" t="s">
        <v>1753</v>
      </c>
      <c r="W105" s="359">
        <f t="shared" si="33"/>
        <v>1650</v>
      </c>
      <c r="X105" s="358">
        <f t="shared" si="34"/>
        <v>0</v>
      </c>
      <c r="Y105" s="244" t="s">
        <v>2100</v>
      </c>
      <c r="Z105" s="351">
        <f t="shared" si="35"/>
        <v>0</v>
      </c>
      <c r="AA105" s="363" t="s">
        <v>2102</v>
      </c>
      <c r="AB105" s="353"/>
      <c r="AC105" s="244" t="s">
        <v>2109</v>
      </c>
      <c r="AD105" s="351">
        <f t="shared" si="36"/>
        <v>0</v>
      </c>
      <c r="AE105" s="352">
        <f t="shared" si="37"/>
        <v>0</v>
      </c>
      <c r="AF105" s="347"/>
      <c r="AG105" s="353"/>
      <c r="AH105" s="353"/>
      <c r="AI105" s="353"/>
      <c r="AJ105" s="352">
        <f t="shared" si="38"/>
        <v>0</v>
      </c>
      <c r="AK105" s="353"/>
      <c r="AL105" s="353"/>
      <c r="AM105" s="353"/>
      <c r="AN105" s="353"/>
      <c r="AO105" s="353"/>
      <c r="AP105" s="353"/>
      <c r="AQ105" s="353"/>
      <c r="AR105" s="353"/>
      <c r="AS105" s="353"/>
      <c r="AT105" s="352">
        <f t="shared" si="39"/>
        <v>0</v>
      </c>
      <c r="AU105" s="354">
        <f t="shared" si="40"/>
        <v>0</v>
      </c>
      <c r="AV105" s="352">
        <f t="shared" si="41"/>
        <v>0</v>
      </c>
      <c r="AW105" s="353"/>
      <c r="AX105" s="352">
        <f t="shared" si="42"/>
        <v>0</v>
      </c>
      <c r="AY105" s="352">
        <f t="shared" si="43"/>
        <v>0</v>
      </c>
      <c r="AZ105" s="353"/>
      <c r="BA105" s="355"/>
      <c r="BB105" s="356"/>
      <c r="BC105" s="353"/>
      <c r="BD105" s="357"/>
      <c r="BE105" s="352">
        <f t="shared" si="44"/>
        <v>0</v>
      </c>
      <c r="BF105" s="352">
        <f t="shared" si="45"/>
        <v>0</v>
      </c>
      <c r="BG105">
        <f t="shared" si="46"/>
        <v>0</v>
      </c>
      <c r="BH105" s="88" t="e">
        <f t="shared" ca="1" si="47"/>
        <v>#N/A</v>
      </c>
      <c r="BI105" s="88" t="e">
        <f t="shared" ca="1" si="48"/>
        <v>#N/A</v>
      </c>
      <c r="BJ105" s="88" t="e">
        <f t="shared" ca="1" si="49"/>
        <v>#N/A</v>
      </c>
      <c r="BK105" s="88" t="e">
        <f t="shared" ca="1" si="50"/>
        <v>#N/A</v>
      </c>
      <c r="BL105" s="88">
        <f t="shared" si="51"/>
        <v>0</v>
      </c>
    </row>
    <row r="106" spans="1:64" ht="45" x14ac:dyDescent="0.25">
      <c r="A106" s="244"/>
      <c r="B106" s="245" t="str">
        <f t="shared" si="27"/>
        <v/>
      </c>
      <c r="C106" s="242" t="str">
        <f t="shared" si="28"/>
        <v/>
      </c>
      <c r="D106" s="215"/>
      <c r="E106" s="365"/>
      <c r="F106" s="364"/>
      <c r="G106" s="297">
        <f t="shared" si="29"/>
        <v>0</v>
      </c>
      <c r="H106" s="298"/>
      <c r="I106" s="298"/>
      <c r="J106" s="299">
        <f t="shared" si="30"/>
        <v>0</v>
      </c>
      <c r="K106" s="215"/>
      <c r="L106" s="215"/>
      <c r="M106" s="215"/>
      <c r="N106" s="215"/>
      <c r="O106" s="215"/>
      <c r="P106" s="215"/>
      <c r="Q106" s="215"/>
      <c r="R106" s="215"/>
      <c r="S106" s="361"/>
      <c r="T106" s="299">
        <f t="shared" si="31"/>
        <v>0</v>
      </c>
      <c r="U106" s="360">
        <f t="shared" si="32"/>
        <v>0</v>
      </c>
      <c r="V106" s="362" t="s">
        <v>1753</v>
      </c>
      <c r="W106" s="359">
        <f t="shared" si="33"/>
        <v>1650</v>
      </c>
      <c r="X106" s="358">
        <f t="shared" si="34"/>
        <v>0</v>
      </c>
      <c r="Y106" s="244" t="s">
        <v>2100</v>
      </c>
      <c r="Z106" s="351">
        <f t="shared" si="35"/>
        <v>0</v>
      </c>
      <c r="AA106" s="363" t="s">
        <v>2102</v>
      </c>
      <c r="AB106" s="353"/>
      <c r="AC106" s="244" t="s">
        <v>2109</v>
      </c>
      <c r="AD106" s="351">
        <f t="shared" si="36"/>
        <v>0</v>
      </c>
      <c r="AE106" s="352">
        <f t="shared" si="37"/>
        <v>0</v>
      </c>
      <c r="AF106" s="347"/>
      <c r="AG106" s="353"/>
      <c r="AH106" s="353"/>
      <c r="AI106" s="353"/>
      <c r="AJ106" s="352">
        <f t="shared" si="38"/>
        <v>0</v>
      </c>
      <c r="AK106" s="353"/>
      <c r="AL106" s="353"/>
      <c r="AM106" s="353"/>
      <c r="AN106" s="353"/>
      <c r="AO106" s="353"/>
      <c r="AP106" s="353"/>
      <c r="AQ106" s="353"/>
      <c r="AR106" s="353"/>
      <c r="AS106" s="353"/>
      <c r="AT106" s="352">
        <f t="shared" si="39"/>
        <v>0</v>
      </c>
      <c r="AU106" s="354">
        <f t="shared" si="40"/>
        <v>0</v>
      </c>
      <c r="AV106" s="352">
        <f t="shared" si="41"/>
        <v>0</v>
      </c>
      <c r="AW106" s="353"/>
      <c r="AX106" s="352">
        <f t="shared" si="42"/>
        <v>0</v>
      </c>
      <c r="AY106" s="352">
        <f t="shared" si="43"/>
        <v>0</v>
      </c>
      <c r="AZ106" s="353"/>
      <c r="BA106" s="355"/>
      <c r="BB106" s="356"/>
      <c r="BC106" s="353"/>
      <c r="BD106" s="357"/>
      <c r="BE106" s="352">
        <f t="shared" si="44"/>
        <v>0</v>
      </c>
      <c r="BF106" s="352">
        <f t="shared" si="45"/>
        <v>0</v>
      </c>
      <c r="BG106">
        <f t="shared" si="46"/>
        <v>0</v>
      </c>
      <c r="BH106" s="88" t="e">
        <f t="shared" ca="1" si="47"/>
        <v>#N/A</v>
      </c>
      <c r="BI106" s="88" t="e">
        <f t="shared" ca="1" si="48"/>
        <v>#N/A</v>
      </c>
      <c r="BJ106" s="88" t="e">
        <f t="shared" ca="1" si="49"/>
        <v>#N/A</v>
      </c>
      <c r="BK106" s="88" t="e">
        <f t="shared" ca="1" si="50"/>
        <v>#N/A</v>
      </c>
      <c r="BL106" s="88">
        <f t="shared" si="51"/>
        <v>0</v>
      </c>
    </row>
    <row r="107" spans="1:64" ht="45" x14ac:dyDescent="0.25">
      <c r="A107" s="244"/>
      <c r="B107" s="245" t="str">
        <f t="shared" si="27"/>
        <v/>
      </c>
      <c r="C107" s="242" t="str">
        <f t="shared" si="28"/>
        <v/>
      </c>
      <c r="D107" s="215"/>
      <c r="E107" s="365"/>
      <c r="F107" s="364"/>
      <c r="G107" s="297">
        <f t="shared" si="29"/>
        <v>0</v>
      </c>
      <c r="H107" s="298"/>
      <c r="I107" s="298"/>
      <c r="J107" s="299">
        <f t="shared" si="30"/>
        <v>0</v>
      </c>
      <c r="K107" s="215"/>
      <c r="L107" s="215"/>
      <c r="M107" s="215"/>
      <c r="N107" s="215"/>
      <c r="O107" s="215"/>
      <c r="P107" s="215"/>
      <c r="Q107" s="215"/>
      <c r="R107" s="215"/>
      <c r="S107" s="361"/>
      <c r="T107" s="299">
        <f t="shared" si="31"/>
        <v>0</v>
      </c>
      <c r="U107" s="360">
        <f t="shared" si="32"/>
        <v>0</v>
      </c>
      <c r="V107" s="362" t="s">
        <v>1753</v>
      </c>
      <c r="W107" s="359">
        <f t="shared" si="33"/>
        <v>1650</v>
      </c>
      <c r="X107" s="358">
        <f t="shared" si="34"/>
        <v>0</v>
      </c>
      <c r="Y107" s="244" t="s">
        <v>2100</v>
      </c>
      <c r="Z107" s="351">
        <f t="shared" si="35"/>
        <v>0</v>
      </c>
      <c r="AA107" s="363" t="s">
        <v>2102</v>
      </c>
      <c r="AB107" s="353"/>
      <c r="AC107" s="244" t="s">
        <v>2109</v>
      </c>
      <c r="AD107" s="351">
        <f t="shared" si="36"/>
        <v>0</v>
      </c>
      <c r="AE107" s="352">
        <f t="shared" si="37"/>
        <v>0</v>
      </c>
      <c r="AF107" s="347"/>
      <c r="AG107" s="353"/>
      <c r="AH107" s="353"/>
      <c r="AI107" s="353"/>
      <c r="AJ107" s="352">
        <f t="shared" si="38"/>
        <v>0</v>
      </c>
      <c r="AK107" s="353"/>
      <c r="AL107" s="353"/>
      <c r="AM107" s="353"/>
      <c r="AN107" s="353"/>
      <c r="AO107" s="353"/>
      <c r="AP107" s="353"/>
      <c r="AQ107" s="353"/>
      <c r="AR107" s="353"/>
      <c r="AS107" s="353"/>
      <c r="AT107" s="352">
        <f t="shared" si="39"/>
        <v>0</v>
      </c>
      <c r="AU107" s="354">
        <f t="shared" si="40"/>
        <v>0</v>
      </c>
      <c r="AV107" s="352">
        <f t="shared" si="41"/>
        <v>0</v>
      </c>
      <c r="AW107" s="353"/>
      <c r="AX107" s="352">
        <f t="shared" si="42"/>
        <v>0</v>
      </c>
      <c r="AY107" s="352">
        <f t="shared" si="43"/>
        <v>0</v>
      </c>
      <c r="AZ107" s="353"/>
      <c r="BA107" s="355"/>
      <c r="BB107" s="356"/>
      <c r="BC107" s="353"/>
      <c r="BD107" s="357"/>
      <c r="BE107" s="352">
        <f t="shared" si="44"/>
        <v>0</v>
      </c>
      <c r="BF107" s="352">
        <f t="shared" si="45"/>
        <v>0</v>
      </c>
      <c r="BG107">
        <f t="shared" si="46"/>
        <v>0</v>
      </c>
      <c r="BH107" s="88" t="e">
        <f t="shared" ca="1" si="47"/>
        <v>#N/A</v>
      </c>
      <c r="BI107" s="88" t="e">
        <f t="shared" ca="1" si="48"/>
        <v>#N/A</v>
      </c>
      <c r="BJ107" s="88" t="e">
        <f t="shared" ca="1" si="49"/>
        <v>#N/A</v>
      </c>
      <c r="BK107" s="88" t="e">
        <f t="shared" ca="1" si="50"/>
        <v>#N/A</v>
      </c>
      <c r="BL107" s="88">
        <f t="shared" si="51"/>
        <v>0</v>
      </c>
    </row>
    <row r="108" spans="1:64" ht="45" x14ac:dyDescent="0.25">
      <c r="A108" s="244"/>
      <c r="B108" s="245" t="str">
        <f t="shared" si="27"/>
        <v/>
      </c>
      <c r="C108" s="242" t="str">
        <f t="shared" si="28"/>
        <v/>
      </c>
      <c r="D108" s="215"/>
      <c r="E108" s="365"/>
      <c r="F108" s="364"/>
      <c r="G108" s="297">
        <f t="shared" si="29"/>
        <v>0</v>
      </c>
      <c r="H108" s="298"/>
      <c r="I108" s="298"/>
      <c r="J108" s="299">
        <f t="shared" si="30"/>
        <v>0</v>
      </c>
      <c r="K108" s="215"/>
      <c r="L108" s="215"/>
      <c r="M108" s="215"/>
      <c r="N108" s="215"/>
      <c r="O108" s="215"/>
      <c r="P108" s="215"/>
      <c r="Q108" s="215"/>
      <c r="R108" s="215"/>
      <c r="S108" s="361"/>
      <c r="T108" s="299">
        <f t="shared" si="31"/>
        <v>0</v>
      </c>
      <c r="U108" s="360">
        <f t="shared" si="32"/>
        <v>0</v>
      </c>
      <c r="V108" s="362" t="s">
        <v>1753</v>
      </c>
      <c r="W108" s="359">
        <f t="shared" si="33"/>
        <v>1650</v>
      </c>
      <c r="X108" s="358">
        <f t="shared" si="34"/>
        <v>0</v>
      </c>
      <c r="Y108" s="244" t="s">
        <v>2100</v>
      </c>
      <c r="Z108" s="351">
        <f t="shared" si="35"/>
        <v>0</v>
      </c>
      <c r="AA108" s="363" t="s">
        <v>2102</v>
      </c>
      <c r="AB108" s="353"/>
      <c r="AC108" s="244" t="s">
        <v>2109</v>
      </c>
      <c r="AD108" s="351">
        <f t="shared" si="36"/>
        <v>0</v>
      </c>
      <c r="AE108" s="352">
        <f t="shared" si="37"/>
        <v>0</v>
      </c>
      <c r="AF108" s="347"/>
      <c r="AG108" s="353"/>
      <c r="AH108" s="353"/>
      <c r="AI108" s="353"/>
      <c r="AJ108" s="352">
        <f t="shared" si="38"/>
        <v>0</v>
      </c>
      <c r="AK108" s="353"/>
      <c r="AL108" s="353"/>
      <c r="AM108" s="353"/>
      <c r="AN108" s="353"/>
      <c r="AO108" s="353"/>
      <c r="AP108" s="353"/>
      <c r="AQ108" s="353"/>
      <c r="AR108" s="353"/>
      <c r="AS108" s="353"/>
      <c r="AT108" s="352">
        <f t="shared" si="39"/>
        <v>0</v>
      </c>
      <c r="AU108" s="354">
        <f t="shared" si="40"/>
        <v>0</v>
      </c>
      <c r="AV108" s="352">
        <f t="shared" si="41"/>
        <v>0</v>
      </c>
      <c r="AW108" s="353"/>
      <c r="AX108" s="352">
        <f t="shared" si="42"/>
        <v>0</v>
      </c>
      <c r="AY108" s="352">
        <f t="shared" si="43"/>
        <v>0</v>
      </c>
      <c r="AZ108" s="353"/>
      <c r="BA108" s="355"/>
      <c r="BB108" s="356"/>
      <c r="BC108" s="353"/>
      <c r="BD108" s="357"/>
      <c r="BE108" s="352">
        <f t="shared" si="44"/>
        <v>0</v>
      </c>
      <c r="BF108" s="352">
        <f t="shared" si="45"/>
        <v>0</v>
      </c>
      <c r="BG108">
        <f t="shared" si="46"/>
        <v>0</v>
      </c>
      <c r="BH108" s="88" t="e">
        <f t="shared" ca="1" si="47"/>
        <v>#N/A</v>
      </c>
      <c r="BI108" s="88" t="e">
        <f t="shared" ca="1" si="48"/>
        <v>#N/A</v>
      </c>
      <c r="BJ108" s="88" t="e">
        <f t="shared" ca="1" si="49"/>
        <v>#N/A</v>
      </c>
      <c r="BK108" s="88" t="e">
        <f t="shared" ca="1" si="50"/>
        <v>#N/A</v>
      </c>
      <c r="BL108" s="88">
        <f t="shared" si="51"/>
        <v>0</v>
      </c>
    </row>
    <row r="109" spans="1:64" ht="45" x14ac:dyDescent="0.25">
      <c r="A109" s="244"/>
      <c r="B109" s="245" t="str">
        <f t="shared" si="27"/>
        <v/>
      </c>
      <c r="C109" s="242" t="str">
        <f t="shared" si="28"/>
        <v/>
      </c>
      <c r="D109" s="215"/>
      <c r="E109" s="365"/>
      <c r="F109" s="364"/>
      <c r="G109" s="297">
        <f t="shared" si="29"/>
        <v>0</v>
      </c>
      <c r="H109" s="298"/>
      <c r="I109" s="298"/>
      <c r="J109" s="299">
        <f t="shared" si="30"/>
        <v>0</v>
      </c>
      <c r="K109" s="215"/>
      <c r="L109" s="215"/>
      <c r="M109" s="215"/>
      <c r="N109" s="215"/>
      <c r="O109" s="215"/>
      <c r="P109" s="215"/>
      <c r="Q109" s="215"/>
      <c r="R109" s="215"/>
      <c r="S109" s="361"/>
      <c r="T109" s="299">
        <f t="shared" si="31"/>
        <v>0</v>
      </c>
      <c r="U109" s="360">
        <f t="shared" si="32"/>
        <v>0</v>
      </c>
      <c r="V109" s="362" t="s">
        <v>1753</v>
      </c>
      <c r="W109" s="359">
        <f t="shared" si="33"/>
        <v>1650</v>
      </c>
      <c r="X109" s="358">
        <f t="shared" si="34"/>
        <v>0</v>
      </c>
      <c r="Y109" s="244" t="s">
        <v>2100</v>
      </c>
      <c r="Z109" s="351">
        <f t="shared" si="35"/>
        <v>0</v>
      </c>
      <c r="AA109" s="363" t="s">
        <v>2102</v>
      </c>
      <c r="AB109" s="353"/>
      <c r="AC109" s="244" t="s">
        <v>2109</v>
      </c>
      <c r="AD109" s="351">
        <f t="shared" si="36"/>
        <v>0</v>
      </c>
      <c r="AE109" s="352">
        <f t="shared" si="37"/>
        <v>0</v>
      </c>
      <c r="AF109" s="347"/>
      <c r="AG109" s="353"/>
      <c r="AH109" s="353"/>
      <c r="AI109" s="353"/>
      <c r="AJ109" s="352">
        <f t="shared" si="38"/>
        <v>0</v>
      </c>
      <c r="AK109" s="353"/>
      <c r="AL109" s="353"/>
      <c r="AM109" s="353"/>
      <c r="AN109" s="353"/>
      <c r="AO109" s="353"/>
      <c r="AP109" s="353"/>
      <c r="AQ109" s="353"/>
      <c r="AR109" s="353"/>
      <c r="AS109" s="353"/>
      <c r="AT109" s="352">
        <f t="shared" si="39"/>
        <v>0</v>
      </c>
      <c r="AU109" s="354">
        <f t="shared" si="40"/>
        <v>0</v>
      </c>
      <c r="AV109" s="352">
        <f t="shared" si="41"/>
        <v>0</v>
      </c>
      <c r="AW109" s="353"/>
      <c r="AX109" s="352">
        <f t="shared" si="42"/>
        <v>0</v>
      </c>
      <c r="AY109" s="352">
        <f t="shared" si="43"/>
        <v>0</v>
      </c>
      <c r="AZ109" s="353"/>
      <c r="BA109" s="355"/>
      <c r="BB109" s="356"/>
      <c r="BC109" s="353"/>
      <c r="BD109" s="357"/>
      <c r="BE109" s="352">
        <f t="shared" si="44"/>
        <v>0</v>
      </c>
      <c r="BF109" s="352">
        <f t="shared" si="45"/>
        <v>0</v>
      </c>
      <c r="BG109">
        <f t="shared" si="46"/>
        <v>0</v>
      </c>
      <c r="BH109" s="88" t="e">
        <f t="shared" ca="1" si="47"/>
        <v>#N/A</v>
      </c>
      <c r="BI109" s="88" t="e">
        <f t="shared" ca="1" si="48"/>
        <v>#N/A</v>
      </c>
      <c r="BJ109" s="88" t="e">
        <f t="shared" ca="1" si="49"/>
        <v>#N/A</v>
      </c>
      <c r="BK109" s="88" t="e">
        <f t="shared" ca="1" si="50"/>
        <v>#N/A</v>
      </c>
      <c r="BL109" s="88">
        <f t="shared" si="51"/>
        <v>0</v>
      </c>
    </row>
    <row r="110" spans="1:64" ht="45" x14ac:dyDescent="0.25">
      <c r="A110" s="244"/>
      <c r="B110" s="245" t="str">
        <f t="shared" si="27"/>
        <v/>
      </c>
      <c r="C110" s="242" t="str">
        <f t="shared" si="28"/>
        <v/>
      </c>
      <c r="D110" s="215"/>
      <c r="E110" s="365"/>
      <c r="F110" s="364"/>
      <c r="G110" s="297">
        <f t="shared" si="29"/>
        <v>0</v>
      </c>
      <c r="H110" s="298"/>
      <c r="I110" s="298"/>
      <c r="J110" s="299">
        <f t="shared" si="30"/>
        <v>0</v>
      </c>
      <c r="K110" s="215"/>
      <c r="L110" s="215"/>
      <c r="M110" s="215"/>
      <c r="N110" s="215"/>
      <c r="O110" s="215"/>
      <c r="P110" s="215"/>
      <c r="Q110" s="215"/>
      <c r="R110" s="215"/>
      <c r="S110" s="361"/>
      <c r="T110" s="299">
        <f t="shared" si="31"/>
        <v>0</v>
      </c>
      <c r="U110" s="360">
        <f t="shared" si="32"/>
        <v>0</v>
      </c>
      <c r="V110" s="362" t="s">
        <v>1753</v>
      </c>
      <c r="W110" s="359">
        <f t="shared" si="33"/>
        <v>1650</v>
      </c>
      <c r="X110" s="358">
        <f t="shared" si="34"/>
        <v>0</v>
      </c>
      <c r="Y110" s="244" t="s">
        <v>2100</v>
      </c>
      <c r="Z110" s="351">
        <f t="shared" si="35"/>
        <v>0</v>
      </c>
      <c r="AA110" s="363" t="s">
        <v>2102</v>
      </c>
      <c r="AB110" s="353"/>
      <c r="AC110" s="244" t="s">
        <v>2109</v>
      </c>
      <c r="AD110" s="351">
        <f t="shared" si="36"/>
        <v>0</v>
      </c>
      <c r="AE110" s="352">
        <f t="shared" si="37"/>
        <v>0</v>
      </c>
      <c r="AF110" s="347"/>
      <c r="AG110" s="353"/>
      <c r="AH110" s="353"/>
      <c r="AI110" s="353"/>
      <c r="AJ110" s="352">
        <f t="shared" si="38"/>
        <v>0</v>
      </c>
      <c r="AK110" s="353"/>
      <c r="AL110" s="353"/>
      <c r="AM110" s="353"/>
      <c r="AN110" s="353"/>
      <c r="AO110" s="353"/>
      <c r="AP110" s="353"/>
      <c r="AQ110" s="353"/>
      <c r="AR110" s="353"/>
      <c r="AS110" s="353"/>
      <c r="AT110" s="352">
        <f t="shared" si="39"/>
        <v>0</v>
      </c>
      <c r="AU110" s="354">
        <f t="shared" si="40"/>
        <v>0</v>
      </c>
      <c r="AV110" s="352">
        <f t="shared" si="41"/>
        <v>0</v>
      </c>
      <c r="AW110" s="353"/>
      <c r="AX110" s="352">
        <f t="shared" si="42"/>
        <v>0</v>
      </c>
      <c r="AY110" s="352">
        <f t="shared" si="43"/>
        <v>0</v>
      </c>
      <c r="AZ110" s="353"/>
      <c r="BA110" s="355"/>
      <c r="BB110" s="356"/>
      <c r="BC110" s="353"/>
      <c r="BD110" s="357"/>
      <c r="BE110" s="352">
        <f t="shared" si="44"/>
        <v>0</v>
      </c>
      <c r="BF110" s="352">
        <f t="shared" si="45"/>
        <v>0</v>
      </c>
      <c r="BG110">
        <f t="shared" si="46"/>
        <v>0</v>
      </c>
      <c r="BH110" s="88" t="e">
        <f t="shared" ca="1" si="47"/>
        <v>#N/A</v>
      </c>
      <c r="BI110" s="88" t="e">
        <f t="shared" ca="1" si="48"/>
        <v>#N/A</v>
      </c>
      <c r="BJ110" s="88" t="e">
        <f t="shared" ca="1" si="49"/>
        <v>#N/A</v>
      </c>
      <c r="BK110" s="88" t="e">
        <f t="shared" ca="1" si="50"/>
        <v>#N/A</v>
      </c>
      <c r="BL110" s="88">
        <f t="shared" si="51"/>
        <v>0</v>
      </c>
    </row>
    <row r="111" spans="1:64" ht="45" x14ac:dyDescent="0.25">
      <c r="A111" s="244"/>
      <c r="B111" s="245" t="str">
        <f t="shared" si="27"/>
        <v/>
      </c>
      <c r="C111" s="242" t="str">
        <f t="shared" si="28"/>
        <v/>
      </c>
      <c r="D111" s="215"/>
      <c r="E111" s="365"/>
      <c r="F111" s="364"/>
      <c r="G111" s="297">
        <f t="shared" si="29"/>
        <v>0</v>
      </c>
      <c r="H111" s="298"/>
      <c r="I111" s="298"/>
      <c r="J111" s="299">
        <f t="shared" si="30"/>
        <v>0</v>
      </c>
      <c r="K111" s="215"/>
      <c r="L111" s="215"/>
      <c r="M111" s="215"/>
      <c r="N111" s="215"/>
      <c r="O111" s="215"/>
      <c r="P111" s="215"/>
      <c r="Q111" s="215"/>
      <c r="R111" s="215"/>
      <c r="S111" s="361"/>
      <c r="T111" s="299">
        <f t="shared" si="31"/>
        <v>0</v>
      </c>
      <c r="U111" s="360">
        <f t="shared" si="32"/>
        <v>0</v>
      </c>
      <c r="V111" s="362" t="s">
        <v>1753</v>
      </c>
      <c r="W111" s="359">
        <f t="shared" si="33"/>
        <v>1650</v>
      </c>
      <c r="X111" s="358">
        <f t="shared" si="34"/>
        <v>0</v>
      </c>
      <c r="Y111" s="244" t="s">
        <v>2100</v>
      </c>
      <c r="Z111" s="351">
        <f t="shared" si="35"/>
        <v>0</v>
      </c>
      <c r="AA111" s="363" t="s">
        <v>2102</v>
      </c>
      <c r="AB111" s="353"/>
      <c r="AC111" s="244" t="s">
        <v>2109</v>
      </c>
      <c r="AD111" s="351">
        <f t="shared" si="36"/>
        <v>0</v>
      </c>
      <c r="AE111" s="352">
        <f t="shared" si="37"/>
        <v>0</v>
      </c>
      <c r="AF111" s="347"/>
      <c r="AG111" s="353"/>
      <c r="AH111" s="353"/>
      <c r="AI111" s="353"/>
      <c r="AJ111" s="352">
        <f t="shared" si="38"/>
        <v>0</v>
      </c>
      <c r="AK111" s="353"/>
      <c r="AL111" s="353"/>
      <c r="AM111" s="353"/>
      <c r="AN111" s="353"/>
      <c r="AO111" s="353"/>
      <c r="AP111" s="353"/>
      <c r="AQ111" s="353"/>
      <c r="AR111" s="353"/>
      <c r="AS111" s="353"/>
      <c r="AT111" s="352">
        <f t="shared" si="39"/>
        <v>0</v>
      </c>
      <c r="AU111" s="354">
        <f t="shared" si="40"/>
        <v>0</v>
      </c>
      <c r="AV111" s="352">
        <f t="shared" si="41"/>
        <v>0</v>
      </c>
      <c r="AW111" s="353"/>
      <c r="AX111" s="352">
        <f t="shared" si="42"/>
        <v>0</v>
      </c>
      <c r="AY111" s="352">
        <f t="shared" si="43"/>
        <v>0</v>
      </c>
      <c r="AZ111" s="353"/>
      <c r="BA111" s="355"/>
      <c r="BB111" s="356"/>
      <c r="BC111" s="353"/>
      <c r="BD111" s="357"/>
      <c r="BE111" s="352">
        <f t="shared" si="44"/>
        <v>0</v>
      </c>
      <c r="BF111" s="352">
        <f t="shared" si="45"/>
        <v>0</v>
      </c>
      <c r="BG111">
        <f t="shared" si="46"/>
        <v>0</v>
      </c>
      <c r="BH111" s="88" t="e">
        <f t="shared" ca="1" si="47"/>
        <v>#N/A</v>
      </c>
      <c r="BI111" s="88" t="e">
        <f t="shared" ca="1" si="48"/>
        <v>#N/A</v>
      </c>
      <c r="BJ111" s="88" t="e">
        <f t="shared" ca="1" si="49"/>
        <v>#N/A</v>
      </c>
      <c r="BK111" s="88" t="e">
        <f t="shared" ca="1" si="50"/>
        <v>#N/A</v>
      </c>
      <c r="BL111" s="88">
        <f t="shared" si="51"/>
        <v>0</v>
      </c>
    </row>
    <row r="112" spans="1:64" ht="45" x14ac:dyDescent="0.25">
      <c r="A112" s="244"/>
      <c r="B112" s="245" t="str">
        <f t="shared" si="27"/>
        <v/>
      </c>
      <c r="C112" s="242" t="str">
        <f t="shared" si="28"/>
        <v/>
      </c>
      <c r="D112" s="215"/>
      <c r="E112" s="365"/>
      <c r="F112" s="364"/>
      <c r="G112" s="297">
        <f t="shared" si="29"/>
        <v>0</v>
      </c>
      <c r="H112" s="298"/>
      <c r="I112" s="298"/>
      <c r="J112" s="299">
        <f t="shared" si="30"/>
        <v>0</v>
      </c>
      <c r="K112" s="215"/>
      <c r="L112" s="215"/>
      <c r="M112" s="215"/>
      <c r="N112" s="215"/>
      <c r="O112" s="215"/>
      <c r="P112" s="215"/>
      <c r="Q112" s="215"/>
      <c r="R112" s="215"/>
      <c r="S112" s="361"/>
      <c r="T112" s="299">
        <f t="shared" si="31"/>
        <v>0</v>
      </c>
      <c r="U112" s="360">
        <f t="shared" si="32"/>
        <v>0</v>
      </c>
      <c r="V112" s="362" t="s">
        <v>1753</v>
      </c>
      <c r="W112" s="359">
        <f t="shared" si="33"/>
        <v>1650</v>
      </c>
      <c r="X112" s="358">
        <f t="shared" si="34"/>
        <v>0</v>
      </c>
      <c r="Y112" s="244" t="s">
        <v>2100</v>
      </c>
      <c r="Z112" s="351">
        <f t="shared" si="35"/>
        <v>0</v>
      </c>
      <c r="AA112" s="363" t="s">
        <v>2102</v>
      </c>
      <c r="AB112" s="353"/>
      <c r="AC112" s="244" t="s">
        <v>2109</v>
      </c>
      <c r="AD112" s="351">
        <f t="shared" si="36"/>
        <v>0</v>
      </c>
      <c r="AE112" s="352">
        <f t="shared" si="37"/>
        <v>0</v>
      </c>
      <c r="AF112" s="347"/>
      <c r="AG112" s="353"/>
      <c r="AH112" s="353"/>
      <c r="AI112" s="353"/>
      <c r="AJ112" s="352">
        <f t="shared" si="38"/>
        <v>0</v>
      </c>
      <c r="AK112" s="353"/>
      <c r="AL112" s="353"/>
      <c r="AM112" s="353"/>
      <c r="AN112" s="353"/>
      <c r="AO112" s="353"/>
      <c r="AP112" s="353"/>
      <c r="AQ112" s="353"/>
      <c r="AR112" s="353"/>
      <c r="AS112" s="353"/>
      <c r="AT112" s="352">
        <f t="shared" si="39"/>
        <v>0</v>
      </c>
      <c r="AU112" s="354">
        <f t="shared" si="40"/>
        <v>0</v>
      </c>
      <c r="AV112" s="352">
        <f t="shared" si="41"/>
        <v>0</v>
      </c>
      <c r="AW112" s="353"/>
      <c r="AX112" s="352">
        <f t="shared" si="42"/>
        <v>0</v>
      </c>
      <c r="AY112" s="352">
        <f t="shared" si="43"/>
        <v>0</v>
      </c>
      <c r="AZ112" s="353"/>
      <c r="BA112" s="355"/>
      <c r="BB112" s="356"/>
      <c r="BC112" s="353"/>
      <c r="BD112" s="357"/>
      <c r="BE112" s="352">
        <f t="shared" si="44"/>
        <v>0</v>
      </c>
      <c r="BF112" s="352">
        <f t="shared" si="45"/>
        <v>0</v>
      </c>
      <c r="BG112">
        <f t="shared" si="46"/>
        <v>0</v>
      </c>
      <c r="BH112" s="88" t="e">
        <f t="shared" ca="1" si="47"/>
        <v>#N/A</v>
      </c>
      <c r="BI112" s="88" t="e">
        <f t="shared" ca="1" si="48"/>
        <v>#N/A</v>
      </c>
      <c r="BJ112" s="88" t="e">
        <f t="shared" ca="1" si="49"/>
        <v>#N/A</v>
      </c>
      <c r="BK112" s="88" t="e">
        <f t="shared" ca="1" si="50"/>
        <v>#N/A</v>
      </c>
      <c r="BL112" s="88">
        <f t="shared" si="51"/>
        <v>0</v>
      </c>
    </row>
    <row r="113" spans="1:64" ht="45" x14ac:dyDescent="0.25">
      <c r="A113" s="244"/>
      <c r="B113" s="245" t="str">
        <f t="shared" si="27"/>
        <v/>
      </c>
      <c r="C113" s="242" t="str">
        <f t="shared" si="28"/>
        <v/>
      </c>
      <c r="D113" s="215"/>
      <c r="E113" s="365"/>
      <c r="F113" s="364"/>
      <c r="G113" s="297">
        <f t="shared" si="29"/>
        <v>0</v>
      </c>
      <c r="H113" s="298"/>
      <c r="I113" s="298"/>
      <c r="J113" s="299">
        <f t="shared" si="30"/>
        <v>0</v>
      </c>
      <c r="K113" s="215"/>
      <c r="L113" s="215"/>
      <c r="M113" s="215"/>
      <c r="N113" s="215"/>
      <c r="O113" s="215"/>
      <c r="P113" s="215"/>
      <c r="Q113" s="215"/>
      <c r="R113" s="215"/>
      <c r="S113" s="361"/>
      <c r="T113" s="299">
        <f t="shared" si="31"/>
        <v>0</v>
      </c>
      <c r="U113" s="360">
        <f t="shared" si="32"/>
        <v>0</v>
      </c>
      <c r="V113" s="362" t="s">
        <v>1753</v>
      </c>
      <c r="W113" s="359">
        <f t="shared" si="33"/>
        <v>1650</v>
      </c>
      <c r="X113" s="358">
        <f t="shared" si="34"/>
        <v>0</v>
      </c>
      <c r="Y113" s="244" t="s">
        <v>2100</v>
      </c>
      <c r="Z113" s="351">
        <f t="shared" si="35"/>
        <v>0</v>
      </c>
      <c r="AA113" s="363" t="s">
        <v>2102</v>
      </c>
      <c r="AB113" s="353"/>
      <c r="AC113" s="244" t="s">
        <v>2109</v>
      </c>
      <c r="AD113" s="351">
        <f t="shared" si="36"/>
        <v>0</v>
      </c>
      <c r="AE113" s="352">
        <f t="shared" si="37"/>
        <v>0</v>
      </c>
      <c r="AF113" s="347"/>
      <c r="AG113" s="353"/>
      <c r="AH113" s="353"/>
      <c r="AI113" s="353"/>
      <c r="AJ113" s="352">
        <f t="shared" si="38"/>
        <v>0</v>
      </c>
      <c r="AK113" s="353"/>
      <c r="AL113" s="353"/>
      <c r="AM113" s="353"/>
      <c r="AN113" s="353"/>
      <c r="AO113" s="353"/>
      <c r="AP113" s="353"/>
      <c r="AQ113" s="353"/>
      <c r="AR113" s="353"/>
      <c r="AS113" s="353"/>
      <c r="AT113" s="352">
        <f t="shared" si="39"/>
        <v>0</v>
      </c>
      <c r="AU113" s="354">
        <f t="shared" si="40"/>
        <v>0</v>
      </c>
      <c r="AV113" s="352">
        <f t="shared" si="41"/>
        <v>0</v>
      </c>
      <c r="AW113" s="353"/>
      <c r="AX113" s="352">
        <f t="shared" si="42"/>
        <v>0</v>
      </c>
      <c r="AY113" s="352">
        <f t="shared" si="43"/>
        <v>0</v>
      </c>
      <c r="AZ113" s="353"/>
      <c r="BA113" s="355"/>
      <c r="BB113" s="356"/>
      <c r="BC113" s="353"/>
      <c r="BD113" s="357"/>
      <c r="BE113" s="352">
        <f t="shared" si="44"/>
        <v>0</v>
      </c>
      <c r="BF113" s="352">
        <f t="shared" si="45"/>
        <v>0</v>
      </c>
      <c r="BG113">
        <f t="shared" si="46"/>
        <v>0</v>
      </c>
      <c r="BH113" s="88" t="e">
        <f t="shared" ca="1" si="47"/>
        <v>#N/A</v>
      </c>
      <c r="BI113" s="88" t="e">
        <f t="shared" ca="1" si="48"/>
        <v>#N/A</v>
      </c>
      <c r="BJ113" s="88" t="e">
        <f t="shared" ca="1" si="49"/>
        <v>#N/A</v>
      </c>
      <c r="BK113" s="88" t="e">
        <f t="shared" ca="1" si="50"/>
        <v>#N/A</v>
      </c>
      <c r="BL113" s="88">
        <f t="shared" si="51"/>
        <v>0</v>
      </c>
    </row>
    <row r="114" spans="1:64" ht="45" x14ac:dyDescent="0.25">
      <c r="A114" s="244"/>
      <c r="B114" s="245" t="str">
        <f t="shared" si="27"/>
        <v/>
      </c>
      <c r="C114" s="242" t="str">
        <f t="shared" si="28"/>
        <v/>
      </c>
      <c r="D114" s="215"/>
      <c r="E114" s="365"/>
      <c r="F114" s="364"/>
      <c r="G114" s="297">
        <f t="shared" si="29"/>
        <v>0</v>
      </c>
      <c r="H114" s="298"/>
      <c r="I114" s="298"/>
      <c r="J114" s="299">
        <f t="shared" si="30"/>
        <v>0</v>
      </c>
      <c r="K114" s="215"/>
      <c r="L114" s="215"/>
      <c r="M114" s="215"/>
      <c r="N114" s="215"/>
      <c r="O114" s="215"/>
      <c r="P114" s="215"/>
      <c r="Q114" s="215"/>
      <c r="R114" s="215"/>
      <c r="S114" s="361"/>
      <c r="T114" s="299">
        <f t="shared" si="31"/>
        <v>0</v>
      </c>
      <c r="U114" s="360">
        <f t="shared" si="32"/>
        <v>0</v>
      </c>
      <c r="V114" s="362" t="s">
        <v>1753</v>
      </c>
      <c r="W114" s="359">
        <f t="shared" si="33"/>
        <v>1650</v>
      </c>
      <c r="X114" s="358">
        <f t="shared" si="34"/>
        <v>0</v>
      </c>
      <c r="Y114" s="244" t="s">
        <v>2100</v>
      </c>
      <c r="Z114" s="351">
        <f t="shared" si="35"/>
        <v>0</v>
      </c>
      <c r="AA114" s="363" t="s">
        <v>2102</v>
      </c>
      <c r="AB114" s="353"/>
      <c r="AC114" s="244" t="s">
        <v>2109</v>
      </c>
      <c r="AD114" s="351">
        <f t="shared" si="36"/>
        <v>0</v>
      </c>
      <c r="AE114" s="352">
        <f t="shared" si="37"/>
        <v>0</v>
      </c>
      <c r="AF114" s="347"/>
      <c r="AG114" s="353"/>
      <c r="AH114" s="353"/>
      <c r="AI114" s="353"/>
      <c r="AJ114" s="352">
        <f t="shared" si="38"/>
        <v>0</v>
      </c>
      <c r="AK114" s="353"/>
      <c r="AL114" s="353"/>
      <c r="AM114" s="353"/>
      <c r="AN114" s="353"/>
      <c r="AO114" s="353"/>
      <c r="AP114" s="353"/>
      <c r="AQ114" s="353"/>
      <c r="AR114" s="353"/>
      <c r="AS114" s="353"/>
      <c r="AT114" s="352">
        <f t="shared" si="39"/>
        <v>0</v>
      </c>
      <c r="AU114" s="354">
        <f t="shared" si="40"/>
        <v>0</v>
      </c>
      <c r="AV114" s="352">
        <f t="shared" si="41"/>
        <v>0</v>
      </c>
      <c r="AW114" s="353"/>
      <c r="AX114" s="352">
        <f t="shared" si="42"/>
        <v>0</v>
      </c>
      <c r="AY114" s="352">
        <f t="shared" si="43"/>
        <v>0</v>
      </c>
      <c r="AZ114" s="353"/>
      <c r="BA114" s="355"/>
      <c r="BB114" s="356"/>
      <c r="BC114" s="353"/>
      <c r="BD114" s="357"/>
      <c r="BE114" s="352">
        <f t="shared" si="44"/>
        <v>0</v>
      </c>
      <c r="BF114" s="352">
        <f t="shared" si="45"/>
        <v>0</v>
      </c>
      <c r="BG114">
        <f t="shared" si="46"/>
        <v>0</v>
      </c>
      <c r="BH114" s="88" t="e">
        <f t="shared" ca="1" si="47"/>
        <v>#N/A</v>
      </c>
      <c r="BI114" s="88" t="e">
        <f t="shared" ca="1" si="48"/>
        <v>#N/A</v>
      </c>
      <c r="BJ114" s="88" t="e">
        <f t="shared" ca="1" si="49"/>
        <v>#N/A</v>
      </c>
      <c r="BK114" s="88" t="e">
        <f t="shared" ca="1" si="50"/>
        <v>#N/A</v>
      </c>
      <c r="BL114" s="88">
        <f t="shared" si="51"/>
        <v>0</v>
      </c>
    </row>
    <row r="115" spans="1:64" ht="45" x14ac:dyDescent="0.25">
      <c r="A115" s="244"/>
      <c r="B115" s="245" t="str">
        <f t="shared" si="27"/>
        <v/>
      </c>
      <c r="C115" s="242" t="str">
        <f t="shared" si="28"/>
        <v/>
      </c>
      <c r="D115" s="215"/>
      <c r="E115" s="365"/>
      <c r="F115" s="364"/>
      <c r="G115" s="297">
        <f t="shared" si="29"/>
        <v>0</v>
      </c>
      <c r="H115" s="298"/>
      <c r="I115" s="298"/>
      <c r="J115" s="299">
        <f t="shared" si="30"/>
        <v>0</v>
      </c>
      <c r="K115" s="215"/>
      <c r="L115" s="215"/>
      <c r="M115" s="215"/>
      <c r="N115" s="215"/>
      <c r="O115" s="215"/>
      <c r="P115" s="215"/>
      <c r="Q115" s="215"/>
      <c r="R115" s="215"/>
      <c r="S115" s="361"/>
      <c r="T115" s="299">
        <f t="shared" si="31"/>
        <v>0</v>
      </c>
      <c r="U115" s="360">
        <f t="shared" si="32"/>
        <v>0</v>
      </c>
      <c r="V115" s="362" t="s">
        <v>1753</v>
      </c>
      <c r="W115" s="359">
        <f t="shared" si="33"/>
        <v>1650</v>
      </c>
      <c r="X115" s="358">
        <f t="shared" si="34"/>
        <v>0</v>
      </c>
      <c r="Y115" s="244" t="s">
        <v>2100</v>
      </c>
      <c r="Z115" s="351">
        <f t="shared" si="35"/>
        <v>0</v>
      </c>
      <c r="AA115" s="363" t="s">
        <v>2102</v>
      </c>
      <c r="AB115" s="353"/>
      <c r="AC115" s="244" t="s">
        <v>2109</v>
      </c>
      <c r="AD115" s="351">
        <f t="shared" si="36"/>
        <v>0</v>
      </c>
      <c r="AE115" s="352">
        <f t="shared" si="37"/>
        <v>0</v>
      </c>
      <c r="AF115" s="347"/>
      <c r="AG115" s="353"/>
      <c r="AH115" s="353"/>
      <c r="AI115" s="353"/>
      <c r="AJ115" s="352">
        <f t="shared" si="38"/>
        <v>0</v>
      </c>
      <c r="AK115" s="353"/>
      <c r="AL115" s="353"/>
      <c r="AM115" s="353"/>
      <c r="AN115" s="353"/>
      <c r="AO115" s="353"/>
      <c r="AP115" s="353"/>
      <c r="AQ115" s="353"/>
      <c r="AR115" s="353"/>
      <c r="AS115" s="353"/>
      <c r="AT115" s="352">
        <f t="shared" si="39"/>
        <v>0</v>
      </c>
      <c r="AU115" s="354">
        <f t="shared" si="40"/>
        <v>0</v>
      </c>
      <c r="AV115" s="352">
        <f t="shared" si="41"/>
        <v>0</v>
      </c>
      <c r="AW115" s="353"/>
      <c r="AX115" s="352">
        <f t="shared" si="42"/>
        <v>0</v>
      </c>
      <c r="AY115" s="352">
        <f t="shared" si="43"/>
        <v>0</v>
      </c>
      <c r="AZ115" s="353"/>
      <c r="BA115" s="355"/>
      <c r="BB115" s="356"/>
      <c r="BC115" s="353"/>
      <c r="BD115" s="357"/>
      <c r="BE115" s="352">
        <f t="shared" si="44"/>
        <v>0</v>
      </c>
      <c r="BF115" s="352">
        <f t="shared" si="45"/>
        <v>0</v>
      </c>
      <c r="BG115">
        <f t="shared" si="46"/>
        <v>0</v>
      </c>
      <c r="BH115" s="88" t="e">
        <f t="shared" ca="1" si="47"/>
        <v>#N/A</v>
      </c>
      <c r="BI115" s="88" t="e">
        <f t="shared" ca="1" si="48"/>
        <v>#N/A</v>
      </c>
      <c r="BJ115" s="88" t="e">
        <f t="shared" ca="1" si="49"/>
        <v>#N/A</v>
      </c>
      <c r="BK115" s="88" t="e">
        <f t="shared" ca="1" si="50"/>
        <v>#N/A</v>
      </c>
      <c r="BL115" s="88">
        <f t="shared" si="51"/>
        <v>0</v>
      </c>
    </row>
    <row r="116" spans="1:64" ht="45" x14ac:dyDescent="0.25">
      <c r="A116" s="244"/>
      <c r="B116" s="245" t="str">
        <f t="shared" si="27"/>
        <v/>
      </c>
      <c r="C116" s="242" t="str">
        <f t="shared" si="28"/>
        <v/>
      </c>
      <c r="D116" s="215"/>
      <c r="E116" s="365"/>
      <c r="F116" s="364"/>
      <c r="G116" s="297">
        <f t="shared" si="29"/>
        <v>0</v>
      </c>
      <c r="H116" s="298"/>
      <c r="I116" s="298"/>
      <c r="J116" s="299">
        <f t="shared" si="30"/>
        <v>0</v>
      </c>
      <c r="K116" s="215"/>
      <c r="L116" s="215"/>
      <c r="M116" s="215"/>
      <c r="N116" s="215"/>
      <c r="O116" s="215"/>
      <c r="P116" s="215"/>
      <c r="Q116" s="215"/>
      <c r="R116" s="215"/>
      <c r="S116" s="361"/>
      <c r="T116" s="299">
        <f t="shared" si="31"/>
        <v>0</v>
      </c>
      <c r="U116" s="360">
        <f t="shared" si="32"/>
        <v>0</v>
      </c>
      <c r="V116" s="362" t="s">
        <v>1753</v>
      </c>
      <c r="W116" s="359">
        <f t="shared" si="33"/>
        <v>1650</v>
      </c>
      <c r="X116" s="358">
        <f t="shared" si="34"/>
        <v>0</v>
      </c>
      <c r="Y116" s="244" t="s">
        <v>2100</v>
      </c>
      <c r="Z116" s="351">
        <f t="shared" si="35"/>
        <v>0</v>
      </c>
      <c r="AA116" s="363" t="s">
        <v>2102</v>
      </c>
      <c r="AB116" s="353"/>
      <c r="AC116" s="244" t="s">
        <v>2109</v>
      </c>
      <c r="AD116" s="351">
        <f t="shared" si="36"/>
        <v>0</v>
      </c>
      <c r="AE116" s="352">
        <f t="shared" si="37"/>
        <v>0</v>
      </c>
      <c r="AF116" s="347"/>
      <c r="AG116" s="353"/>
      <c r="AH116" s="353"/>
      <c r="AI116" s="353"/>
      <c r="AJ116" s="352">
        <f t="shared" si="38"/>
        <v>0</v>
      </c>
      <c r="AK116" s="353"/>
      <c r="AL116" s="353"/>
      <c r="AM116" s="353"/>
      <c r="AN116" s="353"/>
      <c r="AO116" s="353"/>
      <c r="AP116" s="353"/>
      <c r="AQ116" s="353"/>
      <c r="AR116" s="353"/>
      <c r="AS116" s="353"/>
      <c r="AT116" s="352">
        <f t="shared" si="39"/>
        <v>0</v>
      </c>
      <c r="AU116" s="354">
        <f t="shared" si="40"/>
        <v>0</v>
      </c>
      <c r="AV116" s="352">
        <f t="shared" si="41"/>
        <v>0</v>
      </c>
      <c r="AW116" s="353"/>
      <c r="AX116" s="352">
        <f t="shared" si="42"/>
        <v>0</v>
      </c>
      <c r="AY116" s="352">
        <f t="shared" si="43"/>
        <v>0</v>
      </c>
      <c r="AZ116" s="353"/>
      <c r="BA116" s="355"/>
      <c r="BB116" s="356"/>
      <c r="BC116" s="353"/>
      <c r="BD116" s="357"/>
      <c r="BE116" s="352">
        <f t="shared" si="44"/>
        <v>0</v>
      </c>
      <c r="BF116" s="352">
        <f t="shared" si="45"/>
        <v>0</v>
      </c>
      <c r="BG116">
        <f t="shared" si="46"/>
        <v>0</v>
      </c>
      <c r="BH116" s="88" t="e">
        <f t="shared" ca="1" si="47"/>
        <v>#N/A</v>
      </c>
      <c r="BI116" s="88" t="e">
        <f t="shared" ca="1" si="48"/>
        <v>#N/A</v>
      </c>
      <c r="BJ116" s="88" t="e">
        <f t="shared" ca="1" si="49"/>
        <v>#N/A</v>
      </c>
      <c r="BK116" s="88" t="e">
        <f t="shared" ca="1" si="50"/>
        <v>#N/A</v>
      </c>
      <c r="BL116" s="88">
        <f t="shared" si="51"/>
        <v>0</v>
      </c>
    </row>
    <row r="117" spans="1:64" ht="45" x14ac:dyDescent="0.25">
      <c r="A117" s="244"/>
      <c r="B117" s="245" t="str">
        <f t="shared" si="27"/>
        <v/>
      </c>
      <c r="C117" s="242" t="str">
        <f t="shared" si="28"/>
        <v/>
      </c>
      <c r="D117" s="215"/>
      <c r="E117" s="365"/>
      <c r="F117" s="364"/>
      <c r="G117" s="297">
        <f t="shared" si="29"/>
        <v>0</v>
      </c>
      <c r="H117" s="298"/>
      <c r="I117" s="298"/>
      <c r="J117" s="299">
        <f t="shared" si="30"/>
        <v>0</v>
      </c>
      <c r="K117" s="215"/>
      <c r="L117" s="215"/>
      <c r="M117" s="215"/>
      <c r="N117" s="215"/>
      <c r="O117" s="215"/>
      <c r="P117" s="215"/>
      <c r="Q117" s="215"/>
      <c r="R117" s="215"/>
      <c r="S117" s="361"/>
      <c r="T117" s="299">
        <f t="shared" si="31"/>
        <v>0</v>
      </c>
      <c r="U117" s="360">
        <f t="shared" si="32"/>
        <v>0</v>
      </c>
      <c r="V117" s="362" t="s">
        <v>1753</v>
      </c>
      <c r="W117" s="359">
        <f t="shared" si="33"/>
        <v>1650</v>
      </c>
      <c r="X117" s="358">
        <f t="shared" si="34"/>
        <v>0</v>
      </c>
      <c r="Y117" s="244" t="s">
        <v>2100</v>
      </c>
      <c r="Z117" s="351">
        <f t="shared" si="35"/>
        <v>0</v>
      </c>
      <c r="AA117" s="363" t="s">
        <v>2102</v>
      </c>
      <c r="AB117" s="353"/>
      <c r="AC117" s="244" t="s">
        <v>2109</v>
      </c>
      <c r="AD117" s="351">
        <f t="shared" si="36"/>
        <v>0</v>
      </c>
      <c r="AE117" s="352">
        <f t="shared" si="37"/>
        <v>0</v>
      </c>
      <c r="AF117" s="347"/>
      <c r="AG117" s="353"/>
      <c r="AH117" s="353"/>
      <c r="AI117" s="353"/>
      <c r="AJ117" s="352">
        <f t="shared" si="38"/>
        <v>0</v>
      </c>
      <c r="AK117" s="353"/>
      <c r="AL117" s="353"/>
      <c r="AM117" s="353"/>
      <c r="AN117" s="353"/>
      <c r="AO117" s="353"/>
      <c r="AP117" s="353"/>
      <c r="AQ117" s="353"/>
      <c r="AR117" s="353"/>
      <c r="AS117" s="353"/>
      <c r="AT117" s="352">
        <f t="shared" si="39"/>
        <v>0</v>
      </c>
      <c r="AU117" s="354">
        <f t="shared" si="40"/>
        <v>0</v>
      </c>
      <c r="AV117" s="352">
        <f t="shared" si="41"/>
        <v>0</v>
      </c>
      <c r="AW117" s="353"/>
      <c r="AX117" s="352">
        <f t="shared" si="42"/>
        <v>0</v>
      </c>
      <c r="AY117" s="352">
        <f t="shared" si="43"/>
        <v>0</v>
      </c>
      <c r="AZ117" s="353"/>
      <c r="BA117" s="355"/>
      <c r="BB117" s="356"/>
      <c r="BC117" s="353"/>
      <c r="BD117" s="357"/>
      <c r="BE117" s="352">
        <f t="shared" si="44"/>
        <v>0</v>
      </c>
      <c r="BF117" s="352">
        <f t="shared" si="45"/>
        <v>0</v>
      </c>
      <c r="BG117">
        <f t="shared" si="46"/>
        <v>0</v>
      </c>
      <c r="BH117" s="88" t="e">
        <f t="shared" ca="1" si="47"/>
        <v>#N/A</v>
      </c>
      <c r="BI117" s="88" t="e">
        <f t="shared" ca="1" si="48"/>
        <v>#N/A</v>
      </c>
      <c r="BJ117" s="88" t="e">
        <f t="shared" ca="1" si="49"/>
        <v>#N/A</v>
      </c>
      <c r="BK117" s="88" t="e">
        <f t="shared" ca="1" si="50"/>
        <v>#N/A</v>
      </c>
      <c r="BL117" s="88">
        <f t="shared" si="51"/>
        <v>0</v>
      </c>
    </row>
    <row r="118" spans="1:64" ht="45" x14ac:dyDescent="0.25">
      <c r="A118" s="244"/>
      <c r="B118" s="245" t="str">
        <f t="shared" si="27"/>
        <v/>
      </c>
      <c r="C118" s="242" t="str">
        <f t="shared" si="28"/>
        <v/>
      </c>
      <c r="D118" s="215"/>
      <c r="E118" s="365"/>
      <c r="F118" s="364"/>
      <c r="G118" s="297">
        <f t="shared" si="29"/>
        <v>0</v>
      </c>
      <c r="H118" s="298"/>
      <c r="I118" s="298"/>
      <c r="J118" s="299">
        <f t="shared" si="30"/>
        <v>0</v>
      </c>
      <c r="K118" s="215"/>
      <c r="L118" s="215"/>
      <c r="M118" s="215"/>
      <c r="N118" s="215"/>
      <c r="O118" s="215"/>
      <c r="P118" s="215"/>
      <c r="Q118" s="215"/>
      <c r="R118" s="215"/>
      <c r="S118" s="361"/>
      <c r="T118" s="299">
        <f t="shared" si="31"/>
        <v>0</v>
      </c>
      <c r="U118" s="360">
        <f t="shared" si="32"/>
        <v>0</v>
      </c>
      <c r="V118" s="362" t="s">
        <v>1753</v>
      </c>
      <c r="W118" s="359">
        <f t="shared" si="33"/>
        <v>1650</v>
      </c>
      <c r="X118" s="358">
        <f t="shared" si="34"/>
        <v>0</v>
      </c>
      <c r="Y118" s="244" t="s">
        <v>2100</v>
      </c>
      <c r="Z118" s="351">
        <f t="shared" si="35"/>
        <v>0</v>
      </c>
      <c r="AA118" s="363" t="s">
        <v>2102</v>
      </c>
      <c r="AB118" s="353"/>
      <c r="AC118" s="244" t="s">
        <v>2109</v>
      </c>
      <c r="AD118" s="351">
        <f t="shared" si="36"/>
        <v>0</v>
      </c>
      <c r="AE118" s="352">
        <f t="shared" si="37"/>
        <v>0</v>
      </c>
      <c r="AF118" s="347"/>
      <c r="AG118" s="353"/>
      <c r="AH118" s="353"/>
      <c r="AI118" s="353"/>
      <c r="AJ118" s="352">
        <f t="shared" si="38"/>
        <v>0</v>
      </c>
      <c r="AK118" s="353"/>
      <c r="AL118" s="353"/>
      <c r="AM118" s="353"/>
      <c r="AN118" s="353"/>
      <c r="AO118" s="353"/>
      <c r="AP118" s="353"/>
      <c r="AQ118" s="353"/>
      <c r="AR118" s="353"/>
      <c r="AS118" s="353"/>
      <c r="AT118" s="352">
        <f t="shared" si="39"/>
        <v>0</v>
      </c>
      <c r="AU118" s="354">
        <f t="shared" si="40"/>
        <v>0</v>
      </c>
      <c r="AV118" s="352">
        <f t="shared" si="41"/>
        <v>0</v>
      </c>
      <c r="AW118" s="353"/>
      <c r="AX118" s="352">
        <f t="shared" si="42"/>
        <v>0</v>
      </c>
      <c r="AY118" s="352">
        <f t="shared" si="43"/>
        <v>0</v>
      </c>
      <c r="AZ118" s="353"/>
      <c r="BA118" s="355"/>
      <c r="BB118" s="356"/>
      <c r="BC118" s="353"/>
      <c r="BD118" s="357"/>
      <c r="BE118" s="352">
        <f t="shared" si="44"/>
        <v>0</v>
      </c>
      <c r="BF118" s="352">
        <f t="shared" si="45"/>
        <v>0</v>
      </c>
      <c r="BG118">
        <f t="shared" si="46"/>
        <v>0</v>
      </c>
      <c r="BH118" s="88" t="e">
        <f t="shared" ca="1" si="47"/>
        <v>#N/A</v>
      </c>
      <c r="BI118" s="88" t="e">
        <f t="shared" ca="1" si="48"/>
        <v>#N/A</v>
      </c>
      <c r="BJ118" s="88" t="e">
        <f t="shared" ca="1" si="49"/>
        <v>#N/A</v>
      </c>
      <c r="BK118" s="88" t="e">
        <f t="shared" ca="1" si="50"/>
        <v>#N/A</v>
      </c>
      <c r="BL118" s="88">
        <f t="shared" si="51"/>
        <v>0</v>
      </c>
    </row>
    <row r="119" spans="1:64" ht="45" x14ac:dyDescent="0.25">
      <c r="A119" s="244"/>
      <c r="B119" s="245" t="str">
        <f t="shared" si="27"/>
        <v/>
      </c>
      <c r="C119" s="242" t="str">
        <f t="shared" si="28"/>
        <v/>
      </c>
      <c r="D119" s="215"/>
      <c r="E119" s="365"/>
      <c r="F119" s="364"/>
      <c r="G119" s="297">
        <f t="shared" si="29"/>
        <v>0</v>
      </c>
      <c r="H119" s="298"/>
      <c r="I119" s="298"/>
      <c r="J119" s="299">
        <f t="shared" si="30"/>
        <v>0</v>
      </c>
      <c r="K119" s="215"/>
      <c r="L119" s="215"/>
      <c r="M119" s="215"/>
      <c r="N119" s="215"/>
      <c r="O119" s="215"/>
      <c r="P119" s="215"/>
      <c r="Q119" s="215"/>
      <c r="R119" s="215"/>
      <c r="S119" s="361"/>
      <c r="T119" s="299">
        <f t="shared" si="31"/>
        <v>0</v>
      </c>
      <c r="U119" s="360">
        <f t="shared" si="32"/>
        <v>0</v>
      </c>
      <c r="V119" s="362" t="s">
        <v>1753</v>
      </c>
      <c r="W119" s="359">
        <f t="shared" si="33"/>
        <v>1650</v>
      </c>
      <c r="X119" s="358">
        <f t="shared" si="34"/>
        <v>0</v>
      </c>
      <c r="Y119" s="244" t="s">
        <v>2100</v>
      </c>
      <c r="Z119" s="351">
        <f t="shared" si="35"/>
        <v>0</v>
      </c>
      <c r="AA119" s="363" t="s">
        <v>2102</v>
      </c>
      <c r="AB119" s="353"/>
      <c r="AC119" s="244" t="s">
        <v>2109</v>
      </c>
      <c r="AD119" s="351">
        <f t="shared" si="36"/>
        <v>0</v>
      </c>
      <c r="AE119" s="352">
        <f t="shared" si="37"/>
        <v>0</v>
      </c>
      <c r="AF119" s="347"/>
      <c r="AG119" s="353"/>
      <c r="AH119" s="353"/>
      <c r="AI119" s="353"/>
      <c r="AJ119" s="352">
        <f t="shared" si="38"/>
        <v>0</v>
      </c>
      <c r="AK119" s="353"/>
      <c r="AL119" s="353"/>
      <c r="AM119" s="353"/>
      <c r="AN119" s="353"/>
      <c r="AO119" s="353"/>
      <c r="AP119" s="353"/>
      <c r="AQ119" s="353"/>
      <c r="AR119" s="353"/>
      <c r="AS119" s="353"/>
      <c r="AT119" s="352">
        <f t="shared" si="39"/>
        <v>0</v>
      </c>
      <c r="AU119" s="354">
        <f t="shared" si="40"/>
        <v>0</v>
      </c>
      <c r="AV119" s="352">
        <f t="shared" si="41"/>
        <v>0</v>
      </c>
      <c r="AW119" s="353"/>
      <c r="AX119" s="352">
        <f t="shared" si="42"/>
        <v>0</v>
      </c>
      <c r="AY119" s="352">
        <f t="shared" si="43"/>
        <v>0</v>
      </c>
      <c r="AZ119" s="353"/>
      <c r="BA119" s="355"/>
      <c r="BB119" s="356"/>
      <c r="BC119" s="353"/>
      <c r="BD119" s="357"/>
      <c r="BE119" s="352">
        <f t="shared" si="44"/>
        <v>0</v>
      </c>
      <c r="BF119" s="352">
        <f t="shared" si="45"/>
        <v>0</v>
      </c>
      <c r="BG119">
        <f t="shared" si="46"/>
        <v>0</v>
      </c>
      <c r="BH119" s="88" t="e">
        <f t="shared" ca="1" si="47"/>
        <v>#N/A</v>
      </c>
      <c r="BI119" s="88" t="e">
        <f t="shared" ca="1" si="48"/>
        <v>#N/A</v>
      </c>
      <c r="BJ119" s="88" t="e">
        <f t="shared" ca="1" si="49"/>
        <v>#N/A</v>
      </c>
      <c r="BK119" s="88" t="e">
        <f t="shared" ca="1" si="50"/>
        <v>#N/A</v>
      </c>
      <c r="BL119" s="88">
        <f t="shared" si="51"/>
        <v>0</v>
      </c>
    </row>
    <row r="120" spans="1:64" ht="45" x14ac:dyDescent="0.25">
      <c r="A120" s="244"/>
      <c r="B120" s="245" t="str">
        <f t="shared" si="27"/>
        <v/>
      </c>
      <c r="C120" s="242" t="str">
        <f t="shared" si="28"/>
        <v/>
      </c>
      <c r="D120" s="215"/>
      <c r="E120" s="365"/>
      <c r="F120" s="364"/>
      <c r="G120" s="297">
        <f t="shared" si="29"/>
        <v>0</v>
      </c>
      <c r="H120" s="298"/>
      <c r="I120" s="298"/>
      <c r="J120" s="299">
        <f t="shared" si="30"/>
        <v>0</v>
      </c>
      <c r="K120" s="215"/>
      <c r="L120" s="215"/>
      <c r="M120" s="215"/>
      <c r="N120" s="215"/>
      <c r="O120" s="215"/>
      <c r="P120" s="215"/>
      <c r="Q120" s="215"/>
      <c r="R120" s="215"/>
      <c r="S120" s="361"/>
      <c r="T120" s="299">
        <f t="shared" si="31"/>
        <v>0</v>
      </c>
      <c r="U120" s="360">
        <f t="shared" si="32"/>
        <v>0</v>
      </c>
      <c r="V120" s="362" t="s">
        <v>1753</v>
      </c>
      <c r="W120" s="359">
        <f t="shared" si="33"/>
        <v>1650</v>
      </c>
      <c r="X120" s="358">
        <f t="shared" si="34"/>
        <v>0</v>
      </c>
      <c r="Y120" s="244" t="s">
        <v>2100</v>
      </c>
      <c r="Z120" s="351">
        <f t="shared" si="35"/>
        <v>0</v>
      </c>
      <c r="AA120" s="363" t="s">
        <v>2102</v>
      </c>
      <c r="AB120" s="353"/>
      <c r="AC120" s="244" t="s">
        <v>2109</v>
      </c>
      <c r="AD120" s="351">
        <f t="shared" si="36"/>
        <v>0</v>
      </c>
      <c r="AE120" s="352">
        <f t="shared" si="37"/>
        <v>0</v>
      </c>
      <c r="AF120" s="347"/>
      <c r="AG120" s="353"/>
      <c r="AH120" s="353"/>
      <c r="AI120" s="353"/>
      <c r="AJ120" s="352">
        <f t="shared" si="38"/>
        <v>0</v>
      </c>
      <c r="AK120" s="353"/>
      <c r="AL120" s="353"/>
      <c r="AM120" s="353"/>
      <c r="AN120" s="353"/>
      <c r="AO120" s="353"/>
      <c r="AP120" s="353"/>
      <c r="AQ120" s="353"/>
      <c r="AR120" s="353"/>
      <c r="AS120" s="353"/>
      <c r="AT120" s="352">
        <f t="shared" si="39"/>
        <v>0</v>
      </c>
      <c r="AU120" s="354">
        <f t="shared" si="40"/>
        <v>0</v>
      </c>
      <c r="AV120" s="352">
        <f t="shared" si="41"/>
        <v>0</v>
      </c>
      <c r="AW120" s="353"/>
      <c r="AX120" s="352">
        <f t="shared" si="42"/>
        <v>0</v>
      </c>
      <c r="AY120" s="352">
        <f t="shared" si="43"/>
        <v>0</v>
      </c>
      <c r="AZ120" s="353"/>
      <c r="BA120" s="355"/>
      <c r="BB120" s="356"/>
      <c r="BC120" s="353"/>
      <c r="BD120" s="357"/>
      <c r="BE120" s="352">
        <f t="shared" si="44"/>
        <v>0</v>
      </c>
      <c r="BF120" s="352">
        <f t="shared" si="45"/>
        <v>0</v>
      </c>
      <c r="BG120">
        <f t="shared" si="46"/>
        <v>0</v>
      </c>
      <c r="BH120" s="88" t="e">
        <f t="shared" ca="1" si="47"/>
        <v>#N/A</v>
      </c>
      <c r="BI120" s="88" t="e">
        <f t="shared" ca="1" si="48"/>
        <v>#N/A</v>
      </c>
      <c r="BJ120" s="88" t="e">
        <f t="shared" ca="1" si="49"/>
        <v>#N/A</v>
      </c>
      <c r="BK120" s="88" t="e">
        <f t="shared" ca="1" si="50"/>
        <v>#N/A</v>
      </c>
      <c r="BL120" s="88">
        <f t="shared" si="51"/>
        <v>0</v>
      </c>
    </row>
    <row r="121" spans="1:64" ht="45" x14ac:dyDescent="0.25">
      <c r="A121" s="244"/>
      <c r="B121" s="245" t="str">
        <f t="shared" si="27"/>
        <v/>
      </c>
      <c r="C121" s="242" t="str">
        <f t="shared" si="28"/>
        <v/>
      </c>
      <c r="D121" s="215"/>
      <c r="E121" s="365"/>
      <c r="F121" s="364"/>
      <c r="G121" s="297">
        <f t="shared" si="29"/>
        <v>0</v>
      </c>
      <c r="H121" s="298"/>
      <c r="I121" s="298"/>
      <c r="J121" s="299">
        <f t="shared" si="30"/>
        <v>0</v>
      </c>
      <c r="K121" s="215"/>
      <c r="L121" s="215"/>
      <c r="M121" s="215"/>
      <c r="N121" s="215"/>
      <c r="O121" s="215"/>
      <c r="P121" s="215"/>
      <c r="Q121" s="215"/>
      <c r="R121" s="215"/>
      <c r="S121" s="361"/>
      <c r="T121" s="299">
        <f t="shared" si="31"/>
        <v>0</v>
      </c>
      <c r="U121" s="360">
        <f t="shared" si="32"/>
        <v>0</v>
      </c>
      <c r="V121" s="362" t="s">
        <v>1753</v>
      </c>
      <c r="W121" s="359">
        <f t="shared" si="33"/>
        <v>1650</v>
      </c>
      <c r="X121" s="358">
        <f t="shared" si="34"/>
        <v>0</v>
      </c>
      <c r="Y121" s="244" t="s">
        <v>2100</v>
      </c>
      <c r="Z121" s="351">
        <f t="shared" si="35"/>
        <v>0</v>
      </c>
      <c r="AA121" s="363" t="s">
        <v>2102</v>
      </c>
      <c r="AB121" s="353"/>
      <c r="AC121" s="244" t="s">
        <v>2109</v>
      </c>
      <c r="AD121" s="351">
        <f t="shared" si="36"/>
        <v>0</v>
      </c>
      <c r="AE121" s="352">
        <f t="shared" si="37"/>
        <v>0</v>
      </c>
      <c r="AF121" s="347"/>
      <c r="AG121" s="353"/>
      <c r="AH121" s="353"/>
      <c r="AI121" s="353"/>
      <c r="AJ121" s="352">
        <f t="shared" si="38"/>
        <v>0</v>
      </c>
      <c r="AK121" s="353"/>
      <c r="AL121" s="353"/>
      <c r="AM121" s="353"/>
      <c r="AN121" s="353"/>
      <c r="AO121" s="353"/>
      <c r="AP121" s="353"/>
      <c r="AQ121" s="353"/>
      <c r="AR121" s="353"/>
      <c r="AS121" s="353"/>
      <c r="AT121" s="352">
        <f t="shared" si="39"/>
        <v>0</v>
      </c>
      <c r="AU121" s="354">
        <f t="shared" si="40"/>
        <v>0</v>
      </c>
      <c r="AV121" s="352">
        <f t="shared" si="41"/>
        <v>0</v>
      </c>
      <c r="AW121" s="353"/>
      <c r="AX121" s="352">
        <f t="shared" si="42"/>
        <v>0</v>
      </c>
      <c r="AY121" s="352">
        <f t="shared" si="43"/>
        <v>0</v>
      </c>
      <c r="AZ121" s="353"/>
      <c r="BA121" s="355"/>
      <c r="BB121" s="356"/>
      <c r="BC121" s="353"/>
      <c r="BD121" s="357"/>
      <c r="BE121" s="352">
        <f t="shared" si="44"/>
        <v>0</v>
      </c>
      <c r="BF121" s="352">
        <f t="shared" si="45"/>
        <v>0</v>
      </c>
      <c r="BG121">
        <f t="shared" si="46"/>
        <v>0</v>
      </c>
      <c r="BH121" s="88" t="e">
        <f t="shared" ca="1" si="47"/>
        <v>#N/A</v>
      </c>
      <c r="BI121" s="88" t="e">
        <f t="shared" ca="1" si="48"/>
        <v>#N/A</v>
      </c>
      <c r="BJ121" s="88" t="e">
        <f t="shared" ca="1" si="49"/>
        <v>#N/A</v>
      </c>
      <c r="BK121" s="88" t="e">
        <f t="shared" ca="1" si="50"/>
        <v>#N/A</v>
      </c>
      <c r="BL121" s="88">
        <f t="shared" si="51"/>
        <v>0</v>
      </c>
    </row>
    <row r="122" spans="1:64" ht="45" x14ac:dyDescent="0.25">
      <c r="A122" s="244"/>
      <c r="B122" s="245" t="str">
        <f t="shared" si="27"/>
        <v/>
      </c>
      <c r="C122" s="242" t="str">
        <f t="shared" si="28"/>
        <v/>
      </c>
      <c r="D122" s="215"/>
      <c r="E122" s="365"/>
      <c r="F122" s="364"/>
      <c r="G122" s="297">
        <f t="shared" si="29"/>
        <v>0</v>
      </c>
      <c r="H122" s="298"/>
      <c r="I122" s="298"/>
      <c r="J122" s="299">
        <f t="shared" si="30"/>
        <v>0</v>
      </c>
      <c r="K122" s="215"/>
      <c r="L122" s="215"/>
      <c r="M122" s="215"/>
      <c r="N122" s="215"/>
      <c r="O122" s="215"/>
      <c r="P122" s="215"/>
      <c r="Q122" s="215"/>
      <c r="R122" s="215"/>
      <c r="S122" s="361"/>
      <c r="T122" s="299">
        <f t="shared" si="31"/>
        <v>0</v>
      </c>
      <c r="U122" s="360">
        <f t="shared" si="32"/>
        <v>0</v>
      </c>
      <c r="V122" s="362" t="s">
        <v>1753</v>
      </c>
      <c r="W122" s="359">
        <f t="shared" si="33"/>
        <v>1650</v>
      </c>
      <c r="X122" s="358">
        <f t="shared" si="34"/>
        <v>0</v>
      </c>
      <c r="Y122" s="244" t="s">
        <v>2100</v>
      </c>
      <c r="Z122" s="351">
        <f t="shared" si="35"/>
        <v>0</v>
      </c>
      <c r="AA122" s="363" t="s">
        <v>2102</v>
      </c>
      <c r="AB122" s="353"/>
      <c r="AC122" s="244" t="s">
        <v>2109</v>
      </c>
      <c r="AD122" s="351">
        <f t="shared" si="36"/>
        <v>0</v>
      </c>
      <c r="AE122" s="352">
        <f t="shared" si="37"/>
        <v>0</v>
      </c>
      <c r="AF122" s="347"/>
      <c r="AG122" s="353"/>
      <c r="AH122" s="353"/>
      <c r="AI122" s="353"/>
      <c r="AJ122" s="352">
        <f t="shared" si="38"/>
        <v>0</v>
      </c>
      <c r="AK122" s="353"/>
      <c r="AL122" s="353"/>
      <c r="AM122" s="353"/>
      <c r="AN122" s="353"/>
      <c r="AO122" s="353"/>
      <c r="AP122" s="353"/>
      <c r="AQ122" s="353"/>
      <c r="AR122" s="353"/>
      <c r="AS122" s="353"/>
      <c r="AT122" s="352">
        <f t="shared" si="39"/>
        <v>0</v>
      </c>
      <c r="AU122" s="354">
        <f t="shared" si="40"/>
        <v>0</v>
      </c>
      <c r="AV122" s="352">
        <f t="shared" si="41"/>
        <v>0</v>
      </c>
      <c r="AW122" s="353"/>
      <c r="AX122" s="352">
        <f t="shared" si="42"/>
        <v>0</v>
      </c>
      <c r="AY122" s="352">
        <f t="shared" si="43"/>
        <v>0</v>
      </c>
      <c r="AZ122" s="353"/>
      <c r="BA122" s="355"/>
      <c r="BB122" s="356"/>
      <c r="BC122" s="353"/>
      <c r="BD122" s="357"/>
      <c r="BE122" s="352">
        <f t="shared" si="44"/>
        <v>0</v>
      </c>
      <c r="BF122" s="352">
        <f t="shared" si="45"/>
        <v>0</v>
      </c>
      <c r="BG122">
        <f t="shared" si="46"/>
        <v>0</v>
      </c>
      <c r="BH122" s="88" t="e">
        <f t="shared" ca="1" si="47"/>
        <v>#N/A</v>
      </c>
      <c r="BI122" s="88" t="e">
        <f t="shared" ca="1" si="48"/>
        <v>#N/A</v>
      </c>
      <c r="BJ122" s="88" t="e">
        <f t="shared" ca="1" si="49"/>
        <v>#N/A</v>
      </c>
      <c r="BK122" s="88" t="e">
        <f t="shared" ca="1" si="50"/>
        <v>#N/A</v>
      </c>
      <c r="BL122" s="88">
        <f t="shared" si="51"/>
        <v>0</v>
      </c>
    </row>
    <row r="123" spans="1:64" ht="45" x14ac:dyDescent="0.25">
      <c r="A123" s="244"/>
      <c r="B123" s="245" t="str">
        <f t="shared" si="27"/>
        <v/>
      </c>
      <c r="C123" s="242" t="str">
        <f t="shared" si="28"/>
        <v/>
      </c>
      <c r="D123" s="215"/>
      <c r="E123" s="365"/>
      <c r="F123" s="364"/>
      <c r="G123" s="297">
        <f t="shared" si="29"/>
        <v>0</v>
      </c>
      <c r="H123" s="298"/>
      <c r="I123" s="298"/>
      <c r="J123" s="299">
        <f t="shared" si="30"/>
        <v>0</v>
      </c>
      <c r="K123" s="215"/>
      <c r="L123" s="215"/>
      <c r="M123" s="215"/>
      <c r="N123" s="215"/>
      <c r="O123" s="215"/>
      <c r="P123" s="215"/>
      <c r="Q123" s="215"/>
      <c r="R123" s="215"/>
      <c r="S123" s="361"/>
      <c r="T123" s="299">
        <f t="shared" si="31"/>
        <v>0</v>
      </c>
      <c r="U123" s="360">
        <f t="shared" si="32"/>
        <v>0</v>
      </c>
      <c r="V123" s="362" t="s">
        <v>1753</v>
      </c>
      <c r="W123" s="359">
        <f t="shared" si="33"/>
        <v>1650</v>
      </c>
      <c r="X123" s="358">
        <f t="shared" si="34"/>
        <v>0</v>
      </c>
      <c r="Y123" s="244" t="s">
        <v>2100</v>
      </c>
      <c r="Z123" s="351">
        <f t="shared" si="35"/>
        <v>0</v>
      </c>
      <c r="AA123" s="363" t="s">
        <v>2102</v>
      </c>
      <c r="AB123" s="353"/>
      <c r="AC123" s="244" t="s">
        <v>2109</v>
      </c>
      <c r="AD123" s="351">
        <f t="shared" si="36"/>
        <v>0</v>
      </c>
      <c r="AE123" s="352">
        <f t="shared" si="37"/>
        <v>0</v>
      </c>
      <c r="AF123" s="347"/>
      <c r="AG123" s="353"/>
      <c r="AH123" s="353"/>
      <c r="AI123" s="353"/>
      <c r="AJ123" s="352">
        <f t="shared" si="38"/>
        <v>0</v>
      </c>
      <c r="AK123" s="353"/>
      <c r="AL123" s="353"/>
      <c r="AM123" s="353"/>
      <c r="AN123" s="353"/>
      <c r="AO123" s="353"/>
      <c r="AP123" s="353"/>
      <c r="AQ123" s="353"/>
      <c r="AR123" s="353"/>
      <c r="AS123" s="353"/>
      <c r="AT123" s="352">
        <f t="shared" si="39"/>
        <v>0</v>
      </c>
      <c r="AU123" s="354">
        <f t="shared" si="40"/>
        <v>0</v>
      </c>
      <c r="AV123" s="352">
        <f t="shared" si="41"/>
        <v>0</v>
      </c>
      <c r="AW123" s="353"/>
      <c r="AX123" s="352">
        <f t="shared" si="42"/>
        <v>0</v>
      </c>
      <c r="AY123" s="352">
        <f t="shared" si="43"/>
        <v>0</v>
      </c>
      <c r="AZ123" s="353"/>
      <c r="BA123" s="355"/>
      <c r="BB123" s="356"/>
      <c r="BC123" s="353"/>
      <c r="BD123" s="357"/>
      <c r="BE123" s="352">
        <f t="shared" si="44"/>
        <v>0</v>
      </c>
      <c r="BF123" s="352">
        <f t="shared" si="45"/>
        <v>0</v>
      </c>
      <c r="BG123">
        <f t="shared" si="46"/>
        <v>0</v>
      </c>
      <c r="BH123" s="88" t="e">
        <f t="shared" ca="1" si="47"/>
        <v>#N/A</v>
      </c>
      <c r="BI123" s="88" t="e">
        <f t="shared" ca="1" si="48"/>
        <v>#N/A</v>
      </c>
      <c r="BJ123" s="88" t="e">
        <f t="shared" ca="1" si="49"/>
        <v>#N/A</v>
      </c>
      <c r="BK123" s="88" t="e">
        <f t="shared" ca="1" si="50"/>
        <v>#N/A</v>
      </c>
      <c r="BL123" s="88">
        <f t="shared" si="51"/>
        <v>0</v>
      </c>
    </row>
    <row r="124" spans="1:64" ht="45" x14ac:dyDescent="0.25">
      <c r="A124" s="244"/>
      <c r="B124" s="245" t="str">
        <f t="shared" si="27"/>
        <v/>
      </c>
      <c r="C124" s="242" t="str">
        <f t="shared" si="28"/>
        <v/>
      </c>
      <c r="D124" s="215"/>
      <c r="E124" s="365"/>
      <c r="F124" s="364"/>
      <c r="G124" s="297">
        <f t="shared" si="29"/>
        <v>0</v>
      </c>
      <c r="H124" s="298"/>
      <c r="I124" s="298"/>
      <c r="J124" s="299">
        <f t="shared" si="30"/>
        <v>0</v>
      </c>
      <c r="K124" s="215"/>
      <c r="L124" s="215"/>
      <c r="M124" s="215"/>
      <c r="N124" s="215"/>
      <c r="O124" s="215"/>
      <c r="P124" s="215"/>
      <c r="Q124" s="215"/>
      <c r="R124" s="215"/>
      <c r="S124" s="361"/>
      <c r="T124" s="299">
        <f t="shared" si="31"/>
        <v>0</v>
      </c>
      <c r="U124" s="360">
        <f t="shared" si="32"/>
        <v>0</v>
      </c>
      <c r="V124" s="362" t="s">
        <v>1753</v>
      </c>
      <c r="W124" s="359">
        <f t="shared" si="33"/>
        <v>1650</v>
      </c>
      <c r="X124" s="358">
        <f t="shared" si="34"/>
        <v>0</v>
      </c>
      <c r="Y124" s="244" t="s">
        <v>2100</v>
      </c>
      <c r="Z124" s="351">
        <f t="shared" si="35"/>
        <v>0</v>
      </c>
      <c r="AA124" s="363" t="s">
        <v>2102</v>
      </c>
      <c r="AB124" s="353"/>
      <c r="AC124" s="244" t="s">
        <v>2109</v>
      </c>
      <c r="AD124" s="351">
        <f t="shared" si="36"/>
        <v>0</v>
      </c>
      <c r="AE124" s="352">
        <f t="shared" si="37"/>
        <v>0</v>
      </c>
      <c r="AF124" s="347"/>
      <c r="AG124" s="353"/>
      <c r="AH124" s="353"/>
      <c r="AI124" s="353"/>
      <c r="AJ124" s="352">
        <f t="shared" si="38"/>
        <v>0</v>
      </c>
      <c r="AK124" s="353"/>
      <c r="AL124" s="353"/>
      <c r="AM124" s="353"/>
      <c r="AN124" s="353"/>
      <c r="AO124" s="353"/>
      <c r="AP124" s="353"/>
      <c r="AQ124" s="353"/>
      <c r="AR124" s="353"/>
      <c r="AS124" s="353"/>
      <c r="AT124" s="352">
        <f t="shared" si="39"/>
        <v>0</v>
      </c>
      <c r="AU124" s="354">
        <f t="shared" si="40"/>
        <v>0</v>
      </c>
      <c r="AV124" s="352">
        <f t="shared" si="41"/>
        <v>0</v>
      </c>
      <c r="AW124" s="353"/>
      <c r="AX124" s="352">
        <f t="shared" si="42"/>
        <v>0</v>
      </c>
      <c r="AY124" s="352">
        <f t="shared" si="43"/>
        <v>0</v>
      </c>
      <c r="AZ124" s="353"/>
      <c r="BA124" s="355"/>
      <c r="BB124" s="356"/>
      <c r="BC124" s="353"/>
      <c r="BD124" s="357"/>
      <c r="BE124" s="352">
        <f t="shared" si="44"/>
        <v>0</v>
      </c>
      <c r="BF124" s="352">
        <f t="shared" si="45"/>
        <v>0</v>
      </c>
      <c r="BG124">
        <f t="shared" si="46"/>
        <v>0</v>
      </c>
      <c r="BH124" s="88" t="e">
        <f t="shared" ca="1" si="47"/>
        <v>#N/A</v>
      </c>
      <c r="BI124" s="88" t="e">
        <f t="shared" ca="1" si="48"/>
        <v>#N/A</v>
      </c>
      <c r="BJ124" s="88" t="e">
        <f t="shared" ca="1" si="49"/>
        <v>#N/A</v>
      </c>
      <c r="BK124" s="88" t="e">
        <f t="shared" ca="1" si="50"/>
        <v>#N/A</v>
      </c>
      <c r="BL124" s="88">
        <f t="shared" si="51"/>
        <v>0</v>
      </c>
    </row>
    <row r="125" spans="1:64" ht="45" x14ac:dyDescent="0.25">
      <c r="A125" s="244"/>
      <c r="B125" s="245" t="str">
        <f t="shared" si="27"/>
        <v/>
      </c>
      <c r="C125" s="242" t="str">
        <f t="shared" si="28"/>
        <v/>
      </c>
      <c r="D125" s="215"/>
      <c r="E125" s="365"/>
      <c r="F125" s="364"/>
      <c r="G125" s="297">
        <f t="shared" si="29"/>
        <v>0</v>
      </c>
      <c r="H125" s="298"/>
      <c r="I125" s="298"/>
      <c r="J125" s="299">
        <f t="shared" si="30"/>
        <v>0</v>
      </c>
      <c r="K125" s="215"/>
      <c r="L125" s="215"/>
      <c r="M125" s="215"/>
      <c r="N125" s="215"/>
      <c r="O125" s="215"/>
      <c r="P125" s="215"/>
      <c r="Q125" s="215"/>
      <c r="R125" s="215"/>
      <c r="S125" s="361"/>
      <c r="T125" s="299">
        <f t="shared" si="31"/>
        <v>0</v>
      </c>
      <c r="U125" s="360">
        <f t="shared" si="32"/>
        <v>0</v>
      </c>
      <c r="V125" s="362" t="s">
        <v>1753</v>
      </c>
      <c r="W125" s="359">
        <f t="shared" si="33"/>
        <v>1650</v>
      </c>
      <c r="X125" s="358">
        <f t="shared" si="34"/>
        <v>0</v>
      </c>
      <c r="Y125" s="244" t="s">
        <v>2100</v>
      </c>
      <c r="Z125" s="351">
        <f t="shared" si="35"/>
        <v>0</v>
      </c>
      <c r="AA125" s="363" t="s">
        <v>2102</v>
      </c>
      <c r="AB125" s="353"/>
      <c r="AC125" s="244" t="s">
        <v>2109</v>
      </c>
      <c r="AD125" s="351">
        <f t="shared" si="36"/>
        <v>0</v>
      </c>
      <c r="AE125" s="352">
        <f t="shared" si="37"/>
        <v>0</v>
      </c>
      <c r="AF125" s="347"/>
      <c r="AG125" s="353"/>
      <c r="AH125" s="353"/>
      <c r="AI125" s="353"/>
      <c r="AJ125" s="352">
        <f t="shared" si="38"/>
        <v>0</v>
      </c>
      <c r="AK125" s="353"/>
      <c r="AL125" s="353"/>
      <c r="AM125" s="353"/>
      <c r="AN125" s="353"/>
      <c r="AO125" s="353"/>
      <c r="AP125" s="353"/>
      <c r="AQ125" s="353"/>
      <c r="AR125" s="353"/>
      <c r="AS125" s="353"/>
      <c r="AT125" s="352">
        <f t="shared" si="39"/>
        <v>0</v>
      </c>
      <c r="AU125" s="354">
        <f t="shared" si="40"/>
        <v>0</v>
      </c>
      <c r="AV125" s="352">
        <f t="shared" si="41"/>
        <v>0</v>
      </c>
      <c r="AW125" s="353"/>
      <c r="AX125" s="352">
        <f t="shared" si="42"/>
        <v>0</v>
      </c>
      <c r="AY125" s="352">
        <f t="shared" si="43"/>
        <v>0</v>
      </c>
      <c r="AZ125" s="353"/>
      <c r="BA125" s="355"/>
      <c r="BB125" s="356"/>
      <c r="BC125" s="353"/>
      <c r="BD125" s="357"/>
      <c r="BE125" s="352">
        <f t="shared" si="44"/>
        <v>0</v>
      </c>
      <c r="BF125" s="352">
        <f t="shared" si="45"/>
        <v>0</v>
      </c>
      <c r="BG125">
        <f t="shared" si="46"/>
        <v>0</v>
      </c>
      <c r="BH125" s="88" t="e">
        <f t="shared" ca="1" si="47"/>
        <v>#N/A</v>
      </c>
      <c r="BI125" s="88" t="e">
        <f t="shared" ca="1" si="48"/>
        <v>#N/A</v>
      </c>
      <c r="BJ125" s="88" t="e">
        <f t="shared" ca="1" si="49"/>
        <v>#N/A</v>
      </c>
      <c r="BK125" s="88" t="e">
        <f t="shared" ca="1" si="50"/>
        <v>#N/A</v>
      </c>
      <c r="BL125" s="88">
        <f t="shared" si="51"/>
        <v>0</v>
      </c>
    </row>
    <row r="126" spans="1:64" ht="45" x14ac:dyDescent="0.25">
      <c r="A126" s="244"/>
      <c r="B126" s="245" t="str">
        <f t="shared" si="27"/>
        <v/>
      </c>
      <c r="C126" s="242" t="str">
        <f t="shared" si="28"/>
        <v/>
      </c>
      <c r="D126" s="215"/>
      <c r="E126" s="365"/>
      <c r="F126" s="364"/>
      <c r="G126" s="297">
        <f t="shared" si="29"/>
        <v>0</v>
      </c>
      <c r="H126" s="298"/>
      <c r="I126" s="298"/>
      <c r="J126" s="299">
        <f t="shared" si="30"/>
        <v>0</v>
      </c>
      <c r="K126" s="215"/>
      <c r="L126" s="215"/>
      <c r="M126" s="215"/>
      <c r="N126" s="215"/>
      <c r="O126" s="215"/>
      <c r="P126" s="215"/>
      <c r="Q126" s="215"/>
      <c r="R126" s="215"/>
      <c r="S126" s="361"/>
      <c r="T126" s="299">
        <f t="shared" si="31"/>
        <v>0</v>
      </c>
      <c r="U126" s="360">
        <f t="shared" si="32"/>
        <v>0</v>
      </c>
      <c r="V126" s="362" t="s">
        <v>1753</v>
      </c>
      <c r="W126" s="359">
        <f t="shared" si="33"/>
        <v>1650</v>
      </c>
      <c r="X126" s="358">
        <f t="shared" si="34"/>
        <v>0</v>
      </c>
      <c r="Y126" s="244" t="s">
        <v>2100</v>
      </c>
      <c r="Z126" s="351">
        <f t="shared" si="35"/>
        <v>0</v>
      </c>
      <c r="AA126" s="363" t="s">
        <v>2102</v>
      </c>
      <c r="AB126" s="353"/>
      <c r="AC126" s="244" t="s">
        <v>2109</v>
      </c>
      <c r="AD126" s="351">
        <f t="shared" si="36"/>
        <v>0</v>
      </c>
      <c r="AE126" s="352">
        <f t="shared" si="37"/>
        <v>0</v>
      </c>
      <c r="AF126" s="347"/>
      <c r="AG126" s="353"/>
      <c r="AH126" s="353"/>
      <c r="AI126" s="353"/>
      <c r="AJ126" s="352">
        <f t="shared" si="38"/>
        <v>0</v>
      </c>
      <c r="AK126" s="353"/>
      <c r="AL126" s="353"/>
      <c r="AM126" s="353"/>
      <c r="AN126" s="353"/>
      <c r="AO126" s="353"/>
      <c r="AP126" s="353"/>
      <c r="AQ126" s="353"/>
      <c r="AR126" s="353"/>
      <c r="AS126" s="353"/>
      <c r="AT126" s="352">
        <f t="shared" si="39"/>
        <v>0</v>
      </c>
      <c r="AU126" s="354">
        <f t="shared" si="40"/>
        <v>0</v>
      </c>
      <c r="AV126" s="352">
        <f t="shared" si="41"/>
        <v>0</v>
      </c>
      <c r="AW126" s="353"/>
      <c r="AX126" s="352">
        <f t="shared" si="42"/>
        <v>0</v>
      </c>
      <c r="AY126" s="352">
        <f t="shared" si="43"/>
        <v>0</v>
      </c>
      <c r="AZ126" s="353"/>
      <c r="BA126" s="355"/>
      <c r="BB126" s="356"/>
      <c r="BC126" s="353"/>
      <c r="BD126" s="357"/>
      <c r="BE126" s="352">
        <f t="shared" si="44"/>
        <v>0</v>
      </c>
      <c r="BF126" s="352">
        <f t="shared" si="45"/>
        <v>0</v>
      </c>
      <c r="BG126">
        <f t="shared" si="46"/>
        <v>0</v>
      </c>
      <c r="BH126" s="88" t="e">
        <f t="shared" ca="1" si="47"/>
        <v>#N/A</v>
      </c>
      <c r="BI126" s="88" t="e">
        <f t="shared" ca="1" si="48"/>
        <v>#N/A</v>
      </c>
      <c r="BJ126" s="88" t="e">
        <f t="shared" ca="1" si="49"/>
        <v>#N/A</v>
      </c>
      <c r="BK126" s="88" t="e">
        <f t="shared" ca="1" si="50"/>
        <v>#N/A</v>
      </c>
      <c r="BL126" s="88">
        <f t="shared" si="51"/>
        <v>0</v>
      </c>
    </row>
    <row r="127" spans="1:64" ht="45" x14ac:dyDescent="0.25">
      <c r="A127" s="244"/>
      <c r="B127" s="245" t="str">
        <f t="shared" si="27"/>
        <v/>
      </c>
      <c r="C127" s="242" t="str">
        <f t="shared" si="28"/>
        <v/>
      </c>
      <c r="D127" s="215"/>
      <c r="E127" s="365"/>
      <c r="F127" s="364"/>
      <c r="G127" s="297">
        <f t="shared" si="29"/>
        <v>0</v>
      </c>
      <c r="H127" s="298"/>
      <c r="I127" s="298"/>
      <c r="J127" s="299">
        <f t="shared" si="30"/>
        <v>0</v>
      </c>
      <c r="K127" s="215"/>
      <c r="L127" s="215"/>
      <c r="M127" s="215"/>
      <c r="N127" s="215"/>
      <c r="O127" s="215"/>
      <c r="P127" s="215"/>
      <c r="Q127" s="215"/>
      <c r="R127" s="215"/>
      <c r="S127" s="361"/>
      <c r="T127" s="299">
        <f t="shared" si="31"/>
        <v>0</v>
      </c>
      <c r="U127" s="360">
        <f t="shared" si="32"/>
        <v>0</v>
      </c>
      <c r="V127" s="362" t="s">
        <v>1753</v>
      </c>
      <c r="W127" s="359">
        <f t="shared" si="33"/>
        <v>1650</v>
      </c>
      <c r="X127" s="358">
        <f t="shared" si="34"/>
        <v>0</v>
      </c>
      <c r="Y127" s="244" t="s">
        <v>2100</v>
      </c>
      <c r="Z127" s="351">
        <f t="shared" si="35"/>
        <v>0</v>
      </c>
      <c r="AA127" s="363" t="s">
        <v>2102</v>
      </c>
      <c r="AB127" s="353"/>
      <c r="AC127" s="244" t="s">
        <v>2109</v>
      </c>
      <c r="AD127" s="351">
        <f t="shared" si="36"/>
        <v>0</v>
      </c>
      <c r="AE127" s="352">
        <f t="shared" si="37"/>
        <v>0</v>
      </c>
      <c r="AF127" s="347"/>
      <c r="AG127" s="353"/>
      <c r="AH127" s="353"/>
      <c r="AI127" s="353"/>
      <c r="AJ127" s="352">
        <f t="shared" si="38"/>
        <v>0</v>
      </c>
      <c r="AK127" s="353"/>
      <c r="AL127" s="353"/>
      <c r="AM127" s="353"/>
      <c r="AN127" s="353"/>
      <c r="AO127" s="353"/>
      <c r="AP127" s="353"/>
      <c r="AQ127" s="353"/>
      <c r="AR127" s="353"/>
      <c r="AS127" s="353"/>
      <c r="AT127" s="352">
        <f t="shared" si="39"/>
        <v>0</v>
      </c>
      <c r="AU127" s="354">
        <f t="shared" si="40"/>
        <v>0</v>
      </c>
      <c r="AV127" s="352">
        <f t="shared" si="41"/>
        <v>0</v>
      </c>
      <c r="AW127" s="353"/>
      <c r="AX127" s="352">
        <f t="shared" si="42"/>
        <v>0</v>
      </c>
      <c r="AY127" s="352">
        <f t="shared" si="43"/>
        <v>0</v>
      </c>
      <c r="AZ127" s="353"/>
      <c r="BA127" s="355"/>
      <c r="BB127" s="356"/>
      <c r="BC127" s="353"/>
      <c r="BD127" s="357"/>
      <c r="BE127" s="352">
        <f t="shared" si="44"/>
        <v>0</v>
      </c>
      <c r="BF127" s="352">
        <f t="shared" si="45"/>
        <v>0</v>
      </c>
      <c r="BG127">
        <f t="shared" si="46"/>
        <v>0</v>
      </c>
      <c r="BH127" s="88" t="e">
        <f t="shared" ca="1" si="47"/>
        <v>#N/A</v>
      </c>
      <c r="BI127" s="88" t="e">
        <f t="shared" ca="1" si="48"/>
        <v>#N/A</v>
      </c>
      <c r="BJ127" s="88" t="e">
        <f t="shared" ca="1" si="49"/>
        <v>#N/A</v>
      </c>
      <c r="BK127" s="88" t="e">
        <f t="shared" ca="1" si="50"/>
        <v>#N/A</v>
      </c>
      <c r="BL127" s="88">
        <f t="shared" si="51"/>
        <v>0</v>
      </c>
    </row>
    <row r="128" spans="1:64" ht="45" x14ac:dyDescent="0.25">
      <c r="A128" s="244"/>
      <c r="B128" s="245" t="str">
        <f t="shared" si="27"/>
        <v/>
      </c>
      <c r="C128" s="242" t="str">
        <f t="shared" si="28"/>
        <v/>
      </c>
      <c r="D128" s="215"/>
      <c r="E128" s="365"/>
      <c r="F128" s="364"/>
      <c r="G128" s="297">
        <f t="shared" si="29"/>
        <v>0</v>
      </c>
      <c r="H128" s="298"/>
      <c r="I128" s="298"/>
      <c r="J128" s="299">
        <f t="shared" si="30"/>
        <v>0</v>
      </c>
      <c r="K128" s="215"/>
      <c r="L128" s="215"/>
      <c r="M128" s="215"/>
      <c r="N128" s="215"/>
      <c r="O128" s="215"/>
      <c r="P128" s="215"/>
      <c r="Q128" s="215"/>
      <c r="R128" s="215"/>
      <c r="S128" s="361"/>
      <c r="T128" s="299">
        <f t="shared" si="31"/>
        <v>0</v>
      </c>
      <c r="U128" s="360">
        <f t="shared" si="32"/>
        <v>0</v>
      </c>
      <c r="V128" s="362" t="s">
        <v>1753</v>
      </c>
      <c r="W128" s="359">
        <f t="shared" si="33"/>
        <v>1650</v>
      </c>
      <c r="X128" s="358">
        <f t="shared" si="34"/>
        <v>0</v>
      </c>
      <c r="Y128" s="244" t="s">
        <v>2100</v>
      </c>
      <c r="Z128" s="351">
        <f t="shared" si="35"/>
        <v>0</v>
      </c>
      <c r="AA128" s="363" t="s">
        <v>2102</v>
      </c>
      <c r="AB128" s="353"/>
      <c r="AC128" s="244" t="s">
        <v>2109</v>
      </c>
      <c r="AD128" s="351">
        <f t="shared" si="36"/>
        <v>0</v>
      </c>
      <c r="AE128" s="352">
        <f t="shared" si="37"/>
        <v>0</v>
      </c>
      <c r="AF128" s="347"/>
      <c r="AG128" s="353"/>
      <c r="AH128" s="353"/>
      <c r="AI128" s="353"/>
      <c r="AJ128" s="352">
        <f t="shared" si="38"/>
        <v>0</v>
      </c>
      <c r="AK128" s="353"/>
      <c r="AL128" s="353"/>
      <c r="AM128" s="353"/>
      <c r="AN128" s="353"/>
      <c r="AO128" s="353"/>
      <c r="AP128" s="353"/>
      <c r="AQ128" s="353"/>
      <c r="AR128" s="353"/>
      <c r="AS128" s="353"/>
      <c r="AT128" s="352">
        <f t="shared" si="39"/>
        <v>0</v>
      </c>
      <c r="AU128" s="354">
        <f t="shared" si="40"/>
        <v>0</v>
      </c>
      <c r="AV128" s="352">
        <f t="shared" si="41"/>
        <v>0</v>
      </c>
      <c r="AW128" s="353"/>
      <c r="AX128" s="352">
        <f t="shared" si="42"/>
        <v>0</v>
      </c>
      <c r="AY128" s="352">
        <f t="shared" si="43"/>
        <v>0</v>
      </c>
      <c r="AZ128" s="353"/>
      <c r="BA128" s="355"/>
      <c r="BB128" s="356"/>
      <c r="BC128" s="353"/>
      <c r="BD128" s="357"/>
      <c r="BE128" s="352">
        <f t="shared" si="44"/>
        <v>0</v>
      </c>
      <c r="BF128" s="352">
        <f t="shared" si="45"/>
        <v>0</v>
      </c>
      <c r="BG128">
        <f t="shared" si="46"/>
        <v>0</v>
      </c>
      <c r="BH128" s="88" t="e">
        <f t="shared" ca="1" si="47"/>
        <v>#N/A</v>
      </c>
      <c r="BI128" s="88" t="e">
        <f t="shared" ca="1" si="48"/>
        <v>#N/A</v>
      </c>
      <c r="BJ128" s="88" t="e">
        <f t="shared" ca="1" si="49"/>
        <v>#N/A</v>
      </c>
      <c r="BK128" s="88" t="e">
        <f t="shared" ca="1" si="50"/>
        <v>#N/A</v>
      </c>
      <c r="BL128" s="88">
        <f t="shared" si="51"/>
        <v>0</v>
      </c>
    </row>
    <row r="129" spans="1:64" ht="45" x14ac:dyDescent="0.25">
      <c r="A129" s="244"/>
      <c r="B129" s="245" t="str">
        <f t="shared" si="27"/>
        <v/>
      </c>
      <c r="C129" s="242" t="str">
        <f t="shared" si="28"/>
        <v/>
      </c>
      <c r="D129" s="215"/>
      <c r="E129" s="365"/>
      <c r="F129" s="364"/>
      <c r="G129" s="297">
        <f t="shared" si="29"/>
        <v>0</v>
      </c>
      <c r="H129" s="298"/>
      <c r="I129" s="298"/>
      <c r="J129" s="299">
        <f t="shared" si="30"/>
        <v>0</v>
      </c>
      <c r="K129" s="215"/>
      <c r="L129" s="215"/>
      <c r="M129" s="215"/>
      <c r="N129" s="215"/>
      <c r="O129" s="215"/>
      <c r="P129" s="215"/>
      <c r="Q129" s="215"/>
      <c r="R129" s="215"/>
      <c r="S129" s="361"/>
      <c r="T129" s="299">
        <f t="shared" si="31"/>
        <v>0</v>
      </c>
      <c r="U129" s="360">
        <f t="shared" si="32"/>
        <v>0</v>
      </c>
      <c r="V129" s="362" t="s">
        <v>1753</v>
      </c>
      <c r="W129" s="359">
        <f t="shared" si="33"/>
        <v>1650</v>
      </c>
      <c r="X129" s="358">
        <f t="shared" si="34"/>
        <v>0</v>
      </c>
      <c r="Y129" s="244" t="s">
        <v>2100</v>
      </c>
      <c r="Z129" s="351">
        <f t="shared" si="35"/>
        <v>0</v>
      </c>
      <c r="AA129" s="363" t="s">
        <v>2102</v>
      </c>
      <c r="AB129" s="353"/>
      <c r="AC129" s="244" t="s">
        <v>2109</v>
      </c>
      <c r="AD129" s="351">
        <f t="shared" si="36"/>
        <v>0</v>
      </c>
      <c r="AE129" s="352">
        <f t="shared" si="37"/>
        <v>0</v>
      </c>
      <c r="AF129" s="347"/>
      <c r="AG129" s="353"/>
      <c r="AH129" s="353"/>
      <c r="AI129" s="353"/>
      <c r="AJ129" s="352">
        <f t="shared" si="38"/>
        <v>0</v>
      </c>
      <c r="AK129" s="353"/>
      <c r="AL129" s="353"/>
      <c r="AM129" s="353"/>
      <c r="AN129" s="353"/>
      <c r="AO129" s="353"/>
      <c r="AP129" s="353"/>
      <c r="AQ129" s="353"/>
      <c r="AR129" s="353"/>
      <c r="AS129" s="353"/>
      <c r="AT129" s="352">
        <f t="shared" si="39"/>
        <v>0</v>
      </c>
      <c r="AU129" s="354">
        <f t="shared" si="40"/>
        <v>0</v>
      </c>
      <c r="AV129" s="352">
        <f t="shared" si="41"/>
        <v>0</v>
      </c>
      <c r="AW129" s="353"/>
      <c r="AX129" s="352">
        <f t="shared" si="42"/>
        <v>0</v>
      </c>
      <c r="AY129" s="352">
        <f t="shared" si="43"/>
        <v>0</v>
      </c>
      <c r="AZ129" s="353"/>
      <c r="BA129" s="355"/>
      <c r="BB129" s="356"/>
      <c r="BC129" s="353"/>
      <c r="BD129" s="357"/>
      <c r="BE129" s="352">
        <f t="shared" si="44"/>
        <v>0</v>
      </c>
      <c r="BF129" s="352">
        <f t="shared" si="45"/>
        <v>0</v>
      </c>
      <c r="BG129">
        <f t="shared" si="46"/>
        <v>0</v>
      </c>
      <c r="BH129" s="88" t="e">
        <f t="shared" ca="1" si="47"/>
        <v>#N/A</v>
      </c>
      <c r="BI129" s="88" t="e">
        <f t="shared" ca="1" si="48"/>
        <v>#N/A</v>
      </c>
      <c r="BJ129" s="88" t="e">
        <f t="shared" ca="1" si="49"/>
        <v>#N/A</v>
      </c>
      <c r="BK129" s="88" t="e">
        <f t="shared" ca="1" si="50"/>
        <v>#N/A</v>
      </c>
      <c r="BL129" s="88">
        <f t="shared" si="51"/>
        <v>0</v>
      </c>
    </row>
    <row r="130" spans="1:64" ht="45" x14ac:dyDescent="0.25">
      <c r="A130" s="244"/>
      <c r="B130" s="245" t="str">
        <f t="shared" si="27"/>
        <v/>
      </c>
      <c r="C130" s="242" t="str">
        <f t="shared" si="28"/>
        <v/>
      </c>
      <c r="D130" s="215"/>
      <c r="E130" s="365"/>
      <c r="F130" s="364"/>
      <c r="G130" s="297">
        <f t="shared" si="29"/>
        <v>0</v>
      </c>
      <c r="H130" s="298"/>
      <c r="I130" s="298"/>
      <c r="J130" s="299">
        <f t="shared" si="30"/>
        <v>0</v>
      </c>
      <c r="K130" s="215"/>
      <c r="L130" s="215"/>
      <c r="M130" s="215"/>
      <c r="N130" s="215"/>
      <c r="O130" s="215"/>
      <c r="P130" s="215"/>
      <c r="Q130" s="215"/>
      <c r="R130" s="215"/>
      <c r="S130" s="361"/>
      <c r="T130" s="299">
        <f t="shared" si="31"/>
        <v>0</v>
      </c>
      <c r="U130" s="360">
        <f t="shared" si="32"/>
        <v>0</v>
      </c>
      <c r="V130" s="362" t="s">
        <v>1753</v>
      </c>
      <c r="W130" s="359">
        <f t="shared" si="33"/>
        <v>1650</v>
      </c>
      <c r="X130" s="358">
        <f t="shared" si="34"/>
        <v>0</v>
      </c>
      <c r="Y130" s="244" t="s">
        <v>2100</v>
      </c>
      <c r="Z130" s="351">
        <f t="shared" si="35"/>
        <v>0</v>
      </c>
      <c r="AA130" s="363" t="s">
        <v>2102</v>
      </c>
      <c r="AB130" s="353"/>
      <c r="AC130" s="244" t="s">
        <v>2109</v>
      </c>
      <c r="AD130" s="351">
        <f t="shared" si="36"/>
        <v>0</v>
      </c>
      <c r="AE130" s="352">
        <f t="shared" si="37"/>
        <v>0</v>
      </c>
      <c r="AF130" s="347"/>
      <c r="AG130" s="353"/>
      <c r="AH130" s="353"/>
      <c r="AI130" s="353"/>
      <c r="AJ130" s="352">
        <f t="shared" si="38"/>
        <v>0</v>
      </c>
      <c r="AK130" s="353"/>
      <c r="AL130" s="353"/>
      <c r="AM130" s="353"/>
      <c r="AN130" s="353"/>
      <c r="AO130" s="353"/>
      <c r="AP130" s="353"/>
      <c r="AQ130" s="353"/>
      <c r="AR130" s="353"/>
      <c r="AS130" s="353"/>
      <c r="AT130" s="352">
        <f t="shared" si="39"/>
        <v>0</v>
      </c>
      <c r="AU130" s="354">
        <f t="shared" si="40"/>
        <v>0</v>
      </c>
      <c r="AV130" s="352">
        <f t="shared" si="41"/>
        <v>0</v>
      </c>
      <c r="AW130" s="353"/>
      <c r="AX130" s="352">
        <f t="shared" si="42"/>
        <v>0</v>
      </c>
      <c r="AY130" s="352">
        <f t="shared" si="43"/>
        <v>0</v>
      </c>
      <c r="AZ130" s="353"/>
      <c r="BA130" s="355"/>
      <c r="BB130" s="356"/>
      <c r="BC130" s="353"/>
      <c r="BD130" s="357"/>
      <c r="BE130" s="352">
        <f t="shared" si="44"/>
        <v>0</v>
      </c>
      <c r="BF130" s="352">
        <f t="shared" si="45"/>
        <v>0</v>
      </c>
      <c r="BG130">
        <f t="shared" si="46"/>
        <v>0</v>
      </c>
      <c r="BH130" s="88" t="e">
        <f t="shared" ca="1" si="47"/>
        <v>#N/A</v>
      </c>
      <c r="BI130" s="88" t="e">
        <f t="shared" ca="1" si="48"/>
        <v>#N/A</v>
      </c>
      <c r="BJ130" s="88" t="e">
        <f t="shared" ca="1" si="49"/>
        <v>#N/A</v>
      </c>
      <c r="BK130" s="88" t="e">
        <f t="shared" ca="1" si="50"/>
        <v>#N/A</v>
      </c>
      <c r="BL130" s="88">
        <f t="shared" si="51"/>
        <v>0</v>
      </c>
    </row>
    <row r="131" spans="1:64" ht="45" x14ac:dyDescent="0.25">
      <c r="A131" s="244"/>
      <c r="B131" s="245" t="str">
        <f t="shared" si="27"/>
        <v/>
      </c>
      <c r="C131" s="242" t="str">
        <f t="shared" si="28"/>
        <v/>
      </c>
      <c r="D131" s="215"/>
      <c r="E131" s="365"/>
      <c r="F131" s="364"/>
      <c r="G131" s="297">
        <f t="shared" si="29"/>
        <v>0</v>
      </c>
      <c r="H131" s="298"/>
      <c r="I131" s="298"/>
      <c r="J131" s="299">
        <f t="shared" si="30"/>
        <v>0</v>
      </c>
      <c r="K131" s="215"/>
      <c r="L131" s="215"/>
      <c r="M131" s="215"/>
      <c r="N131" s="215"/>
      <c r="O131" s="215"/>
      <c r="P131" s="215"/>
      <c r="Q131" s="215"/>
      <c r="R131" s="215"/>
      <c r="S131" s="361"/>
      <c r="T131" s="299">
        <f t="shared" si="31"/>
        <v>0</v>
      </c>
      <c r="U131" s="360">
        <f t="shared" si="32"/>
        <v>0</v>
      </c>
      <c r="V131" s="362" t="s">
        <v>1753</v>
      </c>
      <c r="W131" s="359">
        <f t="shared" si="33"/>
        <v>1650</v>
      </c>
      <c r="X131" s="358">
        <f t="shared" si="34"/>
        <v>0</v>
      </c>
      <c r="Y131" s="244" t="s">
        <v>2100</v>
      </c>
      <c r="Z131" s="351">
        <f t="shared" si="35"/>
        <v>0</v>
      </c>
      <c r="AA131" s="363" t="s">
        <v>2102</v>
      </c>
      <c r="AB131" s="353"/>
      <c r="AC131" s="244" t="s">
        <v>2109</v>
      </c>
      <c r="AD131" s="351">
        <f t="shared" si="36"/>
        <v>0</v>
      </c>
      <c r="AE131" s="352">
        <f t="shared" si="37"/>
        <v>0</v>
      </c>
      <c r="AF131" s="347"/>
      <c r="AG131" s="353"/>
      <c r="AH131" s="353"/>
      <c r="AI131" s="353"/>
      <c r="AJ131" s="352">
        <f t="shared" si="38"/>
        <v>0</v>
      </c>
      <c r="AK131" s="353"/>
      <c r="AL131" s="353"/>
      <c r="AM131" s="353"/>
      <c r="AN131" s="353"/>
      <c r="AO131" s="353"/>
      <c r="AP131" s="353"/>
      <c r="AQ131" s="353"/>
      <c r="AR131" s="353"/>
      <c r="AS131" s="353"/>
      <c r="AT131" s="352">
        <f t="shared" si="39"/>
        <v>0</v>
      </c>
      <c r="AU131" s="354">
        <f t="shared" si="40"/>
        <v>0</v>
      </c>
      <c r="AV131" s="352">
        <f t="shared" si="41"/>
        <v>0</v>
      </c>
      <c r="AW131" s="353"/>
      <c r="AX131" s="352">
        <f t="shared" si="42"/>
        <v>0</v>
      </c>
      <c r="AY131" s="352">
        <f t="shared" si="43"/>
        <v>0</v>
      </c>
      <c r="AZ131" s="353"/>
      <c r="BA131" s="355"/>
      <c r="BB131" s="356"/>
      <c r="BC131" s="353"/>
      <c r="BD131" s="357"/>
      <c r="BE131" s="352">
        <f t="shared" si="44"/>
        <v>0</v>
      </c>
      <c r="BF131" s="352">
        <f t="shared" si="45"/>
        <v>0</v>
      </c>
      <c r="BG131">
        <f t="shared" si="46"/>
        <v>0</v>
      </c>
      <c r="BH131" s="88" t="e">
        <f t="shared" ca="1" si="47"/>
        <v>#N/A</v>
      </c>
      <c r="BI131" s="88" t="e">
        <f t="shared" ca="1" si="48"/>
        <v>#N/A</v>
      </c>
      <c r="BJ131" s="88" t="e">
        <f t="shared" ca="1" si="49"/>
        <v>#N/A</v>
      </c>
      <c r="BK131" s="88" t="e">
        <f t="shared" ca="1" si="50"/>
        <v>#N/A</v>
      </c>
      <c r="BL131" s="88">
        <f t="shared" si="51"/>
        <v>0</v>
      </c>
    </row>
    <row r="132" spans="1:64" ht="45" x14ac:dyDescent="0.25">
      <c r="A132" s="244"/>
      <c r="B132" s="245" t="str">
        <f t="shared" si="27"/>
        <v/>
      </c>
      <c r="C132" s="242" t="str">
        <f t="shared" si="28"/>
        <v/>
      </c>
      <c r="D132" s="215"/>
      <c r="E132" s="365"/>
      <c r="F132" s="364"/>
      <c r="G132" s="297">
        <f t="shared" si="29"/>
        <v>0</v>
      </c>
      <c r="H132" s="298"/>
      <c r="I132" s="298"/>
      <c r="J132" s="299">
        <f t="shared" si="30"/>
        <v>0</v>
      </c>
      <c r="K132" s="215"/>
      <c r="L132" s="215"/>
      <c r="M132" s="215"/>
      <c r="N132" s="215"/>
      <c r="O132" s="215"/>
      <c r="P132" s="215"/>
      <c r="Q132" s="215"/>
      <c r="R132" s="215"/>
      <c r="S132" s="361"/>
      <c r="T132" s="299">
        <f t="shared" si="31"/>
        <v>0</v>
      </c>
      <c r="U132" s="360">
        <f t="shared" si="32"/>
        <v>0</v>
      </c>
      <c r="V132" s="362" t="s">
        <v>1753</v>
      </c>
      <c r="W132" s="359">
        <f t="shared" si="33"/>
        <v>1650</v>
      </c>
      <c r="X132" s="358">
        <f t="shared" si="34"/>
        <v>0</v>
      </c>
      <c r="Y132" s="244" t="s">
        <v>2100</v>
      </c>
      <c r="Z132" s="351">
        <f t="shared" si="35"/>
        <v>0</v>
      </c>
      <c r="AA132" s="363" t="s">
        <v>2102</v>
      </c>
      <c r="AB132" s="353"/>
      <c r="AC132" s="244" t="s">
        <v>2109</v>
      </c>
      <c r="AD132" s="351">
        <f t="shared" si="36"/>
        <v>0</v>
      </c>
      <c r="AE132" s="352">
        <f t="shared" si="37"/>
        <v>0</v>
      </c>
      <c r="AF132" s="347"/>
      <c r="AG132" s="353"/>
      <c r="AH132" s="353"/>
      <c r="AI132" s="353"/>
      <c r="AJ132" s="352">
        <f t="shared" si="38"/>
        <v>0</v>
      </c>
      <c r="AK132" s="353"/>
      <c r="AL132" s="353"/>
      <c r="AM132" s="353"/>
      <c r="AN132" s="353"/>
      <c r="AO132" s="353"/>
      <c r="AP132" s="353"/>
      <c r="AQ132" s="353"/>
      <c r="AR132" s="353"/>
      <c r="AS132" s="353"/>
      <c r="AT132" s="352">
        <f t="shared" si="39"/>
        <v>0</v>
      </c>
      <c r="AU132" s="354">
        <f t="shared" si="40"/>
        <v>0</v>
      </c>
      <c r="AV132" s="352">
        <f t="shared" si="41"/>
        <v>0</v>
      </c>
      <c r="AW132" s="353"/>
      <c r="AX132" s="352">
        <f t="shared" si="42"/>
        <v>0</v>
      </c>
      <c r="AY132" s="352">
        <f t="shared" si="43"/>
        <v>0</v>
      </c>
      <c r="AZ132" s="353"/>
      <c r="BA132" s="355"/>
      <c r="BB132" s="356"/>
      <c r="BC132" s="353"/>
      <c r="BD132" s="357"/>
      <c r="BE132" s="352">
        <f t="shared" si="44"/>
        <v>0</v>
      </c>
      <c r="BF132" s="352">
        <f t="shared" si="45"/>
        <v>0</v>
      </c>
      <c r="BG132">
        <f t="shared" si="46"/>
        <v>0</v>
      </c>
      <c r="BH132" s="88" t="e">
        <f t="shared" ca="1" si="47"/>
        <v>#N/A</v>
      </c>
      <c r="BI132" s="88" t="e">
        <f t="shared" ca="1" si="48"/>
        <v>#N/A</v>
      </c>
      <c r="BJ132" s="88" t="e">
        <f t="shared" ca="1" si="49"/>
        <v>#N/A</v>
      </c>
      <c r="BK132" s="88" t="e">
        <f t="shared" ca="1" si="50"/>
        <v>#N/A</v>
      </c>
      <c r="BL132" s="88">
        <f t="shared" si="51"/>
        <v>0</v>
      </c>
    </row>
    <row r="133" spans="1:64" ht="45" x14ac:dyDescent="0.25">
      <c r="A133" s="244"/>
      <c r="B133" s="245" t="str">
        <f t="shared" si="27"/>
        <v/>
      </c>
      <c r="C133" s="242" t="str">
        <f t="shared" si="28"/>
        <v/>
      </c>
      <c r="D133" s="215"/>
      <c r="E133" s="365"/>
      <c r="F133" s="364"/>
      <c r="G133" s="297">
        <f t="shared" si="29"/>
        <v>0</v>
      </c>
      <c r="H133" s="298"/>
      <c r="I133" s="298"/>
      <c r="J133" s="299">
        <f t="shared" si="30"/>
        <v>0</v>
      </c>
      <c r="K133" s="215"/>
      <c r="L133" s="215"/>
      <c r="M133" s="215"/>
      <c r="N133" s="215"/>
      <c r="O133" s="215"/>
      <c r="P133" s="215"/>
      <c r="Q133" s="215"/>
      <c r="R133" s="215"/>
      <c r="S133" s="361"/>
      <c r="T133" s="299">
        <f t="shared" si="31"/>
        <v>0</v>
      </c>
      <c r="U133" s="360">
        <f t="shared" si="32"/>
        <v>0</v>
      </c>
      <c r="V133" s="362" t="s">
        <v>1753</v>
      </c>
      <c r="W133" s="359">
        <f t="shared" si="33"/>
        <v>1650</v>
      </c>
      <c r="X133" s="358">
        <f t="shared" si="34"/>
        <v>0</v>
      </c>
      <c r="Y133" s="244" t="s">
        <v>2100</v>
      </c>
      <c r="Z133" s="351">
        <f t="shared" si="35"/>
        <v>0</v>
      </c>
      <c r="AA133" s="363" t="s">
        <v>2102</v>
      </c>
      <c r="AB133" s="353"/>
      <c r="AC133" s="244" t="s">
        <v>2109</v>
      </c>
      <c r="AD133" s="351">
        <f t="shared" si="36"/>
        <v>0</v>
      </c>
      <c r="AE133" s="352">
        <f t="shared" si="37"/>
        <v>0</v>
      </c>
      <c r="AF133" s="347"/>
      <c r="AG133" s="353"/>
      <c r="AH133" s="353"/>
      <c r="AI133" s="353"/>
      <c r="AJ133" s="352">
        <f t="shared" si="38"/>
        <v>0</v>
      </c>
      <c r="AK133" s="353"/>
      <c r="AL133" s="353"/>
      <c r="AM133" s="353"/>
      <c r="AN133" s="353"/>
      <c r="AO133" s="353"/>
      <c r="AP133" s="353"/>
      <c r="AQ133" s="353"/>
      <c r="AR133" s="353"/>
      <c r="AS133" s="353"/>
      <c r="AT133" s="352">
        <f t="shared" si="39"/>
        <v>0</v>
      </c>
      <c r="AU133" s="354">
        <f t="shared" si="40"/>
        <v>0</v>
      </c>
      <c r="AV133" s="352">
        <f t="shared" si="41"/>
        <v>0</v>
      </c>
      <c r="AW133" s="353"/>
      <c r="AX133" s="352">
        <f t="shared" si="42"/>
        <v>0</v>
      </c>
      <c r="AY133" s="352">
        <f t="shared" si="43"/>
        <v>0</v>
      </c>
      <c r="AZ133" s="353"/>
      <c r="BA133" s="355"/>
      <c r="BB133" s="356"/>
      <c r="BC133" s="353"/>
      <c r="BD133" s="357"/>
      <c r="BE133" s="352">
        <f t="shared" si="44"/>
        <v>0</v>
      </c>
      <c r="BF133" s="352">
        <f t="shared" si="45"/>
        <v>0</v>
      </c>
      <c r="BG133">
        <f t="shared" si="46"/>
        <v>0</v>
      </c>
      <c r="BH133" s="88" t="e">
        <f t="shared" ca="1" si="47"/>
        <v>#N/A</v>
      </c>
      <c r="BI133" s="88" t="e">
        <f t="shared" ca="1" si="48"/>
        <v>#N/A</v>
      </c>
      <c r="BJ133" s="88" t="e">
        <f t="shared" ca="1" si="49"/>
        <v>#N/A</v>
      </c>
      <c r="BK133" s="88" t="e">
        <f t="shared" ca="1" si="50"/>
        <v>#N/A</v>
      </c>
      <c r="BL133" s="88">
        <f t="shared" si="51"/>
        <v>0</v>
      </c>
    </row>
    <row r="134" spans="1:64" ht="45" x14ac:dyDescent="0.25">
      <c r="A134" s="244"/>
      <c r="B134" s="245" t="str">
        <f t="shared" si="27"/>
        <v/>
      </c>
      <c r="C134" s="242" t="str">
        <f t="shared" si="28"/>
        <v/>
      </c>
      <c r="D134" s="215"/>
      <c r="E134" s="365"/>
      <c r="F134" s="364"/>
      <c r="G134" s="297">
        <f t="shared" si="29"/>
        <v>0</v>
      </c>
      <c r="H134" s="298"/>
      <c r="I134" s="298"/>
      <c r="J134" s="299">
        <f t="shared" si="30"/>
        <v>0</v>
      </c>
      <c r="K134" s="215"/>
      <c r="L134" s="215"/>
      <c r="M134" s="215"/>
      <c r="N134" s="215"/>
      <c r="O134" s="215"/>
      <c r="P134" s="215"/>
      <c r="Q134" s="215"/>
      <c r="R134" s="215"/>
      <c r="S134" s="361"/>
      <c r="T134" s="299">
        <f t="shared" si="31"/>
        <v>0</v>
      </c>
      <c r="U134" s="360">
        <f t="shared" si="32"/>
        <v>0</v>
      </c>
      <c r="V134" s="362" t="s">
        <v>1753</v>
      </c>
      <c r="W134" s="359">
        <f t="shared" si="33"/>
        <v>1650</v>
      </c>
      <c r="X134" s="358">
        <f t="shared" si="34"/>
        <v>0</v>
      </c>
      <c r="Y134" s="244" t="s">
        <v>2100</v>
      </c>
      <c r="Z134" s="351">
        <f t="shared" si="35"/>
        <v>0</v>
      </c>
      <c r="AA134" s="363" t="s">
        <v>2102</v>
      </c>
      <c r="AB134" s="353"/>
      <c r="AC134" s="244" t="s">
        <v>2109</v>
      </c>
      <c r="AD134" s="351">
        <f t="shared" si="36"/>
        <v>0</v>
      </c>
      <c r="AE134" s="352">
        <f t="shared" si="37"/>
        <v>0</v>
      </c>
      <c r="AF134" s="347"/>
      <c r="AG134" s="353"/>
      <c r="AH134" s="353"/>
      <c r="AI134" s="353"/>
      <c r="AJ134" s="352">
        <f t="shared" si="38"/>
        <v>0</v>
      </c>
      <c r="AK134" s="353"/>
      <c r="AL134" s="353"/>
      <c r="AM134" s="353"/>
      <c r="AN134" s="353"/>
      <c r="AO134" s="353"/>
      <c r="AP134" s="353"/>
      <c r="AQ134" s="353"/>
      <c r="AR134" s="353"/>
      <c r="AS134" s="353"/>
      <c r="AT134" s="352">
        <f t="shared" si="39"/>
        <v>0</v>
      </c>
      <c r="AU134" s="354">
        <f t="shared" si="40"/>
        <v>0</v>
      </c>
      <c r="AV134" s="352">
        <f t="shared" si="41"/>
        <v>0</v>
      </c>
      <c r="AW134" s="353"/>
      <c r="AX134" s="352">
        <f t="shared" si="42"/>
        <v>0</v>
      </c>
      <c r="AY134" s="352">
        <f t="shared" si="43"/>
        <v>0</v>
      </c>
      <c r="AZ134" s="353"/>
      <c r="BA134" s="355"/>
      <c r="BB134" s="356"/>
      <c r="BC134" s="353"/>
      <c r="BD134" s="357"/>
      <c r="BE134" s="352">
        <f t="shared" si="44"/>
        <v>0</v>
      </c>
      <c r="BF134" s="352">
        <f t="shared" si="45"/>
        <v>0</v>
      </c>
      <c r="BG134">
        <f t="shared" si="46"/>
        <v>0</v>
      </c>
      <c r="BH134" s="88" t="e">
        <f t="shared" ca="1" si="47"/>
        <v>#N/A</v>
      </c>
      <c r="BI134" s="88" t="e">
        <f t="shared" ca="1" si="48"/>
        <v>#N/A</v>
      </c>
      <c r="BJ134" s="88" t="e">
        <f t="shared" ca="1" si="49"/>
        <v>#N/A</v>
      </c>
      <c r="BK134" s="88" t="e">
        <f t="shared" ca="1" si="50"/>
        <v>#N/A</v>
      </c>
      <c r="BL134" s="88">
        <f t="shared" si="51"/>
        <v>0</v>
      </c>
    </row>
    <row r="135" spans="1:64" ht="45" x14ac:dyDescent="0.25">
      <c r="A135" s="244"/>
      <c r="B135" s="245" t="str">
        <f t="shared" si="27"/>
        <v/>
      </c>
      <c r="C135" s="242" t="str">
        <f t="shared" si="28"/>
        <v/>
      </c>
      <c r="D135" s="215"/>
      <c r="E135" s="365"/>
      <c r="F135" s="364"/>
      <c r="G135" s="297">
        <f t="shared" si="29"/>
        <v>0</v>
      </c>
      <c r="H135" s="298"/>
      <c r="I135" s="298"/>
      <c r="J135" s="299">
        <f t="shared" si="30"/>
        <v>0</v>
      </c>
      <c r="K135" s="215"/>
      <c r="L135" s="215"/>
      <c r="M135" s="215"/>
      <c r="N135" s="215"/>
      <c r="O135" s="215"/>
      <c r="P135" s="215"/>
      <c r="Q135" s="215"/>
      <c r="R135" s="215"/>
      <c r="S135" s="361"/>
      <c r="T135" s="299">
        <f t="shared" si="31"/>
        <v>0</v>
      </c>
      <c r="U135" s="360">
        <f t="shared" si="32"/>
        <v>0</v>
      </c>
      <c r="V135" s="362" t="s">
        <v>1753</v>
      </c>
      <c r="W135" s="359">
        <f t="shared" si="33"/>
        <v>1650</v>
      </c>
      <c r="X135" s="358">
        <f t="shared" si="34"/>
        <v>0</v>
      </c>
      <c r="Y135" s="244" t="s">
        <v>2100</v>
      </c>
      <c r="Z135" s="351">
        <f t="shared" si="35"/>
        <v>0</v>
      </c>
      <c r="AA135" s="363" t="s">
        <v>2102</v>
      </c>
      <c r="AB135" s="353"/>
      <c r="AC135" s="244" t="s">
        <v>2109</v>
      </c>
      <c r="AD135" s="351">
        <f t="shared" si="36"/>
        <v>0</v>
      </c>
      <c r="AE135" s="352">
        <f t="shared" si="37"/>
        <v>0</v>
      </c>
      <c r="AF135" s="347"/>
      <c r="AG135" s="353"/>
      <c r="AH135" s="353"/>
      <c r="AI135" s="353"/>
      <c r="AJ135" s="352">
        <f t="shared" si="38"/>
        <v>0</v>
      </c>
      <c r="AK135" s="353"/>
      <c r="AL135" s="353"/>
      <c r="AM135" s="353"/>
      <c r="AN135" s="353"/>
      <c r="AO135" s="353"/>
      <c r="AP135" s="353"/>
      <c r="AQ135" s="353"/>
      <c r="AR135" s="353"/>
      <c r="AS135" s="353"/>
      <c r="AT135" s="352">
        <f t="shared" si="39"/>
        <v>0</v>
      </c>
      <c r="AU135" s="354">
        <f t="shared" si="40"/>
        <v>0</v>
      </c>
      <c r="AV135" s="352">
        <f t="shared" si="41"/>
        <v>0</v>
      </c>
      <c r="AW135" s="353"/>
      <c r="AX135" s="352">
        <f t="shared" si="42"/>
        <v>0</v>
      </c>
      <c r="AY135" s="352">
        <f t="shared" si="43"/>
        <v>0</v>
      </c>
      <c r="AZ135" s="353"/>
      <c r="BA135" s="355"/>
      <c r="BB135" s="356"/>
      <c r="BC135" s="353"/>
      <c r="BD135" s="357"/>
      <c r="BE135" s="352">
        <f t="shared" si="44"/>
        <v>0</v>
      </c>
      <c r="BF135" s="352">
        <f t="shared" si="45"/>
        <v>0</v>
      </c>
      <c r="BG135">
        <f t="shared" si="46"/>
        <v>0</v>
      </c>
      <c r="BH135" s="88" t="e">
        <f t="shared" ca="1" si="47"/>
        <v>#N/A</v>
      </c>
      <c r="BI135" s="88" t="e">
        <f t="shared" ca="1" si="48"/>
        <v>#N/A</v>
      </c>
      <c r="BJ135" s="88" t="e">
        <f t="shared" ca="1" si="49"/>
        <v>#N/A</v>
      </c>
      <c r="BK135" s="88" t="e">
        <f t="shared" ca="1" si="50"/>
        <v>#N/A</v>
      </c>
      <c r="BL135" s="88">
        <f t="shared" si="51"/>
        <v>0</v>
      </c>
    </row>
    <row r="136" spans="1:64" ht="45" x14ac:dyDescent="0.25">
      <c r="A136" s="244"/>
      <c r="B136" s="245" t="str">
        <f t="shared" si="27"/>
        <v/>
      </c>
      <c r="C136" s="242" t="str">
        <f t="shared" si="28"/>
        <v/>
      </c>
      <c r="D136" s="215"/>
      <c r="E136" s="365"/>
      <c r="F136" s="364"/>
      <c r="G136" s="297">
        <f t="shared" si="29"/>
        <v>0</v>
      </c>
      <c r="H136" s="298"/>
      <c r="I136" s="298"/>
      <c r="J136" s="299">
        <f t="shared" si="30"/>
        <v>0</v>
      </c>
      <c r="K136" s="215"/>
      <c r="L136" s="215"/>
      <c r="M136" s="215"/>
      <c r="N136" s="215"/>
      <c r="O136" s="215"/>
      <c r="P136" s="215"/>
      <c r="Q136" s="215"/>
      <c r="R136" s="215"/>
      <c r="S136" s="361"/>
      <c r="T136" s="299">
        <f t="shared" si="31"/>
        <v>0</v>
      </c>
      <c r="U136" s="360">
        <f t="shared" si="32"/>
        <v>0</v>
      </c>
      <c r="V136" s="362" t="s">
        <v>1753</v>
      </c>
      <c r="W136" s="359">
        <f t="shared" si="33"/>
        <v>1650</v>
      </c>
      <c r="X136" s="358">
        <f t="shared" si="34"/>
        <v>0</v>
      </c>
      <c r="Y136" s="244" t="s">
        <v>2100</v>
      </c>
      <c r="Z136" s="351">
        <f t="shared" si="35"/>
        <v>0</v>
      </c>
      <c r="AA136" s="363" t="s">
        <v>2102</v>
      </c>
      <c r="AB136" s="353"/>
      <c r="AC136" s="244" t="s">
        <v>2109</v>
      </c>
      <c r="AD136" s="351">
        <f t="shared" si="36"/>
        <v>0</v>
      </c>
      <c r="AE136" s="352">
        <f t="shared" si="37"/>
        <v>0</v>
      </c>
      <c r="AF136" s="347"/>
      <c r="AG136" s="353"/>
      <c r="AH136" s="353"/>
      <c r="AI136" s="353"/>
      <c r="AJ136" s="352">
        <f t="shared" si="38"/>
        <v>0</v>
      </c>
      <c r="AK136" s="353"/>
      <c r="AL136" s="353"/>
      <c r="AM136" s="353"/>
      <c r="AN136" s="353"/>
      <c r="AO136" s="353"/>
      <c r="AP136" s="353"/>
      <c r="AQ136" s="353"/>
      <c r="AR136" s="353"/>
      <c r="AS136" s="353"/>
      <c r="AT136" s="352">
        <f t="shared" si="39"/>
        <v>0</v>
      </c>
      <c r="AU136" s="354">
        <f t="shared" si="40"/>
        <v>0</v>
      </c>
      <c r="AV136" s="352">
        <f t="shared" si="41"/>
        <v>0</v>
      </c>
      <c r="AW136" s="353"/>
      <c r="AX136" s="352">
        <f t="shared" si="42"/>
        <v>0</v>
      </c>
      <c r="AY136" s="352">
        <f t="shared" si="43"/>
        <v>0</v>
      </c>
      <c r="AZ136" s="353"/>
      <c r="BA136" s="355"/>
      <c r="BB136" s="356"/>
      <c r="BC136" s="353"/>
      <c r="BD136" s="357"/>
      <c r="BE136" s="352">
        <f t="shared" si="44"/>
        <v>0</v>
      </c>
      <c r="BF136" s="352">
        <f t="shared" si="45"/>
        <v>0</v>
      </c>
      <c r="BG136">
        <f t="shared" si="46"/>
        <v>0</v>
      </c>
      <c r="BH136" s="88" t="e">
        <f t="shared" ca="1" si="47"/>
        <v>#N/A</v>
      </c>
      <c r="BI136" s="88" t="e">
        <f t="shared" ca="1" si="48"/>
        <v>#N/A</v>
      </c>
      <c r="BJ136" s="88" t="e">
        <f t="shared" ca="1" si="49"/>
        <v>#N/A</v>
      </c>
      <c r="BK136" s="88" t="e">
        <f t="shared" ca="1" si="50"/>
        <v>#N/A</v>
      </c>
      <c r="BL136" s="88">
        <f t="shared" si="51"/>
        <v>0</v>
      </c>
    </row>
    <row r="137" spans="1:64" ht="45" x14ac:dyDescent="0.25">
      <c r="A137" s="244"/>
      <c r="B137" s="245" t="str">
        <f t="shared" si="27"/>
        <v/>
      </c>
      <c r="C137" s="242" t="str">
        <f t="shared" si="28"/>
        <v/>
      </c>
      <c r="D137" s="215"/>
      <c r="E137" s="365"/>
      <c r="F137" s="364"/>
      <c r="G137" s="297">
        <f t="shared" si="29"/>
        <v>0</v>
      </c>
      <c r="H137" s="298"/>
      <c r="I137" s="298"/>
      <c r="J137" s="299">
        <f t="shared" si="30"/>
        <v>0</v>
      </c>
      <c r="K137" s="215"/>
      <c r="L137" s="215"/>
      <c r="M137" s="215"/>
      <c r="N137" s="215"/>
      <c r="O137" s="215"/>
      <c r="P137" s="215"/>
      <c r="Q137" s="215"/>
      <c r="R137" s="215"/>
      <c r="S137" s="361"/>
      <c r="T137" s="299">
        <f t="shared" si="31"/>
        <v>0</v>
      </c>
      <c r="U137" s="360">
        <f t="shared" si="32"/>
        <v>0</v>
      </c>
      <c r="V137" s="362" t="s">
        <v>1753</v>
      </c>
      <c r="W137" s="359">
        <f t="shared" si="33"/>
        <v>1650</v>
      </c>
      <c r="X137" s="358">
        <f t="shared" si="34"/>
        <v>0</v>
      </c>
      <c r="Y137" s="244" t="s">
        <v>2100</v>
      </c>
      <c r="Z137" s="351">
        <f t="shared" si="35"/>
        <v>0</v>
      </c>
      <c r="AA137" s="363" t="s">
        <v>2102</v>
      </c>
      <c r="AB137" s="353"/>
      <c r="AC137" s="244" t="s">
        <v>2109</v>
      </c>
      <c r="AD137" s="351">
        <f t="shared" si="36"/>
        <v>0</v>
      </c>
      <c r="AE137" s="352">
        <f t="shared" si="37"/>
        <v>0</v>
      </c>
      <c r="AF137" s="347"/>
      <c r="AG137" s="353"/>
      <c r="AH137" s="353"/>
      <c r="AI137" s="353"/>
      <c r="AJ137" s="352">
        <f t="shared" si="38"/>
        <v>0</v>
      </c>
      <c r="AK137" s="353"/>
      <c r="AL137" s="353"/>
      <c r="AM137" s="353"/>
      <c r="AN137" s="353"/>
      <c r="AO137" s="353"/>
      <c r="AP137" s="353"/>
      <c r="AQ137" s="353"/>
      <c r="AR137" s="353"/>
      <c r="AS137" s="353"/>
      <c r="AT137" s="352">
        <f t="shared" si="39"/>
        <v>0</v>
      </c>
      <c r="AU137" s="354">
        <f t="shared" si="40"/>
        <v>0</v>
      </c>
      <c r="AV137" s="352">
        <f t="shared" si="41"/>
        <v>0</v>
      </c>
      <c r="AW137" s="353"/>
      <c r="AX137" s="352">
        <f t="shared" si="42"/>
        <v>0</v>
      </c>
      <c r="AY137" s="352">
        <f t="shared" si="43"/>
        <v>0</v>
      </c>
      <c r="AZ137" s="353"/>
      <c r="BA137" s="355"/>
      <c r="BB137" s="356"/>
      <c r="BC137" s="353"/>
      <c r="BD137" s="357"/>
      <c r="BE137" s="352">
        <f t="shared" si="44"/>
        <v>0</v>
      </c>
      <c r="BF137" s="352">
        <f t="shared" si="45"/>
        <v>0</v>
      </c>
      <c r="BG137">
        <f t="shared" si="46"/>
        <v>0</v>
      </c>
      <c r="BH137" s="88" t="e">
        <f t="shared" ca="1" si="47"/>
        <v>#N/A</v>
      </c>
      <c r="BI137" s="88" t="e">
        <f t="shared" ca="1" si="48"/>
        <v>#N/A</v>
      </c>
      <c r="BJ137" s="88" t="e">
        <f t="shared" ca="1" si="49"/>
        <v>#N/A</v>
      </c>
      <c r="BK137" s="88" t="e">
        <f t="shared" ca="1" si="50"/>
        <v>#N/A</v>
      </c>
      <c r="BL137" s="88">
        <f t="shared" si="51"/>
        <v>0</v>
      </c>
    </row>
    <row r="138" spans="1:64" ht="45" x14ac:dyDescent="0.25">
      <c r="A138" s="244"/>
      <c r="B138" s="245" t="str">
        <f t="shared" si="27"/>
        <v/>
      </c>
      <c r="C138" s="242" t="str">
        <f t="shared" si="28"/>
        <v/>
      </c>
      <c r="D138" s="215"/>
      <c r="E138" s="365"/>
      <c r="F138" s="364"/>
      <c r="G138" s="297">
        <f t="shared" si="29"/>
        <v>0</v>
      </c>
      <c r="H138" s="298"/>
      <c r="I138" s="298"/>
      <c r="J138" s="299">
        <f t="shared" si="30"/>
        <v>0</v>
      </c>
      <c r="K138" s="215"/>
      <c r="L138" s="215"/>
      <c r="M138" s="215"/>
      <c r="N138" s="215"/>
      <c r="O138" s="215"/>
      <c r="P138" s="215"/>
      <c r="Q138" s="215"/>
      <c r="R138" s="215"/>
      <c r="S138" s="361"/>
      <c r="T138" s="299">
        <f t="shared" si="31"/>
        <v>0</v>
      </c>
      <c r="U138" s="360">
        <f t="shared" si="32"/>
        <v>0</v>
      </c>
      <c r="V138" s="362" t="s">
        <v>1753</v>
      </c>
      <c r="W138" s="359">
        <f t="shared" si="33"/>
        <v>1650</v>
      </c>
      <c r="X138" s="358">
        <f t="shared" si="34"/>
        <v>0</v>
      </c>
      <c r="Y138" s="244" t="s">
        <v>2100</v>
      </c>
      <c r="Z138" s="351">
        <f t="shared" si="35"/>
        <v>0</v>
      </c>
      <c r="AA138" s="363" t="s">
        <v>2102</v>
      </c>
      <c r="AB138" s="353"/>
      <c r="AC138" s="244" t="s">
        <v>2109</v>
      </c>
      <c r="AD138" s="351">
        <f t="shared" si="36"/>
        <v>0</v>
      </c>
      <c r="AE138" s="352">
        <f t="shared" si="37"/>
        <v>0</v>
      </c>
      <c r="AF138" s="347"/>
      <c r="AG138" s="353"/>
      <c r="AH138" s="353"/>
      <c r="AI138" s="353"/>
      <c r="AJ138" s="352">
        <f t="shared" si="38"/>
        <v>0</v>
      </c>
      <c r="AK138" s="353"/>
      <c r="AL138" s="353"/>
      <c r="AM138" s="353"/>
      <c r="AN138" s="353"/>
      <c r="AO138" s="353"/>
      <c r="AP138" s="353"/>
      <c r="AQ138" s="353"/>
      <c r="AR138" s="353"/>
      <c r="AS138" s="353"/>
      <c r="AT138" s="352">
        <f t="shared" si="39"/>
        <v>0</v>
      </c>
      <c r="AU138" s="354">
        <f t="shared" si="40"/>
        <v>0</v>
      </c>
      <c r="AV138" s="352">
        <f t="shared" si="41"/>
        <v>0</v>
      </c>
      <c r="AW138" s="353"/>
      <c r="AX138" s="352">
        <f t="shared" si="42"/>
        <v>0</v>
      </c>
      <c r="AY138" s="352">
        <f t="shared" si="43"/>
        <v>0</v>
      </c>
      <c r="AZ138" s="353"/>
      <c r="BA138" s="355"/>
      <c r="BB138" s="356"/>
      <c r="BC138" s="353"/>
      <c r="BD138" s="357"/>
      <c r="BE138" s="352">
        <f t="shared" si="44"/>
        <v>0</v>
      </c>
      <c r="BF138" s="352">
        <f t="shared" si="45"/>
        <v>0</v>
      </c>
      <c r="BG138">
        <f t="shared" si="46"/>
        <v>0</v>
      </c>
      <c r="BH138" s="88" t="e">
        <f t="shared" ca="1" si="47"/>
        <v>#N/A</v>
      </c>
      <c r="BI138" s="88" t="e">
        <f t="shared" ca="1" si="48"/>
        <v>#N/A</v>
      </c>
      <c r="BJ138" s="88" t="e">
        <f t="shared" ca="1" si="49"/>
        <v>#N/A</v>
      </c>
      <c r="BK138" s="88" t="e">
        <f t="shared" ca="1" si="50"/>
        <v>#N/A</v>
      </c>
      <c r="BL138" s="88">
        <f t="shared" si="51"/>
        <v>0</v>
      </c>
    </row>
    <row r="139" spans="1:64" ht="45" x14ac:dyDescent="0.25">
      <c r="A139" s="244"/>
      <c r="B139" s="245" t="str">
        <f t="shared" si="27"/>
        <v/>
      </c>
      <c r="C139" s="242" t="str">
        <f t="shared" si="28"/>
        <v/>
      </c>
      <c r="D139" s="215"/>
      <c r="E139" s="365"/>
      <c r="F139" s="364"/>
      <c r="G139" s="297">
        <f t="shared" si="29"/>
        <v>0</v>
      </c>
      <c r="H139" s="298"/>
      <c r="I139" s="298"/>
      <c r="J139" s="299">
        <f t="shared" si="30"/>
        <v>0</v>
      </c>
      <c r="K139" s="215"/>
      <c r="L139" s="215"/>
      <c r="M139" s="215"/>
      <c r="N139" s="215"/>
      <c r="O139" s="215"/>
      <c r="P139" s="215"/>
      <c r="Q139" s="215"/>
      <c r="R139" s="215"/>
      <c r="S139" s="361"/>
      <c r="T139" s="299">
        <f t="shared" si="31"/>
        <v>0</v>
      </c>
      <c r="U139" s="360">
        <f t="shared" si="32"/>
        <v>0</v>
      </c>
      <c r="V139" s="362" t="s">
        <v>1753</v>
      </c>
      <c r="W139" s="359">
        <f t="shared" si="33"/>
        <v>1650</v>
      </c>
      <c r="X139" s="358">
        <f t="shared" si="34"/>
        <v>0</v>
      </c>
      <c r="Y139" s="244" t="s">
        <v>2100</v>
      </c>
      <c r="Z139" s="351">
        <f t="shared" si="35"/>
        <v>0</v>
      </c>
      <c r="AA139" s="363" t="s">
        <v>2102</v>
      </c>
      <c r="AB139" s="353"/>
      <c r="AC139" s="244" t="s">
        <v>2109</v>
      </c>
      <c r="AD139" s="351">
        <f t="shared" si="36"/>
        <v>0</v>
      </c>
      <c r="AE139" s="352">
        <f t="shared" si="37"/>
        <v>0</v>
      </c>
      <c r="AF139" s="347"/>
      <c r="AG139" s="353"/>
      <c r="AH139" s="353"/>
      <c r="AI139" s="353"/>
      <c r="AJ139" s="352">
        <f t="shared" si="38"/>
        <v>0</v>
      </c>
      <c r="AK139" s="353"/>
      <c r="AL139" s="353"/>
      <c r="AM139" s="353"/>
      <c r="AN139" s="353"/>
      <c r="AO139" s="353"/>
      <c r="AP139" s="353"/>
      <c r="AQ139" s="353"/>
      <c r="AR139" s="353"/>
      <c r="AS139" s="353"/>
      <c r="AT139" s="352">
        <f t="shared" si="39"/>
        <v>0</v>
      </c>
      <c r="AU139" s="354">
        <f t="shared" si="40"/>
        <v>0</v>
      </c>
      <c r="AV139" s="352">
        <f t="shared" si="41"/>
        <v>0</v>
      </c>
      <c r="AW139" s="353"/>
      <c r="AX139" s="352">
        <f t="shared" si="42"/>
        <v>0</v>
      </c>
      <c r="AY139" s="352">
        <f t="shared" si="43"/>
        <v>0</v>
      </c>
      <c r="AZ139" s="353"/>
      <c r="BA139" s="355"/>
      <c r="BB139" s="356"/>
      <c r="BC139" s="353"/>
      <c r="BD139" s="357"/>
      <c r="BE139" s="352">
        <f t="shared" si="44"/>
        <v>0</v>
      </c>
      <c r="BF139" s="352">
        <f t="shared" si="45"/>
        <v>0</v>
      </c>
      <c r="BG139">
        <f t="shared" si="46"/>
        <v>0</v>
      </c>
      <c r="BH139" s="88" t="e">
        <f t="shared" ca="1" si="47"/>
        <v>#N/A</v>
      </c>
      <c r="BI139" s="88" t="e">
        <f t="shared" ca="1" si="48"/>
        <v>#N/A</v>
      </c>
      <c r="BJ139" s="88" t="e">
        <f t="shared" ca="1" si="49"/>
        <v>#N/A</v>
      </c>
      <c r="BK139" s="88" t="e">
        <f t="shared" ca="1" si="50"/>
        <v>#N/A</v>
      </c>
      <c r="BL139" s="88">
        <f t="shared" si="51"/>
        <v>0</v>
      </c>
    </row>
    <row r="140" spans="1:64" ht="45" x14ac:dyDescent="0.25">
      <c r="A140" s="244"/>
      <c r="B140" s="245" t="str">
        <f t="shared" si="27"/>
        <v/>
      </c>
      <c r="C140" s="242" t="str">
        <f t="shared" si="28"/>
        <v/>
      </c>
      <c r="D140" s="215"/>
      <c r="E140" s="365"/>
      <c r="F140" s="364"/>
      <c r="G140" s="297">
        <f t="shared" si="29"/>
        <v>0</v>
      </c>
      <c r="H140" s="298"/>
      <c r="I140" s="298"/>
      <c r="J140" s="299">
        <f t="shared" si="30"/>
        <v>0</v>
      </c>
      <c r="K140" s="215"/>
      <c r="L140" s="215"/>
      <c r="M140" s="215"/>
      <c r="N140" s="215"/>
      <c r="O140" s="215"/>
      <c r="P140" s="215"/>
      <c r="Q140" s="215"/>
      <c r="R140" s="215"/>
      <c r="S140" s="361"/>
      <c r="T140" s="299">
        <f t="shared" si="31"/>
        <v>0</v>
      </c>
      <c r="U140" s="360">
        <f t="shared" si="32"/>
        <v>0</v>
      </c>
      <c r="V140" s="362" t="s">
        <v>1753</v>
      </c>
      <c r="W140" s="359">
        <f t="shared" si="33"/>
        <v>1650</v>
      </c>
      <c r="X140" s="358">
        <f t="shared" si="34"/>
        <v>0</v>
      </c>
      <c r="Y140" s="244" t="s">
        <v>2100</v>
      </c>
      <c r="Z140" s="351">
        <f t="shared" si="35"/>
        <v>0</v>
      </c>
      <c r="AA140" s="363" t="s">
        <v>2102</v>
      </c>
      <c r="AB140" s="353"/>
      <c r="AC140" s="244" t="s">
        <v>2109</v>
      </c>
      <c r="AD140" s="351">
        <f t="shared" si="36"/>
        <v>0</v>
      </c>
      <c r="AE140" s="352">
        <f t="shared" si="37"/>
        <v>0</v>
      </c>
      <c r="AF140" s="347"/>
      <c r="AG140" s="353"/>
      <c r="AH140" s="353"/>
      <c r="AI140" s="353"/>
      <c r="AJ140" s="352">
        <f t="shared" si="38"/>
        <v>0</v>
      </c>
      <c r="AK140" s="353"/>
      <c r="AL140" s="353"/>
      <c r="AM140" s="353"/>
      <c r="AN140" s="353"/>
      <c r="AO140" s="353"/>
      <c r="AP140" s="353"/>
      <c r="AQ140" s="353"/>
      <c r="AR140" s="353"/>
      <c r="AS140" s="353"/>
      <c r="AT140" s="352">
        <f t="shared" si="39"/>
        <v>0</v>
      </c>
      <c r="AU140" s="354">
        <f t="shared" si="40"/>
        <v>0</v>
      </c>
      <c r="AV140" s="352">
        <f t="shared" si="41"/>
        <v>0</v>
      </c>
      <c r="AW140" s="353"/>
      <c r="AX140" s="352">
        <f t="shared" si="42"/>
        <v>0</v>
      </c>
      <c r="AY140" s="352">
        <f t="shared" si="43"/>
        <v>0</v>
      </c>
      <c r="AZ140" s="353"/>
      <c r="BA140" s="355"/>
      <c r="BB140" s="356"/>
      <c r="BC140" s="353"/>
      <c r="BD140" s="357"/>
      <c r="BE140" s="352">
        <f t="shared" si="44"/>
        <v>0</v>
      </c>
      <c r="BF140" s="352">
        <f t="shared" si="45"/>
        <v>0</v>
      </c>
      <c r="BG140">
        <f t="shared" si="46"/>
        <v>0</v>
      </c>
      <c r="BH140" s="88" t="e">
        <f t="shared" ca="1" si="47"/>
        <v>#N/A</v>
      </c>
      <c r="BI140" s="88" t="e">
        <f t="shared" ca="1" si="48"/>
        <v>#N/A</v>
      </c>
      <c r="BJ140" s="88" t="e">
        <f t="shared" ca="1" si="49"/>
        <v>#N/A</v>
      </c>
      <c r="BK140" s="88" t="e">
        <f t="shared" ca="1" si="50"/>
        <v>#N/A</v>
      </c>
      <c r="BL140" s="88">
        <f t="shared" si="51"/>
        <v>0</v>
      </c>
    </row>
    <row r="141" spans="1:64" ht="45" x14ac:dyDescent="0.25">
      <c r="A141" s="244"/>
      <c r="B141" s="245" t="str">
        <f t="shared" ref="B141:B143" si="52">IF(A141&gt;"", VLOOKUP(A141,Categories,2,0),"")</f>
        <v/>
      </c>
      <c r="C141" s="242" t="str">
        <f t="shared" ref="C141:C143" si="53">IF(D141&gt;"", VLOOKUP(D141,Functions_Classes,2,0),"")</f>
        <v/>
      </c>
      <c r="D141" s="215"/>
      <c r="E141" s="365"/>
      <c r="F141" s="364"/>
      <c r="G141" s="297">
        <f t="shared" ref="G141:G143" si="54">IF(D141&gt;"", VLOOKUP(D141,Functions_Classes,3,0),)</f>
        <v>0</v>
      </c>
      <c r="H141" s="298"/>
      <c r="I141" s="298"/>
      <c r="J141" s="299">
        <f t="shared" ref="J141:J143" si="55">IF(H141&gt;0, VLOOKUP(H141,Vechime_min,2,1),)</f>
        <v>0</v>
      </c>
      <c r="K141" s="215"/>
      <c r="L141" s="215"/>
      <c r="M141" s="215"/>
      <c r="N141" s="215"/>
      <c r="O141" s="215"/>
      <c r="P141" s="215"/>
      <c r="Q141" s="215"/>
      <c r="R141" s="215"/>
      <c r="S141" s="361"/>
      <c r="T141" s="299">
        <f t="shared" ref="T141:T143" si="56">IF(G141&gt;0,MAX(MIN(SUM(G141)+SUM(J141,0)+SUM(K141:R141),130),1),)</f>
        <v>0</v>
      </c>
      <c r="U141" s="360">
        <f t="shared" ref="U141:U143" si="57">IF(G141&gt;0,VLOOKUP(T141,Class_coeficient,2,0),)</f>
        <v>0</v>
      </c>
      <c r="V141" s="362" t="s">
        <v>1753</v>
      </c>
      <c r="W141" s="359">
        <f t="shared" ref="W141:W143" si="58">VLOOKUP(LEFT(V141,250),Categorii_referinta,2,0)</f>
        <v>1650</v>
      </c>
      <c r="X141" s="358">
        <f t="shared" ref="X141:X143" si="59">CEILING(U141*W141*E141,10)</f>
        <v>0</v>
      </c>
      <c r="Y141" s="244" t="s">
        <v>2100</v>
      </c>
      <c r="Z141" s="351">
        <f t="shared" ref="Z141:Z143" si="60">VLOOKUP(Y141,Grad_values,2,0)*E141</f>
        <v>0</v>
      </c>
      <c r="AA141" s="363" t="s">
        <v>2102</v>
      </c>
      <c r="AB141" s="353"/>
      <c r="AC141" s="244" t="s">
        <v>2109</v>
      </c>
      <c r="AD141" s="351">
        <f t="shared" ref="AD141:AD204" si="61">VLOOKUP(AC141,Titlu_onorific,2,0)</f>
        <v>0</v>
      </c>
      <c r="AE141" s="352">
        <f t="shared" ref="AE141:AE143" si="62">IF(OR(B141="GRUP_A1",B141="Grup_A5",B141="Grup_B1"),0,X141*0.1)</f>
        <v>0</v>
      </c>
      <c r="AF141" s="347"/>
      <c r="AG141" s="353"/>
      <c r="AH141" s="353"/>
      <c r="AI141" s="353"/>
      <c r="AJ141" s="352">
        <f t="shared" ref="AJ141:AJ143" si="63">AK141+AL141+AM141+AN141+AO141+AP141+AQ141</f>
        <v>0</v>
      </c>
      <c r="AK141" s="353"/>
      <c r="AL141" s="353"/>
      <c r="AM141" s="353"/>
      <c r="AN141" s="353"/>
      <c r="AO141" s="353"/>
      <c r="AP141" s="353"/>
      <c r="AQ141" s="353"/>
      <c r="AR141" s="353"/>
      <c r="AS141" s="353"/>
      <c r="AT141" s="352">
        <f t="shared" ref="AT141:AT143" si="64">AE141+AF141+AI141+AJ141+AR141+AS141+AG141+AH141</f>
        <v>0</v>
      </c>
      <c r="AU141" s="354">
        <f t="shared" ref="AU141:AU143" si="65">IF(X141&gt;0,AT141/X141,)</f>
        <v>0</v>
      </c>
      <c r="AV141" s="352">
        <f t="shared" ref="AV141:AV143" si="66">X141+Z141+AB141+AD141+AT141</f>
        <v>0</v>
      </c>
      <c r="AW141" s="353"/>
      <c r="AX141" s="352">
        <f t="shared" ref="AX141:AX143" si="67">IF(AV141&lt;AW141,AW141-AV141,0)</f>
        <v>0</v>
      </c>
      <c r="AY141" s="352">
        <f t="shared" ref="AY141:AY143" si="68">IF(AND(AV141&gt;AW141,AV141&lt;2000*E141),2000*E141-AV141,0)</f>
        <v>0</v>
      </c>
      <c r="AZ141" s="353"/>
      <c r="BA141" s="355"/>
      <c r="BB141" s="356"/>
      <c r="BC141" s="353"/>
      <c r="BD141" s="357"/>
      <c r="BE141" s="352">
        <f t="shared" ref="BE141:BE143" si="69">X141/169*1/2*BD141</f>
        <v>0</v>
      </c>
      <c r="BF141" s="352">
        <f t="shared" ref="BF141:BF143" si="70">AV141+AX141+AY141+AZ141+BC141+BE141</f>
        <v>0</v>
      </c>
      <c r="BG141">
        <f t="shared" si="46"/>
        <v>0</v>
      </c>
      <c r="BH141" s="88" t="e">
        <f t="shared" ca="1" si="47"/>
        <v>#N/A</v>
      </c>
      <c r="BI141" s="88" t="e">
        <f t="shared" ca="1" si="48"/>
        <v>#N/A</v>
      </c>
      <c r="BJ141" s="88" t="e">
        <f t="shared" ca="1" si="49"/>
        <v>#N/A</v>
      </c>
      <c r="BK141" s="88" t="e">
        <f t="shared" ca="1" si="50"/>
        <v>#N/A</v>
      </c>
      <c r="BL141" s="88">
        <f t="shared" si="51"/>
        <v>0</v>
      </c>
    </row>
    <row r="142" spans="1:64" ht="45" x14ac:dyDescent="0.25">
      <c r="A142" s="244"/>
      <c r="B142" s="245" t="str">
        <f t="shared" si="52"/>
        <v/>
      </c>
      <c r="C142" s="242" t="str">
        <f t="shared" si="53"/>
        <v/>
      </c>
      <c r="D142" s="215"/>
      <c r="E142" s="365"/>
      <c r="F142" s="364"/>
      <c r="G142" s="297">
        <f t="shared" si="54"/>
        <v>0</v>
      </c>
      <c r="H142" s="298"/>
      <c r="I142" s="298"/>
      <c r="J142" s="299">
        <f t="shared" si="55"/>
        <v>0</v>
      </c>
      <c r="K142" s="215"/>
      <c r="L142" s="215"/>
      <c r="M142" s="215"/>
      <c r="N142" s="215"/>
      <c r="O142" s="215"/>
      <c r="P142" s="215"/>
      <c r="Q142" s="215"/>
      <c r="R142" s="215"/>
      <c r="S142" s="361"/>
      <c r="T142" s="299">
        <f t="shared" si="56"/>
        <v>0</v>
      </c>
      <c r="U142" s="360">
        <f t="shared" si="57"/>
        <v>0</v>
      </c>
      <c r="V142" s="362" t="s">
        <v>1753</v>
      </c>
      <c r="W142" s="359">
        <f t="shared" si="58"/>
        <v>1650</v>
      </c>
      <c r="X142" s="358">
        <f t="shared" si="59"/>
        <v>0</v>
      </c>
      <c r="Y142" s="244" t="s">
        <v>2100</v>
      </c>
      <c r="Z142" s="351">
        <f t="shared" si="60"/>
        <v>0</v>
      </c>
      <c r="AA142" s="363" t="s">
        <v>2102</v>
      </c>
      <c r="AB142" s="353"/>
      <c r="AC142" s="244" t="s">
        <v>2109</v>
      </c>
      <c r="AD142" s="351">
        <f t="shared" si="61"/>
        <v>0</v>
      </c>
      <c r="AE142" s="352">
        <f t="shared" si="62"/>
        <v>0</v>
      </c>
      <c r="AF142" s="347"/>
      <c r="AG142" s="353"/>
      <c r="AH142" s="353"/>
      <c r="AI142" s="353"/>
      <c r="AJ142" s="352">
        <f t="shared" si="63"/>
        <v>0</v>
      </c>
      <c r="AK142" s="353"/>
      <c r="AL142" s="353"/>
      <c r="AM142" s="353"/>
      <c r="AN142" s="353"/>
      <c r="AO142" s="353"/>
      <c r="AP142" s="353"/>
      <c r="AQ142" s="353"/>
      <c r="AR142" s="353"/>
      <c r="AS142" s="353"/>
      <c r="AT142" s="352">
        <f t="shared" si="64"/>
        <v>0</v>
      </c>
      <c r="AU142" s="354">
        <f t="shared" si="65"/>
        <v>0</v>
      </c>
      <c r="AV142" s="352">
        <f t="shared" si="66"/>
        <v>0</v>
      </c>
      <c r="AW142" s="353"/>
      <c r="AX142" s="352">
        <f t="shared" si="67"/>
        <v>0</v>
      </c>
      <c r="AY142" s="352">
        <f t="shared" si="68"/>
        <v>0</v>
      </c>
      <c r="AZ142" s="353"/>
      <c r="BA142" s="355"/>
      <c r="BB142" s="356"/>
      <c r="BC142" s="353"/>
      <c r="BD142" s="357"/>
      <c r="BE142" s="352">
        <f t="shared" si="69"/>
        <v>0</v>
      </c>
      <c r="BF142" s="352">
        <f t="shared" si="70"/>
        <v>0</v>
      </c>
      <c r="BG142">
        <f t="shared" ref="BG142:BG205" si="71">$L$4</f>
        <v>0</v>
      </c>
      <c r="BH142" s="88" t="e">
        <f t="shared" ref="BH142:BH205" ca="1" si="72">$N$4</f>
        <v>#N/A</v>
      </c>
      <c r="BI142" s="88" t="e">
        <f t="shared" ref="BI142:BI205" ca="1" si="73">$O$4</f>
        <v>#N/A</v>
      </c>
      <c r="BJ142" s="88" t="e">
        <f t="shared" ref="BJ142:BJ205" ca="1" si="74">$P$4</f>
        <v>#N/A</v>
      </c>
      <c r="BK142" s="88" t="e">
        <f t="shared" ref="BK142:BK205" ca="1" si="75">$Q$4</f>
        <v>#N/A</v>
      </c>
      <c r="BL142" s="88">
        <f t="shared" ref="BL142:BL205" si="76">$R$4</f>
        <v>0</v>
      </c>
    </row>
    <row r="143" spans="1:64" ht="45" x14ac:dyDescent="0.25">
      <c r="A143" s="244"/>
      <c r="B143" s="245" t="str">
        <f t="shared" si="52"/>
        <v/>
      </c>
      <c r="C143" s="242" t="str">
        <f t="shared" si="53"/>
        <v/>
      </c>
      <c r="D143" s="215"/>
      <c r="E143" s="365"/>
      <c r="F143" s="364"/>
      <c r="G143" s="297">
        <f t="shared" si="54"/>
        <v>0</v>
      </c>
      <c r="H143" s="298"/>
      <c r="I143" s="298"/>
      <c r="J143" s="299">
        <f t="shared" si="55"/>
        <v>0</v>
      </c>
      <c r="K143" s="215"/>
      <c r="L143" s="215"/>
      <c r="M143" s="215"/>
      <c r="N143" s="215"/>
      <c r="O143" s="215"/>
      <c r="P143" s="215"/>
      <c r="Q143" s="215"/>
      <c r="R143" s="215"/>
      <c r="S143" s="361"/>
      <c r="T143" s="299">
        <f t="shared" si="56"/>
        <v>0</v>
      </c>
      <c r="U143" s="360">
        <f t="shared" si="57"/>
        <v>0</v>
      </c>
      <c r="V143" s="362" t="s">
        <v>1753</v>
      </c>
      <c r="W143" s="359">
        <f t="shared" si="58"/>
        <v>1650</v>
      </c>
      <c r="X143" s="358">
        <f t="shared" si="59"/>
        <v>0</v>
      </c>
      <c r="Y143" s="244" t="s">
        <v>2100</v>
      </c>
      <c r="Z143" s="351">
        <f t="shared" si="60"/>
        <v>0</v>
      </c>
      <c r="AA143" s="363" t="s">
        <v>2102</v>
      </c>
      <c r="AB143" s="353"/>
      <c r="AC143" s="244" t="s">
        <v>2109</v>
      </c>
      <c r="AD143" s="351">
        <f t="shared" si="61"/>
        <v>0</v>
      </c>
      <c r="AE143" s="352">
        <f t="shared" si="62"/>
        <v>0</v>
      </c>
      <c r="AF143" s="347"/>
      <c r="AG143" s="353"/>
      <c r="AH143" s="353"/>
      <c r="AI143" s="353"/>
      <c r="AJ143" s="352">
        <f t="shared" si="63"/>
        <v>0</v>
      </c>
      <c r="AK143" s="353"/>
      <c r="AL143" s="353"/>
      <c r="AM143" s="353"/>
      <c r="AN143" s="353"/>
      <c r="AO143" s="353"/>
      <c r="AP143" s="353"/>
      <c r="AQ143" s="353"/>
      <c r="AR143" s="353"/>
      <c r="AS143" s="353"/>
      <c r="AT143" s="352">
        <f t="shared" si="64"/>
        <v>0</v>
      </c>
      <c r="AU143" s="354">
        <f t="shared" si="65"/>
        <v>0</v>
      </c>
      <c r="AV143" s="352">
        <f t="shared" si="66"/>
        <v>0</v>
      </c>
      <c r="AW143" s="353"/>
      <c r="AX143" s="352">
        <f t="shared" si="67"/>
        <v>0</v>
      </c>
      <c r="AY143" s="352">
        <f t="shared" si="68"/>
        <v>0</v>
      </c>
      <c r="AZ143" s="353"/>
      <c r="BA143" s="355"/>
      <c r="BB143" s="356"/>
      <c r="BC143" s="353"/>
      <c r="BD143" s="357"/>
      <c r="BE143" s="352">
        <f t="shared" si="69"/>
        <v>0</v>
      </c>
      <c r="BF143" s="352">
        <f t="shared" si="70"/>
        <v>0</v>
      </c>
      <c r="BG143">
        <f t="shared" si="71"/>
        <v>0</v>
      </c>
      <c r="BH143" s="88" t="e">
        <f t="shared" ca="1" si="72"/>
        <v>#N/A</v>
      </c>
      <c r="BI143" s="88" t="e">
        <f t="shared" ca="1" si="73"/>
        <v>#N/A</v>
      </c>
      <c r="BJ143" s="88" t="e">
        <f t="shared" ca="1" si="74"/>
        <v>#N/A</v>
      </c>
      <c r="BK143" s="88" t="e">
        <f t="shared" ca="1" si="75"/>
        <v>#N/A</v>
      </c>
      <c r="BL143" s="88">
        <f t="shared" si="76"/>
        <v>0</v>
      </c>
    </row>
    <row r="144" spans="1:64" ht="45" x14ac:dyDescent="0.25">
      <c r="A144" s="244"/>
      <c r="B144" s="245" t="str">
        <f t="shared" ref="B144:B204" si="77">IF(A144&gt;"", VLOOKUP(A144,Categories,2,0),"")</f>
        <v/>
      </c>
      <c r="C144" s="242" t="str">
        <f t="shared" ref="C144:C204" si="78">IF(D144&gt;"", VLOOKUP(D144,Functions_Classes,2,0),"")</f>
        <v/>
      </c>
      <c r="D144" s="215"/>
      <c r="E144" s="365"/>
      <c r="F144" s="364"/>
      <c r="G144" s="297">
        <f t="shared" ref="G144:G204" si="79">IF(D144&gt;"", VLOOKUP(D144,Functions_Classes,3,0),)</f>
        <v>0</v>
      </c>
      <c r="H144" s="298"/>
      <c r="I144" s="298"/>
      <c r="J144" s="299">
        <f t="shared" ref="J144:J204" si="80">IF(H144&gt;0, VLOOKUP(H144,Vechime_min,2,1),)</f>
        <v>0</v>
      </c>
      <c r="K144" s="215"/>
      <c r="L144" s="215"/>
      <c r="M144" s="215"/>
      <c r="N144" s="215"/>
      <c r="O144" s="215"/>
      <c r="P144" s="215"/>
      <c r="Q144" s="215"/>
      <c r="R144" s="215"/>
      <c r="S144" s="361"/>
      <c r="T144" s="299">
        <f t="shared" ref="T144:T205" si="81">IF(G144&gt;0,MAX(MIN(SUM(G144)+SUM(J144,0)+SUM(K144:R144),130),1),)</f>
        <v>0</v>
      </c>
      <c r="U144" s="360">
        <f t="shared" ref="U144:U204" si="82">IF(G144&gt;0,VLOOKUP(T144,Class_coeficient,2,0),)</f>
        <v>0</v>
      </c>
      <c r="V144" s="362" t="s">
        <v>1753</v>
      </c>
      <c r="W144" s="359">
        <f t="shared" ref="W144:W204" si="83">VLOOKUP(LEFT(V144,250),Categorii_referinta,2,0)</f>
        <v>1650</v>
      </c>
      <c r="X144" s="358">
        <f t="shared" ref="X144:X205" si="84">CEILING(U144*W144*E144,10)</f>
        <v>0</v>
      </c>
      <c r="Y144" s="244" t="s">
        <v>2100</v>
      </c>
      <c r="Z144" s="351">
        <f t="shared" ref="Z144:Z204" si="85">VLOOKUP(Y144,Grad_values,2,0)*E144</f>
        <v>0</v>
      </c>
      <c r="AA144" s="363" t="s">
        <v>2102</v>
      </c>
      <c r="AB144" s="353"/>
      <c r="AC144" s="244" t="s">
        <v>2109</v>
      </c>
      <c r="AD144" s="351">
        <f t="shared" si="61"/>
        <v>0</v>
      </c>
      <c r="AE144" s="352">
        <f t="shared" ref="AE144:AE205" si="86">IF(OR(B144="GRUP_A1",B144="Grup_A5",B144="Grup_B1"),0,X144*0.1)</f>
        <v>0</v>
      </c>
      <c r="AF144" s="347"/>
      <c r="AG144" s="353"/>
      <c r="AH144" s="353"/>
      <c r="AI144" s="353"/>
      <c r="AJ144" s="352">
        <f t="shared" ref="AJ144:AJ205" si="87">AK144+AL144+AM144+AN144+AO144+AP144+AQ144</f>
        <v>0</v>
      </c>
      <c r="AK144" s="353"/>
      <c r="AL144" s="353"/>
      <c r="AM144" s="353"/>
      <c r="AN144" s="353"/>
      <c r="AO144" s="353"/>
      <c r="AP144" s="353"/>
      <c r="AQ144" s="353"/>
      <c r="AR144" s="353"/>
      <c r="AS144" s="353"/>
      <c r="AT144" s="352">
        <f t="shared" ref="AT144:AT205" si="88">AE144+AF144+AI144+AJ144+AR144+AS144+AG144+AH144</f>
        <v>0</v>
      </c>
      <c r="AU144" s="354">
        <f t="shared" ref="AU144:AU206" si="89">IF(X144&gt;0,AT144/X144,)</f>
        <v>0</v>
      </c>
      <c r="AV144" s="352">
        <f t="shared" ref="AV144:AV204" si="90">X144+Z144+AB144+AD144+AT144</f>
        <v>0</v>
      </c>
      <c r="AW144" s="353"/>
      <c r="AX144" s="352">
        <f t="shared" ref="AX144:AX205" si="91">IF(AV144&lt;AW144,AW144-AV144,0)</f>
        <v>0</v>
      </c>
      <c r="AY144" s="352">
        <f t="shared" ref="AY144:AY204" si="92">IF(AND(AV144&gt;AW144,AV144&lt;2000*E144),2000*E144-AV144,0)</f>
        <v>0</v>
      </c>
      <c r="AZ144" s="353"/>
      <c r="BA144" s="355"/>
      <c r="BB144" s="356"/>
      <c r="BC144" s="353"/>
      <c r="BD144" s="357"/>
      <c r="BE144" s="352">
        <f t="shared" ref="BE144:BE204" si="93">X144/169*1/2*BD144</f>
        <v>0</v>
      </c>
      <c r="BF144" s="352">
        <f t="shared" ref="BF144:BF204" si="94">AV144+AX144+AY144+AZ144+BC144+BE144</f>
        <v>0</v>
      </c>
      <c r="BG144">
        <f t="shared" si="71"/>
        <v>0</v>
      </c>
      <c r="BH144" s="88" t="e">
        <f t="shared" ca="1" si="72"/>
        <v>#N/A</v>
      </c>
      <c r="BI144" s="88" t="e">
        <f t="shared" ca="1" si="73"/>
        <v>#N/A</v>
      </c>
      <c r="BJ144" s="88" t="e">
        <f t="shared" ca="1" si="74"/>
        <v>#N/A</v>
      </c>
      <c r="BK144" s="88" t="e">
        <f t="shared" ca="1" si="75"/>
        <v>#N/A</v>
      </c>
      <c r="BL144" s="88">
        <f t="shared" si="76"/>
        <v>0</v>
      </c>
    </row>
    <row r="145" spans="1:64" ht="45" x14ac:dyDescent="0.25">
      <c r="A145" s="244"/>
      <c r="B145" s="245" t="str">
        <f t="shared" ref="B145" si="95">IF(A145&gt;"", VLOOKUP(A145,Categories,2,0),"")</f>
        <v/>
      </c>
      <c r="C145" s="242" t="str">
        <f t="shared" ref="C145" si="96">IF(D145&gt;"", VLOOKUP(D145,Functions_Classes,2,0),"")</f>
        <v/>
      </c>
      <c r="D145" s="215"/>
      <c r="E145" s="365"/>
      <c r="F145" s="364"/>
      <c r="G145" s="297">
        <f t="shared" ref="G145" si="97">IF(D145&gt;"", VLOOKUP(D145,Functions_Classes,3,0),)</f>
        <v>0</v>
      </c>
      <c r="H145" s="298"/>
      <c r="I145" s="298"/>
      <c r="J145" s="299">
        <f t="shared" ref="J145" si="98">IF(H145&gt;0, VLOOKUP(H145,Vechime_min,2,1),)</f>
        <v>0</v>
      </c>
      <c r="K145" s="215"/>
      <c r="L145" s="215"/>
      <c r="M145" s="215"/>
      <c r="N145" s="215"/>
      <c r="O145" s="215"/>
      <c r="P145" s="215"/>
      <c r="Q145" s="215"/>
      <c r="R145" s="215"/>
      <c r="S145" s="361"/>
      <c r="T145" s="299">
        <f t="shared" ref="T145" si="99">IF(G145&gt;0,MAX(MIN(SUM(G145)+SUM(J145,0)+SUM(K145:R145),130),1),)</f>
        <v>0</v>
      </c>
      <c r="U145" s="360">
        <f t="shared" ref="U145" si="100">IF(G145&gt;0,VLOOKUP(T145,Class_coeficient,2,0),)</f>
        <v>0</v>
      </c>
      <c r="V145" s="362" t="s">
        <v>1753</v>
      </c>
      <c r="W145" s="359">
        <f t="shared" ref="W145" si="101">VLOOKUP(LEFT(V145,250),Categorii_referinta,2,0)</f>
        <v>1650</v>
      </c>
      <c r="X145" s="358">
        <f t="shared" ref="X145" si="102">CEILING(U145*W145*E145,10)</f>
        <v>0</v>
      </c>
      <c r="Y145" s="244" t="s">
        <v>2100</v>
      </c>
      <c r="Z145" s="351">
        <f t="shared" ref="Z145" si="103">VLOOKUP(Y145,Grad_values,2,0)*E145</f>
        <v>0</v>
      </c>
      <c r="AA145" s="363" t="s">
        <v>2102</v>
      </c>
      <c r="AB145" s="353"/>
      <c r="AC145" s="244" t="s">
        <v>2109</v>
      </c>
      <c r="AD145" s="351">
        <f t="shared" si="61"/>
        <v>0</v>
      </c>
      <c r="AE145" s="352">
        <f t="shared" ref="AE145" si="104">IF(OR(B145="GRUP_A1",B145="Grup_A5",B145="Grup_B1"),0,X145*0.1)</f>
        <v>0</v>
      </c>
      <c r="AF145" s="347"/>
      <c r="AG145" s="353"/>
      <c r="AH145" s="353"/>
      <c r="AI145" s="353"/>
      <c r="AJ145" s="352">
        <f t="shared" ref="AJ145" si="105">AK145+AL145+AM145+AN145+AO145+AP145+AQ145</f>
        <v>0</v>
      </c>
      <c r="AK145" s="353"/>
      <c r="AL145" s="353"/>
      <c r="AM145" s="353"/>
      <c r="AN145" s="353"/>
      <c r="AO145" s="353"/>
      <c r="AP145" s="353"/>
      <c r="AQ145" s="353"/>
      <c r="AR145" s="353"/>
      <c r="AS145" s="353"/>
      <c r="AT145" s="352">
        <f t="shared" ref="AT145" si="106">AE145+AF145+AI145+AJ145+AR145+AS145+AG145+AH145</f>
        <v>0</v>
      </c>
      <c r="AU145" s="354">
        <f t="shared" ref="AU145" si="107">IF(X145&gt;0,AT145/X145,)</f>
        <v>0</v>
      </c>
      <c r="AV145" s="352">
        <f t="shared" ref="AV145" si="108">X145+Z145+AB145+AD145+AT145</f>
        <v>0</v>
      </c>
      <c r="AW145" s="353"/>
      <c r="AX145" s="352">
        <f t="shared" ref="AX145" si="109">IF(AV145&lt;AW145,AW145-AV145,0)</f>
        <v>0</v>
      </c>
      <c r="AY145" s="352">
        <f t="shared" ref="AY145" si="110">IF(AND(AV145&gt;AW145,AV145&lt;2000*E145),2000*E145-AV145,0)</f>
        <v>0</v>
      </c>
      <c r="AZ145" s="353"/>
      <c r="BA145" s="355"/>
      <c r="BB145" s="356"/>
      <c r="BC145" s="353"/>
      <c r="BD145" s="357"/>
      <c r="BE145" s="352">
        <f t="shared" ref="BE145" si="111">X145/169*1/2*BD145</f>
        <v>0</v>
      </c>
      <c r="BF145" s="352">
        <f t="shared" ref="BF145" si="112">AV145+AX145+AY145+AZ145+BC145+BE145</f>
        <v>0</v>
      </c>
      <c r="BG145">
        <f t="shared" si="71"/>
        <v>0</v>
      </c>
      <c r="BH145" s="88" t="e">
        <f t="shared" ca="1" si="72"/>
        <v>#N/A</v>
      </c>
      <c r="BI145" s="88" t="e">
        <f t="shared" ca="1" si="73"/>
        <v>#N/A</v>
      </c>
      <c r="BJ145" s="88" t="e">
        <f t="shared" ca="1" si="74"/>
        <v>#N/A</v>
      </c>
      <c r="BK145" s="88" t="e">
        <f t="shared" ca="1" si="75"/>
        <v>#N/A</v>
      </c>
      <c r="BL145" s="88">
        <f t="shared" si="76"/>
        <v>0</v>
      </c>
    </row>
    <row r="146" spans="1:64" ht="45" x14ac:dyDescent="0.25">
      <c r="A146" s="244"/>
      <c r="B146" s="245" t="str">
        <f t="shared" si="77"/>
        <v/>
      </c>
      <c r="C146" s="242" t="str">
        <f t="shared" si="78"/>
        <v/>
      </c>
      <c r="D146" s="215"/>
      <c r="E146" s="365"/>
      <c r="F146" s="364"/>
      <c r="G146" s="297">
        <f t="shared" si="79"/>
        <v>0</v>
      </c>
      <c r="H146" s="298"/>
      <c r="I146" s="298"/>
      <c r="J146" s="299">
        <f t="shared" si="80"/>
        <v>0</v>
      </c>
      <c r="K146" s="215"/>
      <c r="L146" s="215"/>
      <c r="M146" s="215"/>
      <c r="N146" s="215"/>
      <c r="O146" s="215"/>
      <c r="P146" s="215"/>
      <c r="Q146" s="215"/>
      <c r="R146" s="215"/>
      <c r="S146" s="361"/>
      <c r="T146" s="299">
        <f t="shared" si="81"/>
        <v>0</v>
      </c>
      <c r="U146" s="360">
        <f t="shared" si="82"/>
        <v>0</v>
      </c>
      <c r="V146" s="362" t="s">
        <v>1753</v>
      </c>
      <c r="W146" s="359">
        <f t="shared" si="83"/>
        <v>1650</v>
      </c>
      <c r="X146" s="358">
        <f t="shared" si="84"/>
        <v>0</v>
      </c>
      <c r="Y146" s="244" t="s">
        <v>2100</v>
      </c>
      <c r="Z146" s="351">
        <f t="shared" si="85"/>
        <v>0</v>
      </c>
      <c r="AA146" s="363" t="s">
        <v>2102</v>
      </c>
      <c r="AB146" s="353"/>
      <c r="AC146" s="244" t="s">
        <v>2109</v>
      </c>
      <c r="AD146" s="351">
        <f t="shared" si="61"/>
        <v>0</v>
      </c>
      <c r="AE146" s="352">
        <f t="shared" si="86"/>
        <v>0</v>
      </c>
      <c r="AF146" s="347"/>
      <c r="AG146" s="353"/>
      <c r="AH146" s="353"/>
      <c r="AI146" s="353"/>
      <c r="AJ146" s="352">
        <f t="shared" si="87"/>
        <v>0</v>
      </c>
      <c r="AK146" s="353"/>
      <c r="AL146" s="353"/>
      <c r="AM146" s="353"/>
      <c r="AN146" s="353"/>
      <c r="AO146" s="353"/>
      <c r="AP146" s="353"/>
      <c r="AQ146" s="353"/>
      <c r="AR146" s="353"/>
      <c r="AS146" s="353"/>
      <c r="AT146" s="352">
        <f t="shared" si="88"/>
        <v>0</v>
      </c>
      <c r="AU146" s="354">
        <f t="shared" si="89"/>
        <v>0</v>
      </c>
      <c r="AV146" s="352">
        <f t="shared" si="90"/>
        <v>0</v>
      </c>
      <c r="AW146" s="353"/>
      <c r="AX146" s="352">
        <f t="shared" si="91"/>
        <v>0</v>
      </c>
      <c r="AY146" s="352">
        <f t="shared" si="92"/>
        <v>0</v>
      </c>
      <c r="AZ146" s="353"/>
      <c r="BA146" s="355"/>
      <c r="BB146" s="356"/>
      <c r="BC146" s="353"/>
      <c r="BD146" s="357"/>
      <c r="BE146" s="352">
        <f t="shared" si="93"/>
        <v>0</v>
      </c>
      <c r="BF146" s="352">
        <f t="shared" si="94"/>
        <v>0</v>
      </c>
      <c r="BG146">
        <f t="shared" si="71"/>
        <v>0</v>
      </c>
      <c r="BH146" s="88" t="e">
        <f t="shared" ca="1" si="72"/>
        <v>#N/A</v>
      </c>
      <c r="BI146" s="88" t="e">
        <f t="shared" ca="1" si="73"/>
        <v>#N/A</v>
      </c>
      <c r="BJ146" s="88" t="e">
        <f t="shared" ca="1" si="74"/>
        <v>#N/A</v>
      </c>
      <c r="BK146" s="88" t="e">
        <f t="shared" ca="1" si="75"/>
        <v>#N/A</v>
      </c>
      <c r="BL146" s="88">
        <f t="shared" si="76"/>
        <v>0</v>
      </c>
    </row>
    <row r="147" spans="1:64" ht="45" x14ac:dyDescent="0.25">
      <c r="A147" s="244"/>
      <c r="B147" s="245" t="str">
        <f t="shared" si="77"/>
        <v/>
      </c>
      <c r="C147" s="242" t="str">
        <f t="shared" si="78"/>
        <v/>
      </c>
      <c r="D147" s="215"/>
      <c r="E147" s="365"/>
      <c r="F147" s="364"/>
      <c r="G147" s="297">
        <f t="shared" si="79"/>
        <v>0</v>
      </c>
      <c r="H147" s="298"/>
      <c r="I147" s="298"/>
      <c r="J147" s="299">
        <f t="shared" si="80"/>
        <v>0</v>
      </c>
      <c r="K147" s="215"/>
      <c r="L147" s="215"/>
      <c r="M147" s="215"/>
      <c r="N147" s="215"/>
      <c r="O147" s="215"/>
      <c r="P147" s="215"/>
      <c r="Q147" s="215"/>
      <c r="R147" s="215"/>
      <c r="S147" s="361"/>
      <c r="T147" s="299">
        <f t="shared" si="81"/>
        <v>0</v>
      </c>
      <c r="U147" s="360">
        <f t="shared" si="82"/>
        <v>0</v>
      </c>
      <c r="V147" s="362" t="s">
        <v>1753</v>
      </c>
      <c r="W147" s="359">
        <f t="shared" si="83"/>
        <v>1650</v>
      </c>
      <c r="X147" s="358">
        <f t="shared" si="84"/>
        <v>0</v>
      </c>
      <c r="Y147" s="244" t="s">
        <v>2100</v>
      </c>
      <c r="Z147" s="351">
        <f t="shared" si="85"/>
        <v>0</v>
      </c>
      <c r="AA147" s="363" t="s">
        <v>2102</v>
      </c>
      <c r="AB147" s="353"/>
      <c r="AC147" s="244" t="s">
        <v>2109</v>
      </c>
      <c r="AD147" s="351">
        <f t="shared" si="61"/>
        <v>0</v>
      </c>
      <c r="AE147" s="352">
        <f t="shared" si="86"/>
        <v>0</v>
      </c>
      <c r="AF147" s="347"/>
      <c r="AG147" s="353"/>
      <c r="AH147" s="353"/>
      <c r="AI147" s="353"/>
      <c r="AJ147" s="352">
        <f t="shared" si="87"/>
        <v>0</v>
      </c>
      <c r="AK147" s="353"/>
      <c r="AL147" s="353"/>
      <c r="AM147" s="353"/>
      <c r="AN147" s="353"/>
      <c r="AO147" s="353"/>
      <c r="AP147" s="353"/>
      <c r="AQ147" s="353"/>
      <c r="AR147" s="353"/>
      <c r="AS147" s="353"/>
      <c r="AT147" s="352">
        <f t="shared" si="88"/>
        <v>0</v>
      </c>
      <c r="AU147" s="354">
        <f t="shared" si="89"/>
        <v>0</v>
      </c>
      <c r="AV147" s="352">
        <f t="shared" si="90"/>
        <v>0</v>
      </c>
      <c r="AW147" s="353"/>
      <c r="AX147" s="352">
        <f t="shared" si="91"/>
        <v>0</v>
      </c>
      <c r="AY147" s="352">
        <f t="shared" si="92"/>
        <v>0</v>
      </c>
      <c r="AZ147" s="353"/>
      <c r="BA147" s="355"/>
      <c r="BB147" s="356"/>
      <c r="BC147" s="353"/>
      <c r="BD147" s="357"/>
      <c r="BE147" s="352">
        <f t="shared" si="93"/>
        <v>0</v>
      </c>
      <c r="BF147" s="352">
        <f t="shared" si="94"/>
        <v>0</v>
      </c>
      <c r="BG147">
        <f t="shared" si="71"/>
        <v>0</v>
      </c>
      <c r="BH147" s="88" t="e">
        <f t="shared" ca="1" si="72"/>
        <v>#N/A</v>
      </c>
      <c r="BI147" s="88" t="e">
        <f t="shared" ca="1" si="73"/>
        <v>#N/A</v>
      </c>
      <c r="BJ147" s="88" t="e">
        <f t="shared" ca="1" si="74"/>
        <v>#N/A</v>
      </c>
      <c r="BK147" s="88" t="e">
        <f t="shared" ca="1" si="75"/>
        <v>#N/A</v>
      </c>
      <c r="BL147" s="88">
        <f t="shared" si="76"/>
        <v>0</v>
      </c>
    </row>
    <row r="148" spans="1:64" ht="45" x14ac:dyDescent="0.25">
      <c r="A148" s="244"/>
      <c r="B148" s="245" t="str">
        <f t="shared" si="77"/>
        <v/>
      </c>
      <c r="C148" s="242" t="str">
        <f t="shared" si="78"/>
        <v/>
      </c>
      <c r="D148" s="215"/>
      <c r="E148" s="365"/>
      <c r="F148" s="364"/>
      <c r="G148" s="297">
        <f t="shared" si="79"/>
        <v>0</v>
      </c>
      <c r="H148" s="298"/>
      <c r="I148" s="298"/>
      <c r="J148" s="299">
        <f t="shared" si="80"/>
        <v>0</v>
      </c>
      <c r="K148" s="215"/>
      <c r="L148" s="215"/>
      <c r="M148" s="215"/>
      <c r="N148" s="215"/>
      <c r="O148" s="215"/>
      <c r="P148" s="215"/>
      <c r="Q148" s="215"/>
      <c r="R148" s="215"/>
      <c r="S148" s="361"/>
      <c r="T148" s="299">
        <f t="shared" si="81"/>
        <v>0</v>
      </c>
      <c r="U148" s="360">
        <f t="shared" si="82"/>
        <v>0</v>
      </c>
      <c r="V148" s="362" t="s">
        <v>1753</v>
      </c>
      <c r="W148" s="359">
        <f t="shared" si="83"/>
        <v>1650</v>
      </c>
      <c r="X148" s="358">
        <f t="shared" si="84"/>
        <v>0</v>
      </c>
      <c r="Y148" s="244" t="s">
        <v>2100</v>
      </c>
      <c r="Z148" s="351">
        <f t="shared" si="85"/>
        <v>0</v>
      </c>
      <c r="AA148" s="363" t="s">
        <v>2102</v>
      </c>
      <c r="AB148" s="353"/>
      <c r="AC148" s="244" t="s">
        <v>2109</v>
      </c>
      <c r="AD148" s="351">
        <f t="shared" si="61"/>
        <v>0</v>
      </c>
      <c r="AE148" s="352">
        <f t="shared" si="86"/>
        <v>0</v>
      </c>
      <c r="AF148" s="347"/>
      <c r="AG148" s="353"/>
      <c r="AH148" s="353"/>
      <c r="AI148" s="353"/>
      <c r="AJ148" s="352">
        <f t="shared" si="87"/>
        <v>0</v>
      </c>
      <c r="AK148" s="353"/>
      <c r="AL148" s="353"/>
      <c r="AM148" s="353"/>
      <c r="AN148" s="353"/>
      <c r="AO148" s="353"/>
      <c r="AP148" s="353"/>
      <c r="AQ148" s="353"/>
      <c r="AR148" s="353"/>
      <c r="AS148" s="353"/>
      <c r="AT148" s="352">
        <f t="shared" si="88"/>
        <v>0</v>
      </c>
      <c r="AU148" s="354">
        <f t="shared" si="89"/>
        <v>0</v>
      </c>
      <c r="AV148" s="352">
        <f t="shared" si="90"/>
        <v>0</v>
      </c>
      <c r="AW148" s="353"/>
      <c r="AX148" s="352">
        <f t="shared" si="91"/>
        <v>0</v>
      </c>
      <c r="AY148" s="352">
        <f t="shared" si="92"/>
        <v>0</v>
      </c>
      <c r="AZ148" s="353"/>
      <c r="BA148" s="355"/>
      <c r="BB148" s="356"/>
      <c r="BC148" s="353"/>
      <c r="BD148" s="357"/>
      <c r="BE148" s="352">
        <f t="shared" si="93"/>
        <v>0</v>
      </c>
      <c r="BF148" s="352">
        <f t="shared" si="94"/>
        <v>0</v>
      </c>
      <c r="BG148">
        <f t="shared" si="71"/>
        <v>0</v>
      </c>
      <c r="BH148" s="88" t="e">
        <f t="shared" ca="1" si="72"/>
        <v>#N/A</v>
      </c>
      <c r="BI148" s="88" t="e">
        <f t="shared" ca="1" si="73"/>
        <v>#N/A</v>
      </c>
      <c r="BJ148" s="88" t="e">
        <f t="shared" ca="1" si="74"/>
        <v>#N/A</v>
      </c>
      <c r="BK148" s="88" t="e">
        <f t="shared" ca="1" si="75"/>
        <v>#N/A</v>
      </c>
      <c r="BL148" s="88">
        <f t="shared" si="76"/>
        <v>0</v>
      </c>
    </row>
    <row r="149" spans="1:64" ht="45" x14ac:dyDescent="0.25">
      <c r="A149" s="244"/>
      <c r="B149" s="245" t="str">
        <f t="shared" si="77"/>
        <v/>
      </c>
      <c r="C149" s="242" t="str">
        <f t="shared" si="78"/>
        <v/>
      </c>
      <c r="D149" s="215"/>
      <c r="E149" s="365"/>
      <c r="F149" s="364"/>
      <c r="G149" s="297">
        <f t="shared" si="79"/>
        <v>0</v>
      </c>
      <c r="H149" s="298"/>
      <c r="I149" s="298"/>
      <c r="J149" s="299">
        <f t="shared" si="80"/>
        <v>0</v>
      </c>
      <c r="K149" s="215"/>
      <c r="L149" s="215"/>
      <c r="M149" s="215"/>
      <c r="N149" s="215"/>
      <c r="O149" s="215"/>
      <c r="P149" s="215"/>
      <c r="Q149" s="215"/>
      <c r="R149" s="215"/>
      <c r="S149" s="361"/>
      <c r="T149" s="299">
        <f t="shared" si="81"/>
        <v>0</v>
      </c>
      <c r="U149" s="360">
        <f t="shared" si="82"/>
        <v>0</v>
      </c>
      <c r="V149" s="362" t="s">
        <v>1753</v>
      </c>
      <c r="W149" s="359">
        <f t="shared" si="83"/>
        <v>1650</v>
      </c>
      <c r="X149" s="358">
        <f t="shared" si="84"/>
        <v>0</v>
      </c>
      <c r="Y149" s="244" t="s">
        <v>2100</v>
      </c>
      <c r="Z149" s="351">
        <f t="shared" si="85"/>
        <v>0</v>
      </c>
      <c r="AA149" s="363" t="s">
        <v>2102</v>
      </c>
      <c r="AB149" s="353"/>
      <c r="AC149" s="244" t="s">
        <v>2109</v>
      </c>
      <c r="AD149" s="351">
        <f t="shared" si="61"/>
        <v>0</v>
      </c>
      <c r="AE149" s="352">
        <f t="shared" si="86"/>
        <v>0</v>
      </c>
      <c r="AF149" s="347"/>
      <c r="AG149" s="353"/>
      <c r="AH149" s="353"/>
      <c r="AI149" s="353"/>
      <c r="AJ149" s="352">
        <f t="shared" si="87"/>
        <v>0</v>
      </c>
      <c r="AK149" s="353"/>
      <c r="AL149" s="353"/>
      <c r="AM149" s="353"/>
      <c r="AN149" s="353"/>
      <c r="AO149" s="353"/>
      <c r="AP149" s="353"/>
      <c r="AQ149" s="353"/>
      <c r="AR149" s="353"/>
      <c r="AS149" s="353"/>
      <c r="AT149" s="352">
        <f t="shared" si="88"/>
        <v>0</v>
      </c>
      <c r="AU149" s="354">
        <f t="shared" si="89"/>
        <v>0</v>
      </c>
      <c r="AV149" s="352">
        <f t="shared" si="90"/>
        <v>0</v>
      </c>
      <c r="AW149" s="353"/>
      <c r="AX149" s="352">
        <f t="shared" si="91"/>
        <v>0</v>
      </c>
      <c r="AY149" s="352">
        <f t="shared" si="92"/>
        <v>0</v>
      </c>
      <c r="AZ149" s="353"/>
      <c r="BA149" s="355"/>
      <c r="BB149" s="356"/>
      <c r="BC149" s="353"/>
      <c r="BD149" s="357"/>
      <c r="BE149" s="352">
        <f t="shared" si="93"/>
        <v>0</v>
      </c>
      <c r="BF149" s="352">
        <f t="shared" si="94"/>
        <v>0</v>
      </c>
      <c r="BG149">
        <f t="shared" si="71"/>
        <v>0</v>
      </c>
      <c r="BH149" s="88" t="e">
        <f t="shared" ca="1" si="72"/>
        <v>#N/A</v>
      </c>
      <c r="BI149" s="88" t="e">
        <f t="shared" ca="1" si="73"/>
        <v>#N/A</v>
      </c>
      <c r="BJ149" s="88" t="e">
        <f t="shared" ca="1" si="74"/>
        <v>#N/A</v>
      </c>
      <c r="BK149" s="88" t="e">
        <f t="shared" ca="1" si="75"/>
        <v>#N/A</v>
      </c>
      <c r="BL149" s="88">
        <f t="shared" si="76"/>
        <v>0</v>
      </c>
    </row>
    <row r="150" spans="1:64" ht="45" x14ac:dyDescent="0.25">
      <c r="A150" s="244"/>
      <c r="B150" s="245" t="str">
        <f t="shared" si="77"/>
        <v/>
      </c>
      <c r="C150" s="242" t="str">
        <f t="shared" si="78"/>
        <v/>
      </c>
      <c r="D150" s="215"/>
      <c r="E150" s="365"/>
      <c r="F150" s="364"/>
      <c r="G150" s="297">
        <f t="shared" si="79"/>
        <v>0</v>
      </c>
      <c r="H150" s="298"/>
      <c r="I150" s="298"/>
      <c r="J150" s="299">
        <f t="shared" si="80"/>
        <v>0</v>
      </c>
      <c r="K150" s="215"/>
      <c r="L150" s="215"/>
      <c r="M150" s="215"/>
      <c r="N150" s="215"/>
      <c r="O150" s="215"/>
      <c r="P150" s="215"/>
      <c r="Q150" s="215"/>
      <c r="R150" s="215"/>
      <c r="S150" s="361"/>
      <c r="T150" s="299">
        <f t="shared" si="81"/>
        <v>0</v>
      </c>
      <c r="U150" s="360">
        <f t="shared" si="82"/>
        <v>0</v>
      </c>
      <c r="V150" s="362" t="s">
        <v>1753</v>
      </c>
      <c r="W150" s="359">
        <f t="shared" si="83"/>
        <v>1650</v>
      </c>
      <c r="X150" s="358">
        <f t="shared" si="84"/>
        <v>0</v>
      </c>
      <c r="Y150" s="244" t="s">
        <v>2100</v>
      </c>
      <c r="Z150" s="351">
        <f t="shared" si="85"/>
        <v>0</v>
      </c>
      <c r="AA150" s="363" t="s">
        <v>2102</v>
      </c>
      <c r="AB150" s="353"/>
      <c r="AC150" s="244" t="s">
        <v>2109</v>
      </c>
      <c r="AD150" s="351">
        <f t="shared" si="61"/>
        <v>0</v>
      </c>
      <c r="AE150" s="352">
        <f t="shared" si="86"/>
        <v>0</v>
      </c>
      <c r="AF150" s="347"/>
      <c r="AG150" s="353"/>
      <c r="AH150" s="353"/>
      <c r="AI150" s="353"/>
      <c r="AJ150" s="352">
        <f t="shared" si="87"/>
        <v>0</v>
      </c>
      <c r="AK150" s="353"/>
      <c r="AL150" s="353"/>
      <c r="AM150" s="353"/>
      <c r="AN150" s="353"/>
      <c r="AO150" s="353"/>
      <c r="AP150" s="353"/>
      <c r="AQ150" s="353"/>
      <c r="AR150" s="353"/>
      <c r="AS150" s="353"/>
      <c r="AT150" s="352">
        <f t="shared" si="88"/>
        <v>0</v>
      </c>
      <c r="AU150" s="354">
        <f t="shared" si="89"/>
        <v>0</v>
      </c>
      <c r="AV150" s="352">
        <f t="shared" si="90"/>
        <v>0</v>
      </c>
      <c r="AW150" s="353"/>
      <c r="AX150" s="352">
        <f t="shared" si="91"/>
        <v>0</v>
      </c>
      <c r="AY150" s="352">
        <f t="shared" si="92"/>
        <v>0</v>
      </c>
      <c r="AZ150" s="353"/>
      <c r="BA150" s="355"/>
      <c r="BB150" s="356"/>
      <c r="BC150" s="353"/>
      <c r="BD150" s="357"/>
      <c r="BE150" s="352">
        <f t="shared" si="93"/>
        <v>0</v>
      </c>
      <c r="BF150" s="352">
        <f t="shared" si="94"/>
        <v>0</v>
      </c>
      <c r="BG150">
        <f t="shared" si="71"/>
        <v>0</v>
      </c>
      <c r="BH150" s="88" t="e">
        <f t="shared" ca="1" si="72"/>
        <v>#N/A</v>
      </c>
      <c r="BI150" s="88" t="e">
        <f t="shared" ca="1" si="73"/>
        <v>#N/A</v>
      </c>
      <c r="BJ150" s="88" t="e">
        <f t="shared" ca="1" si="74"/>
        <v>#N/A</v>
      </c>
      <c r="BK150" s="88" t="e">
        <f t="shared" ca="1" si="75"/>
        <v>#N/A</v>
      </c>
      <c r="BL150" s="88">
        <f t="shared" si="76"/>
        <v>0</v>
      </c>
    </row>
    <row r="151" spans="1:64" ht="45" x14ac:dyDescent="0.25">
      <c r="A151" s="244"/>
      <c r="B151" s="245" t="str">
        <f t="shared" si="77"/>
        <v/>
      </c>
      <c r="C151" s="242" t="str">
        <f t="shared" si="78"/>
        <v/>
      </c>
      <c r="D151" s="215"/>
      <c r="E151" s="365"/>
      <c r="F151" s="364"/>
      <c r="G151" s="297">
        <f t="shared" si="79"/>
        <v>0</v>
      </c>
      <c r="H151" s="298"/>
      <c r="I151" s="298"/>
      <c r="J151" s="299">
        <f t="shared" si="80"/>
        <v>0</v>
      </c>
      <c r="K151" s="215"/>
      <c r="L151" s="215"/>
      <c r="M151" s="215"/>
      <c r="N151" s="215"/>
      <c r="O151" s="215"/>
      <c r="P151" s="215"/>
      <c r="Q151" s="215"/>
      <c r="R151" s="215"/>
      <c r="S151" s="361"/>
      <c r="T151" s="299">
        <f t="shared" si="81"/>
        <v>0</v>
      </c>
      <c r="U151" s="360">
        <f t="shared" si="82"/>
        <v>0</v>
      </c>
      <c r="V151" s="362" t="s">
        <v>1753</v>
      </c>
      <c r="W151" s="359">
        <f t="shared" si="83"/>
        <v>1650</v>
      </c>
      <c r="X151" s="358">
        <f t="shared" si="84"/>
        <v>0</v>
      </c>
      <c r="Y151" s="244" t="s">
        <v>2100</v>
      </c>
      <c r="Z151" s="351">
        <f t="shared" si="85"/>
        <v>0</v>
      </c>
      <c r="AA151" s="363" t="s">
        <v>2102</v>
      </c>
      <c r="AB151" s="353"/>
      <c r="AC151" s="244" t="s">
        <v>2109</v>
      </c>
      <c r="AD151" s="351">
        <f t="shared" si="61"/>
        <v>0</v>
      </c>
      <c r="AE151" s="352">
        <f t="shared" si="86"/>
        <v>0</v>
      </c>
      <c r="AF151" s="347"/>
      <c r="AG151" s="353"/>
      <c r="AH151" s="353"/>
      <c r="AI151" s="353"/>
      <c r="AJ151" s="352">
        <f t="shared" si="87"/>
        <v>0</v>
      </c>
      <c r="AK151" s="353"/>
      <c r="AL151" s="353"/>
      <c r="AM151" s="353"/>
      <c r="AN151" s="353"/>
      <c r="AO151" s="353"/>
      <c r="AP151" s="353"/>
      <c r="AQ151" s="353"/>
      <c r="AR151" s="353"/>
      <c r="AS151" s="353"/>
      <c r="AT151" s="352">
        <f t="shared" si="88"/>
        <v>0</v>
      </c>
      <c r="AU151" s="354">
        <f t="shared" si="89"/>
        <v>0</v>
      </c>
      <c r="AV151" s="352">
        <f t="shared" si="90"/>
        <v>0</v>
      </c>
      <c r="AW151" s="353"/>
      <c r="AX151" s="352">
        <f t="shared" si="91"/>
        <v>0</v>
      </c>
      <c r="AY151" s="352">
        <f t="shared" si="92"/>
        <v>0</v>
      </c>
      <c r="AZ151" s="353"/>
      <c r="BA151" s="355"/>
      <c r="BB151" s="356"/>
      <c r="BC151" s="353"/>
      <c r="BD151" s="357"/>
      <c r="BE151" s="352">
        <f t="shared" si="93"/>
        <v>0</v>
      </c>
      <c r="BF151" s="352">
        <f t="shared" si="94"/>
        <v>0</v>
      </c>
      <c r="BG151">
        <f t="shared" si="71"/>
        <v>0</v>
      </c>
      <c r="BH151" s="88" t="e">
        <f t="shared" ca="1" si="72"/>
        <v>#N/A</v>
      </c>
      <c r="BI151" s="88" t="e">
        <f t="shared" ca="1" si="73"/>
        <v>#N/A</v>
      </c>
      <c r="BJ151" s="88" t="e">
        <f t="shared" ca="1" si="74"/>
        <v>#N/A</v>
      </c>
      <c r="BK151" s="88" t="e">
        <f t="shared" ca="1" si="75"/>
        <v>#N/A</v>
      </c>
      <c r="BL151" s="88">
        <f t="shared" si="76"/>
        <v>0</v>
      </c>
    </row>
    <row r="152" spans="1:64" ht="45" x14ac:dyDescent="0.25">
      <c r="A152" s="244"/>
      <c r="B152" s="245" t="str">
        <f t="shared" si="77"/>
        <v/>
      </c>
      <c r="C152" s="242" t="str">
        <f t="shared" si="78"/>
        <v/>
      </c>
      <c r="D152" s="215"/>
      <c r="E152" s="365"/>
      <c r="F152" s="364"/>
      <c r="G152" s="297">
        <f t="shared" si="79"/>
        <v>0</v>
      </c>
      <c r="H152" s="298"/>
      <c r="I152" s="298"/>
      <c r="J152" s="299">
        <f t="shared" si="80"/>
        <v>0</v>
      </c>
      <c r="K152" s="215"/>
      <c r="L152" s="215"/>
      <c r="M152" s="215"/>
      <c r="N152" s="215"/>
      <c r="O152" s="215"/>
      <c r="P152" s="215"/>
      <c r="Q152" s="215"/>
      <c r="R152" s="215"/>
      <c r="S152" s="361"/>
      <c r="T152" s="299">
        <f t="shared" si="81"/>
        <v>0</v>
      </c>
      <c r="U152" s="360">
        <f t="shared" si="82"/>
        <v>0</v>
      </c>
      <c r="V152" s="362" t="s">
        <v>1753</v>
      </c>
      <c r="W152" s="359">
        <f t="shared" si="83"/>
        <v>1650</v>
      </c>
      <c r="X152" s="358">
        <f t="shared" si="84"/>
        <v>0</v>
      </c>
      <c r="Y152" s="244" t="s">
        <v>2100</v>
      </c>
      <c r="Z152" s="351">
        <f t="shared" si="85"/>
        <v>0</v>
      </c>
      <c r="AA152" s="363" t="s">
        <v>2102</v>
      </c>
      <c r="AB152" s="353"/>
      <c r="AC152" s="244" t="s">
        <v>2109</v>
      </c>
      <c r="AD152" s="351">
        <f t="shared" si="61"/>
        <v>0</v>
      </c>
      <c r="AE152" s="352">
        <f t="shared" si="86"/>
        <v>0</v>
      </c>
      <c r="AF152" s="347"/>
      <c r="AG152" s="353"/>
      <c r="AH152" s="353"/>
      <c r="AI152" s="353"/>
      <c r="AJ152" s="352">
        <f t="shared" si="87"/>
        <v>0</v>
      </c>
      <c r="AK152" s="353"/>
      <c r="AL152" s="353"/>
      <c r="AM152" s="353"/>
      <c r="AN152" s="353"/>
      <c r="AO152" s="353"/>
      <c r="AP152" s="353"/>
      <c r="AQ152" s="353"/>
      <c r="AR152" s="353"/>
      <c r="AS152" s="353"/>
      <c r="AT152" s="352">
        <f t="shared" si="88"/>
        <v>0</v>
      </c>
      <c r="AU152" s="354">
        <f t="shared" si="89"/>
        <v>0</v>
      </c>
      <c r="AV152" s="352">
        <f t="shared" si="90"/>
        <v>0</v>
      </c>
      <c r="AW152" s="353"/>
      <c r="AX152" s="352">
        <f t="shared" si="91"/>
        <v>0</v>
      </c>
      <c r="AY152" s="352">
        <f t="shared" si="92"/>
        <v>0</v>
      </c>
      <c r="AZ152" s="353"/>
      <c r="BA152" s="355"/>
      <c r="BB152" s="356"/>
      <c r="BC152" s="353"/>
      <c r="BD152" s="357"/>
      <c r="BE152" s="352">
        <f t="shared" si="93"/>
        <v>0</v>
      </c>
      <c r="BF152" s="352">
        <f t="shared" si="94"/>
        <v>0</v>
      </c>
      <c r="BG152">
        <f t="shared" si="71"/>
        <v>0</v>
      </c>
      <c r="BH152" s="88" t="e">
        <f t="shared" ca="1" si="72"/>
        <v>#N/A</v>
      </c>
      <c r="BI152" s="88" t="e">
        <f t="shared" ca="1" si="73"/>
        <v>#N/A</v>
      </c>
      <c r="BJ152" s="88" t="e">
        <f t="shared" ca="1" si="74"/>
        <v>#N/A</v>
      </c>
      <c r="BK152" s="88" t="e">
        <f t="shared" ca="1" si="75"/>
        <v>#N/A</v>
      </c>
      <c r="BL152" s="88">
        <f t="shared" si="76"/>
        <v>0</v>
      </c>
    </row>
    <row r="153" spans="1:64" ht="45" x14ac:dyDescent="0.25">
      <c r="A153" s="244"/>
      <c r="B153" s="245" t="str">
        <f t="shared" si="77"/>
        <v/>
      </c>
      <c r="C153" s="242" t="str">
        <f t="shared" si="78"/>
        <v/>
      </c>
      <c r="D153" s="215"/>
      <c r="E153" s="365"/>
      <c r="F153" s="364"/>
      <c r="G153" s="297">
        <f t="shared" si="79"/>
        <v>0</v>
      </c>
      <c r="H153" s="298"/>
      <c r="I153" s="298"/>
      <c r="J153" s="299">
        <f t="shared" si="80"/>
        <v>0</v>
      </c>
      <c r="K153" s="215"/>
      <c r="L153" s="215"/>
      <c r="M153" s="215"/>
      <c r="N153" s="215"/>
      <c r="O153" s="215"/>
      <c r="P153" s="215"/>
      <c r="Q153" s="215"/>
      <c r="R153" s="215"/>
      <c r="S153" s="361"/>
      <c r="T153" s="299">
        <f t="shared" si="81"/>
        <v>0</v>
      </c>
      <c r="U153" s="360">
        <f t="shared" si="82"/>
        <v>0</v>
      </c>
      <c r="V153" s="362" t="s">
        <v>1753</v>
      </c>
      <c r="W153" s="359">
        <f t="shared" si="83"/>
        <v>1650</v>
      </c>
      <c r="X153" s="358">
        <f t="shared" si="84"/>
        <v>0</v>
      </c>
      <c r="Y153" s="244" t="s">
        <v>2100</v>
      </c>
      <c r="Z153" s="351">
        <f t="shared" si="85"/>
        <v>0</v>
      </c>
      <c r="AA153" s="363" t="s">
        <v>2102</v>
      </c>
      <c r="AB153" s="353"/>
      <c r="AC153" s="244" t="s">
        <v>2109</v>
      </c>
      <c r="AD153" s="351">
        <f t="shared" si="61"/>
        <v>0</v>
      </c>
      <c r="AE153" s="352">
        <f t="shared" si="86"/>
        <v>0</v>
      </c>
      <c r="AF153" s="347"/>
      <c r="AG153" s="353"/>
      <c r="AH153" s="353"/>
      <c r="AI153" s="353"/>
      <c r="AJ153" s="352">
        <f t="shared" si="87"/>
        <v>0</v>
      </c>
      <c r="AK153" s="353"/>
      <c r="AL153" s="353"/>
      <c r="AM153" s="353"/>
      <c r="AN153" s="353"/>
      <c r="AO153" s="353"/>
      <c r="AP153" s="353"/>
      <c r="AQ153" s="353"/>
      <c r="AR153" s="353"/>
      <c r="AS153" s="353"/>
      <c r="AT153" s="352">
        <f t="shared" si="88"/>
        <v>0</v>
      </c>
      <c r="AU153" s="354">
        <f t="shared" si="89"/>
        <v>0</v>
      </c>
      <c r="AV153" s="352">
        <f t="shared" si="90"/>
        <v>0</v>
      </c>
      <c r="AW153" s="353"/>
      <c r="AX153" s="352">
        <f t="shared" si="91"/>
        <v>0</v>
      </c>
      <c r="AY153" s="352">
        <f t="shared" si="92"/>
        <v>0</v>
      </c>
      <c r="AZ153" s="353"/>
      <c r="BA153" s="355"/>
      <c r="BB153" s="356"/>
      <c r="BC153" s="353"/>
      <c r="BD153" s="357"/>
      <c r="BE153" s="352">
        <f t="shared" si="93"/>
        <v>0</v>
      </c>
      <c r="BF153" s="352">
        <f t="shared" si="94"/>
        <v>0</v>
      </c>
      <c r="BG153">
        <f t="shared" si="71"/>
        <v>0</v>
      </c>
      <c r="BH153" s="88" t="e">
        <f t="shared" ca="1" si="72"/>
        <v>#N/A</v>
      </c>
      <c r="BI153" s="88" t="e">
        <f t="shared" ca="1" si="73"/>
        <v>#N/A</v>
      </c>
      <c r="BJ153" s="88" t="e">
        <f t="shared" ca="1" si="74"/>
        <v>#N/A</v>
      </c>
      <c r="BK153" s="88" t="e">
        <f t="shared" ca="1" si="75"/>
        <v>#N/A</v>
      </c>
      <c r="BL153" s="88">
        <f t="shared" si="76"/>
        <v>0</v>
      </c>
    </row>
    <row r="154" spans="1:64" ht="45" x14ac:dyDescent="0.25">
      <c r="A154" s="244"/>
      <c r="B154" s="245" t="str">
        <f t="shared" si="77"/>
        <v/>
      </c>
      <c r="C154" s="242" t="str">
        <f t="shared" si="78"/>
        <v/>
      </c>
      <c r="D154" s="215"/>
      <c r="E154" s="365"/>
      <c r="F154" s="364"/>
      <c r="G154" s="297">
        <f t="shared" si="79"/>
        <v>0</v>
      </c>
      <c r="H154" s="298"/>
      <c r="I154" s="298"/>
      <c r="J154" s="299">
        <f t="shared" si="80"/>
        <v>0</v>
      </c>
      <c r="K154" s="215"/>
      <c r="L154" s="215"/>
      <c r="M154" s="215"/>
      <c r="N154" s="215"/>
      <c r="O154" s="215"/>
      <c r="P154" s="215"/>
      <c r="Q154" s="215"/>
      <c r="R154" s="215"/>
      <c r="S154" s="361"/>
      <c r="T154" s="299">
        <f t="shared" si="81"/>
        <v>0</v>
      </c>
      <c r="U154" s="360">
        <f t="shared" si="82"/>
        <v>0</v>
      </c>
      <c r="V154" s="362" t="s">
        <v>1753</v>
      </c>
      <c r="W154" s="359">
        <f t="shared" si="83"/>
        <v>1650</v>
      </c>
      <c r="X154" s="358">
        <f t="shared" si="84"/>
        <v>0</v>
      </c>
      <c r="Y154" s="244" t="s">
        <v>2100</v>
      </c>
      <c r="Z154" s="351">
        <f t="shared" si="85"/>
        <v>0</v>
      </c>
      <c r="AA154" s="363" t="s">
        <v>2102</v>
      </c>
      <c r="AB154" s="353"/>
      <c r="AC154" s="244" t="s">
        <v>2109</v>
      </c>
      <c r="AD154" s="351">
        <f t="shared" si="61"/>
        <v>0</v>
      </c>
      <c r="AE154" s="352">
        <f t="shared" si="86"/>
        <v>0</v>
      </c>
      <c r="AF154" s="347"/>
      <c r="AG154" s="353"/>
      <c r="AH154" s="353"/>
      <c r="AI154" s="353"/>
      <c r="AJ154" s="352">
        <f t="shared" si="87"/>
        <v>0</v>
      </c>
      <c r="AK154" s="353"/>
      <c r="AL154" s="353"/>
      <c r="AM154" s="353"/>
      <c r="AN154" s="353"/>
      <c r="AO154" s="353"/>
      <c r="AP154" s="353"/>
      <c r="AQ154" s="353"/>
      <c r="AR154" s="353"/>
      <c r="AS154" s="353"/>
      <c r="AT154" s="352">
        <f t="shared" si="88"/>
        <v>0</v>
      </c>
      <c r="AU154" s="354">
        <f t="shared" si="89"/>
        <v>0</v>
      </c>
      <c r="AV154" s="352">
        <f t="shared" si="90"/>
        <v>0</v>
      </c>
      <c r="AW154" s="353"/>
      <c r="AX154" s="352">
        <f t="shared" si="91"/>
        <v>0</v>
      </c>
      <c r="AY154" s="352">
        <f t="shared" si="92"/>
        <v>0</v>
      </c>
      <c r="AZ154" s="353"/>
      <c r="BA154" s="355"/>
      <c r="BB154" s="356"/>
      <c r="BC154" s="353"/>
      <c r="BD154" s="357"/>
      <c r="BE154" s="352">
        <f t="shared" si="93"/>
        <v>0</v>
      </c>
      <c r="BF154" s="352">
        <f t="shared" si="94"/>
        <v>0</v>
      </c>
      <c r="BG154">
        <f t="shared" si="71"/>
        <v>0</v>
      </c>
      <c r="BH154" s="88" t="e">
        <f t="shared" ca="1" si="72"/>
        <v>#N/A</v>
      </c>
      <c r="BI154" s="88" t="e">
        <f t="shared" ca="1" si="73"/>
        <v>#N/A</v>
      </c>
      <c r="BJ154" s="88" t="e">
        <f t="shared" ca="1" si="74"/>
        <v>#N/A</v>
      </c>
      <c r="BK154" s="88" t="e">
        <f t="shared" ca="1" si="75"/>
        <v>#N/A</v>
      </c>
      <c r="BL154" s="88">
        <f t="shared" si="76"/>
        <v>0</v>
      </c>
    </row>
    <row r="155" spans="1:64" ht="45" x14ac:dyDescent="0.25">
      <c r="A155" s="244"/>
      <c r="B155" s="245" t="str">
        <f t="shared" si="77"/>
        <v/>
      </c>
      <c r="C155" s="242" t="str">
        <f t="shared" si="78"/>
        <v/>
      </c>
      <c r="D155" s="215"/>
      <c r="E155" s="365"/>
      <c r="F155" s="364"/>
      <c r="G155" s="297">
        <f t="shared" si="79"/>
        <v>0</v>
      </c>
      <c r="H155" s="298"/>
      <c r="I155" s="298"/>
      <c r="J155" s="299">
        <f t="shared" si="80"/>
        <v>0</v>
      </c>
      <c r="K155" s="215"/>
      <c r="L155" s="215"/>
      <c r="M155" s="215"/>
      <c r="N155" s="215"/>
      <c r="O155" s="215"/>
      <c r="P155" s="215"/>
      <c r="Q155" s="215"/>
      <c r="R155" s="215"/>
      <c r="S155" s="361"/>
      <c r="T155" s="299">
        <f t="shared" si="81"/>
        <v>0</v>
      </c>
      <c r="U155" s="360">
        <f t="shared" si="82"/>
        <v>0</v>
      </c>
      <c r="V155" s="362" t="s">
        <v>1753</v>
      </c>
      <c r="W155" s="359">
        <f t="shared" si="83"/>
        <v>1650</v>
      </c>
      <c r="X155" s="358">
        <f t="shared" si="84"/>
        <v>0</v>
      </c>
      <c r="Y155" s="244" t="s">
        <v>2100</v>
      </c>
      <c r="Z155" s="351">
        <f t="shared" si="85"/>
        <v>0</v>
      </c>
      <c r="AA155" s="363" t="s">
        <v>2102</v>
      </c>
      <c r="AB155" s="353"/>
      <c r="AC155" s="244" t="s">
        <v>2109</v>
      </c>
      <c r="AD155" s="351">
        <f t="shared" si="61"/>
        <v>0</v>
      </c>
      <c r="AE155" s="352">
        <f t="shared" si="86"/>
        <v>0</v>
      </c>
      <c r="AF155" s="347"/>
      <c r="AG155" s="353"/>
      <c r="AH155" s="353"/>
      <c r="AI155" s="353"/>
      <c r="AJ155" s="352">
        <f t="shared" si="87"/>
        <v>0</v>
      </c>
      <c r="AK155" s="353"/>
      <c r="AL155" s="353"/>
      <c r="AM155" s="353"/>
      <c r="AN155" s="353"/>
      <c r="AO155" s="353"/>
      <c r="AP155" s="353"/>
      <c r="AQ155" s="353"/>
      <c r="AR155" s="353"/>
      <c r="AS155" s="353"/>
      <c r="AT155" s="352">
        <f t="shared" si="88"/>
        <v>0</v>
      </c>
      <c r="AU155" s="354">
        <f t="shared" si="89"/>
        <v>0</v>
      </c>
      <c r="AV155" s="352">
        <f t="shared" si="90"/>
        <v>0</v>
      </c>
      <c r="AW155" s="353"/>
      <c r="AX155" s="352">
        <f t="shared" si="91"/>
        <v>0</v>
      </c>
      <c r="AY155" s="352">
        <f t="shared" si="92"/>
        <v>0</v>
      </c>
      <c r="AZ155" s="353"/>
      <c r="BA155" s="355"/>
      <c r="BB155" s="356"/>
      <c r="BC155" s="353"/>
      <c r="BD155" s="357"/>
      <c r="BE155" s="352">
        <f t="shared" si="93"/>
        <v>0</v>
      </c>
      <c r="BF155" s="352">
        <f t="shared" si="94"/>
        <v>0</v>
      </c>
      <c r="BG155">
        <f t="shared" si="71"/>
        <v>0</v>
      </c>
      <c r="BH155" s="88" t="e">
        <f t="shared" ca="1" si="72"/>
        <v>#N/A</v>
      </c>
      <c r="BI155" s="88" t="e">
        <f t="shared" ca="1" si="73"/>
        <v>#N/A</v>
      </c>
      <c r="BJ155" s="88" t="e">
        <f t="shared" ca="1" si="74"/>
        <v>#N/A</v>
      </c>
      <c r="BK155" s="88" t="e">
        <f t="shared" ca="1" si="75"/>
        <v>#N/A</v>
      </c>
      <c r="BL155" s="88">
        <f t="shared" si="76"/>
        <v>0</v>
      </c>
    </row>
    <row r="156" spans="1:64" ht="45" x14ac:dyDescent="0.25">
      <c r="A156" s="244"/>
      <c r="B156" s="245" t="str">
        <f t="shared" si="77"/>
        <v/>
      </c>
      <c r="C156" s="242" t="str">
        <f t="shared" si="78"/>
        <v/>
      </c>
      <c r="D156" s="215"/>
      <c r="E156" s="365"/>
      <c r="F156" s="364"/>
      <c r="G156" s="297">
        <f t="shared" si="79"/>
        <v>0</v>
      </c>
      <c r="H156" s="298"/>
      <c r="I156" s="298"/>
      <c r="J156" s="299">
        <f t="shared" si="80"/>
        <v>0</v>
      </c>
      <c r="K156" s="215"/>
      <c r="L156" s="215"/>
      <c r="M156" s="215"/>
      <c r="N156" s="215"/>
      <c r="O156" s="215"/>
      <c r="P156" s="215"/>
      <c r="Q156" s="215"/>
      <c r="R156" s="215"/>
      <c r="S156" s="361"/>
      <c r="T156" s="299">
        <f t="shared" si="81"/>
        <v>0</v>
      </c>
      <c r="U156" s="360">
        <f t="shared" si="82"/>
        <v>0</v>
      </c>
      <c r="V156" s="362" t="s">
        <v>1753</v>
      </c>
      <c r="W156" s="359">
        <f t="shared" si="83"/>
        <v>1650</v>
      </c>
      <c r="X156" s="358">
        <f t="shared" si="84"/>
        <v>0</v>
      </c>
      <c r="Y156" s="244" t="s">
        <v>2100</v>
      </c>
      <c r="Z156" s="351">
        <f t="shared" si="85"/>
        <v>0</v>
      </c>
      <c r="AA156" s="363" t="s">
        <v>2102</v>
      </c>
      <c r="AB156" s="353"/>
      <c r="AC156" s="244" t="s">
        <v>2109</v>
      </c>
      <c r="AD156" s="351">
        <f t="shared" si="61"/>
        <v>0</v>
      </c>
      <c r="AE156" s="352">
        <f t="shared" si="86"/>
        <v>0</v>
      </c>
      <c r="AF156" s="347"/>
      <c r="AG156" s="353"/>
      <c r="AH156" s="353"/>
      <c r="AI156" s="353"/>
      <c r="AJ156" s="352">
        <f t="shared" si="87"/>
        <v>0</v>
      </c>
      <c r="AK156" s="353"/>
      <c r="AL156" s="353"/>
      <c r="AM156" s="353"/>
      <c r="AN156" s="353"/>
      <c r="AO156" s="353"/>
      <c r="AP156" s="353"/>
      <c r="AQ156" s="353"/>
      <c r="AR156" s="353"/>
      <c r="AS156" s="353"/>
      <c r="AT156" s="352">
        <f t="shared" si="88"/>
        <v>0</v>
      </c>
      <c r="AU156" s="354">
        <f t="shared" si="89"/>
        <v>0</v>
      </c>
      <c r="AV156" s="352">
        <f t="shared" si="90"/>
        <v>0</v>
      </c>
      <c r="AW156" s="353"/>
      <c r="AX156" s="352">
        <f t="shared" si="91"/>
        <v>0</v>
      </c>
      <c r="AY156" s="352">
        <f t="shared" si="92"/>
        <v>0</v>
      </c>
      <c r="AZ156" s="353"/>
      <c r="BA156" s="355"/>
      <c r="BB156" s="356"/>
      <c r="BC156" s="353"/>
      <c r="BD156" s="357"/>
      <c r="BE156" s="352">
        <f t="shared" si="93"/>
        <v>0</v>
      </c>
      <c r="BF156" s="352">
        <f t="shared" si="94"/>
        <v>0</v>
      </c>
      <c r="BG156">
        <f t="shared" si="71"/>
        <v>0</v>
      </c>
      <c r="BH156" s="88" t="e">
        <f t="shared" ca="1" si="72"/>
        <v>#N/A</v>
      </c>
      <c r="BI156" s="88" t="e">
        <f t="shared" ca="1" si="73"/>
        <v>#N/A</v>
      </c>
      <c r="BJ156" s="88" t="e">
        <f t="shared" ca="1" si="74"/>
        <v>#N/A</v>
      </c>
      <c r="BK156" s="88" t="e">
        <f t="shared" ca="1" si="75"/>
        <v>#N/A</v>
      </c>
      <c r="BL156" s="88">
        <f t="shared" si="76"/>
        <v>0</v>
      </c>
    </row>
    <row r="157" spans="1:64" ht="45" x14ac:dyDescent="0.25">
      <c r="A157" s="244"/>
      <c r="B157" s="245" t="str">
        <f t="shared" si="77"/>
        <v/>
      </c>
      <c r="C157" s="242" t="str">
        <f t="shared" si="78"/>
        <v/>
      </c>
      <c r="D157" s="215"/>
      <c r="E157" s="365"/>
      <c r="F157" s="364"/>
      <c r="G157" s="297">
        <f t="shared" si="79"/>
        <v>0</v>
      </c>
      <c r="H157" s="298"/>
      <c r="I157" s="298"/>
      <c r="J157" s="299">
        <f t="shared" si="80"/>
        <v>0</v>
      </c>
      <c r="K157" s="215"/>
      <c r="L157" s="215"/>
      <c r="M157" s="215"/>
      <c r="N157" s="215"/>
      <c r="O157" s="215"/>
      <c r="P157" s="215"/>
      <c r="Q157" s="215"/>
      <c r="R157" s="215"/>
      <c r="S157" s="361"/>
      <c r="T157" s="299">
        <f t="shared" si="81"/>
        <v>0</v>
      </c>
      <c r="U157" s="360">
        <f t="shared" si="82"/>
        <v>0</v>
      </c>
      <c r="V157" s="362" t="s">
        <v>1753</v>
      </c>
      <c r="W157" s="359">
        <f t="shared" si="83"/>
        <v>1650</v>
      </c>
      <c r="X157" s="358">
        <f t="shared" si="84"/>
        <v>0</v>
      </c>
      <c r="Y157" s="244" t="s">
        <v>2100</v>
      </c>
      <c r="Z157" s="351">
        <f t="shared" si="85"/>
        <v>0</v>
      </c>
      <c r="AA157" s="363" t="s">
        <v>2102</v>
      </c>
      <c r="AB157" s="353"/>
      <c r="AC157" s="244" t="s">
        <v>2109</v>
      </c>
      <c r="AD157" s="351">
        <f t="shared" si="61"/>
        <v>0</v>
      </c>
      <c r="AE157" s="352">
        <f t="shared" si="86"/>
        <v>0</v>
      </c>
      <c r="AF157" s="347"/>
      <c r="AG157" s="353"/>
      <c r="AH157" s="353"/>
      <c r="AI157" s="353"/>
      <c r="AJ157" s="352">
        <f t="shared" si="87"/>
        <v>0</v>
      </c>
      <c r="AK157" s="353"/>
      <c r="AL157" s="353"/>
      <c r="AM157" s="353"/>
      <c r="AN157" s="353"/>
      <c r="AO157" s="353"/>
      <c r="AP157" s="353"/>
      <c r="AQ157" s="353"/>
      <c r="AR157" s="353"/>
      <c r="AS157" s="353"/>
      <c r="AT157" s="352">
        <f t="shared" si="88"/>
        <v>0</v>
      </c>
      <c r="AU157" s="354">
        <f t="shared" si="89"/>
        <v>0</v>
      </c>
      <c r="AV157" s="352">
        <f t="shared" si="90"/>
        <v>0</v>
      </c>
      <c r="AW157" s="353"/>
      <c r="AX157" s="352">
        <f t="shared" si="91"/>
        <v>0</v>
      </c>
      <c r="AY157" s="352">
        <f t="shared" si="92"/>
        <v>0</v>
      </c>
      <c r="AZ157" s="353"/>
      <c r="BA157" s="355"/>
      <c r="BB157" s="356"/>
      <c r="BC157" s="353"/>
      <c r="BD157" s="357"/>
      <c r="BE157" s="352">
        <f t="shared" si="93"/>
        <v>0</v>
      </c>
      <c r="BF157" s="352">
        <f t="shared" si="94"/>
        <v>0</v>
      </c>
      <c r="BG157">
        <f t="shared" si="71"/>
        <v>0</v>
      </c>
      <c r="BH157" s="88" t="e">
        <f t="shared" ca="1" si="72"/>
        <v>#N/A</v>
      </c>
      <c r="BI157" s="88" t="e">
        <f t="shared" ca="1" si="73"/>
        <v>#N/A</v>
      </c>
      <c r="BJ157" s="88" t="e">
        <f t="shared" ca="1" si="74"/>
        <v>#N/A</v>
      </c>
      <c r="BK157" s="88" t="e">
        <f t="shared" ca="1" si="75"/>
        <v>#N/A</v>
      </c>
      <c r="BL157" s="88">
        <f t="shared" si="76"/>
        <v>0</v>
      </c>
    </row>
    <row r="158" spans="1:64" ht="45" x14ac:dyDescent="0.25">
      <c r="A158" s="244"/>
      <c r="B158" s="245" t="str">
        <f t="shared" si="77"/>
        <v/>
      </c>
      <c r="C158" s="242" t="str">
        <f t="shared" si="78"/>
        <v/>
      </c>
      <c r="D158" s="215"/>
      <c r="E158" s="365"/>
      <c r="F158" s="364"/>
      <c r="G158" s="297">
        <f t="shared" si="79"/>
        <v>0</v>
      </c>
      <c r="H158" s="298"/>
      <c r="I158" s="298"/>
      <c r="J158" s="299">
        <f t="shared" si="80"/>
        <v>0</v>
      </c>
      <c r="K158" s="215"/>
      <c r="L158" s="215"/>
      <c r="M158" s="215"/>
      <c r="N158" s="215"/>
      <c r="O158" s="215"/>
      <c r="P158" s="215"/>
      <c r="Q158" s="215"/>
      <c r="R158" s="215"/>
      <c r="S158" s="361"/>
      <c r="T158" s="299">
        <f t="shared" si="81"/>
        <v>0</v>
      </c>
      <c r="U158" s="360">
        <f t="shared" si="82"/>
        <v>0</v>
      </c>
      <c r="V158" s="362" t="s">
        <v>1753</v>
      </c>
      <c r="W158" s="359">
        <f t="shared" si="83"/>
        <v>1650</v>
      </c>
      <c r="X158" s="358">
        <f t="shared" si="84"/>
        <v>0</v>
      </c>
      <c r="Y158" s="244" t="s">
        <v>2100</v>
      </c>
      <c r="Z158" s="351">
        <f t="shared" si="85"/>
        <v>0</v>
      </c>
      <c r="AA158" s="363" t="s">
        <v>2102</v>
      </c>
      <c r="AB158" s="353"/>
      <c r="AC158" s="244" t="s">
        <v>2109</v>
      </c>
      <c r="AD158" s="351">
        <f t="shared" si="61"/>
        <v>0</v>
      </c>
      <c r="AE158" s="352">
        <f t="shared" si="86"/>
        <v>0</v>
      </c>
      <c r="AF158" s="347"/>
      <c r="AG158" s="353"/>
      <c r="AH158" s="353"/>
      <c r="AI158" s="353"/>
      <c r="AJ158" s="352">
        <f t="shared" si="87"/>
        <v>0</v>
      </c>
      <c r="AK158" s="353"/>
      <c r="AL158" s="353"/>
      <c r="AM158" s="353"/>
      <c r="AN158" s="353"/>
      <c r="AO158" s="353"/>
      <c r="AP158" s="353"/>
      <c r="AQ158" s="353"/>
      <c r="AR158" s="353"/>
      <c r="AS158" s="353"/>
      <c r="AT158" s="352">
        <f t="shared" si="88"/>
        <v>0</v>
      </c>
      <c r="AU158" s="354">
        <f t="shared" si="89"/>
        <v>0</v>
      </c>
      <c r="AV158" s="352">
        <f t="shared" si="90"/>
        <v>0</v>
      </c>
      <c r="AW158" s="353"/>
      <c r="AX158" s="352">
        <f t="shared" si="91"/>
        <v>0</v>
      </c>
      <c r="AY158" s="352">
        <f t="shared" si="92"/>
        <v>0</v>
      </c>
      <c r="AZ158" s="353"/>
      <c r="BA158" s="355"/>
      <c r="BB158" s="356"/>
      <c r="BC158" s="353"/>
      <c r="BD158" s="357"/>
      <c r="BE158" s="352">
        <f t="shared" si="93"/>
        <v>0</v>
      </c>
      <c r="BF158" s="352">
        <f t="shared" si="94"/>
        <v>0</v>
      </c>
      <c r="BG158">
        <f t="shared" si="71"/>
        <v>0</v>
      </c>
      <c r="BH158" s="88" t="e">
        <f t="shared" ca="1" si="72"/>
        <v>#N/A</v>
      </c>
      <c r="BI158" s="88" t="e">
        <f t="shared" ca="1" si="73"/>
        <v>#N/A</v>
      </c>
      <c r="BJ158" s="88" t="e">
        <f t="shared" ca="1" si="74"/>
        <v>#N/A</v>
      </c>
      <c r="BK158" s="88" t="e">
        <f t="shared" ca="1" si="75"/>
        <v>#N/A</v>
      </c>
      <c r="BL158" s="88">
        <f t="shared" si="76"/>
        <v>0</v>
      </c>
    </row>
    <row r="159" spans="1:64" ht="45" x14ac:dyDescent="0.25">
      <c r="A159" s="244"/>
      <c r="B159" s="245" t="str">
        <f t="shared" si="77"/>
        <v/>
      </c>
      <c r="C159" s="242" t="str">
        <f t="shared" si="78"/>
        <v/>
      </c>
      <c r="D159" s="215"/>
      <c r="E159" s="365"/>
      <c r="F159" s="364"/>
      <c r="G159" s="297">
        <f t="shared" si="79"/>
        <v>0</v>
      </c>
      <c r="H159" s="298"/>
      <c r="I159" s="298"/>
      <c r="J159" s="299">
        <f t="shared" si="80"/>
        <v>0</v>
      </c>
      <c r="K159" s="215"/>
      <c r="L159" s="215"/>
      <c r="M159" s="215"/>
      <c r="N159" s="215"/>
      <c r="O159" s="215"/>
      <c r="P159" s="215"/>
      <c r="Q159" s="215"/>
      <c r="R159" s="215"/>
      <c r="S159" s="361"/>
      <c r="T159" s="299">
        <f t="shared" si="81"/>
        <v>0</v>
      </c>
      <c r="U159" s="360">
        <f t="shared" si="82"/>
        <v>0</v>
      </c>
      <c r="V159" s="362" t="s">
        <v>1753</v>
      </c>
      <c r="W159" s="359">
        <f t="shared" si="83"/>
        <v>1650</v>
      </c>
      <c r="X159" s="358">
        <f t="shared" si="84"/>
        <v>0</v>
      </c>
      <c r="Y159" s="244" t="s">
        <v>2100</v>
      </c>
      <c r="Z159" s="351">
        <f t="shared" si="85"/>
        <v>0</v>
      </c>
      <c r="AA159" s="363" t="s">
        <v>2102</v>
      </c>
      <c r="AB159" s="353"/>
      <c r="AC159" s="244" t="s">
        <v>2109</v>
      </c>
      <c r="AD159" s="351">
        <f t="shared" si="61"/>
        <v>0</v>
      </c>
      <c r="AE159" s="352">
        <f t="shared" si="86"/>
        <v>0</v>
      </c>
      <c r="AF159" s="347"/>
      <c r="AG159" s="353"/>
      <c r="AH159" s="353"/>
      <c r="AI159" s="353"/>
      <c r="AJ159" s="352">
        <f t="shared" si="87"/>
        <v>0</v>
      </c>
      <c r="AK159" s="353"/>
      <c r="AL159" s="353"/>
      <c r="AM159" s="353"/>
      <c r="AN159" s="353"/>
      <c r="AO159" s="353"/>
      <c r="AP159" s="353"/>
      <c r="AQ159" s="353"/>
      <c r="AR159" s="353"/>
      <c r="AS159" s="353"/>
      <c r="AT159" s="352">
        <f t="shared" si="88"/>
        <v>0</v>
      </c>
      <c r="AU159" s="354">
        <f t="shared" si="89"/>
        <v>0</v>
      </c>
      <c r="AV159" s="352">
        <f t="shared" si="90"/>
        <v>0</v>
      </c>
      <c r="AW159" s="353"/>
      <c r="AX159" s="352">
        <f t="shared" si="91"/>
        <v>0</v>
      </c>
      <c r="AY159" s="352">
        <f t="shared" si="92"/>
        <v>0</v>
      </c>
      <c r="AZ159" s="353"/>
      <c r="BA159" s="355"/>
      <c r="BB159" s="356"/>
      <c r="BC159" s="353"/>
      <c r="BD159" s="357"/>
      <c r="BE159" s="352">
        <f t="shared" si="93"/>
        <v>0</v>
      </c>
      <c r="BF159" s="352">
        <f t="shared" si="94"/>
        <v>0</v>
      </c>
      <c r="BG159">
        <f t="shared" si="71"/>
        <v>0</v>
      </c>
      <c r="BH159" s="88" t="e">
        <f t="shared" ca="1" si="72"/>
        <v>#N/A</v>
      </c>
      <c r="BI159" s="88" t="e">
        <f t="shared" ca="1" si="73"/>
        <v>#N/A</v>
      </c>
      <c r="BJ159" s="88" t="e">
        <f t="shared" ca="1" si="74"/>
        <v>#N/A</v>
      </c>
      <c r="BK159" s="88" t="e">
        <f t="shared" ca="1" si="75"/>
        <v>#N/A</v>
      </c>
      <c r="BL159" s="88">
        <f t="shared" si="76"/>
        <v>0</v>
      </c>
    </row>
    <row r="160" spans="1:64" ht="45" x14ac:dyDescent="0.25">
      <c r="A160" s="244"/>
      <c r="B160" s="245" t="str">
        <f t="shared" si="77"/>
        <v/>
      </c>
      <c r="C160" s="242" t="str">
        <f t="shared" si="78"/>
        <v/>
      </c>
      <c r="D160" s="215"/>
      <c r="E160" s="365"/>
      <c r="F160" s="364"/>
      <c r="G160" s="297">
        <f t="shared" si="79"/>
        <v>0</v>
      </c>
      <c r="H160" s="298"/>
      <c r="I160" s="298"/>
      <c r="J160" s="299">
        <f t="shared" si="80"/>
        <v>0</v>
      </c>
      <c r="K160" s="215"/>
      <c r="L160" s="215"/>
      <c r="M160" s="215"/>
      <c r="N160" s="215"/>
      <c r="O160" s="215"/>
      <c r="P160" s="215"/>
      <c r="Q160" s="215"/>
      <c r="R160" s="215"/>
      <c r="S160" s="361"/>
      <c r="T160" s="299">
        <f t="shared" si="81"/>
        <v>0</v>
      </c>
      <c r="U160" s="360">
        <f t="shared" si="82"/>
        <v>0</v>
      </c>
      <c r="V160" s="362" t="s">
        <v>1753</v>
      </c>
      <c r="W160" s="359">
        <f t="shared" si="83"/>
        <v>1650</v>
      </c>
      <c r="X160" s="358">
        <f t="shared" si="84"/>
        <v>0</v>
      </c>
      <c r="Y160" s="244" t="s">
        <v>2100</v>
      </c>
      <c r="Z160" s="351">
        <f t="shared" si="85"/>
        <v>0</v>
      </c>
      <c r="AA160" s="363" t="s">
        <v>2102</v>
      </c>
      <c r="AB160" s="353"/>
      <c r="AC160" s="244" t="s">
        <v>2109</v>
      </c>
      <c r="AD160" s="351">
        <f t="shared" si="61"/>
        <v>0</v>
      </c>
      <c r="AE160" s="352">
        <f t="shared" si="86"/>
        <v>0</v>
      </c>
      <c r="AF160" s="347"/>
      <c r="AG160" s="353"/>
      <c r="AH160" s="353"/>
      <c r="AI160" s="353"/>
      <c r="AJ160" s="352">
        <f t="shared" si="87"/>
        <v>0</v>
      </c>
      <c r="AK160" s="353"/>
      <c r="AL160" s="353"/>
      <c r="AM160" s="353"/>
      <c r="AN160" s="353"/>
      <c r="AO160" s="353"/>
      <c r="AP160" s="353"/>
      <c r="AQ160" s="353"/>
      <c r="AR160" s="353"/>
      <c r="AS160" s="353"/>
      <c r="AT160" s="352">
        <f t="shared" si="88"/>
        <v>0</v>
      </c>
      <c r="AU160" s="354">
        <f t="shared" si="89"/>
        <v>0</v>
      </c>
      <c r="AV160" s="352">
        <f t="shared" si="90"/>
        <v>0</v>
      </c>
      <c r="AW160" s="353"/>
      <c r="AX160" s="352">
        <f t="shared" si="91"/>
        <v>0</v>
      </c>
      <c r="AY160" s="352">
        <f t="shared" si="92"/>
        <v>0</v>
      </c>
      <c r="AZ160" s="353"/>
      <c r="BA160" s="355"/>
      <c r="BB160" s="356"/>
      <c r="BC160" s="353"/>
      <c r="BD160" s="357"/>
      <c r="BE160" s="352">
        <f t="shared" si="93"/>
        <v>0</v>
      </c>
      <c r="BF160" s="352">
        <f t="shared" si="94"/>
        <v>0</v>
      </c>
      <c r="BG160">
        <f t="shared" si="71"/>
        <v>0</v>
      </c>
      <c r="BH160" s="88" t="e">
        <f t="shared" ca="1" si="72"/>
        <v>#N/A</v>
      </c>
      <c r="BI160" s="88" t="e">
        <f t="shared" ca="1" si="73"/>
        <v>#N/A</v>
      </c>
      <c r="BJ160" s="88" t="e">
        <f t="shared" ca="1" si="74"/>
        <v>#N/A</v>
      </c>
      <c r="BK160" s="88" t="e">
        <f t="shared" ca="1" si="75"/>
        <v>#N/A</v>
      </c>
      <c r="BL160" s="88">
        <f t="shared" si="76"/>
        <v>0</v>
      </c>
    </row>
    <row r="161" spans="1:64" ht="45" x14ac:dyDescent="0.25">
      <c r="A161" s="244"/>
      <c r="B161" s="245" t="str">
        <f t="shared" si="77"/>
        <v/>
      </c>
      <c r="C161" s="242" t="str">
        <f t="shared" si="78"/>
        <v/>
      </c>
      <c r="D161" s="215"/>
      <c r="E161" s="365"/>
      <c r="F161" s="364"/>
      <c r="G161" s="297">
        <f t="shared" si="79"/>
        <v>0</v>
      </c>
      <c r="H161" s="298"/>
      <c r="I161" s="298"/>
      <c r="J161" s="299">
        <f t="shared" si="80"/>
        <v>0</v>
      </c>
      <c r="K161" s="215"/>
      <c r="L161" s="215"/>
      <c r="M161" s="215"/>
      <c r="N161" s="215"/>
      <c r="O161" s="215"/>
      <c r="P161" s="215"/>
      <c r="Q161" s="215"/>
      <c r="R161" s="215"/>
      <c r="S161" s="361"/>
      <c r="T161" s="299">
        <f t="shared" si="81"/>
        <v>0</v>
      </c>
      <c r="U161" s="360">
        <f t="shared" si="82"/>
        <v>0</v>
      </c>
      <c r="V161" s="362" t="s">
        <v>1753</v>
      </c>
      <c r="W161" s="359">
        <f t="shared" si="83"/>
        <v>1650</v>
      </c>
      <c r="X161" s="358">
        <f t="shared" si="84"/>
        <v>0</v>
      </c>
      <c r="Y161" s="244" t="s">
        <v>2100</v>
      </c>
      <c r="Z161" s="351">
        <f t="shared" si="85"/>
        <v>0</v>
      </c>
      <c r="AA161" s="363" t="s">
        <v>2102</v>
      </c>
      <c r="AB161" s="353"/>
      <c r="AC161" s="244" t="s">
        <v>2109</v>
      </c>
      <c r="AD161" s="351">
        <f t="shared" si="61"/>
        <v>0</v>
      </c>
      <c r="AE161" s="352">
        <f t="shared" si="86"/>
        <v>0</v>
      </c>
      <c r="AF161" s="347"/>
      <c r="AG161" s="353"/>
      <c r="AH161" s="353"/>
      <c r="AI161" s="353"/>
      <c r="AJ161" s="352">
        <f t="shared" si="87"/>
        <v>0</v>
      </c>
      <c r="AK161" s="353"/>
      <c r="AL161" s="353"/>
      <c r="AM161" s="353"/>
      <c r="AN161" s="353"/>
      <c r="AO161" s="353"/>
      <c r="AP161" s="353"/>
      <c r="AQ161" s="353"/>
      <c r="AR161" s="353"/>
      <c r="AS161" s="353"/>
      <c r="AT161" s="352">
        <f t="shared" si="88"/>
        <v>0</v>
      </c>
      <c r="AU161" s="354">
        <f t="shared" si="89"/>
        <v>0</v>
      </c>
      <c r="AV161" s="352">
        <f t="shared" si="90"/>
        <v>0</v>
      </c>
      <c r="AW161" s="353"/>
      <c r="AX161" s="352">
        <f t="shared" si="91"/>
        <v>0</v>
      </c>
      <c r="AY161" s="352">
        <f t="shared" si="92"/>
        <v>0</v>
      </c>
      <c r="AZ161" s="353"/>
      <c r="BA161" s="355"/>
      <c r="BB161" s="356"/>
      <c r="BC161" s="353"/>
      <c r="BD161" s="357"/>
      <c r="BE161" s="352">
        <f t="shared" si="93"/>
        <v>0</v>
      </c>
      <c r="BF161" s="352">
        <f t="shared" si="94"/>
        <v>0</v>
      </c>
      <c r="BG161">
        <f t="shared" si="71"/>
        <v>0</v>
      </c>
      <c r="BH161" s="88" t="e">
        <f t="shared" ca="1" si="72"/>
        <v>#N/A</v>
      </c>
      <c r="BI161" s="88" t="e">
        <f t="shared" ca="1" si="73"/>
        <v>#N/A</v>
      </c>
      <c r="BJ161" s="88" t="e">
        <f t="shared" ca="1" si="74"/>
        <v>#N/A</v>
      </c>
      <c r="BK161" s="88" t="e">
        <f t="shared" ca="1" si="75"/>
        <v>#N/A</v>
      </c>
      <c r="BL161" s="88">
        <f t="shared" si="76"/>
        <v>0</v>
      </c>
    </row>
    <row r="162" spans="1:64" ht="45" x14ac:dyDescent="0.25">
      <c r="A162" s="244"/>
      <c r="B162" s="245" t="str">
        <f t="shared" si="77"/>
        <v/>
      </c>
      <c r="C162" s="242" t="str">
        <f t="shared" si="78"/>
        <v/>
      </c>
      <c r="D162" s="215"/>
      <c r="E162" s="365"/>
      <c r="F162" s="364"/>
      <c r="G162" s="297">
        <f t="shared" si="79"/>
        <v>0</v>
      </c>
      <c r="H162" s="298"/>
      <c r="I162" s="298"/>
      <c r="J162" s="299">
        <f t="shared" si="80"/>
        <v>0</v>
      </c>
      <c r="K162" s="215"/>
      <c r="L162" s="215"/>
      <c r="M162" s="215"/>
      <c r="N162" s="215"/>
      <c r="O162" s="215"/>
      <c r="P162" s="215"/>
      <c r="Q162" s="215"/>
      <c r="R162" s="215"/>
      <c r="S162" s="361"/>
      <c r="T162" s="299">
        <f t="shared" si="81"/>
        <v>0</v>
      </c>
      <c r="U162" s="360">
        <f t="shared" si="82"/>
        <v>0</v>
      </c>
      <c r="V162" s="362" t="s">
        <v>1753</v>
      </c>
      <c r="W162" s="359">
        <f t="shared" si="83"/>
        <v>1650</v>
      </c>
      <c r="X162" s="358">
        <f t="shared" si="84"/>
        <v>0</v>
      </c>
      <c r="Y162" s="244" t="s">
        <v>2100</v>
      </c>
      <c r="Z162" s="351">
        <f t="shared" si="85"/>
        <v>0</v>
      </c>
      <c r="AA162" s="363" t="s">
        <v>2102</v>
      </c>
      <c r="AB162" s="353"/>
      <c r="AC162" s="244" t="s">
        <v>2109</v>
      </c>
      <c r="AD162" s="351">
        <f t="shared" si="61"/>
        <v>0</v>
      </c>
      <c r="AE162" s="352">
        <f t="shared" si="86"/>
        <v>0</v>
      </c>
      <c r="AF162" s="347"/>
      <c r="AG162" s="353"/>
      <c r="AH162" s="353"/>
      <c r="AI162" s="353"/>
      <c r="AJ162" s="352">
        <f t="shared" si="87"/>
        <v>0</v>
      </c>
      <c r="AK162" s="353"/>
      <c r="AL162" s="353"/>
      <c r="AM162" s="353"/>
      <c r="AN162" s="353"/>
      <c r="AO162" s="353"/>
      <c r="AP162" s="353"/>
      <c r="AQ162" s="353"/>
      <c r="AR162" s="353"/>
      <c r="AS162" s="353"/>
      <c r="AT162" s="352">
        <f t="shared" si="88"/>
        <v>0</v>
      </c>
      <c r="AU162" s="354">
        <f t="shared" si="89"/>
        <v>0</v>
      </c>
      <c r="AV162" s="352">
        <f t="shared" si="90"/>
        <v>0</v>
      </c>
      <c r="AW162" s="353"/>
      <c r="AX162" s="352">
        <f t="shared" si="91"/>
        <v>0</v>
      </c>
      <c r="AY162" s="352">
        <f t="shared" si="92"/>
        <v>0</v>
      </c>
      <c r="AZ162" s="353"/>
      <c r="BA162" s="355"/>
      <c r="BB162" s="356"/>
      <c r="BC162" s="353"/>
      <c r="BD162" s="357"/>
      <c r="BE162" s="352">
        <f t="shared" si="93"/>
        <v>0</v>
      </c>
      <c r="BF162" s="352">
        <f t="shared" si="94"/>
        <v>0</v>
      </c>
      <c r="BG162">
        <f t="shared" si="71"/>
        <v>0</v>
      </c>
      <c r="BH162" s="88" t="e">
        <f t="shared" ca="1" si="72"/>
        <v>#N/A</v>
      </c>
      <c r="BI162" s="88" t="e">
        <f t="shared" ca="1" si="73"/>
        <v>#N/A</v>
      </c>
      <c r="BJ162" s="88" t="e">
        <f t="shared" ca="1" si="74"/>
        <v>#N/A</v>
      </c>
      <c r="BK162" s="88" t="e">
        <f t="shared" ca="1" si="75"/>
        <v>#N/A</v>
      </c>
      <c r="BL162" s="88">
        <f t="shared" si="76"/>
        <v>0</v>
      </c>
    </row>
    <row r="163" spans="1:64" ht="45" x14ac:dyDescent="0.25">
      <c r="A163" s="244"/>
      <c r="B163" s="245" t="str">
        <f t="shared" si="77"/>
        <v/>
      </c>
      <c r="C163" s="242" t="str">
        <f t="shared" si="78"/>
        <v/>
      </c>
      <c r="D163" s="215"/>
      <c r="E163" s="365"/>
      <c r="F163" s="364"/>
      <c r="G163" s="297">
        <f t="shared" si="79"/>
        <v>0</v>
      </c>
      <c r="H163" s="298"/>
      <c r="I163" s="298"/>
      <c r="J163" s="299">
        <f t="shared" si="80"/>
        <v>0</v>
      </c>
      <c r="K163" s="215"/>
      <c r="L163" s="215"/>
      <c r="M163" s="215"/>
      <c r="N163" s="215"/>
      <c r="O163" s="215"/>
      <c r="P163" s="215"/>
      <c r="Q163" s="215"/>
      <c r="R163" s="215"/>
      <c r="S163" s="361"/>
      <c r="T163" s="299">
        <f t="shared" si="81"/>
        <v>0</v>
      </c>
      <c r="U163" s="360">
        <f t="shared" si="82"/>
        <v>0</v>
      </c>
      <c r="V163" s="362" t="s">
        <v>1753</v>
      </c>
      <c r="W163" s="359">
        <f t="shared" si="83"/>
        <v>1650</v>
      </c>
      <c r="X163" s="358">
        <f t="shared" si="84"/>
        <v>0</v>
      </c>
      <c r="Y163" s="244" t="s">
        <v>2100</v>
      </c>
      <c r="Z163" s="351">
        <f t="shared" si="85"/>
        <v>0</v>
      </c>
      <c r="AA163" s="363" t="s">
        <v>2102</v>
      </c>
      <c r="AB163" s="353"/>
      <c r="AC163" s="244" t="s">
        <v>2109</v>
      </c>
      <c r="AD163" s="351">
        <f t="shared" si="61"/>
        <v>0</v>
      </c>
      <c r="AE163" s="352">
        <f t="shared" si="86"/>
        <v>0</v>
      </c>
      <c r="AF163" s="347"/>
      <c r="AG163" s="353"/>
      <c r="AH163" s="353"/>
      <c r="AI163" s="353"/>
      <c r="AJ163" s="352">
        <f t="shared" si="87"/>
        <v>0</v>
      </c>
      <c r="AK163" s="353"/>
      <c r="AL163" s="353"/>
      <c r="AM163" s="353"/>
      <c r="AN163" s="353"/>
      <c r="AO163" s="353"/>
      <c r="AP163" s="353"/>
      <c r="AQ163" s="353"/>
      <c r="AR163" s="353"/>
      <c r="AS163" s="353"/>
      <c r="AT163" s="352">
        <f t="shared" si="88"/>
        <v>0</v>
      </c>
      <c r="AU163" s="354">
        <f t="shared" si="89"/>
        <v>0</v>
      </c>
      <c r="AV163" s="352">
        <f t="shared" si="90"/>
        <v>0</v>
      </c>
      <c r="AW163" s="353"/>
      <c r="AX163" s="352">
        <f t="shared" si="91"/>
        <v>0</v>
      </c>
      <c r="AY163" s="352">
        <f t="shared" si="92"/>
        <v>0</v>
      </c>
      <c r="AZ163" s="353"/>
      <c r="BA163" s="355"/>
      <c r="BB163" s="356"/>
      <c r="BC163" s="353"/>
      <c r="BD163" s="357"/>
      <c r="BE163" s="352">
        <f t="shared" si="93"/>
        <v>0</v>
      </c>
      <c r="BF163" s="352">
        <f t="shared" si="94"/>
        <v>0</v>
      </c>
      <c r="BG163">
        <f t="shared" si="71"/>
        <v>0</v>
      </c>
      <c r="BH163" s="88" t="e">
        <f t="shared" ca="1" si="72"/>
        <v>#N/A</v>
      </c>
      <c r="BI163" s="88" t="e">
        <f t="shared" ca="1" si="73"/>
        <v>#N/A</v>
      </c>
      <c r="BJ163" s="88" t="e">
        <f t="shared" ca="1" si="74"/>
        <v>#N/A</v>
      </c>
      <c r="BK163" s="88" t="e">
        <f t="shared" ca="1" si="75"/>
        <v>#N/A</v>
      </c>
      <c r="BL163" s="88">
        <f t="shared" si="76"/>
        <v>0</v>
      </c>
    </row>
    <row r="164" spans="1:64" ht="45" x14ac:dyDescent="0.25">
      <c r="A164" s="244"/>
      <c r="B164" s="245" t="str">
        <f t="shared" si="77"/>
        <v/>
      </c>
      <c r="C164" s="242" t="str">
        <f t="shared" si="78"/>
        <v/>
      </c>
      <c r="D164" s="215"/>
      <c r="E164" s="365"/>
      <c r="F164" s="364"/>
      <c r="G164" s="297">
        <f t="shared" si="79"/>
        <v>0</v>
      </c>
      <c r="H164" s="298"/>
      <c r="I164" s="298"/>
      <c r="J164" s="299">
        <f t="shared" si="80"/>
        <v>0</v>
      </c>
      <c r="K164" s="215"/>
      <c r="L164" s="215"/>
      <c r="M164" s="215"/>
      <c r="N164" s="215"/>
      <c r="O164" s="215"/>
      <c r="P164" s="215"/>
      <c r="Q164" s="215"/>
      <c r="R164" s="215"/>
      <c r="S164" s="361"/>
      <c r="T164" s="299">
        <f t="shared" si="81"/>
        <v>0</v>
      </c>
      <c r="U164" s="360">
        <f t="shared" si="82"/>
        <v>0</v>
      </c>
      <c r="V164" s="362" t="s">
        <v>1753</v>
      </c>
      <c r="W164" s="359">
        <f t="shared" si="83"/>
        <v>1650</v>
      </c>
      <c r="X164" s="358">
        <f t="shared" si="84"/>
        <v>0</v>
      </c>
      <c r="Y164" s="244" t="s">
        <v>2100</v>
      </c>
      <c r="Z164" s="351">
        <f t="shared" si="85"/>
        <v>0</v>
      </c>
      <c r="AA164" s="363" t="s">
        <v>2102</v>
      </c>
      <c r="AB164" s="353"/>
      <c r="AC164" s="244" t="s">
        <v>2109</v>
      </c>
      <c r="AD164" s="351">
        <f t="shared" si="61"/>
        <v>0</v>
      </c>
      <c r="AE164" s="352">
        <f t="shared" si="86"/>
        <v>0</v>
      </c>
      <c r="AF164" s="347"/>
      <c r="AG164" s="353"/>
      <c r="AH164" s="353"/>
      <c r="AI164" s="353"/>
      <c r="AJ164" s="352">
        <f t="shared" si="87"/>
        <v>0</v>
      </c>
      <c r="AK164" s="353"/>
      <c r="AL164" s="353"/>
      <c r="AM164" s="353"/>
      <c r="AN164" s="353"/>
      <c r="AO164" s="353"/>
      <c r="AP164" s="353"/>
      <c r="AQ164" s="353"/>
      <c r="AR164" s="353"/>
      <c r="AS164" s="353"/>
      <c r="AT164" s="352">
        <f t="shared" si="88"/>
        <v>0</v>
      </c>
      <c r="AU164" s="354">
        <f t="shared" si="89"/>
        <v>0</v>
      </c>
      <c r="AV164" s="352">
        <f t="shared" si="90"/>
        <v>0</v>
      </c>
      <c r="AW164" s="353"/>
      <c r="AX164" s="352">
        <f t="shared" si="91"/>
        <v>0</v>
      </c>
      <c r="AY164" s="352">
        <f t="shared" si="92"/>
        <v>0</v>
      </c>
      <c r="AZ164" s="353"/>
      <c r="BA164" s="355"/>
      <c r="BB164" s="356"/>
      <c r="BC164" s="353"/>
      <c r="BD164" s="357"/>
      <c r="BE164" s="352">
        <f t="shared" si="93"/>
        <v>0</v>
      </c>
      <c r="BF164" s="352">
        <f t="shared" si="94"/>
        <v>0</v>
      </c>
      <c r="BG164">
        <f t="shared" si="71"/>
        <v>0</v>
      </c>
      <c r="BH164" s="88" t="e">
        <f t="shared" ca="1" si="72"/>
        <v>#N/A</v>
      </c>
      <c r="BI164" s="88" t="e">
        <f t="shared" ca="1" si="73"/>
        <v>#N/A</v>
      </c>
      <c r="BJ164" s="88" t="e">
        <f t="shared" ca="1" si="74"/>
        <v>#N/A</v>
      </c>
      <c r="BK164" s="88" t="e">
        <f t="shared" ca="1" si="75"/>
        <v>#N/A</v>
      </c>
      <c r="BL164" s="88">
        <f t="shared" si="76"/>
        <v>0</v>
      </c>
    </row>
    <row r="165" spans="1:64" ht="45" x14ac:dyDescent="0.25">
      <c r="A165" s="244"/>
      <c r="B165" s="245" t="str">
        <f t="shared" si="77"/>
        <v/>
      </c>
      <c r="C165" s="242" t="str">
        <f t="shared" si="78"/>
        <v/>
      </c>
      <c r="D165" s="215"/>
      <c r="E165" s="365"/>
      <c r="F165" s="364"/>
      <c r="G165" s="297">
        <f t="shared" si="79"/>
        <v>0</v>
      </c>
      <c r="H165" s="298"/>
      <c r="I165" s="298"/>
      <c r="J165" s="299">
        <f t="shared" si="80"/>
        <v>0</v>
      </c>
      <c r="K165" s="215"/>
      <c r="L165" s="215"/>
      <c r="M165" s="215"/>
      <c r="N165" s="215"/>
      <c r="O165" s="215"/>
      <c r="P165" s="215"/>
      <c r="Q165" s="215"/>
      <c r="R165" s="215"/>
      <c r="S165" s="361"/>
      <c r="T165" s="299">
        <f t="shared" si="81"/>
        <v>0</v>
      </c>
      <c r="U165" s="360">
        <f t="shared" si="82"/>
        <v>0</v>
      </c>
      <c r="V165" s="362" t="s">
        <v>1753</v>
      </c>
      <c r="W165" s="359">
        <f t="shared" si="83"/>
        <v>1650</v>
      </c>
      <c r="X165" s="358">
        <f t="shared" si="84"/>
        <v>0</v>
      </c>
      <c r="Y165" s="244" t="s">
        <v>2100</v>
      </c>
      <c r="Z165" s="351">
        <f t="shared" si="85"/>
        <v>0</v>
      </c>
      <c r="AA165" s="363" t="s">
        <v>2102</v>
      </c>
      <c r="AB165" s="353"/>
      <c r="AC165" s="244" t="s">
        <v>2109</v>
      </c>
      <c r="AD165" s="351">
        <f t="shared" si="61"/>
        <v>0</v>
      </c>
      <c r="AE165" s="352">
        <f t="shared" si="86"/>
        <v>0</v>
      </c>
      <c r="AF165" s="347"/>
      <c r="AG165" s="353"/>
      <c r="AH165" s="353"/>
      <c r="AI165" s="353"/>
      <c r="AJ165" s="352">
        <f t="shared" si="87"/>
        <v>0</v>
      </c>
      <c r="AK165" s="353"/>
      <c r="AL165" s="353"/>
      <c r="AM165" s="353"/>
      <c r="AN165" s="353"/>
      <c r="AO165" s="353"/>
      <c r="AP165" s="353"/>
      <c r="AQ165" s="353"/>
      <c r="AR165" s="353"/>
      <c r="AS165" s="353"/>
      <c r="AT165" s="352">
        <f t="shared" si="88"/>
        <v>0</v>
      </c>
      <c r="AU165" s="354">
        <f t="shared" si="89"/>
        <v>0</v>
      </c>
      <c r="AV165" s="352">
        <f t="shared" si="90"/>
        <v>0</v>
      </c>
      <c r="AW165" s="353"/>
      <c r="AX165" s="352">
        <f t="shared" si="91"/>
        <v>0</v>
      </c>
      <c r="AY165" s="352">
        <f t="shared" si="92"/>
        <v>0</v>
      </c>
      <c r="AZ165" s="353"/>
      <c r="BA165" s="355"/>
      <c r="BB165" s="356"/>
      <c r="BC165" s="353"/>
      <c r="BD165" s="357"/>
      <c r="BE165" s="352">
        <f t="shared" si="93"/>
        <v>0</v>
      </c>
      <c r="BF165" s="352">
        <f t="shared" si="94"/>
        <v>0</v>
      </c>
      <c r="BG165">
        <f t="shared" si="71"/>
        <v>0</v>
      </c>
      <c r="BH165" s="88" t="e">
        <f t="shared" ca="1" si="72"/>
        <v>#N/A</v>
      </c>
      <c r="BI165" s="88" t="e">
        <f t="shared" ca="1" si="73"/>
        <v>#N/A</v>
      </c>
      <c r="BJ165" s="88" t="e">
        <f t="shared" ca="1" si="74"/>
        <v>#N/A</v>
      </c>
      <c r="BK165" s="88" t="e">
        <f t="shared" ca="1" si="75"/>
        <v>#N/A</v>
      </c>
      <c r="BL165" s="88">
        <f t="shared" si="76"/>
        <v>0</v>
      </c>
    </row>
    <row r="166" spans="1:64" ht="45" x14ac:dyDescent="0.25">
      <c r="A166" s="244"/>
      <c r="B166" s="245" t="str">
        <f t="shared" si="77"/>
        <v/>
      </c>
      <c r="C166" s="242" t="str">
        <f t="shared" si="78"/>
        <v/>
      </c>
      <c r="D166" s="215"/>
      <c r="E166" s="365"/>
      <c r="F166" s="364"/>
      <c r="G166" s="297">
        <f t="shared" si="79"/>
        <v>0</v>
      </c>
      <c r="H166" s="298"/>
      <c r="I166" s="298"/>
      <c r="J166" s="299">
        <f t="shared" si="80"/>
        <v>0</v>
      </c>
      <c r="K166" s="215"/>
      <c r="L166" s="215"/>
      <c r="M166" s="215"/>
      <c r="N166" s="215"/>
      <c r="O166" s="215"/>
      <c r="P166" s="215"/>
      <c r="Q166" s="215"/>
      <c r="R166" s="215"/>
      <c r="S166" s="361"/>
      <c r="T166" s="299">
        <f t="shared" si="81"/>
        <v>0</v>
      </c>
      <c r="U166" s="360">
        <f t="shared" si="82"/>
        <v>0</v>
      </c>
      <c r="V166" s="362" t="s">
        <v>1753</v>
      </c>
      <c r="W166" s="359">
        <f t="shared" si="83"/>
        <v>1650</v>
      </c>
      <c r="X166" s="358">
        <f t="shared" si="84"/>
        <v>0</v>
      </c>
      <c r="Y166" s="244" t="s">
        <v>2100</v>
      </c>
      <c r="Z166" s="351">
        <f t="shared" si="85"/>
        <v>0</v>
      </c>
      <c r="AA166" s="363" t="s">
        <v>2102</v>
      </c>
      <c r="AB166" s="353"/>
      <c r="AC166" s="244" t="s">
        <v>2109</v>
      </c>
      <c r="AD166" s="351">
        <f t="shared" si="61"/>
        <v>0</v>
      </c>
      <c r="AE166" s="352">
        <f t="shared" si="86"/>
        <v>0</v>
      </c>
      <c r="AF166" s="347"/>
      <c r="AG166" s="353"/>
      <c r="AH166" s="353"/>
      <c r="AI166" s="353"/>
      <c r="AJ166" s="352">
        <f t="shared" si="87"/>
        <v>0</v>
      </c>
      <c r="AK166" s="353"/>
      <c r="AL166" s="353"/>
      <c r="AM166" s="353"/>
      <c r="AN166" s="353"/>
      <c r="AO166" s="353"/>
      <c r="AP166" s="353"/>
      <c r="AQ166" s="353"/>
      <c r="AR166" s="353"/>
      <c r="AS166" s="353"/>
      <c r="AT166" s="352">
        <f t="shared" si="88"/>
        <v>0</v>
      </c>
      <c r="AU166" s="354">
        <f t="shared" si="89"/>
        <v>0</v>
      </c>
      <c r="AV166" s="352">
        <f t="shared" si="90"/>
        <v>0</v>
      </c>
      <c r="AW166" s="353"/>
      <c r="AX166" s="352">
        <f t="shared" si="91"/>
        <v>0</v>
      </c>
      <c r="AY166" s="352">
        <f t="shared" si="92"/>
        <v>0</v>
      </c>
      <c r="AZ166" s="353"/>
      <c r="BA166" s="355"/>
      <c r="BB166" s="356"/>
      <c r="BC166" s="353"/>
      <c r="BD166" s="357"/>
      <c r="BE166" s="352">
        <f t="shared" si="93"/>
        <v>0</v>
      </c>
      <c r="BF166" s="352">
        <f t="shared" si="94"/>
        <v>0</v>
      </c>
      <c r="BG166">
        <f t="shared" si="71"/>
        <v>0</v>
      </c>
      <c r="BH166" s="88" t="e">
        <f t="shared" ca="1" si="72"/>
        <v>#N/A</v>
      </c>
      <c r="BI166" s="88" t="e">
        <f t="shared" ca="1" si="73"/>
        <v>#N/A</v>
      </c>
      <c r="BJ166" s="88" t="e">
        <f t="shared" ca="1" si="74"/>
        <v>#N/A</v>
      </c>
      <c r="BK166" s="88" t="e">
        <f t="shared" ca="1" si="75"/>
        <v>#N/A</v>
      </c>
      <c r="BL166" s="88">
        <f t="shared" si="76"/>
        <v>0</v>
      </c>
    </row>
    <row r="167" spans="1:64" ht="45" x14ac:dyDescent="0.25">
      <c r="A167" s="244"/>
      <c r="B167" s="245" t="str">
        <f t="shared" si="77"/>
        <v/>
      </c>
      <c r="C167" s="242" t="str">
        <f t="shared" si="78"/>
        <v/>
      </c>
      <c r="D167" s="215"/>
      <c r="E167" s="365"/>
      <c r="F167" s="364"/>
      <c r="G167" s="297">
        <f t="shared" si="79"/>
        <v>0</v>
      </c>
      <c r="H167" s="298"/>
      <c r="I167" s="298"/>
      <c r="J167" s="299">
        <f t="shared" si="80"/>
        <v>0</v>
      </c>
      <c r="K167" s="215"/>
      <c r="L167" s="215"/>
      <c r="M167" s="215"/>
      <c r="N167" s="215"/>
      <c r="O167" s="215"/>
      <c r="P167" s="215"/>
      <c r="Q167" s="215"/>
      <c r="R167" s="215"/>
      <c r="S167" s="361"/>
      <c r="T167" s="299">
        <f t="shared" si="81"/>
        <v>0</v>
      </c>
      <c r="U167" s="360">
        <f t="shared" si="82"/>
        <v>0</v>
      </c>
      <c r="V167" s="362" t="s">
        <v>1753</v>
      </c>
      <c r="W167" s="359">
        <f t="shared" si="83"/>
        <v>1650</v>
      </c>
      <c r="X167" s="358">
        <f t="shared" si="84"/>
        <v>0</v>
      </c>
      <c r="Y167" s="244" t="s">
        <v>2100</v>
      </c>
      <c r="Z167" s="351">
        <f t="shared" si="85"/>
        <v>0</v>
      </c>
      <c r="AA167" s="363" t="s">
        <v>2102</v>
      </c>
      <c r="AB167" s="353"/>
      <c r="AC167" s="244" t="s">
        <v>2109</v>
      </c>
      <c r="AD167" s="351">
        <f t="shared" si="61"/>
        <v>0</v>
      </c>
      <c r="AE167" s="352">
        <f t="shared" si="86"/>
        <v>0</v>
      </c>
      <c r="AF167" s="347"/>
      <c r="AG167" s="353"/>
      <c r="AH167" s="353"/>
      <c r="AI167" s="353"/>
      <c r="AJ167" s="352">
        <f t="shared" si="87"/>
        <v>0</v>
      </c>
      <c r="AK167" s="353"/>
      <c r="AL167" s="353"/>
      <c r="AM167" s="353"/>
      <c r="AN167" s="353"/>
      <c r="AO167" s="353"/>
      <c r="AP167" s="353"/>
      <c r="AQ167" s="353"/>
      <c r="AR167" s="353"/>
      <c r="AS167" s="353"/>
      <c r="AT167" s="352">
        <f t="shared" si="88"/>
        <v>0</v>
      </c>
      <c r="AU167" s="354">
        <f t="shared" si="89"/>
        <v>0</v>
      </c>
      <c r="AV167" s="352">
        <f t="shared" si="90"/>
        <v>0</v>
      </c>
      <c r="AW167" s="353"/>
      <c r="AX167" s="352">
        <f t="shared" si="91"/>
        <v>0</v>
      </c>
      <c r="AY167" s="352">
        <f t="shared" si="92"/>
        <v>0</v>
      </c>
      <c r="AZ167" s="353"/>
      <c r="BA167" s="355"/>
      <c r="BB167" s="356"/>
      <c r="BC167" s="353"/>
      <c r="BD167" s="357"/>
      <c r="BE167" s="352">
        <f t="shared" si="93"/>
        <v>0</v>
      </c>
      <c r="BF167" s="352">
        <f t="shared" si="94"/>
        <v>0</v>
      </c>
      <c r="BG167">
        <f t="shared" si="71"/>
        <v>0</v>
      </c>
      <c r="BH167" s="88" t="e">
        <f t="shared" ca="1" si="72"/>
        <v>#N/A</v>
      </c>
      <c r="BI167" s="88" t="e">
        <f t="shared" ca="1" si="73"/>
        <v>#N/A</v>
      </c>
      <c r="BJ167" s="88" t="e">
        <f t="shared" ca="1" si="74"/>
        <v>#N/A</v>
      </c>
      <c r="BK167" s="88" t="e">
        <f t="shared" ca="1" si="75"/>
        <v>#N/A</v>
      </c>
      <c r="BL167" s="88">
        <f t="shared" si="76"/>
        <v>0</v>
      </c>
    </row>
    <row r="168" spans="1:64" ht="45" x14ac:dyDescent="0.25">
      <c r="A168" s="244"/>
      <c r="B168" s="245" t="str">
        <f t="shared" si="77"/>
        <v/>
      </c>
      <c r="C168" s="242" t="str">
        <f t="shared" si="78"/>
        <v/>
      </c>
      <c r="D168" s="215"/>
      <c r="E168" s="365"/>
      <c r="F168" s="364"/>
      <c r="G168" s="297">
        <f t="shared" si="79"/>
        <v>0</v>
      </c>
      <c r="H168" s="298"/>
      <c r="I168" s="298"/>
      <c r="J168" s="299">
        <f t="shared" si="80"/>
        <v>0</v>
      </c>
      <c r="K168" s="215"/>
      <c r="L168" s="215"/>
      <c r="M168" s="215"/>
      <c r="N168" s="215"/>
      <c r="O168" s="215"/>
      <c r="P168" s="215"/>
      <c r="Q168" s="215"/>
      <c r="R168" s="215"/>
      <c r="S168" s="361"/>
      <c r="T168" s="299">
        <f t="shared" si="81"/>
        <v>0</v>
      </c>
      <c r="U168" s="360">
        <f t="shared" si="82"/>
        <v>0</v>
      </c>
      <c r="V168" s="362" t="s">
        <v>1753</v>
      </c>
      <c r="W168" s="359">
        <f t="shared" si="83"/>
        <v>1650</v>
      </c>
      <c r="X168" s="358">
        <f t="shared" si="84"/>
        <v>0</v>
      </c>
      <c r="Y168" s="244" t="s">
        <v>2100</v>
      </c>
      <c r="Z168" s="351">
        <f t="shared" si="85"/>
        <v>0</v>
      </c>
      <c r="AA168" s="363" t="s">
        <v>2102</v>
      </c>
      <c r="AB168" s="353"/>
      <c r="AC168" s="244" t="s">
        <v>2109</v>
      </c>
      <c r="AD168" s="351">
        <f t="shared" si="61"/>
        <v>0</v>
      </c>
      <c r="AE168" s="352">
        <f t="shared" si="86"/>
        <v>0</v>
      </c>
      <c r="AF168" s="347"/>
      <c r="AG168" s="353"/>
      <c r="AH168" s="353"/>
      <c r="AI168" s="353"/>
      <c r="AJ168" s="352">
        <f t="shared" si="87"/>
        <v>0</v>
      </c>
      <c r="AK168" s="353"/>
      <c r="AL168" s="353"/>
      <c r="AM168" s="353"/>
      <c r="AN168" s="353"/>
      <c r="AO168" s="353"/>
      <c r="AP168" s="353"/>
      <c r="AQ168" s="353"/>
      <c r="AR168" s="353"/>
      <c r="AS168" s="353"/>
      <c r="AT168" s="352">
        <f t="shared" si="88"/>
        <v>0</v>
      </c>
      <c r="AU168" s="354">
        <f t="shared" si="89"/>
        <v>0</v>
      </c>
      <c r="AV168" s="352">
        <f t="shared" si="90"/>
        <v>0</v>
      </c>
      <c r="AW168" s="353"/>
      <c r="AX168" s="352">
        <f t="shared" si="91"/>
        <v>0</v>
      </c>
      <c r="AY168" s="352">
        <f t="shared" si="92"/>
        <v>0</v>
      </c>
      <c r="AZ168" s="353"/>
      <c r="BA168" s="355"/>
      <c r="BB168" s="356"/>
      <c r="BC168" s="353"/>
      <c r="BD168" s="357"/>
      <c r="BE168" s="352">
        <f t="shared" si="93"/>
        <v>0</v>
      </c>
      <c r="BF168" s="352">
        <f t="shared" si="94"/>
        <v>0</v>
      </c>
      <c r="BG168">
        <f t="shared" si="71"/>
        <v>0</v>
      </c>
      <c r="BH168" s="88" t="e">
        <f t="shared" ca="1" si="72"/>
        <v>#N/A</v>
      </c>
      <c r="BI168" s="88" t="e">
        <f t="shared" ca="1" si="73"/>
        <v>#N/A</v>
      </c>
      <c r="BJ168" s="88" t="e">
        <f t="shared" ca="1" si="74"/>
        <v>#N/A</v>
      </c>
      <c r="BK168" s="88" t="e">
        <f t="shared" ca="1" si="75"/>
        <v>#N/A</v>
      </c>
      <c r="BL168" s="88">
        <f t="shared" si="76"/>
        <v>0</v>
      </c>
    </row>
    <row r="169" spans="1:64" ht="45" x14ac:dyDescent="0.25">
      <c r="A169" s="244"/>
      <c r="B169" s="245" t="str">
        <f t="shared" si="77"/>
        <v/>
      </c>
      <c r="C169" s="242" t="str">
        <f t="shared" si="78"/>
        <v/>
      </c>
      <c r="D169" s="215"/>
      <c r="E169" s="365"/>
      <c r="F169" s="364"/>
      <c r="G169" s="297">
        <f t="shared" si="79"/>
        <v>0</v>
      </c>
      <c r="H169" s="298"/>
      <c r="I169" s="298"/>
      <c r="J169" s="299">
        <f t="shared" si="80"/>
        <v>0</v>
      </c>
      <c r="K169" s="215"/>
      <c r="L169" s="215"/>
      <c r="M169" s="215"/>
      <c r="N169" s="215"/>
      <c r="O169" s="215"/>
      <c r="P169" s="215"/>
      <c r="Q169" s="215"/>
      <c r="R169" s="215"/>
      <c r="S169" s="361"/>
      <c r="T169" s="299">
        <f t="shared" si="81"/>
        <v>0</v>
      </c>
      <c r="U169" s="360">
        <f t="shared" si="82"/>
        <v>0</v>
      </c>
      <c r="V169" s="362" t="s">
        <v>1753</v>
      </c>
      <c r="W169" s="359">
        <f t="shared" si="83"/>
        <v>1650</v>
      </c>
      <c r="X169" s="358">
        <f t="shared" si="84"/>
        <v>0</v>
      </c>
      <c r="Y169" s="244" t="s">
        <v>2100</v>
      </c>
      <c r="Z169" s="351">
        <f t="shared" si="85"/>
        <v>0</v>
      </c>
      <c r="AA169" s="363" t="s">
        <v>2102</v>
      </c>
      <c r="AB169" s="353"/>
      <c r="AC169" s="244" t="s">
        <v>2109</v>
      </c>
      <c r="AD169" s="351">
        <f t="shared" si="61"/>
        <v>0</v>
      </c>
      <c r="AE169" s="352">
        <f t="shared" si="86"/>
        <v>0</v>
      </c>
      <c r="AF169" s="347"/>
      <c r="AG169" s="353"/>
      <c r="AH169" s="353"/>
      <c r="AI169" s="353"/>
      <c r="AJ169" s="352">
        <f t="shared" si="87"/>
        <v>0</v>
      </c>
      <c r="AK169" s="353"/>
      <c r="AL169" s="353"/>
      <c r="AM169" s="353"/>
      <c r="AN169" s="353"/>
      <c r="AO169" s="353"/>
      <c r="AP169" s="353"/>
      <c r="AQ169" s="353"/>
      <c r="AR169" s="353"/>
      <c r="AS169" s="353"/>
      <c r="AT169" s="352">
        <f t="shared" si="88"/>
        <v>0</v>
      </c>
      <c r="AU169" s="354">
        <f t="shared" si="89"/>
        <v>0</v>
      </c>
      <c r="AV169" s="352">
        <f t="shared" si="90"/>
        <v>0</v>
      </c>
      <c r="AW169" s="353"/>
      <c r="AX169" s="352">
        <f t="shared" si="91"/>
        <v>0</v>
      </c>
      <c r="AY169" s="352">
        <f t="shared" si="92"/>
        <v>0</v>
      </c>
      <c r="AZ169" s="353"/>
      <c r="BA169" s="355"/>
      <c r="BB169" s="356"/>
      <c r="BC169" s="353"/>
      <c r="BD169" s="357"/>
      <c r="BE169" s="352">
        <f t="shared" si="93"/>
        <v>0</v>
      </c>
      <c r="BF169" s="352">
        <f t="shared" si="94"/>
        <v>0</v>
      </c>
      <c r="BG169">
        <f t="shared" si="71"/>
        <v>0</v>
      </c>
      <c r="BH169" s="88" t="e">
        <f t="shared" ca="1" si="72"/>
        <v>#N/A</v>
      </c>
      <c r="BI169" s="88" t="e">
        <f t="shared" ca="1" si="73"/>
        <v>#N/A</v>
      </c>
      <c r="BJ169" s="88" t="e">
        <f t="shared" ca="1" si="74"/>
        <v>#N/A</v>
      </c>
      <c r="BK169" s="88" t="e">
        <f t="shared" ca="1" si="75"/>
        <v>#N/A</v>
      </c>
      <c r="BL169" s="88">
        <f t="shared" si="76"/>
        <v>0</v>
      </c>
    </row>
    <row r="170" spans="1:64" ht="45" x14ac:dyDescent="0.25">
      <c r="A170" s="244"/>
      <c r="B170" s="245" t="str">
        <f t="shared" si="77"/>
        <v/>
      </c>
      <c r="C170" s="242" t="str">
        <f t="shared" si="78"/>
        <v/>
      </c>
      <c r="D170" s="215"/>
      <c r="E170" s="365"/>
      <c r="F170" s="364"/>
      <c r="G170" s="297">
        <f t="shared" si="79"/>
        <v>0</v>
      </c>
      <c r="H170" s="298"/>
      <c r="I170" s="298"/>
      <c r="J170" s="299">
        <f t="shared" si="80"/>
        <v>0</v>
      </c>
      <c r="K170" s="215"/>
      <c r="L170" s="215"/>
      <c r="M170" s="215"/>
      <c r="N170" s="215"/>
      <c r="O170" s="215"/>
      <c r="P170" s="215"/>
      <c r="Q170" s="215"/>
      <c r="R170" s="215"/>
      <c r="S170" s="361"/>
      <c r="T170" s="299">
        <f t="shared" si="81"/>
        <v>0</v>
      </c>
      <c r="U170" s="360">
        <f t="shared" si="82"/>
        <v>0</v>
      </c>
      <c r="V170" s="362" t="s">
        <v>1753</v>
      </c>
      <c r="W170" s="359">
        <f t="shared" si="83"/>
        <v>1650</v>
      </c>
      <c r="X170" s="358">
        <f t="shared" si="84"/>
        <v>0</v>
      </c>
      <c r="Y170" s="244" t="s">
        <v>2100</v>
      </c>
      <c r="Z170" s="351">
        <f t="shared" si="85"/>
        <v>0</v>
      </c>
      <c r="AA170" s="363" t="s">
        <v>2102</v>
      </c>
      <c r="AB170" s="353"/>
      <c r="AC170" s="244" t="s">
        <v>2109</v>
      </c>
      <c r="AD170" s="351">
        <f t="shared" si="61"/>
        <v>0</v>
      </c>
      <c r="AE170" s="352">
        <f t="shared" si="86"/>
        <v>0</v>
      </c>
      <c r="AF170" s="347"/>
      <c r="AG170" s="353"/>
      <c r="AH170" s="353"/>
      <c r="AI170" s="353"/>
      <c r="AJ170" s="352">
        <f t="shared" si="87"/>
        <v>0</v>
      </c>
      <c r="AK170" s="353"/>
      <c r="AL170" s="353"/>
      <c r="AM170" s="353"/>
      <c r="AN170" s="353"/>
      <c r="AO170" s="353"/>
      <c r="AP170" s="353"/>
      <c r="AQ170" s="353"/>
      <c r="AR170" s="353"/>
      <c r="AS170" s="353"/>
      <c r="AT170" s="352">
        <f t="shared" si="88"/>
        <v>0</v>
      </c>
      <c r="AU170" s="354">
        <f t="shared" si="89"/>
        <v>0</v>
      </c>
      <c r="AV170" s="352">
        <f t="shared" si="90"/>
        <v>0</v>
      </c>
      <c r="AW170" s="353"/>
      <c r="AX170" s="352">
        <f t="shared" si="91"/>
        <v>0</v>
      </c>
      <c r="AY170" s="352">
        <f t="shared" si="92"/>
        <v>0</v>
      </c>
      <c r="AZ170" s="353"/>
      <c r="BA170" s="355"/>
      <c r="BB170" s="356"/>
      <c r="BC170" s="353"/>
      <c r="BD170" s="357"/>
      <c r="BE170" s="352">
        <f t="shared" si="93"/>
        <v>0</v>
      </c>
      <c r="BF170" s="352">
        <f t="shared" si="94"/>
        <v>0</v>
      </c>
      <c r="BG170">
        <f t="shared" si="71"/>
        <v>0</v>
      </c>
      <c r="BH170" s="88" t="e">
        <f t="shared" ca="1" si="72"/>
        <v>#N/A</v>
      </c>
      <c r="BI170" s="88" t="e">
        <f t="shared" ca="1" si="73"/>
        <v>#N/A</v>
      </c>
      <c r="BJ170" s="88" t="e">
        <f t="shared" ca="1" si="74"/>
        <v>#N/A</v>
      </c>
      <c r="BK170" s="88" t="e">
        <f t="shared" ca="1" si="75"/>
        <v>#N/A</v>
      </c>
      <c r="BL170" s="88">
        <f t="shared" si="76"/>
        <v>0</v>
      </c>
    </row>
    <row r="171" spans="1:64" ht="45" x14ac:dyDescent="0.25">
      <c r="A171" s="244"/>
      <c r="B171" s="245" t="str">
        <f t="shared" si="77"/>
        <v/>
      </c>
      <c r="C171" s="242" t="str">
        <f t="shared" si="78"/>
        <v/>
      </c>
      <c r="D171" s="215"/>
      <c r="E171" s="365"/>
      <c r="F171" s="364"/>
      <c r="G171" s="297">
        <f t="shared" si="79"/>
        <v>0</v>
      </c>
      <c r="H171" s="298"/>
      <c r="I171" s="298"/>
      <c r="J171" s="299">
        <f t="shared" si="80"/>
        <v>0</v>
      </c>
      <c r="K171" s="215"/>
      <c r="L171" s="215"/>
      <c r="M171" s="215"/>
      <c r="N171" s="215"/>
      <c r="O171" s="215"/>
      <c r="P171" s="215"/>
      <c r="Q171" s="215"/>
      <c r="R171" s="215"/>
      <c r="S171" s="361"/>
      <c r="T171" s="299">
        <f t="shared" si="81"/>
        <v>0</v>
      </c>
      <c r="U171" s="360">
        <f t="shared" si="82"/>
        <v>0</v>
      </c>
      <c r="V171" s="362" t="s">
        <v>1753</v>
      </c>
      <c r="W171" s="359">
        <f t="shared" si="83"/>
        <v>1650</v>
      </c>
      <c r="X171" s="358">
        <f t="shared" si="84"/>
        <v>0</v>
      </c>
      <c r="Y171" s="244" t="s">
        <v>2100</v>
      </c>
      <c r="Z171" s="351">
        <f t="shared" si="85"/>
        <v>0</v>
      </c>
      <c r="AA171" s="363" t="s">
        <v>2102</v>
      </c>
      <c r="AB171" s="353"/>
      <c r="AC171" s="244" t="s">
        <v>2109</v>
      </c>
      <c r="AD171" s="351">
        <f t="shared" si="61"/>
        <v>0</v>
      </c>
      <c r="AE171" s="352">
        <f t="shared" si="86"/>
        <v>0</v>
      </c>
      <c r="AF171" s="347"/>
      <c r="AG171" s="353"/>
      <c r="AH171" s="353"/>
      <c r="AI171" s="353"/>
      <c r="AJ171" s="352">
        <f t="shared" si="87"/>
        <v>0</v>
      </c>
      <c r="AK171" s="353"/>
      <c r="AL171" s="353"/>
      <c r="AM171" s="353"/>
      <c r="AN171" s="353"/>
      <c r="AO171" s="353"/>
      <c r="AP171" s="353"/>
      <c r="AQ171" s="353"/>
      <c r="AR171" s="353"/>
      <c r="AS171" s="353"/>
      <c r="AT171" s="352">
        <f t="shared" si="88"/>
        <v>0</v>
      </c>
      <c r="AU171" s="354">
        <f t="shared" si="89"/>
        <v>0</v>
      </c>
      <c r="AV171" s="352">
        <f t="shared" si="90"/>
        <v>0</v>
      </c>
      <c r="AW171" s="353"/>
      <c r="AX171" s="352">
        <f t="shared" si="91"/>
        <v>0</v>
      </c>
      <c r="AY171" s="352">
        <f t="shared" si="92"/>
        <v>0</v>
      </c>
      <c r="AZ171" s="353"/>
      <c r="BA171" s="355"/>
      <c r="BB171" s="356"/>
      <c r="BC171" s="353"/>
      <c r="BD171" s="357"/>
      <c r="BE171" s="352">
        <f t="shared" si="93"/>
        <v>0</v>
      </c>
      <c r="BF171" s="352">
        <f t="shared" si="94"/>
        <v>0</v>
      </c>
      <c r="BG171">
        <f t="shared" si="71"/>
        <v>0</v>
      </c>
      <c r="BH171" s="88" t="e">
        <f t="shared" ca="1" si="72"/>
        <v>#N/A</v>
      </c>
      <c r="BI171" s="88" t="e">
        <f t="shared" ca="1" si="73"/>
        <v>#N/A</v>
      </c>
      <c r="BJ171" s="88" t="e">
        <f t="shared" ca="1" si="74"/>
        <v>#N/A</v>
      </c>
      <c r="BK171" s="88" t="e">
        <f t="shared" ca="1" si="75"/>
        <v>#N/A</v>
      </c>
      <c r="BL171" s="88">
        <f t="shared" si="76"/>
        <v>0</v>
      </c>
    </row>
    <row r="172" spans="1:64" ht="45" x14ac:dyDescent="0.25">
      <c r="A172" s="244"/>
      <c r="B172" s="245" t="str">
        <f t="shared" si="77"/>
        <v/>
      </c>
      <c r="C172" s="242" t="str">
        <f t="shared" si="78"/>
        <v/>
      </c>
      <c r="D172" s="215"/>
      <c r="E172" s="365"/>
      <c r="F172" s="364"/>
      <c r="G172" s="297">
        <f t="shared" si="79"/>
        <v>0</v>
      </c>
      <c r="H172" s="298"/>
      <c r="I172" s="298"/>
      <c r="J172" s="299">
        <f t="shared" si="80"/>
        <v>0</v>
      </c>
      <c r="K172" s="215"/>
      <c r="L172" s="215"/>
      <c r="M172" s="215"/>
      <c r="N172" s="215"/>
      <c r="O172" s="215"/>
      <c r="P172" s="215"/>
      <c r="Q172" s="215"/>
      <c r="R172" s="215"/>
      <c r="S172" s="361"/>
      <c r="T172" s="299">
        <f t="shared" si="81"/>
        <v>0</v>
      </c>
      <c r="U172" s="360">
        <f t="shared" si="82"/>
        <v>0</v>
      </c>
      <c r="V172" s="362" t="s">
        <v>1753</v>
      </c>
      <c r="W172" s="359">
        <f t="shared" si="83"/>
        <v>1650</v>
      </c>
      <c r="X172" s="358">
        <f t="shared" si="84"/>
        <v>0</v>
      </c>
      <c r="Y172" s="244" t="s">
        <v>2100</v>
      </c>
      <c r="Z172" s="351">
        <f t="shared" si="85"/>
        <v>0</v>
      </c>
      <c r="AA172" s="363" t="s">
        <v>2102</v>
      </c>
      <c r="AB172" s="353"/>
      <c r="AC172" s="244" t="s">
        <v>2109</v>
      </c>
      <c r="AD172" s="351">
        <f t="shared" si="61"/>
        <v>0</v>
      </c>
      <c r="AE172" s="352">
        <f t="shared" si="86"/>
        <v>0</v>
      </c>
      <c r="AF172" s="347"/>
      <c r="AG172" s="353"/>
      <c r="AH172" s="353"/>
      <c r="AI172" s="353"/>
      <c r="AJ172" s="352">
        <f t="shared" si="87"/>
        <v>0</v>
      </c>
      <c r="AK172" s="353"/>
      <c r="AL172" s="353"/>
      <c r="AM172" s="353"/>
      <c r="AN172" s="353"/>
      <c r="AO172" s="353"/>
      <c r="AP172" s="353"/>
      <c r="AQ172" s="353"/>
      <c r="AR172" s="353"/>
      <c r="AS172" s="353"/>
      <c r="AT172" s="352">
        <f t="shared" si="88"/>
        <v>0</v>
      </c>
      <c r="AU172" s="354">
        <f t="shared" si="89"/>
        <v>0</v>
      </c>
      <c r="AV172" s="352">
        <f t="shared" si="90"/>
        <v>0</v>
      </c>
      <c r="AW172" s="353"/>
      <c r="AX172" s="352">
        <f t="shared" si="91"/>
        <v>0</v>
      </c>
      <c r="AY172" s="352">
        <f t="shared" si="92"/>
        <v>0</v>
      </c>
      <c r="AZ172" s="353"/>
      <c r="BA172" s="355"/>
      <c r="BB172" s="356"/>
      <c r="BC172" s="353"/>
      <c r="BD172" s="357"/>
      <c r="BE172" s="352">
        <f t="shared" si="93"/>
        <v>0</v>
      </c>
      <c r="BF172" s="352">
        <f t="shared" si="94"/>
        <v>0</v>
      </c>
      <c r="BG172">
        <f t="shared" si="71"/>
        <v>0</v>
      </c>
      <c r="BH172" s="88" t="e">
        <f t="shared" ca="1" si="72"/>
        <v>#N/A</v>
      </c>
      <c r="BI172" s="88" t="e">
        <f t="shared" ca="1" si="73"/>
        <v>#N/A</v>
      </c>
      <c r="BJ172" s="88" t="e">
        <f t="shared" ca="1" si="74"/>
        <v>#N/A</v>
      </c>
      <c r="BK172" s="88" t="e">
        <f t="shared" ca="1" si="75"/>
        <v>#N/A</v>
      </c>
      <c r="BL172" s="88">
        <f t="shared" si="76"/>
        <v>0</v>
      </c>
    </row>
    <row r="173" spans="1:64" ht="45" x14ac:dyDescent="0.25">
      <c r="A173" s="244"/>
      <c r="B173" s="245" t="str">
        <f t="shared" si="77"/>
        <v/>
      </c>
      <c r="C173" s="242" t="str">
        <f t="shared" si="78"/>
        <v/>
      </c>
      <c r="D173" s="215"/>
      <c r="E173" s="365"/>
      <c r="F173" s="364"/>
      <c r="G173" s="297">
        <f t="shared" si="79"/>
        <v>0</v>
      </c>
      <c r="H173" s="298"/>
      <c r="I173" s="298"/>
      <c r="J173" s="299">
        <f t="shared" si="80"/>
        <v>0</v>
      </c>
      <c r="K173" s="215"/>
      <c r="L173" s="215"/>
      <c r="M173" s="215"/>
      <c r="N173" s="215"/>
      <c r="O173" s="215"/>
      <c r="P173" s="215"/>
      <c r="Q173" s="215"/>
      <c r="R173" s="215"/>
      <c r="S173" s="361"/>
      <c r="T173" s="299">
        <f t="shared" si="81"/>
        <v>0</v>
      </c>
      <c r="U173" s="360">
        <f t="shared" si="82"/>
        <v>0</v>
      </c>
      <c r="V173" s="362" t="s">
        <v>1753</v>
      </c>
      <c r="W173" s="359">
        <f t="shared" si="83"/>
        <v>1650</v>
      </c>
      <c r="X173" s="358">
        <f t="shared" si="84"/>
        <v>0</v>
      </c>
      <c r="Y173" s="244" t="s">
        <v>2100</v>
      </c>
      <c r="Z173" s="351">
        <f t="shared" si="85"/>
        <v>0</v>
      </c>
      <c r="AA173" s="363" t="s">
        <v>2102</v>
      </c>
      <c r="AB173" s="353"/>
      <c r="AC173" s="244" t="s">
        <v>2109</v>
      </c>
      <c r="AD173" s="351">
        <f t="shared" si="61"/>
        <v>0</v>
      </c>
      <c r="AE173" s="352">
        <f t="shared" si="86"/>
        <v>0</v>
      </c>
      <c r="AF173" s="347"/>
      <c r="AG173" s="353"/>
      <c r="AH173" s="353"/>
      <c r="AI173" s="353"/>
      <c r="AJ173" s="352">
        <f t="shared" si="87"/>
        <v>0</v>
      </c>
      <c r="AK173" s="353"/>
      <c r="AL173" s="353"/>
      <c r="AM173" s="353"/>
      <c r="AN173" s="353"/>
      <c r="AO173" s="353"/>
      <c r="AP173" s="353"/>
      <c r="AQ173" s="353"/>
      <c r="AR173" s="353"/>
      <c r="AS173" s="353"/>
      <c r="AT173" s="352">
        <f t="shared" si="88"/>
        <v>0</v>
      </c>
      <c r="AU173" s="354">
        <f t="shared" si="89"/>
        <v>0</v>
      </c>
      <c r="AV173" s="352">
        <f t="shared" si="90"/>
        <v>0</v>
      </c>
      <c r="AW173" s="353"/>
      <c r="AX173" s="352">
        <f t="shared" si="91"/>
        <v>0</v>
      </c>
      <c r="AY173" s="352">
        <f t="shared" si="92"/>
        <v>0</v>
      </c>
      <c r="AZ173" s="353"/>
      <c r="BA173" s="355"/>
      <c r="BB173" s="356"/>
      <c r="BC173" s="353"/>
      <c r="BD173" s="357"/>
      <c r="BE173" s="352">
        <f t="shared" si="93"/>
        <v>0</v>
      </c>
      <c r="BF173" s="352">
        <f t="shared" si="94"/>
        <v>0</v>
      </c>
      <c r="BG173">
        <f t="shared" si="71"/>
        <v>0</v>
      </c>
      <c r="BH173" s="88" t="e">
        <f t="shared" ca="1" si="72"/>
        <v>#N/A</v>
      </c>
      <c r="BI173" s="88" t="e">
        <f t="shared" ca="1" si="73"/>
        <v>#N/A</v>
      </c>
      <c r="BJ173" s="88" t="e">
        <f t="shared" ca="1" si="74"/>
        <v>#N/A</v>
      </c>
      <c r="BK173" s="88" t="e">
        <f t="shared" ca="1" si="75"/>
        <v>#N/A</v>
      </c>
      <c r="BL173" s="88">
        <f t="shared" si="76"/>
        <v>0</v>
      </c>
    </row>
    <row r="174" spans="1:64" ht="45" x14ac:dyDescent="0.25">
      <c r="A174" s="244"/>
      <c r="B174" s="245" t="str">
        <f t="shared" si="77"/>
        <v/>
      </c>
      <c r="C174" s="242" t="str">
        <f t="shared" si="78"/>
        <v/>
      </c>
      <c r="D174" s="215"/>
      <c r="E174" s="365"/>
      <c r="F174" s="364"/>
      <c r="G174" s="297">
        <f t="shared" si="79"/>
        <v>0</v>
      </c>
      <c r="H174" s="298"/>
      <c r="I174" s="298"/>
      <c r="J174" s="299">
        <f t="shared" si="80"/>
        <v>0</v>
      </c>
      <c r="K174" s="215"/>
      <c r="L174" s="215"/>
      <c r="M174" s="215"/>
      <c r="N174" s="215"/>
      <c r="O174" s="215"/>
      <c r="P174" s="215"/>
      <c r="Q174" s="215"/>
      <c r="R174" s="215"/>
      <c r="S174" s="361"/>
      <c r="T174" s="299">
        <f t="shared" si="81"/>
        <v>0</v>
      </c>
      <c r="U174" s="360">
        <f t="shared" si="82"/>
        <v>0</v>
      </c>
      <c r="V174" s="362" t="s">
        <v>1753</v>
      </c>
      <c r="W174" s="359">
        <f t="shared" si="83"/>
        <v>1650</v>
      </c>
      <c r="X174" s="358">
        <f t="shared" si="84"/>
        <v>0</v>
      </c>
      <c r="Y174" s="244" t="s">
        <v>2100</v>
      </c>
      <c r="Z174" s="351">
        <f t="shared" si="85"/>
        <v>0</v>
      </c>
      <c r="AA174" s="363" t="s">
        <v>2102</v>
      </c>
      <c r="AB174" s="353"/>
      <c r="AC174" s="244" t="s">
        <v>2109</v>
      </c>
      <c r="AD174" s="351">
        <f t="shared" si="61"/>
        <v>0</v>
      </c>
      <c r="AE174" s="352">
        <f t="shared" si="86"/>
        <v>0</v>
      </c>
      <c r="AF174" s="347"/>
      <c r="AG174" s="353"/>
      <c r="AH174" s="353"/>
      <c r="AI174" s="353"/>
      <c r="AJ174" s="352">
        <f t="shared" si="87"/>
        <v>0</v>
      </c>
      <c r="AK174" s="353"/>
      <c r="AL174" s="353"/>
      <c r="AM174" s="353"/>
      <c r="AN174" s="353"/>
      <c r="AO174" s="353"/>
      <c r="AP174" s="353"/>
      <c r="AQ174" s="353"/>
      <c r="AR174" s="353"/>
      <c r="AS174" s="353"/>
      <c r="AT174" s="352">
        <f t="shared" si="88"/>
        <v>0</v>
      </c>
      <c r="AU174" s="354">
        <f t="shared" si="89"/>
        <v>0</v>
      </c>
      <c r="AV174" s="352">
        <f t="shared" si="90"/>
        <v>0</v>
      </c>
      <c r="AW174" s="353"/>
      <c r="AX174" s="352">
        <f t="shared" si="91"/>
        <v>0</v>
      </c>
      <c r="AY174" s="352">
        <f t="shared" si="92"/>
        <v>0</v>
      </c>
      <c r="AZ174" s="353"/>
      <c r="BA174" s="355"/>
      <c r="BB174" s="356"/>
      <c r="BC174" s="353"/>
      <c r="BD174" s="357"/>
      <c r="BE174" s="352">
        <f t="shared" si="93"/>
        <v>0</v>
      </c>
      <c r="BF174" s="352">
        <f t="shared" si="94"/>
        <v>0</v>
      </c>
      <c r="BG174">
        <f t="shared" si="71"/>
        <v>0</v>
      </c>
      <c r="BH174" s="88" t="e">
        <f t="shared" ca="1" si="72"/>
        <v>#N/A</v>
      </c>
      <c r="BI174" s="88" t="e">
        <f t="shared" ca="1" si="73"/>
        <v>#N/A</v>
      </c>
      <c r="BJ174" s="88" t="e">
        <f t="shared" ca="1" si="74"/>
        <v>#N/A</v>
      </c>
      <c r="BK174" s="88" t="e">
        <f t="shared" ca="1" si="75"/>
        <v>#N/A</v>
      </c>
      <c r="BL174" s="88">
        <f t="shared" si="76"/>
        <v>0</v>
      </c>
    </row>
    <row r="175" spans="1:64" ht="45" x14ac:dyDescent="0.25">
      <c r="A175" s="244"/>
      <c r="B175" s="245" t="str">
        <f t="shared" si="77"/>
        <v/>
      </c>
      <c r="C175" s="242" t="str">
        <f t="shared" si="78"/>
        <v/>
      </c>
      <c r="D175" s="215"/>
      <c r="E175" s="365"/>
      <c r="F175" s="364"/>
      <c r="G175" s="297">
        <f t="shared" si="79"/>
        <v>0</v>
      </c>
      <c r="H175" s="298"/>
      <c r="I175" s="298"/>
      <c r="J175" s="299">
        <f t="shared" si="80"/>
        <v>0</v>
      </c>
      <c r="K175" s="215"/>
      <c r="L175" s="215"/>
      <c r="M175" s="215"/>
      <c r="N175" s="215"/>
      <c r="O175" s="215"/>
      <c r="P175" s="215"/>
      <c r="Q175" s="215"/>
      <c r="R175" s="215"/>
      <c r="S175" s="361"/>
      <c r="T175" s="299">
        <f t="shared" si="81"/>
        <v>0</v>
      </c>
      <c r="U175" s="360">
        <f t="shared" si="82"/>
        <v>0</v>
      </c>
      <c r="V175" s="362" t="s">
        <v>1753</v>
      </c>
      <c r="W175" s="359">
        <f t="shared" si="83"/>
        <v>1650</v>
      </c>
      <c r="X175" s="358">
        <f t="shared" si="84"/>
        <v>0</v>
      </c>
      <c r="Y175" s="244" t="s">
        <v>2100</v>
      </c>
      <c r="Z175" s="351">
        <f t="shared" si="85"/>
        <v>0</v>
      </c>
      <c r="AA175" s="363" t="s">
        <v>2102</v>
      </c>
      <c r="AB175" s="353"/>
      <c r="AC175" s="244" t="s">
        <v>2109</v>
      </c>
      <c r="AD175" s="351">
        <f t="shared" si="61"/>
        <v>0</v>
      </c>
      <c r="AE175" s="352">
        <f t="shared" si="86"/>
        <v>0</v>
      </c>
      <c r="AF175" s="347"/>
      <c r="AG175" s="353"/>
      <c r="AH175" s="353"/>
      <c r="AI175" s="353"/>
      <c r="AJ175" s="352">
        <f t="shared" si="87"/>
        <v>0</v>
      </c>
      <c r="AK175" s="353"/>
      <c r="AL175" s="353"/>
      <c r="AM175" s="353"/>
      <c r="AN175" s="353"/>
      <c r="AO175" s="353"/>
      <c r="AP175" s="353"/>
      <c r="AQ175" s="353"/>
      <c r="AR175" s="353"/>
      <c r="AS175" s="353"/>
      <c r="AT175" s="352">
        <f t="shared" si="88"/>
        <v>0</v>
      </c>
      <c r="AU175" s="354">
        <f t="shared" si="89"/>
        <v>0</v>
      </c>
      <c r="AV175" s="352">
        <f t="shared" si="90"/>
        <v>0</v>
      </c>
      <c r="AW175" s="353"/>
      <c r="AX175" s="352">
        <f t="shared" si="91"/>
        <v>0</v>
      </c>
      <c r="AY175" s="352">
        <f t="shared" si="92"/>
        <v>0</v>
      </c>
      <c r="AZ175" s="353"/>
      <c r="BA175" s="355"/>
      <c r="BB175" s="356"/>
      <c r="BC175" s="353"/>
      <c r="BD175" s="357"/>
      <c r="BE175" s="352">
        <f t="shared" si="93"/>
        <v>0</v>
      </c>
      <c r="BF175" s="352">
        <f t="shared" si="94"/>
        <v>0</v>
      </c>
      <c r="BG175">
        <f t="shared" si="71"/>
        <v>0</v>
      </c>
      <c r="BH175" s="88" t="e">
        <f t="shared" ca="1" si="72"/>
        <v>#N/A</v>
      </c>
      <c r="BI175" s="88" t="e">
        <f t="shared" ca="1" si="73"/>
        <v>#N/A</v>
      </c>
      <c r="BJ175" s="88" t="e">
        <f t="shared" ca="1" si="74"/>
        <v>#N/A</v>
      </c>
      <c r="BK175" s="88" t="e">
        <f t="shared" ca="1" si="75"/>
        <v>#N/A</v>
      </c>
      <c r="BL175" s="88">
        <f t="shared" si="76"/>
        <v>0</v>
      </c>
    </row>
    <row r="176" spans="1:64" ht="45" x14ac:dyDescent="0.25">
      <c r="A176" s="244"/>
      <c r="B176" s="245" t="str">
        <f t="shared" si="77"/>
        <v/>
      </c>
      <c r="C176" s="242" t="str">
        <f t="shared" si="78"/>
        <v/>
      </c>
      <c r="D176" s="215"/>
      <c r="E176" s="365"/>
      <c r="F176" s="364"/>
      <c r="G176" s="297">
        <f t="shared" si="79"/>
        <v>0</v>
      </c>
      <c r="H176" s="298"/>
      <c r="I176" s="298"/>
      <c r="J176" s="299">
        <f t="shared" si="80"/>
        <v>0</v>
      </c>
      <c r="K176" s="215"/>
      <c r="L176" s="215"/>
      <c r="M176" s="215"/>
      <c r="N176" s="215"/>
      <c r="O176" s="215"/>
      <c r="P176" s="215"/>
      <c r="Q176" s="215"/>
      <c r="R176" s="215"/>
      <c r="S176" s="361"/>
      <c r="T176" s="299">
        <f t="shared" si="81"/>
        <v>0</v>
      </c>
      <c r="U176" s="360">
        <f t="shared" si="82"/>
        <v>0</v>
      </c>
      <c r="V176" s="362" t="s">
        <v>1753</v>
      </c>
      <c r="W176" s="359">
        <f t="shared" si="83"/>
        <v>1650</v>
      </c>
      <c r="X176" s="358">
        <f t="shared" si="84"/>
        <v>0</v>
      </c>
      <c r="Y176" s="244" t="s">
        <v>2100</v>
      </c>
      <c r="Z176" s="351">
        <f t="shared" si="85"/>
        <v>0</v>
      </c>
      <c r="AA176" s="363" t="s">
        <v>2102</v>
      </c>
      <c r="AB176" s="353"/>
      <c r="AC176" s="244" t="s">
        <v>2109</v>
      </c>
      <c r="AD176" s="351">
        <f t="shared" si="61"/>
        <v>0</v>
      </c>
      <c r="AE176" s="352">
        <f t="shared" si="86"/>
        <v>0</v>
      </c>
      <c r="AF176" s="347"/>
      <c r="AG176" s="353"/>
      <c r="AH176" s="353"/>
      <c r="AI176" s="353"/>
      <c r="AJ176" s="352">
        <f t="shared" si="87"/>
        <v>0</v>
      </c>
      <c r="AK176" s="353"/>
      <c r="AL176" s="353"/>
      <c r="AM176" s="353"/>
      <c r="AN176" s="353"/>
      <c r="AO176" s="353"/>
      <c r="AP176" s="353"/>
      <c r="AQ176" s="353"/>
      <c r="AR176" s="353"/>
      <c r="AS176" s="353"/>
      <c r="AT176" s="352">
        <f t="shared" si="88"/>
        <v>0</v>
      </c>
      <c r="AU176" s="354">
        <f t="shared" si="89"/>
        <v>0</v>
      </c>
      <c r="AV176" s="352">
        <f t="shared" si="90"/>
        <v>0</v>
      </c>
      <c r="AW176" s="353"/>
      <c r="AX176" s="352">
        <f t="shared" si="91"/>
        <v>0</v>
      </c>
      <c r="AY176" s="352">
        <f t="shared" si="92"/>
        <v>0</v>
      </c>
      <c r="AZ176" s="353"/>
      <c r="BA176" s="355"/>
      <c r="BB176" s="356"/>
      <c r="BC176" s="353"/>
      <c r="BD176" s="357"/>
      <c r="BE176" s="352">
        <f t="shared" si="93"/>
        <v>0</v>
      </c>
      <c r="BF176" s="352">
        <f t="shared" si="94"/>
        <v>0</v>
      </c>
      <c r="BG176">
        <f t="shared" si="71"/>
        <v>0</v>
      </c>
      <c r="BH176" s="88" t="e">
        <f t="shared" ca="1" si="72"/>
        <v>#N/A</v>
      </c>
      <c r="BI176" s="88" t="e">
        <f t="shared" ca="1" si="73"/>
        <v>#N/A</v>
      </c>
      <c r="BJ176" s="88" t="e">
        <f t="shared" ca="1" si="74"/>
        <v>#N/A</v>
      </c>
      <c r="BK176" s="88" t="e">
        <f t="shared" ca="1" si="75"/>
        <v>#N/A</v>
      </c>
      <c r="BL176" s="88">
        <f t="shared" si="76"/>
        <v>0</v>
      </c>
    </row>
    <row r="177" spans="1:64" ht="45" x14ac:dyDescent="0.25">
      <c r="A177" s="244"/>
      <c r="B177" s="245" t="str">
        <f t="shared" si="77"/>
        <v/>
      </c>
      <c r="C177" s="242" t="str">
        <f t="shared" si="78"/>
        <v/>
      </c>
      <c r="D177" s="215"/>
      <c r="E177" s="365"/>
      <c r="F177" s="364"/>
      <c r="G177" s="297">
        <f t="shared" si="79"/>
        <v>0</v>
      </c>
      <c r="H177" s="298"/>
      <c r="I177" s="298"/>
      <c r="J177" s="299">
        <f t="shared" si="80"/>
        <v>0</v>
      </c>
      <c r="K177" s="215"/>
      <c r="L177" s="215"/>
      <c r="M177" s="215"/>
      <c r="N177" s="215"/>
      <c r="O177" s="215"/>
      <c r="P177" s="215"/>
      <c r="Q177" s="215"/>
      <c r="R177" s="215"/>
      <c r="S177" s="361"/>
      <c r="T177" s="299">
        <f t="shared" si="81"/>
        <v>0</v>
      </c>
      <c r="U177" s="360">
        <f t="shared" si="82"/>
        <v>0</v>
      </c>
      <c r="V177" s="362" t="s">
        <v>1753</v>
      </c>
      <c r="W177" s="359">
        <f t="shared" si="83"/>
        <v>1650</v>
      </c>
      <c r="X177" s="358">
        <f t="shared" si="84"/>
        <v>0</v>
      </c>
      <c r="Y177" s="244" t="s">
        <v>2100</v>
      </c>
      <c r="Z177" s="351">
        <f t="shared" si="85"/>
        <v>0</v>
      </c>
      <c r="AA177" s="363" t="s">
        <v>2102</v>
      </c>
      <c r="AB177" s="353"/>
      <c r="AC177" s="244" t="s">
        <v>2109</v>
      </c>
      <c r="AD177" s="351">
        <f t="shared" si="61"/>
        <v>0</v>
      </c>
      <c r="AE177" s="352">
        <f t="shared" si="86"/>
        <v>0</v>
      </c>
      <c r="AF177" s="347"/>
      <c r="AG177" s="353"/>
      <c r="AH177" s="353"/>
      <c r="AI177" s="353"/>
      <c r="AJ177" s="352">
        <f t="shared" si="87"/>
        <v>0</v>
      </c>
      <c r="AK177" s="353"/>
      <c r="AL177" s="353"/>
      <c r="AM177" s="353"/>
      <c r="AN177" s="353"/>
      <c r="AO177" s="353"/>
      <c r="AP177" s="353"/>
      <c r="AQ177" s="353"/>
      <c r="AR177" s="353"/>
      <c r="AS177" s="353"/>
      <c r="AT177" s="352">
        <f t="shared" si="88"/>
        <v>0</v>
      </c>
      <c r="AU177" s="354">
        <f t="shared" si="89"/>
        <v>0</v>
      </c>
      <c r="AV177" s="352">
        <f t="shared" si="90"/>
        <v>0</v>
      </c>
      <c r="AW177" s="353"/>
      <c r="AX177" s="352">
        <f t="shared" si="91"/>
        <v>0</v>
      </c>
      <c r="AY177" s="352">
        <f t="shared" si="92"/>
        <v>0</v>
      </c>
      <c r="AZ177" s="353"/>
      <c r="BA177" s="355"/>
      <c r="BB177" s="356"/>
      <c r="BC177" s="353"/>
      <c r="BD177" s="357"/>
      <c r="BE177" s="352">
        <f t="shared" si="93"/>
        <v>0</v>
      </c>
      <c r="BF177" s="352">
        <f t="shared" si="94"/>
        <v>0</v>
      </c>
      <c r="BG177">
        <f t="shared" si="71"/>
        <v>0</v>
      </c>
      <c r="BH177" s="88" t="e">
        <f t="shared" ca="1" si="72"/>
        <v>#N/A</v>
      </c>
      <c r="BI177" s="88" t="e">
        <f t="shared" ca="1" si="73"/>
        <v>#N/A</v>
      </c>
      <c r="BJ177" s="88" t="e">
        <f t="shared" ca="1" si="74"/>
        <v>#N/A</v>
      </c>
      <c r="BK177" s="88" t="e">
        <f t="shared" ca="1" si="75"/>
        <v>#N/A</v>
      </c>
      <c r="BL177" s="88">
        <f t="shared" si="76"/>
        <v>0</v>
      </c>
    </row>
    <row r="178" spans="1:64" ht="45" x14ac:dyDescent="0.25">
      <c r="A178" s="244"/>
      <c r="B178" s="245" t="str">
        <f t="shared" si="77"/>
        <v/>
      </c>
      <c r="C178" s="242" t="str">
        <f t="shared" si="78"/>
        <v/>
      </c>
      <c r="D178" s="215"/>
      <c r="E178" s="365"/>
      <c r="F178" s="364"/>
      <c r="G178" s="297">
        <f t="shared" si="79"/>
        <v>0</v>
      </c>
      <c r="H178" s="298"/>
      <c r="I178" s="298"/>
      <c r="J178" s="299">
        <f t="shared" si="80"/>
        <v>0</v>
      </c>
      <c r="K178" s="215"/>
      <c r="L178" s="215"/>
      <c r="M178" s="215"/>
      <c r="N178" s="215"/>
      <c r="O178" s="215"/>
      <c r="P178" s="215"/>
      <c r="Q178" s="215"/>
      <c r="R178" s="215"/>
      <c r="S178" s="361"/>
      <c r="T178" s="299">
        <f t="shared" si="81"/>
        <v>0</v>
      </c>
      <c r="U178" s="360">
        <f t="shared" si="82"/>
        <v>0</v>
      </c>
      <c r="V178" s="362" t="s">
        <v>1753</v>
      </c>
      <c r="W178" s="359">
        <f t="shared" si="83"/>
        <v>1650</v>
      </c>
      <c r="X178" s="358">
        <f t="shared" si="84"/>
        <v>0</v>
      </c>
      <c r="Y178" s="244" t="s">
        <v>2100</v>
      </c>
      <c r="Z178" s="351">
        <f t="shared" si="85"/>
        <v>0</v>
      </c>
      <c r="AA178" s="363" t="s">
        <v>2102</v>
      </c>
      <c r="AB178" s="353"/>
      <c r="AC178" s="244" t="s">
        <v>2109</v>
      </c>
      <c r="AD178" s="351">
        <f t="shared" si="61"/>
        <v>0</v>
      </c>
      <c r="AE178" s="352">
        <f t="shared" si="86"/>
        <v>0</v>
      </c>
      <c r="AF178" s="347"/>
      <c r="AG178" s="353"/>
      <c r="AH178" s="353"/>
      <c r="AI178" s="353"/>
      <c r="AJ178" s="352">
        <f t="shared" si="87"/>
        <v>0</v>
      </c>
      <c r="AK178" s="353"/>
      <c r="AL178" s="353"/>
      <c r="AM178" s="353"/>
      <c r="AN178" s="353"/>
      <c r="AO178" s="353"/>
      <c r="AP178" s="353"/>
      <c r="AQ178" s="353"/>
      <c r="AR178" s="353"/>
      <c r="AS178" s="353"/>
      <c r="AT178" s="352">
        <f t="shared" si="88"/>
        <v>0</v>
      </c>
      <c r="AU178" s="354">
        <f t="shared" si="89"/>
        <v>0</v>
      </c>
      <c r="AV178" s="352">
        <f t="shared" si="90"/>
        <v>0</v>
      </c>
      <c r="AW178" s="353"/>
      <c r="AX178" s="352">
        <f t="shared" si="91"/>
        <v>0</v>
      </c>
      <c r="AY178" s="352">
        <f t="shared" si="92"/>
        <v>0</v>
      </c>
      <c r="AZ178" s="353"/>
      <c r="BA178" s="355"/>
      <c r="BB178" s="356"/>
      <c r="BC178" s="353"/>
      <c r="BD178" s="357"/>
      <c r="BE178" s="352">
        <f t="shared" si="93"/>
        <v>0</v>
      </c>
      <c r="BF178" s="352">
        <f t="shared" si="94"/>
        <v>0</v>
      </c>
      <c r="BG178">
        <f t="shared" si="71"/>
        <v>0</v>
      </c>
      <c r="BH178" s="88" t="e">
        <f t="shared" ca="1" si="72"/>
        <v>#N/A</v>
      </c>
      <c r="BI178" s="88" t="e">
        <f t="shared" ca="1" si="73"/>
        <v>#N/A</v>
      </c>
      <c r="BJ178" s="88" t="e">
        <f t="shared" ca="1" si="74"/>
        <v>#N/A</v>
      </c>
      <c r="BK178" s="88" t="e">
        <f t="shared" ca="1" si="75"/>
        <v>#N/A</v>
      </c>
      <c r="BL178" s="88">
        <f t="shared" si="76"/>
        <v>0</v>
      </c>
    </row>
    <row r="179" spans="1:64" ht="45" x14ac:dyDescent="0.25">
      <c r="A179" s="244"/>
      <c r="B179" s="245" t="str">
        <f t="shared" si="77"/>
        <v/>
      </c>
      <c r="C179" s="242" t="str">
        <f t="shared" si="78"/>
        <v/>
      </c>
      <c r="D179" s="215"/>
      <c r="E179" s="365"/>
      <c r="F179" s="364"/>
      <c r="G179" s="297">
        <f t="shared" si="79"/>
        <v>0</v>
      </c>
      <c r="H179" s="298"/>
      <c r="I179" s="298"/>
      <c r="J179" s="299">
        <f t="shared" si="80"/>
        <v>0</v>
      </c>
      <c r="K179" s="215"/>
      <c r="L179" s="215"/>
      <c r="M179" s="215"/>
      <c r="N179" s="215"/>
      <c r="O179" s="215"/>
      <c r="P179" s="215"/>
      <c r="Q179" s="215"/>
      <c r="R179" s="215"/>
      <c r="S179" s="361"/>
      <c r="T179" s="299">
        <f t="shared" si="81"/>
        <v>0</v>
      </c>
      <c r="U179" s="360">
        <f t="shared" si="82"/>
        <v>0</v>
      </c>
      <c r="V179" s="362" t="s">
        <v>1753</v>
      </c>
      <c r="W179" s="359">
        <f t="shared" si="83"/>
        <v>1650</v>
      </c>
      <c r="X179" s="358">
        <f t="shared" si="84"/>
        <v>0</v>
      </c>
      <c r="Y179" s="244" t="s">
        <v>2100</v>
      </c>
      <c r="Z179" s="351">
        <f t="shared" si="85"/>
        <v>0</v>
      </c>
      <c r="AA179" s="363" t="s">
        <v>2102</v>
      </c>
      <c r="AB179" s="353"/>
      <c r="AC179" s="244" t="s">
        <v>2109</v>
      </c>
      <c r="AD179" s="351">
        <f t="shared" si="61"/>
        <v>0</v>
      </c>
      <c r="AE179" s="352">
        <f t="shared" si="86"/>
        <v>0</v>
      </c>
      <c r="AF179" s="347"/>
      <c r="AG179" s="353"/>
      <c r="AH179" s="353"/>
      <c r="AI179" s="353"/>
      <c r="AJ179" s="352">
        <f t="shared" si="87"/>
        <v>0</v>
      </c>
      <c r="AK179" s="353"/>
      <c r="AL179" s="353"/>
      <c r="AM179" s="353"/>
      <c r="AN179" s="353"/>
      <c r="AO179" s="353"/>
      <c r="AP179" s="353"/>
      <c r="AQ179" s="353"/>
      <c r="AR179" s="353"/>
      <c r="AS179" s="353"/>
      <c r="AT179" s="352">
        <f t="shared" si="88"/>
        <v>0</v>
      </c>
      <c r="AU179" s="354">
        <f t="shared" si="89"/>
        <v>0</v>
      </c>
      <c r="AV179" s="352">
        <f t="shared" si="90"/>
        <v>0</v>
      </c>
      <c r="AW179" s="353"/>
      <c r="AX179" s="352">
        <f t="shared" si="91"/>
        <v>0</v>
      </c>
      <c r="AY179" s="352">
        <f t="shared" si="92"/>
        <v>0</v>
      </c>
      <c r="AZ179" s="353"/>
      <c r="BA179" s="355"/>
      <c r="BB179" s="356"/>
      <c r="BC179" s="353"/>
      <c r="BD179" s="357"/>
      <c r="BE179" s="352">
        <f t="shared" si="93"/>
        <v>0</v>
      </c>
      <c r="BF179" s="352">
        <f t="shared" si="94"/>
        <v>0</v>
      </c>
      <c r="BG179">
        <f t="shared" si="71"/>
        <v>0</v>
      </c>
      <c r="BH179" s="88" t="e">
        <f t="shared" ca="1" si="72"/>
        <v>#N/A</v>
      </c>
      <c r="BI179" s="88" t="e">
        <f t="shared" ca="1" si="73"/>
        <v>#N/A</v>
      </c>
      <c r="BJ179" s="88" t="e">
        <f t="shared" ca="1" si="74"/>
        <v>#N/A</v>
      </c>
      <c r="BK179" s="88" t="e">
        <f t="shared" ca="1" si="75"/>
        <v>#N/A</v>
      </c>
      <c r="BL179" s="88">
        <f t="shared" si="76"/>
        <v>0</v>
      </c>
    </row>
    <row r="180" spans="1:64" ht="45" x14ac:dyDescent="0.25">
      <c r="A180" s="244"/>
      <c r="B180" s="245" t="str">
        <f t="shared" si="77"/>
        <v/>
      </c>
      <c r="C180" s="242" t="str">
        <f t="shared" si="78"/>
        <v/>
      </c>
      <c r="D180" s="215"/>
      <c r="E180" s="365"/>
      <c r="F180" s="364"/>
      <c r="G180" s="297">
        <f t="shared" si="79"/>
        <v>0</v>
      </c>
      <c r="H180" s="298"/>
      <c r="I180" s="298"/>
      <c r="J180" s="299">
        <f t="shared" si="80"/>
        <v>0</v>
      </c>
      <c r="K180" s="215"/>
      <c r="L180" s="215"/>
      <c r="M180" s="215"/>
      <c r="N180" s="215"/>
      <c r="O180" s="215"/>
      <c r="P180" s="215"/>
      <c r="Q180" s="215"/>
      <c r="R180" s="215"/>
      <c r="S180" s="361"/>
      <c r="T180" s="299">
        <f t="shared" si="81"/>
        <v>0</v>
      </c>
      <c r="U180" s="360">
        <f t="shared" si="82"/>
        <v>0</v>
      </c>
      <c r="V180" s="362" t="s">
        <v>1753</v>
      </c>
      <c r="W180" s="359">
        <f t="shared" si="83"/>
        <v>1650</v>
      </c>
      <c r="X180" s="358">
        <f t="shared" si="84"/>
        <v>0</v>
      </c>
      <c r="Y180" s="244" t="s">
        <v>2100</v>
      </c>
      <c r="Z180" s="351">
        <f t="shared" si="85"/>
        <v>0</v>
      </c>
      <c r="AA180" s="363" t="s">
        <v>2102</v>
      </c>
      <c r="AB180" s="353"/>
      <c r="AC180" s="244" t="s">
        <v>2109</v>
      </c>
      <c r="AD180" s="351">
        <f t="shared" si="61"/>
        <v>0</v>
      </c>
      <c r="AE180" s="352">
        <f t="shared" si="86"/>
        <v>0</v>
      </c>
      <c r="AF180" s="347"/>
      <c r="AG180" s="353"/>
      <c r="AH180" s="353"/>
      <c r="AI180" s="353"/>
      <c r="AJ180" s="352">
        <f t="shared" si="87"/>
        <v>0</v>
      </c>
      <c r="AK180" s="353"/>
      <c r="AL180" s="353"/>
      <c r="AM180" s="353"/>
      <c r="AN180" s="353"/>
      <c r="AO180" s="353"/>
      <c r="AP180" s="353"/>
      <c r="AQ180" s="353"/>
      <c r="AR180" s="353"/>
      <c r="AS180" s="353"/>
      <c r="AT180" s="352">
        <f t="shared" si="88"/>
        <v>0</v>
      </c>
      <c r="AU180" s="354">
        <f t="shared" si="89"/>
        <v>0</v>
      </c>
      <c r="AV180" s="352">
        <f t="shared" si="90"/>
        <v>0</v>
      </c>
      <c r="AW180" s="353"/>
      <c r="AX180" s="352">
        <f t="shared" si="91"/>
        <v>0</v>
      </c>
      <c r="AY180" s="352">
        <f t="shared" si="92"/>
        <v>0</v>
      </c>
      <c r="AZ180" s="353"/>
      <c r="BA180" s="355"/>
      <c r="BB180" s="356"/>
      <c r="BC180" s="353"/>
      <c r="BD180" s="357"/>
      <c r="BE180" s="352">
        <f t="shared" si="93"/>
        <v>0</v>
      </c>
      <c r="BF180" s="352">
        <f t="shared" si="94"/>
        <v>0</v>
      </c>
      <c r="BG180">
        <f t="shared" si="71"/>
        <v>0</v>
      </c>
      <c r="BH180" s="88" t="e">
        <f t="shared" ca="1" si="72"/>
        <v>#N/A</v>
      </c>
      <c r="BI180" s="88" t="e">
        <f t="shared" ca="1" si="73"/>
        <v>#N/A</v>
      </c>
      <c r="BJ180" s="88" t="e">
        <f t="shared" ca="1" si="74"/>
        <v>#N/A</v>
      </c>
      <c r="BK180" s="88" t="e">
        <f t="shared" ca="1" si="75"/>
        <v>#N/A</v>
      </c>
      <c r="BL180" s="88">
        <f t="shared" si="76"/>
        <v>0</v>
      </c>
    </row>
    <row r="181" spans="1:64" ht="45" x14ac:dyDescent="0.25">
      <c r="A181" s="244"/>
      <c r="B181" s="245" t="str">
        <f t="shared" si="77"/>
        <v/>
      </c>
      <c r="C181" s="242" t="str">
        <f t="shared" si="78"/>
        <v/>
      </c>
      <c r="D181" s="215"/>
      <c r="E181" s="365"/>
      <c r="F181" s="364"/>
      <c r="G181" s="297">
        <f t="shared" si="79"/>
        <v>0</v>
      </c>
      <c r="H181" s="298"/>
      <c r="I181" s="298"/>
      <c r="J181" s="299">
        <f t="shared" si="80"/>
        <v>0</v>
      </c>
      <c r="K181" s="215"/>
      <c r="L181" s="215"/>
      <c r="M181" s="215"/>
      <c r="N181" s="215"/>
      <c r="O181" s="215"/>
      <c r="P181" s="215"/>
      <c r="Q181" s="215"/>
      <c r="R181" s="215"/>
      <c r="S181" s="361"/>
      <c r="T181" s="299">
        <f t="shared" si="81"/>
        <v>0</v>
      </c>
      <c r="U181" s="360">
        <f t="shared" si="82"/>
        <v>0</v>
      </c>
      <c r="V181" s="362" t="s">
        <v>1753</v>
      </c>
      <c r="W181" s="359">
        <f t="shared" si="83"/>
        <v>1650</v>
      </c>
      <c r="X181" s="358">
        <f t="shared" si="84"/>
        <v>0</v>
      </c>
      <c r="Y181" s="244" t="s">
        <v>2100</v>
      </c>
      <c r="Z181" s="351">
        <f t="shared" si="85"/>
        <v>0</v>
      </c>
      <c r="AA181" s="363" t="s">
        <v>2102</v>
      </c>
      <c r="AB181" s="353"/>
      <c r="AC181" s="244" t="s">
        <v>2109</v>
      </c>
      <c r="AD181" s="351">
        <f t="shared" si="61"/>
        <v>0</v>
      </c>
      <c r="AE181" s="352">
        <f t="shared" si="86"/>
        <v>0</v>
      </c>
      <c r="AF181" s="347"/>
      <c r="AG181" s="353"/>
      <c r="AH181" s="353"/>
      <c r="AI181" s="353"/>
      <c r="AJ181" s="352">
        <f t="shared" si="87"/>
        <v>0</v>
      </c>
      <c r="AK181" s="353"/>
      <c r="AL181" s="353"/>
      <c r="AM181" s="353"/>
      <c r="AN181" s="353"/>
      <c r="AO181" s="353"/>
      <c r="AP181" s="353"/>
      <c r="AQ181" s="353"/>
      <c r="AR181" s="353"/>
      <c r="AS181" s="353"/>
      <c r="AT181" s="352">
        <f t="shared" si="88"/>
        <v>0</v>
      </c>
      <c r="AU181" s="354">
        <f t="shared" si="89"/>
        <v>0</v>
      </c>
      <c r="AV181" s="352">
        <f t="shared" si="90"/>
        <v>0</v>
      </c>
      <c r="AW181" s="353"/>
      <c r="AX181" s="352">
        <f t="shared" si="91"/>
        <v>0</v>
      </c>
      <c r="AY181" s="352">
        <f t="shared" si="92"/>
        <v>0</v>
      </c>
      <c r="AZ181" s="353"/>
      <c r="BA181" s="355"/>
      <c r="BB181" s="356"/>
      <c r="BC181" s="353"/>
      <c r="BD181" s="357"/>
      <c r="BE181" s="352">
        <f t="shared" si="93"/>
        <v>0</v>
      </c>
      <c r="BF181" s="352">
        <f t="shared" si="94"/>
        <v>0</v>
      </c>
      <c r="BG181">
        <f t="shared" si="71"/>
        <v>0</v>
      </c>
      <c r="BH181" s="88" t="e">
        <f t="shared" ca="1" si="72"/>
        <v>#N/A</v>
      </c>
      <c r="BI181" s="88" t="e">
        <f t="shared" ca="1" si="73"/>
        <v>#N/A</v>
      </c>
      <c r="BJ181" s="88" t="e">
        <f t="shared" ca="1" si="74"/>
        <v>#N/A</v>
      </c>
      <c r="BK181" s="88" t="e">
        <f t="shared" ca="1" si="75"/>
        <v>#N/A</v>
      </c>
      <c r="BL181" s="88">
        <f t="shared" si="76"/>
        <v>0</v>
      </c>
    </row>
    <row r="182" spans="1:64" ht="45" x14ac:dyDescent="0.25">
      <c r="A182" s="244"/>
      <c r="B182" s="245" t="str">
        <f t="shared" si="77"/>
        <v/>
      </c>
      <c r="C182" s="242" t="str">
        <f t="shared" si="78"/>
        <v/>
      </c>
      <c r="D182" s="215"/>
      <c r="E182" s="365"/>
      <c r="F182" s="364"/>
      <c r="G182" s="297">
        <f t="shared" si="79"/>
        <v>0</v>
      </c>
      <c r="H182" s="298"/>
      <c r="I182" s="298"/>
      <c r="J182" s="299">
        <f t="shared" si="80"/>
        <v>0</v>
      </c>
      <c r="K182" s="215"/>
      <c r="L182" s="215"/>
      <c r="M182" s="215"/>
      <c r="N182" s="215"/>
      <c r="O182" s="215"/>
      <c r="P182" s="215"/>
      <c r="Q182" s="215"/>
      <c r="R182" s="215"/>
      <c r="S182" s="361"/>
      <c r="T182" s="299">
        <f t="shared" si="81"/>
        <v>0</v>
      </c>
      <c r="U182" s="360">
        <f t="shared" si="82"/>
        <v>0</v>
      </c>
      <c r="V182" s="362" t="s">
        <v>1753</v>
      </c>
      <c r="W182" s="359">
        <f t="shared" si="83"/>
        <v>1650</v>
      </c>
      <c r="X182" s="358">
        <f t="shared" si="84"/>
        <v>0</v>
      </c>
      <c r="Y182" s="244" t="s">
        <v>2100</v>
      </c>
      <c r="Z182" s="351">
        <f t="shared" si="85"/>
        <v>0</v>
      </c>
      <c r="AA182" s="363" t="s">
        <v>2102</v>
      </c>
      <c r="AB182" s="353"/>
      <c r="AC182" s="244" t="s">
        <v>2109</v>
      </c>
      <c r="AD182" s="351">
        <f t="shared" si="61"/>
        <v>0</v>
      </c>
      <c r="AE182" s="352">
        <f t="shared" si="86"/>
        <v>0</v>
      </c>
      <c r="AF182" s="347"/>
      <c r="AG182" s="353"/>
      <c r="AH182" s="353"/>
      <c r="AI182" s="353"/>
      <c r="AJ182" s="352">
        <f t="shared" si="87"/>
        <v>0</v>
      </c>
      <c r="AK182" s="353"/>
      <c r="AL182" s="353"/>
      <c r="AM182" s="353"/>
      <c r="AN182" s="353"/>
      <c r="AO182" s="353"/>
      <c r="AP182" s="353"/>
      <c r="AQ182" s="353"/>
      <c r="AR182" s="353"/>
      <c r="AS182" s="353"/>
      <c r="AT182" s="352">
        <f t="shared" si="88"/>
        <v>0</v>
      </c>
      <c r="AU182" s="354">
        <f t="shared" si="89"/>
        <v>0</v>
      </c>
      <c r="AV182" s="352">
        <f t="shared" si="90"/>
        <v>0</v>
      </c>
      <c r="AW182" s="353"/>
      <c r="AX182" s="352">
        <f t="shared" si="91"/>
        <v>0</v>
      </c>
      <c r="AY182" s="352">
        <f t="shared" si="92"/>
        <v>0</v>
      </c>
      <c r="AZ182" s="353"/>
      <c r="BA182" s="355"/>
      <c r="BB182" s="356"/>
      <c r="BC182" s="353"/>
      <c r="BD182" s="357"/>
      <c r="BE182" s="352">
        <f t="shared" si="93"/>
        <v>0</v>
      </c>
      <c r="BF182" s="352">
        <f t="shared" si="94"/>
        <v>0</v>
      </c>
      <c r="BG182">
        <f t="shared" si="71"/>
        <v>0</v>
      </c>
      <c r="BH182" s="88" t="e">
        <f t="shared" ca="1" si="72"/>
        <v>#N/A</v>
      </c>
      <c r="BI182" s="88" t="e">
        <f t="shared" ca="1" si="73"/>
        <v>#N/A</v>
      </c>
      <c r="BJ182" s="88" t="e">
        <f t="shared" ca="1" si="74"/>
        <v>#N/A</v>
      </c>
      <c r="BK182" s="88" t="e">
        <f t="shared" ca="1" si="75"/>
        <v>#N/A</v>
      </c>
      <c r="BL182" s="88">
        <f t="shared" si="76"/>
        <v>0</v>
      </c>
    </row>
    <row r="183" spans="1:64" ht="45" x14ac:dyDescent="0.25">
      <c r="A183" s="244"/>
      <c r="B183" s="245" t="str">
        <f t="shared" si="77"/>
        <v/>
      </c>
      <c r="C183" s="242" t="str">
        <f t="shared" si="78"/>
        <v/>
      </c>
      <c r="D183" s="215"/>
      <c r="E183" s="365"/>
      <c r="F183" s="364"/>
      <c r="G183" s="297">
        <f t="shared" si="79"/>
        <v>0</v>
      </c>
      <c r="H183" s="298"/>
      <c r="I183" s="298"/>
      <c r="J183" s="299">
        <f t="shared" si="80"/>
        <v>0</v>
      </c>
      <c r="K183" s="215"/>
      <c r="L183" s="215"/>
      <c r="M183" s="215"/>
      <c r="N183" s="215"/>
      <c r="O183" s="215"/>
      <c r="P183" s="215"/>
      <c r="Q183" s="215"/>
      <c r="R183" s="215"/>
      <c r="S183" s="361"/>
      <c r="T183" s="299">
        <f t="shared" si="81"/>
        <v>0</v>
      </c>
      <c r="U183" s="360">
        <f t="shared" si="82"/>
        <v>0</v>
      </c>
      <c r="V183" s="362" t="s">
        <v>1753</v>
      </c>
      <c r="W183" s="359">
        <f t="shared" si="83"/>
        <v>1650</v>
      </c>
      <c r="X183" s="358">
        <f t="shared" si="84"/>
        <v>0</v>
      </c>
      <c r="Y183" s="244" t="s">
        <v>2100</v>
      </c>
      <c r="Z183" s="351">
        <f t="shared" si="85"/>
        <v>0</v>
      </c>
      <c r="AA183" s="363" t="s">
        <v>2102</v>
      </c>
      <c r="AB183" s="353"/>
      <c r="AC183" s="244" t="s">
        <v>2109</v>
      </c>
      <c r="AD183" s="351">
        <f t="shared" si="61"/>
        <v>0</v>
      </c>
      <c r="AE183" s="352">
        <f t="shared" si="86"/>
        <v>0</v>
      </c>
      <c r="AF183" s="347"/>
      <c r="AG183" s="353"/>
      <c r="AH183" s="353"/>
      <c r="AI183" s="353"/>
      <c r="AJ183" s="352">
        <f t="shared" si="87"/>
        <v>0</v>
      </c>
      <c r="AK183" s="353"/>
      <c r="AL183" s="353"/>
      <c r="AM183" s="353"/>
      <c r="AN183" s="353"/>
      <c r="AO183" s="353"/>
      <c r="AP183" s="353"/>
      <c r="AQ183" s="353"/>
      <c r="AR183" s="353"/>
      <c r="AS183" s="353"/>
      <c r="AT183" s="352">
        <f t="shared" si="88"/>
        <v>0</v>
      </c>
      <c r="AU183" s="354">
        <f t="shared" si="89"/>
        <v>0</v>
      </c>
      <c r="AV183" s="352">
        <f t="shared" si="90"/>
        <v>0</v>
      </c>
      <c r="AW183" s="353"/>
      <c r="AX183" s="352">
        <f t="shared" si="91"/>
        <v>0</v>
      </c>
      <c r="AY183" s="352">
        <f t="shared" si="92"/>
        <v>0</v>
      </c>
      <c r="AZ183" s="353"/>
      <c r="BA183" s="355"/>
      <c r="BB183" s="356"/>
      <c r="BC183" s="353"/>
      <c r="BD183" s="357"/>
      <c r="BE183" s="352">
        <f t="shared" si="93"/>
        <v>0</v>
      </c>
      <c r="BF183" s="352">
        <f t="shared" si="94"/>
        <v>0</v>
      </c>
      <c r="BG183">
        <f t="shared" si="71"/>
        <v>0</v>
      </c>
      <c r="BH183" s="88" t="e">
        <f t="shared" ca="1" si="72"/>
        <v>#N/A</v>
      </c>
      <c r="BI183" s="88" t="e">
        <f t="shared" ca="1" si="73"/>
        <v>#N/A</v>
      </c>
      <c r="BJ183" s="88" t="e">
        <f t="shared" ca="1" si="74"/>
        <v>#N/A</v>
      </c>
      <c r="BK183" s="88" t="e">
        <f t="shared" ca="1" si="75"/>
        <v>#N/A</v>
      </c>
      <c r="BL183" s="88">
        <f t="shared" si="76"/>
        <v>0</v>
      </c>
    </row>
    <row r="184" spans="1:64" ht="45" x14ac:dyDescent="0.25">
      <c r="A184" s="244"/>
      <c r="B184" s="245" t="str">
        <f t="shared" si="77"/>
        <v/>
      </c>
      <c r="C184" s="242" t="str">
        <f t="shared" si="78"/>
        <v/>
      </c>
      <c r="D184" s="215"/>
      <c r="E184" s="365"/>
      <c r="F184" s="364"/>
      <c r="G184" s="297">
        <f t="shared" si="79"/>
        <v>0</v>
      </c>
      <c r="H184" s="298"/>
      <c r="I184" s="298"/>
      <c r="J184" s="299">
        <f t="shared" si="80"/>
        <v>0</v>
      </c>
      <c r="K184" s="215"/>
      <c r="L184" s="215"/>
      <c r="M184" s="215"/>
      <c r="N184" s="215"/>
      <c r="O184" s="215"/>
      <c r="P184" s="215"/>
      <c r="Q184" s="215"/>
      <c r="R184" s="215"/>
      <c r="S184" s="361"/>
      <c r="T184" s="299">
        <f t="shared" si="81"/>
        <v>0</v>
      </c>
      <c r="U184" s="360">
        <f t="shared" si="82"/>
        <v>0</v>
      </c>
      <c r="V184" s="362" t="s">
        <v>1753</v>
      </c>
      <c r="W184" s="359">
        <f t="shared" si="83"/>
        <v>1650</v>
      </c>
      <c r="X184" s="358">
        <f t="shared" si="84"/>
        <v>0</v>
      </c>
      <c r="Y184" s="244" t="s">
        <v>2100</v>
      </c>
      <c r="Z184" s="351">
        <f t="shared" si="85"/>
        <v>0</v>
      </c>
      <c r="AA184" s="363" t="s">
        <v>2102</v>
      </c>
      <c r="AB184" s="353"/>
      <c r="AC184" s="244" t="s">
        <v>2109</v>
      </c>
      <c r="AD184" s="351">
        <f t="shared" si="61"/>
        <v>0</v>
      </c>
      <c r="AE184" s="352">
        <f t="shared" si="86"/>
        <v>0</v>
      </c>
      <c r="AF184" s="347"/>
      <c r="AG184" s="353"/>
      <c r="AH184" s="353"/>
      <c r="AI184" s="353"/>
      <c r="AJ184" s="352">
        <f t="shared" si="87"/>
        <v>0</v>
      </c>
      <c r="AK184" s="353"/>
      <c r="AL184" s="353"/>
      <c r="AM184" s="353"/>
      <c r="AN184" s="353"/>
      <c r="AO184" s="353"/>
      <c r="AP184" s="353"/>
      <c r="AQ184" s="353"/>
      <c r="AR184" s="353"/>
      <c r="AS184" s="353"/>
      <c r="AT184" s="352">
        <f t="shared" si="88"/>
        <v>0</v>
      </c>
      <c r="AU184" s="354">
        <f t="shared" si="89"/>
        <v>0</v>
      </c>
      <c r="AV184" s="352">
        <f t="shared" si="90"/>
        <v>0</v>
      </c>
      <c r="AW184" s="353"/>
      <c r="AX184" s="352">
        <f t="shared" si="91"/>
        <v>0</v>
      </c>
      <c r="AY184" s="352">
        <f t="shared" si="92"/>
        <v>0</v>
      </c>
      <c r="AZ184" s="353"/>
      <c r="BA184" s="355"/>
      <c r="BB184" s="356"/>
      <c r="BC184" s="353"/>
      <c r="BD184" s="357"/>
      <c r="BE184" s="352">
        <f t="shared" si="93"/>
        <v>0</v>
      </c>
      <c r="BF184" s="352">
        <f t="shared" si="94"/>
        <v>0</v>
      </c>
      <c r="BG184">
        <f t="shared" si="71"/>
        <v>0</v>
      </c>
      <c r="BH184" s="88" t="e">
        <f t="shared" ca="1" si="72"/>
        <v>#N/A</v>
      </c>
      <c r="BI184" s="88" t="e">
        <f t="shared" ca="1" si="73"/>
        <v>#N/A</v>
      </c>
      <c r="BJ184" s="88" t="e">
        <f t="shared" ca="1" si="74"/>
        <v>#N/A</v>
      </c>
      <c r="BK184" s="88" t="e">
        <f t="shared" ca="1" si="75"/>
        <v>#N/A</v>
      </c>
      <c r="BL184" s="88">
        <f t="shared" si="76"/>
        <v>0</v>
      </c>
    </row>
    <row r="185" spans="1:64" ht="45" x14ac:dyDescent="0.25">
      <c r="A185" s="244"/>
      <c r="B185" s="245" t="str">
        <f t="shared" si="77"/>
        <v/>
      </c>
      <c r="C185" s="242" t="str">
        <f t="shared" si="78"/>
        <v/>
      </c>
      <c r="D185" s="215"/>
      <c r="E185" s="365"/>
      <c r="F185" s="364"/>
      <c r="G185" s="297">
        <f t="shared" si="79"/>
        <v>0</v>
      </c>
      <c r="H185" s="298"/>
      <c r="I185" s="298"/>
      <c r="J185" s="299">
        <f t="shared" si="80"/>
        <v>0</v>
      </c>
      <c r="K185" s="215"/>
      <c r="L185" s="215"/>
      <c r="M185" s="215"/>
      <c r="N185" s="215"/>
      <c r="O185" s="215"/>
      <c r="P185" s="215"/>
      <c r="Q185" s="215"/>
      <c r="R185" s="215"/>
      <c r="S185" s="361"/>
      <c r="T185" s="299">
        <f t="shared" si="81"/>
        <v>0</v>
      </c>
      <c r="U185" s="360">
        <f t="shared" si="82"/>
        <v>0</v>
      </c>
      <c r="V185" s="362" t="s">
        <v>1753</v>
      </c>
      <c r="W185" s="359">
        <f t="shared" si="83"/>
        <v>1650</v>
      </c>
      <c r="X185" s="358">
        <f t="shared" si="84"/>
        <v>0</v>
      </c>
      <c r="Y185" s="244" t="s">
        <v>2100</v>
      </c>
      <c r="Z185" s="351">
        <f t="shared" si="85"/>
        <v>0</v>
      </c>
      <c r="AA185" s="363" t="s">
        <v>2102</v>
      </c>
      <c r="AB185" s="353"/>
      <c r="AC185" s="244" t="s">
        <v>2109</v>
      </c>
      <c r="AD185" s="351">
        <f t="shared" si="61"/>
        <v>0</v>
      </c>
      <c r="AE185" s="352">
        <f t="shared" si="86"/>
        <v>0</v>
      </c>
      <c r="AF185" s="347"/>
      <c r="AG185" s="353"/>
      <c r="AH185" s="353"/>
      <c r="AI185" s="353"/>
      <c r="AJ185" s="352">
        <f t="shared" si="87"/>
        <v>0</v>
      </c>
      <c r="AK185" s="353"/>
      <c r="AL185" s="353"/>
      <c r="AM185" s="353"/>
      <c r="AN185" s="353"/>
      <c r="AO185" s="353"/>
      <c r="AP185" s="353"/>
      <c r="AQ185" s="353"/>
      <c r="AR185" s="353"/>
      <c r="AS185" s="353"/>
      <c r="AT185" s="352">
        <f t="shared" si="88"/>
        <v>0</v>
      </c>
      <c r="AU185" s="354">
        <f t="shared" si="89"/>
        <v>0</v>
      </c>
      <c r="AV185" s="352">
        <f t="shared" si="90"/>
        <v>0</v>
      </c>
      <c r="AW185" s="353"/>
      <c r="AX185" s="352">
        <f t="shared" si="91"/>
        <v>0</v>
      </c>
      <c r="AY185" s="352">
        <f t="shared" si="92"/>
        <v>0</v>
      </c>
      <c r="AZ185" s="353"/>
      <c r="BA185" s="355"/>
      <c r="BB185" s="356"/>
      <c r="BC185" s="353"/>
      <c r="BD185" s="357"/>
      <c r="BE185" s="352">
        <f t="shared" si="93"/>
        <v>0</v>
      </c>
      <c r="BF185" s="352">
        <f t="shared" si="94"/>
        <v>0</v>
      </c>
      <c r="BG185">
        <f t="shared" si="71"/>
        <v>0</v>
      </c>
      <c r="BH185" s="88" t="e">
        <f t="shared" ca="1" si="72"/>
        <v>#N/A</v>
      </c>
      <c r="BI185" s="88" t="e">
        <f t="shared" ca="1" si="73"/>
        <v>#N/A</v>
      </c>
      <c r="BJ185" s="88" t="e">
        <f t="shared" ca="1" si="74"/>
        <v>#N/A</v>
      </c>
      <c r="BK185" s="88" t="e">
        <f t="shared" ca="1" si="75"/>
        <v>#N/A</v>
      </c>
      <c r="BL185" s="88">
        <f t="shared" si="76"/>
        <v>0</v>
      </c>
    </row>
    <row r="186" spans="1:64" ht="45" x14ac:dyDescent="0.25">
      <c r="A186" s="244"/>
      <c r="B186" s="245" t="str">
        <f t="shared" si="77"/>
        <v/>
      </c>
      <c r="C186" s="242" t="str">
        <f t="shared" si="78"/>
        <v/>
      </c>
      <c r="D186" s="215"/>
      <c r="E186" s="365"/>
      <c r="F186" s="364"/>
      <c r="G186" s="297">
        <f t="shared" si="79"/>
        <v>0</v>
      </c>
      <c r="H186" s="298"/>
      <c r="I186" s="298"/>
      <c r="J186" s="299">
        <f t="shared" si="80"/>
        <v>0</v>
      </c>
      <c r="K186" s="215"/>
      <c r="L186" s="215"/>
      <c r="M186" s="215"/>
      <c r="N186" s="215"/>
      <c r="O186" s="215"/>
      <c r="P186" s="215"/>
      <c r="Q186" s="215"/>
      <c r="R186" s="215"/>
      <c r="S186" s="361"/>
      <c r="T186" s="299">
        <f t="shared" si="81"/>
        <v>0</v>
      </c>
      <c r="U186" s="360">
        <f t="shared" si="82"/>
        <v>0</v>
      </c>
      <c r="V186" s="362" t="s">
        <v>1753</v>
      </c>
      <c r="W186" s="359">
        <f t="shared" si="83"/>
        <v>1650</v>
      </c>
      <c r="X186" s="358">
        <f t="shared" si="84"/>
        <v>0</v>
      </c>
      <c r="Y186" s="244" t="s">
        <v>2100</v>
      </c>
      <c r="Z186" s="351">
        <f t="shared" si="85"/>
        <v>0</v>
      </c>
      <c r="AA186" s="363" t="s">
        <v>2102</v>
      </c>
      <c r="AB186" s="353"/>
      <c r="AC186" s="244" t="s">
        <v>2109</v>
      </c>
      <c r="AD186" s="351">
        <f t="shared" si="61"/>
        <v>0</v>
      </c>
      <c r="AE186" s="352">
        <f t="shared" si="86"/>
        <v>0</v>
      </c>
      <c r="AF186" s="347"/>
      <c r="AG186" s="353"/>
      <c r="AH186" s="353"/>
      <c r="AI186" s="353"/>
      <c r="AJ186" s="352">
        <f t="shared" si="87"/>
        <v>0</v>
      </c>
      <c r="AK186" s="353"/>
      <c r="AL186" s="353"/>
      <c r="AM186" s="353"/>
      <c r="AN186" s="353"/>
      <c r="AO186" s="353"/>
      <c r="AP186" s="353"/>
      <c r="AQ186" s="353"/>
      <c r="AR186" s="353"/>
      <c r="AS186" s="353"/>
      <c r="AT186" s="352">
        <f t="shared" si="88"/>
        <v>0</v>
      </c>
      <c r="AU186" s="354">
        <f t="shared" si="89"/>
        <v>0</v>
      </c>
      <c r="AV186" s="352">
        <f t="shared" si="90"/>
        <v>0</v>
      </c>
      <c r="AW186" s="353"/>
      <c r="AX186" s="352">
        <f t="shared" si="91"/>
        <v>0</v>
      </c>
      <c r="AY186" s="352">
        <f t="shared" si="92"/>
        <v>0</v>
      </c>
      <c r="AZ186" s="353"/>
      <c r="BA186" s="355"/>
      <c r="BB186" s="356"/>
      <c r="BC186" s="353"/>
      <c r="BD186" s="357"/>
      <c r="BE186" s="352">
        <f t="shared" si="93"/>
        <v>0</v>
      </c>
      <c r="BF186" s="352">
        <f t="shared" si="94"/>
        <v>0</v>
      </c>
      <c r="BG186">
        <f t="shared" si="71"/>
        <v>0</v>
      </c>
      <c r="BH186" s="88" t="e">
        <f t="shared" ca="1" si="72"/>
        <v>#N/A</v>
      </c>
      <c r="BI186" s="88" t="e">
        <f t="shared" ca="1" si="73"/>
        <v>#N/A</v>
      </c>
      <c r="BJ186" s="88" t="e">
        <f t="shared" ca="1" si="74"/>
        <v>#N/A</v>
      </c>
      <c r="BK186" s="88" t="e">
        <f t="shared" ca="1" si="75"/>
        <v>#N/A</v>
      </c>
      <c r="BL186" s="88">
        <f t="shared" si="76"/>
        <v>0</v>
      </c>
    </row>
    <row r="187" spans="1:64" ht="45" x14ac:dyDescent="0.25">
      <c r="A187" s="244"/>
      <c r="B187" s="245" t="str">
        <f t="shared" si="77"/>
        <v/>
      </c>
      <c r="C187" s="242" t="str">
        <f t="shared" si="78"/>
        <v/>
      </c>
      <c r="D187" s="215"/>
      <c r="E187" s="365"/>
      <c r="F187" s="364"/>
      <c r="G187" s="297">
        <f t="shared" si="79"/>
        <v>0</v>
      </c>
      <c r="H187" s="298"/>
      <c r="I187" s="298"/>
      <c r="J187" s="299">
        <f t="shared" si="80"/>
        <v>0</v>
      </c>
      <c r="K187" s="215"/>
      <c r="L187" s="215"/>
      <c r="M187" s="215"/>
      <c r="N187" s="215"/>
      <c r="O187" s="215"/>
      <c r="P187" s="215"/>
      <c r="Q187" s="215"/>
      <c r="R187" s="215"/>
      <c r="S187" s="361"/>
      <c r="T187" s="299">
        <f t="shared" si="81"/>
        <v>0</v>
      </c>
      <c r="U187" s="360">
        <f t="shared" si="82"/>
        <v>0</v>
      </c>
      <c r="V187" s="362" t="s">
        <v>1753</v>
      </c>
      <c r="W187" s="359">
        <f t="shared" si="83"/>
        <v>1650</v>
      </c>
      <c r="X187" s="358">
        <f t="shared" si="84"/>
        <v>0</v>
      </c>
      <c r="Y187" s="244" t="s">
        <v>2100</v>
      </c>
      <c r="Z187" s="351">
        <f t="shared" si="85"/>
        <v>0</v>
      </c>
      <c r="AA187" s="363" t="s">
        <v>2102</v>
      </c>
      <c r="AB187" s="353"/>
      <c r="AC187" s="244" t="s">
        <v>2109</v>
      </c>
      <c r="AD187" s="351">
        <f t="shared" si="61"/>
        <v>0</v>
      </c>
      <c r="AE187" s="352">
        <f t="shared" si="86"/>
        <v>0</v>
      </c>
      <c r="AF187" s="347"/>
      <c r="AG187" s="353"/>
      <c r="AH187" s="353"/>
      <c r="AI187" s="353"/>
      <c r="AJ187" s="352">
        <f t="shared" si="87"/>
        <v>0</v>
      </c>
      <c r="AK187" s="353"/>
      <c r="AL187" s="353"/>
      <c r="AM187" s="353"/>
      <c r="AN187" s="353"/>
      <c r="AO187" s="353"/>
      <c r="AP187" s="353"/>
      <c r="AQ187" s="353"/>
      <c r="AR187" s="353"/>
      <c r="AS187" s="353"/>
      <c r="AT187" s="352">
        <f t="shared" si="88"/>
        <v>0</v>
      </c>
      <c r="AU187" s="354">
        <f t="shared" si="89"/>
        <v>0</v>
      </c>
      <c r="AV187" s="352">
        <f t="shared" si="90"/>
        <v>0</v>
      </c>
      <c r="AW187" s="353"/>
      <c r="AX187" s="352">
        <f t="shared" si="91"/>
        <v>0</v>
      </c>
      <c r="AY187" s="352">
        <f t="shared" si="92"/>
        <v>0</v>
      </c>
      <c r="AZ187" s="353"/>
      <c r="BA187" s="355"/>
      <c r="BB187" s="356"/>
      <c r="BC187" s="353"/>
      <c r="BD187" s="357"/>
      <c r="BE187" s="352">
        <f t="shared" si="93"/>
        <v>0</v>
      </c>
      <c r="BF187" s="352">
        <f t="shared" si="94"/>
        <v>0</v>
      </c>
      <c r="BG187">
        <f t="shared" si="71"/>
        <v>0</v>
      </c>
      <c r="BH187" s="88" t="e">
        <f t="shared" ca="1" si="72"/>
        <v>#N/A</v>
      </c>
      <c r="BI187" s="88" t="e">
        <f t="shared" ca="1" si="73"/>
        <v>#N/A</v>
      </c>
      <c r="BJ187" s="88" t="e">
        <f t="shared" ca="1" si="74"/>
        <v>#N/A</v>
      </c>
      <c r="BK187" s="88" t="e">
        <f t="shared" ca="1" si="75"/>
        <v>#N/A</v>
      </c>
      <c r="BL187" s="88">
        <f t="shared" si="76"/>
        <v>0</v>
      </c>
    </row>
    <row r="188" spans="1:64" ht="45" x14ac:dyDescent="0.25">
      <c r="A188" s="244"/>
      <c r="B188" s="245" t="str">
        <f t="shared" si="77"/>
        <v/>
      </c>
      <c r="C188" s="242" t="str">
        <f t="shared" si="78"/>
        <v/>
      </c>
      <c r="D188" s="215"/>
      <c r="E188" s="365"/>
      <c r="F188" s="364"/>
      <c r="G188" s="297">
        <f t="shared" si="79"/>
        <v>0</v>
      </c>
      <c r="H188" s="298"/>
      <c r="I188" s="298"/>
      <c r="J188" s="299">
        <f t="shared" si="80"/>
        <v>0</v>
      </c>
      <c r="K188" s="215"/>
      <c r="L188" s="215"/>
      <c r="M188" s="215"/>
      <c r="N188" s="215"/>
      <c r="O188" s="215"/>
      <c r="P188" s="215"/>
      <c r="Q188" s="215"/>
      <c r="R188" s="215"/>
      <c r="S188" s="361"/>
      <c r="T188" s="299">
        <f t="shared" si="81"/>
        <v>0</v>
      </c>
      <c r="U188" s="360">
        <f t="shared" si="82"/>
        <v>0</v>
      </c>
      <c r="V188" s="362" t="s">
        <v>1753</v>
      </c>
      <c r="W188" s="359">
        <f t="shared" si="83"/>
        <v>1650</v>
      </c>
      <c r="X188" s="358">
        <f t="shared" si="84"/>
        <v>0</v>
      </c>
      <c r="Y188" s="244" t="s">
        <v>2100</v>
      </c>
      <c r="Z188" s="351">
        <f t="shared" si="85"/>
        <v>0</v>
      </c>
      <c r="AA188" s="363" t="s">
        <v>2102</v>
      </c>
      <c r="AB188" s="353"/>
      <c r="AC188" s="244" t="s">
        <v>2109</v>
      </c>
      <c r="AD188" s="351">
        <f t="shared" si="61"/>
        <v>0</v>
      </c>
      <c r="AE188" s="352">
        <f t="shared" si="86"/>
        <v>0</v>
      </c>
      <c r="AF188" s="347"/>
      <c r="AG188" s="353"/>
      <c r="AH188" s="353"/>
      <c r="AI188" s="353"/>
      <c r="AJ188" s="352">
        <f t="shared" si="87"/>
        <v>0</v>
      </c>
      <c r="AK188" s="353"/>
      <c r="AL188" s="353"/>
      <c r="AM188" s="353"/>
      <c r="AN188" s="353"/>
      <c r="AO188" s="353"/>
      <c r="AP188" s="353"/>
      <c r="AQ188" s="353"/>
      <c r="AR188" s="353"/>
      <c r="AS188" s="353"/>
      <c r="AT188" s="352">
        <f t="shared" si="88"/>
        <v>0</v>
      </c>
      <c r="AU188" s="354">
        <f t="shared" si="89"/>
        <v>0</v>
      </c>
      <c r="AV188" s="352">
        <f t="shared" si="90"/>
        <v>0</v>
      </c>
      <c r="AW188" s="353"/>
      <c r="AX188" s="352">
        <f t="shared" si="91"/>
        <v>0</v>
      </c>
      <c r="AY188" s="352">
        <f t="shared" si="92"/>
        <v>0</v>
      </c>
      <c r="AZ188" s="353"/>
      <c r="BA188" s="355"/>
      <c r="BB188" s="356"/>
      <c r="BC188" s="353"/>
      <c r="BD188" s="357"/>
      <c r="BE188" s="352">
        <f t="shared" si="93"/>
        <v>0</v>
      </c>
      <c r="BF188" s="352">
        <f t="shared" si="94"/>
        <v>0</v>
      </c>
      <c r="BG188">
        <f t="shared" si="71"/>
        <v>0</v>
      </c>
      <c r="BH188" s="88" t="e">
        <f t="shared" ca="1" si="72"/>
        <v>#N/A</v>
      </c>
      <c r="BI188" s="88" t="e">
        <f t="shared" ca="1" si="73"/>
        <v>#N/A</v>
      </c>
      <c r="BJ188" s="88" t="e">
        <f t="shared" ca="1" si="74"/>
        <v>#N/A</v>
      </c>
      <c r="BK188" s="88" t="e">
        <f t="shared" ca="1" si="75"/>
        <v>#N/A</v>
      </c>
      <c r="BL188" s="88">
        <f t="shared" si="76"/>
        <v>0</v>
      </c>
    </row>
    <row r="189" spans="1:64" ht="45" x14ac:dyDescent="0.25">
      <c r="A189" s="244"/>
      <c r="B189" s="245" t="str">
        <f t="shared" si="77"/>
        <v/>
      </c>
      <c r="C189" s="242" t="str">
        <f t="shared" si="78"/>
        <v/>
      </c>
      <c r="D189" s="215"/>
      <c r="E189" s="365"/>
      <c r="F189" s="364"/>
      <c r="G189" s="297">
        <f t="shared" si="79"/>
        <v>0</v>
      </c>
      <c r="H189" s="298"/>
      <c r="I189" s="298"/>
      <c r="J189" s="299">
        <f t="shared" si="80"/>
        <v>0</v>
      </c>
      <c r="K189" s="215"/>
      <c r="L189" s="215"/>
      <c r="M189" s="215"/>
      <c r="N189" s="215"/>
      <c r="O189" s="215"/>
      <c r="P189" s="215"/>
      <c r="Q189" s="215"/>
      <c r="R189" s="215"/>
      <c r="S189" s="361"/>
      <c r="T189" s="299">
        <f t="shared" si="81"/>
        <v>0</v>
      </c>
      <c r="U189" s="360">
        <f t="shared" si="82"/>
        <v>0</v>
      </c>
      <c r="V189" s="362" t="s">
        <v>1753</v>
      </c>
      <c r="W189" s="359">
        <f t="shared" si="83"/>
        <v>1650</v>
      </c>
      <c r="X189" s="358">
        <f t="shared" si="84"/>
        <v>0</v>
      </c>
      <c r="Y189" s="244" t="s">
        <v>2100</v>
      </c>
      <c r="Z189" s="351">
        <f t="shared" si="85"/>
        <v>0</v>
      </c>
      <c r="AA189" s="363" t="s">
        <v>2102</v>
      </c>
      <c r="AB189" s="353"/>
      <c r="AC189" s="244" t="s">
        <v>2109</v>
      </c>
      <c r="AD189" s="351">
        <f t="shared" si="61"/>
        <v>0</v>
      </c>
      <c r="AE189" s="352">
        <f t="shared" si="86"/>
        <v>0</v>
      </c>
      <c r="AF189" s="347"/>
      <c r="AG189" s="353"/>
      <c r="AH189" s="353"/>
      <c r="AI189" s="353"/>
      <c r="AJ189" s="352">
        <f t="shared" si="87"/>
        <v>0</v>
      </c>
      <c r="AK189" s="353"/>
      <c r="AL189" s="353"/>
      <c r="AM189" s="353"/>
      <c r="AN189" s="353"/>
      <c r="AO189" s="353"/>
      <c r="AP189" s="353"/>
      <c r="AQ189" s="353"/>
      <c r="AR189" s="353"/>
      <c r="AS189" s="353"/>
      <c r="AT189" s="352">
        <f t="shared" si="88"/>
        <v>0</v>
      </c>
      <c r="AU189" s="354">
        <f t="shared" si="89"/>
        <v>0</v>
      </c>
      <c r="AV189" s="352">
        <f t="shared" si="90"/>
        <v>0</v>
      </c>
      <c r="AW189" s="353"/>
      <c r="AX189" s="352">
        <f t="shared" si="91"/>
        <v>0</v>
      </c>
      <c r="AY189" s="352">
        <f t="shared" si="92"/>
        <v>0</v>
      </c>
      <c r="AZ189" s="353"/>
      <c r="BA189" s="355"/>
      <c r="BB189" s="356"/>
      <c r="BC189" s="353"/>
      <c r="BD189" s="357"/>
      <c r="BE189" s="352">
        <f t="shared" si="93"/>
        <v>0</v>
      </c>
      <c r="BF189" s="352">
        <f t="shared" si="94"/>
        <v>0</v>
      </c>
      <c r="BG189">
        <f t="shared" si="71"/>
        <v>0</v>
      </c>
      <c r="BH189" s="88" t="e">
        <f t="shared" ca="1" si="72"/>
        <v>#N/A</v>
      </c>
      <c r="BI189" s="88" t="e">
        <f t="shared" ca="1" si="73"/>
        <v>#N/A</v>
      </c>
      <c r="BJ189" s="88" t="e">
        <f t="shared" ca="1" si="74"/>
        <v>#N/A</v>
      </c>
      <c r="BK189" s="88" t="e">
        <f t="shared" ca="1" si="75"/>
        <v>#N/A</v>
      </c>
      <c r="BL189" s="88">
        <f t="shared" si="76"/>
        <v>0</v>
      </c>
    </row>
    <row r="190" spans="1:64" ht="45" x14ac:dyDescent="0.25">
      <c r="A190" s="244"/>
      <c r="B190" s="245" t="str">
        <f t="shared" si="77"/>
        <v/>
      </c>
      <c r="C190" s="242" t="str">
        <f t="shared" si="78"/>
        <v/>
      </c>
      <c r="D190" s="215"/>
      <c r="E190" s="365"/>
      <c r="F190" s="364"/>
      <c r="G190" s="297">
        <f t="shared" si="79"/>
        <v>0</v>
      </c>
      <c r="H190" s="298"/>
      <c r="I190" s="298"/>
      <c r="J190" s="299">
        <f t="shared" si="80"/>
        <v>0</v>
      </c>
      <c r="K190" s="215"/>
      <c r="L190" s="215"/>
      <c r="M190" s="215"/>
      <c r="N190" s="215"/>
      <c r="O190" s="215"/>
      <c r="P190" s="215"/>
      <c r="Q190" s="215"/>
      <c r="R190" s="215"/>
      <c r="S190" s="361"/>
      <c r="T190" s="299">
        <f t="shared" si="81"/>
        <v>0</v>
      </c>
      <c r="U190" s="360">
        <f t="shared" si="82"/>
        <v>0</v>
      </c>
      <c r="V190" s="362" t="s">
        <v>1753</v>
      </c>
      <c r="W190" s="359">
        <f t="shared" si="83"/>
        <v>1650</v>
      </c>
      <c r="X190" s="358">
        <f t="shared" si="84"/>
        <v>0</v>
      </c>
      <c r="Y190" s="244" t="s">
        <v>2100</v>
      </c>
      <c r="Z190" s="351">
        <f t="shared" si="85"/>
        <v>0</v>
      </c>
      <c r="AA190" s="363" t="s">
        <v>2102</v>
      </c>
      <c r="AB190" s="353"/>
      <c r="AC190" s="244" t="s">
        <v>2109</v>
      </c>
      <c r="AD190" s="351">
        <f t="shared" si="61"/>
        <v>0</v>
      </c>
      <c r="AE190" s="352">
        <f t="shared" si="86"/>
        <v>0</v>
      </c>
      <c r="AF190" s="347"/>
      <c r="AG190" s="353"/>
      <c r="AH190" s="353"/>
      <c r="AI190" s="353"/>
      <c r="AJ190" s="352">
        <f t="shared" si="87"/>
        <v>0</v>
      </c>
      <c r="AK190" s="353"/>
      <c r="AL190" s="353"/>
      <c r="AM190" s="353"/>
      <c r="AN190" s="353"/>
      <c r="AO190" s="353"/>
      <c r="AP190" s="353"/>
      <c r="AQ190" s="353"/>
      <c r="AR190" s="353"/>
      <c r="AS190" s="353"/>
      <c r="AT190" s="352">
        <f t="shared" si="88"/>
        <v>0</v>
      </c>
      <c r="AU190" s="354">
        <f t="shared" si="89"/>
        <v>0</v>
      </c>
      <c r="AV190" s="352">
        <f t="shared" si="90"/>
        <v>0</v>
      </c>
      <c r="AW190" s="353"/>
      <c r="AX190" s="352">
        <f t="shared" si="91"/>
        <v>0</v>
      </c>
      <c r="AY190" s="352">
        <f t="shared" si="92"/>
        <v>0</v>
      </c>
      <c r="AZ190" s="353"/>
      <c r="BA190" s="355"/>
      <c r="BB190" s="356"/>
      <c r="BC190" s="353"/>
      <c r="BD190" s="357"/>
      <c r="BE190" s="352">
        <f t="shared" si="93"/>
        <v>0</v>
      </c>
      <c r="BF190" s="352">
        <f t="shared" si="94"/>
        <v>0</v>
      </c>
      <c r="BG190">
        <f t="shared" si="71"/>
        <v>0</v>
      </c>
      <c r="BH190" s="88" t="e">
        <f t="shared" ca="1" si="72"/>
        <v>#N/A</v>
      </c>
      <c r="BI190" s="88" t="e">
        <f t="shared" ca="1" si="73"/>
        <v>#N/A</v>
      </c>
      <c r="BJ190" s="88" t="e">
        <f t="shared" ca="1" si="74"/>
        <v>#N/A</v>
      </c>
      <c r="BK190" s="88" t="e">
        <f t="shared" ca="1" si="75"/>
        <v>#N/A</v>
      </c>
      <c r="BL190" s="88">
        <f t="shared" si="76"/>
        <v>0</v>
      </c>
    </row>
    <row r="191" spans="1:64" ht="45" x14ac:dyDescent="0.25">
      <c r="A191" s="244"/>
      <c r="B191" s="245" t="str">
        <f t="shared" si="77"/>
        <v/>
      </c>
      <c r="C191" s="242" t="str">
        <f t="shared" si="78"/>
        <v/>
      </c>
      <c r="D191" s="215"/>
      <c r="E191" s="365"/>
      <c r="F191" s="364"/>
      <c r="G191" s="297">
        <f t="shared" si="79"/>
        <v>0</v>
      </c>
      <c r="H191" s="298"/>
      <c r="I191" s="298"/>
      <c r="J191" s="299">
        <f t="shared" si="80"/>
        <v>0</v>
      </c>
      <c r="K191" s="215"/>
      <c r="L191" s="215"/>
      <c r="M191" s="215"/>
      <c r="N191" s="215"/>
      <c r="O191" s="215"/>
      <c r="P191" s="215"/>
      <c r="Q191" s="215"/>
      <c r="R191" s="215"/>
      <c r="S191" s="361"/>
      <c r="T191" s="299">
        <f t="shared" si="81"/>
        <v>0</v>
      </c>
      <c r="U191" s="360">
        <f t="shared" si="82"/>
        <v>0</v>
      </c>
      <c r="V191" s="362" t="s">
        <v>1753</v>
      </c>
      <c r="W191" s="359">
        <f t="shared" si="83"/>
        <v>1650</v>
      </c>
      <c r="X191" s="358">
        <f t="shared" si="84"/>
        <v>0</v>
      </c>
      <c r="Y191" s="244" t="s">
        <v>2100</v>
      </c>
      <c r="Z191" s="351">
        <f t="shared" si="85"/>
        <v>0</v>
      </c>
      <c r="AA191" s="363" t="s">
        <v>2102</v>
      </c>
      <c r="AB191" s="353"/>
      <c r="AC191" s="244" t="s">
        <v>2109</v>
      </c>
      <c r="AD191" s="351">
        <f t="shared" si="61"/>
        <v>0</v>
      </c>
      <c r="AE191" s="352">
        <f t="shared" si="86"/>
        <v>0</v>
      </c>
      <c r="AF191" s="347"/>
      <c r="AG191" s="353"/>
      <c r="AH191" s="353"/>
      <c r="AI191" s="353"/>
      <c r="AJ191" s="352">
        <f t="shared" si="87"/>
        <v>0</v>
      </c>
      <c r="AK191" s="353"/>
      <c r="AL191" s="353"/>
      <c r="AM191" s="353"/>
      <c r="AN191" s="353"/>
      <c r="AO191" s="353"/>
      <c r="AP191" s="353"/>
      <c r="AQ191" s="353"/>
      <c r="AR191" s="353"/>
      <c r="AS191" s="353"/>
      <c r="AT191" s="352">
        <f t="shared" si="88"/>
        <v>0</v>
      </c>
      <c r="AU191" s="354">
        <f t="shared" si="89"/>
        <v>0</v>
      </c>
      <c r="AV191" s="352">
        <f t="shared" si="90"/>
        <v>0</v>
      </c>
      <c r="AW191" s="353"/>
      <c r="AX191" s="352">
        <f t="shared" si="91"/>
        <v>0</v>
      </c>
      <c r="AY191" s="352">
        <f t="shared" si="92"/>
        <v>0</v>
      </c>
      <c r="AZ191" s="353"/>
      <c r="BA191" s="355"/>
      <c r="BB191" s="356"/>
      <c r="BC191" s="353"/>
      <c r="BD191" s="357"/>
      <c r="BE191" s="352">
        <f t="shared" si="93"/>
        <v>0</v>
      </c>
      <c r="BF191" s="352">
        <f t="shared" si="94"/>
        <v>0</v>
      </c>
      <c r="BG191">
        <f t="shared" si="71"/>
        <v>0</v>
      </c>
      <c r="BH191" s="88" t="e">
        <f t="shared" ca="1" si="72"/>
        <v>#N/A</v>
      </c>
      <c r="BI191" s="88" t="e">
        <f t="shared" ca="1" si="73"/>
        <v>#N/A</v>
      </c>
      <c r="BJ191" s="88" t="e">
        <f t="shared" ca="1" si="74"/>
        <v>#N/A</v>
      </c>
      <c r="BK191" s="88" t="e">
        <f t="shared" ca="1" si="75"/>
        <v>#N/A</v>
      </c>
      <c r="BL191" s="88">
        <f t="shared" si="76"/>
        <v>0</v>
      </c>
    </row>
    <row r="192" spans="1:64" ht="45" x14ac:dyDescent="0.25">
      <c r="A192" s="244"/>
      <c r="B192" s="245" t="str">
        <f t="shared" si="77"/>
        <v/>
      </c>
      <c r="C192" s="242" t="str">
        <f t="shared" si="78"/>
        <v/>
      </c>
      <c r="D192" s="215"/>
      <c r="E192" s="365"/>
      <c r="F192" s="364"/>
      <c r="G192" s="297">
        <f t="shared" si="79"/>
        <v>0</v>
      </c>
      <c r="H192" s="298"/>
      <c r="I192" s="298"/>
      <c r="J192" s="299">
        <f t="shared" si="80"/>
        <v>0</v>
      </c>
      <c r="K192" s="215"/>
      <c r="L192" s="215"/>
      <c r="M192" s="215"/>
      <c r="N192" s="215"/>
      <c r="O192" s="215"/>
      <c r="P192" s="215"/>
      <c r="Q192" s="215"/>
      <c r="R192" s="215"/>
      <c r="S192" s="361"/>
      <c r="T192" s="299">
        <f t="shared" si="81"/>
        <v>0</v>
      </c>
      <c r="U192" s="360">
        <f t="shared" si="82"/>
        <v>0</v>
      </c>
      <c r="V192" s="362" t="s">
        <v>1753</v>
      </c>
      <c r="W192" s="359">
        <f t="shared" si="83"/>
        <v>1650</v>
      </c>
      <c r="X192" s="358">
        <f t="shared" si="84"/>
        <v>0</v>
      </c>
      <c r="Y192" s="244" t="s">
        <v>2100</v>
      </c>
      <c r="Z192" s="351">
        <f t="shared" si="85"/>
        <v>0</v>
      </c>
      <c r="AA192" s="363" t="s">
        <v>2102</v>
      </c>
      <c r="AB192" s="353"/>
      <c r="AC192" s="244" t="s">
        <v>2109</v>
      </c>
      <c r="AD192" s="351">
        <f t="shared" si="61"/>
        <v>0</v>
      </c>
      <c r="AE192" s="352">
        <f t="shared" si="86"/>
        <v>0</v>
      </c>
      <c r="AF192" s="347"/>
      <c r="AG192" s="353"/>
      <c r="AH192" s="353"/>
      <c r="AI192" s="353"/>
      <c r="AJ192" s="352">
        <f t="shared" si="87"/>
        <v>0</v>
      </c>
      <c r="AK192" s="353"/>
      <c r="AL192" s="353"/>
      <c r="AM192" s="353"/>
      <c r="AN192" s="353"/>
      <c r="AO192" s="353"/>
      <c r="AP192" s="353"/>
      <c r="AQ192" s="353"/>
      <c r="AR192" s="353"/>
      <c r="AS192" s="353"/>
      <c r="AT192" s="352">
        <f t="shared" si="88"/>
        <v>0</v>
      </c>
      <c r="AU192" s="354">
        <f t="shared" si="89"/>
        <v>0</v>
      </c>
      <c r="AV192" s="352">
        <f t="shared" si="90"/>
        <v>0</v>
      </c>
      <c r="AW192" s="353"/>
      <c r="AX192" s="352">
        <f t="shared" si="91"/>
        <v>0</v>
      </c>
      <c r="AY192" s="352">
        <f t="shared" si="92"/>
        <v>0</v>
      </c>
      <c r="AZ192" s="353"/>
      <c r="BA192" s="355"/>
      <c r="BB192" s="356"/>
      <c r="BC192" s="353"/>
      <c r="BD192" s="357"/>
      <c r="BE192" s="352">
        <f t="shared" si="93"/>
        <v>0</v>
      </c>
      <c r="BF192" s="352">
        <f t="shared" si="94"/>
        <v>0</v>
      </c>
      <c r="BG192">
        <f t="shared" si="71"/>
        <v>0</v>
      </c>
      <c r="BH192" s="88" t="e">
        <f t="shared" ca="1" si="72"/>
        <v>#N/A</v>
      </c>
      <c r="BI192" s="88" t="e">
        <f t="shared" ca="1" si="73"/>
        <v>#N/A</v>
      </c>
      <c r="BJ192" s="88" t="e">
        <f t="shared" ca="1" si="74"/>
        <v>#N/A</v>
      </c>
      <c r="BK192" s="88" t="e">
        <f t="shared" ca="1" si="75"/>
        <v>#N/A</v>
      </c>
      <c r="BL192" s="88">
        <f t="shared" si="76"/>
        <v>0</v>
      </c>
    </row>
    <row r="193" spans="1:64" ht="45" x14ac:dyDescent="0.25">
      <c r="A193" s="244"/>
      <c r="B193" s="245" t="str">
        <f t="shared" si="77"/>
        <v/>
      </c>
      <c r="C193" s="242" t="str">
        <f t="shared" si="78"/>
        <v/>
      </c>
      <c r="D193" s="215"/>
      <c r="E193" s="365"/>
      <c r="F193" s="364"/>
      <c r="G193" s="297">
        <f t="shared" si="79"/>
        <v>0</v>
      </c>
      <c r="H193" s="298"/>
      <c r="I193" s="298"/>
      <c r="J193" s="299">
        <f t="shared" si="80"/>
        <v>0</v>
      </c>
      <c r="K193" s="215"/>
      <c r="L193" s="215"/>
      <c r="M193" s="215"/>
      <c r="N193" s="215"/>
      <c r="O193" s="215"/>
      <c r="P193" s="215"/>
      <c r="Q193" s="215"/>
      <c r="R193" s="215"/>
      <c r="S193" s="361"/>
      <c r="T193" s="299">
        <f t="shared" si="81"/>
        <v>0</v>
      </c>
      <c r="U193" s="360">
        <f t="shared" si="82"/>
        <v>0</v>
      </c>
      <c r="V193" s="362" t="s">
        <v>1753</v>
      </c>
      <c r="W193" s="359">
        <f t="shared" si="83"/>
        <v>1650</v>
      </c>
      <c r="X193" s="358">
        <f t="shared" si="84"/>
        <v>0</v>
      </c>
      <c r="Y193" s="244" t="s">
        <v>2100</v>
      </c>
      <c r="Z193" s="351">
        <f t="shared" si="85"/>
        <v>0</v>
      </c>
      <c r="AA193" s="363" t="s">
        <v>2102</v>
      </c>
      <c r="AB193" s="353"/>
      <c r="AC193" s="244" t="s">
        <v>2109</v>
      </c>
      <c r="AD193" s="351">
        <f t="shared" si="61"/>
        <v>0</v>
      </c>
      <c r="AE193" s="352">
        <f t="shared" si="86"/>
        <v>0</v>
      </c>
      <c r="AF193" s="347"/>
      <c r="AG193" s="353"/>
      <c r="AH193" s="353"/>
      <c r="AI193" s="353"/>
      <c r="AJ193" s="352">
        <f t="shared" si="87"/>
        <v>0</v>
      </c>
      <c r="AK193" s="353"/>
      <c r="AL193" s="353"/>
      <c r="AM193" s="353"/>
      <c r="AN193" s="353"/>
      <c r="AO193" s="353"/>
      <c r="AP193" s="353"/>
      <c r="AQ193" s="353"/>
      <c r="AR193" s="353"/>
      <c r="AS193" s="353"/>
      <c r="AT193" s="352">
        <f t="shared" si="88"/>
        <v>0</v>
      </c>
      <c r="AU193" s="354">
        <f t="shared" si="89"/>
        <v>0</v>
      </c>
      <c r="AV193" s="352">
        <f t="shared" si="90"/>
        <v>0</v>
      </c>
      <c r="AW193" s="353"/>
      <c r="AX193" s="352">
        <f t="shared" si="91"/>
        <v>0</v>
      </c>
      <c r="AY193" s="352">
        <f t="shared" si="92"/>
        <v>0</v>
      </c>
      <c r="AZ193" s="353"/>
      <c r="BA193" s="355"/>
      <c r="BB193" s="356"/>
      <c r="BC193" s="353"/>
      <c r="BD193" s="357"/>
      <c r="BE193" s="352">
        <f t="shared" si="93"/>
        <v>0</v>
      </c>
      <c r="BF193" s="352">
        <f t="shared" si="94"/>
        <v>0</v>
      </c>
      <c r="BG193">
        <f t="shared" si="71"/>
        <v>0</v>
      </c>
      <c r="BH193" s="88" t="e">
        <f t="shared" ca="1" si="72"/>
        <v>#N/A</v>
      </c>
      <c r="BI193" s="88" t="e">
        <f t="shared" ca="1" si="73"/>
        <v>#N/A</v>
      </c>
      <c r="BJ193" s="88" t="e">
        <f t="shared" ca="1" si="74"/>
        <v>#N/A</v>
      </c>
      <c r="BK193" s="88" t="e">
        <f t="shared" ca="1" si="75"/>
        <v>#N/A</v>
      </c>
      <c r="BL193" s="88">
        <f t="shared" si="76"/>
        <v>0</v>
      </c>
    </row>
    <row r="194" spans="1:64" ht="45" x14ac:dyDescent="0.25">
      <c r="A194" s="244"/>
      <c r="B194" s="245" t="str">
        <f t="shared" si="77"/>
        <v/>
      </c>
      <c r="C194" s="242" t="str">
        <f t="shared" si="78"/>
        <v/>
      </c>
      <c r="D194" s="215"/>
      <c r="E194" s="365"/>
      <c r="F194" s="364"/>
      <c r="G194" s="297">
        <f t="shared" si="79"/>
        <v>0</v>
      </c>
      <c r="H194" s="298"/>
      <c r="I194" s="298"/>
      <c r="J194" s="299">
        <f t="shared" si="80"/>
        <v>0</v>
      </c>
      <c r="K194" s="215"/>
      <c r="L194" s="215"/>
      <c r="M194" s="215"/>
      <c r="N194" s="215"/>
      <c r="O194" s="215"/>
      <c r="P194" s="215"/>
      <c r="Q194" s="215"/>
      <c r="R194" s="215"/>
      <c r="S194" s="361"/>
      <c r="T194" s="299">
        <f t="shared" si="81"/>
        <v>0</v>
      </c>
      <c r="U194" s="360">
        <f t="shared" si="82"/>
        <v>0</v>
      </c>
      <c r="V194" s="362" t="s">
        <v>1753</v>
      </c>
      <c r="W194" s="359">
        <f t="shared" si="83"/>
        <v>1650</v>
      </c>
      <c r="X194" s="358">
        <f t="shared" si="84"/>
        <v>0</v>
      </c>
      <c r="Y194" s="244" t="s">
        <v>2100</v>
      </c>
      <c r="Z194" s="351">
        <f t="shared" si="85"/>
        <v>0</v>
      </c>
      <c r="AA194" s="363" t="s">
        <v>2102</v>
      </c>
      <c r="AB194" s="353"/>
      <c r="AC194" s="244" t="s">
        <v>2109</v>
      </c>
      <c r="AD194" s="351">
        <f t="shared" si="61"/>
        <v>0</v>
      </c>
      <c r="AE194" s="352">
        <f t="shared" si="86"/>
        <v>0</v>
      </c>
      <c r="AF194" s="347"/>
      <c r="AG194" s="353"/>
      <c r="AH194" s="353"/>
      <c r="AI194" s="353"/>
      <c r="AJ194" s="352">
        <f t="shared" si="87"/>
        <v>0</v>
      </c>
      <c r="AK194" s="353"/>
      <c r="AL194" s="353"/>
      <c r="AM194" s="353"/>
      <c r="AN194" s="353"/>
      <c r="AO194" s="353"/>
      <c r="AP194" s="353"/>
      <c r="AQ194" s="353"/>
      <c r="AR194" s="353"/>
      <c r="AS194" s="353"/>
      <c r="AT194" s="352">
        <f t="shared" si="88"/>
        <v>0</v>
      </c>
      <c r="AU194" s="354">
        <f t="shared" si="89"/>
        <v>0</v>
      </c>
      <c r="AV194" s="352">
        <f t="shared" si="90"/>
        <v>0</v>
      </c>
      <c r="AW194" s="353"/>
      <c r="AX194" s="352">
        <f t="shared" si="91"/>
        <v>0</v>
      </c>
      <c r="AY194" s="352">
        <f t="shared" si="92"/>
        <v>0</v>
      </c>
      <c r="AZ194" s="353"/>
      <c r="BA194" s="355"/>
      <c r="BB194" s="356"/>
      <c r="BC194" s="353"/>
      <c r="BD194" s="357"/>
      <c r="BE194" s="352">
        <f t="shared" si="93"/>
        <v>0</v>
      </c>
      <c r="BF194" s="352">
        <f t="shared" si="94"/>
        <v>0</v>
      </c>
      <c r="BG194">
        <f t="shared" si="71"/>
        <v>0</v>
      </c>
      <c r="BH194" s="88" t="e">
        <f t="shared" ca="1" si="72"/>
        <v>#N/A</v>
      </c>
      <c r="BI194" s="88" t="e">
        <f t="shared" ca="1" si="73"/>
        <v>#N/A</v>
      </c>
      <c r="BJ194" s="88" t="e">
        <f t="shared" ca="1" si="74"/>
        <v>#N/A</v>
      </c>
      <c r="BK194" s="88" t="e">
        <f t="shared" ca="1" si="75"/>
        <v>#N/A</v>
      </c>
      <c r="BL194" s="88">
        <f t="shared" si="76"/>
        <v>0</v>
      </c>
    </row>
    <row r="195" spans="1:64" ht="45" x14ac:dyDescent="0.25">
      <c r="A195" s="244"/>
      <c r="B195" s="245" t="str">
        <f t="shared" si="77"/>
        <v/>
      </c>
      <c r="C195" s="242" t="str">
        <f t="shared" si="78"/>
        <v/>
      </c>
      <c r="D195" s="215"/>
      <c r="E195" s="365"/>
      <c r="F195" s="364"/>
      <c r="G195" s="297">
        <f t="shared" si="79"/>
        <v>0</v>
      </c>
      <c r="H195" s="298"/>
      <c r="I195" s="298"/>
      <c r="J195" s="299">
        <f t="shared" si="80"/>
        <v>0</v>
      </c>
      <c r="K195" s="215"/>
      <c r="L195" s="215"/>
      <c r="M195" s="215"/>
      <c r="N195" s="215"/>
      <c r="O195" s="215"/>
      <c r="P195" s="215"/>
      <c r="Q195" s="215"/>
      <c r="R195" s="215"/>
      <c r="S195" s="361"/>
      <c r="T195" s="299">
        <f t="shared" si="81"/>
        <v>0</v>
      </c>
      <c r="U195" s="360">
        <f t="shared" si="82"/>
        <v>0</v>
      </c>
      <c r="V195" s="362" t="s">
        <v>1753</v>
      </c>
      <c r="W195" s="359">
        <f t="shared" si="83"/>
        <v>1650</v>
      </c>
      <c r="X195" s="358">
        <f t="shared" si="84"/>
        <v>0</v>
      </c>
      <c r="Y195" s="244" t="s">
        <v>2100</v>
      </c>
      <c r="Z195" s="351">
        <f t="shared" si="85"/>
        <v>0</v>
      </c>
      <c r="AA195" s="363" t="s">
        <v>2102</v>
      </c>
      <c r="AB195" s="353"/>
      <c r="AC195" s="244" t="s">
        <v>2109</v>
      </c>
      <c r="AD195" s="351">
        <f t="shared" si="61"/>
        <v>0</v>
      </c>
      <c r="AE195" s="352">
        <f t="shared" si="86"/>
        <v>0</v>
      </c>
      <c r="AF195" s="347"/>
      <c r="AG195" s="353"/>
      <c r="AH195" s="353"/>
      <c r="AI195" s="353"/>
      <c r="AJ195" s="352">
        <f t="shared" si="87"/>
        <v>0</v>
      </c>
      <c r="AK195" s="353"/>
      <c r="AL195" s="353"/>
      <c r="AM195" s="353"/>
      <c r="AN195" s="353"/>
      <c r="AO195" s="353"/>
      <c r="AP195" s="353"/>
      <c r="AQ195" s="353"/>
      <c r="AR195" s="353"/>
      <c r="AS195" s="353"/>
      <c r="AT195" s="352">
        <f t="shared" si="88"/>
        <v>0</v>
      </c>
      <c r="AU195" s="354">
        <f t="shared" si="89"/>
        <v>0</v>
      </c>
      <c r="AV195" s="352">
        <f t="shared" si="90"/>
        <v>0</v>
      </c>
      <c r="AW195" s="353"/>
      <c r="AX195" s="352">
        <f t="shared" si="91"/>
        <v>0</v>
      </c>
      <c r="AY195" s="352">
        <f t="shared" si="92"/>
        <v>0</v>
      </c>
      <c r="AZ195" s="353"/>
      <c r="BA195" s="355"/>
      <c r="BB195" s="356"/>
      <c r="BC195" s="353"/>
      <c r="BD195" s="357"/>
      <c r="BE195" s="352">
        <f t="shared" si="93"/>
        <v>0</v>
      </c>
      <c r="BF195" s="352">
        <f t="shared" si="94"/>
        <v>0</v>
      </c>
      <c r="BG195">
        <f t="shared" si="71"/>
        <v>0</v>
      </c>
      <c r="BH195" s="88" t="e">
        <f t="shared" ca="1" si="72"/>
        <v>#N/A</v>
      </c>
      <c r="BI195" s="88" t="e">
        <f t="shared" ca="1" si="73"/>
        <v>#N/A</v>
      </c>
      <c r="BJ195" s="88" t="e">
        <f t="shared" ca="1" si="74"/>
        <v>#N/A</v>
      </c>
      <c r="BK195" s="88" t="e">
        <f t="shared" ca="1" si="75"/>
        <v>#N/A</v>
      </c>
      <c r="BL195" s="88">
        <f t="shared" si="76"/>
        <v>0</v>
      </c>
    </row>
    <row r="196" spans="1:64" ht="45" x14ac:dyDescent="0.25">
      <c r="A196" s="244"/>
      <c r="B196" s="245" t="str">
        <f t="shared" si="77"/>
        <v/>
      </c>
      <c r="C196" s="242" t="str">
        <f t="shared" si="78"/>
        <v/>
      </c>
      <c r="D196" s="215"/>
      <c r="E196" s="365"/>
      <c r="F196" s="364"/>
      <c r="G196" s="297">
        <f t="shared" si="79"/>
        <v>0</v>
      </c>
      <c r="H196" s="298"/>
      <c r="I196" s="298"/>
      <c r="J196" s="299">
        <f t="shared" si="80"/>
        <v>0</v>
      </c>
      <c r="K196" s="215"/>
      <c r="L196" s="215"/>
      <c r="M196" s="215"/>
      <c r="N196" s="215"/>
      <c r="O196" s="215"/>
      <c r="P196" s="215"/>
      <c r="Q196" s="215"/>
      <c r="R196" s="215"/>
      <c r="S196" s="361"/>
      <c r="T196" s="299">
        <f t="shared" si="81"/>
        <v>0</v>
      </c>
      <c r="U196" s="360">
        <f t="shared" si="82"/>
        <v>0</v>
      </c>
      <c r="V196" s="362" t="s">
        <v>1753</v>
      </c>
      <c r="W196" s="359">
        <f t="shared" si="83"/>
        <v>1650</v>
      </c>
      <c r="X196" s="358">
        <f t="shared" si="84"/>
        <v>0</v>
      </c>
      <c r="Y196" s="244" t="s">
        <v>2100</v>
      </c>
      <c r="Z196" s="351">
        <f t="shared" si="85"/>
        <v>0</v>
      </c>
      <c r="AA196" s="363" t="s">
        <v>2102</v>
      </c>
      <c r="AB196" s="353"/>
      <c r="AC196" s="244" t="s">
        <v>2109</v>
      </c>
      <c r="AD196" s="351">
        <f t="shared" si="61"/>
        <v>0</v>
      </c>
      <c r="AE196" s="352">
        <f t="shared" si="86"/>
        <v>0</v>
      </c>
      <c r="AF196" s="347"/>
      <c r="AG196" s="353"/>
      <c r="AH196" s="353"/>
      <c r="AI196" s="353"/>
      <c r="AJ196" s="352">
        <f t="shared" si="87"/>
        <v>0</v>
      </c>
      <c r="AK196" s="353"/>
      <c r="AL196" s="353"/>
      <c r="AM196" s="353"/>
      <c r="AN196" s="353"/>
      <c r="AO196" s="353"/>
      <c r="AP196" s="353"/>
      <c r="AQ196" s="353"/>
      <c r="AR196" s="353"/>
      <c r="AS196" s="353"/>
      <c r="AT196" s="352">
        <f t="shared" si="88"/>
        <v>0</v>
      </c>
      <c r="AU196" s="354">
        <f t="shared" si="89"/>
        <v>0</v>
      </c>
      <c r="AV196" s="352">
        <f t="shared" si="90"/>
        <v>0</v>
      </c>
      <c r="AW196" s="353"/>
      <c r="AX196" s="352">
        <f t="shared" si="91"/>
        <v>0</v>
      </c>
      <c r="AY196" s="352">
        <f t="shared" si="92"/>
        <v>0</v>
      </c>
      <c r="AZ196" s="353"/>
      <c r="BA196" s="355"/>
      <c r="BB196" s="356"/>
      <c r="BC196" s="353"/>
      <c r="BD196" s="357"/>
      <c r="BE196" s="352">
        <f t="shared" si="93"/>
        <v>0</v>
      </c>
      <c r="BF196" s="352">
        <f t="shared" si="94"/>
        <v>0</v>
      </c>
      <c r="BG196">
        <f t="shared" si="71"/>
        <v>0</v>
      </c>
      <c r="BH196" s="88" t="e">
        <f t="shared" ca="1" si="72"/>
        <v>#N/A</v>
      </c>
      <c r="BI196" s="88" t="e">
        <f t="shared" ca="1" si="73"/>
        <v>#N/A</v>
      </c>
      <c r="BJ196" s="88" t="e">
        <f t="shared" ca="1" si="74"/>
        <v>#N/A</v>
      </c>
      <c r="BK196" s="88" t="e">
        <f t="shared" ca="1" si="75"/>
        <v>#N/A</v>
      </c>
      <c r="BL196" s="88">
        <f t="shared" si="76"/>
        <v>0</v>
      </c>
    </row>
    <row r="197" spans="1:64" ht="45" x14ac:dyDescent="0.25">
      <c r="A197" s="244"/>
      <c r="B197" s="245" t="str">
        <f t="shared" si="77"/>
        <v/>
      </c>
      <c r="C197" s="242" t="str">
        <f t="shared" si="78"/>
        <v/>
      </c>
      <c r="D197" s="215"/>
      <c r="E197" s="365"/>
      <c r="F197" s="364"/>
      <c r="G197" s="297">
        <f t="shared" si="79"/>
        <v>0</v>
      </c>
      <c r="H197" s="298"/>
      <c r="I197" s="298"/>
      <c r="J197" s="299">
        <f t="shared" si="80"/>
        <v>0</v>
      </c>
      <c r="K197" s="215"/>
      <c r="L197" s="215"/>
      <c r="M197" s="215"/>
      <c r="N197" s="215"/>
      <c r="O197" s="215"/>
      <c r="P197" s="215"/>
      <c r="Q197" s="215"/>
      <c r="R197" s="215"/>
      <c r="S197" s="361"/>
      <c r="T197" s="299">
        <f t="shared" si="81"/>
        <v>0</v>
      </c>
      <c r="U197" s="360">
        <f t="shared" si="82"/>
        <v>0</v>
      </c>
      <c r="V197" s="362" t="s">
        <v>1753</v>
      </c>
      <c r="W197" s="359">
        <f t="shared" si="83"/>
        <v>1650</v>
      </c>
      <c r="X197" s="358">
        <f t="shared" si="84"/>
        <v>0</v>
      </c>
      <c r="Y197" s="244" t="s">
        <v>2100</v>
      </c>
      <c r="Z197" s="351">
        <f t="shared" si="85"/>
        <v>0</v>
      </c>
      <c r="AA197" s="363" t="s">
        <v>2102</v>
      </c>
      <c r="AB197" s="353"/>
      <c r="AC197" s="244" t="s">
        <v>2109</v>
      </c>
      <c r="AD197" s="351">
        <f t="shared" si="61"/>
        <v>0</v>
      </c>
      <c r="AE197" s="352">
        <f t="shared" si="86"/>
        <v>0</v>
      </c>
      <c r="AF197" s="347"/>
      <c r="AG197" s="353"/>
      <c r="AH197" s="353"/>
      <c r="AI197" s="353"/>
      <c r="AJ197" s="352">
        <f t="shared" si="87"/>
        <v>0</v>
      </c>
      <c r="AK197" s="353"/>
      <c r="AL197" s="353"/>
      <c r="AM197" s="353"/>
      <c r="AN197" s="353"/>
      <c r="AO197" s="353"/>
      <c r="AP197" s="353"/>
      <c r="AQ197" s="353"/>
      <c r="AR197" s="353"/>
      <c r="AS197" s="353"/>
      <c r="AT197" s="352">
        <f t="shared" si="88"/>
        <v>0</v>
      </c>
      <c r="AU197" s="354">
        <f t="shared" si="89"/>
        <v>0</v>
      </c>
      <c r="AV197" s="352">
        <f t="shared" si="90"/>
        <v>0</v>
      </c>
      <c r="AW197" s="353"/>
      <c r="AX197" s="352">
        <f t="shared" si="91"/>
        <v>0</v>
      </c>
      <c r="AY197" s="352">
        <f t="shared" si="92"/>
        <v>0</v>
      </c>
      <c r="AZ197" s="353"/>
      <c r="BA197" s="355"/>
      <c r="BB197" s="356"/>
      <c r="BC197" s="353"/>
      <c r="BD197" s="357"/>
      <c r="BE197" s="352">
        <f t="shared" si="93"/>
        <v>0</v>
      </c>
      <c r="BF197" s="352">
        <f t="shared" si="94"/>
        <v>0</v>
      </c>
      <c r="BG197">
        <f t="shared" si="71"/>
        <v>0</v>
      </c>
      <c r="BH197" s="88" t="e">
        <f t="shared" ca="1" si="72"/>
        <v>#N/A</v>
      </c>
      <c r="BI197" s="88" t="e">
        <f t="shared" ca="1" si="73"/>
        <v>#N/A</v>
      </c>
      <c r="BJ197" s="88" t="e">
        <f t="shared" ca="1" si="74"/>
        <v>#N/A</v>
      </c>
      <c r="BK197" s="88" t="e">
        <f t="shared" ca="1" si="75"/>
        <v>#N/A</v>
      </c>
      <c r="BL197" s="88">
        <f t="shared" si="76"/>
        <v>0</v>
      </c>
    </row>
    <row r="198" spans="1:64" ht="45" x14ac:dyDescent="0.25">
      <c r="A198" s="244"/>
      <c r="B198" s="245" t="str">
        <f t="shared" si="77"/>
        <v/>
      </c>
      <c r="C198" s="242" t="str">
        <f t="shared" si="78"/>
        <v/>
      </c>
      <c r="D198" s="215"/>
      <c r="E198" s="365"/>
      <c r="F198" s="364"/>
      <c r="G198" s="297">
        <f t="shared" si="79"/>
        <v>0</v>
      </c>
      <c r="H198" s="298"/>
      <c r="I198" s="298"/>
      <c r="J198" s="299">
        <f t="shared" si="80"/>
        <v>0</v>
      </c>
      <c r="K198" s="215"/>
      <c r="L198" s="215"/>
      <c r="M198" s="215"/>
      <c r="N198" s="215"/>
      <c r="O198" s="215"/>
      <c r="P198" s="215"/>
      <c r="Q198" s="215"/>
      <c r="R198" s="215"/>
      <c r="S198" s="361"/>
      <c r="T198" s="299">
        <f t="shared" si="81"/>
        <v>0</v>
      </c>
      <c r="U198" s="360">
        <f t="shared" si="82"/>
        <v>0</v>
      </c>
      <c r="V198" s="362" t="s">
        <v>1753</v>
      </c>
      <c r="W198" s="359">
        <f t="shared" si="83"/>
        <v>1650</v>
      </c>
      <c r="X198" s="358">
        <f t="shared" si="84"/>
        <v>0</v>
      </c>
      <c r="Y198" s="244" t="s">
        <v>2100</v>
      </c>
      <c r="Z198" s="351">
        <f t="shared" si="85"/>
        <v>0</v>
      </c>
      <c r="AA198" s="363" t="s">
        <v>2102</v>
      </c>
      <c r="AB198" s="353"/>
      <c r="AC198" s="244" t="s">
        <v>2109</v>
      </c>
      <c r="AD198" s="351">
        <f t="shared" si="61"/>
        <v>0</v>
      </c>
      <c r="AE198" s="352">
        <f t="shared" si="86"/>
        <v>0</v>
      </c>
      <c r="AF198" s="347"/>
      <c r="AG198" s="353"/>
      <c r="AH198" s="353"/>
      <c r="AI198" s="353"/>
      <c r="AJ198" s="352">
        <f t="shared" si="87"/>
        <v>0</v>
      </c>
      <c r="AK198" s="353"/>
      <c r="AL198" s="353"/>
      <c r="AM198" s="353"/>
      <c r="AN198" s="353"/>
      <c r="AO198" s="353"/>
      <c r="AP198" s="353"/>
      <c r="AQ198" s="353"/>
      <c r="AR198" s="353"/>
      <c r="AS198" s="353"/>
      <c r="AT198" s="352">
        <f t="shared" si="88"/>
        <v>0</v>
      </c>
      <c r="AU198" s="354">
        <f t="shared" si="89"/>
        <v>0</v>
      </c>
      <c r="AV198" s="352">
        <f t="shared" si="90"/>
        <v>0</v>
      </c>
      <c r="AW198" s="353"/>
      <c r="AX198" s="352">
        <f t="shared" si="91"/>
        <v>0</v>
      </c>
      <c r="AY198" s="352">
        <f t="shared" si="92"/>
        <v>0</v>
      </c>
      <c r="AZ198" s="353"/>
      <c r="BA198" s="355"/>
      <c r="BB198" s="356"/>
      <c r="BC198" s="353"/>
      <c r="BD198" s="357"/>
      <c r="BE198" s="352">
        <f t="shared" si="93"/>
        <v>0</v>
      </c>
      <c r="BF198" s="352">
        <f t="shared" si="94"/>
        <v>0</v>
      </c>
      <c r="BG198">
        <f t="shared" si="71"/>
        <v>0</v>
      </c>
      <c r="BH198" s="88" t="e">
        <f t="shared" ca="1" si="72"/>
        <v>#N/A</v>
      </c>
      <c r="BI198" s="88" t="e">
        <f t="shared" ca="1" si="73"/>
        <v>#N/A</v>
      </c>
      <c r="BJ198" s="88" t="e">
        <f t="shared" ca="1" si="74"/>
        <v>#N/A</v>
      </c>
      <c r="BK198" s="88" t="e">
        <f t="shared" ca="1" si="75"/>
        <v>#N/A</v>
      </c>
      <c r="BL198" s="88">
        <f t="shared" si="76"/>
        <v>0</v>
      </c>
    </row>
    <row r="199" spans="1:64" ht="45" x14ac:dyDescent="0.25">
      <c r="A199" s="244"/>
      <c r="B199" s="245" t="str">
        <f t="shared" si="77"/>
        <v/>
      </c>
      <c r="C199" s="242" t="str">
        <f t="shared" si="78"/>
        <v/>
      </c>
      <c r="D199" s="215"/>
      <c r="E199" s="365"/>
      <c r="F199" s="364"/>
      <c r="G199" s="297">
        <f t="shared" si="79"/>
        <v>0</v>
      </c>
      <c r="H199" s="298"/>
      <c r="I199" s="298"/>
      <c r="J199" s="299">
        <f t="shared" si="80"/>
        <v>0</v>
      </c>
      <c r="K199" s="215"/>
      <c r="L199" s="215"/>
      <c r="M199" s="215"/>
      <c r="N199" s="215"/>
      <c r="O199" s="215"/>
      <c r="P199" s="215"/>
      <c r="Q199" s="215"/>
      <c r="R199" s="215"/>
      <c r="S199" s="361"/>
      <c r="T199" s="299">
        <f t="shared" si="81"/>
        <v>0</v>
      </c>
      <c r="U199" s="360">
        <f t="shared" si="82"/>
        <v>0</v>
      </c>
      <c r="V199" s="362" t="s">
        <v>1753</v>
      </c>
      <c r="W199" s="359">
        <f t="shared" si="83"/>
        <v>1650</v>
      </c>
      <c r="X199" s="358">
        <f t="shared" si="84"/>
        <v>0</v>
      </c>
      <c r="Y199" s="244" t="s">
        <v>2100</v>
      </c>
      <c r="Z199" s="351">
        <f t="shared" si="85"/>
        <v>0</v>
      </c>
      <c r="AA199" s="363" t="s">
        <v>2102</v>
      </c>
      <c r="AB199" s="353"/>
      <c r="AC199" s="244" t="s">
        <v>2109</v>
      </c>
      <c r="AD199" s="351">
        <f t="shared" si="61"/>
        <v>0</v>
      </c>
      <c r="AE199" s="352">
        <f t="shared" si="86"/>
        <v>0</v>
      </c>
      <c r="AF199" s="347"/>
      <c r="AG199" s="353"/>
      <c r="AH199" s="353"/>
      <c r="AI199" s="353"/>
      <c r="AJ199" s="352">
        <f t="shared" si="87"/>
        <v>0</v>
      </c>
      <c r="AK199" s="353"/>
      <c r="AL199" s="353"/>
      <c r="AM199" s="353"/>
      <c r="AN199" s="353"/>
      <c r="AO199" s="353"/>
      <c r="AP199" s="353"/>
      <c r="AQ199" s="353"/>
      <c r="AR199" s="353"/>
      <c r="AS199" s="353"/>
      <c r="AT199" s="352">
        <f t="shared" si="88"/>
        <v>0</v>
      </c>
      <c r="AU199" s="354">
        <f t="shared" si="89"/>
        <v>0</v>
      </c>
      <c r="AV199" s="352">
        <f t="shared" si="90"/>
        <v>0</v>
      </c>
      <c r="AW199" s="353"/>
      <c r="AX199" s="352">
        <f t="shared" si="91"/>
        <v>0</v>
      </c>
      <c r="AY199" s="352">
        <f t="shared" si="92"/>
        <v>0</v>
      </c>
      <c r="AZ199" s="353"/>
      <c r="BA199" s="355"/>
      <c r="BB199" s="356"/>
      <c r="BC199" s="353"/>
      <c r="BD199" s="357"/>
      <c r="BE199" s="352">
        <f t="shared" si="93"/>
        <v>0</v>
      </c>
      <c r="BF199" s="352">
        <f t="shared" si="94"/>
        <v>0</v>
      </c>
      <c r="BG199">
        <f t="shared" si="71"/>
        <v>0</v>
      </c>
      <c r="BH199" s="88" t="e">
        <f t="shared" ca="1" si="72"/>
        <v>#N/A</v>
      </c>
      <c r="BI199" s="88" t="e">
        <f t="shared" ca="1" si="73"/>
        <v>#N/A</v>
      </c>
      <c r="BJ199" s="88" t="e">
        <f t="shared" ca="1" si="74"/>
        <v>#N/A</v>
      </c>
      <c r="BK199" s="88" t="e">
        <f t="shared" ca="1" si="75"/>
        <v>#N/A</v>
      </c>
      <c r="BL199" s="88">
        <f t="shared" si="76"/>
        <v>0</v>
      </c>
    </row>
    <row r="200" spans="1:64" ht="45" x14ac:dyDescent="0.25">
      <c r="A200" s="244"/>
      <c r="B200" s="245" t="str">
        <f t="shared" si="77"/>
        <v/>
      </c>
      <c r="C200" s="242" t="str">
        <f t="shared" si="78"/>
        <v/>
      </c>
      <c r="D200" s="215"/>
      <c r="E200" s="365"/>
      <c r="F200" s="364"/>
      <c r="G200" s="297">
        <f t="shared" si="79"/>
        <v>0</v>
      </c>
      <c r="H200" s="298"/>
      <c r="I200" s="298"/>
      <c r="J200" s="299">
        <f t="shared" si="80"/>
        <v>0</v>
      </c>
      <c r="K200" s="215"/>
      <c r="L200" s="215"/>
      <c r="M200" s="215"/>
      <c r="N200" s="215"/>
      <c r="O200" s="215"/>
      <c r="P200" s="215"/>
      <c r="Q200" s="215"/>
      <c r="R200" s="215"/>
      <c r="S200" s="361"/>
      <c r="T200" s="299">
        <f t="shared" si="81"/>
        <v>0</v>
      </c>
      <c r="U200" s="360">
        <f t="shared" si="82"/>
        <v>0</v>
      </c>
      <c r="V200" s="362" t="s">
        <v>1753</v>
      </c>
      <c r="W200" s="359">
        <f t="shared" si="83"/>
        <v>1650</v>
      </c>
      <c r="X200" s="358">
        <f t="shared" si="84"/>
        <v>0</v>
      </c>
      <c r="Y200" s="244" t="s">
        <v>2100</v>
      </c>
      <c r="Z200" s="351">
        <f t="shared" si="85"/>
        <v>0</v>
      </c>
      <c r="AA200" s="363" t="s">
        <v>2102</v>
      </c>
      <c r="AB200" s="353"/>
      <c r="AC200" s="244" t="s">
        <v>2109</v>
      </c>
      <c r="AD200" s="351">
        <f t="shared" si="61"/>
        <v>0</v>
      </c>
      <c r="AE200" s="352">
        <f t="shared" si="86"/>
        <v>0</v>
      </c>
      <c r="AF200" s="347"/>
      <c r="AG200" s="353"/>
      <c r="AH200" s="353"/>
      <c r="AI200" s="353"/>
      <c r="AJ200" s="352">
        <f t="shared" si="87"/>
        <v>0</v>
      </c>
      <c r="AK200" s="353"/>
      <c r="AL200" s="353"/>
      <c r="AM200" s="353"/>
      <c r="AN200" s="353"/>
      <c r="AO200" s="353"/>
      <c r="AP200" s="353"/>
      <c r="AQ200" s="353"/>
      <c r="AR200" s="353"/>
      <c r="AS200" s="353"/>
      <c r="AT200" s="352">
        <f t="shared" si="88"/>
        <v>0</v>
      </c>
      <c r="AU200" s="354">
        <f t="shared" si="89"/>
        <v>0</v>
      </c>
      <c r="AV200" s="352">
        <f t="shared" si="90"/>
        <v>0</v>
      </c>
      <c r="AW200" s="353"/>
      <c r="AX200" s="352">
        <f t="shared" si="91"/>
        <v>0</v>
      </c>
      <c r="AY200" s="352">
        <f t="shared" si="92"/>
        <v>0</v>
      </c>
      <c r="AZ200" s="353"/>
      <c r="BA200" s="355"/>
      <c r="BB200" s="356"/>
      <c r="BC200" s="353"/>
      <c r="BD200" s="357"/>
      <c r="BE200" s="352">
        <f t="shared" si="93"/>
        <v>0</v>
      </c>
      <c r="BF200" s="352">
        <f t="shared" si="94"/>
        <v>0</v>
      </c>
      <c r="BG200">
        <f t="shared" si="71"/>
        <v>0</v>
      </c>
      <c r="BH200" s="88" t="e">
        <f t="shared" ca="1" si="72"/>
        <v>#N/A</v>
      </c>
      <c r="BI200" s="88" t="e">
        <f t="shared" ca="1" si="73"/>
        <v>#N/A</v>
      </c>
      <c r="BJ200" s="88" t="e">
        <f t="shared" ca="1" si="74"/>
        <v>#N/A</v>
      </c>
      <c r="BK200" s="88" t="e">
        <f t="shared" ca="1" si="75"/>
        <v>#N/A</v>
      </c>
      <c r="BL200" s="88">
        <f t="shared" si="76"/>
        <v>0</v>
      </c>
    </row>
    <row r="201" spans="1:64" ht="45" x14ac:dyDescent="0.25">
      <c r="A201" s="244"/>
      <c r="B201" s="245" t="str">
        <f t="shared" si="77"/>
        <v/>
      </c>
      <c r="C201" s="242" t="str">
        <f t="shared" si="78"/>
        <v/>
      </c>
      <c r="D201" s="215"/>
      <c r="E201" s="365"/>
      <c r="F201" s="364"/>
      <c r="G201" s="297">
        <f t="shared" si="79"/>
        <v>0</v>
      </c>
      <c r="H201" s="298"/>
      <c r="I201" s="298"/>
      <c r="J201" s="299">
        <f t="shared" si="80"/>
        <v>0</v>
      </c>
      <c r="K201" s="215"/>
      <c r="L201" s="215"/>
      <c r="M201" s="215"/>
      <c r="N201" s="215"/>
      <c r="O201" s="215"/>
      <c r="P201" s="215"/>
      <c r="Q201" s="215"/>
      <c r="R201" s="215"/>
      <c r="S201" s="361"/>
      <c r="T201" s="299">
        <f t="shared" si="81"/>
        <v>0</v>
      </c>
      <c r="U201" s="360">
        <f t="shared" si="82"/>
        <v>0</v>
      </c>
      <c r="V201" s="362" t="s">
        <v>1753</v>
      </c>
      <c r="W201" s="359">
        <f t="shared" si="83"/>
        <v>1650</v>
      </c>
      <c r="X201" s="358">
        <f t="shared" si="84"/>
        <v>0</v>
      </c>
      <c r="Y201" s="244" t="s">
        <v>2100</v>
      </c>
      <c r="Z201" s="351">
        <f t="shared" si="85"/>
        <v>0</v>
      </c>
      <c r="AA201" s="363" t="s">
        <v>2102</v>
      </c>
      <c r="AB201" s="353"/>
      <c r="AC201" s="244" t="s">
        <v>2109</v>
      </c>
      <c r="AD201" s="351">
        <f t="shared" si="61"/>
        <v>0</v>
      </c>
      <c r="AE201" s="352">
        <f t="shared" si="86"/>
        <v>0</v>
      </c>
      <c r="AF201" s="347"/>
      <c r="AG201" s="353"/>
      <c r="AH201" s="353"/>
      <c r="AI201" s="353"/>
      <c r="AJ201" s="352">
        <f t="shared" si="87"/>
        <v>0</v>
      </c>
      <c r="AK201" s="353"/>
      <c r="AL201" s="353"/>
      <c r="AM201" s="353"/>
      <c r="AN201" s="353"/>
      <c r="AO201" s="353"/>
      <c r="AP201" s="353"/>
      <c r="AQ201" s="353"/>
      <c r="AR201" s="353"/>
      <c r="AS201" s="353"/>
      <c r="AT201" s="352">
        <f t="shared" si="88"/>
        <v>0</v>
      </c>
      <c r="AU201" s="354">
        <f t="shared" si="89"/>
        <v>0</v>
      </c>
      <c r="AV201" s="352">
        <f t="shared" si="90"/>
        <v>0</v>
      </c>
      <c r="AW201" s="353"/>
      <c r="AX201" s="352">
        <f t="shared" si="91"/>
        <v>0</v>
      </c>
      <c r="AY201" s="352">
        <f t="shared" si="92"/>
        <v>0</v>
      </c>
      <c r="AZ201" s="353"/>
      <c r="BA201" s="355"/>
      <c r="BB201" s="356"/>
      <c r="BC201" s="353"/>
      <c r="BD201" s="357"/>
      <c r="BE201" s="352">
        <f t="shared" si="93"/>
        <v>0</v>
      </c>
      <c r="BF201" s="352">
        <f t="shared" si="94"/>
        <v>0</v>
      </c>
      <c r="BG201">
        <f t="shared" si="71"/>
        <v>0</v>
      </c>
      <c r="BH201" s="88" t="e">
        <f t="shared" ca="1" si="72"/>
        <v>#N/A</v>
      </c>
      <c r="BI201" s="88" t="e">
        <f t="shared" ca="1" si="73"/>
        <v>#N/A</v>
      </c>
      <c r="BJ201" s="88" t="e">
        <f t="shared" ca="1" si="74"/>
        <v>#N/A</v>
      </c>
      <c r="BK201" s="88" t="e">
        <f t="shared" ca="1" si="75"/>
        <v>#N/A</v>
      </c>
      <c r="BL201" s="88">
        <f t="shared" si="76"/>
        <v>0</v>
      </c>
    </row>
    <row r="202" spans="1:64" ht="45" x14ac:dyDescent="0.25">
      <c r="A202" s="244"/>
      <c r="B202" s="245" t="str">
        <f t="shared" si="77"/>
        <v/>
      </c>
      <c r="C202" s="242" t="str">
        <f t="shared" si="78"/>
        <v/>
      </c>
      <c r="D202" s="215"/>
      <c r="E202" s="365"/>
      <c r="F202" s="364"/>
      <c r="G202" s="297">
        <f t="shared" si="79"/>
        <v>0</v>
      </c>
      <c r="H202" s="298"/>
      <c r="I202" s="298"/>
      <c r="J202" s="299">
        <f t="shared" si="80"/>
        <v>0</v>
      </c>
      <c r="K202" s="215"/>
      <c r="L202" s="215"/>
      <c r="M202" s="215"/>
      <c r="N202" s="215"/>
      <c r="O202" s="215"/>
      <c r="P202" s="215"/>
      <c r="Q202" s="215"/>
      <c r="R202" s="215"/>
      <c r="S202" s="361"/>
      <c r="T202" s="299">
        <f t="shared" si="81"/>
        <v>0</v>
      </c>
      <c r="U202" s="360">
        <f t="shared" si="82"/>
        <v>0</v>
      </c>
      <c r="V202" s="362" t="s">
        <v>1753</v>
      </c>
      <c r="W202" s="359">
        <f t="shared" si="83"/>
        <v>1650</v>
      </c>
      <c r="X202" s="358">
        <f t="shared" si="84"/>
        <v>0</v>
      </c>
      <c r="Y202" s="244" t="s">
        <v>2100</v>
      </c>
      <c r="Z202" s="351">
        <f t="shared" si="85"/>
        <v>0</v>
      </c>
      <c r="AA202" s="363" t="s">
        <v>2102</v>
      </c>
      <c r="AB202" s="353"/>
      <c r="AC202" s="244" t="s">
        <v>2109</v>
      </c>
      <c r="AD202" s="351">
        <f t="shared" si="61"/>
        <v>0</v>
      </c>
      <c r="AE202" s="352">
        <f t="shared" si="86"/>
        <v>0</v>
      </c>
      <c r="AF202" s="347"/>
      <c r="AG202" s="353"/>
      <c r="AH202" s="353"/>
      <c r="AI202" s="353"/>
      <c r="AJ202" s="352">
        <f t="shared" si="87"/>
        <v>0</v>
      </c>
      <c r="AK202" s="353"/>
      <c r="AL202" s="353"/>
      <c r="AM202" s="353"/>
      <c r="AN202" s="353"/>
      <c r="AO202" s="353"/>
      <c r="AP202" s="353"/>
      <c r="AQ202" s="353"/>
      <c r="AR202" s="353"/>
      <c r="AS202" s="353"/>
      <c r="AT202" s="352">
        <f t="shared" si="88"/>
        <v>0</v>
      </c>
      <c r="AU202" s="354">
        <f t="shared" si="89"/>
        <v>0</v>
      </c>
      <c r="AV202" s="352">
        <f t="shared" si="90"/>
        <v>0</v>
      </c>
      <c r="AW202" s="353"/>
      <c r="AX202" s="352">
        <f t="shared" si="91"/>
        <v>0</v>
      </c>
      <c r="AY202" s="352">
        <f t="shared" si="92"/>
        <v>0</v>
      </c>
      <c r="AZ202" s="353"/>
      <c r="BA202" s="355"/>
      <c r="BB202" s="356"/>
      <c r="BC202" s="353"/>
      <c r="BD202" s="357"/>
      <c r="BE202" s="352">
        <f t="shared" si="93"/>
        <v>0</v>
      </c>
      <c r="BF202" s="352">
        <f t="shared" si="94"/>
        <v>0</v>
      </c>
      <c r="BG202">
        <f t="shared" si="71"/>
        <v>0</v>
      </c>
      <c r="BH202" s="88" t="e">
        <f t="shared" ca="1" si="72"/>
        <v>#N/A</v>
      </c>
      <c r="BI202" s="88" t="e">
        <f t="shared" ca="1" si="73"/>
        <v>#N/A</v>
      </c>
      <c r="BJ202" s="88" t="e">
        <f t="shared" ca="1" si="74"/>
        <v>#N/A</v>
      </c>
      <c r="BK202" s="88" t="e">
        <f t="shared" ca="1" si="75"/>
        <v>#N/A</v>
      </c>
      <c r="BL202" s="88">
        <f t="shared" si="76"/>
        <v>0</v>
      </c>
    </row>
    <row r="203" spans="1:64" ht="45" x14ac:dyDescent="0.25">
      <c r="A203" s="244"/>
      <c r="B203" s="245" t="str">
        <f t="shared" si="77"/>
        <v/>
      </c>
      <c r="C203" s="242" t="str">
        <f t="shared" si="78"/>
        <v/>
      </c>
      <c r="D203" s="215"/>
      <c r="E203" s="365"/>
      <c r="F203" s="364"/>
      <c r="G203" s="297">
        <f t="shared" si="79"/>
        <v>0</v>
      </c>
      <c r="H203" s="298"/>
      <c r="I203" s="298"/>
      <c r="J203" s="299">
        <f t="shared" si="80"/>
        <v>0</v>
      </c>
      <c r="K203" s="215"/>
      <c r="L203" s="215"/>
      <c r="M203" s="215"/>
      <c r="N203" s="215"/>
      <c r="O203" s="215"/>
      <c r="P203" s="215"/>
      <c r="Q203" s="215"/>
      <c r="R203" s="215"/>
      <c r="S203" s="361"/>
      <c r="T203" s="299">
        <f t="shared" si="81"/>
        <v>0</v>
      </c>
      <c r="U203" s="360">
        <f t="shared" si="82"/>
        <v>0</v>
      </c>
      <c r="V203" s="362" t="s">
        <v>1753</v>
      </c>
      <c r="W203" s="359">
        <f t="shared" si="83"/>
        <v>1650</v>
      </c>
      <c r="X203" s="358">
        <f t="shared" si="84"/>
        <v>0</v>
      </c>
      <c r="Y203" s="244" t="s">
        <v>2100</v>
      </c>
      <c r="Z203" s="351">
        <f t="shared" si="85"/>
        <v>0</v>
      </c>
      <c r="AA203" s="363" t="s">
        <v>2102</v>
      </c>
      <c r="AB203" s="353"/>
      <c r="AC203" s="244" t="s">
        <v>2109</v>
      </c>
      <c r="AD203" s="351">
        <f t="shared" si="61"/>
        <v>0</v>
      </c>
      <c r="AE203" s="352">
        <f t="shared" si="86"/>
        <v>0</v>
      </c>
      <c r="AF203" s="347"/>
      <c r="AG203" s="353"/>
      <c r="AH203" s="353"/>
      <c r="AI203" s="353"/>
      <c r="AJ203" s="352">
        <f t="shared" si="87"/>
        <v>0</v>
      </c>
      <c r="AK203" s="353"/>
      <c r="AL203" s="353"/>
      <c r="AM203" s="353"/>
      <c r="AN203" s="353"/>
      <c r="AO203" s="353"/>
      <c r="AP203" s="353"/>
      <c r="AQ203" s="353"/>
      <c r="AR203" s="353"/>
      <c r="AS203" s="353"/>
      <c r="AT203" s="352">
        <f t="shared" si="88"/>
        <v>0</v>
      </c>
      <c r="AU203" s="354">
        <f t="shared" si="89"/>
        <v>0</v>
      </c>
      <c r="AV203" s="352">
        <f t="shared" si="90"/>
        <v>0</v>
      </c>
      <c r="AW203" s="353"/>
      <c r="AX203" s="352">
        <f t="shared" si="91"/>
        <v>0</v>
      </c>
      <c r="AY203" s="352">
        <f t="shared" si="92"/>
        <v>0</v>
      </c>
      <c r="AZ203" s="353"/>
      <c r="BA203" s="355"/>
      <c r="BB203" s="356"/>
      <c r="BC203" s="353"/>
      <c r="BD203" s="357"/>
      <c r="BE203" s="352">
        <f t="shared" si="93"/>
        <v>0</v>
      </c>
      <c r="BF203" s="352">
        <f t="shared" si="94"/>
        <v>0</v>
      </c>
      <c r="BG203">
        <f t="shared" si="71"/>
        <v>0</v>
      </c>
      <c r="BH203" s="88" t="e">
        <f t="shared" ca="1" si="72"/>
        <v>#N/A</v>
      </c>
      <c r="BI203" s="88" t="e">
        <f t="shared" ca="1" si="73"/>
        <v>#N/A</v>
      </c>
      <c r="BJ203" s="88" t="e">
        <f t="shared" ca="1" si="74"/>
        <v>#N/A</v>
      </c>
      <c r="BK203" s="88" t="e">
        <f t="shared" ca="1" si="75"/>
        <v>#N/A</v>
      </c>
      <c r="BL203" s="88">
        <f t="shared" si="76"/>
        <v>0</v>
      </c>
    </row>
    <row r="204" spans="1:64" ht="45" x14ac:dyDescent="0.25">
      <c r="A204" s="244"/>
      <c r="B204" s="245" t="str">
        <f t="shared" si="77"/>
        <v/>
      </c>
      <c r="C204" s="242" t="str">
        <f t="shared" si="78"/>
        <v/>
      </c>
      <c r="D204" s="215"/>
      <c r="E204" s="365"/>
      <c r="F204" s="364"/>
      <c r="G204" s="297">
        <f t="shared" si="79"/>
        <v>0</v>
      </c>
      <c r="H204" s="298"/>
      <c r="I204" s="298"/>
      <c r="J204" s="299">
        <f t="shared" si="80"/>
        <v>0</v>
      </c>
      <c r="K204" s="215"/>
      <c r="L204" s="215"/>
      <c r="M204" s="215"/>
      <c r="N204" s="215"/>
      <c r="O204" s="215"/>
      <c r="P204" s="215"/>
      <c r="Q204" s="215"/>
      <c r="R204" s="215"/>
      <c r="S204" s="361"/>
      <c r="T204" s="299">
        <f t="shared" si="81"/>
        <v>0</v>
      </c>
      <c r="U204" s="360">
        <f t="shared" si="82"/>
        <v>0</v>
      </c>
      <c r="V204" s="362" t="s">
        <v>1753</v>
      </c>
      <c r="W204" s="359">
        <f t="shared" si="83"/>
        <v>1650</v>
      </c>
      <c r="X204" s="358">
        <f t="shared" si="84"/>
        <v>0</v>
      </c>
      <c r="Y204" s="244" t="s">
        <v>2100</v>
      </c>
      <c r="Z204" s="351">
        <f t="shared" si="85"/>
        <v>0</v>
      </c>
      <c r="AA204" s="363" t="s">
        <v>2102</v>
      </c>
      <c r="AB204" s="353"/>
      <c r="AC204" s="244" t="s">
        <v>2109</v>
      </c>
      <c r="AD204" s="351">
        <f t="shared" si="61"/>
        <v>0</v>
      </c>
      <c r="AE204" s="352">
        <f t="shared" si="86"/>
        <v>0</v>
      </c>
      <c r="AF204" s="347"/>
      <c r="AG204" s="353"/>
      <c r="AH204" s="353"/>
      <c r="AI204" s="353"/>
      <c r="AJ204" s="352">
        <f t="shared" si="87"/>
        <v>0</v>
      </c>
      <c r="AK204" s="353"/>
      <c r="AL204" s="353"/>
      <c r="AM204" s="353"/>
      <c r="AN204" s="353"/>
      <c r="AO204" s="353"/>
      <c r="AP204" s="353"/>
      <c r="AQ204" s="353"/>
      <c r="AR204" s="353"/>
      <c r="AS204" s="353"/>
      <c r="AT204" s="352">
        <f t="shared" si="88"/>
        <v>0</v>
      </c>
      <c r="AU204" s="354">
        <f t="shared" si="89"/>
        <v>0</v>
      </c>
      <c r="AV204" s="352">
        <f t="shared" si="90"/>
        <v>0</v>
      </c>
      <c r="AW204" s="353"/>
      <c r="AX204" s="352">
        <f t="shared" si="91"/>
        <v>0</v>
      </c>
      <c r="AY204" s="352">
        <f t="shared" si="92"/>
        <v>0</v>
      </c>
      <c r="AZ204" s="353"/>
      <c r="BA204" s="355"/>
      <c r="BB204" s="356"/>
      <c r="BC204" s="353"/>
      <c r="BD204" s="357"/>
      <c r="BE204" s="352">
        <f t="shared" si="93"/>
        <v>0</v>
      </c>
      <c r="BF204" s="352">
        <f t="shared" si="94"/>
        <v>0</v>
      </c>
      <c r="BG204">
        <f t="shared" si="71"/>
        <v>0</v>
      </c>
      <c r="BH204" s="88" t="e">
        <f t="shared" ca="1" si="72"/>
        <v>#N/A</v>
      </c>
      <c r="BI204" s="88" t="e">
        <f t="shared" ca="1" si="73"/>
        <v>#N/A</v>
      </c>
      <c r="BJ204" s="88" t="e">
        <f t="shared" ca="1" si="74"/>
        <v>#N/A</v>
      </c>
      <c r="BK204" s="88" t="e">
        <f t="shared" ca="1" si="75"/>
        <v>#N/A</v>
      </c>
      <c r="BL204" s="88">
        <f t="shared" si="76"/>
        <v>0</v>
      </c>
    </row>
    <row r="205" spans="1:64" ht="45" x14ac:dyDescent="0.25">
      <c r="A205" s="244"/>
      <c r="B205" s="245" t="str">
        <f t="shared" ref="B205:B268" si="113">IF(A205&gt;"", VLOOKUP(A205,Categories,2,0),"")</f>
        <v/>
      </c>
      <c r="C205" s="242" t="str">
        <f t="shared" ref="C205:C268" si="114">IF(D205&gt;"", VLOOKUP(D205,Functions_Classes,2,0),"")</f>
        <v/>
      </c>
      <c r="D205" s="215"/>
      <c r="E205" s="365"/>
      <c r="F205" s="364"/>
      <c r="G205" s="297">
        <f t="shared" ref="G205:G268" si="115">IF(D205&gt;"", VLOOKUP(D205,Functions_Classes,3,0),)</f>
        <v>0</v>
      </c>
      <c r="H205" s="298"/>
      <c r="I205" s="298"/>
      <c r="J205" s="299">
        <f t="shared" ref="J205:J268" si="116">IF(H205&gt;0, VLOOKUP(H205,Vechime_min,2,1),)</f>
        <v>0</v>
      </c>
      <c r="K205" s="215"/>
      <c r="L205" s="215"/>
      <c r="M205" s="215"/>
      <c r="N205" s="215"/>
      <c r="O205" s="215"/>
      <c r="P205" s="215"/>
      <c r="Q205" s="215"/>
      <c r="R205" s="215"/>
      <c r="S205" s="361"/>
      <c r="T205" s="299">
        <f t="shared" si="81"/>
        <v>0</v>
      </c>
      <c r="U205" s="360">
        <f t="shared" ref="U205:U268" si="117">IF(G205&gt;0,VLOOKUP(T205,Class_coeficient,2,0),)</f>
        <v>0</v>
      </c>
      <c r="V205" s="362" t="s">
        <v>1753</v>
      </c>
      <c r="W205" s="359">
        <f t="shared" ref="W205:W268" si="118">VLOOKUP(LEFT(V205,250),Categorii_referinta,2,0)</f>
        <v>1650</v>
      </c>
      <c r="X205" s="358">
        <f t="shared" si="84"/>
        <v>0</v>
      </c>
      <c r="Y205" s="244" t="s">
        <v>2100</v>
      </c>
      <c r="Z205" s="351">
        <f t="shared" ref="Z205:Z268" si="119">VLOOKUP(Y205,Grad_values,2,0)*E205</f>
        <v>0</v>
      </c>
      <c r="AA205" s="363" t="s">
        <v>2102</v>
      </c>
      <c r="AB205" s="353"/>
      <c r="AC205" s="244" t="s">
        <v>2109</v>
      </c>
      <c r="AD205" s="351">
        <f t="shared" ref="AD205:AD268" si="120">VLOOKUP(AC205,Titlu_onorific,2,0)</f>
        <v>0</v>
      </c>
      <c r="AE205" s="352">
        <f t="shared" si="86"/>
        <v>0</v>
      </c>
      <c r="AF205" s="347"/>
      <c r="AG205" s="353"/>
      <c r="AH205" s="353"/>
      <c r="AI205" s="353"/>
      <c r="AJ205" s="352">
        <f t="shared" si="87"/>
        <v>0</v>
      </c>
      <c r="AK205" s="353"/>
      <c r="AL205" s="353"/>
      <c r="AM205" s="353"/>
      <c r="AN205" s="353"/>
      <c r="AO205" s="353"/>
      <c r="AP205" s="353"/>
      <c r="AQ205" s="353"/>
      <c r="AR205" s="353"/>
      <c r="AS205" s="353"/>
      <c r="AT205" s="352">
        <f t="shared" si="88"/>
        <v>0</v>
      </c>
      <c r="AU205" s="354">
        <f t="shared" si="89"/>
        <v>0</v>
      </c>
      <c r="AV205" s="352">
        <f t="shared" ref="AV205:AV268" si="121">X205+Z205+AB205+AD205+AT205</f>
        <v>0</v>
      </c>
      <c r="AW205" s="353"/>
      <c r="AX205" s="352">
        <f t="shared" si="91"/>
        <v>0</v>
      </c>
      <c r="AY205" s="352">
        <f t="shared" ref="AY205:AY268" si="122">IF(AND(AV205&gt;AW205,AV205&lt;2000*E205),2000*E205-AV205,0)</f>
        <v>0</v>
      </c>
      <c r="AZ205" s="353"/>
      <c r="BA205" s="355"/>
      <c r="BB205" s="356"/>
      <c r="BC205" s="353"/>
      <c r="BD205" s="357"/>
      <c r="BE205" s="352">
        <f t="shared" ref="BE205:BE268" si="123">X205/169*1/2*BD205</f>
        <v>0</v>
      </c>
      <c r="BF205" s="352">
        <f t="shared" ref="BF205:BF268" si="124">AV205+AX205+AY205+AZ205+BC205+BE205</f>
        <v>0</v>
      </c>
      <c r="BG205">
        <f t="shared" si="71"/>
        <v>0</v>
      </c>
      <c r="BH205" s="88" t="e">
        <f t="shared" ca="1" si="72"/>
        <v>#N/A</v>
      </c>
      <c r="BI205" s="88" t="e">
        <f t="shared" ca="1" si="73"/>
        <v>#N/A</v>
      </c>
      <c r="BJ205" s="88" t="e">
        <f t="shared" ca="1" si="74"/>
        <v>#N/A</v>
      </c>
      <c r="BK205" s="88" t="e">
        <f t="shared" ca="1" si="75"/>
        <v>#N/A</v>
      </c>
      <c r="BL205" s="88">
        <f t="shared" si="76"/>
        <v>0</v>
      </c>
    </row>
    <row r="206" spans="1:64" ht="45" x14ac:dyDescent="0.25">
      <c r="A206" s="244"/>
      <c r="B206" s="245" t="str">
        <f t="shared" si="113"/>
        <v/>
      </c>
      <c r="C206" s="242" t="str">
        <f t="shared" si="114"/>
        <v/>
      </c>
      <c r="D206" s="215"/>
      <c r="E206" s="365"/>
      <c r="F206" s="364"/>
      <c r="G206" s="297">
        <f t="shared" si="115"/>
        <v>0</v>
      </c>
      <c r="H206" s="298"/>
      <c r="I206" s="298"/>
      <c r="J206" s="299">
        <f t="shared" si="116"/>
        <v>0</v>
      </c>
      <c r="K206" s="215"/>
      <c r="L206" s="215"/>
      <c r="M206" s="215"/>
      <c r="N206" s="215"/>
      <c r="O206" s="215"/>
      <c r="P206" s="215"/>
      <c r="Q206" s="215"/>
      <c r="R206" s="215"/>
      <c r="S206" s="361"/>
      <c r="T206" s="299">
        <f t="shared" ref="T206:T269" si="125">IF(G206&gt;0,MAX(MIN(SUM(G206)+SUM(J206,0)+SUM(K206:R206),130),1),)</f>
        <v>0</v>
      </c>
      <c r="U206" s="360">
        <f t="shared" si="117"/>
        <v>0</v>
      </c>
      <c r="V206" s="362" t="s">
        <v>1753</v>
      </c>
      <c r="W206" s="359">
        <f t="shared" si="118"/>
        <v>1650</v>
      </c>
      <c r="X206" s="358">
        <f t="shared" ref="X206:X269" si="126">CEILING(U206*W206*E206,10)</f>
        <v>0</v>
      </c>
      <c r="Y206" s="244" t="s">
        <v>2100</v>
      </c>
      <c r="Z206" s="351">
        <f t="shared" si="119"/>
        <v>0</v>
      </c>
      <c r="AA206" s="363" t="s">
        <v>2102</v>
      </c>
      <c r="AB206" s="353"/>
      <c r="AC206" s="244" t="s">
        <v>2109</v>
      </c>
      <c r="AD206" s="351">
        <f t="shared" si="120"/>
        <v>0</v>
      </c>
      <c r="AE206" s="352">
        <f t="shared" ref="AE206:AE269" si="127">IF(OR(B206="GRUP_A1",B206="Grup_A5",B206="Grup_B1"),0,X206*0.1)</f>
        <v>0</v>
      </c>
      <c r="AF206" s="347"/>
      <c r="AG206" s="353"/>
      <c r="AH206" s="353"/>
      <c r="AI206" s="353"/>
      <c r="AJ206" s="352">
        <f t="shared" ref="AJ206:AJ269" si="128">AK206+AL206+AM206+AN206+AO206+AP206+AQ206</f>
        <v>0</v>
      </c>
      <c r="AK206" s="353"/>
      <c r="AL206" s="353"/>
      <c r="AM206" s="353"/>
      <c r="AN206" s="353"/>
      <c r="AO206" s="353"/>
      <c r="AP206" s="353"/>
      <c r="AQ206" s="353"/>
      <c r="AR206" s="353"/>
      <c r="AS206" s="353"/>
      <c r="AT206" s="352">
        <f t="shared" ref="AT206:AT269" si="129">AE206+AF206+AI206+AJ206+AR206+AS206+AG206+AH206</f>
        <v>0</v>
      </c>
      <c r="AU206" s="354">
        <f t="shared" si="89"/>
        <v>0</v>
      </c>
      <c r="AV206" s="352">
        <f t="shared" si="121"/>
        <v>0</v>
      </c>
      <c r="AW206" s="353"/>
      <c r="AX206" s="352">
        <f t="shared" ref="AX206:AX269" si="130">IF(AV206&lt;AW206,AW206-AV206,0)</f>
        <v>0</v>
      </c>
      <c r="AY206" s="352">
        <f t="shared" si="122"/>
        <v>0</v>
      </c>
      <c r="AZ206" s="353"/>
      <c r="BA206" s="355"/>
      <c r="BB206" s="356"/>
      <c r="BC206" s="353"/>
      <c r="BD206" s="357"/>
      <c r="BE206" s="352">
        <f t="shared" si="123"/>
        <v>0</v>
      </c>
      <c r="BF206" s="352">
        <f t="shared" si="124"/>
        <v>0</v>
      </c>
      <c r="BG206">
        <f t="shared" ref="BG206:BG269" si="131">$L$4</f>
        <v>0</v>
      </c>
      <c r="BH206" s="88" t="e">
        <f t="shared" ref="BH206:BH269" ca="1" si="132">$N$4</f>
        <v>#N/A</v>
      </c>
      <c r="BI206" s="88" t="e">
        <f t="shared" ref="BI206:BI269" ca="1" si="133">$O$4</f>
        <v>#N/A</v>
      </c>
      <c r="BJ206" s="88" t="e">
        <f t="shared" ref="BJ206:BJ269" ca="1" si="134">$P$4</f>
        <v>#N/A</v>
      </c>
      <c r="BK206" s="88" t="e">
        <f t="shared" ref="BK206:BK269" ca="1" si="135">$Q$4</f>
        <v>#N/A</v>
      </c>
      <c r="BL206" s="88">
        <f t="shared" ref="BL206:BL269" si="136">$R$4</f>
        <v>0</v>
      </c>
    </row>
    <row r="207" spans="1:64" ht="45" x14ac:dyDescent="0.25">
      <c r="A207" s="244"/>
      <c r="B207" s="245" t="str">
        <f t="shared" si="113"/>
        <v/>
      </c>
      <c r="C207" s="242" t="str">
        <f t="shared" si="114"/>
        <v/>
      </c>
      <c r="D207" s="215"/>
      <c r="E207" s="365"/>
      <c r="F207" s="364"/>
      <c r="G207" s="297">
        <f t="shared" si="115"/>
        <v>0</v>
      </c>
      <c r="H207" s="298"/>
      <c r="I207" s="298"/>
      <c r="J207" s="299">
        <f t="shared" si="116"/>
        <v>0</v>
      </c>
      <c r="K207" s="215"/>
      <c r="L207" s="215"/>
      <c r="M207" s="215"/>
      <c r="N207" s="215"/>
      <c r="O207" s="215"/>
      <c r="P207" s="215"/>
      <c r="Q207" s="215"/>
      <c r="R207" s="215"/>
      <c r="S207" s="361"/>
      <c r="T207" s="299">
        <f t="shared" si="125"/>
        <v>0</v>
      </c>
      <c r="U207" s="360">
        <f t="shared" si="117"/>
        <v>0</v>
      </c>
      <c r="V207" s="362" t="s">
        <v>1753</v>
      </c>
      <c r="W207" s="359">
        <f t="shared" si="118"/>
        <v>1650</v>
      </c>
      <c r="X207" s="358">
        <f t="shared" si="126"/>
        <v>0</v>
      </c>
      <c r="Y207" s="244" t="s">
        <v>2100</v>
      </c>
      <c r="Z207" s="351">
        <f t="shared" si="119"/>
        <v>0</v>
      </c>
      <c r="AA207" s="363" t="s">
        <v>2102</v>
      </c>
      <c r="AB207" s="353"/>
      <c r="AC207" s="244" t="s">
        <v>2109</v>
      </c>
      <c r="AD207" s="351">
        <f t="shared" si="120"/>
        <v>0</v>
      </c>
      <c r="AE207" s="352">
        <f t="shared" si="127"/>
        <v>0</v>
      </c>
      <c r="AF207" s="347"/>
      <c r="AG207" s="353"/>
      <c r="AH207" s="353"/>
      <c r="AI207" s="353"/>
      <c r="AJ207" s="352">
        <f t="shared" si="128"/>
        <v>0</v>
      </c>
      <c r="AK207" s="353"/>
      <c r="AL207" s="353"/>
      <c r="AM207" s="353"/>
      <c r="AN207" s="353"/>
      <c r="AO207" s="353"/>
      <c r="AP207" s="353"/>
      <c r="AQ207" s="353"/>
      <c r="AR207" s="353"/>
      <c r="AS207" s="353"/>
      <c r="AT207" s="352">
        <f t="shared" si="129"/>
        <v>0</v>
      </c>
      <c r="AU207" s="354">
        <f t="shared" ref="AU207:AU270" si="137">IF(X207&gt;0,AT207/X207,)</f>
        <v>0</v>
      </c>
      <c r="AV207" s="352">
        <f t="shared" si="121"/>
        <v>0</v>
      </c>
      <c r="AW207" s="353"/>
      <c r="AX207" s="352">
        <f t="shared" si="130"/>
        <v>0</v>
      </c>
      <c r="AY207" s="352">
        <f t="shared" si="122"/>
        <v>0</v>
      </c>
      <c r="AZ207" s="353"/>
      <c r="BA207" s="355"/>
      <c r="BB207" s="356"/>
      <c r="BC207" s="353"/>
      <c r="BD207" s="357"/>
      <c r="BE207" s="352">
        <f t="shared" si="123"/>
        <v>0</v>
      </c>
      <c r="BF207" s="352">
        <f t="shared" si="124"/>
        <v>0</v>
      </c>
      <c r="BG207">
        <f t="shared" si="131"/>
        <v>0</v>
      </c>
      <c r="BH207" s="88" t="e">
        <f t="shared" ca="1" si="132"/>
        <v>#N/A</v>
      </c>
      <c r="BI207" s="88" t="e">
        <f t="shared" ca="1" si="133"/>
        <v>#N/A</v>
      </c>
      <c r="BJ207" s="88" t="e">
        <f t="shared" ca="1" si="134"/>
        <v>#N/A</v>
      </c>
      <c r="BK207" s="88" t="e">
        <f t="shared" ca="1" si="135"/>
        <v>#N/A</v>
      </c>
      <c r="BL207" s="88">
        <f t="shared" si="136"/>
        <v>0</v>
      </c>
    </row>
    <row r="208" spans="1:64" ht="45" x14ac:dyDescent="0.25">
      <c r="A208" s="244"/>
      <c r="B208" s="245" t="str">
        <f t="shared" si="113"/>
        <v/>
      </c>
      <c r="C208" s="242" t="str">
        <f t="shared" si="114"/>
        <v/>
      </c>
      <c r="D208" s="215"/>
      <c r="E208" s="365"/>
      <c r="F208" s="364"/>
      <c r="G208" s="297">
        <f t="shared" si="115"/>
        <v>0</v>
      </c>
      <c r="H208" s="298"/>
      <c r="I208" s="298"/>
      <c r="J208" s="299">
        <f t="shared" si="116"/>
        <v>0</v>
      </c>
      <c r="K208" s="215"/>
      <c r="L208" s="215"/>
      <c r="M208" s="215"/>
      <c r="N208" s="215"/>
      <c r="O208" s="215"/>
      <c r="P208" s="215"/>
      <c r="Q208" s="215"/>
      <c r="R208" s="215"/>
      <c r="S208" s="361"/>
      <c r="T208" s="299">
        <f t="shared" si="125"/>
        <v>0</v>
      </c>
      <c r="U208" s="360">
        <f t="shared" si="117"/>
        <v>0</v>
      </c>
      <c r="V208" s="362" t="s">
        <v>1753</v>
      </c>
      <c r="W208" s="359">
        <f t="shared" si="118"/>
        <v>1650</v>
      </c>
      <c r="X208" s="358">
        <f t="shared" si="126"/>
        <v>0</v>
      </c>
      <c r="Y208" s="244" t="s">
        <v>2100</v>
      </c>
      <c r="Z208" s="351">
        <f t="shared" si="119"/>
        <v>0</v>
      </c>
      <c r="AA208" s="363" t="s">
        <v>2102</v>
      </c>
      <c r="AB208" s="353"/>
      <c r="AC208" s="244" t="s">
        <v>2109</v>
      </c>
      <c r="AD208" s="351">
        <f t="shared" si="120"/>
        <v>0</v>
      </c>
      <c r="AE208" s="352">
        <f t="shared" si="127"/>
        <v>0</v>
      </c>
      <c r="AF208" s="347"/>
      <c r="AG208" s="353"/>
      <c r="AH208" s="353"/>
      <c r="AI208" s="353"/>
      <c r="AJ208" s="352">
        <f t="shared" si="128"/>
        <v>0</v>
      </c>
      <c r="AK208" s="353"/>
      <c r="AL208" s="353"/>
      <c r="AM208" s="353"/>
      <c r="AN208" s="353"/>
      <c r="AO208" s="353"/>
      <c r="AP208" s="353"/>
      <c r="AQ208" s="353"/>
      <c r="AR208" s="353"/>
      <c r="AS208" s="353"/>
      <c r="AT208" s="352">
        <f t="shared" si="129"/>
        <v>0</v>
      </c>
      <c r="AU208" s="354">
        <f t="shared" si="137"/>
        <v>0</v>
      </c>
      <c r="AV208" s="352">
        <f t="shared" si="121"/>
        <v>0</v>
      </c>
      <c r="AW208" s="353"/>
      <c r="AX208" s="352">
        <f t="shared" si="130"/>
        <v>0</v>
      </c>
      <c r="AY208" s="352">
        <f t="shared" si="122"/>
        <v>0</v>
      </c>
      <c r="AZ208" s="353"/>
      <c r="BA208" s="355"/>
      <c r="BB208" s="356"/>
      <c r="BC208" s="353"/>
      <c r="BD208" s="357"/>
      <c r="BE208" s="352">
        <f t="shared" si="123"/>
        <v>0</v>
      </c>
      <c r="BF208" s="352">
        <f t="shared" si="124"/>
        <v>0</v>
      </c>
      <c r="BG208">
        <f t="shared" si="131"/>
        <v>0</v>
      </c>
      <c r="BH208" s="88" t="e">
        <f t="shared" ca="1" si="132"/>
        <v>#N/A</v>
      </c>
      <c r="BI208" s="88" t="e">
        <f t="shared" ca="1" si="133"/>
        <v>#N/A</v>
      </c>
      <c r="BJ208" s="88" t="e">
        <f t="shared" ca="1" si="134"/>
        <v>#N/A</v>
      </c>
      <c r="BK208" s="88" t="e">
        <f t="shared" ca="1" si="135"/>
        <v>#N/A</v>
      </c>
      <c r="BL208" s="88">
        <f t="shared" si="136"/>
        <v>0</v>
      </c>
    </row>
    <row r="209" spans="1:64" ht="45" x14ac:dyDescent="0.25">
      <c r="A209" s="244"/>
      <c r="B209" s="245" t="str">
        <f t="shared" si="113"/>
        <v/>
      </c>
      <c r="C209" s="242" t="str">
        <f t="shared" si="114"/>
        <v/>
      </c>
      <c r="D209" s="215"/>
      <c r="E209" s="365"/>
      <c r="F209" s="364"/>
      <c r="G209" s="297">
        <f t="shared" si="115"/>
        <v>0</v>
      </c>
      <c r="H209" s="298"/>
      <c r="I209" s="298"/>
      <c r="J209" s="299">
        <f t="shared" si="116"/>
        <v>0</v>
      </c>
      <c r="K209" s="215"/>
      <c r="L209" s="215"/>
      <c r="M209" s="215"/>
      <c r="N209" s="215"/>
      <c r="O209" s="215"/>
      <c r="P209" s="215"/>
      <c r="Q209" s="215"/>
      <c r="R209" s="215"/>
      <c r="S209" s="361"/>
      <c r="T209" s="299">
        <f t="shared" si="125"/>
        <v>0</v>
      </c>
      <c r="U209" s="360">
        <f t="shared" si="117"/>
        <v>0</v>
      </c>
      <c r="V209" s="362" t="s">
        <v>1753</v>
      </c>
      <c r="W209" s="359">
        <f t="shared" si="118"/>
        <v>1650</v>
      </c>
      <c r="X209" s="358">
        <f t="shared" si="126"/>
        <v>0</v>
      </c>
      <c r="Y209" s="244" t="s">
        <v>2100</v>
      </c>
      <c r="Z209" s="351">
        <f t="shared" si="119"/>
        <v>0</v>
      </c>
      <c r="AA209" s="363" t="s">
        <v>2102</v>
      </c>
      <c r="AB209" s="353"/>
      <c r="AC209" s="244" t="s">
        <v>2109</v>
      </c>
      <c r="AD209" s="351">
        <f t="shared" si="120"/>
        <v>0</v>
      </c>
      <c r="AE209" s="352">
        <f t="shared" si="127"/>
        <v>0</v>
      </c>
      <c r="AF209" s="347"/>
      <c r="AG209" s="353"/>
      <c r="AH209" s="353"/>
      <c r="AI209" s="353"/>
      <c r="AJ209" s="352">
        <f t="shared" si="128"/>
        <v>0</v>
      </c>
      <c r="AK209" s="353"/>
      <c r="AL209" s="353"/>
      <c r="AM209" s="353"/>
      <c r="AN209" s="353"/>
      <c r="AO209" s="353"/>
      <c r="AP209" s="353"/>
      <c r="AQ209" s="353"/>
      <c r="AR209" s="353"/>
      <c r="AS209" s="353"/>
      <c r="AT209" s="352">
        <f t="shared" si="129"/>
        <v>0</v>
      </c>
      <c r="AU209" s="354">
        <f t="shared" si="137"/>
        <v>0</v>
      </c>
      <c r="AV209" s="352">
        <f t="shared" si="121"/>
        <v>0</v>
      </c>
      <c r="AW209" s="353"/>
      <c r="AX209" s="352">
        <f t="shared" si="130"/>
        <v>0</v>
      </c>
      <c r="AY209" s="352">
        <f t="shared" si="122"/>
        <v>0</v>
      </c>
      <c r="AZ209" s="353"/>
      <c r="BA209" s="355"/>
      <c r="BB209" s="356"/>
      <c r="BC209" s="353"/>
      <c r="BD209" s="357"/>
      <c r="BE209" s="352">
        <f t="shared" si="123"/>
        <v>0</v>
      </c>
      <c r="BF209" s="352">
        <f t="shared" si="124"/>
        <v>0</v>
      </c>
      <c r="BG209">
        <f t="shared" si="131"/>
        <v>0</v>
      </c>
      <c r="BH209" s="88" t="e">
        <f t="shared" ca="1" si="132"/>
        <v>#N/A</v>
      </c>
      <c r="BI209" s="88" t="e">
        <f t="shared" ca="1" si="133"/>
        <v>#N/A</v>
      </c>
      <c r="BJ209" s="88" t="e">
        <f t="shared" ca="1" si="134"/>
        <v>#N/A</v>
      </c>
      <c r="BK209" s="88" t="e">
        <f t="shared" ca="1" si="135"/>
        <v>#N/A</v>
      </c>
      <c r="BL209" s="88">
        <f t="shared" si="136"/>
        <v>0</v>
      </c>
    </row>
    <row r="210" spans="1:64" ht="45" x14ac:dyDescent="0.25">
      <c r="A210" s="244"/>
      <c r="B210" s="245" t="str">
        <f t="shared" si="113"/>
        <v/>
      </c>
      <c r="C210" s="242" t="str">
        <f t="shared" si="114"/>
        <v/>
      </c>
      <c r="D210" s="215"/>
      <c r="E210" s="365"/>
      <c r="F210" s="364"/>
      <c r="G210" s="297">
        <f t="shared" si="115"/>
        <v>0</v>
      </c>
      <c r="H210" s="298"/>
      <c r="I210" s="298"/>
      <c r="J210" s="299">
        <f t="shared" si="116"/>
        <v>0</v>
      </c>
      <c r="K210" s="215"/>
      <c r="L210" s="215"/>
      <c r="M210" s="215"/>
      <c r="N210" s="215"/>
      <c r="O210" s="215"/>
      <c r="P210" s="215"/>
      <c r="Q210" s="215"/>
      <c r="R210" s="215"/>
      <c r="S210" s="361"/>
      <c r="T210" s="299">
        <f t="shared" si="125"/>
        <v>0</v>
      </c>
      <c r="U210" s="360">
        <f t="shared" si="117"/>
        <v>0</v>
      </c>
      <c r="V210" s="362" t="s">
        <v>1753</v>
      </c>
      <c r="W210" s="359">
        <f t="shared" si="118"/>
        <v>1650</v>
      </c>
      <c r="X210" s="358">
        <f t="shared" si="126"/>
        <v>0</v>
      </c>
      <c r="Y210" s="244" t="s">
        <v>2100</v>
      </c>
      <c r="Z210" s="351">
        <f t="shared" si="119"/>
        <v>0</v>
      </c>
      <c r="AA210" s="363" t="s">
        <v>2102</v>
      </c>
      <c r="AB210" s="353"/>
      <c r="AC210" s="244" t="s">
        <v>2109</v>
      </c>
      <c r="AD210" s="351">
        <f t="shared" si="120"/>
        <v>0</v>
      </c>
      <c r="AE210" s="352">
        <f t="shared" si="127"/>
        <v>0</v>
      </c>
      <c r="AF210" s="347"/>
      <c r="AG210" s="353"/>
      <c r="AH210" s="353"/>
      <c r="AI210" s="353"/>
      <c r="AJ210" s="352">
        <f t="shared" si="128"/>
        <v>0</v>
      </c>
      <c r="AK210" s="353"/>
      <c r="AL210" s="353"/>
      <c r="AM210" s="353"/>
      <c r="AN210" s="353"/>
      <c r="AO210" s="353"/>
      <c r="AP210" s="353"/>
      <c r="AQ210" s="353"/>
      <c r="AR210" s="353"/>
      <c r="AS210" s="353"/>
      <c r="AT210" s="352">
        <f t="shared" si="129"/>
        <v>0</v>
      </c>
      <c r="AU210" s="354">
        <f t="shared" si="137"/>
        <v>0</v>
      </c>
      <c r="AV210" s="352">
        <f t="shared" si="121"/>
        <v>0</v>
      </c>
      <c r="AW210" s="353"/>
      <c r="AX210" s="352">
        <f t="shared" si="130"/>
        <v>0</v>
      </c>
      <c r="AY210" s="352">
        <f t="shared" si="122"/>
        <v>0</v>
      </c>
      <c r="AZ210" s="353"/>
      <c r="BA210" s="355"/>
      <c r="BB210" s="356"/>
      <c r="BC210" s="353"/>
      <c r="BD210" s="357"/>
      <c r="BE210" s="352">
        <f t="shared" si="123"/>
        <v>0</v>
      </c>
      <c r="BF210" s="352">
        <f t="shared" si="124"/>
        <v>0</v>
      </c>
      <c r="BG210">
        <f t="shared" si="131"/>
        <v>0</v>
      </c>
      <c r="BH210" s="88" t="e">
        <f t="shared" ca="1" si="132"/>
        <v>#N/A</v>
      </c>
      <c r="BI210" s="88" t="e">
        <f t="shared" ca="1" si="133"/>
        <v>#N/A</v>
      </c>
      <c r="BJ210" s="88" t="e">
        <f t="shared" ca="1" si="134"/>
        <v>#N/A</v>
      </c>
      <c r="BK210" s="88" t="e">
        <f t="shared" ca="1" si="135"/>
        <v>#N/A</v>
      </c>
      <c r="BL210" s="88">
        <f t="shared" si="136"/>
        <v>0</v>
      </c>
    </row>
    <row r="211" spans="1:64" ht="45" x14ac:dyDescent="0.25">
      <c r="A211" s="244"/>
      <c r="B211" s="245" t="str">
        <f t="shared" si="113"/>
        <v/>
      </c>
      <c r="C211" s="242" t="str">
        <f t="shared" si="114"/>
        <v/>
      </c>
      <c r="D211" s="215"/>
      <c r="E211" s="365"/>
      <c r="F211" s="364"/>
      <c r="G211" s="297">
        <f t="shared" si="115"/>
        <v>0</v>
      </c>
      <c r="H211" s="298"/>
      <c r="I211" s="298"/>
      <c r="J211" s="299">
        <f t="shared" si="116"/>
        <v>0</v>
      </c>
      <c r="K211" s="215"/>
      <c r="L211" s="215"/>
      <c r="M211" s="215"/>
      <c r="N211" s="215"/>
      <c r="O211" s="215"/>
      <c r="P211" s="215"/>
      <c r="Q211" s="215"/>
      <c r="R211" s="215"/>
      <c r="S211" s="361"/>
      <c r="T211" s="299">
        <f t="shared" si="125"/>
        <v>0</v>
      </c>
      <c r="U211" s="360">
        <f t="shared" si="117"/>
        <v>0</v>
      </c>
      <c r="V211" s="362" t="s">
        <v>1753</v>
      </c>
      <c r="W211" s="359">
        <f t="shared" si="118"/>
        <v>1650</v>
      </c>
      <c r="X211" s="358">
        <f t="shared" si="126"/>
        <v>0</v>
      </c>
      <c r="Y211" s="244" t="s">
        <v>2100</v>
      </c>
      <c r="Z211" s="351">
        <f t="shared" si="119"/>
        <v>0</v>
      </c>
      <c r="AA211" s="363" t="s">
        <v>2102</v>
      </c>
      <c r="AB211" s="353"/>
      <c r="AC211" s="244" t="s">
        <v>2109</v>
      </c>
      <c r="AD211" s="351">
        <f t="shared" si="120"/>
        <v>0</v>
      </c>
      <c r="AE211" s="352">
        <f t="shared" si="127"/>
        <v>0</v>
      </c>
      <c r="AF211" s="347"/>
      <c r="AG211" s="353"/>
      <c r="AH211" s="353"/>
      <c r="AI211" s="353"/>
      <c r="AJ211" s="352">
        <f t="shared" si="128"/>
        <v>0</v>
      </c>
      <c r="AK211" s="353"/>
      <c r="AL211" s="353"/>
      <c r="AM211" s="353"/>
      <c r="AN211" s="353"/>
      <c r="AO211" s="353"/>
      <c r="AP211" s="353"/>
      <c r="AQ211" s="353"/>
      <c r="AR211" s="353"/>
      <c r="AS211" s="353"/>
      <c r="AT211" s="352">
        <f t="shared" si="129"/>
        <v>0</v>
      </c>
      <c r="AU211" s="354">
        <f t="shared" si="137"/>
        <v>0</v>
      </c>
      <c r="AV211" s="352">
        <f t="shared" si="121"/>
        <v>0</v>
      </c>
      <c r="AW211" s="353"/>
      <c r="AX211" s="352">
        <f t="shared" si="130"/>
        <v>0</v>
      </c>
      <c r="AY211" s="352">
        <f t="shared" si="122"/>
        <v>0</v>
      </c>
      <c r="AZ211" s="353"/>
      <c r="BA211" s="355"/>
      <c r="BB211" s="356"/>
      <c r="BC211" s="353"/>
      <c r="BD211" s="357"/>
      <c r="BE211" s="352">
        <f t="shared" si="123"/>
        <v>0</v>
      </c>
      <c r="BF211" s="352">
        <f t="shared" si="124"/>
        <v>0</v>
      </c>
      <c r="BG211">
        <f t="shared" si="131"/>
        <v>0</v>
      </c>
      <c r="BH211" s="88" t="e">
        <f t="shared" ca="1" si="132"/>
        <v>#N/A</v>
      </c>
      <c r="BI211" s="88" t="e">
        <f t="shared" ca="1" si="133"/>
        <v>#N/A</v>
      </c>
      <c r="BJ211" s="88" t="e">
        <f t="shared" ca="1" si="134"/>
        <v>#N/A</v>
      </c>
      <c r="BK211" s="88" t="e">
        <f t="shared" ca="1" si="135"/>
        <v>#N/A</v>
      </c>
      <c r="BL211" s="88">
        <f t="shared" si="136"/>
        <v>0</v>
      </c>
    </row>
    <row r="212" spans="1:64" ht="45" x14ac:dyDescent="0.25">
      <c r="A212" s="244"/>
      <c r="B212" s="245" t="str">
        <f t="shared" si="113"/>
        <v/>
      </c>
      <c r="C212" s="242" t="str">
        <f t="shared" si="114"/>
        <v/>
      </c>
      <c r="D212" s="215"/>
      <c r="E212" s="365"/>
      <c r="F212" s="364"/>
      <c r="G212" s="297">
        <f t="shared" si="115"/>
        <v>0</v>
      </c>
      <c r="H212" s="298"/>
      <c r="I212" s="298"/>
      <c r="J212" s="299">
        <f t="shared" si="116"/>
        <v>0</v>
      </c>
      <c r="K212" s="215"/>
      <c r="L212" s="215"/>
      <c r="M212" s="215"/>
      <c r="N212" s="215"/>
      <c r="O212" s="215"/>
      <c r="P212" s="215"/>
      <c r="Q212" s="215"/>
      <c r="R212" s="215"/>
      <c r="S212" s="361"/>
      <c r="T212" s="299">
        <f t="shared" si="125"/>
        <v>0</v>
      </c>
      <c r="U212" s="360">
        <f t="shared" si="117"/>
        <v>0</v>
      </c>
      <c r="V212" s="362" t="s">
        <v>1753</v>
      </c>
      <c r="W212" s="359">
        <f t="shared" si="118"/>
        <v>1650</v>
      </c>
      <c r="X212" s="358">
        <f t="shared" si="126"/>
        <v>0</v>
      </c>
      <c r="Y212" s="244" t="s">
        <v>2100</v>
      </c>
      <c r="Z212" s="351">
        <f t="shared" si="119"/>
        <v>0</v>
      </c>
      <c r="AA212" s="363" t="s">
        <v>2102</v>
      </c>
      <c r="AB212" s="353"/>
      <c r="AC212" s="244" t="s">
        <v>2109</v>
      </c>
      <c r="AD212" s="351">
        <f t="shared" si="120"/>
        <v>0</v>
      </c>
      <c r="AE212" s="352">
        <f t="shared" si="127"/>
        <v>0</v>
      </c>
      <c r="AF212" s="347"/>
      <c r="AG212" s="353"/>
      <c r="AH212" s="353"/>
      <c r="AI212" s="353"/>
      <c r="AJ212" s="352">
        <f t="shared" si="128"/>
        <v>0</v>
      </c>
      <c r="AK212" s="353"/>
      <c r="AL212" s="353"/>
      <c r="AM212" s="353"/>
      <c r="AN212" s="353"/>
      <c r="AO212" s="353"/>
      <c r="AP212" s="353"/>
      <c r="AQ212" s="353"/>
      <c r="AR212" s="353"/>
      <c r="AS212" s="353"/>
      <c r="AT212" s="352">
        <f t="shared" si="129"/>
        <v>0</v>
      </c>
      <c r="AU212" s="354">
        <f t="shared" si="137"/>
        <v>0</v>
      </c>
      <c r="AV212" s="352">
        <f t="shared" si="121"/>
        <v>0</v>
      </c>
      <c r="AW212" s="353"/>
      <c r="AX212" s="352">
        <f t="shared" si="130"/>
        <v>0</v>
      </c>
      <c r="AY212" s="352">
        <f t="shared" si="122"/>
        <v>0</v>
      </c>
      <c r="AZ212" s="353"/>
      <c r="BA212" s="355"/>
      <c r="BB212" s="356"/>
      <c r="BC212" s="353"/>
      <c r="BD212" s="357"/>
      <c r="BE212" s="352">
        <f t="shared" si="123"/>
        <v>0</v>
      </c>
      <c r="BF212" s="352">
        <f t="shared" si="124"/>
        <v>0</v>
      </c>
      <c r="BG212">
        <f t="shared" si="131"/>
        <v>0</v>
      </c>
      <c r="BH212" s="88" t="e">
        <f t="shared" ca="1" si="132"/>
        <v>#N/A</v>
      </c>
      <c r="BI212" s="88" t="e">
        <f t="shared" ca="1" si="133"/>
        <v>#N/A</v>
      </c>
      <c r="BJ212" s="88" t="e">
        <f t="shared" ca="1" si="134"/>
        <v>#N/A</v>
      </c>
      <c r="BK212" s="88" t="e">
        <f t="shared" ca="1" si="135"/>
        <v>#N/A</v>
      </c>
      <c r="BL212" s="88">
        <f t="shared" si="136"/>
        <v>0</v>
      </c>
    </row>
    <row r="213" spans="1:64" ht="45" x14ac:dyDescent="0.25">
      <c r="A213" s="244"/>
      <c r="B213" s="245" t="str">
        <f t="shared" si="113"/>
        <v/>
      </c>
      <c r="C213" s="242" t="str">
        <f t="shared" si="114"/>
        <v/>
      </c>
      <c r="D213" s="215"/>
      <c r="E213" s="365"/>
      <c r="F213" s="364"/>
      <c r="G213" s="297">
        <f t="shared" si="115"/>
        <v>0</v>
      </c>
      <c r="H213" s="298"/>
      <c r="I213" s="298"/>
      <c r="J213" s="299">
        <f t="shared" si="116"/>
        <v>0</v>
      </c>
      <c r="K213" s="215"/>
      <c r="L213" s="215"/>
      <c r="M213" s="215"/>
      <c r="N213" s="215"/>
      <c r="O213" s="215"/>
      <c r="P213" s="215"/>
      <c r="Q213" s="215"/>
      <c r="R213" s="215"/>
      <c r="S213" s="361"/>
      <c r="T213" s="299">
        <f t="shared" si="125"/>
        <v>0</v>
      </c>
      <c r="U213" s="360">
        <f t="shared" si="117"/>
        <v>0</v>
      </c>
      <c r="V213" s="362" t="s">
        <v>1753</v>
      </c>
      <c r="W213" s="359">
        <f t="shared" si="118"/>
        <v>1650</v>
      </c>
      <c r="X213" s="358">
        <f t="shared" si="126"/>
        <v>0</v>
      </c>
      <c r="Y213" s="244" t="s">
        <v>2100</v>
      </c>
      <c r="Z213" s="351">
        <f t="shared" si="119"/>
        <v>0</v>
      </c>
      <c r="AA213" s="363" t="s">
        <v>2102</v>
      </c>
      <c r="AB213" s="353"/>
      <c r="AC213" s="244" t="s">
        <v>2109</v>
      </c>
      <c r="AD213" s="351">
        <f t="shared" si="120"/>
        <v>0</v>
      </c>
      <c r="AE213" s="352">
        <f t="shared" si="127"/>
        <v>0</v>
      </c>
      <c r="AF213" s="347"/>
      <c r="AG213" s="353"/>
      <c r="AH213" s="353"/>
      <c r="AI213" s="353"/>
      <c r="AJ213" s="352">
        <f t="shared" si="128"/>
        <v>0</v>
      </c>
      <c r="AK213" s="353"/>
      <c r="AL213" s="353"/>
      <c r="AM213" s="353"/>
      <c r="AN213" s="353"/>
      <c r="AO213" s="353"/>
      <c r="AP213" s="353"/>
      <c r="AQ213" s="353"/>
      <c r="AR213" s="353"/>
      <c r="AS213" s="353"/>
      <c r="AT213" s="352">
        <f t="shared" si="129"/>
        <v>0</v>
      </c>
      <c r="AU213" s="354">
        <f t="shared" si="137"/>
        <v>0</v>
      </c>
      <c r="AV213" s="352">
        <f t="shared" si="121"/>
        <v>0</v>
      </c>
      <c r="AW213" s="353"/>
      <c r="AX213" s="352">
        <f t="shared" si="130"/>
        <v>0</v>
      </c>
      <c r="AY213" s="352">
        <f t="shared" si="122"/>
        <v>0</v>
      </c>
      <c r="AZ213" s="353"/>
      <c r="BA213" s="355"/>
      <c r="BB213" s="356"/>
      <c r="BC213" s="353"/>
      <c r="BD213" s="357"/>
      <c r="BE213" s="352">
        <f t="shared" si="123"/>
        <v>0</v>
      </c>
      <c r="BF213" s="352">
        <f t="shared" si="124"/>
        <v>0</v>
      </c>
      <c r="BG213">
        <f t="shared" si="131"/>
        <v>0</v>
      </c>
      <c r="BH213" s="88" t="e">
        <f t="shared" ca="1" si="132"/>
        <v>#N/A</v>
      </c>
      <c r="BI213" s="88" t="e">
        <f t="shared" ca="1" si="133"/>
        <v>#N/A</v>
      </c>
      <c r="BJ213" s="88" t="e">
        <f t="shared" ca="1" si="134"/>
        <v>#N/A</v>
      </c>
      <c r="BK213" s="88" t="e">
        <f t="shared" ca="1" si="135"/>
        <v>#N/A</v>
      </c>
      <c r="BL213" s="88">
        <f t="shared" si="136"/>
        <v>0</v>
      </c>
    </row>
    <row r="214" spans="1:64" ht="45" x14ac:dyDescent="0.25">
      <c r="A214" s="244"/>
      <c r="B214" s="245" t="str">
        <f t="shared" si="113"/>
        <v/>
      </c>
      <c r="C214" s="242" t="str">
        <f t="shared" si="114"/>
        <v/>
      </c>
      <c r="D214" s="215"/>
      <c r="E214" s="365"/>
      <c r="F214" s="364"/>
      <c r="G214" s="297">
        <f t="shared" si="115"/>
        <v>0</v>
      </c>
      <c r="H214" s="298"/>
      <c r="I214" s="298"/>
      <c r="J214" s="299">
        <f t="shared" si="116"/>
        <v>0</v>
      </c>
      <c r="K214" s="215"/>
      <c r="L214" s="215"/>
      <c r="M214" s="215"/>
      <c r="N214" s="215"/>
      <c r="O214" s="215"/>
      <c r="P214" s="215"/>
      <c r="Q214" s="215"/>
      <c r="R214" s="215"/>
      <c r="S214" s="361"/>
      <c r="T214" s="299">
        <f t="shared" si="125"/>
        <v>0</v>
      </c>
      <c r="U214" s="360">
        <f t="shared" si="117"/>
        <v>0</v>
      </c>
      <c r="V214" s="362" t="s">
        <v>1753</v>
      </c>
      <c r="W214" s="359">
        <f t="shared" si="118"/>
        <v>1650</v>
      </c>
      <c r="X214" s="358">
        <f t="shared" si="126"/>
        <v>0</v>
      </c>
      <c r="Y214" s="244" t="s">
        <v>2100</v>
      </c>
      <c r="Z214" s="351">
        <f t="shared" si="119"/>
        <v>0</v>
      </c>
      <c r="AA214" s="363" t="s">
        <v>2102</v>
      </c>
      <c r="AB214" s="353"/>
      <c r="AC214" s="244" t="s">
        <v>2109</v>
      </c>
      <c r="AD214" s="351">
        <f t="shared" si="120"/>
        <v>0</v>
      </c>
      <c r="AE214" s="352">
        <f t="shared" si="127"/>
        <v>0</v>
      </c>
      <c r="AF214" s="347"/>
      <c r="AG214" s="353"/>
      <c r="AH214" s="353"/>
      <c r="AI214" s="353"/>
      <c r="AJ214" s="352">
        <f t="shared" si="128"/>
        <v>0</v>
      </c>
      <c r="AK214" s="353"/>
      <c r="AL214" s="353"/>
      <c r="AM214" s="353"/>
      <c r="AN214" s="353"/>
      <c r="AO214" s="353"/>
      <c r="AP214" s="353"/>
      <c r="AQ214" s="353"/>
      <c r="AR214" s="353"/>
      <c r="AS214" s="353"/>
      <c r="AT214" s="352">
        <f t="shared" si="129"/>
        <v>0</v>
      </c>
      <c r="AU214" s="354">
        <f t="shared" si="137"/>
        <v>0</v>
      </c>
      <c r="AV214" s="352">
        <f t="shared" si="121"/>
        <v>0</v>
      </c>
      <c r="AW214" s="353"/>
      <c r="AX214" s="352">
        <f t="shared" si="130"/>
        <v>0</v>
      </c>
      <c r="AY214" s="352">
        <f t="shared" si="122"/>
        <v>0</v>
      </c>
      <c r="AZ214" s="353"/>
      <c r="BA214" s="355"/>
      <c r="BB214" s="356"/>
      <c r="BC214" s="353"/>
      <c r="BD214" s="357"/>
      <c r="BE214" s="352">
        <f t="shared" si="123"/>
        <v>0</v>
      </c>
      <c r="BF214" s="352">
        <f t="shared" si="124"/>
        <v>0</v>
      </c>
      <c r="BG214">
        <f t="shared" si="131"/>
        <v>0</v>
      </c>
      <c r="BH214" s="88" t="e">
        <f t="shared" ca="1" si="132"/>
        <v>#N/A</v>
      </c>
      <c r="BI214" s="88" t="e">
        <f t="shared" ca="1" si="133"/>
        <v>#N/A</v>
      </c>
      <c r="BJ214" s="88" t="e">
        <f t="shared" ca="1" si="134"/>
        <v>#N/A</v>
      </c>
      <c r="BK214" s="88" t="e">
        <f t="shared" ca="1" si="135"/>
        <v>#N/A</v>
      </c>
      <c r="BL214" s="88">
        <f t="shared" si="136"/>
        <v>0</v>
      </c>
    </row>
    <row r="215" spans="1:64" ht="45" x14ac:dyDescent="0.25">
      <c r="A215" s="244"/>
      <c r="B215" s="245" t="str">
        <f t="shared" si="113"/>
        <v/>
      </c>
      <c r="C215" s="242" t="str">
        <f t="shared" si="114"/>
        <v/>
      </c>
      <c r="D215" s="215"/>
      <c r="E215" s="365"/>
      <c r="F215" s="364"/>
      <c r="G215" s="297">
        <f t="shared" si="115"/>
        <v>0</v>
      </c>
      <c r="H215" s="298"/>
      <c r="I215" s="298"/>
      <c r="J215" s="299">
        <f t="shared" si="116"/>
        <v>0</v>
      </c>
      <c r="K215" s="215"/>
      <c r="L215" s="215"/>
      <c r="M215" s="215"/>
      <c r="N215" s="215"/>
      <c r="O215" s="215"/>
      <c r="P215" s="215"/>
      <c r="Q215" s="215"/>
      <c r="R215" s="215"/>
      <c r="S215" s="361"/>
      <c r="T215" s="299">
        <f t="shared" si="125"/>
        <v>0</v>
      </c>
      <c r="U215" s="360">
        <f t="shared" si="117"/>
        <v>0</v>
      </c>
      <c r="V215" s="362" t="s">
        <v>1753</v>
      </c>
      <c r="W215" s="359">
        <f t="shared" si="118"/>
        <v>1650</v>
      </c>
      <c r="X215" s="358">
        <f t="shared" si="126"/>
        <v>0</v>
      </c>
      <c r="Y215" s="244" t="s">
        <v>2100</v>
      </c>
      <c r="Z215" s="351">
        <f t="shared" si="119"/>
        <v>0</v>
      </c>
      <c r="AA215" s="363" t="s">
        <v>2102</v>
      </c>
      <c r="AB215" s="353"/>
      <c r="AC215" s="244" t="s">
        <v>2109</v>
      </c>
      <c r="AD215" s="351">
        <f t="shared" si="120"/>
        <v>0</v>
      </c>
      <c r="AE215" s="352">
        <f t="shared" si="127"/>
        <v>0</v>
      </c>
      <c r="AF215" s="347"/>
      <c r="AG215" s="353"/>
      <c r="AH215" s="353"/>
      <c r="AI215" s="353"/>
      <c r="AJ215" s="352">
        <f t="shared" si="128"/>
        <v>0</v>
      </c>
      <c r="AK215" s="353"/>
      <c r="AL215" s="353"/>
      <c r="AM215" s="353"/>
      <c r="AN215" s="353"/>
      <c r="AO215" s="353"/>
      <c r="AP215" s="353"/>
      <c r="AQ215" s="353"/>
      <c r="AR215" s="353"/>
      <c r="AS215" s="353"/>
      <c r="AT215" s="352">
        <f t="shared" si="129"/>
        <v>0</v>
      </c>
      <c r="AU215" s="354">
        <f t="shared" si="137"/>
        <v>0</v>
      </c>
      <c r="AV215" s="352">
        <f t="shared" si="121"/>
        <v>0</v>
      </c>
      <c r="AW215" s="353"/>
      <c r="AX215" s="352">
        <f t="shared" si="130"/>
        <v>0</v>
      </c>
      <c r="AY215" s="352">
        <f t="shared" si="122"/>
        <v>0</v>
      </c>
      <c r="AZ215" s="353"/>
      <c r="BA215" s="355"/>
      <c r="BB215" s="356"/>
      <c r="BC215" s="353"/>
      <c r="BD215" s="357"/>
      <c r="BE215" s="352">
        <f t="shared" si="123"/>
        <v>0</v>
      </c>
      <c r="BF215" s="352">
        <f t="shared" si="124"/>
        <v>0</v>
      </c>
      <c r="BG215">
        <f t="shared" si="131"/>
        <v>0</v>
      </c>
      <c r="BH215" s="88" t="e">
        <f t="shared" ca="1" si="132"/>
        <v>#N/A</v>
      </c>
      <c r="BI215" s="88" t="e">
        <f t="shared" ca="1" si="133"/>
        <v>#N/A</v>
      </c>
      <c r="BJ215" s="88" t="e">
        <f t="shared" ca="1" si="134"/>
        <v>#N/A</v>
      </c>
      <c r="BK215" s="88" t="e">
        <f t="shared" ca="1" si="135"/>
        <v>#N/A</v>
      </c>
      <c r="BL215" s="88">
        <f t="shared" si="136"/>
        <v>0</v>
      </c>
    </row>
    <row r="216" spans="1:64" ht="45" x14ac:dyDescent="0.25">
      <c r="A216" s="244"/>
      <c r="B216" s="245" t="str">
        <f t="shared" si="113"/>
        <v/>
      </c>
      <c r="C216" s="242" t="str">
        <f t="shared" si="114"/>
        <v/>
      </c>
      <c r="D216" s="215"/>
      <c r="E216" s="365"/>
      <c r="F216" s="364"/>
      <c r="G216" s="297">
        <f t="shared" si="115"/>
        <v>0</v>
      </c>
      <c r="H216" s="298"/>
      <c r="I216" s="298"/>
      <c r="J216" s="299">
        <f t="shared" si="116"/>
        <v>0</v>
      </c>
      <c r="K216" s="215"/>
      <c r="L216" s="215"/>
      <c r="M216" s="215"/>
      <c r="N216" s="215"/>
      <c r="O216" s="215"/>
      <c r="P216" s="215"/>
      <c r="Q216" s="215"/>
      <c r="R216" s="215"/>
      <c r="S216" s="361"/>
      <c r="T216" s="299">
        <f t="shared" si="125"/>
        <v>0</v>
      </c>
      <c r="U216" s="360">
        <f t="shared" si="117"/>
        <v>0</v>
      </c>
      <c r="V216" s="362" t="s">
        <v>1753</v>
      </c>
      <c r="W216" s="359">
        <f t="shared" si="118"/>
        <v>1650</v>
      </c>
      <c r="X216" s="358">
        <f t="shared" si="126"/>
        <v>0</v>
      </c>
      <c r="Y216" s="244" t="s">
        <v>2100</v>
      </c>
      <c r="Z216" s="351">
        <f t="shared" si="119"/>
        <v>0</v>
      </c>
      <c r="AA216" s="363" t="s">
        <v>2102</v>
      </c>
      <c r="AB216" s="353"/>
      <c r="AC216" s="244" t="s">
        <v>2109</v>
      </c>
      <c r="AD216" s="351">
        <f t="shared" si="120"/>
        <v>0</v>
      </c>
      <c r="AE216" s="352">
        <f t="shared" si="127"/>
        <v>0</v>
      </c>
      <c r="AF216" s="347"/>
      <c r="AG216" s="353"/>
      <c r="AH216" s="353"/>
      <c r="AI216" s="353"/>
      <c r="AJ216" s="352">
        <f t="shared" si="128"/>
        <v>0</v>
      </c>
      <c r="AK216" s="353"/>
      <c r="AL216" s="353"/>
      <c r="AM216" s="353"/>
      <c r="AN216" s="353"/>
      <c r="AO216" s="353"/>
      <c r="AP216" s="353"/>
      <c r="AQ216" s="353"/>
      <c r="AR216" s="353"/>
      <c r="AS216" s="353"/>
      <c r="AT216" s="352">
        <f t="shared" si="129"/>
        <v>0</v>
      </c>
      <c r="AU216" s="354">
        <f t="shared" si="137"/>
        <v>0</v>
      </c>
      <c r="AV216" s="352">
        <f t="shared" si="121"/>
        <v>0</v>
      </c>
      <c r="AW216" s="353"/>
      <c r="AX216" s="352">
        <f t="shared" si="130"/>
        <v>0</v>
      </c>
      <c r="AY216" s="352">
        <f t="shared" si="122"/>
        <v>0</v>
      </c>
      <c r="AZ216" s="353"/>
      <c r="BA216" s="355"/>
      <c r="BB216" s="356"/>
      <c r="BC216" s="353"/>
      <c r="BD216" s="357"/>
      <c r="BE216" s="352">
        <f t="shared" si="123"/>
        <v>0</v>
      </c>
      <c r="BF216" s="352">
        <f t="shared" si="124"/>
        <v>0</v>
      </c>
      <c r="BG216">
        <f t="shared" si="131"/>
        <v>0</v>
      </c>
      <c r="BH216" s="88" t="e">
        <f t="shared" ca="1" si="132"/>
        <v>#N/A</v>
      </c>
      <c r="BI216" s="88" t="e">
        <f t="shared" ca="1" si="133"/>
        <v>#N/A</v>
      </c>
      <c r="BJ216" s="88" t="e">
        <f t="shared" ca="1" si="134"/>
        <v>#N/A</v>
      </c>
      <c r="BK216" s="88" t="e">
        <f t="shared" ca="1" si="135"/>
        <v>#N/A</v>
      </c>
      <c r="BL216" s="88">
        <f t="shared" si="136"/>
        <v>0</v>
      </c>
    </row>
    <row r="217" spans="1:64" ht="45" x14ac:dyDescent="0.25">
      <c r="A217" s="244"/>
      <c r="B217" s="245" t="str">
        <f t="shared" si="113"/>
        <v/>
      </c>
      <c r="C217" s="242" t="str">
        <f t="shared" si="114"/>
        <v/>
      </c>
      <c r="D217" s="215"/>
      <c r="E217" s="365"/>
      <c r="F217" s="364"/>
      <c r="G217" s="297">
        <f t="shared" si="115"/>
        <v>0</v>
      </c>
      <c r="H217" s="298"/>
      <c r="I217" s="298"/>
      <c r="J217" s="299">
        <f t="shared" si="116"/>
        <v>0</v>
      </c>
      <c r="K217" s="215"/>
      <c r="L217" s="215"/>
      <c r="M217" s="215"/>
      <c r="N217" s="215"/>
      <c r="O217" s="215"/>
      <c r="P217" s="215"/>
      <c r="Q217" s="215"/>
      <c r="R217" s="215"/>
      <c r="S217" s="361"/>
      <c r="T217" s="299">
        <f t="shared" si="125"/>
        <v>0</v>
      </c>
      <c r="U217" s="360">
        <f t="shared" si="117"/>
        <v>0</v>
      </c>
      <c r="V217" s="362" t="s">
        <v>1753</v>
      </c>
      <c r="W217" s="359">
        <f t="shared" si="118"/>
        <v>1650</v>
      </c>
      <c r="X217" s="358">
        <f t="shared" si="126"/>
        <v>0</v>
      </c>
      <c r="Y217" s="244" t="s">
        <v>2100</v>
      </c>
      <c r="Z217" s="351">
        <f t="shared" si="119"/>
        <v>0</v>
      </c>
      <c r="AA217" s="363" t="s">
        <v>2102</v>
      </c>
      <c r="AB217" s="353"/>
      <c r="AC217" s="244" t="s">
        <v>2109</v>
      </c>
      <c r="AD217" s="351">
        <f t="shared" si="120"/>
        <v>0</v>
      </c>
      <c r="AE217" s="352">
        <f t="shared" si="127"/>
        <v>0</v>
      </c>
      <c r="AF217" s="347"/>
      <c r="AG217" s="353"/>
      <c r="AH217" s="353"/>
      <c r="AI217" s="353"/>
      <c r="AJ217" s="352">
        <f t="shared" si="128"/>
        <v>0</v>
      </c>
      <c r="AK217" s="353"/>
      <c r="AL217" s="353"/>
      <c r="AM217" s="353"/>
      <c r="AN217" s="353"/>
      <c r="AO217" s="353"/>
      <c r="AP217" s="353"/>
      <c r="AQ217" s="353"/>
      <c r="AR217" s="353"/>
      <c r="AS217" s="353"/>
      <c r="AT217" s="352">
        <f t="shared" si="129"/>
        <v>0</v>
      </c>
      <c r="AU217" s="354">
        <f t="shared" si="137"/>
        <v>0</v>
      </c>
      <c r="AV217" s="352">
        <f t="shared" si="121"/>
        <v>0</v>
      </c>
      <c r="AW217" s="353"/>
      <c r="AX217" s="352">
        <f t="shared" si="130"/>
        <v>0</v>
      </c>
      <c r="AY217" s="352">
        <f t="shared" si="122"/>
        <v>0</v>
      </c>
      <c r="AZ217" s="353"/>
      <c r="BA217" s="355"/>
      <c r="BB217" s="356"/>
      <c r="BC217" s="353"/>
      <c r="BD217" s="357"/>
      <c r="BE217" s="352">
        <f t="shared" si="123"/>
        <v>0</v>
      </c>
      <c r="BF217" s="352">
        <f t="shared" si="124"/>
        <v>0</v>
      </c>
      <c r="BG217">
        <f t="shared" si="131"/>
        <v>0</v>
      </c>
      <c r="BH217" s="88" t="e">
        <f t="shared" ca="1" si="132"/>
        <v>#N/A</v>
      </c>
      <c r="BI217" s="88" t="e">
        <f t="shared" ca="1" si="133"/>
        <v>#N/A</v>
      </c>
      <c r="BJ217" s="88" t="e">
        <f t="shared" ca="1" si="134"/>
        <v>#N/A</v>
      </c>
      <c r="BK217" s="88" t="e">
        <f t="shared" ca="1" si="135"/>
        <v>#N/A</v>
      </c>
      <c r="BL217" s="88">
        <f t="shared" si="136"/>
        <v>0</v>
      </c>
    </row>
    <row r="218" spans="1:64" ht="45" x14ac:dyDescent="0.25">
      <c r="A218" s="244"/>
      <c r="B218" s="245" t="str">
        <f t="shared" si="113"/>
        <v/>
      </c>
      <c r="C218" s="242" t="str">
        <f t="shared" si="114"/>
        <v/>
      </c>
      <c r="D218" s="215"/>
      <c r="E218" s="365"/>
      <c r="F218" s="364"/>
      <c r="G218" s="297">
        <f t="shared" si="115"/>
        <v>0</v>
      </c>
      <c r="H218" s="298"/>
      <c r="I218" s="298"/>
      <c r="J218" s="299">
        <f t="shared" si="116"/>
        <v>0</v>
      </c>
      <c r="K218" s="215"/>
      <c r="L218" s="215"/>
      <c r="M218" s="215"/>
      <c r="N218" s="215"/>
      <c r="O218" s="215"/>
      <c r="P218" s="215"/>
      <c r="Q218" s="215"/>
      <c r="R218" s="215"/>
      <c r="S218" s="361"/>
      <c r="T218" s="299">
        <f t="shared" si="125"/>
        <v>0</v>
      </c>
      <c r="U218" s="360">
        <f t="shared" si="117"/>
        <v>0</v>
      </c>
      <c r="V218" s="362" t="s">
        <v>1753</v>
      </c>
      <c r="W218" s="359">
        <f t="shared" si="118"/>
        <v>1650</v>
      </c>
      <c r="X218" s="358">
        <f t="shared" si="126"/>
        <v>0</v>
      </c>
      <c r="Y218" s="244" t="s">
        <v>2100</v>
      </c>
      <c r="Z218" s="351">
        <f t="shared" si="119"/>
        <v>0</v>
      </c>
      <c r="AA218" s="363" t="s">
        <v>2102</v>
      </c>
      <c r="AB218" s="353"/>
      <c r="AC218" s="244" t="s">
        <v>2109</v>
      </c>
      <c r="AD218" s="351">
        <f t="shared" si="120"/>
        <v>0</v>
      </c>
      <c r="AE218" s="352">
        <f t="shared" si="127"/>
        <v>0</v>
      </c>
      <c r="AF218" s="347"/>
      <c r="AG218" s="353"/>
      <c r="AH218" s="353"/>
      <c r="AI218" s="353"/>
      <c r="AJ218" s="352">
        <f t="shared" si="128"/>
        <v>0</v>
      </c>
      <c r="AK218" s="353"/>
      <c r="AL218" s="353"/>
      <c r="AM218" s="353"/>
      <c r="AN218" s="353"/>
      <c r="AO218" s="353"/>
      <c r="AP218" s="353"/>
      <c r="AQ218" s="353"/>
      <c r="AR218" s="353"/>
      <c r="AS218" s="353"/>
      <c r="AT218" s="352">
        <f t="shared" si="129"/>
        <v>0</v>
      </c>
      <c r="AU218" s="354">
        <f t="shared" si="137"/>
        <v>0</v>
      </c>
      <c r="AV218" s="352">
        <f t="shared" si="121"/>
        <v>0</v>
      </c>
      <c r="AW218" s="353"/>
      <c r="AX218" s="352">
        <f t="shared" si="130"/>
        <v>0</v>
      </c>
      <c r="AY218" s="352">
        <f t="shared" si="122"/>
        <v>0</v>
      </c>
      <c r="AZ218" s="353"/>
      <c r="BA218" s="355"/>
      <c r="BB218" s="356"/>
      <c r="BC218" s="353"/>
      <c r="BD218" s="357"/>
      <c r="BE218" s="352">
        <f t="shared" si="123"/>
        <v>0</v>
      </c>
      <c r="BF218" s="352">
        <f t="shared" si="124"/>
        <v>0</v>
      </c>
      <c r="BG218">
        <f t="shared" si="131"/>
        <v>0</v>
      </c>
      <c r="BH218" s="88" t="e">
        <f t="shared" ca="1" si="132"/>
        <v>#N/A</v>
      </c>
      <c r="BI218" s="88" t="e">
        <f t="shared" ca="1" si="133"/>
        <v>#N/A</v>
      </c>
      <c r="BJ218" s="88" t="e">
        <f t="shared" ca="1" si="134"/>
        <v>#N/A</v>
      </c>
      <c r="BK218" s="88" t="e">
        <f t="shared" ca="1" si="135"/>
        <v>#N/A</v>
      </c>
      <c r="BL218" s="88">
        <f t="shared" si="136"/>
        <v>0</v>
      </c>
    </row>
    <row r="219" spans="1:64" ht="45" x14ac:dyDescent="0.25">
      <c r="A219" s="244"/>
      <c r="B219" s="245" t="str">
        <f t="shared" si="113"/>
        <v/>
      </c>
      <c r="C219" s="242" t="str">
        <f t="shared" si="114"/>
        <v/>
      </c>
      <c r="D219" s="215"/>
      <c r="E219" s="365"/>
      <c r="F219" s="364"/>
      <c r="G219" s="297">
        <f t="shared" si="115"/>
        <v>0</v>
      </c>
      <c r="H219" s="298"/>
      <c r="I219" s="298"/>
      <c r="J219" s="299">
        <f t="shared" si="116"/>
        <v>0</v>
      </c>
      <c r="K219" s="215"/>
      <c r="L219" s="215"/>
      <c r="M219" s="215"/>
      <c r="N219" s="215"/>
      <c r="O219" s="215"/>
      <c r="P219" s="215"/>
      <c r="Q219" s="215"/>
      <c r="R219" s="215"/>
      <c r="S219" s="361"/>
      <c r="T219" s="299">
        <f t="shared" si="125"/>
        <v>0</v>
      </c>
      <c r="U219" s="360">
        <f t="shared" si="117"/>
        <v>0</v>
      </c>
      <c r="V219" s="362" t="s">
        <v>1753</v>
      </c>
      <c r="W219" s="359">
        <f t="shared" si="118"/>
        <v>1650</v>
      </c>
      <c r="X219" s="358">
        <f t="shared" si="126"/>
        <v>0</v>
      </c>
      <c r="Y219" s="244" t="s">
        <v>2100</v>
      </c>
      <c r="Z219" s="351">
        <f t="shared" si="119"/>
        <v>0</v>
      </c>
      <c r="AA219" s="363" t="s">
        <v>2102</v>
      </c>
      <c r="AB219" s="353"/>
      <c r="AC219" s="244" t="s">
        <v>2109</v>
      </c>
      <c r="AD219" s="351">
        <f t="shared" si="120"/>
        <v>0</v>
      </c>
      <c r="AE219" s="352">
        <f t="shared" si="127"/>
        <v>0</v>
      </c>
      <c r="AF219" s="347"/>
      <c r="AG219" s="353"/>
      <c r="AH219" s="353"/>
      <c r="AI219" s="353"/>
      <c r="AJ219" s="352">
        <f t="shared" si="128"/>
        <v>0</v>
      </c>
      <c r="AK219" s="353"/>
      <c r="AL219" s="353"/>
      <c r="AM219" s="353"/>
      <c r="AN219" s="353"/>
      <c r="AO219" s="353"/>
      <c r="AP219" s="353"/>
      <c r="AQ219" s="353"/>
      <c r="AR219" s="353"/>
      <c r="AS219" s="353"/>
      <c r="AT219" s="352">
        <f t="shared" si="129"/>
        <v>0</v>
      </c>
      <c r="AU219" s="354">
        <f t="shared" si="137"/>
        <v>0</v>
      </c>
      <c r="AV219" s="352">
        <f t="shared" si="121"/>
        <v>0</v>
      </c>
      <c r="AW219" s="353"/>
      <c r="AX219" s="352">
        <f t="shared" si="130"/>
        <v>0</v>
      </c>
      <c r="AY219" s="352">
        <f t="shared" si="122"/>
        <v>0</v>
      </c>
      <c r="AZ219" s="353"/>
      <c r="BA219" s="355"/>
      <c r="BB219" s="356"/>
      <c r="BC219" s="353"/>
      <c r="BD219" s="357"/>
      <c r="BE219" s="352">
        <f t="shared" si="123"/>
        <v>0</v>
      </c>
      <c r="BF219" s="352">
        <f t="shared" si="124"/>
        <v>0</v>
      </c>
      <c r="BG219">
        <f t="shared" si="131"/>
        <v>0</v>
      </c>
      <c r="BH219" s="88" t="e">
        <f t="shared" ca="1" si="132"/>
        <v>#N/A</v>
      </c>
      <c r="BI219" s="88" t="e">
        <f t="shared" ca="1" si="133"/>
        <v>#N/A</v>
      </c>
      <c r="BJ219" s="88" t="e">
        <f t="shared" ca="1" si="134"/>
        <v>#N/A</v>
      </c>
      <c r="BK219" s="88" t="e">
        <f t="shared" ca="1" si="135"/>
        <v>#N/A</v>
      </c>
      <c r="BL219" s="88">
        <f t="shared" si="136"/>
        <v>0</v>
      </c>
    </row>
    <row r="220" spans="1:64" ht="45" x14ac:dyDescent="0.25">
      <c r="A220" s="244"/>
      <c r="B220" s="245" t="str">
        <f t="shared" si="113"/>
        <v/>
      </c>
      <c r="C220" s="242" t="str">
        <f t="shared" si="114"/>
        <v/>
      </c>
      <c r="D220" s="215"/>
      <c r="E220" s="365"/>
      <c r="F220" s="364"/>
      <c r="G220" s="297">
        <f t="shared" si="115"/>
        <v>0</v>
      </c>
      <c r="H220" s="298"/>
      <c r="I220" s="298"/>
      <c r="J220" s="299">
        <f t="shared" si="116"/>
        <v>0</v>
      </c>
      <c r="K220" s="215"/>
      <c r="L220" s="215"/>
      <c r="M220" s="215"/>
      <c r="N220" s="215"/>
      <c r="O220" s="215"/>
      <c r="P220" s="215"/>
      <c r="Q220" s="215"/>
      <c r="R220" s="215"/>
      <c r="S220" s="361"/>
      <c r="T220" s="299">
        <f t="shared" si="125"/>
        <v>0</v>
      </c>
      <c r="U220" s="360">
        <f t="shared" si="117"/>
        <v>0</v>
      </c>
      <c r="V220" s="362" t="s">
        <v>1753</v>
      </c>
      <c r="W220" s="359">
        <f t="shared" si="118"/>
        <v>1650</v>
      </c>
      <c r="X220" s="358">
        <f t="shared" si="126"/>
        <v>0</v>
      </c>
      <c r="Y220" s="244" t="s">
        <v>2100</v>
      </c>
      <c r="Z220" s="351">
        <f t="shared" si="119"/>
        <v>0</v>
      </c>
      <c r="AA220" s="363" t="s">
        <v>2102</v>
      </c>
      <c r="AB220" s="353"/>
      <c r="AC220" s="244" t="s">
        <v>2109</v>
      </c>
      <c r="AD220" s="351">
        <f t="shared" si="120"/>
        <v>0</v>
      </c>
      <c r="AE220" s="352">
        <f t="shared" si="127"/>
        <v>0</v>
      </c>
      <c r="AF220" s="347"/>
      <c r="AG220" s="353"/>
      <c r="AH220" s="353"/>
      <c r="AI220" s="353"/>
      <c r="AJ220" s="352">
        <f t="shared" si="128"/>
        <v>0</v>
      </c>
      <c r="AK220" s="353"/>
      <c r="AL220" s="353"/>
      <c r="AM220" s="353"/>
      <c r="AN220" s="353"/>
      <c r="AO220" s="353"/>
      <c r="AP220" s="353"/>
      <c r="AQ220" s="353"/>
      <c r="AR220" s="353"/>
      <c r="AS220" s="353"/>
      <c r="AT220" s="352">
        <f t="shared" si="129"/>
        <v>0</v>
      </c>
      <c r="AU220" s="354">
        <f t="shared" si="137"/>
        <v>0</v>
      </c>
      <c r="AV220" s="352">
        <f t="shared" si="121"/>
        <v>0</v>
      </c>
      <c r="AW220" s="353"/>
      <c r="AX220" s="352">
        <f t="shared" si="130"/>
        <v>0</v>
      </c>
      <c r="AY220" s="352">
        <f t="shared" si="122"/>
        <v>0</v>
      </c>
      <c r="AZ220" s="353"/>
      <c r="BA220" s="355"/>
      <c r="BB220" s="356"/>
      <c r="BC220" s="353"/>
      <c r="BD220" s="357"/>
      <c r="BE220" s="352">
        <f t="shared" si="123"/>
        <v>0</v>
      </c>
      <c r="BF220" s="352">
        <f t="shared" si="124"/>
        <v>0</v>
      </c>
      <c r="BG220">
        <f t="shared" si="131"/>
        <v>0</v>
      </c>
      <c r="BH220" s="88" t="e">
        <f t="shared" ca="1" si="132"/>
        <v>#N/A</v>
      </c>
      <c r="BI220" s="88" t="e">
        <f t="shared" ca="1" si="133"/>
        <v>#N/A</v>
      </c>
      <c r="BJ220" s="88" t="e">
        <f t="shared" ca="1" si="134"/>
        <v>#N/A</v>
      </c>
      <c r="BK220" s="88" t="e">
        <f t="shared" ca="1" si="135"/>
        <v>#N/A</v>
      </c>
      <c r="BL220" s="88">
        <f t="shared" si="136"/>
        <v>0</v>
      </c>
    </row>
    <row r="221" spans="1:64" ht="45" x14ac:dyDescent="0.25">
      <c r="A221" s="244"/>
      <c r="B221" s="245" t="str">
        <f t="shared" si="113"/>
        <v/>
      </c>
      <c r="C221" s="242" t="str">
        <f t="shared" si="114"/>
        <v/>
      </c>
      <c r="D221" s="215"/>
      <c r="E221" s="365"/>
      <c r="F221" s="364"/>
      <c r="G221" s="297">
        <f t="shared" si="115"/>
        <v>0</v>
      </c>
      <c r="H221" s="298"/>
      <c r="I221" s="298"/>
      <c r="J221" s="299">
        <f t="shared" si="116"/>
        <v>0</v>
      </c>
      <c r="K221" s="215"/>
      <c r="L221" s="215"/>
      <c r="M221" s="215"/>
      <c r="N221" s="215"/>
      <c r="O221" s="215"/>
      <c r="P221" s="215"/>
      <c r="Q221" s="215"/>
      <c r="R221" s="215"/>
      <c r="S221" s="361"/>
      <c r="T221" s="299">
        <f t="shared" si="125"/>
        <v>0</v>
      </c>
      <c r="U221" s="360">
        <f t="shared" si="117"/>
        <v>0</v>
      </c>
      <c r="V221" s="362" t="s">
        <v>1753</v>
      </c>
      <c r="W221" s="359">
        <f t="shared" si="118"/>
        <v>1650</v>
      </c>
      <c r="X221" s="358">
        <f t="shared" si="126"/>
        <v>0</v>
      </c>
      <c r="Y221" s="244" t="s">
        <v>2100</v>
      </c>
      <c r="Z221" s="351">
        <f t="shared" si="119"/>
        <v>0</v>
      </c>
      <c r="AA221" s="363" t="s">
        <v>2102</v>
      </c>
      <c r="AB221" s="353"/>
      <c r="AC221" s="244" t="s">
        <v>2109</v>
      </c>
      <c r="AD221" s="351">
        <f t="shared" si="120"/>
        <v>0</v>
      </c>
      <c r="AE221" s="352">
        <f t="shared" si="127"/>
        <v>0</v>
      </c>
      <c r="AF221" s="347"/>
      <c r="AG221" s="353"/>
      <c r="AH221" s="353"/>
      <c r="AI221" s="353"/>
      <c r="AJ221" s="352">
        <f t="shared" si="128"/>
        <v>0</v>
      </c>
      <c r="AK221" s="353"/>
      <c r="AL221" s="353"/>
      <c r="AM221" s="353"/>
      <c r="AN221" s="353"/>
      <c r="AO221" s="353"/>
      <c r="AP221" s="353"/>
      <c r="AQ221" s="353"/>
      <c r="AR221" s="353"/>
      <c r="AS221" s="353"/>
      <c r="AT221" s="352">
        <f t="shared" si="129"/>
        <v>0</v>
      </c>
      <c r="AU221" s="354">
        <f t="shared" si="137"/>
        <v>0</v>
      </c>
      <c r="AV221" s="352">
        <f t="shared" si="121"/>
        <v>0</v>
      </c>
      <c r="AW221" s="353"/>
      <c r="AX221" s="352">
        <f t="shared" si="130"/>
        <v>0</v>
      </c>
      <c r="AY221" s="352">
        <f t="shared" si="122"/>
        <v>0</v>
      </c>
      <c r="AZ221" s="353"/>
      <c r="BA221" s="355"/>
      <c r="BB221" s="356"/>
      <c r="BC221" s="353"/>
      <c r="BD221" s="357"/>
      <c r="BE221" s="352">
        <f t="shared" si="123"/>
        <v>0</v>
      </c>
      <c r="BF221" s="352">
        <f t="shared" si="124"/>
        <v>0</v>
      </c>
      <c r="BG221">
        <f t="shared" si="131"/>
        <v>0</v>
      </c>
      <c r="BH221" s="88" t="e">
        <f t="shared" ca="1" si="132"/>
        <v>#N/A</v>
      </c>
      <c r="BI221" s="88" t="e">
        <f t="shared" ca="1" si="133"/>
        <v>#N/A</v>
      </c>
      <c r="BJ221" s="88" t="e">
        <f t="shared" ca="1" si="134"/>
        <v>#N/A</v>
      </c>
      <c r="BK221" s="88" t="e">
        <f t="shared" ca="1" si="135"/>
        <v>#N/A</v>
      </c>
      <c r="BL221" s="88">
        <f t="shared" si="136"/>
        <v>0</v>
      </c>
    </row>
    <row r="222" spans="1:64" ht="45" x14ac:dyDescent="0.25">
      <c r="A222" s="244"/>
      <c r="B222" s="245" t="str">
        <f t="shared" si="113"/>
        <v/>
      </c>
      <c r="C222" s="242" t="str">
        <f t="shared" si="114"/>
        <v/>
      </c>
      <c r="D222" s="215"/>
      <c r="E222" s="365"/>
      <c r="F222" s="364"/>
      <c r="G222" s="297">
        <f t="shared" si="115"/>
        <v>0</v>
      </c>
      <c r="H222" s="298"/>
      <c r="I222" s="298"/>
      <c r="J222" s="299">
        <f t="shared" si="116"/>
        <v>0</v>
      </c>
      <c r="K222" s="215"/>
      <c r="L222" s="215"/>
      <c r="M222" s="215"/>
      <c r="N222" s="215"/>
      <c r="O222" s="215"/>
      <c r="P222" s="215"/>
      <c r="Q222" s="215"/>
      <c r="R222" s="215"/>
      <c r="S222" s="361"/>
      <c r="T222" s="299">
        <f t="shared" si="125"/>
        <v>0</v>
      </c>
      <c r="U222" s="360">
        <f t="shared" si="117"/>
        <v>0</v>
      </c>
      <c r="V222" s="362" t="s">
        <v>1753</v>
      </c>
      <c r="W222" s="359">
        <f t="shared" si="118"/>
        <v>1650</v>
      </c>
      <c r="X222" s="358">
        <f t="shared" si="126"/>
        <v>0</v>
      </c>
      <c r="Y222" s="244" t="s">
        <v>2100</v>
      </c>
      <c r="Z222" s="351">
        <f t="shared" si="119"/>
        <v>0</v>
      </c>
      <c r="AA222" s="363" t="s">
        <v>2102</v>
      </c>
      <c r="AB222" s="353"/>
      <c r="AC222" s="244" t="s">
        <v>2109</v>
      </c>
      <c r="AD222" s="351">
        <f t="shared" si="120"/>
        <v>0</v>
      </c>
      <c r="AE222" s="352">
        <f t="shared" si="127"/>
        <v>0</v>
      </c>
      <c r="AF222" s="347"/>
      <c r="AG222" s="353"/>
      <c r="AH222" s="353"/>
      <c r="AI222" s="353"/>
      <c r="AJ222" s="352">
        <f t="shared" si="128"/>
        <v>0</v>
      </c>
      <c r="AK222" s="353"/>
      <c r="AL222" s="353"/>
      <c r="AM222" s="353"/>
      <c r="AN222" s="353"/>
      <c r="AO222" s="353"/>
      <c r="AP222" s="353"/>
      <c r="AQ222" s="353"/>
      <c r="AR222" s="353"/>
      <c r="AS222" s="353"/>
      <c r="AT222" s="352">
        <f t="shared" si="129"/>
        <v>0</v>
      </c>
      <c r="AU222" s="354">
        <f t="shared" si="137"/>
        <v>0</v>
      </c>
      <c r="AV222" s="352">
        <f t="shared" si="121"/>
        <v>0</v>
      </c>
      <c r="AW222" s="353"/>
      <c r="AX222" s="352">
        <f t="shared" si="130"/>
        <v>0</v>
      </c>
      <c r="AY222" s="352">
        <f t="shared" si="122"/>
        <v>0</v>
      </c>
      <c r="AZ222" s="353"/>
      <c r="BA222" s="355"/>
      <c r="BB222" s="356"/>
      <c r="BC222" s="353"/>
      <c r="BD222" s="357"/>
      <c r="BE222" s="352">
        <f t="shared" si="123"/>
        <v>0</v>
      </c>
      <c r="BF222" s="352">
        <f t="shared" si="124"/>
        <v>0</v>
      </c>
      <c r="BG222">
        <f t="shared" si="131"/>
        <v>0</v>
      </c>
      <c r="BH222" s="88" t="e">
        <f t="shared" ca="1" si="132"/>
        <v>#N/A</v>
      </c>
      <c r="BI222" s="88" t="e">
        <f t="shared" ca="1" si="133"/>
        <v>#N/A</v>
      </c>
      <c r="BJ222" s="88" t="e">
        <f t="shared" ca="1" si="134"/>
        <v>#N/A</v>
      </c>
      <c r="BK222" s="88" t="e">
        <f t="shared" ca="1" si="135"/>
        <v>#N/A</v>
      </c>
      <c r="BL222" s="88">
        <f t="shared" si="136"/>
        <v>0</v>
      </c>
    </row>
    <row r="223" spans="1:64" ht="45" x14ac:dyDescent="0.25">
      <c r="A223" s="244"/>
      <c r="B223" s="245" t="str">
        <f t="shared" si="113"/>
        <v/>
      </c>
      <c r="C223" s="242" t="str">
        <f t="shared" si="114"/>
        <v/>
      </c>
      <c r="D223" s="215"/>
      <c r="E223" s="365"/>
      <c r="F223" s="364"/>
      <c r="G223" s="297">
        <f t="shared" si="115"/>
        <v>0</v>
      </c>
      <c r="H223" s="298"/>
      <c r="I223" s="298"/>
      <c r="J223" s="299">
        <f t="shared" si="116"/>
        <v>0</v>
      </c>
      <c r="K223" s="215"/>
      <c r="L223" s="215"/>
      <c r="M223" s="215"/>
      <c r="N223" s="215"/>
      <c r="O223" s="215"/>
      <c r="P223" s="215"/>
      <c r="Q223" s="215"/>
      <c r="R223" s="215"/>
      <c r="S223" s="361"/>
      <c r="T223" s="299">
        <f t="shared" si="125"/>
        <v>0</v>
      </c>
      <c r="U223" s="360">
        <f t="shared" si="117"/>
        <v>0</v>
      </c>
      <c r="V223" s="362" t="s">
        <v>1753</v>
      </c>
      <c r="W223" s="359">
        <f t="shared" si="118"/>
        <v>1650</v>
      </c>
      <c r="X223" s="358">
        <f t="shared" si="126"/>
        <v>0</v>
      </c>
      <c r="Y223" s="244" t="s">
        <v>2100</v>
      </c>
      <c r="Z223" s="351">
        <f t="shared" si="119"/>
        <v>0</v>
      </c>
      <c r="AA223" s="363" t="s">
        <v>2102</v>
      </c>
      <c r="AB223" s="353"/>
      <c r="AC223" s="244" t="s">
        <v>2109</v>
      </c>
      <c r="AD223" s="351">
        <f t="shared" si="120"/>
        <v>0</v>
      </c>
      <c r="AE223" s="352">
        <f t="shared" si="127"/>
        <v>0</v>
      </c>
      <c r="AF223" s="347"/>
      <c r="AG223" s="353"/>
      <c r="AH223" s="353"/>
      <c r="AI223" s="353"/>
      <c r="AJ223" s="352">
        <f t="shared" si="128"/>
        <v>0</v>
      </c>
      <c r="AK223" s="353"/>
      <c r="AL223" s="353"/>
      <c r="AM223" s="353"/>
      <c r="AN223" s="353"/>
      <c r="AO223" s="353"/>
      <c r="AP223" s="353"/>
      <c r="AQ223" s="353"/>
      <c r="AR223" s="353"/>
      <c r="AS223" s="353"/>
      <c r="AT223" s="352">
        <f t="shared" si="129"/>
        <v>0</v>
      </c>
      <c r="AU223" s="354">
        <f t="shared" si="137"/>
        <v>0</v>
      </c>
      <c r="AV223" s="352">
        <f t="shared" si="121"/>
        <v>0</v>
      </c>
      <c r="AW223" s="353"/>
      <c r="AX223" s="352">
        <f t="shared" si="130"/>
        <v>0</v>
      </c>
      <c r="AY223" s="352">
        <f t="shared" si="122"/>
        <v>0</v>
      </c>
      <c r="AZ223" s="353"/>
      <c r="BA223" s="355"/>
      <c r="BB223" s="356"/>
      <c r="BC223" s="353"/>
      <c r="BD223" s="357"/>
      <c r="BE223" s="352">
        <f t="shared" si="123"/>
        <v>0</v>
      </c>
      <c r="BF223" s="352">
        <f t="shared" si="124"/>
        <v>0</v>
      </c>
      <c r="BG223">
        <f t="shared" si="131"/>
        <v>0</v>
      </c>
      <c r="BH223" s="88" t="e">
        <f t="shared" ca="1" si="132"/>
        <v>#N/A</v>
      </c>
      <c r="BI223" s="88" t="e">
        <f t="shared" ca="1" si="133"/>
        <v>#N/A</v>
      </c>
      <c r="BJ223" s="88" t="e">
        <f t="shared" ca="1" si="134"/>
        <v>#N/A</v>
      </c>
      <c r="BK223" s="88" t="e">
        <f t="shared" ca="1" si="135"/>
        <v>#N/A</v>
      </c>
      <c r="BL223" s="88">
        <f t="shared" si="136"/>
        <v>0</v>
      </c>
    </row>
    <row r="224" spans="1:64" ht="45" x14ac:dyDescent="0.25">
      <c r="A224" s="244"/>
      <c r="B224" s="245" t="str">
        <f t="shared" si="113"/>
        <v/>
      </c>
      <c r="C224" s="242" t="str">
        <f t="shared" si="114"/>
        <v/>
      </c>
      <c r="D224" s="215"/>
      <c r="E224" s="365"/>
      <c r="F224" s="364"/>
      <c r="G224" s="297">
        <f t="shared" si="115"/>
        <v>0</v>
      </c>
      <c r="H224" s="298"/>
      <c r="I224" s="298"/>
      <c r="J224" s="299">
        <f t="shared" si="116"/>
        <v>0</v>
      </c>
      <c r="K224" s="215"/>
      <c r="L224" s="215"/>
      <c r="M224" s="215"/>
      <c r="N224" s="215"/>
      <c r="O224" s="215"/>
      <c r="P224" s="215"/>
      <c r="Q224" s="215"/>
      <c r="R224" s="215"/>
      <c r="S224" s="361"/>
      <c r="T224" s="299">
        <f t="shared" si="125"/>
        <v>0</v>
      </c>
      <c r="U224" s="360">
        <f t="shared" si="117"/>
        <v>0</v>
      </c>
      <c r="V224" s="362" t="s">
        <v>1753</v>
      </c>
      <c r="W224" s="359">
        <f t="shared" si="118"/>
        <v>1650</v>
      </c>
      <c r="X224" s="358">
        <f t="shared" si="126"/>
        <v>0</v>
      </c>
      <c r="Y224" s="244" t="s">
        <v>2100</v>
      </c>
      <c r="Z224" s="351">
        <f t="shared" si="119"/>
        <v>0</v>
      </c>
      <c r="AA224" s="363" t="s">
        <v>2102</v>
      </c>
      <c r="AB224" s="353"/>
      <c r="AC224" s="244" t="s">
        <v>2109</v>
      </c>
      <c r="AD224" s="351">
        <f t="shared" si="120"/>
        <v>0</v>
      </c>
      <c r="AE224" s="352">
        <f t="shared" si="127"/>
        <v>0</v>
      </c>
      <c r="AF224" s="347"/>
      <c r="AG224" s="353"/>
      <c r="AH224" s="353"/>
      <c r="AI224" s="353"/>
      <c r="AJ224" s="352">
        <f t="shared" si="128"/>
        <v>0</v>
      </c>
      <c r="AK224" s="353"/>
      <c r="AL224" s="353"/>
      <c r="AM224" s="353"/>
      <c r="AN224" s="353"/>
      <c r="AO224" s="353"/>
      <c r="AP224" s="353"/>
      <c r="AQ224" s="353"/>
      <c r="AR224" s="353"/>
      <c r="AS224" s="353"/>
      <c r="AT224" s="352">
        <f t="shared" si="129"/>
        <v>0</v>
      </c>
      <c r="AU224" s="354">
        <f t="shared" si="137"/>
        <v>0</v>
      </c>
      <c r="AV224" s="352">
        <f t="shared" si="121"/>
        <v>0</v>
      </c>
      <c r="AW224" s="353"/>
      <c r="AX224" s="352">
        <f t="shared" si="130"/>
        <v>0</v>
      </c>
      <c r="AY224" s="352">
        <f t="shared" si="122"/>
        <v>0</v>
      </c>
      <c r="AZ224" s="353"/>
      <c r="BA224" s="355"/>
      <c r="BB224" s="356"/>
      <c r="BC224" s="353"/>
      <c r="BD224" s="357"/>
      <c r="BE224" s="352">
        <f t="shared" si="123"/>
        <v>0</v>
      </c>
      <c r="BF224" s="352">
        <f t="shared" si="124"/>
        <v>0</v>
      </c>
      <c r="BG224">
        <f t="shared" si="131"/>
        <v>0</v>
      </c>
      <c r="BH224" s="88" t="e">
        <f t="shared" ca="1" si="132"/>
        <v>#N/A</v>
      </c>
      <c r="BI224" s="88" t="e">
        <f t="shared" ca="1" si="133"/>
        <v>#N/A</v>
      </c>
      <c r="BJ224" s="88" t="e">
        <f t="shared" ca="1" si="134"/>
        <v>#N/A</v>
      </c>
      <c r="BK224" s="88" t="e">
        <f t="shared" ca="1" si="135"/>
        <v>#N/A</v>
      </c>
      <c r="BL224" s="88">
        <f t="shared" si="136"/>
        <v>0</v>
      </c>
    </row>
    <row r="225" spans="1:64" ht="45" x14ac:dyDescent="0.25">
      <c r="A225" s="244"/>
      <c r="B225" s="245" t="str">
        <f t="shared" si="113"/>
        <v/>
      </c>
      <c r="C225" s="242" t="str">
        <f t="shared" si="114"/>
        <v/>
      </c>
      <c r="D225" s="215"/>
      <c r="E225" s="365"/>
      <c r="F225" s="364"/>
      <c r="G225" s="297">
        <f t="shared" si="115"/>
        <v>0</v>
      </c>
      <c r="H225" s="298"/>
      <c r="I225" s="298"/>
      <c r="J225" s="299">
        <f t="shared" si="116"/>
        <v>0</v>
      </c>
      <c r="K225" s="215"/>
      <c r="L225" s="215"/>
      <c r="M225" s="215"/>
      <c r="N225" s="215"/>
      <c r="O225" s="215"/>
      <c r="P225" s="215"/>
      <c r="Q225" s="215"/>
      <c r="R225" s="215"/>
      <c r="S225" s="361"/>
      <c r="T225" s="299">
        <f t="shared" si="125"/>
        <v>0</v>
      </c>
      <c r="U225" s="360">
        <f t="shared" si="117"/>
        <v>0</v>
      </c>
      <c r="V225" s="362" t="s">
        <v>1753</v>
      </c>
      <c r="W225" s="359">
        <f t="shared" si="118"/>
        <v>1650</v>
      </c>
      <c r="X225" s="358">
        <f t="shared" si="126"/>
        <v>0</v>
      </c>
      <c r="Y225" s="244" t="s">
        <v>2100</v>
      </c>
      <c r="Z225" s="351">
        <f t="shared" si="119"/>
        <v>0</v>
      </c>
      <c r="AA225" s="363" t="s">
        <v>2102</v>
      </c>
      <c r="AB225" s="353"/>
      <c r="AC225" s="244" t="s">
        <v>2109</v>
      </c>
      <c r="AD225" s="351">
        <f t="shared" si="120"/>
        <v>0</v>
      </c>
      <c r="AE225" s="352">
        <f t="shared" si="127"/>
        <v>0</v>
      </c>
      <c r="AF225" s="347"/>
      <c r="AG225" s="353"/>
      <c r="AH225" s="353"/>
      <c r="AI225" s="353"/>
      <c r="AJ225" s="352">
        <f t="shared" si="128"/>
        <v>0</v>
      </c>
      <c r="AK225" s="353"/>
      <c r="AL225" s="353"/>
      <c r="AM225" s="353"/>
      <c r="AN225" s="353"/>
      <c r="AO225" s="353"/>
      <c r="AP225" s="353"/>
      <c r="AQ225" s="353"/>
      <c r="AR225" s="353"/>
      <c r="AS225" s="353"/>
      <c r="AT225" s="352">
        <f t="shared" si="129"/>
        <v>0</v>
      </c>
      <c r="AU225" s="354">
        <f t="shared" si="137"/>
        <v>0</v>
      </c>
      <c r="AV225" s="352">
        <f t="shared" si="121"/>
        <v>0</v>
      </c>
      <c r="AW225" s="353"/>
      <c r="AX225" s="352">
        <f t="shared" si="130"/>
        <v>0</v>
      </c>
      <c r="AY225" s="352">
        <f t="shared" si="122"/>
        <v>0</v>
      </c>
      <c r="AZ225" s="353"/>
      <c r="BA225" s="355"/>
      <c r="BB225" s="356"/>
      <c r="BC225" s="353"/>
      <c r="BD225" s="357"/>
      <c r="BE225" s="352">
        <f t="shared" si="123"/>
        <v>0</v>
      </c>
      <c r="BF225" s="352">
        <f t="shared" si="124"/>
        <v>0</v>
      </c>
      <c r="BG225">
        <f t="shared" si="131"/>
        <v>0</v>
      </c>
      <c r="BH225" s="88" t="e">
        <f t="shared" ca="1" si="132"/>
        <v>#N/A</v>
      </c>
      <c r="BI225" s="88" t="e">
        <f t="shared" ca="1" si="133"/>
        <v>#N/A</v>
      </c>
      <c r="BJ225" s="88" t="e">
        <f t="shared" ca="1" si="134"/>
        <v>#N/A</v>
      </c>
      <c r="BK225" s="88" t="e">
        <f t="shared" ca="1" si="135"/>
        <v>#N/A</v>
      </c>
      <c r="BL225" s="88">
        <f t="shared" si="136"/>
        <v>0</v>
      </c>
    </row>
    <row r="226" spans="1:64" ht="45" x14ac:dyDescent="0.25">
      <c r="A226" s="244"/>
      <c r="B226" s="245" t="str">
        <f t="shared" si="113"/>
        <v/>
      </c>
      <c r="C226" s="242" t="str">
        <f t="shared" si="114"/>
        <v/>
      </c>
      <c r="D226" s="215"/>
      <c r="E226" s="365"/>
      <c r="F226" s="364"/>
      <c r="G226" s="297">
        <f t="shared" si="115"/>
        <v>0</v>
      </c>
      <c r="H226" s="298"/>
      <c r="I226" s="298"/>
      <c r="J226" s="299">
        <f t="shared" si="116"/>
        <v>0</v>
      </c>
      <c r="K226" s="215"/>
      <c r="L226" s="215"/>
      <c r="M226" s="215"/>
      <c r="N226" s="215"/>
      <c r="O226" s="215"/>
      <c r="P226" s="215"/>
      <c r="Q226" s="215"/>
      <c r="R226" s="215"/>
      <c r="S226" s="361"/>
      <c r="T226" s="299">
        <f t="shared" si="125"/>
        <v>0</v>
      </c>
      <c r="U226" s="360">
        <f t="shared" si="117"/>
        <v>0</v>
      </c>
      <c r="V226" s="362" t="s">
        <v>1753</v>
      </c>
      <c r="W226" s="359">
        <f t="shared" si="118"/>
        <v>1650</v>
      </c>
      <c r="X226" s="358">
        <f t="shared" si="126"/>
        <v>0</v>
      </c>
      <c r="Y226" s="244" t="s">
        <v>2100</v>
      </c>
      <c r="Z226" s="351">
        <f t="shared" si="119"/>
        <v>0</v>
      </c>
      <c r="AA226" s="363" t="s">
        <v>2102</v>
      </c>
      <c r="AB226" s="353"/>
      <c r="AC226" s="244" t="s">
        <v>2109</v>
      </c>
      <c r="AD226" s="351">
        <f t="shared" si="120"/>
        <v>0</v>
      </c>
      <c r="AE226" s="352">
        <f t="shared" si="127"/>
        <v>0</v>
      </c>
      <c r="AF226" s="347"/>
      <c r="AG226" s="353"/>
      <c r="AH226" s="353"/>
      <c r="AI226" s="353"/>
      <c r="AJ226" s="352">
        <f t="shared" si="128"/>
        <v>0</v>
      </c>
      <c r="AK226" s="353"/>
      <c r="AL226" s="353"/>
      <c r="AM226" s="353"/>
      <c r="AN226" s="353"/>
      <c r="AO226" s="353"/>
      <c r="AP226" s="353"/>
      <c r="AQ226" s="353"/>
      <c r="AR226" s="353"/>
      <c r="AS226" s="353"/>
      <c r="AT226" s="352">
        <f t="shared" si="129"/>
        <v>0</v>
      </c>
      <c r="AU226" s="354">
        <f t="shared" si="137"/>
        <v>0</v>
      </c>
      <c r="AV226" s="352">
        <f t="shared" si="121"/>
        <v>0</v>
      </c>
      <c r="AW226" s="353"/>
      <c r="AX226" s="352">
        <f t="shared" si="130"/>
        <v>0</v>
      </c>
      <c r="AY226" s="352">
        <f t="shared" si="122"/>
        <v>0</v>
      </c>
      <c r="AZ226" s="353"/>
      <c r="BA226" s="355"/>
      <c r="BB226" s="356"/>
      <c r="BC226" s="353"/>
      <c r="BD226" s="357"/>
      <c r="BE226" s="352">
        <f t="shared" si="123"/>
        <v>0</v>
      </c>
      <c r="BF226" s="352">
        <f t="shared" si="124"/>
        <v>0</v>
      </c>
      <c r="BG226">
        <f t="shared" si="131"/>
        <v>0</v>
      </c>
      <c r="BH226" s="88" t="e">
        <f t="shared" ca="1" si="132"/>
        <v>#N/A</v>
      </c>
      <c r="BI226" s="88" t="e">
        <f t="shared" ca="1" si="133"/>
        <v>#N/A</v>
      </c>
      <c r="BJ226" s="88" t="e">
        <f t="shared" ca="1" si="134"/>
        <v>#N/A</v>
      </c>
      <c r="BK226" s="88" t="e">
        <f t="shared" ca="1" si="135"/>
        <v>#N/A</v>
      </c>
      <c r="BL226" s="88">
        <f t="shared" si="136"/>
        <v>0</v>
      </c>
    </row>
    <row r="227" spans="1:64" ht="45" x14ac:dyDescent="0.25">
      <c r="A227" s="244"/>
      <c r="B227" s="245" t="str">
        <f t="shared" si="113"/>
        <v/>
      </c>
      <c r="C227" s="242" t="str">
        <f t="shared" si="114"/>
        <v/>
      </c>
      <c r="D227" s="215"/>
      <c r="E227" s="365"/>
      <c r="F227" s="364"/>
      <c r="G227" s="297">
        <f t="shared" si="115"/>
        <v>0</v>
      </c>
      <c r="H227" s="298"/>
      <c r="I227" s="298"/>
      <c r="J227" s="299">
        <f t="shared" si="116"/>
        <v>0</v>
      </c>
      <c r="K227" s="215"/>
      <c r="L227" s="215"/>
      <c r="M227" s="215"/>
      <c r="N227" s="215"/>
      <c r="O227" s="215"/>
      <c r="P227" s="215"/>
      <c r="Q227" s="215"/>
      <c r="R227" s="215"/>
      <c r="S227" s="361"/>
      <c r="T227" s="299">
        <f t="shared" si="125"/>
        <v>0</v>
      </c>
      <c r="U227" s="360">
        <f t="shared" si="117"/>
        <v>0</v>
      </c>
      <c r="V227" s="362" t="s">
        <v>1753</v>
      </c>
      <c r="W227" s="359">
        <f t="shared" si="118"/>
        <v>1650</v>
      </c>
      <c r="X227" s="358">
        <f t="shared" si="126"/>
        <v>0</v>
      </c>
      <c r="Y227" s="244" t="s">
        <v>2100</v>
      </c>
      <c r="Z227" s="351">
        <f t="shared" si="119"/>
        <v>0</v>
      </c>
      <c r="AA227" s="363" t="s">
        <v>2102</v>
      </c>
      <c r="AB227" s="353"/>
      <c r="AC227" s="244" t="s">
        <v>2109</v>
      </c>
      <c r="AD227" s="351">
        <f t="shared" si="120"/>
        <v>0</v>
      </c>
      <c r="AE227" s="352">
        <f t="shared" si="127"/>
        <v>0</v>
      </c>
      <c r="AF227" s="347"/>
      <c r="AG227" s="353"/>
      <c r="AH227" s="353"/>
      <c r="AI227" s="353"/>
      <c r="AJ227" s="352">
        <f t="shared" si="128"/>
        <v>0</v>
      </c>
      <c r="AK227" s="353"/>
      <c r="AL227" s="353"/>
      <c r="AM227" s="353"/>
      <c r="AN227" s="353"/>
      <c r="AO227" s="353"/>
      <c r="AP227" s="353"/>
      <c r="AQ227" s="353"/>
      <c r="AR227" s="353"/>
      <c r="AS227" s="353"/>
      <c r="AT227" s="352">
        <f t="shared" si="129"/>
        <v>0</v>
      </c>
      <c r="AU227" s="354">
        <f t="shared" si="137"/>
        <v>0</v>
      </c>
      <c r="AV227" s="352">
        <f t="shared" si="121"/>
        <v>0</v>
      </c>
      <c r="AW227" s="353"/>
      <c r="AX227" s="352">
        <f t="shared" si="130"/>
        <v>0</v>
      </c>
      <c r="AY227" s="352">
        <f t="shared" si="122"/>
        <v>0</v>
      </c>
      <c r="AZ227" s="353"/>
      <c r="BA227" s="355"/>
      <c r="BB227" s="356"/>
      <c r="BC227" s="353"/>
      <c r="BD227" s="357"/>
      <c r="BE227" s="352">
        <f t="shared" si="123"/>
        <v>0</v>
      </c>
      <c r="BF227" s="352">
        <f t="shared" si="124"/>
        <v>0</v>
      </c>
      <c r="BG227">
        <f t="shared" si="131"/>
        <v>0</v>
      </c>
      <c r="BH227" s="88" t="e">
        <f t="shared" ca="1" si="132"/>
        <v>#N/A</v>
      </c>
      <c r="BI227" s="88" t="e">
        <f t="shared" ca="1" si="133"/>
        <v>#N/A</v>
      </c>
      <c r="BJ227" s="88" t="e">
        <f t="shared" ca="1" si="134"/>
        <v>#N/A</v>
      </c>
      <c r="BK227" s="88" t="e">
        <f t="shared" ca="1" si="135"/>
        <v>#N/A</v>
      </c>
      <c r="BL227" s="88">
        <f t="shared" si="136"/>
        <v>0</v>
      </c>
    </row>
    <row r="228" spans="1:64" ht="45" x14ac:dyDescent="0.25">
      <c r="A228" s="244"/>
      <c r="B228" s="245" t="str">
        <f t="shared" si="113"/>
        <v/>
      </c>
      <c r="C228" s="242" t="str">
        <f t="shared" si="114"/>
        <v/>
      </c>
      <c r="D228" s="215"/>
      <c r="E228" s="365"/>
      <c r="F228" s="364"/>
      <c r="G228" s="297">
        <f t="shared" si="115"/>
        <v>0</v>
      </c>
      <c r="H228" s="298"/>
      <c r="I228" s="298"/>
      <c r="J228" s="299">
        <f t="shared" si="116"/>
        <v>0</v>
      </c>
      <c r="K228" s="215"/>
      <c r="L228" s="215"/>
      <c r="M228" s="215"/>
      <c r="N228" s="215"/>
      <c r="O228" s="215"/>
      <c r="P228" s="215"/>
      <c r="Q228" s="215"/>
      <c r="R228" s="215"/>
      <c r="S228" s="361"/>
      <c r="T228" s="299">
        <f t="shared" si="125"/>
        <v>0</v>
      </c>
      <c r="U228" s="360">
        <f t="shared" si="117"/>
        <v>0</v>
      </c>
      <c r="V228" s="362" t="s">
        <v>1753</v>
      </c>
      <c r="W228" s="359">
        <f t="shared" si="118"/>
        <v>1650</v>
      </c>
      <c r="X228" s="358">
        <f t="shared" si="126"/>
        <v>0</v>
      </c>
      <c r="Y228" s="244" t="s">
        <v>2100</v>
      </c>
      <c r="Z228" s="351">
        <f t="shared" si="119"/>
        <v>0</v>
      </c>
      <c r="AA228" s="363" t="s">
        <v>2102</v>
      </c>
      <c r="AB228" s="353"/>
      <c r="AC228" s="244" t="s">
        <v>2109</v>
      </c>
      <c r="AD228" s="351">
        <f t="shared" si="120"/>
        <v>0</v>
      </c>
      <c r="AE228" s="352">
        <f t="shared" si="127"/>
        <v>0</v>
      </c>
      <c r="AF228" s="347"/>
      <c r="AG228" s="353"/>
      <c r="AH228" s="353"/>
      <c r="AI228" s="353"/>
      <c r="AJ228" s="352">
        <f t="shared" si="128"/>
        <v>0</v>
      </c>
      <c r="AK228" s="353"/>
      <c r="AL228" s="353"/>
      <c r="AM228" s="353"/>
      <c r="AN228" s="353"/>
      <c r="AO228" s="353"/>
      <c r="AP228" s="353"/>
      <c r="AQ228" s="353"/>
      <c r="AR228" s="353"/>
      <c r="AS228" s="353"/>
      <c r="AT228" s="352">
        <f t="shared" si="129"/>
        <v>0</v>
      </c>
      <c r="AU228" s="354">
        <f t="shared" si="137"/>
        <v>0</v>
      </c>
      <c r="AV228" s="352">
        <f t="shared" si="121"/>
        <v>0</v>
      </c>
      <c r="AW228" s="353"/>
      <c r="AX228" s="352">
        <f t="shared" si="130"/>
        <v>0</v>
      </c>
      <c r="AY228" s="352">
        <f t="shared" si="122"/>
        <v>0</v>
      </c>
      <c r="AZ228" s="353"/>
      <c r="BA228" s="355"/>
      <c r="BB228" s="356"/>
      <c r="BC228" s="353"/>
      <c r="BD228" s="357"/>
      <c r="BE228" s="352">
        <f t="shared" si="123"/>
        <v>0</v>
      </c>
      <c r="BF228" s="352">
        <f t="shared" si="124"/>
        <v>0</v>
      </c>
      <c r="BG228">
        <f t="shared" si="131"/>
        <v>0</v>
      </c>
      <c r="BH228" s="88" t="e">
        <f t="shared" ca="1" si="132"/>
        <v>#N/A</v>
      </c>
      <c r="BI228" s="88" t="e">
        <f t="shared" ca="1" si="133"/>
        <v>#N/A</v>
      </c>
      <c r="BJ228" s="88" t="e">
        <f t="shared" ca="1" si="134"/>
        <v>#N/A</v>
      </c>
      <c r="BK228" s="88" t="e">
        <f t="shared" ca="1" si="135"/>
        <v>#N/A</v>
      </c>
      <c r="BL228" s="88">
        <f t="shared" si="136"/>
        <v>0</v>
      </c>
    </row>
    <row r="229" spans="1:64" ht="45" x14ac:dyDescent="0.25">
      <c r="A229" s="244"/>
      <c r="B229" s="245" t="str">
        <f t="shared" si="113"/>
        <v/>
      </c>
      <c r="C229" s="242" t="str">
        <f t="shared" si="114"/>
        <v/>
      </c>
      <c r="D229" s="215"/>
      <c r="E229" s="365"/>
      <c r="F229" s="364"/>
      <c r="G229" s="297">
        <f t="shared" si="115"/>
        <v>0</v>
      </c>
      <c r="H229" s="298"/>
      <c r="I229" s="298"/>
      <c r="J229" s="299">
        <f t="shared" si="116"/>
        <v>0</v>
      </c>
      <c r="K229" s="215"/>
      <c r="L229" s="215"/>
      <c r="M229" s="215"/>
      <c r="N229" s="215"/>
      <c r="O229" s="215"/>
      <c r="P229" s="215"/>
      <c r="Q229" s="215"/>
      <c r="R229" s="215"/>
      <c r="S229" s="361"/>
      <c r="T229" s="299">
        <f t="shared" si="125"/>
        <v>0</v>
      </c>
      <c r="U229" s="360">
        <f t="shared" si="117"/>
        <v>0</v>
      </c>
      <c r="V229" s="362" t="s">
        <v>1753</v>
      </c>
      <c r="W229" s="359">
        <f t="shared" si="118"/>
        <v>1650</v>
      </c>
      <c r="X229" s="358">
        <f t="shared" si="126"/>
        <v>0</v>
      </c>
      <c r="Y229" s="244" t="s">
        <v>2100</v>
      </c>
      <c r="Z229" s="351">
        <f t="shared" si="119"/>
        <v>0</v>
      </c>
      <c r="AA229" s="363" t="s">
        <v>2102</v>
      </c>
      <c r="AB229" s="353"/>
      <c r="AC229" s="244" t="s">
        <v>2109</v>
      </c>
      <c r="AD229" s="351">
        <f t="shared" si="120"/>
        <v>0</v>
      </c>
      <c r="AE229" s="352">
        <f t="shared" si="127"/>
        <v>0</v>
      </c>
      <c r="AF229" s="347"/>
      <c r="AG229" s="353"/>
      <c r="AH229" s="353"/>
      <c r="AI229" s="353"/>
      <c r="AJ229" s="352">
        <f t="shared" si="128"/>
        <v>0</v>
      </c>
      <c r="AK229" s="353"/>
      <c r="AL229" s="353"/>
      <c r="AM229" s="353"/>
      <c r="AN229" s="353"/>
      <c r="AO229" s="353"/>
      <c r="AP229" s="353"/>
      <c r="AQ229" s="353"/>
      <c r="AR229" s="353"/>
      <c r="AS229" s="353"/>
      <c r="AT229" s="352">
        <f t="shared" si="129"/>
        <v>0</v>
      </c>
      <c r="AU229" s="354">
        <f t="shared" si="137"/>
        <v>0</v>
      </c>
      <c r="AV229" s="352">
        <f t="shared" si="121"/>
        <v>0</v>
      </c>
      <c r="AW229" s="353"/>
      <c r="AX229" s="352">
        <f t="shared" si="130"/>
        <v>0</v>
      </c>
      <c r="AY229" s="352">
        <f t="shared" si="122"/>
        <v>0</v>
      </c>
      <c r="AZ229" s="353"/>
      <c r="BA229" s="355"/>
      <c r="BB229" s="356"/>
      <c r="BC229" s="353"/>
      <c r="BD229" s="357"/>
      <c r="BE229" s="352">
        <f t="shared" si="123"/>
        <v>0</v>
      </c>
      <c r="BF229" s="352">
        <f t="shared" si="124"/>
        <v>0</v>
      </c>
      <c r="BG229">
        <f t="shared" si="131"/>
        <v>0</v>
      </c>
      <c r="BH229" s="88" t="e">
        <f t="shared" ca="1" si="132"/>
        <v>#N/A</v>
      </c>
      <c r="BI229" s="88" t="e">
        <f t="shared" ca="1" si="133"/>
        <v>#N/A</v>
      </c>
      <c r="BJ229" s="88" t="e">
        <f t="shared" ca="1" si="134"/>
        <v>#N/A</v>
      </c>
      <c r="BK229" s="88" t="e">
        <f t="shared" ca="1" si="135"/>
        <v>#N/A</v>
      </c>
      <c r="BL229" s="88">
        <f t="shared" si="136"/>
        <v>0</v>
      </c>
    </row>
    <row r="230" spans="1:64" ht="45" x14ac:dyDescent="0.25">
      <c r="A230" s="244"/>
      <c r="B230" s="245" t="str">
        <f t="shared" si="113"/>
        <v/>
      </c>
      <c r="C230" s="242" t="str">
        <f t="shared" si="114"/>
        <v/>
      </c>
      <c r="D230" s="215"/>
      <c r="E230" s="365"/>
      <c r="F230" s="364"/>
      <c r="G230" s="297">
        <f t="shared" si="115"/>
        <v>0</v>
      </c>
      <c r="H230" s="298"/>
      <c r="I230" s="298"/>
      <c r="J230" s="299">
        <f t="shared" si="116"/>
        <v>0</v>
      </c>
      <c r="K230" s="215"/>
      <c r="L230" s="215"/>
      <c r="M230" s="215"/>
      <c r="N230" s="215"/>
      <c r="O230" s="215"/>
      <c r="P230" s="215"/>
      <c r="Q230" s="215"/>
      <c r="R230" s="215"/>
      <c r="S230" s="361"/>
      <c r="T230" s="299">
        <f t="shared" si="125"/>
        <v>0</v>
      </c>
      <c r="U230" s="360">
        <f t="shared" si="117"/>
        <v>0</v>
      </c>
      <c r="V230" s="362" t="s">
        <v>1753</v>
      </c>
      <c r="W230" s="359">
        <f t="shared" si="118"/>
        <v>1650</v>
      </c>
      <c r="X230" s="358">
        <f t="shared" si="126"/>
        <v>0</v>
      </c>
      <c r="Y230" s="244" t="s">
        <v>2100</v>
      </c>
      <c r="Z230" s="351">
        <f t="shared" si="119"/>
        <v>0</v>
      </c>
      <c r="AA230" s="363" t="s">
        <v>2102</v>
      </c>
      <c r="AB230" s="353"/>
      <c r="AC230" s="244" t="s">
        <v>2109</v>
      </c>
      <c r="AD230" s="351">
        <f t="shared" si="120"/>
        <v>0</v>
      </c>
      <c r="AE230" s="352">
        <f t="shared" si="127"/>
        <v>0</v>
      </c>
      <c r="AF230" s="347"/>
      <c r="AG230" s="353"/>
      <c r="AH230" s="353"/>
      <c r="AI230" s="353"/>
      <c r="AJ230" s="352">
        <f t="shared" si="128"/>
        <v>0</v>
      </c>
      <c r="AK230" s="353"/>
      <c r="AL230" s="353"/>
      <c r="AM230" s="353"/>
      <c r="AN230" s="353"/>
      <c r="AO230" s="353"/>
      <c r="AP230" s="353"/>
      <c r="AQ230" s="353"/>
      <c r="AR230" s="353"/>
      <c r="AS230" s="353"/>
      <c r="AT230" s="352">
        <f t="shared" si="129"/>
        <v>0</v>
      </c>
      <c r="AU230" s="354">
        <f t="shared" si="137"/>
        <v>0</v>
      </c>
      <c r="AV230" s="352">
        <f t="shared" si="121"/>
        <v>0</v>
      </c>
      <c r="AW230" s="353"/>
      <c r="AX230" s="352">
        <f t="shared" si="130"/>
        <v>0</v>
      </c>
      <c r="AY230" s="352">
        <f t="shared" si="122"/>
        <v>0</v>
      </c>
      <c r="AZ230" s="353"/>
      <c r="BA230" s="355"/>
      <c r="BB230" s="356"/>
      <c r="BC230" s="353"/>
      <c r="BD230" s="357"/>
      <c r="BE230" s="352">
        <f t="shared" si="123"/>
        <v>0</v>
      </c>
      <c r="BF230" s="352">
        <f t="shared" si="124"/>
        <v>0</v>
      </c>
      <c r="BG230">
        <f t="shared" si="131"/>
        <v>0</v>
      </c>
      <c r="BH230" s="88" t="e">
        <f t="shared" ca="1" si="132"/>
        <v>#N/A</v>
      </c>
      <c r="BI230" s="88" t="e">
        <f t="shared" ca="1" si="133"/>
        <v>#N/A</v>
      </c>
      <c r="BJ230" s="88" t="e">
        <f t="shared" ca="1" si="134"/>
        <v>#N/A</v>
      </c>
      <c r="BK230" s="88" t="e">
        <f t="shared" ca="1" si="135"/>
        <v>#N/A</v>
      </c>
      <c r="BL230" s="88">
        <f t="shared" si="136"/>
        <v>0</v>
      </c>
    </row>
    <row r="231" spans="1:64" ht="45" x14ac:dyDescent="0.25">
      <c r="A231" s="244"/>
      <c r="B231" s="245" t="str">
        <f t="shared" si="113"/>
        <v/>
      </c>
      <c r="C231" s="242" t="str">
        <f t="shared" si="114"/>
        <v/>
      </c>
      <c r="D231" s="215"/>
      <c r="E231" s="365"/>
      <c r="F231" s="364"/>
      <c r="G231" s="297">
        <f t="shared" si="115"/>
        <v>0</v>
      </c>
      <c r="H231" s="298"/>
      <c r="I231" s="298"/>
      <c r="J231" s="299">
        <f t="shared" si="116"/>
        <v>0</v>
      </c>
      <c r="K231" s="215"/>
      <c r="L231" s="215"/>
      <c r="M231" s="215"/>
      <c r="N231" s="215"/>
      <c r="O231" s="215"/>
      <c r="P231" s="215"/>
      <c r="Q231" s="215"/>
      <c r="R231" s="215"/>
      <c r="S231" s="361"/>
      <c r="T231" s="299">
        <f t="shared" si="125"/>
        <v>0</v>
      </c>
      <c r="U231" s="360">
        <f t="shared" si="117"/>
        <v>0</v>
      </c>
      <c r="V231" s="362" t="s">
        <v>1753</v>
      </c>
      <c r="W231" s="359">
        <f t="shared" si="118"/>
        <v>1650</v>
      </c>
      <c r="X231" s="358">
        <f t="shared" si="126"/>
        <v>0</v>
      </c>
      <c r="Y231" s="244" t="s">
        <v>2100</v>
      </c>
      <c r="Z231" s="351">
        <f t="shared" si="119"/>
        <v>0</v>
      </c>
      <c r="AA231" s="363" t="s">
        <v>2102</v>
      </c>
      <c r="AB231" s="353"/>
      <c r="AC231" s="244" t="s">
        <v>2109</v>
      </c>
      <c r="AD231" s="351">
        <f t="shared" si="120"/>
        <v>0</v>
      </c>
      <c r="AE231" s="352">
        <f t="shared" si="127"/>
        <v>0</v>
      </c>
      <c r="AF231" s="347"/>
      <c r="AG231" s="353"/>
      <c r="AH231" s="353"/>
      <c r="AI231" s="353"/>
      <c r="AJ231" s="352">
        <f t="shared" si="128"/>
        <v>0</v>
      </c>
      <c r="AK231" s="353"/>
      <c r="AL231" s="353"/>
      <c r="AM231" s="353"/>
      <c r="AN231" s="353"/>
      <c r="AO231" s="353"/>
      <c r="AP231" s="353"/>
      <c r="AQ231" s="353"/>
      <c r="AR231" s="353"/>
      <c r="AS231" s="353"/>
      <c r="AT231" s="352">
        <f t="shared" si="129"/>
        <v>0</v>
      </c>
      <c r="AU231" s="354">
        <f t="shared" si="137"/>
        <v>0</v>
      </c>
      <c r="AV231" s="352">
        <f t="shared" si="121"/>
        <v>0</v>
      </c>
      <c r="AW231" s="353"/>
      <c r="AX231" s="352">
        <f t="shared" si="130"/>
        <v>0</v>
      </c>
      <c r="AY231" s="352">
        <f t="shared" si="122"/>
        <v>0</v>
      </c>
      <c r="AZ231" s="353"/>
      <c r="BA231" s="355"/>
      <c r="BB231" s="356"/>
      <c r="BC231" s="353"/>
      <c r="BD231" s="357"/>
      <c r="BE231" s="352">
        <f t="shared" si="123"/>
        <v>0</v>
      </c>
      <c r="BF231" s="352">
        <f t="shared" si="124"/>
        <v>0</v>
      </c>
      <c r="BG231">
        <f t="shared" si="131"/>
        <v>0</v>
      </c>
      <c r="BH231" s="88" t="e">
        <f t="shared" ca="1" si="132"/>
        <v>#N/A</v>
      </c>
      <c r="BI231" s="88" t="e">
        <f t="shared" ca="1" si="133"/>
        <v>#N/A</v>
      </c>
      <c r="BJ231" s="88" t="e">
        <f t="shared" ca="1" si="134"/>
        <v>#N/A</v>
      </c>
      <c r="BK231" s="88" t="e">
        <f t="shared" ca="1" si="135"/>
        <v>#N/A</v>
      </c>
      <c r="BL231" s="88">
        <f t="shared" si="136"/>
        <v>0</v>
      </c>
    </row>
    <row r="232" spans="1:64" ht="45" x14ac:dyDescent="0.25">
      <c r="A232" s="244"/>
      <c r="B232" s="245" t="str">
        <f t="shared" si="113"/>
        <v/>
      </c>
      <c r="C232" s="242" t="str">
        <f t="shared" si="114"/>
        <v/>
      </c>
      <c r="D232" s="215"/>
      <c r="E232" s="365"/>
      <c r="F232" s="364"/>
      <c r="G232" s="297">
        <f t="shared" si="115"/>
        <v>0</v>
      </c>
      <c r="H232" s="298"/>
      <c r="I232" s="298"/>
      <c r="J232" s="299">
        <f t="shared" si="116"/>
        <v>0</v>
      </c>
      <c r="K232" s="215"/>
      <c r="L232" s="215"/>
      <c r="M232" s="215"/>
      <c r="N232" s="215"/>
      <c r="O232" s="215"/>
      <c r="P232" s="215"/>
      <c r="Q232" s="215"/>
      <c r="R232" s="215"/>
      <c r="S232" s="361"/>
      <c r="T232" s="299">
        <f t="shared" si="125"/>
        <v>0</v>
      </c>
      <c r="U232" s="360">
        <f t="shared" si="117"/>
        <v>0</v>
      </c>
      <c r="V232" s="362" t="s">
        <v>1753</v>
      </c>
      <c r="W232" s="359">
        <f t="shared" si="118"/>
        <v>1650</v>
      </c>
      <c r="X232" s="358">
        <f t="shared" si="126"/>
        <v>0</v>
      </c>
      <c r="Y232" s="244" t="s">
        <v>2100</v>
      </c>
      <c r="Z232" s="351">
        <f t="shared" si="119"/>
        <v>0</v>
      </c>
      <c r="AA232" s="363" t="s">
        <v>2102</v>
      </c>
      <c r="AB232" s="353"/>
      <c r="AC232" s="244" t="s">
        <v>2109</v>
      </c>
      <c r="AD232" s="351">
        <f t="shared" si="120"/>
        <v>0</v>
      </c>
      <c r="AE232" s="352">
        <f t="shared" si="127"/>
        <v>0</v>
      </c>
      <c r="AF232" s="347"/>
      <c r="AG232" s="353"/>
      <c r="AH232" s="353"/>
      <c r="AI232" s="353"/>
      <c r="AJ232" s="352">
        <f t="shared" si="128"/>
        <v>0</v>
      </c>
      <c r="AK232" s="353"/>
      <c r="AL232" s="353"/>
      <c r="AM232" s="353"/>
      <c r="AN232" s="353"/>
      <c r="AO232" s="353"/>
      <c r="AP232" s="353"/>
      <c r="AQ232" s="353"/>
      <c r="AR232" s="353"/>
      <c r="AS232" s="353"/>
      <c r="AT232" s="352">
        <f t="shared" si="129"/>
        <v>0</v>
      </c>
      <c r="AU232" s="354">
        <f t="shared" si="137"/>
        <v>0</v>
      </c>
      <c r="AV232" s="352">
        <f t="shared" si="121"/>
        <v>0</v>
      </c>
      <c r="AW232" s="353"/>
      <c r="AX232" s="352">
        <f t="shared" si="130"/>
        <v>0</v>
      </c>
      <c r="AY232" s="352">
        <f t="shared" si="122"/>
        <v>0</v>
      </c>
      <c r="AZ232" s="353"/>
      <c r="BA232" s="355"/>
      <c r="BB232" s="356"/>
      <c r="BC232" s="353"/>
      <c r="BD232" s="357"/>
      <c r="BE232" s="352">
        <f t="shared" si="123"/>
        <v>0</v>
      </c>
      <c r="BF232" s="352">
        <f t="shared" si="124"/>
        <v>0</v>
      </c>
      <c r="BG232">
        <f t="shared" si="131"/>
        <v>0</v>
      </c>
      <c r="BH232" s="88" t="e">
        <f t="shared" ca="1" si="132"/>
        <v>#N/A</v>
      </c>
      <c r="BI232" s="88" t="e">
        <f t="shared" ca="1" si="133"/>
        <v>#N/A</v>
      </c>
      <c r="BJ232" s="88" t="e">
        <f t="shared" ca="1" si="134"/>
        <v>#N/A</v>
      </c>
      <c r="BK232" s="88" t="e">
        <f t="shared" ca="1" si="135"/>
        <v>#N/A</v>
      </c>
      <c r="BL232" s="88">
        <f t="shared" si="136"/>
        <v>0</v>
      </c>
    </row>
    <row r="233" spans="1:64" ht="45" x14ac:dyDescent="0.25">
      <c r="A233" s="244"/>
      <c r="B233" s="245" t="str">
        <f t="shared" si="113"/>
        <v/>
      </c>
      <c r="C233" s="242" t="str">
        <f t="shared" si="114"/>
        <v/>
      </c>
      <c r="D233" s="215"/>
      <c r="E233" s="365"/>
      <c r="F233" s="364"/>
      <c r="G233" s="297">
        <f t="shared" si="115"/>
        <v>0</v>
      </c>
      <c r="H233" s="298"/>
      <c r="I233" s="298"/>
      <c r="J233" s="299">
        <f t="shared" si="116"/>
        <v>0</v>
      </c>
      <c r="K233" s="215"/>
      <c r="L233" s="215"/>
      <c r="M233" s="215"/>
      <c r="N233" s="215"/>
      <c r="O233" s="215"/>
      <c r="P233" s="215"/>
      <c r="Q233" s="215"/>
      <c r="R233" s="215"/>
      <c r="S233" s="361"/>
      <c r="T233" s="299">
        <f t="shared" si="125"/>
        <v>0</v>
      </c>
      <c r="U233" s="360">
        <f t="shared" si="117"/>
        <v>0</v>
      </c>
      <c r="V233" s="362" t="s">
        <v>1753</v>
      </c>
      <c r="W233" s="359">
        <f t="shared" si="118"/>
        <v>1650</v>
      </c>
      <c r="X233" s="358">
        <f t="shared" si="126"/>
        <v>0</v>
      </c>
      <c r="Y233" s="244" t="s">
        <v>2100</v>
      </c>
      <c r="Z233" s="351">
        <f t="shared" si="119"/>
        <v>0</v>
      </c>
      <c r="AA233" s="363" t="s">
        <v>2102</v>
      </c>
      <c r="AB233" s="353"/>
      <c r="AC233" s="244" t="s">
        <v>2109</v>
      </c>
      <c r="AD233" s="351">
        <f t="shared" si="120"/>
        <v>0</v>
      </c>
      <c r="AE233" s="352">
        <f t="shared" si="127"/>
        <v>0</v>
      </c>
      <c r="AF233" s="347"/>
      <c r="AG233" s="353"/>
      <c r="AH233" s="353"/>
      <c r="AI233" s="353"/>
      <c r="AJ233" s="352">
        <f t="shared" si="128"/>
        <v>0</v>
      </c>
      <c r="AK233" s="353"/>
      <c r="AL233" s="353"/>
      <c r="AM233" s="353"/>
      <c r="AN233" s="353"/>
      <c r="AO233" s="353"/>
      <c r="AP233" s="353"/>
      <c r="AQ233" s="353"/>
      <c r="AR233" s="353"/>
      <c r="AS233" s="353"/>
      <c r="AT233" s="352">
        <f t="shared" si="129"/>
        <v>0</v>
      </c>
      <c r="AU233" s="354">
        <f t="shared" si="137"/>
        <v>0</v>
      </c>
      <c r="AV233" s="352">
        <f t="shared" si="121"/>
        <v>0</v>
      </c>
      <c r="AW233" s="353"/>
      <c r="AX233" s="352">
        <f t="shared" si="130"/>
        <v>0</v>
      </c>
      <c r="AY233" s="352">
        <f t="shared" si="122"/>
        <v>0</v>
      </c>
      <c r="AZ233" s="353"/>
      <c r="BA233" s="355"/>
      <c r="BB233" s="356"/>
      <c r="BC233" s="353"/>
      <c r="BD233" s="357"/>
      <c r="BE233" s="352">
        <f t="shared" si="123"/>
        <v>0</v>
      </c>
      <c r="BF233" s="352">
        <f t="shared" si="124"/>
        <v>0</v>
      </c>
      <c r="BG233">
        <f t="shared" si="131"/>
        <v>0</v>
      </c>
      <c r="BH233" s="88" t="e">
        <f t="shared" ca="1" si="132"/>
        <v>#N/A</v>
      </c>
      <c r="BI233" s="88" t="e">
        <f t="shared" ca="1" si="133"/>
        <v>#N/A</v>
      </c>
      <c r="BJ233" s="88" t="e">
        <f t="shared" ca="1" si="134"/>
        <v>#N/A</v>
      </c>
      <c r="BK233" s="88" t="e">
        <f t="shared" ca="1" si="135"/>
        <v>#N/A</v>
      </c>
      <c r="BL233" s="88">
        <f t="shared" si="136"/>
        <v>0</v>
      </c>
    </row>
    <row r="234" spans="1:64" ht="45" x14ac:dyDescent="0.25">
      <c r="A234" s="244"/>
      <c r="B234" s="245" t="str">
        <f t="shared" si="113"/>
        <v/>
      </c>
      <c r="C234" s="242" t="str">
        <f t="shared" si="114"/>
        <v/>
      </c>
      <c r="D234" s="215"/>
      <c r="E234" s="365"/>
      <c r="F234" s="364"/>
      <c r="G234" s="297">
        <f t="shared" si="115"/>
        <v>0</v>
      </c>
      <c r="H234" s="298"/>
      <c r="I234" s="298"/>
      <c r="J234" s="299">
        <f t="shared" si="116"/>
        <v>0</v>
      </c>
      <c r="K234" s="215"/>
      <c r="L234" s="215"/>
      <c r="M234" s="215"/>
      <c r="N234" s="215"/>
      <c r="O234" s="215"/>
      <c r="P234" s="215"/>
      <c r="Q234" s="215"/>
      <c r="R234" s="215"/>
      <c r="S234" s="361"/>
      <c r="T234" s="299">
        <f t="shared" si="125"/>
        <v>0</v>
      </c>
      <c r="U234" s="360">
        <f t="shared" si="117"/>
        <v>0</v>
      </c>
      <c r="V234" s="362" t="s">
        <v>1753</v>
      </c>
      <c r="W234" s="359">
        <f t="shared" si="118"/>
        <v>1650</v>
      </c>
      <c r="X234" s="358">
        <f t="shared" si="126"/>
        <v>0</v>
      </c>
      <c r="Y234" s="244" t="s">
        <v>2100</v>
      </c>
      <c r="Z234" s="351">
        <f t="shared" si="119"/>
        <v>0</v>
      </c>
      <c r="AA234" s="363" t="s">
        <v>2102</v>
      </c>
      <c r="AB234" s="353"/>
      <c r="AC234" s="244" t="s">
        <v>2109</v>
      </c>
      <c r="AD234" s="351">
        <f t="shared" si="120"/>
        <v>0</v>
      </c>
      <c r="AE234" s="352">
        <f t="shared" si="127"/>
        <v>0</v>
      </c>
      <c r="AF234" s="347"/>
      <c r="AG234" s="353"/>
      <c r="AH234" s="353"/>
      <c r="AI234" s="353"/>
      <c r="AJ234" s="352">
        <f t="shared" si="128"/>
        <v>0</v>
      </c>
      <c r="AK234" s="353"/>
      <c r="AL234" s="353"/>
      <c r="AM234" s="353"/>
      <c r="AN234" s="353"/>
      <c r="AO234" s="353"/>
      <c r="AP234" s="353"/>
      <c r="AQ234" s="353"/>
      <c r="AR234" s="353"/>
      <c r="AS234" s="353"/>
      <c r="AT234" s="352">
        <f t="shared" si="129"/>
        <v>0</v>
      </c>
      <c r="AU234" s="354">
        <f t="shared" si="137"/>
        <v>0</v>
      </c>
      <c r="AV234" s="352">
        <f t="shared" si="121"/>
        <v>0</v>
      </c>
      <c r="AW234" s="353"/>
      <c r="AX234" s="352">
        <f t="shared" si="130"/>
        <v>0</v>
      </c>
      <c r="AY234" s="352">
        <f t="shared" si="122"/>
        <v>0</v>
      </c>
      <c r="AZ234" s="353"/>
      <c r="BA234" s="355"/>
      <c r="BB234" s="356"/>
      <c r="BC234" s="353"/>
      <c r="BD234" s="357"/>
      <c r="BE234" s="352">
        <f t="shared" si="123"/>
        <v>0</v>
      </c>
      <c r="BF234" s="352">
        <f t="shared" si="124"/>
        <v>0</v>
      </c>
      <c r="BG234">
        <f t="shared" si="131"/>
        <v>0</v>
      </c>
      <c r="BH234" s="88" t="e">
        <f t="shared" ca="1" si="132"/>
        <v>#N/A</v>
      </c>
      <c r="BI234" s="88" t="e">
        <f t="shared" ca="1" si="133"/>
        <v>#N/A</v>
      </c>
      <c r="BJ234" s="88" t="e">
        <f t="shared" ca="1" si="134"/>
        <v>#N/A</v>
      </c>
      <c r="BK234" s="88" t="e">
        <f t="shared" ca="1" si="135"/>
        <v>#N/A</v>
      </c>
      <c r="BL234" s="88">
        <f t="shared" si="136"/>
        <v>0</v>
      </c>
    </row>
    <row r="235" spans="1:64" ht="45" x14ac:dyDescent="0.25">
      <c r="A235" s="244"/>
      <c r="B235" s="245" t="str">
        <f t="shared" si="113"/>
        <v/>
      </c>
      <c r="C235" s="242" t="str">
        <f t="shared" si="114"/>
        <v/>
      </c>
      <c r="D235" s="215"/>
      <c r="E235" s="365"/>
      <c r="F235" s="364"/>
      <c r="G235" s="297">
        <f t="shared" si="115"/>
        <v>0</v>
      </c>
      <c r="H235" s="298"/>
      <c r="I235" s="298"/>
      <c r="J235" s="299">
        <f t="shared" si="116"/>
        <v>0</v>
      </c>
      <c r="K235" s="215"/>
      <c r="L235" s="215"/>
      <c r="M235" s="215"/>
      <c r="N235" s="215"/>
      <c r="O235" s="215"/>
      <c r="P235" s="215"/>
      <c r="Q235" s="215"/>
      <c r="R235" s="215"/>
      <c r="S235" s="361"/>
      <c r="T235" s="299">
        <f t="shared" si="125"/>
        <v>0</v>
      </c>
      <c r="U235" s="360">
        <f t="shared" si="117"/>
        <v>0</v>
      </c>
      <c r="V235" s="362" t="s">
        <v>1753</v>
      </c>
      <c r="W235" s="359">
        <f t="shared" si="118"/>
        <v>1650</v>
      </c>
      <c r="X235" s="358">
        <f t="shared" si="126"/>
        <v>0</v>
      </c>
      <c r="Y235" s="244" t="s">
        <v>2100</v>
      </c>
      <c r="Z235" s="351">
        <f t="shared" si="119"/>
        <v>0</v>
      </c>
      <c r="AA235" s="363" t="s">
        <v>2102</v>
      </c>
      <c r="AB235" s="353"/>
      <c r="AC235" s="244" t="s">
        <v>2109</v>
      </c>
      <c r="AD235" s="351">
        <f t="shared" si="120"/>
        <v>0</v>
      </c>
      <c r="AE235" s="352">
        <f t="shared" si="127"/>
        <v>0</v>
      </c>
      <c r="AF235" s="347"/>
      <c r="AG235" s="353"/>
      <c r="AH235" s="353"/>
      <c r="AI235" s="353"/>
      <c r="AJ235" s="352">
        <f t="shared" si="128"/>
        <v>0</v>
      </c>
      <c r="AK235" s="353"/>
      <c r="AL235" s="353"/>
      <c r="AM235" s="353"/>
      <c r="AN235" s="353"/>
      <c r="AO235" s="353"/>
      <c r="AP235" s="353"/>
      <c r="AQ235" s="353"/>
      <c r="AR235" s="353"/>
      <c r="AS235" s="353"/>
      <c r="AT235" s="352">
        <f t="shared" si="129"/>
        <v>0</v>
      </c>
      <c r="AU235" s="354">
        <f t="shared" si="137"/>
        <v>0</v>
      </c>
      <c r="AV235" s="352">
        <f t="shared" si="121"/>
        <v>0</v>
      </c>
      <c r="AW235" s="353"/>
      <c r="AX235" s="352">
        <f t="shared" si="130"/>
        <v>0</v>
      </c>
      <c r="AY235" s="352">
        <f t="shared" si="122"/>
        <v>0</v>
      </c>
      <c r="AZ235" s="353"/>
      <c r="BA235" s="355"/>
      <c r="BB235" s="356"/>
      <c r="BC235" s="353"/>
      <c r="BD235" s="357"/>
      <c r="BE235" s="352">
        <f t="shared" si="123"/>
        <v>0</v>
      </c>
      <c r="BF235" s="352">
        <f t="shared" si="124"/>
        <v>0</v>
      </c>
      <c r="BG235">
        <f t="shared" si="131"/>
        <v>0</v>
      </c>
      <c r="BH235" s="88" t="e">
        <f t="shared" ca="1" si="132"/>
        <v>#N/A</v>
      </c>
      <c r="BI235" s="88" t="e">
        <f t="shared" ca="1" si="133"/>
        <v>#N/A</v>
      </c>
      <c r="BJ235" s="88" t="e">
        <f t="shared" ca="1" si="134"/>
        <v>#N/A</v>
      </c>
      <c r="BK235" s="88" t="e">
        <f t="shared" ca="1" si="135"/>
        <v>#N/A</v>
      </c>
      <c r="BL235" s="88">
        <f t="shared" si="136"/>
        <v>0</v>
      </c>
    </row>
    <row r="236" spans="1:64" ht="45" x14ac:dyDescent="0.25">
      <c r="A236" s="244"/>
      <c r="B236" s="245" t="str">
        <f t="shared" si="113"/>
        <v/>
      </c>
      <c r="C236" s="242" t="str">
        <f t="shared" si="114"/>
        <v/>
      </c>
      <c r="D236" s="215"/>
      <c r="E236" s="365"/>
      <c r="F236" s="364"/>
      <c r="G236" s="297">
        <f t="shared" si="115"/>
        <v>0</v>
      </c>
      <c r="H236" s="298"/>
      <c r="I236" s="298"/>
      <c r="J236" s="299">
        <f t="shared" si="116"/>
        <v>0</v>
      </c>
      <c r="K236" s="215"/>
      <c r="L236" s="215"/>
      <c r="M236" s="215"/>
      <c r="N236" s="215"/>
      <c r="O236" s="215"/>
      <c r="P236" s="215"/>
      <c r="Q236" s="215"/>
      <c r="R236" s="215"/>
      <c r="S236" s="361"/>
      <c r="T236" s="299">
        <f t="shared" si="125"/>
        <v>0</v>
      </c>
      <c r="U236" s="360">
        <f t="shared" si="117"/>
        <v>0</v>
      </c>
      <c r="V236" s="362" t="s">
        <v>1753</v>
      </c>
      <c r="W236" s="359">
        <f t="shared" si="118"/>
        <v>1650</v>
      </c>
      <c r="X236" s="358">
        <f t="shared" si="126"/>
        <v>0</v>
      </c>
      <c r="Y236" s="244" t="s">
        <v>2100</v>
      </c>
      <c r="Z236" s="351">
        <f t="shared" si="119"/>
        <v>0</v>
      </c>
      <c r="AA236" s="363" t="s">
        <v>2102</v>
      </c>
      <c r="AB236" s="353"/>
      <c r="AC236" s="244" t="s">
        <v>2109</v>
      </c>
      <c r="AD236" s="351">
        <f t="shared" si="120"/>
        <v>0</v>
      </c>
      <c r="AE236" s="352">
        <f t="shared" si="127"/>
        <v>0</v>
      </c>
      <c r="AF236" s="347"/>
      <c r="AG236" s="353"/>
      <c r="AH236" s="353"/>
      <c r="AI236" s="353"/>
      <c r="AJ236" s="352">
        <f t="shared" si="128"/>
        <v>0</v>
      </c>
      <c r="AK236" s="353"/>
      <c r="AL236" s="353"/>
      <c r="AM236" s="353"/>
      <c r="AN236" s="353"/>
      <c r="AO236" s="353"/>
      <c r="AP236" s="353"/>
      <c r="AQ236" s="353"/>
      <c r="AR236" s="353"/>
      <c r="AS236" s="353"/>
      <c r="AT236" s="352">
        <f t="shared" si="129"/>
        <v>0</v>
      </c>
      <c r="AU236" s="354">
        <f t="shared" si="137"/>
        <v>0</v>
      </c>
      <c r="AV236" s="352">
        <f t="shared" si="121"/>
        <v>0</v>
      </c>
      <c r="AW236" s="353"/>
      <c r="AX236" s="352">
        <f t="shared" si="130"/>
        <v>0</v>
      </c>
      <c r="AY236" s="352">
        <f t="shared" si="122"/>
        <v>0</v>
      </c>
      <c r="AZ236" s="353"/>
      <c r="BA236" s="355"/>
      <c r="BB236" s="356"/>
      <c r="BC236" s="353"/>
      <c r="BD236" s="357"/>
      <c r="BE236" s="352">
        <f t="shared" si="123"/>
        <v>0</v>
      </c>
      <c r="BF236" s="352">
        <f t="shared" si="124"/>
        <v>0</v>
      </c>
      <c r="BG236">
        <f t="shared" si="131"/>
        <v>0</v>
      </c>
      <c r="BH236" s="88" t="e">
        <f t="shared" ca="1" si="132"/>
        <v>#N/A</v>
      </c>
      <c r="BI236" s="88" t="e">
        <f t="shared" ca="1" si="133"/>
        <v>#N/A</v>
      </c>
      <c r="BJ236" s="88" t="e">
        <f t="shared" ca="1" si="134"/>
        <v>#N/A</v>
      </c>
      <c r="BK236" s="88" t="e">
        <f t="shared" ca="1" si="135"/>
        <v>#N/A</v>
      </c>
      <c r="BL236" s="88">
        <f t="shared" si="136"/>
        <v>0</v>
      </c>
    </row>
    <row r="237" spans="1:64" ht="45" x14ac:dyDescent="0.25">
      <c r="A237" s="244"/>
      <c r="B237" s="245" t="str">
        <f t="shared" si="113"/>
        <v/>
      </c>
      <c r="C237" s="242" t="str">
        <f t="shared" si="114"/>
        <v/>
      </c>
      <c r="D237" s="215"/>
      <c r="E237" s="365"/>
      <c r="F237" s="364"/>
      <c r="G237" s="297">
        <f t="shared" si="115"/>
        <v>0</v>
      </c>
      <c r="H237" s="298"/>
      <c r="I237" s="298"/>
      <c r="J237" s="299">
        <f t="shared" si="116"/>
        <v>0</v>
      </c>
      <c r="K237" s="215"/>
      <c r="L237" s="215"/>
      <c r="M237" s="215"/>
      <c r="N237" s="215"/>
      <c r="O237" s="215"/>
      <c r="P237" s="215"/>
      <c r="Q237" s="215"/>
      <c r="R237" s="215"/>
      <c r="S237" s="361"/>
      <c r="T237" s="299">
        <f t="shared" si="125"/>
        <v>0</v>
      </c>
      <c r="U237" s="360">
        <f t="shared" si="117"/>
        <v>0</v>
      </c>
      <c r="V237" s="362" t="s">
        <v>1753</v>
      </c>
      <c r="W237" s="359">
        <f t="shared" si="118"/>
        <v>1650</v>
      </c>
      <c r="X237" s="358">
        <f t="shared" si="126"/>
        <v>0</v>
      </c>
      <c r="Y237" s="244" t="s">
        <v>2100</v>
      </c>
      <c r="Z237" s="351">
        <f t="shared" si="119"/>
        <v>0</v>
      </c>
      <c r="AA237" s="363" t="s">
        <v>2102</v>
      </c>
      <c r="AB237" s="353"/>
      <c r="AC237" s="244" t="s">
        <v>2109</v>
      </c>
      <c r="AD237" s="351">
        <f t="shared" si="120"/>
        <v>0</v>
      </c>
      <c r="AE237" s="352">
        <f t="shared" si="127"/>
        <v>0</v>
      </c>
      <c r="AF237" s="347"/>
      <c r="AG237" s="353"/>
      <c r="AH237" s="353"/>
      <c r="AI237" s="353"/>
      <c r="AJ237" s="352">
        <f t="shared" si="128"/>
        <v>0</v>
      </c>
      <c r="AK237" s="353"/>
      <c r="AL237" s="353"/>
      <c r="AM237" s="353"/>
      <c r="AN237" s="353"/>
      <c r="AO237" s="353"/>
      <c r="AP237" s="353"/>
      <c r="AQ237" s="353"/>
      <c r="AR237" s="353"/>
      <c r="AS237" s="353"/>
      <c r="AT237" s="352">
        <f t="shared" si="129"/>
        <v>0</v>
      </c>
      <c r="AU237" s="354">
        <f t="shared" si="137"/>
        <v>0</v>
      </c>
      <c r="AV237" s="352">
        <f t="shared" si="121"/>
        <v>0</v>
      </c>
      <c r="AW237" s="353"/>
      <c r="AX237" s="352">
        <f t="shared" si="130"/>
        <v>0</v>
      </c>
      <c r="AY237" s="352">
        <f t="shared" si="122"/>
        <v>0</v>
      </c>
      <c r="AZ237" s="353"/>
      <c r="BA237" s="355"/>
      <c r="BB237" s="356"/>
      <c r="BC237" s="353"/>
      <c r="BD237" s="357"/>
      <c r="BE237" s="352">
        <f t="shared" si="123"/>
        <v>0</v>
      </c>
      <c r="BF237" s="352">
        <f t="shared" si="124"/>
        <v>0</v>
      </c>
      <c r="BG237">
        <f t="shared" si="131"/>
        <v>0</v>
      </c>
      <c r="BH237" s="88" t="e">
        <f t="shared" ca="1" si="132"/>
        <v>#N/A</v>
      </c>
      <c r="BI237" s="88" t="e">
        <f t="shared" ca="1" si="133"/>
        <v>#N/A</v>
      </c>
      <c r="BJ237" s="88" t="e">
        <f t="shared" ca="1" si="134"/>
        <v>#N/A</v>
      </c>
      <c r="BK237" s="88" t="e">
        <f t="shared" ca="1" si="135"/>
        <v>#N/A</v>
      </c>
      <c r="BL237" s="88">
        <f t="shared" si="136"/>
        <v>0</v>
      </c>
    </row>
    <row r="238" spans="1:64" ht="45" x14ac:dyDescent="0.25">
      <c r="A238" s="244"/>
      <c r="B238" s="245" t="str">
        <f t="shared" si="113"/>
        <v/>
      </c>
      <c r="C238" s="242" t="str">
        <f t="shared" si="114"/>
        <v/>
      </c>
      <c r="D238" s="215"/>
      <c r="E238" s="365"/>
      <c r="F238" s="364"/>
      <c r="G238" s="297">
        <f t="shared" si="115"/>
        <v>0</v>
      </c>
      <c r="H238" s="298"/>
      <c r="I238" s="298"/>
      <c r="J238" s="299">
        <f t="shared" si="116"/>
        <v>0</v>
      </c>
      <c r="K238" s="215"/>
      <c r="L238" s="215"/>
      <c r="M238" s="215"/>
      <c r="N238" s="215"/>
      <c r="O238" s="215"/>
      <c r="P238" s="215"/>
      <c r="Q238" s="215"/>
      <c r="R238" s="215"/>
      <c r="S238" s="361"/>
      <c r="T238" s="299">
        <f t="shared" si="125"/>
        <v>0</v>
      </c>
      <c r="U238" s="360">
        <f t="shared" si="117"/>
        <v>0</v>
      </c>
      <c r="V238" s="362" t="s">
        <v>1753</v>
      </c>
      <c r="W238" s="359">
        <f t="shared" si="118"/>
        <v>1650</v>
      </c>
      <c r="X238" s="358">
        <f t="shared" si="126"/>
        <v>0</v>
      </c>
      <c r="Y238" s="244" t="s">
        <v>2100</v>
      </c>
      <c r="Z238" s="351">
        <f t="shared" si="119"/>
        <v>0</v>
      </c>
      <c r="AA238" s="363" t="s">
        <v>2102</v>
      </c>
      <c r="AB238" s="353"/>
      <c r="AC238" s="244" t="s">
        <v>2109</v>
      </c>
      <c r="AD238" s="351">
        <f t="shared" si="120"/>
        <v>0</v>
      </c>
      <c r="AE238" s="352">
        <f t="shared" si="127"/>
        <v>0</v>
      </c>
      <c r="AF238" s="347"/>
      <c r="AG238" s="353"/>
      <c r="AH238" s="353"/>
      <c r="AI238" s="353"/>
      <c r="AJ238" s="352">
        <f t="shared" si="128"/>
        <v>0</v>
      </c>
      <c r="AK238" s="353"/>
      <c r="AL238" s="353"/>
      <c r="AM238" s="353"/>
      <c r="AN238" s="353"/>
      <c r="AO238" s="353"/>
      <c r="AP238" s="353"/>
      <c r="AQ238" s="353"/>
      <c r="AR238" s="353"/>
      <c r="AS238" s="353"/>
      <c r="AT238" s="352">
        <f t="shared" si="129"/>
        <v>0</v>
      </c>
      <c r="AU238" s="354">
        <f t="shared" si="137"/>
        <v>0</v>
      </c>
      <c r="AV238" s="352">
        <f t="shared" si="121"/>
        <v>0</v>
      </c>
      <c r="AW238" s="353"/>
      <c r="AX238" s="352">
        <f t="shared" si="130"/>
        <v>0</v>
      </c>
      <c r="AY238" s="352">
        <f t="shared" si="122"/>
        <v>0</v>
      </c>
      <c r="AZ238" s="353"/>
      <c r="BA238" s="355"/>
      <c r="BB238" s="356"/>
      <c r="BC238" s="353"/>
      <c r="BD238" s="357"/>
      <c r="BE238" s="352">
        <f t="shared" si="123"/>
        <v>0</v>
      </c>
      <c r="BF238" s="352">
        <f t="shared" si="124"/>
        <v>0</v>
      </c>
      <c r="BG238">
        <f t="shared" si="131"/>
        <v>0</v>
      </c>
      <c r="BH238" s="88" t="e">
        <f t="shared" ca="1" si="132"/>
        <v>#N/A</v>
      </c>
      <c r="BI238" s="88" t="e">
        <f t="shared" ca="1" si="133"/>
        <v>#N/A</v>
      </c>
      <c r="BJ238" s="88" t="e">
        <f t="shared" ca="1" si="134"/>
        <v>#N/A</v>
      </c>
      <c r="BK238" s="88" t="e">
        <f t="shared" ca="1" si="135"/>
        <v>#N/A</v>
      </c>
      <c r="BL238" s="88">
        <f t="shared" si="136"/>
        <v>0</v>
      </c>
    </row>
    <row r="239" spans="1:64" ht="45" x14ac:dyDescent="0.25">
      <c r="A239" s="244"/>
      <c r="B239" s="245" t="str">
        <f t="shared" si="113"/>
        <v/>
      </c>
      <c r="C239" s="242" t="str">
        <f t="shared" si="114"/>
        <v/>
      </c>
      <c r="D239" s="215"/>
      <c r="E239" s="365"/>
      <c r="F239" s="364"/>
      <c r="G239" s="297">
        <f t="shared" si="115"/>
        <v>0</v>
      </c>
      <c r="H239" s="298"/>
      <c r="I239" s="298"/>
      <c r="J239" s="299">
        <f t="shared" si="116"/>
        <v>0</v>
      </c>
      <c r="K239" s="215"/>
      <c r="L239" s="215"/>
      <c r="M239" s="215"/>
      <c r="N239" s="215"/>
      <c r="O239" s="215"/>
      <c r="P239" s="215"/>
      <c r="Q239" s="215"/>
      <c r="R239" s="215"/>
      <c r="S239" s="361"/>
      <c r="T239" s="299">
        <f t="shared" si="125"/>
        <v>0</v>
      </c>
      <c r="U239" s="360">
        <f t="shared" si="117"/>
        <v>0</v>
      </c>
      <c r="V239" s="362" t="s">
        <v>1753</v>
      </c>
      <c r="W239" s="359">
        <f t="shared" si="118"/>
        <v>1650</v>
      </c>
      <c r="X239" s="358">
        <f t="shared" si="126"/>
        <v>0</v>
      </c>
      <c r="Y239" s="244" t="s">
        <v>2100</v>
      </c>
      <c r="Z239" s="351">
        <f t="shared" si="119"/>
        <v>0</v>
      </c>
      <c r="AA239" s="363" t="s">
        <v>2102</v>
      </c>
      <c r="AB239" s="353"/>
      <c r="AC239" s="244" t="s">
        <v>2109</v>
      </c>
      <c r="AD239" s="351">
        <f t="shared" si="120"/>
        <v>0</v>
      </c>
      <c r="AE239" s="352">
        <f t="shared" si="127"/>
        <v>0</v>
      </c>
      <c r="AF239" s="347"/>
      <c r="AG239" s="353"/>
      <c r="AH239" s="353"/>
      <c r="AI239" s="353"/>
      <c r="AJ239" s="352">
        <f t="shared" si="128"/>
        <v>0</v>
      </c>
      <c r="AK239" s="353"/>
      <c r="AL239" s="353"/>
      <c r="AM239" s="353"/>
      <c r="AN239" s="353"/>
      <c r="AO239" s="353"/>
      <c r="AP239" s="353"/>
      <c r="AQ239" s="353"/>
      <c r="AR239" s="353"/>
      <c r="AS239" s="353"/>
      <c r="AT239" s="352">
        <f t="shared" si="129"/>
        <v>0</v>
      </c>
      <c r="AU239" s="354">
        <f t="shared" si="137"/>
        <v>0</v>
      </c>
      <c r="AV239" s="352">
        <f t="shared" si="121"/>
        <v>0</v>
      </c>
      <c r="AW239" s="353"/>
      <c r="AX239" s="352">
        <f t="shared" si="130"/>
        <v>0</v>
      </c>
      <c r="AY239" s="352">
        <f t="shared" si="122"/>
        <v>0</v>
      </c>
      <c r="AZ239" s="353"/>
      <c r="BA239" s="355"/>
      <c r="BB239" s="356"/>
      <c r="BC239" s="353"/>
      <c r="BD239" s="357"/>
      <c r="BE239" s="352">
        <f t="shared" si="123"/>
        <v>0</v>
      </c>
      <c r="BF239" s="352">
        <f t="shared" si="124"/>
        <v>0</v>
      </c>
      <c r="BG239">
        <f t="shared" si="131"/>
        <v>0</v>
      </c>
      <c r="BH239" s="88" t="e">
        <f t="shared" ca="1" si="132"/>
        <v>#N/A</v>
      </c>
      <c r="BI239" s="88" t="e">
        <f t="shared" ca="1" si="133"/>
        <v>#N/A</v>
      </c>
      <c r="BJ239" s="88" t="e">
        <f t="shared" ca="1" si="134"/>
        <v>#N/A</v>
      </c>
      <c r="BK239" s="88" t="e">
        <f t="shared" ca="1" si="135"/>
        <v>#N/A</v>
      </c>
      <c r="BL239" s="88">
        <f t="shared" si="136"/>
        <v>0</v>
      </c>
    </row>
    <row r="240" spans="1:64" ht="45" x14ac:dyDescent="0.25">
      <c r="A240" s="244"/>
      <c r="B240" s="245" t="str">
        <f t="shared" si="113"/>
        <v/>
      </c>
      <c r="C240" s="242" t="str">
        <f t="shared" si="114"/>
        <v/>
      </c>
      <c r="D240" s="215"/>
      <c r="E240" s="365"/>
      <c r="F240" s="364"/>
      <c r="G240" s="297">
        <f t="shared" si="115"/>
        <v>0</v>
      </c>
      <c r="H240" s="298"/>
      <c r="I240" s="298"/>
      <c r="J240" s="299">
        <f t="shared" si="116"/>
        <v>0</v>
      </c>
      <c r="K240" s="215"/>
      <c r="L240" s="215"/>
      <c r="M240" s="215"/>
      <c r="N240" s="215"/>
      <c r="O240" s="215"/>
      <c r="P240" s="215"/>
      <c r="Q240" s="215"/>
      <c r="R240" s="215"/>
      <c r="S240" s="361"/>
      <c r="T240" s="299">
        <f t="shared" si="125"/>
        <v>0</v>
      </c>
      <c r="U240" s="360">
        <f t="shared" si="117"/>
        <v>0</v>
      </c>
      <c r="V240" s="362" t="s">
        <v>1753</v>
      </c>
      <c r="W240" s="359">
        <f t="shared" si="118"/>
        <v>1650</v>
      </c>
      <c r="X240" s="358">
        <f t="shared" si="126"/>
        <v>0</v>
      </c>
      <c r="Y240" s="244" t="s">
        <v>2100</v>
      </c>
      <c r="Z240" s="351">
        <f t="shared" si="119"/>
        <v>0</v>
      </c>
      <c r="AA240" s="363" t="s">
        <v>2102</v>
      </c>
      <c r="AB240" s="353"/>
      <c r="AC240" s="244" t="s">
        <v>2109</v>
      </c>
      <c r="AD240" s="351">
        <f t="shared" si="120"/>
        <v>0</v>
      </c>
      <c r="AE240" s="352">
        <f t="shared" si="127"/>
        <v>0</v>
      </c>
      <c r="AF240" s="347"/>
      <c r="AG240" s="353"/>
      <c r="AH240" s="353"/>
      <c r="AI240" s="353"/>
      <c r="AJ240" s="352">
        <f t="shared" si="128"/>
        <v>0</v>
      </c>
      <c r="AK240" s="353"/>
      <c r="AL240" s="353"/>
      <c r="AM240" s="353"/>
      <c r="AN240" s="353"/>
      <c r="AO240" s="353"/>
      <c r="AP240" s="353"/>
      <c r="AQ240" s="353"/>
      <c r="AR240" s="353"/>
      <c r="AS240" s="353"/>
      <c r="AT240" s="352">
        <f t="shared" si="129"/>
        <v>0</v>
      </c>
      <c r="AU240" s="354">
        <f t="shared" si="137"/>
        <v>0</v>
      </c>
      <c r="AV240" s="352">
        <f t="shared" si="121"/>
        <v>0</v>
      </c>
      <c r="AW240" s="353"/>
      <c r="AX240" s="352">
        <f t="shared" si="130"/>
        <v>0</v>
      </c>
      <c r="AY240" s="352">
        <f t="shared" si="122"/>
        <v>0</v>
      </c>
      <c r="AZ240" s="353"/>
      <c r="BA240" s="355"/>
      <c r="BB240" s="356"/>
      <c r="BC240" s="353"/>
      <c r="BD240" s="357"/>
      <c r="BE240" s="352">
        <f t="shared" si="123"/>
        <v>0</v>
      </c>
      <c r="BF240" s="352">
        <f t="shared" si="124"/>
        <v>0</v>
      </c>
      <c r="BG240">
        <f t="shared" si="131"/>
        <v>0</v>
      </c>
      <c r="BH240" s="88" t="e">
        <f t="shared" ca="1" si="132"/>
        <v>#N/A</v>
      </c>
      <c r="BI240" s="88" t="e">
        <f t="shared" ca="1" si="133"/>
        <v>#N/A</v>
      </c>
      <c r="BJ240" s="88" t="e">
        <f t="shared" ca="1" si="134"/>
        <v>#N/A</v>
      </c>
      <c r="BK240" s="88" t="e">
        <f t="shared" ca="1" si="135"/>
        <v>#N/A</v>
      </c>
      <c r="BL240" s="88">
        <f t="shared" si="136"/>
        <v>0</v>
      </c>
    </row>
    <row r="241" spans="1:64" ht="45" x14ac:dyDescent="0.25">
      <c r="A241" s="244"/>
      <c r="B241" s="245" t="str">
        <f t="shared" si="113"/>
        <v/>
      </c>
      <c r="C241" s="242" t="str">
        <f t="shared" si="114"/>
        <v/>
      </c>
      <c r="D241" s="215"/>
      <c r="E241" s="365"/>
      <c r="F241" s="364"/>
      <c r="G241" s="297">
        <f t="shared" si="115"/>
        <v>0</v>
      </c>
      <c r="H241" s="298"/>
      <c r="I241" s="298"/>
      <c r="J241" s="299">
        <f t="shared" si="116"/>
        <v>0</v>
      </c>
      <c r="K241" s="215"/>
      <c r="L241" s="215"/>
      <c r="M241" s="215"/>
      <c r="N241" s="215"/>
      <c r="O241" s="215"/>
      <c r="P241" s="215"/>
      <c r="Q241" s="215"/>
      <c r="R241" s="215"/>
      <c r="S241" s="361"/>
      <c r="T241" s="299">
        <f t="shared" si="125"/>
        <v>0</v>
      </c>
      <c r="U241" s="360">
        <f t="shared" si="117"/>
        <v>0</v>
      </c>
      <c r="V241" s="362" t="s">
        <v>1753</v>
      </c>
      <c r="W241" s="359">
        <f t="shared" si="118"/>
        <v>1650</v>
      </c>
      <c r="X241" s="358">
        <f t="shared" si="126"/>
        <v>0</v>
      </c>
      <c r="Y241" s="244" t="s">
        <v>2100</v>
      </c>
      <c r="Z241" s="351">
        <f t="shared" si="119"/>
        <v>0</v>
      </c>
      <c r="AA241" s="363" t="s">
        <v>2102</v>
      </c>
      <c r="AB241" s="353"/>
      <c r="AC241" s="244" t="s">
        <v>2109</v>
      </c>
      <c r="AD241" s="351">
        <f t="shared" si="120"/>
        <v>0</v>
      </c>
      <c r="AE241" s="352">
        <f t="shared" si="127"/>
        <v>0</v>
      </c>
      <c r="AF241" s="347"/>
      <c r="AG241" s="353"/>
      <c r="AH241" s="353"/>
      <c r="AI241" s="353"/>
      <c r="AJ241" s="352">
        <f t="shared" si="128"/>
        <v>0</v>
      </c>
      <c r="AK241" s="353"/>
      <c r="AL241" s="353"/>
      <c r="AM241" s="353"/>
      <c r="AN241" s="353"/>
      <c r="AO241" s="353"/>
      <c r="AP241" s="353"/>
      <c r="AQ241" s="353"/>
      <c r="AR241" s="353"/>
      <c r="AS241" s="353"/>
      <c r="AT241" s="352">
        <f t="shared" si="129"/>
        <v>0</v>
      </c>
      <c r="AU241" s="354">
        <f t="shared" si="137"/>
        <v>0</v>
      </c>
      <c r="AV241" s="352">
        <f t="shared" si="121"/>
        <v>0</v>
      </c>
      <c r="AW241" s="353"/>
      <c r="AX241" s="352">
        <f t="shared" si="130"/>
        <v>0</v>
      </c>
      <c r="AY241" s="352">
        <f t="shared" si="122"/>
        <v>0</v>
      </c>
      <c r="AZ241" s="353"/>
      <c r="BA241" s="355"/>
      <c r="BB241" s="356"/>
      <c r="BC241" s="353"/>
      <c r="BD241" s="357"/>
      <c r="BE241" s="352">
        <f t="shared" si="123"/>
        <v>0</v>
      </c>
      <c r="BF241" s="352">
        <f t="shared" si="124"/>
        <v>0</v>
      </c>
      <c r="BG241">
        <f t="shared" si="131"/>
        <v>0</v>
      </c>
      <c r="BH241" s="88" t="e">
        <f t="shared" ca="1" si="132"/>
        <v>#N/A</v>
      </c>
      <c r="BI241" s="88" t="e">
        <f t="shared" ca="1" si="133"/>
        <v>#N/A</v>
      </c>
      <c r="BJ241" s="88" t="e">
        <f t="shared" ca="1" si="134"/>
        <v>#N/A</v>
      </c>
      <c r="BK241" s="88" t="e">
        <f t="shared" ca="1" si="135"/>
        <v>#N/A</v>
      </c>
      <c r="BL241" s="88">
        <f t="shared" si="136"/>
        <v>0</v>
      </c>
    </row>
    <row r="242" spans="1:64" ht="45" x14ac:dyDescent="0.25">
      <c r="A242" s="244"/>
      <c r="B242" s="245" t="str">
        <f t="shared" si="113"/>
        <v/>
      </c>
      <c r="C242" s="242" t="str">
        <f t="shared" si="114"/>
        <v/>
      </c>
      <c r="D242" s="215"/>
      <c r="E242" s="365"/>
      <c r="F242" s="364"/>
      <c r="G242" s="297">
        <f t="shared" si="115"/>
        <v>0</v>
      </c>
      <c r="H242" s="298"/>
      <c r="I242" s="298"/>
      <c r="J242" s="299">
        <f t="shared" si="116"/>
        <v>0</v>
      </c>
      <c r="K242" s="215"/>
      <c r="L242" s="215"/>
      <c r="M242" s="215"/>
      <c r="N242" s="215"/>
      <c r="O242" s="215"/>
      <c r="P242" s="215"/>
      <c r="Q242" s="215"/>
      <c r="R242" s="215"/>
      <c r="S242" s="361"/>
      <c r="T242" s="299">
        <f t="shared" si="125"/>
        <v>0</v>
      </c>
      <c r="U242" s="360">
        <f t="shared" si="117"/>
        <v>0</v>
      </c>
      <c r="V242" s="362" t="s">
        <v>1753</v>
      </c>
      <c r="W242" s="359">
        <f t="shared" si="118"/>
        <v>1650</v>
      </c>
      <c r="X242" s="358">
        <f t="shared" si="126"/>
        <v>0</v>
      </c>
      <c r="Y242" s="244" t="s">
        <v>2100</v>
      </c>
      <c r="Z242" s="351">
        <f t="shared" si="119"/>
        <v>0</v>
      </c>
      <c r="AA242" s="363" t="s">
        <v>2102</v>
      </c>
      <c r="AB242" s="353"/>
      <c r="AC242" s="244" t="s">
        <v>2109</v>
      </c>
      <c r="AD242" s="351">
        <f t="shared" si="120"/>
        <v>0</v>
      </c>
      <c r="AE242" s="352">
        <f t="shared" si="127"/>
        <v>0</v>
      </c>
      <c r="AF242" s="347"/>
      <c r="AG242" s="353"/>
      <c r="AH242" s="353"/>
      <c r="AI242" s="353"/>
      <c r="AJ242" s="352">
        <f t="shared" si="128"/>
        <v>0</v>
      </c>
      <c r="AK242" s="353"/>
      <c r="AL242" s="353"/>
      <c r="AM242" s="353"/>
      <c r="AN242" s="353"/>
      <c r="AO242" s="353"/>
      <c r="AP242" s="353"/>
      <c r="AQ242" s="353"/>
      <c r="AR242" s="353"/>
      <c r="AS242" s="353"/>
      <c r="AT242" s="352">
        <f t="shared" si="129"/>
        <v>0</v>
      </c>
      <c r="AU242" s="354">
        <f t="shared" si="137"/>
        <v>0</v>
      </c>
      <c r="AV242" s="352">
        <f t="shared" si="121"/>
        <v>0</v>
      </c>
      <c r="AW242" s="353"/>
      <c r="AX242" s="352">
        <f t="shared" si="130"/>
        <v>0</v>
      </c>
      <c r="AY242" s="352">
        <f t="shared" si="122"/>
        <v>0</v>
      </c>
      <c r="AZ242" s="353"/>
      <c r="BA242" s="355"/>
      <c r="BB242" s="356"/>
      <c r="BC242" s="353"/>
      <c r="BD242" s="357"/>
      <c r="BE242" s="352">
        <f t="shared" si="123"/>
        <v>0</v>
      </c>
      <c r="BF242" s="352">
        <f t="shared" si="124"/>
        <v>0</v>
      </c>
      <c r="BG242">
        <f t="shared" si="131"/>
        <v>0</v>
      </c>
      <c r="BH242" s="88" t="e">
        <f t="shared" ca="1" si="132"/>
        <v>#N/A</v>
      </c>
      <c r="BI242" s="88" t="e">
        <f t="shared" ca="1" si="133"/>
        <v>#N/A</v>
      </c>
      <c r="BJ242" s="88" t="e">
        <f t="shared" ca="1" si="134"/>
        <v>#N/A</v>
      </c>
      <c r="BK242" s="88" t="e">
        <f t="shared" ca="1" si="135"/>
        <v>#N/A</v>
      </c>
      <c r="BL242" s="88">
        <f t="shared" si="136"/>
        <v>0</v>
      </c>
    </row>
    <row r="243" spans="1:64" ht="45" x14ac:dyDescent="0.25">
      <c r="A243" s="244"/>
      <c r="B243" s="245" t="str">
        <f t="shared" si="113"/>
        <v/>
      </c>
      <c r="C243" s="242" t="str">
        <f t="shared" si="114"/>
        <v/>
      </c>
      <c r="D243" s="215"/>
      <c r="E243" s="365"/>
      <c r="F243" s="364"/>
      <c r="G243" s="297">
        <f t="shared" si="115"/>
        <v>0</v>
      </c>
      <c r="H243" s="298"/>
      <c r="I243" s="298"/>
      <c r="J243" s="299">
        <f t="shared" si="116"/>
        <v>0</v>
      </c>
      <c r="K243" s="215"/>
      <c r="L243" s="215"/>
      <c r="M243" s="215"/>
      <c r="N243" s="215"/>
      <c r="O243" s="215"/>
      <c r="P243" s="215"/>
      <c r="Q243" s="215"/>
      <c r="R243" s="215"/>
      <c r="S243" s="361"/>
      <c r="T243" s="299">
        <f t="shared" si="125"/>
        <v>0</v>
      </c>
      <c r="U243" s="360">
        <f t="shared" si="117"/>
        <v>0</v>
      </c>
      <c r="V243" s="362" t="s">
        <v>1753</v>
      </c>
      <c r="W243" s="359">
        <f t="shared" si="118"/>
        <v>1650</v>
      </c>
      <c r="X243" s="358">
        <f t="shared" si="126"/>
        <v>0</v>
      </c>
      <c r="Y243" s="244" t="s">
        <v>2100</v>
      </c>
      <c r="Z243" s="351">
        <f t="shared" si="119"/>
        <v>0</v>
      </c>
      <c r="AA243" s="363" t="s">
        <v>2102</v>
      </c>
      <c r="AB243" s="353"/>
      <c r="AC243" s="244" t="s">
        <v>2109</v>
      </c>
      <c r="AD243" s="351">
        <f t="shared" si="120"/>
        <v>0</v>
      </c>
      <c r="AE243" s="352">
        <f t="shared" si="127"/>
        <v>0</v>
      </c>
      <c r="AF243" s="347"/>
      <c r="AG243" s="353"/>
      <c r="AH243" s="353"/>
      <c r="AI243" s="353"/>
      <c r="AJ243" s="352">
        <f t="shared" si="128"/>
        <v>0</v>
      </c>
      <c r="AK243" s="353"/>
      <c r="AL243" s="353"/>
      <c r="AM243" s="353"/>
      <c r="AN243" s="353"/>
      <c r="AO243" s="353"/>
      <c r="AP243" s="353"/>
      <c r="AQ243" s="353"/>
      <c r="AR243" s="353"/>
      <c r="AS243" s="353"/>
      <c r="AT243" s="352">
        <f t="shared" si="129"/>
        <v>0</v>
      </c>
      <c r="AU243" s="354">
        <f t="shared" si="137"/>
        <v>0</v>
      </c>
      <c r="AV243" s="352">
        <f t="shared" si="121"/>
        <v>0</v>
      </c>
      <c r="AW243" s="353"/>
      <c r="AX243" s="352">
        <f t="shared" si="130"/>
        <v>0</v>
      </c>
      <c r="AY243" s="352">
        <f t="shared" si="122"/>
        <v>0</v>
      </c>
      <c r="AZ243" s="353"/>
      <c r="BA243" s="355"/>
      <c r="BB243" s="356"/>
      <c r="BC243" s="353"/>
      <c r="BD243" s="357"/>
      <c r="BE243" s="352">
        <f t="shared" si="123"/>
        <v>0</v>
      </c>
      <c r="BF243" s="352">
        <f t="shared" si="124"/>
        <v>0</v>
      </c>
      <c r="BG243">
        <f t="shared" si="131"/>
        <v>0</v>
      </c>
      <c r="BH243" s="88" t="e">
        <f t="shared" ca="1" si="132"/>
        <v>#N/A</v>
      </c>
      <c r="BI243" s="88" t="e">
        <f t="shared" ca="1" si="133"/>
        <v>#N/A</v>
      </c>
      <c r="BJ243" s="88" t="e">
        <f t="shared" ca="1" si="134"/>
        <v>#N/A</v>
      </c>
      <c r="BK243" s="88" t="e">
        <f t="shared" ca="1" si="135"/>
        <v>#N/A</v>
      </c>
      <c r="BL243" s="88">
        <f t="shared" si="136"/>
        <v>0</v>
      </c>
    </row>
    <row r="244" spans="1:64" ht="45" x14ac:dyDescent="0.25">
      <c r="A244" s="244"/>
      <c r="B244" s="245" t="str">
        <f t="shared" si="113"/>
        <v/>
      </c>
      <c r="C244" s="242" t="str">
        <f t="shared" si="114"/>
        <v/>
      </c>
      <c r="D244" s="215"/>
      <c r="E244" s="365"/>
      <c r="F244" s="364"/>
      <c r="G244" s="297">
        <f t="shared" si="115"/>
        <v>0</v>
      </c>
      <c r="H244" s="298"/>
      <c r="I244" s="298"/>
      <c r="J244" s="299">
        <f t="shared" si="116"/>
        <v>0</v>
      </c>
      <c r="K244" s="215"/>
      <c r="L244" s="215"/>
      <c r="M244" s="215"/>
      <c r="N244" s="215"/>
      <c r="O244" s="215"/>
      <c r="P244" s="215"/>
      <c r="Q244" s="215"/>
      <c r="R244" s="215"/>
      <c r="S244" s="361"/>
      <c r="T244" s="299">
        <f t="shared" si="125"/>
        <v>0</v>
      </c>
      <c r="U244" s="360">
        <f t="shared" si="117"/>
        <v>0</v>
      </c>
      <c r="V244" s="362" t="s">
        <v>1753</v>
      </c>
      <c r="W244" s="359">
        <f t="shared" si="118"/>
        <v>1650</v>
      </c>
      <c r="X244" s="358">
        <f t="shared" si="126"/>
        <v>0</v>
      </c>
      <c r="Y244" s="244" t="s">
        <v>2100</v>
      </c>
      <c r="Z244" s="351">
        <f t="shared" si="119"/>
        <v>0</v>
      </c>
      <c r="AA244" s="363" t="s">
        <v>2102</v>
      </c>
      <c r="AB244" s="353"/>
      <c r="AC244" s="244" t="s">
        <v>2109</v>
      </c>
      <c r="AD244" s="351">
        <f t="shared" si="120"/>
        <v>0</v>
      </c>
      <c r="AE244" s="352">
        <f t="shared" si="127"/>
        <v>0</v>
      </c>
      <c r="AF244" s="347"/>
      <c r="AG244" s="353"/>
      <c r="AH244" s="353"/>
      <c r="AI244" s="353"/>
      <c r="AJ244" s="352">
        <f t="shared" si="128"/>
        <v>0</v>
      </c>
      <c r="AK244" s="353"/>
      <c r="AL244" s="353"/>
      <c r="AM244" s="353"/>
      <c r="AN244" s="353"/>
      <c r="AO244" s="353"/>
      <c r="AP244" s="353"/>
      <c r="AQ244" s="353"/>
      <c r="AR244" s="353"/>
      <c r="AS244" s="353"/>
      <c r="AT244" s="352">
        <f t="shared" si="129"/>
        <v>0</v>
      </c>
      <c r="AU244" s="354">
        <f t="shared" si="137"/>
        <v>0</v>
      </c>
      <c r="AV244" s="352">
        <f t="shared" si="121"/>
        <v>0</v>
      </c>
      <c r="AW244" s="353"/>
      <c r="AX244" s="352">
        <f t="shared" si="130"/>
        <v>0</v>
      </c>
      <c r="AY244" s="352">
        <f t="shared" si="122"/>
        <v>0</v>
      </c>
      <c r="AZ244" s="353"/>
      <c r="BA244" s="355"/>
      <c r="BB244" s="356"/>
      <c r="BC244" s="353"/>
      <c r="BD244" s="357"/>
      <c r="BE244" s="352">
        <f t="shared" si="123"/>
        <v>0</v>
      </c>
      <c r="BF244" s="352">
        <f t="shared" si="124"/>
        <v>0</v>
      </c>
      <c r="BG244">
        <f t="shared" si="131"/>
        <v>0</v>
      </c>
      <c r="BH244" s="88" t="e">
        <f t="shared" ca="1" si="132"/>
        <v>#N/A</v>
      </c>
      <c r="BI244" s="88" t="e">
        <f t="shared" ca="1" si="133"/>
        <v>#N/A</v>
      </c>
      <c r="BJ244" s="88" t="e">
        <f t="shared" ca="1" si="134"/>
        <v>#N/A</v>
      </c>
      <c r="BK244" s="88" t="e">
        <f t="shared" ca="1" si="135"/>
        <v>#N/A</v>
      </c>
      <c r="BL244" s="88">
        <f t="shared" si="136"/>
        <v>0</v>
      </c>
    </row>
    <row r="245" spans="1:64" ht="45" x14ac:dyDescent="0.25">
      <c r="A245" s="244"/>
      <c r="B245" s="245" t="str">
        <f t="shared" si="113"/>
        <v/>
      </c>
      <c r="C245" s="242" t="str">
        <f t="shared" si="114"/>
        <v/>
      </c>
      <c r="D245" s="215"/>
      <c r="E245" s="365"/>
      <c r="F245" s="364"/>
      <c r="G245" s="297">
        <f t="shared" si="115"/>
        <v>0</v>
      </c>
      <c r="H245" s="298"/>
      <c r="I245" s="298"/>
      <c r="J245" s="299">
        <f t="shared" si="116"/>
        <v>0</v>
      </c>
      <c r="K245" s="215"/>
      <c r="L245" s="215"/>
      <c r="M245" s="215"/>
      <c r="N245" s="215"/>
      <c r="O245" s="215"/>
      <c r="P245" s="215"/>
      <c r="Q245" s="215"/>
      <c r="R245" s="215"/>
      <c r="S245" s="361"/>
      <c r="T245" s="299">
        <f t="shared" si="125"/>
        <v>0</v>
      </c>
      <c r="U245" s="360">
        <f t="shared" si="117"/>
        <v>0</v>
      </c>
      <c r="V245" s="362" t="s">
        <v>1753</v>
      </c>
      <c r="W245" s="359">
        <f t="shared" si="118"/>
        <v>1650</v>
      </c>
      <c r="X245" s="358">
        <f t="shared" si="126"/>
        <v>0</v>
      </c>
      <c r="Y245" s="244" t="s">
        <v>2100</v>
      </c>
      <c r="Z245" s="351">
        <f t="shared" si="119"/>
        <v>0</v>
      </c>
      <c r="AA245" s="363" t="s">
        <v>2102</v>
      </c>
      <c r="AB245" s="353"/>
      <c r="AC245" s="244" t="s">
        <v>2109</v>
      </c>
      <c r="AD245" s="351">
        <f t="shared" si="120"/>
        <v>0</v>
      </c>
      <c r="AE245" s="352">
        <f t="shared" si="127"/>
        <v>0</v>
      </c>
      <c r="AF245" s="347"/>
      <c r="AG245" s="353"/>
      <c r="AH245" s="353"/>
      <c r="AI245" s="353"/>
      <c r="AJ245" s="352">
        <f t="shared" si="128"/>
        <v>0</v>
      </c>
      <c r="AK245" s="353"/>
      <c r="AL245" s="353"/>
      <c r="AM245" s="353"/>
      <c r="AN245" s="353"/>
      <c r="AO245" s="353"/>
      <c r="AP245" s="353"/>
      <c r="AQ245" s="353"/>
      <c r="AR245" s="353"/>
      <c r="AS245" s="353"/>
      <c r="AT245" s="352">
        <f t="shared" si="129"/>
        <v>0</v>
      </c>
      <c r="AU245" s="354">
        <f t="shared" si="137"/>
        <v>0</v>
      </c>
      <c r="AV245" s="352">
        <f t="shared" si="121"/>
        <v>0</v>
      </c>
      <c r="AW245" s="353"/>
      <c r="AX245" s="352">
        <f t="shared" si="130"/>
        <v>0</v>
      </c>
      <c r="AY245" s="352">
        <f t="shared" si="122"/>
        <v>0</v>
      </c>
      <c r="AZ245" s="353"/>
      <c r="BA245" s="355"/>
      <c r="BB245" s="356"/>
      <c r="BC245" s="353"/>
      <c r="BD245" s="357"/>
      <c r="BE245" s="352">
        <f t="shared" si="123"/>
        <v>0</v>
      </c>
      <c r="BF245" s="352">
        <f t="shared" si="124"/>
        <v>0</v>
      </c>
      <c r="BG245">
        <f t="shared" si="131"/>
        <v>0</v>
      </c>
      <c r="BH245" s="88" t="e">
        <f t="shared" ca="1" si="132"/>
        <v>#N/A</v>
      </c>
      <c r="BI245" s="88" t="e">
        <f t="shared" ca="1" si="133"/>
        <v>#N/A</v>
      </c>
      <c r="BJ245" s="88" t="e">
        <f t="shared" ca="1" si="134"/>
        <v>#N/A</v>
      </c>
      <c r="BK245" s="88" t="e">
        <f t="shared" ca="1" si="135"/>
        <v>#N/A</v>
      </c>
      <c r="BL245" s="88">
        <f t="shared" si="136"/>
        <v>0</v>
      </c>
    </row>
    <row r="246" spans="1:64" ht="45" x14ac:dyDescent="0.25">
      <c r="A246" s="244"/>
      <c r="B246" s="245" t="str">
        <f t="shared" si="113"/>
        <v/>
      </c>
      <c r="C246" s="242" t="str">
        <f t="shared" si="114"/>
        <v/>
      </c>
      <c r="D246" s="215"/>
      <c r="E246" s="365"/>
      <c r="F246" s="364"/>
      <c r="G246" s="297">
        <f t="shared" si="115"/>
        <v>0</v>
      </c>
      <c r="H246" s="298"/>
      <c r="I246" s="298"/>
      <c r="J246" s="299">
        <f t="shared" si="116"/>
        <v>0</v>
      </c>
      <c r="K246" s="215"/>
      <c r="L246" s="215"/>
      <c r="M246" s="215"/>
      <c r="N246" s="215"/>
      <c r="O246" s="215"/>
      <c r="P246" s="215"/>
      <c r="Q246" s="215"/>
      <c r="R246" s="215"/>
      <c r="S246" s="361"/>
      <c r="T246" s="299">
        <f t="shared" si="125"/>
        <v>0</v>
      </c>
      <c r="U246" s="360">
        <f t="shared" si="117"/>
        <v>0</v>
      </c>
      <c r="V246" s="362" t="s">
        <v>1753</v>
      </c>
      <c r="W246" s="359">
        <f t="shared" si="118"/>
        <v>1650</v>
      </c>
      <c r="X246" s="358">
        <f t="shared" si="126"/>
        <v>0</v>
      </c>
      <c r="Y246" s="244" t="s">
        <v>2100</v>
      </c>
      <c r="Z246" s="351">
        <f t="shared" si="119"/>
        <v>0</v>
      </c>
      <c r="AA246" s="363" t="s">
        <v>2102</v>
      </c>
      <c r="AB246" s="353"/>
      <c r="AC246" s="244" t="s">
        <v>2109</v>
      </c>
      <c r="AD246" s="351">
        <f t="shared" si="120"/>
        <v>0</v>
      </c>
      <c r="AE246" s="352">
        <f t="shared" si="127"/>
        <v>0</v>
      </c>
      <c r="AF246" s="347"/>
      <c r="AG246" s="353"/>
      <c r="AH246" s="353"/>
      <c r="AI246" s="353"/>
      <c r="AJ246" s="352">
        <f t="shared" si="128"/>
        <v>0</v>
      </c>
      <c r="AK246" s="353"/>
      <c r="AL246" s="353"/>
      <c r="AM246" s="353"/>
      <c r="AN246" s="353"/>
      <c r="AO246" s="353"/>
      <c r="AP246" s="353"/>
      <c r="AQ246" s="353"/>
      <c r="AR246" s="353"/>
      <c r="AS246" s="353"/>
      <c r="AT246" s="352">
        <f t="shared" si="129"/>
        <v>0</v>
      </c>
      <c r="AU246" s="354">
        <f t="shared" si="137"/>
        <v>0</v>
      </c>
      <c r="AV246" s="352">
        <f t="shared" si="121"/>
        <v>0</v>
      </c>
      <c r="AW246" s="353"/>
      <c r="AX246" s="352">
        <f t="shared" si="130"/>
        <v>0</v>
      </c>
      <c r="AY246" s="352">
        <f t="shared" si="122"/>
        <v>0</v>
      </c>
      <c r="AZ246" s="353"/>
      <c r="BA246" s="355"/>
      <c r="BB246" s="356"/>
      <c r="BC246" s="353"/>
      <c r="BD246" s="357"/>
      <c r="BE246" s="352">
        <f t="shared" si="123"/>
        <v>0</v>
      </c>
      <c r="BF246" s="352">
        <f t="shared" si="124"/>
        <v>0</v>
      </c>
      <c r="BG246">
        <f t="shared" si="131"/>
        <v>0</v>
      </c>
      <c r="BH246" s="88" t="e">
        <f t="shared" ca="1" si="132"/>
        <v>#N/A</v>
      </c>
      <c r="BI246" s="88" t="e">
        <f t="shared" ca="1" si="133"/>
        <v>#N/A</v>
      </c>
      <c r="BJ246" s="88" t="e">
        <f t="shared" ca="1" si="134"/>
        <v>#N/A</v>
      </c>
      <c r="BK246" s="88" t="e">
        <f t="shared" ca="1" si="135"/>
        <v>#N/A</v>
      </c>
      <c r="BL246" s="88">
        <f t="shared" si="136"/>
        <v>0</v>
      </c>
    </row>
    <row r="247" spans="1:64" ht="45" x14ac:dyDescent="0.25">
      <c r="A247" s="244"/>
      <c r="B247" s="245" t="str">
        <f t="shared" si="113"/>
        <v/>
      </c>
      <c r="C247" s="242" t="str">
        <f t="shared" si="114"/>
        <v/>
      </c>
      <c r="D247" s="215"/>
      <c r="E247" s="365"/>
      <c r="F247" s="364"/>
      <c r="G247" s="297">
        <f t="shared" si="115"/>
        <v>0</v>
      </c>
      <c r="H247" s="298"/>
      <c r="I247" s="298"/>
      <c r="J247" s="299">
        <f t="shared" si="116"/>
        <v>0</v>
      </c>
      <c r="K247" s="215"/>
      <c r="L247" s="215"/>
      <c r="M247" s="215"/>
      <c r="N247" s="215"/>
      <c r="O247" s="215"/>
      <c r="P247" s="215"/>
      <c r="Q247" s="215"/>
      <c r="R247" s="215"/>
      <c r="S247" s="361"/>
      <c r="T247" s="299">
        <f t="shared" si="125"/>
        <v>0</v>
      </c>
      <c r="U247" s="360">
        <f t="shared" si="117"/>
        <v>0</v>
      </c>
      <c r="V247" s="362" t="s">
        <v>1753</v>
      </c>
      <c r="W247" s="359">
        <f t="shared" si="118"/>
        <v>1650</v>
      </c>
      <c r="X247" s="358">
        <f t="shared" si="126"/>
        <v>0</v>
      </c>
      <c r="Y247" s="244" t="s">
        <v>2100</v>
      </c>
      <c r="Z247" s="351">
        <f t="shared" si="119"/>
        <v>0</v>
      </c>
      <c r="AA247" s="363" t="s">
        <v>2102</v>
      </c>
      <c r="AB247" s="353"/>
      <c r="AC247" s="244" t="s">
        <v>2109</v>
      </c>
      <c r="AD247" s="351">
        <f t="shared" si="120"/>
        <v>0</v>
      </c>
      <c r="AE247" s="352">
        <f t="shared" si="127"/>
        <v>0</v>
      </c>
      <c r="AF247" s="347"/>
      <c r="AG247" s="353"/>
      <c r="AH247" s="353"/>
      <c r="AI247" s="353"/>
      <c r="AJ247" s="352">
        <f t="shared" si="128"/>
        <v>0</v>
      </c>
      <c r="AK247" s="353"/>
      <c r="AL247" s="353"/>
      <c r="AM247" s="353"/>
      <c r="AN247" s="353"/>
      <c r="AO247" s="353"/>
      <c r="AP247" s="353"/>
      <c r="AQ247" s="353"/>
      <c r="AR247" s="353"/>
      <c r="AS247" s="353"/>
      <c r="AT247" s="352">
        <f t="shared" si="129"/>
        <v>0</v>
      </c>
      <c r="AU247" s="354">
        <f t="shared" si="137"/>
        <v>0</v>
      </c>
      <c r="AV247" s="352">
        <f t="shared" si="121"/>
        <v>0</v>
      </c>
      <c r="AW247" s="353"/>
      <c r="AX247" s="352">
        <f t="shared" si="130"/>
        <v>0</v>
      </c>
      <c r="AY247" s="352">
        <f t="shared" si="122"/>
        <v>0</v>
      </c>
      <c r="AZ247" s="353"/>
      <c r="BA247" s="355"/>
      <c r="BB247" s="356"/>
      <c r="BC247" s="353"/>
      <c r="BD247" s="357"/>
      <c r="BE247" s="352">
        <f t="shared" si="123"/>
        <v>0</v>
      </c>
      <c r="BF247" s="352">
        <f t="shared" si="124"/>
        <v>0</v>
      </c>
      <c r="BG247">
        <f t="shared" si="131"/>
        <v>0</v>
      </c>
      <c r="BH247" s="88" t="e">
        <f t="shared" ca="1" si="132"/>
        <v>#N/A</v>
      </c>
      <c r="BI247" s="88" t="e">
        <f t="shared" ca="1" si="133"/>
        <v>#N/A</v>
      </c>
      <c r="BJ247" s="88" t="e">
        <f t="shared" ca="1" si="134"/>
        <v>#N/A</v>
      </c>
      <c r="BK247" s="88" t="e">
        <f t="shared" ca="1" si="135"/>
        <v>#N/A</v>
      </c>
      <c r="BL247" s="88">
        <f t="shared" si="136"/>
        <v>0</v>
      </c>
    </row>
    <row r="248" spans="1:64" ht="45" x14ac:dyDescent="0.25">
      <c r="A248" s="244"/>
      <c r="B248" s="245" t="str">
        <f t="shared" si="113"/>
        <v/>
      </c>
      <c r="C248" s="242" t="str">
        <f t="shared" si="114"/>
        <v/>
      </c>
      <c r="D248" s="215"/>
      <c r="E248" s="365"/>
      <c r="F248" s="364"/>
      <c r="G248" s="297">
        <f t="shared" si="115"/>
        <v>0</v>
      </c>
      <c r="H248" s="298"/>
      <c r="I248" s="298"/>
      <c r="J248" s="299">
        <f t="shared" si="116"/>
        <v>0</v>
      </c>
      <c r="K248" s="215"/>
      <c r="L248" s="215"/>
      <c r="M248" s="215"/>
      <c r="N248" s="215"/>
      <c r="O248" s="215"/>
      <c r="P248" s="215"/>
      <c r="Q248" s="215"/>
      <c r="R248" s="215"/>
      <c r="S248" s="361"/>
      <c r="T248" s="299">
        <f t="shared" si="125"/>
        <v>0</v>
      </c>
      <c r="U248" s="360">
        <f t="shared" si="117"/>
        <v>0</v>
      </c>
      <c r="V248" s="362" t="s">
        <v>1753</v>
      </c>
      <c r="W248" s="359">
        <f t="shared" si="118"/>
        <v>1650</v>
      </c>
      <c r="X248" s="358">
        <f t="shared" si="126"/>
        <v>0</v>
      </c>
      <c r="Y248" s="244" t="s">
        <v>2100</v>
      </c>
      <c r="Z248" s="351">
        <f t="shared" si="119"/>
        <v>0</v>
      </c>
      <c r="AA248" s="363" t="s">
        <v>2102</v>
      </c>
      <c r="AB248" s="353"/>
      <c r="AC248" s="244" t="s">
        <v>2109</v>
      </c>
      <c r="AD248" s="351">
        <f t="shared" si="120"/>
        <v>0</v>
      </c>
      <c r="AE248" s="352">
        <f t="shared" si="127"/>
        <v>0</v>
      </c>
      <c r="AF248" s="347"/>
      <c r="AG248" s="353"/>
      <c r="AH248" s="353"/>
      <c r="AI248" s="353"/>
      <c r="AJ248" s="352">
        <f t="shared" si="128"/>
        <v>0</v>
      </c>
      <c r="AK248" s="353"/>
      <c r="AL248" s="353"/>
      <c r="AM248" s="353"/>
      <c r="AN248" s="353"/>
      <c r="AO248" s="353"/>
      <c r="AP248" s="353"/>
      <c r="AQ248" s="353"/>
      <c r="AR248" s="353"/>
      <c r="AS248" s="353"/>
      <c r="AT248" s="352">
        <f t="shared" si="129"/>
        <v>0</v>
      </c>
      <c r="AU248" s="354">
        <f t="shared" si="137"/>
        <v>0</v>
      </c>
      <c r="AV248" s="352">
        <f t="shared" si="121"/>
        <v>0</v>
      </c>
      <c r="AW248" s="353"/>
      <c r="AX248" s="352">
        <f t="shared" si="130"/>
        <v>0</v>
      </c>
      <c r="AY248" s="352">
        <f t="shared" si="122"/>
        <v>0</v>
      </c>
      <c r="AZ248" s="353"/>
      <c r="BA248" s="355"/>
      <c r="BB248" s="356"/>
      <c r="BC248" s="353"/>
      <c r="BD248" s="357"/>
      <c r="BE248" s="352">
        <f t="shared" si="123"/>
        <v>0</v>
      </c>
      <c r="BF248" s="352">
        <f t="shared" si="124"/>
        <v>0</v>
      </c>
      <c r="BG248">
        <f t="shared" si="131"/>
        <v>0</v>
      </c>
      <c r="BH248" s="88" t="e">
        <f t="shared" ca="1" si="132"/>
        <v>#N/A</v>
      </c>
      <c r="BI248" s="88" t="e">
        <f t="shared" ca="1" si="133"/>
        <v>#N/A</v>
      </c>
      <c r="BJ248" s="88" t="e">
        <f t="shared" ca="1" si="134"/>
        <v>#N/A</v>
      </c>
      <c r="BK248" s="88" t="e">
        <f t="shared" ca="1" si="135"/>
        <v>#N/A</v>
      </c>
      <c r="BL248" s="88">
        <f t="shared" si="136"/>
        <v>0</v>
      </c>
    </row>
    <row r="249" spans="1:64" ht="45" x14ac:dyDescent="0.25">
      <c r="A249" s="244"/>
      <c r="B249" s="245" t="str">
        <f t="shared" si="113"/>
        <v/>
      </c>
      <c r="C249" s="242" t="str">
        <f t="shared" si="114"/>
        <v/>
      </c>
      <c r="D249" s="215"/>
      <c r="E249" s="365"/>
      <c r="F249" s="364"/>
      <c r="G249" s="297">
        <f t="shared" si="115"/>
        <v>0</v>
      </c>
      <c r="H249" s="298"/>
      <c r="I249" s="298"/>
      <c r="J249" s="299">
        <f t="shared" si="116"/>
        <v>0</v>
      </c>
      <c r="K249" s="215"/>
      <c r="L249" s="215"/>
      <c r="M249" s="215"/>
      <c r="N249" s="215"/>
      <c r="O249" s="215"/>
      <c r="P249" s="215"/>
      <c r="Q249" s="215"/>
      <c r="R249" s="215"/>
      <c r="S249" s="361"/>
      <c r="T249" s="299">
        <f t="shared" si="125"/>
        <v>0</v>
      </c>
      <c r="U249" s="360">
        <f t="shared" si="117"/>
        <v>0</v>
      </c>
      <c r="V249" s="362" t="s">
        <v>1753</v>
      </c>
      <c r="W249" s="359">
        <f t="shared" si="118"/>
        <v>1650</v>
      </c>
      <c r="X249" s="358">
        <f t="shared" si="126"/>
        <v>0</v>
      </c>
      <c r="Y249" s="244" t="s">
        <v>2100</v>
      </c>
      <c r="Z249" s="351">
        <f t="shared" si="119"/>
        <v>0</v>
      </c>
      <c r="AA249" s="363" t="s">
        <v>2102</v>
      </c>
      <c r="AB249" s="353"/>
      <c r="AC249" s="244" t="s">
        <v>2109</v>
      </c>
      <c r="AD249" s="351">
        <f t="shared" si="120"/>
        <v>0</v>
      </c>
      <c r="AE249" s="352">
        <f t="shared" si="127"/>
        <v>0</v>
      </c>
      <c r="AF249" s="347"/>
      <c r="AG249" s="353"/>
      <c r="AH249" s="353"/>
      <c r="AI249" s="353"/>
      <c r="AJ249" s="352">
        <f t="shared" si="128"/>
        <v>0</v>
      </c>
      <c r="AK249" s="353"/>
      <c r="AL249" s="353"/>
      <c r="AM249" s="353"/>
      <c r="AN249" s="353"/>
      <c r="AO249" s="353"/>
      <c r="AP249" s="353"/>
      <c r="AQ249" s="353"/>
      <c r="AR249" s="353"/>
      <c r="AS249" s="353"/>
      <c r="AT249" s="352">
        <f t="shared" si="129"/>
        <v>0</v>
      </c>
      <c r="AU249" s="354">
        <f t="shared" si="137"/>
        <v>0</v>
      </c>
      <c r="AV249" s="352">
        <f t="shared" si="121"/>
        <v>0</v>
      </c>
      <c r="AW249" s="353"/>
      <c r="AX249" s="352">
        <f t="shared" si="130"/>
        <v>0</v>
      </c>
      <c r="AY249" s="352">
        <f t="shared" si="122"/>
        <v>0</v>
      </c>
      <c r="AZ249" s="353"/>
      <c r="BA249" s="355"/>
      <c r="BB249" s="356"/>
      <c r="BC249" s="353"/>
      <c r="BD249" s="357"/>
      <c r="BE249" s="352">
        <f t="shared" si="123"/>
        <v>0</v>
      </c>
      <c r="BF249" s="352">
        <f t="shared" si="124"/>
        <v>0</v>
      </c>
      <c r="BG249">
        <f t="shared" si="131"/>
        <v>0</v>
      </c>
      <c r="BH249" s="88" t="e">
        <f t="shared" ca="1" si="132"/>
        <v>#N/A</v>
      </c>
      <c r="BI249" s="88" t="e">
        <f t="shared" ca="1" si="133"/>
        <v>#N/A</v>
      </c>
      <c r="BJ249" s="88" t="e">
        <f t="shared" ca="1" si="134"/>
        <v>#N/A</v>
      </c>
      <c r="BK249" s="88" t="e">
        <f t="shared" ca="1" si="135"/>
        <v>#N/A</v>
      </c>
      <c r="BL249" s="88">
        <f t="shared" si="136"/>
        <v>0</v>
      </c>
    </row>
    <row r="250" spans="1:64" ht="45" x14ac:dyDescent="0.25">
      <c r="A250" s="244"/>
      <c r="B250" s="245" t="str">
        <f t="shared" si="113"/>
        <v/>
      </c>
      <c r="C250" s="242" t="str">
        <f t="shared" si="114"/>
        <v/>
      </c>
      <c r="D250" s="215"/>
      <c r="E250" s="365"/>
      <c r="F250" s="364"/>
      <c r="G250" s="297">
        <f t="shared" si="115"/>
        <v>0</v>
      </c>
      <c r="H250" s="298"/>
      <c r="I250" s="298"/>
      <c r="J250" s="299">
        <f t="shared" si="116"/>
        <v>0</v>
      </c>
      <c r="K250" s="215"/>
      <c r="L250" s="215"/>
      <c r="M250" s="215"/>
      <c r="N250" s="215"/>
      <c r="O250" s="215"/>
      <c r="P250" s="215"/>
      <c r="Q250" s="215"/>
      <c r="R250" s="215"/>
      <c r="S250" s="361"/>
      <c r="T250" s="299">
        <f t="shared" si="125"/>
        <v>0</v>
      </c>
      <c r="U250" s="360">
        <f t="shared" si="117"/>
        <v>0</v>
      </c>
      <c r="V250" s="362" t="s">
        <v>1753</v>
      </c>
      <c r="W250" s="359">
        <f t="shared" si="118"/>
        <v>1650</v>
      </c>
      <c r="X250" s="358">
        <f t="shared" si="126"/>
        <v>0</v>
      </c>
      <c r="Y250" s="244" t="s">
        <v>2100</v>
      </c>
      <c r="Z250" s="351">
        <f t="shared" si="119"/>
        <v>0</v>
      </c>
      <c r="AA250" s="363" t="s">
        <v>2102</v>
      </c>
      <c r="AB250" s="353"/>
      <c r="AC250" s="244" t="s">
        <v>2109</v>
      </c>
      <c r="AD250" s="351">
        <f t="shared" si="120"/>
        <v>0</v>
      </c>
      <c r="AE250" s="352">
        <f t="shared" si="127"/>
        <v>0</v>
      </c>
      <c r="AF250" s="347"/>
      <c r="AG250" s="353"/>
      <c r="AH250" s="353"/>
      <c r="AI250" s="353"/>
      <c r="AJ250" s="352">
        <f t="shared" si="128"/>
        <v>0</v>
      </c>
      <c r="AK250" s="353"/>
      <c r="AL250" s="353"/>
      <c r="AM250" s="353"/>
      <c r="AN250" s="353"/>
      <c r="AO250" s="353"/>
      <c r="AP250" s="353"/>
      <c r="AQ250" s="353"/>
      <c r="AR250" s="353"/>
      <c r="AS250" s="353"/>
      <c r="AT250" s="352">
        <f t="shared" si="129"/>
        <v>0</v>
      </c>
      <c r="AU250" s="354">
        <f t="shared" si="137"/>
        <v>0</v>
      </c>
      <c r="AV250" s="352">
        <f t="shared" si="121"/>
        <v>0</v>
      </c>
      <c r="AW250" s="353"/>
      <c r="AX250" s="352">
        <f t="shared" si="130"/>
        <v>0</v>
      </c>
      <c r="AY250" s="352">
        <f t="shared" si="122"/>
        <v>0</v>
      </c>
      <c r="AZ250" s="353"/>
      <c r="BA250" s="355"/>
      <c r="BB250" s="356"/>
      <c r="BC250" s="353"/>
      <c r="BD250" s="357"/>
      <c r="BE250" s="352">
        <f t="shared" si="123"/>
        <v>0</v>
      </c>
      <c r="BF250" s="352">
        <f t="shared" si="124"/>
        <v>0</v>
      </c>
      <c r="BG250">
        <f t="shared" si="131"/>
        <v>0</v>
      </c>
      <c r="BH250" s="88" t="e">
        <f t="shared" ca="1" si="132"/>
        <v>#N/A</v>
      </c>
      <c r="BI250" s="88" t="e">
        <f t="shared" ca="1" si="133"/>
        <v>#N/A</v>
      </c>
      <c r="BJ250" s="88" t="e">
        <f t="shared" ca="1" si="134"/>
        <v>#N/A</v>
      </c>
      <c r="BK250" s="88" t="e">
        <f t="shared" ca="1" si="135"/>
        <v>#N/A</v>
      </c>
      <c r="BL250" s="88">
        <f t="shared" si="136"/>
        <v>0</v>
      </c>
    </row>
    <row r="251" spans="1:64" ht="45" x14ac:dyDescent="0.25">
      <c r="A251" s="244"/>
      <c r="B251" s="245" t="str">
        <f t="shared" si="113"/>
        <v/>
      </c>
      <c r="C251" s="242" t="str">
        <f t="shared" si="114"/>
        <v/>
      </c>
      <c r="D251" s="215"/>
      <c r="E251" s="365"/>
      <c r="F251" s="364"/>
      <c r="G251" s="297">
        <f t="shared" si="115"/>
        <v>0</v>
      </c>
      <c r="H251" s="298"/>
      <c r="I251" s="298"/>
      <c r="J251" s="299">
        <f t="shared" si="116"/>
        <v>0</v>
      </c>
      <c r="K251" s="215"/>
      <c r="L251" s="215"/>
      <c r="M251" s="215"/>
      <c r="N251" s="215"/>
      <c r="O251" s="215"/>
      <c r="P251" s="215"/>
      <c r="Q251" s="215"/>
      <c r="R251" s="215"/>
      <c r="S251" s="361"/>
      <c r="T251" s="299">
        <f t="shared" si="125"/>
        <v>0</v>
      </c>
      <c r="U251" s="360">
        <f t="shared" si="117"/>
        <v>0</v>
      </c>
      <c r="V251" s="362" t="s">
        <v>1753</v>
      </c>
      <c r="W251" s="359">
        <f t="shared" si="118"/>
        <v>1650</v>
      </c>
      <c r="X251" s="358">
        <f t="shared" si="126"/>
        <v>0</v>
      </c>
      <c r="Y251" s="244" t="s">
        <v>2100</v>
      </c>
      <c r="Z251" s="351">
        <f t="shared" si="119"/>
        <v>0</v>
      </c>
      <c r="AA251" s="363" t="s">
        <v>2102</v>
      </c>
      <c r="AB251" s="353"/>
      <c r="AC251" s="244" t="s">
        <v>2109</v>
      </c>
      <c r="AD251" s="351">
        <f t="shared" si="120"/>
        <v>0</v>
      </c>
      <c r="AE251" s="352">
        <f t="shared" si="127"/>
        <v>0</v>
      </c>
      <c r="AF251" s="347"/>
      <c r="AG251" s="353"/>
      <c r="AH251" s="353"/>
      <c r="AI251" s="353"/>
      <c r="AJ251" s="352">
        <f t="shared" si="128"/>
        <v>0</v>
      </c>
      <c r="AK251" s="353"/>
      <c r="AL251" s="353"/>
      <c r="AM251" s="353"/>
      <c r="AN251" s="353"/>
      <c r="AO251" s="353"/>
      <c r="AP251" s="353"/>
      <c r="AQ251" s="353"/>
      <c r="AR251" s="353"/>
      <c r="AS251" s="353"/>
      <c r="AT251" s="352">
        <f t="shared" si="129"/>
        <v>0</v>
      </c>
      <c r="AU251" s="354">
        <f t="shared" si="137"/>
        <v>0</v>
      </c>
      <c r="AV251" s="352">
        <f t="shared" si="121"/>
        <v>0</v>
      </c>
      <c r="AW251" s="353"/>
      <c r="AX251" s="352">
        <f t="shared" si="130"/>
        <v>0</v>
      </c>
      <c r="AY251" s="352">
        <f t="shared" si="122"/>
        <v>0</v>
      </c>
      <c r="AZ251" s="353"/>
      <c r="BA251" s="355"/>
      <c r="BB251" s="356"/>
      <c r="BC251" s="353"/>
      <c r="BD251" s="357"/>
      <c r="BE251" s="352">
        <f t="shared" si="123"/>
        <v>0</v>
      </c>
      <c r="BF251" s="352">
        <f t="shared" si="124"/>
        <v>0</v>
      </c>
      <c r="BG251">
        <f t="shared" si="131"/>
        <v>0</v>
      </c>
      <c r="BH251" s="88" t="e">
        <f t="shared" ca="1" si="132"/>
        <v>#N/A</v>
      </c>
      <c r="BI251" s="88" t="e">
        <f t="shared" ca="1" si="133"/>
        <v>#N/A</v>
      </c>
      <c r="BJ251" s="88" t="e">
        <f t="shared" ca="1" si="134"/>
        <v>#N/A</v>
      </c>
      <c r="BK251" s="88" t="e">
        <f t="shared" ca="1" si="135"/>
        <v>#N/A</v>
      </c>
      <c r="BL251" s="88">
        <f t="shared" si="136"/>
        <v>0</v>
      </c>
    </row>
    <row r="252" spans="1:64" ht="45" x14ac:dyDescent="0.25">
      <c r="A252" s="244"/>
      <c r="B252" s="245" t="str">
        <f t="shared" si="113"/>
        <v/>
      </c>
      <c r="C252" s="242" t="str">
        <f t="shared" si="114"/>
        <v/>
      </c>
      <c r="D252" s="215"/>
      <c r="E252" s="365"/>
      <c r="F252" s="364"/>
      <c r="G252" s="297">
        <f t="shared" si="115"/>
        <v>0</v>
      </c>
      <c r="H252" s="298"/>
      <c r="I252" s="298"/>
      <c r="J252" s="299">
        <f t="shared" si="116"/>
        <v>0</v>
      </c>
      <c r="K252" s="215"/>
      <c r="L252" s="215"/>
      <c r="M252" s="215"/>
      <c r="N252" s="215"/>
      <c r="O252" s="215"/>
      <c r="P252" s="215"/>
      <c r="Q252" s="215"/>
      <c r="R252" s="215"/>
      <c r="S252" s="361"/>
      <c r="T252" s="299">
        <f t="shared" si="125"/>
        <v>0</v>
      </c>
      <c r="U252" s="360">
        <f t="shared" si="117"/>
        <v>0</v>
      </c>
      <c r="V252" s="362" t="s">
        <v>1753</v>
      </c>
      <c r="W252" s="359">
        <f t="shared" si="118"/>
        <v>1650</v>
      </c>
      <c r="X252" s="358">
        <f t="shared" si="126"/>
        <v>0</v>
      </c>
      <c r="Y252" s="244" t="s">
        <v>2100</v>
      </c>
      <c r="Z252" s="351">
        <f t="shared" si="119"/>
        <v>0</v>
      </c>
      <c r="AA252" s="363" t="s">
        <v>2102</v>
      </c>
      <c r="AB252" s="353"/>
      <c r="AC252" s="244" t="s">
        <v>2109</v>
      </c>
      <c r="AD252" s="351">
        <f t="shared" si="120"/>
        <v>0</v>
      </c>
      <c r="AE252" s="352">
        <f t="shared" si="127"/>
        <v>0</v>
      </c>
      <c r="AF252" s="347"/>
      <c r="AG252" s="353"/>
      <c r="AH252" s="353"/>
      <c r="AI252" s="353"/>
      <c r="AJ252" s="352">
        <f t="shared" si="128"/>
        <v>0</v>
      </c>
      <c r="AK252" s="353"/>
      <c r="AL252" s="353"/>
      <c r="AM252" s="353"/>
      <c r="AN252" s="353"/>
      <c r="AO252" s="353"/>
      <c r="AP252" s="353"/>
      <c r="AQ252" s="353"/>
      <c r="AR252" s="353"/>
      <c r="AS252" s="353"/>
      <c r="AT252" s="352">
        <f t="shared" si="129"/>
        <v>0</v>
      </c>
      <c r="AU252" s="354">
        <f t="shared" si="137"/>
        <v>0</v>
      </c>
      <c r="AV252" s="352">
        <f t="shared" si="121"/>
        <v>0</v>
      </c>
      <c r="AW252" s="353"/>
      <c r="AX252" s="352">
        <f t="shared" si="130"/>
        <v>0</v>
      </c>
      <c r="AY252" s="352">
        <f t="shared" si="122"/>
        <v>0</v>
      </c>
      <c r="AZ252" s="353"/>
      <c r="BA252" s="355"/>
      <c r="BB252" s="356"/>
      <c r="BC252" s="353"/>
      <c r="BD252" s="357"/>
      <c r="BE252" s="352">
        <f t="shared" si="123"/>
        <v>0</v>
      </c>
      <c r="BF252" s="352">
        <f t="shared" si="124"/>
        <v>0</v>
      </c>
      <c r="BG252">
        <f t="shared" si="131"/>
        <v>0</v>
      </c>
      <c r="BH252" s="88" t="e">
        <f t="shared" ca="1" si="132"/>
        <v>#N/A</v>
      </c>
      <c r="BI252" s="88" t="e">
        <f t="shared" ca="1" si="133"/>
        <v>#N/A</v>
      </c>
      <c r="BJ252" s="88" t="e">
        <f t="shared" ca="1" si="134"/>
        <v>#N/A</v>
      </c>
      <c r="BK252" s="88" t="e">
        <f t="shared" ca="1" si="135"/>
        <v>#N/A</v>
      </c>
      <c r="BL252" s="88">
        <f t="shared" si="136"/>
        <v>0</v>
      </c>
    </row>
    <row r="253" spans="1:64" ht="45" x14ac:dyDescent="0.25">
      <c r="A253" s="244"/>
      <c r="B253" s="245" t="str">
        <f t="shared" si="113"/>
        <v/>
      </c>
      <c r="C253" s="242" t="str">
        <f t="shared" si="114"/>
        <v/>
      </c>
      <c r="D253" s="215"/>
      <c r="E253" s="365"/>
      <c r="F253" s="364"/>
      <c r="G253" s="297">
        <f t="shared" si="115"/>
        <v>0</v>
      </c>
      <c r="H253" s="298"/>
      <c r="I253" s="298"/>
      <c r="J253" s="299">
        <f t="shared" si="116"/>
        <v>0</v>
      </c>
      <c r="K253" s="215"/>
      <c r="L253" s="215"/>
      <c r="M253" s="215"/>
      <c r="N253" s="215"/>
      <c r="O253" s="215"/>
      <c r="P253" s="215"/>
      <c r="Q253" s="215"/>
      <c r="R253" s="215"/>
      <c r="S253" s="361"/>
      <c r="T253" s="299">
        <f t="shared" si="125"/>
        <v>0</v>
      </c>
      <c r="U253" s="360">
        <f t="shared" si="117"/>
        <v>0</v>
      </c>
      <c r="V253" s="362" t="s">
        <v>1753</v>
      </c>
      <c r="W253" s="359">
        <f t="shared" si="118"/>
        <v>1650</v>
      </c>
      <c r="X253" s="358">
        <f t="shared" si="126"/>
        <v>0</v>
      </c>
      <c r="Y253" s="244" t="s">
        <v>2100</v>
      </c>
      <c r="Z253" s="351">
        <f t="shared" si="119"/>
        <v>0</v>
      </c>
      <c r="AA253" s="363" t="s">
        <v>2102</v>
      </c>
      <c r="AB253" s="353"/>
      <c r="AC253" s="244" t="s">
        <v>2109</v>
      </c>
      <c r="AD253" s="351">
        <f t="shared" si="120"/>
        <v>0</v>
      </c>
      <c r="AE253" s="352">
        <f t="shared" si="127"/>
        <v>0</v>
      </c>
      <c r="AF253" s="347"/>
      <c r="AG253" s="353"/>
      <c r="AH253" s="353"/>
      <c r="AI253" s="353"/>
      <c r="AJ253" s="352">
        <f t="shared" si="128"/>
        <v>0</v>
      </c>
      <c r="AK253" s="353"/>
      <c r="AL253" s="353"/>
      <c r="AM253" s="353"/>
      <c r="AN253" s="353"/>
      <c r="AO253" s="353"/>
      <c r="AP253" s="353"/>
      <c r="AQ253" s="353"/>
      <c r="AR253" s="353"/>
      <c r="AS253" s="353"/>
      <c r="AT253" s="352">
        <f t="shared" si="129"/>
        <v>0</v>
      </c>
      <c r="AU253" s="354">
        <f t="shared" si="137"/>
        <v>0</v>
      </c>
      <c r="AV253" s="352">
        <f t="shared" si="121"/>
        <v>0</v>
      </c>
      <c r="AW253" s="353"/>
      <c r="AX253" s="352">
        <f t="shared" si="130"/>
        <v>0</v>
      </c>
      <c r="AY253" s="352">
        <f t="shared" si="122"/>
        <v>0</v>
      </c>
      <c r="AZ253" s="353"/>
      <c r="BA253" s="355"/>
      <c r="BB253" s="356"/>
      <c r="BC253" s="353"/>
      <c r="BD253" s="357"/>
      <c r="BE253" s="352">
        <f t="shared" si="123"/>
        <v>0</v>
      </c>
      <c r="BF253" s="352">
        <f t="shared" si="124"/>
        <v>0</v>
      </c>
      <c r="BG253">
        <f t="shared" si="131"/>
        <v>0</v>
      </c>
      <c r="BH253" s="88" t="e">
        <f t="shared" ca="1" si="132"/>
        <v>#N/A</v>
      </c>
      <c r="BI253" s="88" t="e">
        <f t="shared" ca="1" si="133"/>
        <v>#N/A</v>
      </c>
      <c r="BJ253" s="88" t="e">
        <f t="shared" ca="1" si="134"/>
        <v>#N/A</v>
      </c>
      <c r="BK253" s="88" t="e">
        <f t="shared" ca="1" si="135"/>
        <v>#N/A</v>
      </c>
      <c r="BL253" s="88">
        <f t="shared" si="136"/>
        <v>0</v>
      </c>
    </row>
    <row r="254" spans="1:64" ht="45" x14ac:dyDescent="0.25">
      <c r="A254" s="244"/>
      <c r="B254" s="245" t="str">
        <f t="shared" si="113"/>
        <v/>
      </c>
      <c r="C254" s="242" t="str">
        <f t="shared" si="114"/>
        <v/>
      </c>
      <c r="D254" s="215"/>
      <c r="E254" s="365"/>
      <c r="F254" s="364"/>
      <c r="G254" s="297">
        <f t="shared" si="115"/>
        <v>0</v>
      </c>
      <c r="H254" s="298"/>
      <c r="I254" s="298"/>
      <c r="J254" s="299">
        <f t="shared" si="116"/>
        <v>0</v>
      </c>
      <c r="K254" s="215"/>
      <c r="L254" s="215"/>
      <c r="M254" s="215"/>
      <c r="N254" s="215"/>
      <c r="O254" s="215"/>
      <c r="P254" s="215"/>
      <c r="Q254" s="215"/>
      <c r="R254" s="215"/>
      <c r="S254" s="361"/>
      <c r="T254" s="299">
        <f t="shared" si="125"/>
        <v>0</v>
      </c>
      <c r="U254" s="360">
        <f t="shared" si="117"/>
        <v>0</v>
      </c>
      <c r="V254" s="362" t="s">
        <v>1753</v>
      </c>
      <c r="W254" s="359">
        <f t="shared" si="118"/>
        <v>1650</v>
      </c>
      <c r="X254" s="358">
        <f t="shared" si="126"/>
        <v>0</v>
      </c>
      <c r="Y254" s="244" t="s">
        <v>2100</v>
      </c>
      <c r="Z254" s="351">
        <f t="shared" si="119"/>
        <v>0</v>
      </c>
      <c r="AA254" s="363" t="s">
        <v>2102</v>
      </c>
      <c r="AB254" s="353"/>
      <c r="AC254" s="244" t="s">
        <v>2109</v>
      </c>
      <c r="AD254" s="351">
        <f t="shared" si="120"/>
        <v>0</v>
      </c>
      <c r="AE254" s="352">
        <f t="shared" si="127"/>
        <v>0</v>
      </c>
      <c r="AF254" s="347"/>
      <c r="AG254" s="353"/>
      <c r="AH254" s="353"/>
      <c r="AI254" s="353"/>
      <c r="AJ254" s="352">
        <f t="shared" si="128"/>
        <v>0</v>
      </c>
      <c r="AK254" s="353"/>
      <c r="AL254" s="353"/>
      <c r="AM254" s="353"/>
      <c r="AN254" s="353"/>
      <c r="AO254" s="353"/>
      <c r="AP254" s="353"/>
      <c r="AQ254" s="353"/>
      <c r="AR254" s="353"/>
      <c r="AS254" s="353"/>
      <c r="AT254" s="352">
        <f t="shared" si="129"/>
        <v>0</v>
      </c>
      <c r="AU254" s="354">
        <f t="shared" si="137"/>
        <v>0</v>
      </c>
      <c r="AV254" s="352">
        <f t="shared" si="121"/>
        <v>0</v>
      </c>
      <c r="AW254" s="353"/>
      <c r="AX254" s="352">
        <f t="shared" si="130"/>
        <v>0</v>
      </c>
      <c r="AY254" s="352">
        <f t="shared" si="122"/>
        <v>0</v>
      </c>
      <c r="AZ254" s="353"/>
      <c r="BA254" s="355"/>
      <c r="BB254" s="356"/>
      <c r="BC254" s="353"/>
      <c r="BD254" s="357"/>
      <c r="BE254" s="352">
        <f t="shared" si="123"/>
        <v>0</v>
      </c>
      <c r="BF254" s="352">
        <f t="shared" si="124"/>
        <v>0</v>
      </c>
      <c r="BG254">
        <f t="shared" si="131"/>
        <v>0</v>
      </c>
      <c r="BH254" s="88" t="e">
        <f t="shared" ca="1" si="132"/>
        <v>#N/A</v>
      </c>
      <c r="BI254" s="88" t="e">
        <f t="shared" ca="1" si="133"/>
        <v>#N/A</v>
      </c>
      <c r="BJ254" s="88" t="e">
        <f t="shared" ca="1" si="134"/>
        <v>#N/A</v>
      </c>
      <c r="BK254" s="88" t="e">
        <f t="shared" ca="1" si="135"/>
        <v>#N/A</v>
      </c>
      <c r="BL254" s="88">
        <f t="shared" si="136"/>
        <v>0</v>
      </c>
    </row>
    <row r="255" spans="1:64" ht="45" x14ac:dyDescent="0.25">
      <c r="A255" s="244"/>
      <c r="B255" s="245" t="str">
        <f t="shared" si="113"/>
        <v/>
      </c>
      <c r="C255" s="242" t="str">
        <f t="shared" si="114"/>
        <v/>
      </c>
      <c r="D255" s="215"/>
      <c r="E255" s="365"/>
      <c r="F255" s="364"/>
      <c r="G255" s="297">
        <f t="shared" si="115"/>
        <v>0</v>
      </c>
      <c r="H255" s="298"/>
      <c r="I255" s="298"/>
      <c r="J255" s="299">
        <f t="shared" si="116"/>
        <v>0</v>
      </c>
      <c r="K255" s="215"/>
      <c r="L255" s="215"/>
      <c r="M255" s="215"/>
      <c r="N255" s="215"/>
      <c r="O255" s="215"/>
      <c r="P255" s="215"/>
      <c r="Q255" s="215"/>
      <c r="R255" s="215"/>
      <c r="S255" s="361"/>
      <c r="T255" s="299">
        <f t="shared" si="125"/>
        <v>0</v>
      </c>
      <c r="U255" s="360">
        <f t="shared" si="117"/>
        <v>0</v>
      </c>
      <c r="V255" s="362" t="s">
        <v>1753</v>
      </c>
      <c r="W255" s="359">
        <f t="shared" si="118"/>
        <v>1650</v>
      </c>
      <c r="X255" s="358">
        <f t="shared" si="126"/>
        <v>0</v>
      </c>
      <c r="Y255" s="244" t="s">
        <v>2100</v>
      </c>
      <c r="Z255" s="351">
        <f t="shared" si="119"/>
        <v>0</v>
      </c>
      <c r="AA255" s="363" t="s">
        <v>2102</v>
      </c>
      <c r="AB255" s="353"/>
      <c r="AC255" s="244" t="s">
        <v>2109</v>
      </c>
      <c r="AD255" s="351">
        <f t="shared" si="120"/>
        <v>0</v>
      </c>
      <c r="AE255" s="352">
        <f t="shared" si="127"/>
        <v>0</v>
      </c>
      <c r="AF255" s="347"/>
      <c r="AG255" s="353"/>
      <c r="AH255" s="353"/>
      <c r="AI255" s="353"/>
      <c r="AJ255" s="352">
        <f t="shared" si="128"/>
        <v>0</v>
      </c>
      <c r="AK255" s="353"/>
      <c r="AL255" s="353"/>
      <c r="AM255" s="353"/>
      <c r="AN255" s="353"/>
      <c r="AO255" s="353"/>
      <c r="AP255" s="353"/>
      <c r="AQ255" s="353"/>
      <c r="AR255" s="353"/>
      <c r="AS255" s="353"/>
      <c r="AT255" s="352">
        <f t="shared" si="129"/>
        <v>0</v>
      </c>
      <c r="AU255" s="354">
        <f t="shared" si="137"/>
        <v>0</v>
      </c>
      <c r="AV255" s="352">
        <f t="shared" si="121"/>
        <v>0</v>
      </c>
      <c r="AW255" s="353"/>
      <c r="AX255" s="352">
        <f t="shared" si="130"/>
        <v>0</v>
      </c>
      <c r="AY255" s="352">
        <f t="shared" si="122"/>
        <v>0</v>
      </c>
      <c r="AZ255" s="353"/>
      <c r="BA255" s="355"/>
      <c r="BB255" s="356"/>
      <c r="BC255" s="353"/>
      <c r="BD255" s="357"/>
      <c r="BE255" s="352">
        <f t="shared" si="123"/>
        <v>0</v>
      </c>
      <c r="BF255" s="352">
        <f t="shared" si="124"/>
        <v>0</v>
      </c>
      <c r="BG255">
        <f t="shared" si="131"/>
        <v>0</v>
      </c>
      <c r="BH255" s="88" t="e">
        <f t="shared" ca="1" si="132"/>
        <v>#N/A</v>
      </c>
      <c r="BI255" s="88" t="e">
        <f t="shared" ca="1" si="133"/>
        <v>#N/A</v>
      </c>
      <c r="BJ255" s="88" t="e">
        <f t="shared" ca="1" si="134"/>
        <v>#N/A</v>
      </c>
      <c r="BK255" s="88" t="e">
        <f t="shared" ca="1" si="135"/>
        <v>#N/A</v>
      </c>
      <c r="BL255" s="88">
        <f t="shared" si="136"/>
        <v>0</v>
      </c>
    </row>
    <row r="256" spans="1:64" ht="45" x14ac:dyDescent="0.25">
      <c r="A256" s="244"/>
      <c r="B256" s="245" t="str">
        <f t="shared" si="113"/>
        <v/>
      </c>
      <c r="C256" s="242" t="str">
        <f t="shared" si="114"/>
        <v/>
      </c>
      <c r="D256" s="215"/>
      <c r="E256" s="365"/>
      <c r="F256" s="364"/>
      <c r="G256" s="297">
        <f t="shared" si="115"/>
        <v>0</v>
      </c>
      <c r="H256" s="298"/>
      <c r="I256" s="298"/>
      <c r="J256" s="299">
        <f t="shared" si="116"/>
        <v>0</v>
      </c>
      <c r="K256" s="215"/>
      <c r="L256" s="215"/>
      <c r="M256" s="215"/>
      <c r="N256" s="215"/>
      <c r="O256" s="215"/>
      <c r="P256" s="215"/>
      <c r="Q256" s="215"/>
      <c r="R256" s="215"/>
      <c r="S256" s="361"/>
      <c r="T256" s="299">
        <f t="shared" si="125"/>
        <v>0</v>
      </c>
      <c r="U256" s="360">
        <f t="shared" si="117"/>
        <v>0</v>
      </c>
      <c r="V256" s="362" t="s">
        <v>1753</v>
      </c>
      <c r="W256" s="359">
        <f t="shared" si="118"/>
        <v>1650</v>
      </c>
      <c r="X256" s="358">
        <f t="shared" si="126"/>
        <v>0</v>
      </c>
      <c r="Y256" s="244" t="s">
        <v>2100</v>
      </c>
      <c r="Z256" s="351">
        <f t="shared" si="119"/>
        <v>0</v>
      </c>
      <c r="AA256" s="363" t="s">
        <v>2102</v>
      </c>
      <c r="AB256" s="353"/>
      <c r="AC256" s="244" t="s">
        <v>2109</v>
      </c>
      <c r="AD256" s="351">
        <f t="shared" si="120"/>
        <v>0</v>
      </c>
      <c r="AE256" s="352">
        <f t="shared" si="127"/>
        <v>0</v>
      </c>
      <c r="AF256" s="347"/>
      <c r="AG256" s="353"/>
      <c r="AH256" s="353"/>
      <c r="AI256" s="353"/>
      <c r="AJ256" s="352">
        <f t="shared" si="128"/>
        <v>0</v>
      </c>
      <c r="AK256" s="353"/>
      <c r="AL256" s="353"/>
      <c r="AM256" s="353"/>
      <c r="AN256" s="353"/>
      <c r="AO256" s="353"/>
      <c r="AP256" s="353"/>
      <c r="AQ256" s="353"/>
      <c r="AR256" s="353"/>
      <c r="AS256" s="353"/>
      <c r="AT256" s="352">
        <f t="shared" si="129"/>
        <v>0</v>
      </c>
      <c r="AU256" s="354">
        <f t="shared" si="137"/>
        <v>0</v>
      </c>
      <c r="AV256" s="352">
        <f t="shared" si="121"/>
        <v>0</v>
      </c>
      <c r="AW256" s="353"/>
      <c r="AX256" s="352">
        <f t="shared" si="130"/>
        <v>0</v>
      </c>
      <c r="AY256" s="352">
        <f t="shared" si="122"/>
        <v>0</v>
      </c>
      <c r="AZ256" s="353"/>
      <c r="BA256" s="355"/>
      <c r="BB256" s="356"/>
      <c r="BC256" s="353"/>
      <c r="BD256" s="357"/>
      <c r="BE256" s="352">
        <f t="shared" si="123"/>
        <v>0</v>
      </c>
      <c r="BF256" s="352">
        <f t="shared" si="124"/>
        <v>0</v>
      </c>
      <c r="BG256">
        <f t="shared" si="131"/>
        <v>0</v>
      </c>
      <c r="BH256" s="88" t="e">
        <f t="shared" ca="1" si="132"/>
        <v>#N/A</v>
      </c>
      <c r="BI256" s="88" t="e">
        <f t="shared" ca="1" si="133"/>
        <v>#N/A</v>
      </c>
      <c r="BJ256" s="88" t="e">
        <f t="shared" ca="1" si="134"/>
        <v>#N/A</v>
      </c>
      <c r="BK256" s="88" t="e">
        <f t="shared" ca="1" si="135"/>
        <v>#N/A</v>
      </c>
      <c r="BL256" s="88">
        <f t="shared" si="136"/>
        <v>0</v>
      </c>
    </row>
    <row r="257" spans="1:64" ht="45" x14ac:dyDescent="0.25">
      <c r="A257" s="244"/>
      <c r="B257" s="245" t="str">
        <f t="shared" si="113"/>
        <v/>
      </c>
      <c r="C257" s="242" t="str">
        <f t="shared" si="114"/>
        <v/>
      </c>
      <c r="D257" s="215"/>
      <c r="E257" s="365"/>
      <c r="F257" s="364"/>
      <c r="G257" s="297">
        <f t="shared" si="115"/>
        <v>0</v>
      </c>
      <c r="H257" s="298"/>
      <c r="I257" s="298"/>
      <c r="J257" s="299">
        <f t="shared" si="116"/>
        <v>0</v>
      </c>
      <c r="K257" s="215"/>
      <c r="L257" s="215"/>
      <c r="M257" s="215"/>
      <c r="N257" s="215"/>
      <c r="O257" s="215"/>
      <c r="P257" s="215"/>
      <c r="Q257" s="215"/>
      <c r="R257" s="215"/>
      <c r="S257" s="361"/>
      <c r="T257" s="299">
        <f t="shared" si="125"/>
        <v>0</v>
      </c>
      <c r="U257" s="360">
        <f t="shared" si="117"/>
        <v>0</v>
      </c>
      <c r="V257" s="362" t="s">
        <v>1753</v>
      </c>
      <c r="W257" s="359">
        <f t="shared" si="118"/>
        <v>1650</v>
      </c>
      <c r="X257" s="358">
        <f t="shared" si="126"/>
        <v>0</v>
      </c>
      <c r="Y257" s="244" t="s">
        <v>2100</v>
      </c>
      <c r="Z257" s="351">
        <f t="shared" si="119"/>
        <v>0</v>
      </c>
      <c r="AA257" s="363" t="s">
        <v>2102</v>
      </c>
      <c r="AB257" s="353"/>
      <c r="AC257" s="244" t="s">
        <v>2109</v>
      </c>
      <c r="AD257" s="351">
        <f t="shared" si="120"/>
        <v>0</v>
      </c>
      <c r="AE257" s="352">
        <f t="shared" si="127"/>
        <v>0</v>
      </c>
      <c r="AF257" s="347"/>
      <c r="AG257" s="353"/>
      <c r="AH257" s="353"/>
      <c r="AI257" s="353"/>
      <c r="AJ257" s="352">
        <f t="shared" si="128"/>
        <v>0</v>
      </c>
      <c r="AK257" s="353"/>
      <c r="AL257" s="353"/>
      <c r="AM257" s="353"/>
      <c r="AN257" s="353"/>
      <c r="AO257" s="353"/>
      <c r="AP257" s="353"/>
      <c r="AQ257" s="353"/>
      <c r="AR257" s="353"/>
      <c r="AS257" s="353"/>
      <c r="AT257" s="352">
        <f t="shared" si="129"/>
        <v>0</v>
      </c>
      <c r="AU257" s="354">
        <f t="shared" si="137"/>
        <v>0</v>
      </c>
      <c r="AV257" s="352">
        <f t="shared" si="121"/>
        <v>0</v>
      </c>
      <c r="AW257" s="353"/>
      <c r="AX257" s="352">
        <f t="shared" si="130"/>
        <v>0</v>
      </c>
      <c r="AY257" s="352">
        <f t="shared" si="122"/>
        <v>0</v>
      </c>
      <c r="AZ257" s="353"/>
      <c r="BA257" s="355"/>
      <c r="BB257" s="356"/>
      <c r="BC257" s="353"/>
      <c r="BD257" s="357"/>
      <c r="BE257" s="352">
        <f t="shared" si="123"/>
        <v>0</v>
      </c>
      <c r="BF257" s="352">
        <f t="shared" si="124"/>
        <v>0</v>
      </c>
      <c r="BG257">
        <f t="shared" si="131"/>
        <v>0</v>
      </c>
      <c r="BH257" s="88" t="e">
        <f t="shared" ca="1" si="132"/>
        <v>#N/A</v>
      </c>
      <c r="BI257" s="88" t="e">
        <f t="shared" ca="1" si="133"/>
        <v>#N/A</v>
      </c>
      <c r="BJ257" s="88" t="e">
        <f t="shared" ca="1" si="134"/>
        <v>#N/A</v>
      </c>
      <c r="BK257" s="88" t="e">
        <f t="shared" ca="1" si="135"/>
        <v>#N/A</v>
      </c>
      <c r="BL257" s="88">
        <f t="shared" si="136"/>
        <v>0</v>
      </c>
    </row>
    <row r="258" spans="1:64" ht="45" x14ac:dyDescent="0.25">
      <c r="A258" s="244"/>
      <c r="B258" s="245" t="str">
        <f t="shared" si="113"/>
        <v/>
      </c>
      <c r="C258" s="242" t="str">
        <f t="shared" si="114"/>
        <v/>
      </c>
      <c r="D258" s="215"/>
      <c r="E258" s="365"/>
      <c r="F258" s="364"/>
      <c r="G258" s="297">
        <f t="shared" si="115"/>
        <v>0</v>
      </c>
      <c r="H258" s="298"/>
      <c r="I258" s="298"/>
      <c r="J258" s="299">
        <f t="shared" si="116"/>
        <v>0</v>
      </c>
      <c r="K258" s="215"/>
      <c r="L258" s="215"/>
      <c r="M258" s="215"/>
      <c r="N258" s="215"/>
      <c r="O258" s="215"/>
      <c r="P258" s="215"/>
      <c r="Q258" s="215"/>
      <c r="R258" s="215"/>
      <c r="S258" s="361"/>
      <c r="T258" s="299">
        <f t="shared" si="125"/>
        <v>0</v>
      </c>
      <c r="U258" s="360">
        <f t="shared" si="117"/>
        <v>0</v>
      </c>
      <c r="V258" s="362" t="s">
        <v>1753</v>
      </c>
      <c r="W258" s="359">
        <f t="shared" si="118"/>
        <v>1650</v>
      </c>
      <c r="X258" s="358">
        <f t="shared" si="126"/>
        <v>0</v>
      </c>
      <c r="Y258" s="244" t="s">
        <v>2100</v>
      </c>
      <c r="Z258" s="351">
        <f t="shared" si="119"/>
        <v>0</v>
      </c>
      <c r="AA258" s="363" t="s">
        <v>2102</v>
      </c>
      <c r="AB258" s="353"/>
      <c r="AC258" s="244" t="s">
        <v>2109</v>
      </c>
      <c r="AD258" s="351">
        <f t="shared" si="120"/>
        <v>0</v>
      </c>
      <c r="AE258" s="352">
        <f t="shared" si="127"/>
        <v>0</v>
      </c>
      <c r="AF258" s="347"/>
      <c r="AG258" s="353"/>
      <c r="AH258" s="353"/>
      <c r="AI258" s="353"/>
      <c r="AJ258" s="352">
        <f t="shared" si="128"/>
        <v>0</v>
      </c>
      <c r="AK258" s="353"/>
      <c r="AL258" s="353"/>
      <c r="AM258" s="353"/>
      <c r="AN258" s="353"/>
      <c r="AO258" s="353"/>
      <c r="AP258" s="353"/>
      <c r="AQ258" s="353"/>
      <c r="AR258" s="353"/>
      <c r="AS258" s="353"/>
      <c r="AT258" s="352">
        <f t="shared" si="129"/>
        <v>0</v>
      </c>
      <c r="AU258" s="354">
        <f t="shared" si="137"/>
        <v>0</v>
      </c>
      <c r="AV258" s="352">
        <f t="shared" si="121"/>
        <v>0</v>
      </c>
      <c r="AW258" s="353"/>
      <c r="AX258" s="352">
        <f t="shared" si="130"/>
        <v>0</v>
      </c>
      <c r="AY258" s="352">
        <f t="shared" si="122"/>
        <v>0</v>
      </c>
      <c r="AZ258" s="353"/>
      <c r="BA258" s="355"/>
      <c r="BB258" s="356"/>
      <c r="BC258" s="353"/>
      <c r="BD258" s="357"/>
      <c r="BE258" s="352">
        <f t="shared" si="123"/>
        <v>0</v>
      </c>
      <c r="BF258" s="352">
        <f t="shared" si="124"/>
        <v>0</v>
      </c>
      <c r="BG258">
        <f t="shared" si="131"/>
        <v>0</v>
      </c>
      <c r="BH258" s="88" t="e">
        <f t="shared" ca="1" si="132"/>
        <v>#N/A</v>
      </c>
      <c r="BI258" s="88" t="e">
        <f t="shared" ca="1" si="133"/>
        <v>#N/A</v>
      </c>
      <c r="BJ258" s="88" t="e">
        <f t="shared" ca="1" si="134"/>
        <v>#N/A</v>
      </c>
      <c r="BK258" s="88" t="e">
        <f t="shared" ca="1" si="135"/>
        <v>#N/A</v>
      </c>
      <c r="BL258" s="88">
        <f t="shared" si="136"/>
        <v>0</v>
      </c>
    </row>
    <row r="259" spans="1:64" ht="45" x14ac:dyDescent="0.25">
      <c r="A259" s="244"/>
      <c r="B259" s="245" t="str">
        <f t="shared" si="113"/>
        <v/>
      </c>
      <c r="C259" s="242" t="str">
        <f t="shared" si="114"/>
        <v/>
      </c>
      <c r="D259" s="215"/>
      <c r="E259" s="365"/>
      <c r="F259" s="364"/>
      <c r="G259" s="297">
        <f t="shared" si="115"/>
        <v>0</v>
      </c>
      <c r="H259" s="298"/>
      <c r="I259" s="298"/>
      <c r="J259" s="299">
        <f t="shared" si="116"/>
        <v>0</v>
      </c>
      <c r="K259" s="215"/>
      <c r="L259" s="215"/>
      <c r="M259" s="215"/>
      <c r="N259" s="215"/>
      <c r="O259" s="215"/>
      <c r="P259" s="215"/>
      <c r="Q259" s="215"/>
      <c r="R259" s="215"/>
      <c r="S259" s="361"/>
      <c r="T259" s="299">
        <f t="shared" si="125"/>
        <v>0</v>
      </c>
      <c r="U259" s="360">
        <f t="shared" si="117"/>
        <v>0</v>
      </c>
      <c r="V259" s="362" t="s">
        <v>1753</v>
      </c>
      <c r="W259" s="359">
        <f t="shared" si="118"/>
        <v>1650</v>
      </c>
      <c r="X259" s="358">
        <f t="shared" si="126"/>
        <v>0</v>
      </c>
      <c r="Y259" s="244" t="s">
        <v>2100</v>
      </c>
      <c r="Z259" s="351">
        <f t="shared" si="119"/>
        <v>0</v>
      </c>
      <c r="AA259" s="363" t="s">
        <v>2102</v>
      </c>
      <c r="AB259" s="353"/>
      <c r="AC259" s="244" t="s">
        <v>2109</v>
      </c>
      <c r="AD259" s="351">
        <f t="shared" si="120"/>
        <v>0</v>
      </c>
      <c r="AE259" s="352">
        <f t="shared" si="127"/>
        <v>0</v>
      </c>
      <c r="AF259" s="347"/>
      <c r="AG259" s="353"/>
      <c r="AH259" s="353"/>
      <c r="AI259" s="353"/>
      <c r="AJ259" s="352">
        <f t="shared" si="128"/>
        <v>0</v>
      </c>
      <c r="AK259" s="353"/>
      <c r="AL259" s="353"/>
      <c r="AM259" s="353"/>
      <c r="AN259" s="353"/>
      <c r="AO259" s="353"/>
      <c r="AP259" s="353"/>
      <c r="AQ259" s="353"/>
      <c r="AR259" s="353"/>
      <c r="AS259" s="353"/>
      <c r="AT259" s="352">
        <f t="shared" si="129"/>
        <v>0</v>
      </c>
      <c r="AU259" s="354">
        <f t="shared" si="137"/>
        <v>0</v>
      </c>
      <c r="AV259" s="352">
        <f t="shared" si="121"/>
        <v>0</v>
      </c>
      <c r="AW259" s="353"/>
      <c r="AX259" s="352">
        <f t="shared" si="130"/>
        <v>0</v>
      </c>
      <c r="AY259" s="352">
        <f t="shared" si="122"/>
        <v>0</v>
      </c>
      <c r="AZ259" s="353"/>
      <c r="BA259" s="355"/>
      <c r="BB259" s="356"/>
      <c r="BC259" s="353"/>
      <c r="BD259" s="357"/>
      <c r="BE259" s="352">
        <f t="shared" si="123"/>
        <v>0</v>
      </c>
      <c r="BF259" s="352">
        <f t="shared" si="124"/>
        <v>0</v>
      </c>
      <c r="BG259">
        <f t="shared" si="131"/>
        <v>0</v>
      </c>
      <c r="BH259" s="88" t="e">
        <f t="shared" ca="1" si="132"/>
        <v>#N/A</v>
      </c>
      <c r="BI259" s="88" t="e">
        <f t="shared" ca="1" si="133"/>
        <v>#N/A</v>
      </c>
      <c r="BJ259" s="88" t="e">
        <f t="shared" ca="1" si="134"/>
        <v>#N/A</v>
      </c>
      <c r="BK259" s="88" t="e">
        <f t="shared" ca="1" si="135"/>
        <v>#N/A</v>
      </c>
      <c r="BL259" s="88">
        <f t="shared" si="136"/>
        <v>0</v>
      </c>
    </row>
    <row r="260" spans="1:64" ht="45" x14ac:dyDescent="0.25">
      <c r="A260" s="244"/>
      <c r="B260" s="245" t="str">
        <f t="shared" si="113"/>
        <v/>
      </c>
      <c r="C260" s="242" t="str">
        <f t="shared" si="114"/>
        <v/>
      </c>
      <c r="D260" s="215"/>
      <c r="E260" s="365"/>
      <c r="F260" s="364"/>
      <c r="G260" s="297">
        <f t="shared" si="115"/>
        <v>0</v>
      </c>
      <c r="H260" s="298"/>
      <c r="I260" s="298"/>
      <c r="J260" s="299">
        <f t="shared" si="116"/>
        <v>0</v>
      </c>
      <c r="K260" s="215"/>
      <c r="L260" s="215"/>
      <c r="M260" s="215"/>
      <c r="N260" s="215"/>
      <c r="O260" s="215"/>
      <c r="P260" s="215"/>
      <c r="Q260" s="215"/>
      <c r="R260" s="215"/>
      <c r="S260" s="361"/>
      <c r="T260" s="299">
        <f t="shared" si="125"/>
        <v>0</v>
      </c>
      <c r="U260" s="360">
        <f t="shared" si="117"/>
        <v>0</v>
      </c>
      <c r="V260" s="362" t="s">
        <v>1753</v>
      </c>
      <c r="W260" s="359">
        <f t="shared" si="118"/>
        <v>1650</v>
      </c>
      <c r="X260" s="358">
        <f t="shared" si="126"/>
        <v>0</v>
      </c>
      <c r="Y260" s="244" t="s">
        <v>2100</v>
      </c>
      <c r="Z260" s="351">
        <f t="shared" si="119"/>
        <v>0</v>
      </c>
      <c r="AA260" s="363" t="s">
        <v>2102</v>
      </c>
      <c r="AB260" s="353"/>
      <c r="AC260" s="244" t="s">
        <v>2109</v>
      </c>
      <c r="AD260" s="351">
        <f t="shared" si="120"/>
        <v>0</v>
      </c>
      <c r="AE260" s="352">
        <f t="shared" si="127"/>
        <v>0</v>
      </c>
      <c r="AF260" s="347"/>
      <c r="AG260" s="353"/>
      <c r="AH260" s="353"/>
      <c r="AI260" s="353"/>
      <c r="AJ260" s="352">
        <f t="shared" si="128"/>
        <v>0</v>
      </c>
      <c r="AK260" s="353"/>
      <c r="AL260" s="353"/>
      <c r="AM260" s="353"/>
      <c r="AN260" s="353"/>
      <c r="AO260" s="353"/>
      <c r="AP260" s="353"/>
      <c r="AQ260" s="353"/>
      <c r="AR260" s="353"/>
      <c r="AS260" s="353"/>
      <c r="AT260" s="352">
        <f t="shared" si="129"/>
        <v>0</v>
      </c>
      <c r="AU260" s="354">
        <f t="shared" si="137"/>
        <v>0</v>
      </c>
      <c r="AV260" s="352">
        <f t="shared" si="121"/>
        <v>0</v>
      </c>
      <c r="AW260" s="353"/>
      <c r="AX260" s="352">
        <f t="shared" si="130"/>
        <v>0</v>
      </c>
      <c r="AY260" s="352">
        <f t="shared" si="122"/>
        <v>0</v>
      </c>
      <c r="AZ260" s="353"/>
      <c r="BA260" s="355"/>
      <c r="BB260" s="356"/>
      <c r="BC260" s="353"/>
      <c r="BD260" s="357"/>
      <c r="BE260" s="352">
        <f t="shared" si="123"/>
        <v>0</v>
      </c>
      <c r="BF260" s="352">
        <f t="shared" si="124"/>
        <v>0</v>
      </c>
      <c r="BG260">
        <f t="shared" si="131"/>
        <v>0</v>
      </c>
      <c r="BH260" s="88" t="e">
        <f t="shared" ca="1" si="132"/>
        <v>#N/A</v>
      </c>
      <c r="BI260" s="88" t="e">
        <f t="shared" ca="1" si="133"/>
        <v>#N/A</v>
      </c>
      <c r="BJ260" s="88" t="e">
        <f t="shared" ca="1" si="134"/>
        <v>#N/A</v>
      </c>
      <c r="BK260" s="88" t="e">
        <f t="shared" ca="1" si="135"/>
        <v>#N/A</v>
      </c>
      <c r="BL260" s="88">
        <f t="shared" si="136"/>
        <v>0</v>
      </c>
    </row>
    <row r="261" spans="1:64" ht="45" x14ac:dyDescent="0.25">
      <c r="A261" s="244"/>
      <c r="B261" s="245" t="str">
        <f t="shared" si="113"/>
        <v/>
      </c>
      <c r="C261" s="242" t="str">
        <f t="shared" si="114"/>
        <v/>
      </c>
      <c r="D261" s="215"/>
      <c r="E261" s="365"/>
      <c r="F261" s="364"/>
      <c r="G261" s="297">
        <f t="shared" si="115"/>
        <v>0</v>
      </c>
      <c r="H261" s="298"/>
      <c r="I261" s="298"/>
      <c r="J261" s="299">
        <f t="shared" si="116"/>
        <v>0</v>
      </c>
      <c r="K261" s="215"/>
      <c r="L261" s="215"/>
      <c r="M261" s="215"/>
      <c r="N261" s="215"/>
      <c r="O261" s="215"/>
      <c r="P261" s="215"/>
      <c r="Q261" s="215"/>
      <c r="R261" s="215"/>
      <c r="S261" s="361"/>
      <c r="T261" s="299">
        <f t="shared" si="125"/>
        <v>0</v>
      </c>
      <c r="U261" s="360">
        <f t="shared" si="117"/>
        <v>0</v>
      </c>
      <c r="V261" s="362" t="s">
        <v>1753</v>
      </c>
      <c r="W261" s="359">
        <f t="shared" si="118"/>
        <v>1650</v>
      </c>
      <c r="X261" s="358">
        <f t="shared" si="126"/>
        <v>0</v>
      </c>
      <c r="Y261" s="244" t="s">
        <v>2100</v>
      </c>
      <c r="Z261" s="351">
        <f t="shared" si="119"/>
        <v>0</v>
      </c>
      <c r="AA261" s="363" t="s">
        <v>2102</v>
      </c>
      <c r="AB261" s="353"/>
      <c r="AC261" s="244" t="s">
        <v>2109</v>
      </c>
      <c r="AD261" s="351">
        <f t="shared" si="120"/>
        <v>0</v>
      </c>
      <c r="AE261" s="352">
        <f t="shared" si="127"/>
        <v>0</v>
      </c>
      <c r="AF261" s="347"/>
      <c r="AG261" s="353"/>
      <c r="AH261" s="353"/>
      <c r="AI261" s="353"/>
      <c r="AJ261" s="352">
        <f t="shared" si="128"/>
        <v>0</v>
      </c>
      <c r="AK261" s="353"/>
      <c r="AL261" s="353"/>
      <c r="AM261" s="353"/>
      <c r="AN261" s="353"/>
      <c r="AO261" s="353"/>
      <c r="AP261" s="353"/>
      <c r="AQ261" s="353"/>
      <c r="AR261" s="353"/>
      <c r="AS261" s="353"/>
      <c r="AT261" s="352">
        <f t="shared" si="129"/>
        <v>0</v>
      </c>
      <c r="AU261" s="354">
        <f t="shared" si="137"/>
        <v>0</v>
      </c>
      <c r="AV261" s="352">
        <f t="shared" si="121"/>
        <v>0</v>
      </c>
      <c r="AW261" s="353"/>
      <c r="AX261" s="352">
        <f t="shared" si="130"/>
        <v>0</v>
      </c>
      <c r="AY261" s="352">
        <f t="shared" si="122"/>
        <v>0</v>
      </c>
      <c r="AZ261" s="353"/>
      <c r="BA261" s="355"/>
      <c r="BB261" s="356"/>
      <c r="BC261" s="353"/>
      <c r="BD261" s="357"/>
      <c r="BE261" s="352">
        <f t="shared" si="123"/>
        <v>0</v>
      </c>
      <c r="BF261" s="352">
        <f t="shared" si="124"/>
        <v>0</v>
      </c>
      <c r="BG261">
        <f t="shared" si="131"/>
        <v>0</v>
      </c>
      <c r="BH261" s="88" t="e">
        <f t="shared" ca="1" si="132"/>
        <v>#N/A</v>
      </c>
      <c r="BI261" s="88" t="e">
        <f t="shared" ca="1" si="133"/>
        <v>#N/A</v>
      </c>
      <c r="BJ261" s="88" t="e">
        <f t="shared" ca="1" si="134"/>
        <v>#N/A</v>
      </c>
      <c r="BK261" s="88" t="e">
        <f t="shared" ca="1" si="135"/>
        <v>#N/A</v>
      </c>
      <c r="BL261" s="88">
        <f t="shared" si="136"/>
        <v>0</v>
      </c>
    </row>
    <row r="262" spans="1:64" ht="45" x14ac:dyDescent="0.25">
      <c r="A262" s="244"/>
      <c r="B262" s="245" t="str">
        <f t="shared" si="113"/>
        <v/>
      </c>
      <c r="C262" s="242" t="str">
        <f t="shared" si="114"/>
        <v/>
      </c>
      <c r="D262" s="215"/>
      <c r="E262" s="365"/>
      <c r="F262" s="364"/>
      <c r="G262" s="297">
        <f t="shared" si="115"/>
        <v>0</v>
      </c>
      <c r="H262" s="298"/>
      <c r="I262" s="298"/>
      <c r="J262" s="299">
        <f t="shared" si="116"/>
        <v>0</v>
      </c>
      <c r="K262" s="215"/>
      <c r="L262" s="215"/>
      <c r="M262" s="215"/>
      <c r="N262" s="215"/>
      <c r="O262" s="215"/>
      <c r="P262" s="215"/>
      <c r="Q262" s="215"/>
      <c r="R262" s="215"/>
      <c r="S262" s="361"/>
      <c r="T262" s="299">
        <f t="shared" si="125"/>
        <v>0</v>
      </c>
      <c r="U262" s="360">
        <f t="shared" si="117"/>
        <v>0</v>
      </c>
      <c r="V262" s="362" t="s">
        <v>1753</v>
      </c>
      <c r="W262" s="359">
        <f t="shared" si="118"/>
        <v>1650</v>
      </c>
      <c r="X262" s="358">
        <f t="shared" si="126"/>
        <v>0</v>
      </c>
      <c r="Y262" s="244" t="s">
        <v>2100</v>
      </c>
      <c r="Z262" s="351">
        <f t="shared" si="119"/>
        <v>0</v>
      </c>
      <c r="AA262" s="363" t="s">
        <v>2102</v>
      </c>
      <c r="AB262" s="353"/>
      <c r="AC262" s="244" t="s">
        <v>2109</v>
      </c>
      <c r="AD262" s="351">
        <f t="shared" si="120"/>
        <v>0</v>
      </c>
      <c r="AE262" s="352">
        <f t="shared" si="127"/>
        <v>0</v>
      </c>
      <c r="AF262" s="347"/>
      <c r="AG262" s="353"/>
      <c r="AH262" s="353"/>
      <c r="AI262" s="353"/>
      <c r="AJ262" s="352">
        <f t="shared" si="128"/>
        <v>0</v>
      </c>
      <c r="AK262" s="353"/>
      <c r="AL262" s="353"/>
      <c r="AM262" s="353"/>
      <c r="AN262" s="353"/>
      <c r="AO262" s="353"/>
      <c r="AP262" s="353"/>
      <c r="AQ262" s="353"/>
      <c r="AR262" s="353"/>
      <c r="AS262" s="353"/>
      <c r="AT262" s="352">
        <f t="shared" si="129"/>
        <v>0</v>
      </c>
      <c r="AU262" s="354">
        <f t="shared" si="137"/>
        <v>0</v>
      </c>
      <c r="AV262" s="352">
        <f t="shared" si="121"/>
        <v>0</v>
      </c>
      <c r="AW262" s="353"/>
      <c r="AX262" s="352">
        <f t="shared" si="130"/>
        <v>0</v>
      </c>
      <c r="AY262" s="352">
        <f t="shared" si="122"/>
        <v>0</v>
      </c>
      <c r="AZ262" s="353"/>
      <c r="BA262" s="355"/>
      <c r="BB262" s="356"/>
      <c r="BC262" s="353"/>
      <c r="BD262" s="357"/>
      <c r="BE262" s="352">
        <f t="shared" si="123"/>
        <v>0</v>
      </c>
      <c r="BF262" s="352">
        <f t="shared" si="124"/>
        <v>0</v>
      </c>
      <c r="BG262">
        <f t="shared" si="131"/>
        <v>0</v>
      </c>
      <c r="BH262" s="88" t="e">
        <f t="shared" ca="1" si="132"/>
        <v>#N/A</v>
      </c>
      <c r="BI262" s="88" t="e">
        <f t="shared" ca="1" si="133"/>
        <v>#N/A</v>
      </c>
      <c r="BJ262" s="88" t="e">
        <f t="shared" ca="1" si="134"/>
        <v>#N/A</v>
      </c>
      <c r="BK262" s="88" t="e">
        <f t="shared" ca="1" si="135"/>
        <v>#N/A</v>
      </c>
      <c r="BL262" s="88">
        <f t="shared" si="136"/>
        <v>0</v>
      </c>
    </row>
    <row r="263" spans="1:64" ht="45" x14ac:dyDescent="0.25">
      <c r="A263" s="244"/>
      <c r="B263" s="245" t="str">
        <f t="shared" si="113"/>
        <v/>
      </c>
      <c r="C263" s="242" t="str">
        <f t="shared" si="114"/>
        <v/>
      </c>
      <c r="D263" s="215"/>
      <c r="E263" s="365"/>
      <c r="F263" s="364"/>
      <c r="G263" s="297">
        <f t="shared" si="115"/>
        <v>0</v>
      </c>
      <c r="H263" s="298"/>
      <c r="I263" s="298"/>
      <c r="J263" s="299">
        <f t="shared" si="116"/>
        <v>0</v>
      </c>
      <c r="K263" s="215"/>
      <c r="L263" s="215"/>
      <c r="M263" s="215"/>
      <c r="N263" s="215"/>
      <c r="O263" s="215"/>
      <c r="P263" s="215"/>
      <c r="Q263" s="215"/>
      <c r="R263" s="215"/>
      <c r="S263" s="361"/>
      <c r="T263" s="299">
        <f t="shared" si="125"/>
        <v>0</v>
      </c>
      <c r="U263" s="360">
        <f t="shared" si="117"/>
        <v>0</v>
      </c>
      <c r="V263" s="362" t="s">
        <v>1753</v>
      </c>
      <c r="W263" s="359">
        <f t="shared" si="118"/>
        <v>1650</v>
      </c>
      <c r="X263" s="358">
        <f t="shared" si="126"/>
        <v>0</v>
      </c>
      <c r="Y263" s="244" t="s">
        <v>2100</v>
      </c>
      <c r="Z263" s="351">
        <f t="shared" si="119"/>
        <v>0</v>
      </c>
      <c r="AA263" s="363" t="s">
        <v>2102</v>
      </c>
      <c r="AB263" s="353"/>
      <c r="AC263" s="244" t="s">
        <v>2109</v>
      </c>
      <c r="AD263" s="351">
        <f t="shared" si="120"/>
        <v>0</v>
      </c>
      <c r="AE263" s="352">
        <f t="shared" si="127"/>
        <v>0</v>
      </c>
      <c r="AF263" s="347"/>
      <c r="AG263" s="353"/>
      <c r="AH263" s="353"/>
      <c r="AI263" s="353"/>
      <c r="AJ263" s="352">
        <f t="shared" si="128"/>
        <v>0</v>
      </c>
      <c r="AK263" s="353"/>
      <c r="AL263" s="353"/>
      <c r="AM263" s="353"/>
      <c r="AN263" s="353"/>
      <c r="AO263" s="353"/>
      <c r="AP263" s="353"/>
      <c r="AQ263" s="353"/>
      <c r="AR263" s="353"/>
      <c r="AS263" s="353"/>
      <c r="AT263" s="352">
        <f t="shared" si="129"/>
        <v>0</v>
      </c>
      <c r="AU263" s="354">
        <f t="shared" si="137"/>
        <v>0</v>
      </c>
      <c r="AV263" s="352">
        <f t="shared" si="121"/>
        <v>0</v>
      </c>
      <c r="AW263" s="353"/>
      <c r="AX263" s="352">
        <f t="shared" si="130"/>
        <v>0</v>
      </c>
      <c r="AY263" s="352">
        <f t="shared" si="122"/>
        <v>0</v>
      </c>
      <c r="AZ263" s="353"/>
      <c r="BA263" s="355"/>
      <c r="BB263" s="356"/>
      <c r="BC263" s="353"/>
      <c r="BD263" s="357"/>
      <c r="BE263" s="352">
        <f t="shared" si="123"/>
        <v>0</v>
      </c>
      <c r="BF263" s="352">
        <f t="shared" si="124"/>
        <v>0</v>
      </c>
      <c r="BG263">
        <f t="shared" si="131"/>
        <v>0</v>
      </c>
      <c r="BH263" s="88" t="e">
        <f t="shared" ca="1" si="132"/>
        <v>#N/A</v>
      </c>
      <c r="BI263" s="88" t="e">
        <f t="shared" ca="1" si="133"/>
        <v>#N/A</v>
      </c>
      <c r="BJ263" s="88" t="e">
        <f t="shared" ca="1" si="134"/>
        <v>#N/A</v>
      </c>
      <c r="BK263" s="88" t="e">
        <f t="shared" ca="1" si="135"/>
        <v>#N/A</v>
      </c>
      <c r="BL263" s="88">
        <f t="shared" si="136"/>
        <v>0</v>
      </c>
    </row>
    <row r="264" spans="1:64" ht="45" x14ac:dyDescent="0.25">
      <c r="A264" s="244"/>
      <c r="B264" s="245" t="str">
        <f t="shared" si="113"/>
        <v/>
      </c>
      <c r="C264" s="242" t="str">
        <f t="shared" si="114"/>
        <v/>
      </c>
      <c r="D264" s="215"/>
      <c r="E264" s="365"/>
      <c r="F264" s="364"/>
      <c r="G264" s="297">
        <f t="shared" si="115"/>
        <v>0</v>
      </c>
      <c r="H264" s="298"/>
      <c r="I264" s="298"/>
      <c r="J264" s="299">
        <f t="shared" si="116"/>
        <v>0</v>
      </c>
      <c r="K264" s="215"/>
      <c r="L264" s="215"/>
      <c r="M264" s="215"/>
      <c r="N264" s="215"/>
      <c r="O264" s="215"/>
      <c r="P264" s="215"/>
      <c r="Q264" s="215"/>
      <c r="R264" s="215"/>
      <c r="S264" s="361"/>
      <c r="T264" s="299">
        <f t="shared" si="125"/>
        <v>0</v>
      </c>
      <c r="U264" s="360">
        <f t="shared" si="117"/>
        <v>0</v>
      </c>
      <c r="V264" s="362" t="s">
        <v>1753</v>
      </c>
      <c r="W264" s="359">
        <f t="shared" si="118"/>
        <v>1650</v>
      </c>
      <c r="X264" s="358">
        <f t="shared" si="126"/>
        <v>0</v>
      </c>
      <c r="Y264" s="244" t="s">
        <v>2100</v>
      </c>
      <c r="Z264" s="351">
        <f t="shared" si="119"/>
        <v>0</v>
      </c>
      <c r="AA264" s="363" t="s">
        <v>2102</v>
      </c>
      <c r="AB264" s="353"/>
      <c r="AC264" s="244" t="s">
        <v>2109</v>
      </c>
      <c r="AD264" s="351">
        <f t="shared" si="120"/>
        <v>0</v>
      </c>
      <c r="AE264" s="352">
        <f t="shared" si="127"/>
        <v>0</v>
      </c>
      <c r="AF264" s="347"/>
      <c r="AG264" s="353"/>
      <c r="AH264" s="353"/>
      <c r="AI264" s="353"/>
      <c r="AJ264" s="352">
        <f t="shared" si="128"/>
        <v>0</v>
      </c>
      <c r="AK264" s="353"/>
      <c r="AL264" s="353"/>
      <c r="AM264" s="353"/>
      <c r="AN264" s="353"/>
      <c r="AO264" s="353"/>
      <c r="AP264" s="353"/>
      <c r="AQ264" s="353"/>
      <c r="AR264" s="353"/>
      <c r="AS264" s="353"/>
      <c r="AT264" s="352">
        <f t="shared" si="129"/>
        <v>0</v>
      </c>
      <c r="AU264" s="354">
        <f t="shared" si="137"/>
        <v>0</v>
      </c>
      <c r="AV264" s="352">
        <f t="shared" si="121"/>
        <v>0</v>
      </c>
      <c r="AW264" s="353"/>
      <c r="AX264" s="352">
        <f t="shared" si="130"/>
        <v>0</v>
      </c>
      <c r="AY264" s="352">
        <f t="shared" si="122"/>
        <v>0</v>
      </c>
      <c r="AZ264" s="353"/>
      <c r="BA264" s="355"/>
      <c r="BB264" s="356"/>
      <c r="BC264" s="353"/>
      <c r="BD264" s="357"/>
      <c r="BE264" s="352">
        <f t="shared" si="123"/>
        <v>0</v>
      </c>
      <c r="BF264" s="352">
        <f t="shared" si="124"/>
        <v>0</v>
      </c>
      <c r="BG264">
        <f t="shared" si="131"/>
        <v>0</v>
      </c>
      <c r="BH264" s="88" t="e">
        <f t="shared" ca="1" si="132"/>
        <v>#N/A</v>
      </c>
      <c r="BI264" s="88" t="e">
        <f t="shared" ca="1" si="133"/>
        <v>#N/A</v>
      </c>
      <c r="BJ264" s="88" t="e">
        <f t="shared" ca="1" si="134"/>
        <v>#N/A</v>
      </c>
      <c r="BK264" s="88" t="e">
        <f t="shared" ca="1" si="135"/>
        <v>#N/A</v>
      </c>
      <c r="BL264" s="88">
        <f t="shared" si="136"/>
        <v>0</v>
      </c>
    </row>
    <row r="265" spans="1:64" ht="45" x14ac:dyDescent="0.25">
      <c r="A265" s="244"/>
      <c r="B265" s="245" t="str">
        <f t="shared" si="113"/>
        <v/>
      </c>
      <c r="C265" s="242" t="str">
        <f t="shared" si="114"/>
        <v/>
      </c>
      <c r="D265" s="215"/>
      <c r="E265" s="365"/>
      <c r="F265" s="364"/>
      <c r="G265" s="297">
        <f t="shared" si="115"/>
        <v>0</v>
      </c>
      <c r="H265" s="298"/>
      <c r="I265" s="298"/>
      <c r="J265" s="299">
        <f t="shared" si="116"/>
        <v>0</v>
      </c>
      <c r="K265" s="215"/>
      <c r="L265" s="215"/>
      <c r="M265" s="215"/>
      <c r="N265" s="215"/>
      <c r="O265" s="215"/>
      <c r="P265" s="215"/>
      <c r="Q265" s="215"/>
      <c r="R265" s="215"/>
      <c r="S265" s="361"/>
      <c r="T265" s="299">
        <f t="shared" si="125"/>
        <v>0</v>
      </c>
      <c r="U265" s="360">
        <f t="shared" si="117"/>
        <v>0</v>
      </c>
      <c r="V265" s="362" t="s">
        <v>1753</v>
      </c>
      <c r="W265" s="359">
        <f t="shared" si="118"/>
        <v>1650</v>
      </c>
      <c r="X265" s="358">
        <f t="shared" si="126"/>
        <v>0</v>
      </c>
      <c r="Y265" s="244" t="s">
        <v>2100</v>
      </c>
      <c r="Z265" s="351">
        <f t="shared" si="119"/>
        <v>0</v>
      </c>
      <c r="AA265" s="363" t="s">
        <v>2102</v>
      </c>
      <c r="AB265" s="353"/>
      <c r="AC265" s="244" t="s">
        <v>2109</v>
      </c>
      <c r="AD265" s="351">
        <f t="shared" si="120"/>
        <v>0</v>
      </c>
      <c r="AE265" s="352">
        <f t="shared" si="127"/>
        <v>0</v>
      </c>
      <c r="AF265" s="347"/>
      <c r="AG265" s="353"/>
      <c r="AH265" s="353"/>
      <c r="AI265" s="353"/>
      <c r="AJ265" s="352">
        <f t="shared" si="128"/>
        <v>0</v>
      </c>
      <c r="AK265" s="353"/>
      <c r="AL265" s="353"/>
      <c r="AM265" s="353"/>
      <c r="AN265" s="353"/>
      <c r="AO265" s="353"/>
      <c r="AP265" s="353"/>
      <c r="AQ265" s="353"/>
      <c r="AR265" s="353"/>
      <c r="AS265" s="353"/>
      <c r="AT265" s="352">
        <f t="shared" si="129"/>
        <v>0</v>
      </c>
      <c r="AU265" s="354">
        <f t="shared" si="137"/>
        <v>0</v>
      </c>
      <c r="AV265" s="352">
        <f t="shared" si="121"/>
        <v>0</v>
      </c>
      <c r="AW265" s="353"/>
      <c r="AX265" s="352">
        <f t="shared" si="130"/>
        <v>0</v>
      </c>
      <c r="AY265" s="352">
        <f t="shared" si="122"/>
        <v>0</v>
      </c>
      <c r="AZ265" s="353"/>
      <c r="BA265" s="355"/>
      <c r="BB265" s="356"/>
      <c r="BC265" s="353"/>
      <c r="BD265" s="357"/>
      <c r="BE265" s="352">
        <f t="shared" si="123"/>
        <v>0</v>
      </c>
      <c r="BF265" s="352">
        <f t="shared" si="124"/>
        <v>0</v>
      </c>
      <c r="BG265">
        <f t="shared" si="131"/>
        <v>0</v>
      </c>
      <c r="BH265" s="88" t="e">
        <f t="shared" ca="1" si="132"/>
        <v>#N/A</v>
      </c>
      <c r="BI265" s="88" t="e">
        <f t="shared" ca="1" si="133"/>
        <v>#N/A</v>
      </c>
      <c r="BJ265" s="88" t="e">
        <f t="shared" ca="1" si="134"/>
        <v>#N/A</v>
      </c>
      <c r="BK265" s="88" t="e">
        <f t="shared" ca="1" si="135"/>
        <v>#N/A</v>
      </c>
      <c r="BL265" s="88">
        <f t="shared" si="136"/>
        <v>0</v>
      </c>
    </row>
    <row r="266" spans="1:64" ht="45" x14ac:dyDescent="0.25">
      <c r="A266" s="244"/>
      <c r="B266" s="245" t="str">
        <f t="shared" si="113"/>
        <v/>
      </c>
      <c r="C266" s="242" t="str">
        <f t="shared" si="114"/>
        <v/>
      </c>
      <c r="D266" s="215"/>
      <c r="E266" s="365"/>
      <c r="F266" s="364"/>
      <c r="G266" s="297">
        <f t="shared" si="115"/>
        <v>0</v>
      </c>
      <c r="H266" s="298"/>
      <c r="I266" s="298"/>
      <c r="J266" s="299">
        <f t="shared" si="116"/>
        <v>0</v>
      </c>
      <c r="K266" s="215"/>
      <c r="L266" s="215"/>
      <c r="M266" s="215"/>
      <c r="N266" s="215"/>
      <c r="O266" s="215"/>
      <c r="P266" s="215"/>
      <c r="Q266" s="215"/>
      <c r="R266" s="215"/>
      <c r="S266" s="361"/>
      <c r="T266" s="299">
        <f t="shared" si="125"/>
        <v>0</v>
      </c>
      <c r="U266" s="360">
        <f t="shared" si="117"/>
        <v>0</v>
      </c>
      <c r="V266" s="362" t="s">
        <v>1753</v>
      </c>
      <c r="W266" s="359">
        <f t="shared" si="118"/>
        <v>1650</v>
      </c>
      <c r="X266" s="358">
        <f t="shared" si="126"/>
        <v>0</v>
      </c>
      <c r="Y266" s="244" t="s">
        <v>2100</v>
      </c>
      <c r="Z266" s="351">
        <f t="shared" si="119"/>
        <v>0</v>
      </c>
      <c r="AA266" s="363" t="s">
        <v>2102</v>
      </c>
      <c r="AB266" s="353"/>
      <c r="AC266" s="244" t="s">
        <v>2109</v>
      </c>
      <c r="AD266" s="351">
        <f t="shared" si="120"/>
        <v>0</v>
      </c>
      <c r="AE266" s="352">
        <f t="shared" si="127"/>
        <v>0</v>
      </c>
      <c r="AF266" s="347"/>
      <c r="AG266" s="353"/>
      <c r="AH266" s="353"/>
      <c r="AI266" s="353"/>
      <c r="AJ266" s="352">
        <f t="shared" si="128"/>
        <v>0</v>
      </c>
      <c r="AK266" s="353"/>
      <c r="AL266" s="353"/>
      <c r="AM266" s="353"/>
      <c r="AN266" s="353"/>
      <c r="AO266" s="353"/>
      <c r="AP266" s="353"/>
      <c r="AQ266" s="353"/>
      <c r="AR266" s="353"/>
      <c r="AS266" s="353"/>
      <c r="AT266" s="352">
        <f t="shared" si="129"/>
        <v>0</v>
      </c>
      <c r="AU266" s="354">
        <f t="shared" si="137"/>
        <v>0</v>
      </c>
      <c r="AV266" s="352">
        <f t="shared" si="121"/>
        <v>0</v>
      </c>
      <c r="AW266" s="353"/>
      <c r="AX266" s="352">
        <f t="shared" si="130"/>
        <v>0</v>
      </c>
      <c r="AY266" s="352">
        <f t="shared" si="122"/>
        <v>0</v>
      </c>
      <c r="AZ266" s="353"/>
      <c r="BA266" s="355"/>
      <c r="BB266" s="356"/>
      <c r="BC266" s="353"/>
      <c r="BD266" s="357"/>
      <c r="BE266" s="352">
        <f t="shared" si="123"/>
        <v>0</v>
      </c>
      <c r="BF266" s="352">
        <f t="shared" si="124"/>
        <v>0</v>
      </c>
      <c r="BG266">
        <f t="shared" si="131"/>
        <v>0</v>
      </c>
      <c r="BH266" s="88" t="e">
        <f t="shared" ca="1" si="132"/>
        <v>#N/A</v>
      </c>
      <c r="BI266" s="88" t="e">
        <f t="shared" ca="1" si="133"/>
        <v>#N/A</v>
      </c>
      <c r="BJ266" s="88" t="e">
        <f t="shared" ca="1" si="134"/>
        <v>#N/A</v>
      </c>
      <c r="BK266" s="88" t="e">
        <f t="shared" ca="1" si="135"/>
        <v>#N/A</v>
      </c>
      <c r="BL266" s="88">
        <f t="shared" si="136"/>
        <v>0</v>
      </c>
    </row>
    <row r="267" spans="1:64" ht="45" x14ac:dyDescent="0.25">
      <c r="A267" s="244"/>
      <c r="B267" s="245" t="str">
        <f t="shared" si="113"/>
        <v/>
      </c>
      <c r="C267" s="242" t="str">
        <f t="shared" si="114"/>
        <v/>
      </c>
      <c r="D267" s="215"/>
      <c r="E267" s="365"/>
      <c r="F267" s="364"/>
      <c r="G267" s="297">
        <f t="shared" si="115"/>
        <v>0</v>
      </c>
      <c r="H267" s="298"/>
      <c r="I267" s="298"/>
      <c r="J267" s="299">
        <f t="shared" si="116"/>
        <v>0</v>
      </c>
      <c r="K267" s="215"/>
      <c r="L267" s="215"/>
      <c r="M267" s="215"/>
      <c r="N267" s="215"/>
      <c r="O267" s="215"/>
      <c r="P267" s="215"/>
      <c r="Q267" s="215"/>
      <c r="R267" s="215"/>
      <c r="S267" s="361"/>
      <c r="T267" s="299">
        <f t="shared" si="125"/>
        <v>0</v>
      </c>
      <c r="U267" s="360">
        <f t="shared" si="117"/>
        <v>0</v>
      </c>
      <c r="V267" s="362" t="s">
        <v>1753</v>
      </c>
      <c r="W267" s="359">
        <f t="shared" si="118"/>
        <v>1650</v>
      </c>
      <c r="X267" s="358">
        <f t="shared" si="126"/>
        <v>0</v>
      </c>
      <c r="Y267" s="244" t="s">
        <v>2100</v>
      </c>
      <c r="Z267" s="351">
        <f t="shared" si="119"/>
        <v>0</v>
      </c>
      <c r="AA267" s="363" t="s">
        <v>2102</v>
      </c>
      <c r="AB267" s="353"/>
      <c r="AC267" s="244" t="s">
        <v>2109</v>
      </c>
      <c r="AD267" s="351">
        <f t="shared" si="120"/>
        <v>0</v>
      </c>
      <c r="AE267" s="352">
        <f t="shared" si="127"/>
        <v>0</v>
      </c>
      <c r="AF267" s="347"/>
      <c r="AG267" s="353"/>
      <c r="AH267" s="353"/>
      <c r="AI267" s="353"/>
      <c r="AJ267" s="352">
        <f t="shared" si="128"/>
        <v>0</v>
      </c>
      <c r="AK267" s="353"/>
      <c r="AL267" s="353"/>
      <c r="AM267" s="353"/>
      <c r="AN267" s="353"/>
      <c r="AO267" s="353"/>
      <c r="AP267" s="353"/>
      <c r="AQ267" s="353"/>
      <c r="AR267" s="353"/>
      <c r="AS267" s="353"/>
      <c r="AT267" s="352">
        <f t="shared" si="129"/>
        <v>0</v>
      </c>
      <c r="AU267" s="354">
        <f t="shared" si="137"/>
        <v>0</v>
      </c>
      <c r="AV267" s="352">
        <f t="shared" si="121"/>
        <v>0</v>
      </c>
      <c r="AW267" s="353"/>
      <c r="AX267" s="352">
        <f t="shared" si="130"/>
        <v>0</v>
      </c>
      <c r="AY267" s="352">
        <f t="shared" si="122"/>
        <v>0</v>
      </c>
      <c r="AZ267" s="353"/>
      <c r="BA267" s="355"/>
      <c r="BB267" s="356"/>
      <c r="BC267" s="353"/>
      <c r="BD267" s="357"/>
      <c r="BE267" s="352">
        <f t="shared" si="123"/>
        <v>0</v>
      </c>
      <c r="BF267" s="352">
        <f t="shared" si="124"/>
        <v>0</v>
      </c>
      <c r="BG267">
        <f t="shared" si="131"/>
        <v>0</v>
      </c>
      <c r="BH267" s="88" t="e">
        <f t="shared" ca="1" si="132"/>
        <v>#N/A</v>
      </c>
      <c r="BI267" s="88" t="e">
        <f t="shared" ca="1" si="133"/>
        <v>#N/A</v>
      </c>
      <c r="BJ267" s="88" t="e">
        <f t="shared" ca="1" si="134"/>
        <v>#N/A</v>
      </c>
      <c r="BK267" s="88" t="e">
        <f t="shared" ca="1" si="135"/>
        <v>#N/A</v>
      </c>
      <c r="BL267" s="88">
        <f t="shared" si="136"/>
        <v>0</v>
      </c>
    </row>
    <row r="268" spans="1:64" ht="45" x14ac:dyDescent="0.25">
      <c r="A268" s="244"/>
      <c r="B268" s="245" t="str">
        <f t="shared" si="113"/>
        <v/>
      </c>
      <c r="C268" s="242" t="str">
        <f t="shared" si="114"/>
        <v/>
      </c>
      <c r="D268" s="215"/>
      <c r="E268" s="365"/>
      <c r="F268" s="364"/>
      <c r="G268" s="297">
        <f t="shared" si="115"/>
        <v>0</v>
      </c>
      <c r="H268" s="298"/>
      <c r="I268" s="298"/>
      <c r="J268" s="299">
        <f t="shared" si="116"/>
        <v>0</v>
      </c>
      <c r="K268" s="215"/>
      <c r="L268" s="215"/>
      <c r="M268" s="215"/>
      <c r="N268" s="215"/>
      <c r="O268" s="215"/>
      <c r="P268" s="215"/>
      <c r="Q268" s="215"/>
      <c r="R268" s="215"/>
      <c r="S268" s="361"/>
      <c r="T268" s="299">
        <f t="shared" si="125"/>
        <v>0</v>
      </c>
      <c r="U268" s="360">
        <f t="shared" si="117"/>
        <v>0</v>
      </c>
      <c r="V268" s="362" t="s">
        <v>1753</v>
      </c>
      <c r="W268" s="359">
        <f t="shared" si="118"/>
        <v>1650</v>
      </c>
      <c r="X268" s="358">
        <f t="shared" si="126"/>
        <v>0</v>
      </c>
      <c r="Y268" s="244" t="s">
        <v>2100</v>
      </c>
      <c r="Z268" s="351">
        <f t="shared" si="119"/>
        <v>0</v>
      </c>
      <c r="AA268" s="363" t="s">
        <v>2102</v>
      </c>
      <c r="AB268" s="353"/>
      <c r="AC268" s="244" t="s">
        <v>2109</v>
      </c>
      <c r="AD268" s="351">
        <f t="shared" si="120"/>
        <v>0</v>
      </c>
      <c r="AE268" s="352">
        <f t="shared" si="127"/>
        <v>0</v>
      </c>
      <c r="AF268" s="347"/>
      <c r="AG268" s="353"/>
      <c r="AH268" s="353"/>
      <c r="AI268" s="353"/>
      <c r="AJ268" s="352">
        <f t="shared" si="128"/>
        <v>0</v>
      </c>
      <c r="AK268" s="353"/>
      <c r="AL268" s="353"/>
      <c r="AM268" s="353"/>
      <c r="AN268" s="353"/>
      <c r="AO268" s="353"/>
      <c r="AP268" s="353"/>
      <c r="AQ268" s="353"/>
      <c r="AR268" s="353"/>
      <c r="AS268" s="353"/>
      <c r="AT268" s="352">
        <f t="shared" si="129"/>
        <v>0</v>
      </c>
      <c r="AU268" s="354">
        <f t="shared" si="137"/>
        <v>0</v>
      </c>
      <c r="AV268" s="352">
        <f t="shared" si="121"/>
        <v>0</v>
      </c>
      <c r="AW268" s="353"/>
      <c r="AX268" s="352">
        <f t="shared" si="130"/>
        <v>0</v>
      </c>
      <c r="AY268" s="352">
        <f t="shared" si="122"/>
        <v>0</v>
      </c>
      <c r="AZ268" s="353"/>
      <c r="BA268" s="355"/>
      <c r="BB268" s="356"/>
      <c r="BC268" s="353"/>
      <c r="BD268" s="357"/>
      <c r="BE268" s="352">
        <f t="shared" si="123"/>
        <v>0</v>
      </c>
      <c r="BF268" s="352">
        <f t="shared" si="124"/>
        <v>0</v>
      </c>
      <c r="BG268">
        <f t="shared" si="131"/>
        <v>0</v>
      </c>
      <c r="BH268" s="88" t="e">
        <f t="shared" ca="1" si="132"/>
        <v>#N/A</v>
      </c>
      <c r="BI268" s="88" t="e">
        <f t="shared" ca="1" si="133"/>
        <v>#N/A</v>
      </c>
      <c r="BJ268" s="88" t="e">
        <f t="shared" ca="1" si="134"/>
        <v>#N/A</v>
      </c>
      <c r="BK268" s="88" t="e">
        <f t="shared" ca="1" si="135"/>
        <v>#N/A</v>
      </c>
      <c r="BL268" s="88">
        <f t="shared" si="136"/>
        <v>0</v>
      </c>
    </row>
    <row r="269" spans="1:64" ht="45" x14ac:dyDescent="0.25">
      <c r="A269" s="244"/>
      <c r="B269" s="245" t="str">
        <f t="shared" ref="B269:B332" si="138">IF(A269&gt;"", VLOOKUP(A269,Categories,2,0),"")</f>
        <v/>
      </c>
      <c r="C269" s="242" t="str">
        <f t="shared" ref="C269:C332" si="139">IF(D269&gt;"", VLOOKUP(D269,Functions_Classes,2,0),"")</f>
        <v/>
      </c>
      <c r="D269" s="215"/>
      <c r="E269" s="365"/>
      <c r="F269" s="364"/>
      <c r="G269" s="297">
        <f t="shared" ref="G269:G332" si="140">IF(D269&gt;"", VLOOKUP(D269,Functions_Classes,3,0),)</f>
        <v>0</v>
      </c>
      <c r="H269" s="298"/>
      <c r="I269" s="298"/>
      <c r="J269" s="299">
        <f t="shared" ref="J269:J332" si="141">IF(H269&gt;0, VLOOKUP(H269,Vechime_min,2,1),)</f>
        <v>0</v>
      </c>
      <c r="K269" s="215"/>
      <c r="L269" s="215"/>
      <c r="M269" s="215"/>
      <c r="N269" s="215"/>
      <c r="O269" s="215"/>
      <c r="P269" s="215"/>
      <c r="Q269" s="215"/>
      <c r="R269" s="215"/>
      <c r="S269" s="361"/>
      <c r="T269" s="299">
        <f t="shared" si="125"/>
        <v>0</v>
      </c>
      <c r="U269" s="360">
        <f t="shared" ref="U269:U332" si="142">IF(G269&gt;0,VLOOKUP(T269,Class_coeficient,2,0),)</f>
        <v>0</v>
      </c>
      <c r="V269" s="362" t="s">
        <v>1753</v>
      </c>
      <c r="W269" s="359">
        <f t="shared" ref="W269:W332" si="143">VLOOKUP(LEFT(V269,250),Categorii_referinta,2,0)</f>
        <v>1650</v>
      </c>
      <c r="X269" s="358">
        <f t="shared" si="126"/>
        <v>0</v>
      </c>
      <c r="Y269" s="244" t="s">
        <v>2100</v>
      </c>
      <c r="Z269" s="351">
        <f t="shared" ref="Z269:Z332" si="144">VLOOKUP(Y269,Grad_values,2,0)*E269</f>
        <v>0</v>
      </c>
      <c r="AA269" s="363" t="s">
        <v>2102</v>
      </c>
      <c r="AB269" s="353"/>
      <c r="AC269" s="244" t="s">
        <v>2109</v>
      </c>
      <c r="AD269" s="351">
        <f t="shared" ref="AD269:AD332" si="145">VLOOKUP(AC269,Titlu_onorific,2,0)</f>
        <v>0</v>
      </c>
      <c r="AE269" s="352">
        <f t="shared" si="127"/>
        <v>0</v>
      </c>
      <c r="AF269" s="347"/>
      <c r="AG269" s="353"/>
      <c r="AH269" s="353"/>
      <c r="AI269" s="353"/>
      <c r="AJ269" s="352">
        <f t="shared" si="128"/>
        <v>0</v>
      </c>
      <c r="AK269" s="353"/>
      <c r="AL269" s="353"/>
      <c r="AM269" s="353"/>
      <c r="AN269" s="353"/>
      <c r="AO269" s="353"/>
      <c r="AP269" s="353"/>
      <c r="AQ269" s="353"/>
      <c r="AR269" s="353"/>
      <c r="AS269" s="353"/>
      <c r="AT269" s="352">
        <f t="shared" si="129"/>
        <v>0</v>
      </c>
      <c r="AU269" s="354">
        <f t="shared" si="137"/>
        <v>0</v>
      </c>
      <c r="AV269" s="352">
        <f t="shared" ref="AV269:AV332" si="146">X269+Z269+AB269+AD269+AT269</f>
        <v>0</v>
      </c>
      <c r="AW269" s="353"/>
      <c r="AX269" s="352">
        <f t="shared" si="130"/>
        <v>0</v>
      </c>
      <c r="AY269" s="352">
        <f t="shared" ref="AY269:AY332" si="147">IF(AND(AV269&gt;AW269,AV269&lt;2000*E269),2000*E269-AV269,0)</f>
        <v>0</v>
      </c>
      <c r="AZ269" s="353"/>
      <c r="BA269" s="355"/>
      <c r="BB269" s="356"/>
      <c r="BC269" s="353"/>
      <c r="BD269" s="357"/>
      <c r="BE269" s="352">
        <f t="shared" ref="BE269:BE332" si="148">X269/169*1/2*BD269</f>
        <v>0</v>
      </c>
      <c r="BF269" s="352">
        <f t="shared" ref="BF269:BF332" si="149">AV269+AX269+AY269+AZ269+BC269+BE269</f>
        <v>0</v>
      </c>
      <c r="BG269">
        <f t="shared" si="131"/>
        <v>0</v>
      </c>
      <c r="BH269" s="88" t="e">
        <f t="shared" ca="1" si="132"/>
        <v>#N/A</v>
      </c>
      <c r="BI269" s="88" t="e">
        <f t="shared" ca="1" si="133"/>
        <v>#N/A</v>
      </c>
      <c r="BJ269" s="88" t="e">
        <f t="shared" ca="1" si="134"/>
        <v>#N/A</v>
      </c>
      <c r="BK269" s="88" t="e">
        <f t="shared" ca="1" si="135"/>
        <v>#N/A</v>
      </c>
      <c r="BL269" s="88">
        <f t="shared" si="136"/>
        <v>0</v>
      </c>
    </row>
    <row r="270" spans="1:64" ht="45" x14ac:dyDescent="0.25">
      <c r="A270" s="244"/>
      <c r="B270" s="245" t="str">
        <f t="shared" si="138"/>
        <v/>
      </c>
      <c r="C270" s="242" t="str">
        <f t="shared" si="139"/>
        <v/>
      </c>
      <c r="D270" s="215"/>
      <c r="E270" s="365"/>
      <c r="F270" s="364"/>
      <c r="G270" s="297">
        <f t="shared" si="140"/>
        <v>0</v>
      </c>
      <c r="H270" s="298"/>
      <c r="I270" s="298"/>
      <c r="J270" s="299">
        <f t="shared" si="141"/>
        <v>0</v>
      </c>
      <c r="K270" s="215"/>
      <c r="L270" s="215"/>
      <c r="M270" s="215"/>
      <c r="N270" s="215"/>
      <c r="O270" s="215"/>
      <c r="P270" s="215"/>
      <c r="Q270" s="215"/>
      <c r="R270" s="215"/>
      <c r="S270" s="361"/>
      <c r="T270" s="299">
        <f t="shared" ref="T270:T333" si="150">IF(G270&gt;0,MAX(MIN(SUM(G270)+SUM(J270,0)+SUM(K270:R270),130),1),)</f>
        <v>0</v>
      </c>
      <c r="U270" s="360">
        <f t="shared" si="142"/>
        <v>0</v>
      </c>
      <c r="V270" s="362" t="s">
        <v>1753</v>
      </c>
      <c r="W270" s="359">
        <f t="shared" si="143"/>
        <v>1650</v>
      </c>
      <c r="X270" s="358">
        <f t="shared" ref="X270:X333" si="151">CEILING(U270*W270*E270,10)</f>
        <v>0</v>
      </c>
      <c r="Y270" s="244" t="s">
        <v>2100</v>
      </c>
      <c r="Z270" s="351">
        <f t="shared" si="144"/>
        <v>0</v>
      </c>
      <c r="AA270" s="363" t="s">
        <v>2102</v>
      </c>
      <c r="AB270" s="353"/>
      <c r="AC270" s="244" t="s">
        <v>2109</v>
      </c>
      <c r="AD270" s="351">
        <f t="shared" si="145"/>
        <v>0</v>
      </c>
      <c r="AE270" s="352">
        <f t="shared" ref="AE270:AE333" si="152">IF(OR(B270="GRUP_A1",B270="Grup_A5",B270="Grup_B1"),0,X270*0.1)</f>
        <v>0</v>
      </c>
      <c r="AF270" s="347"/>
      <c r="AG270" s="353"/>
      <c r="AH270" s="353"/>
      <c r="AI270" s="353"/>
      <c r="AJ270" s="352">
        <f t="shared" ref="AJ270:AJ333" si="153">AK270+AL270+AM270+AN270+AO270+AP270+AQ270</f>
        <v>0</v>
      </c>
      <c r="AK270" s="353"/>
      <c r="AL270" s="353"/>
      <c r="AM270" s="353"/>
      <c r="AN270" s="353"/>
      <c r="AO270" s="353"/>
      <c r="AP270" s="353"/>
      <c r="AQ270" s="353"/>
      <c r="AR270" s="353"/>
      <c r="AS270" s="353"/>
      <c r="AT270" s="352">
        <f t="shared" ref="AT270:AT333" si="154">AE270+AF270+AI270+AJ270+AR270+AS270+AG270+AH270</f>
        <v>0</v>
      </c>
      <c r="AU270" s="354">
        <f t="shared" si="137"/>
        <v>0</v>
      </c>
      <c r="AV270" s="352">
        <f t="shared" si="146"/>
        <v>0</v>
      </c>
      <c r="AW270" s="353"/>
      <c r="AX270" s="352">
        <f t="shared" ref="AX270:AX333" si="155">IF(AV270&lt;AW270,AW270-AV270,0)</f>
        <v>0</v>
      </c>
      <c r="AY270" s="352">
        <f t="shared" si="147"/>
        <v>0</v>
      </c>
      <c r="AZ270" s="353"/>
      <c r="BA270" s="355"/>
      <c r="BB270" s="356"/>
      <c r="BC270" s="353"/>
      <c r="BD270" s="357"/>
      <c r="BE270" s="352">
        <f t="shared" si="148"/>
        <v>0</v>
      </c>
      <c r="BF270" s="352">
        <f t="shared" si="149"/>
        <v>0</v>
      </c>
      <c r="BG270">
        <f t="shared" ref="BG270:BG333" si="156">$L$4</f>
        <v>0</v>
      </c>
      <c r="BH270" s="88" t="e">
        <f t="shared" ref="BH270:BH333" ca="1" si="157">$N$4</f>
        <v>#N/A</v>
      </c>
      <c r="BI270" s="88" t="e">
        <f t="shared" ref="BI270:BI333" ca="1" si="158">$O$4</f>
        <v>#N/A</v>
      </c>
      <c r="BJ270" s="88" t="e">
        <f t="shared" ref="BJ270:BJ333" ca="1" si="159">$P$4</f>
        <v>#N/A</v>
      </c>
      <c r="BK270" s="88" t="e">
        <f t="shared" ref="BK270:BK333" ca="1" si="160">$Q$4</f>
        <v>#N/A</v>
      </c>
      <c r="BL270" s="88">
        <f t="shared" ref="BL270:BL333" si="161">$R$4</f>
        <v>0</v>
      </c>
    </row>
    <row r="271" spans="1:64" ht="45" x14ac:dyDescent="0.25">
      <c r="A271" s="244"/>
      <c r="B271" s="245" t="str">
        <f t="shared" si="138"/>
        <v/>
      </c>
      <c r="C271" s="242" t="str">
        <f t="shared" si="139"/>
        <v/>
      </c>
      <c r="D271" s="215"/>
      <c r="E271" s="365"/>
      <c r="F271" s="364"/>
      <c r="G271" s="297">
        <f t="shared" si="140"/>
        <v>0</v>
      </c>
      <c r="H271" s="298"/>
      <c r="I271" s="298"/>
      <c r="J271" s="299">
        <f t="shared" si="141"/>
        <v>0</v>
      </c>
      <c r="K271" s="215"/>
      <c r="L271" s="215"/>
      <c r="M271" s="215"/>
      <c r="N271" s="215"/>
      <c r="O271" s="215"/>
      <c r="P271" s="215"/>
      <c r="Q271" s="215"/>
      <c r="R271" s="215"/>
      <c r="S271" s="361"/>
      <c r="T271" s="299">
        <f t="shared" si="150"/>
        <v>0</v>
      </c>
      <c r="U271" s="360">
        <f t="shared" si="142"/>
        <v>0</v>
      </c>
      <c r="V271" s="362" t="s">
        <v>1753</v>
      </c>
      <c r="W271" s="359">
        <f t="shared" si="143"/>
        <v>1650</v>
      </c>
      <c r="X271" s="358">
        <f t="shared" si="151"/>
        <v>0</v>
      </c>
      <c r="Y271" s="244" t="s">
        <v>2100</v>
      </c>
      <c r="Z271" s="351">
        <f t="shared" si="144"/>
        <v>0</v>
      </c>
      <c r="AA271" s="363" t="s">
        <v>2102</v>
      </c>
      <c r="AB271" s="353"/>
      <c r="AC271" s="244" t="s">
        <v>2109</v>
      </c>
      <c r="AD271" s="351">
        <f t="shared" si="145"/>
        <v>0</v>
      </c>
      <c r="AE271" s="352">
        <f t="shared" si="152"/>
        <v>0</v>
      </c>
      <c r="AF271" s="347"/>
      <c r="AG271" s="353"/>
      <c r="AH271" s="353"/>
      <c r="AI271" s="353"/>
      <c r="AJ271" s="352">
        <f t="shared" si="153"/>
        <v>0</v>
      </c>
      <c r="AK271" s="353"/>
      <c r="AL271" s="353"/>
      <c r="AM271" s="353"/>
      <c r="AN271" s="353"/>
      <c r="AO271" s="353"/>
      <c r="AP271" s="353"/>
      <c r="AQ271" s="353"/>
      <c r="AR271" s="353"/>
      <c r="AS271" s="353"/>
      <c r="AT271" s="352">
        <f t="shared" si="154"/>
        <v>0</v>
      </c>
      <c r="AU271" s="354">
        <f t="shared" ref="AU271:AU334" si="162">IF(X271&gt;0,AT271/X271,)</f>
        <v>0</v>
      </c>
      <c r="AV271" s="352">
        <f t="shared" si="146"/>
        <v>0</v>
      </c>
      <c r="AW271" s="353"/>
      <c r="AX271" s="352">
        <f t="shared" si="155"/>
        <v>0</v>
      </c>
      <c r="AY271" s="352">
        <f t="shared" si="147"/>
        <v>0</v>
      </c>
      <c r="AZ271" s="353"/>
      <c r="BA271" s="355"/>
      <c r="BB271" s="356"/>
      <c r="BC271" s="353"/>
      <c r="BD271" s="357"/>
      <c r="BE271" s="352">
        <f t="shared" si="148"/>
        <v>0</v>
      </c>
      <c r="BF271" s="352">
        <f t="shared" si="149"/>
        <v>0</v>
      </c>
      <c r="BG271">
        <f t="shared" si="156"/>
        <v>0</v>
      </c>
      <c r="BH271" s="88" t="e">
        <f t="shared" ca="1" si="157"/>
        <v>#N/A</v>
      </c>
      <c r="BI271" s="88" t="e">
        <f t="shared" ca="1" si="158"/>
        <v>#N/A</v>
      </c>
      <c r="BJ271" s="88" t="e">
        <f t="shared" ca="1" si="159"/>
        <v>#N/A</v>
      </c>
      <c r="BK271" s="88" t="e">
        <f t="shared" ca="1" si="160"/>
        <v>#N/A</v>
      </c>
      <c r="BL271" s="88">
        <f t="shared" si="161"/>
        <v>0</v>
      </c>
    </row>
    <row r="272" spans="1:64" ht="45" x14ac:dyDescent="0.25">
      <c r="A272" s="244"/>
      <c r="B272" s="245" t="str">
        <f t="shared" si="138"/>
        <v/>
      </c>
      <c r="C272" s="242" t="str">
        <f t="shared" si="139"/>
        <v/>
      </c>
      <c r="D272" s="215"/>
      <c r="E272" s="365"/>
      <c r="F272" s="364"/>
      <c r="G272" s="297">
        <f t="shared" si="140"/>
        <v>0</v>
      </c>
      <c r="H272" s="298"/>
      <c r="I272" s="298"/>
      <c r="J272" s="299">
        <f t="shared" si="141"/>
        <v>0</v>
      </c>
      <c r="K272" s="215"/>
      <c r="L272" s="215"/>
      <c r="M272" s="215"/>
      <c r="N272" s="215"/>
      <c r="O272" s="215"/>
      <c r="P272" s="215"/>
      <c r="Q272" s="215"/>
      <c r="R272" s="215"/>
      <c r="S272" s="361"/>
      <c r="T272" s="299">
        <f t="shared" si="150"/>
        <v>0</v>
      </c>
      <c r="U272" s="360">
        <f t="shared" si="142"/>
        <v>0</v>
      </c>
      <c r="V272" s="362" t="s">
        <v>1753</v>
      </c>
      <c r="W272" s="359">
        <f t="shared" si="143"/>
        <v>1650</v>
      </c>
      <c r="X272" s="358">
        <f t="shared" si="151"/>
        <v>0</v>
      </c>
      <c r="Y272" s="244" t="s">
        <v>2100</v>
      </c>
      <c r="Z272" s="351">
        <f t="shared" si="144"/>
        <v>0</v>
      </c>
      <c r="AA272" s="363" t="s">
        <v>2102</v>
      </c>
      <c r="AB272" s="353"/>
      <c r="AC272" s="244" t="s">
        <v>2109</v>
      </c>
      <c r="AD272" s="351">
        <f t="shared" si="145"/>
        <v>0</v>
      </c>
      <c r="AE272" s="352">
        <f t="shared" si="152"/>
        <v>0</v>
      </c>
      <c r="AF272" s="347"/>
      <c r="AG272" s="353"/>
      <c r="AH272" s="353"/>
      <c r="AI272" s="353"/>
      <c r="AJ272" s="352">
        <f t="shared" si="153"/>
        <v>0</v>
      </c>
      <c r="AK272" s="353"/>
      <c r="AL272" s="353"/>
      <c r="AM272" s="353"/>
      <c r="AN272" s="353"/>
      <c r="AO272" s="353"/>
      <c r="AP272" s="353"/>
      <c r="AQ272" s="353"/>
      <c r="AR272" s="353"/>
      <c r="AS272" s="353"/>
      <c r="AT272" s="352">
        <f t="shared" si="154"/>
        <v>0</v>
      </c>
      <c r="AU272" s="354">
        <f t="shared" si="162"/>
        <v>0</v>
      </c>
      <c r="AV272" s="352">
        <f t="shared" si="146"/>
        <v>0</v>
      </c>
      <c r="AW272" s="353"/>
      <c r="AX272" s="352">
        <f t="shared" si="155"/>
        <v>0</v>
      </c>
      <c r="AY272" s="352">
        <f t="shared" si="147"/>
        <v>0</v>
      </c>
      <c r="AZ272" s="353"/>
      <c r="BA272" s="355"/>
      <c r="BB272" s="356"/>
      <c r="BC272" s="353"/>
      <c r="BD272" s="357"/>
      <c r="BE272" s="352">
        <f t="shared" si="148"/>
        <v>0</v>
      </c>
      <c r="BF272" s="352">
        <f t="shared" si="149"/>
        <v>0</v>
      </c>
      <c r="BG272">
        <f t="shared" si="156"/>
        <v>0</v>
      </c>
      <c r="BH272" s="88" t="e">
        <f t="shared" ca="1" si="157"/>
        <v>#N/A</v>
      </c>
      <c r="BI272" s="88" t="e">
        <f t="shared" ca="1" si="158"/>
        <v>#N/A</v>
      </c>
      <c r="BJ272" s="88" t="e">
        <f t="shared" ca="1" si="159"/>
        <v>#N/A</v>
      </c>
      <c r="BK272" s="88" t="e">
        <f t="shared" ca="1" si="160"/>
        <v>#N/A</v>
      </c>
      <c r="BL272" s="88">
        <f t="shared" si="161"/>
        <v>0</v>
      </c>
    </row>
    <row r="273" spans="1:64" ht="45" x14ac:dyDescent="0.25">
      <c r="A273" s="244"/>
      <c r="B273" s="245" t="str">
        <f t="shared" si="138"/>
        <v/>
      </c>
      <c r="C273" s="242" t="str">
        <f t="shared" si="139"/>
        <v/>
      </c>
      <c r="D273" s="215"/>
      <c r="E273" s="365"/>
      <c r="F273" s="364"/>
      <c r="G273" s="297">
        <f t="shared" si="140"/>
        <v>0</v>
      </c>
      <c r="H273" s="298"/>
      <c r="I273" s="298"/>
      <c r="J273" s="299">
        <f t="shared" si="141"/>
        <v>0</v>
      </c>
      <c r="K273" s="215"/>
      <c r="L273" s="215"/>
      <c r="M273" s="215"/>
      <c r="N273" s="215"/>
      <c r="O273" s="215"/>
      <c r="P273" s="215"/>
      <c r="Q273" s="215"/>
      <c r="R273" s="215"/>
      <c r="S273" s="361"/>
      <c r="T273" s="299">
        <f t="shared" si="150"/>
        <v>0</v>
      </c>
      <c r="U273" s="360">
        <f t="shared" si="142"/>
        <v>0</v>
      </c>
      <c r="V273" s="362" t="s">
        <v>1753</v>
      </c>
      <c r="W273" s="359">
        <f t="shared" si="143"/>
        <v>1650</v>
      </c>
      <c r="X273" s="358">
        <f t="shared" si="151"/>
        <v>0</v>
      </c>
      <c r="Y273" s="244" t="s">
        <v>2100</v>
      </c>
      <c r="Z273" s="351">
        <f t="shared" si="144"/>
        <v>0</v>
      </c>
      <c r="AA273" s="363" t="s">
        <v>2102</v>
      </c>
      <c r="AB273" s="353"/>
      <c r="AC273" s="244" t="s">
        <v>2109</v>
      </c>
      <c r="AD273" s="351">
        <f t="shared" si="145"/>
        <v>0</v>
      </c>
      <c r="AE273" s="352">
        <f t="shared" si="152"/>
        <v>0</v>
      </c>
      <c r="AF273" s="347"/>
      <c r="AG273" s="353"/>
      <c r="AH273" s="353"/>
      <c r="AI273" s="353"/>
      <c r="AJ273" s="352">
        <f t="shared" si="153"/>
        <v>0</v>
      </c>
      <c r="AK273" s="353"/>
      <c r="AL273" s="353"/>
      <c r="AM273" s="353"/>
      <c r="AN273" s="353"/>
      <c r="AO273" s="353"/>
      <c r="AP273" s="353"/>
      <c r="AQ273" s="353"/>
      <c r="AR273" s="353"/>
      <c r="AS273" s="353"/>
      <c r="AT273" s="352">
        <f t="shared" si="154"/>
        <v>0</v>
      </c>
      <c r="AU273" s="354">
        <f t="shared" si="162"/>
        <v>0</v>
      </c>
      <c r="AV273" s="352">
        <f t="shared" si="146"/>
        <v>0</v>
      </c>
      <c r="AW273" s="353"/>
      <c r="AX273" s="352">
        <f t="shared" si="155"/>
        <v>0</v>
      </c>
      <c r="AY273" s="352">
        <f t="shared" si="147"/>
        <v>0</v>
      </c>
      <c r="AZ273" s="353"/>
      <c r="BA273" s="355"/>
      <c r="BB273" s="356"/>
      <c r="BC273" s="353"/>
      <c r="BD273" s="357"/>
      <c r="BE273" s="352">
        <f t="shared" si="148"/>
        <v>0</v>
      </c>
      <c r="BF273" s="352">
        <f t="shared" si="149"/>
        <v>0</v>
      </c>
      <c r="BG273">
        <f t="shared" si="156"/>
        <v>0</v>
      </c>
      <c r="BH273" s="88" t="e">
        <f t="shared" ca="1" si="157"/>
        <v>#N/A</v>
      </c>
      <c r="BI273" s="88" t="e">
        <f t="shared" ca="1" si="158"/>
        <v>#N/A</v>
      </c>
      <c r="BJ273" s="88" t="e">
        <f t="shared" ca="1" si="159"/>
        <v>#N/A</v>
      </c>
      <c r="BK273" s="88" t="e">
        <f t="shared" ca="1" si="160"/>
        <v>#N/A</v>
      </c>
      <c r="BL273" s="88">
        <f t="shared" si="161"/>
        <v>0</v>
      </c>
    </row>
    <row r="274" spans="1:64" ht="45" x14ac:dyDescent="0.25">
      <c r="A274" s="244"/>
      <c r="B274" s="245" t="str">
        <f t="shared" si="138"/>
        <v/>
      </c>
      <c r="C274" s="242" t="str">
        <f t="shared" si="139"/>
        <v/>
      </c>
      <c r="D274" s="215"/>
      <c r="E274" s="365"/>
      <c r="F274" s="364"/>
      <c r="G274" s="297">
        <f t="shared" si="140"/>
        <v>0</v>
      </c>
      <c r="H274" s="298"/>
      <c r="I274" s="298"/>
      <c r="J274" s="299">
        <f t="shared" si="141"/>
        <v>0</v>
      </c>
      <c r="K274" s="215"/>
      <c r="L274" s="215"/>
      <c r="M274" s="215"/>
      <c r="N274" s="215"/>
      <c r="O274" s="215"/>
      <c r="P274" s="215"/>
      <c r="Q274" s="215"/>
      <c r="R274" s="215"/>
      <c r="S274" s="361"/>
      <c r="T274" s="299">
        <f t="shared" si="150"/>
        <v>0</v>
      </c>
      <c r="U274" s="360">
        <f t="shared" si="142"/>
        <v>0</v>
      </c>
      <c r="V274" s="362" t="s">
        <v>1753</v>
      </c>
      <c r="W274" s="359">
        <f t="shared" si="143"/>
        <v>1650</v>
      </c>
      <c r="X274" s="358">
        <f t="shared" si="151"/>
        <v>0</v>
      </c>
      <c r="Y274" s="244" t="s">
        <v>2100</v>
      </c>
      <c r="Z274" s="351">
        <f t="shared" si="144"/>
        <v>0</v>
      </c>
      <c r="AA274" s="363" t="s">
        <v>2102</v>
      </c>
      <c r="AB274" s="353"/>
      <c r="AC274" s="244" t="s">
        <v>2109</v>
      </c>
      <c r="AD274" s="351">
        <f t="shared" si="145"/>
        <v>0</v>
      </c>
      <c r="AE274" s="352">
        <f t="shared" si="152"/>
        <v>0</v>
      </c>
      <c r="AF274" s="347"/>
      <c r="AG274" s="353"/>
      <c r="AH274" s="353"/>
      <c r="AI274" s="353"/>
      <c r="AJ274" s="352">
        <f t="shared" si="153"/>
        <v>0</v>
      </c>
      <c r="AK274" s="353"/>
      <c r="AL274" s="353"/>
      <c r="AM274" s="353"/>
      <c r="AN274" s="353"/>
      <c r="AO274" s="353"/>
      <c r="AP274" s="353"/>
      <c r="AQ274" s="353"/>
      <c r="AR274" s="353"/>
      <c r="AS274" s="353"/>
      <c r="AT274" s="352">
        <f t="shared" si="154"/>
        <v>0</v>
      </c>
      <c r="AU274" s="354">
        <f t="shared" si="162"/>
        <v>0</v>
      </c>
      <c r="AV274" s="352">
        <f t="shared" si="146"/>
        <v>0</v>
      </c>
      <c r="AW274" s="353"/>
      <c r="AX274" s="352">
        <f t="shared" si="155"/>
        <v>0</v>
      </c>
      <c r="AY274" s="352">
        <f t="shared" si="147"/>
        <v>0</v>
      </c>
      <c r="AZ274" s="353"/>
      <c r="BA274" s="355"/>
      <c r="BB274" s="356"/>
      <c r="BC274" s="353"/>
      <c r="BD274" s="357"/>
      <c r="BE274" s="352">
        <f t="shared" si="148"/>
        <v>0</v>
      </c>
      <c r="BF274" s="352">
        <f t="shared" si="149"/>
        <v>0</v>
      </c>
      <c r="BG274">
        <f t="shared" si="156"/>
        <v>0</v>
      </c>
      <c r="BH274" s="88" t="e">
        <f t="shared" ca="1" si="157"/>
        <v>#N/A</v>
      </c>
      <c r="BI274" s="88" t="e">
        <f t="shared" ca="1" si="158"/>
        <v>#N/A</v>
      </c>
      <c r="BJ274" s="88" t="e">
        <f t="shared" ca="1" si="159"/>
        <v>#N/A</v>
      </c>
      <c r="BK274" s="88" t="e">
        <f t="shared" ca="1" si="160"/>
        <v>#N/A</v>
      </c>
      <c r="BL274" s="88">
        <f t="shared" si="161"/>
        <v>0</v>
      </c>
    </row>
    <row r="275" spans="1:64" ht="45" x14ac:dyDescent="0.25">
      <c r="A275" s="244"/>
      <c r="B275" s="245" t="str">
        <f t="shared" si="138"/>
        <v/>
      </c>
      <c r="C275" s="242" t="str">
        <f t="shared" si="139"/>
        <v/>
      </c>
      <c r="D275" s="215"/>
      <c r="E275" s="365"/>
      <c r="F275" s="364"/>
      <c r="G275" s="297">
        <f t="shared" si="140"/>
        <v>0</v>
      </c>
      <c r="H275" s="298"/>
      <c r="I275" s="298"/>
      <c r="J275" s="299">
        <f t="shared" si="141"/>
        <v>0</v>
      </c>
      <c r="K275" s="215"/>
      <c r="L275" s="215"/>
      <c r="M275" s="215"/>
      <c r="N275" s="215"/>
      <c r="O275" s="215"/>
      <c r="P275" s="215"/>
      <c r="Q275" s="215"/>
      <c r="R275" s="215"/>
      <c r="S275" s="361"/>
      <c r="T275" s="299">
        <f t="shared" si="150"/>
        <v>0</v>
      </c>
      <c r="U275" s="360">
        <f t="shared" si="142"/>
        <v>0</v>
      </c>
      <c r="V275" s="362" t="s">
        <v>1753</v>
      </c>
      <c r="W275" s="359">
        <f t="shared" si="143"/>
        <v>1650</v>
      </c>
      <c r="X275" s="358">
        <f t="shared" si="151"/>
        <v>0</v>
      </c>
      <c r="Y275" s="244" t="s">
        <v>2100</v>
      </c>
      <c r="Z275" s="351">
        <f t="shared" si="144"/>
        <v>0</v>
      </c>
      <c r="AA275" s="363" t="s">
        <v>2102</v>
      </c>
      <c r="AB275" s="353"/>
      <c r="AC275" s="244" t="s">
        <v>2109</v>
      </c>
      <c r="AD275" s="351">
        <f t="shared" si="145"/>
        <v>0</v>
      </c>
      <c r="AE275" s="352">
        <f t="shared" si="152"/>
        <v>0</v>
      </c>
      <c r="AF275" s="347"/>
      <c r="AG275" s="353"/>
      <c r="AH275" s="353"/>
      <c r="AI275" s="353"/>
      <c r="AJ275" s="352">
        <f t="shared" si="153"/>
        <v>0</v>
      </c>
      <c r="AK275" s="353"/>
      <c r="AL275" s="353"/>
      <c r="AM275" s="353"/>
      <c r="AN275" s="353"/>
      <c r="AO275" s="353"/>
      <c r="AP275" s="353"/>
      <c r="AQ275" s="353"/>
      <c r="AR275" s="353"/>
      <c r="AS275" s="353"/>
      <c r="AT275" s="352">
        <f t="shared" si="154"/>
        <v>0</v>
      </c>
      <c r="AU275" s="354">
        <f t="shared" si="162"/>
        <v>0</v>
      </c>
      <c r="AV275" s="352">
        <f t="shared" si="146"/>
        <v>0</v>
      </c>
      <c r="AW275" s="353"/>
      <c r="AX275" s="352">
        <f t="shared" si="155"/>
        <v>0</v>
      </c>
      <c r="AY275" s="352">
        <f t="shared" si="147"/>
        <v>0</v>
      </c>
      <c r="AZ275" s="353"/>
      <c r="BA275" s="355"/>
      <c r="BB275" s="356"/>
      <c r="BC275" s="353"/>
      <c r="BD275" s="357"/>
      <c r="BE275" s="352">
        <f t="shared" si="148"/>
        <v>0</v>
      </c>
      <c r="BF275" s="352">
        <f t="shared" si="149"/>
        <v>0</v>
      </c>
      <c r="BG275">
        <f t="shared" si="156"/>
        <v>0</v>
      </c>
      <c r="BH275" s="88" t="e">
        <f t="shared" ca="1" si="157"/>
        <v>#N/A</v>
      </c>
      <c r="BI275" s="88" t="e">
        <f t="shared" ca="1" si="158"/>
        <v>#N/A</v>
      </c>
      <c r="BJ275" s="88" t="e">
        <f t="shared" ca="1" si="159"/>
        <v>#N/A</v>
      </c>
      <c r="BK275" s="88" t="e">
        <f t="shared" ca="1" si="160"/>
        <v>#N/A</v>
      </c>
      <c r="BL275" s="88">
        <f t="shared" si="161"/>
        <v>0</v>
      </c>
    </row>
    <row r="276" spans="1:64" ht="45" x14ac:dyDescent="0.25">
      <c r="A276" s="244"/>
      <c r="B276" s="245" t="str">
        <f t="shared" si="138"/>
        <v/>
      </c>
      <c r="C276" s="242" t="str">
        <f t="shared" si="139"/>
        <v/>
      </c>
      <c r="D276" s="215"/>
      <c r="E276" s="365"/>
      <c r="F276" s="364"/>
      <c r="G276" s="297">
        <f t="shared" si="140"/>
        <v>0</v>
      </c>
      <c r="H276" s="298"/>
      <c r="I276" s="298"/>
      <c r="J276" s="299">
        <f t="shared" si="141"/>
        <v>0</v>
      </c>
      <c r="K276" s="215"/>
      <c r="L276" s="215"/>
      <c r="M276" s="215"/>
      <c r="N276" s="215"/>
      <c r="O276" s="215"/>
      <c r="P276" s="215"/>
      <c r="Q276" s="215"/>
      <c r="R276" s="215"/>
      <c r="S276" s="361"/>
      <c r="T276" s="299">
        <f t="shared" si="150"/>
        <v>0</v>
      </c>
      <c r="U276" s="360">
        <f t="shared" si="142"/>
        <v>0</v>
      </c>
      <c r="V276" s="362" t="s">
        <v>1753</v>
      </c>
      <c r="W276" s="359">
        <f t="shared" si="143"/>
        <v>1650</v>
      </c>
      <c r="X276" s="358">
        <f t="shared" si="151"/>
        <v>0</v>
      </c>
      <c r="Y276" s="244" t="s">
        <v>2100</v>
      </c>
      <c r="Z276" s="351">
        <f t="shared" si="144"/>
        <v>0</v>
      </c>
      <c r="AA276" s="363" t="s">
        <v>2102</v>
      </c>
      <c r="AB276" s="353"/>
      <c r="AC276" s="244" t="s">
        <v>2109</v>
      </c>
      <c r="AD276" s="351">
        <f t="shared" si="145"/>
        <v>0</v>
      </c>
      <c r="AE276" s="352">
        <f t="shared" si="152"/>
        <v>0</v>
      </c>
      <c r="AF276" s="347"/>
      <c r="AG276" s="353"/>
      <c r="AH276" s="353"/>
      <c r="AI276" s="353"/>
      <c r="AJ276" s="352">
        <f t="shared" si="153"/>
        <v>0</v>
      </c>
      <c r="AK276" s="353"/>
      <c r="AL276" s="353"/>
      <c r="AM276" s="353"/>
      <c r="AN276" s="353"/>
      <c r="AO276" s="353"/>
      <c r="AP276" s="353"/>
      <c r="AQ276" s="353"/>
      <c r="AR276" s="353"/>
      <c r="AS276" s="353"/>
      <c r="AT276" s="352">
        <f t="shared" si="154"/>
        <v>0</v>
      </c>
      <c r="AU276" s="354">
        <f t="shared" si="162"/>
        <v>0</v>
      </c>
      <c r="AV276" s="352">
        <f t="shared" si="146"/>
        <v>0</v>
      </c>
      <c r="AW276" s="353"/>
      <c r="AX276" s="352">
        <f t="shared" si="155"/>
        <v>0</v>
      </c>
      <c r="AY276" s="352">
        <f t="shared" si="147"/>
        <v>0</v>
      </c>
      <c r="AZ276" s="353"/>
      <c r="BA276" s="355"/>
      <c r="BB276" s="356"/>
      <c r="BC276" s="353"/>
      <c r="BD276" s="357"/>
      <c r="BE276" s="352">
        <f t="shared" si="148"/>
        <v>0</v>
      </c>
      <c r="BF276" s="352">
        <f t="shared" si="149"/>
        <v>0</v>
      </c>
      <c r="BG276">
        <f t="shared" si="156"/>
        <v>0</v>
      </c>
      <c r="BH276" s="88" t="e">
        <f t="shared" ca="1" si="157"/>
        <v>#N/A</v>
      </c>
      <c r="BI276" s="88" t="e">
        <f t="shared" ca="1" si="158"/>
        <v>#N/A</v>
      </c>
      <c r="BJ276" s="88" t="e">
        <f t="shared" ca="1" si="159"/>
        <v>#N/A</v>
      </c>
      <c r="BK276" s="88" t="e">
        <f t="shared" ca="1" si="160"/>
        <v>#N/A</v>
      </c>
      <c r="BL276" s="88">
        <f t="shared" si="161"/>
        <v>0</v>
      </c>
    </row>
    <row r="277" spans="1:64" ht="45" x14ac:dyDescent="0.25">
      <c r="A277" s="244"/>
      <c r="B277" s="245" t="str">
        <f t="shared" si="138"/>
        <v/>
      </c>
      <c r="C277" s="242" t="str">
        <f t="shared" si="139"/>
        <v/>
      </c>
      <c r="D277" s="215"/>
      <c r="E277" s="365"/>
      <c r="F277" s="364"/>
      <c r="G277" s="297">
        <f t="shared" si="140"/>
        <v>0</v>
      </c>
      <c r="H277" s="298"/>
      <c r="I277" s="298"/>
      <c r="J277" s="299">
        <f t="shared" si="141"/>
        <v>0</v>
      </c>
      <c r="K277" s="215"/>
      <c r="L277" s="215"/>
      <c r="M277" s="215"/>
      <c r="N277" s="215"/>
      <c r="O277" s="215"/>
      <c r="P277" s="215"/>
      <c r="Q277" s="215"/>
      <c r="R277" s="215"/>
      <c r="S277" s="361"/>
      <c r="T277" s="299">
        <f t="shared" si="150"/>
        <v>0</v>
      </c>
      <c r="U277" s="360">
        <f t="shared" si="142"/>
        <v>0</v>
      </c>
      <c r="V277" s="362" t="s">
        <v>1753</v>
      </c>
      <c r="W277" s="359">
        <f t="shared" si="143"/>
        <v>1650</v>
      </c>
      <c r="X277" s="358">
        <f t="shared" si="151"/>
        <v>0</v>
      </c>
      <c r="Y277" s="244" t="s">
        <v>2100</v>
      </c>
      <c r="Z277" s="351">
        <f t="shared" si="144"/>
        <v>0</v>
      </c>
      <c r="AA277" s="363" t="s">
        <v>2102</v>
      </c>
      <c r="AB277" s="353"/>
      <c r="AC277" s="244" t="s">
        <v>2109</v>
      </c>
      <c r="AD277" s="351">
        <f t="shared" si="145"/>
        <v>0</v>
      </c>
      <c r="AE277" s="352">
        <f t="shared" si="152"/>
        <v>0</v>
      </c>
      <c r="AF277" s="347"/>
      <c r="AG277" s="353"/>
      <c r="AH277" s="353"/>
      <c r="AI277" s="353"/>
      <c r="AJ277" s="352">
        <f t="shared" si="153"/>
        <v>0</v>
      </c>
      <c r="AK277" s="353"/>
      <c r="AL277" s="353"/>
      <c r="AM277" s="353"/>
      <c r="AN277" s="353"/>
      <c r="AO277" s="353"/>
      <c r="AP277" s="353"/>
      <c r="AQ277" s="353"/>
      <c r="AR277" s="353"/>
      <c r="AS277" s="353"/>
      <c r="AT277" s="352">
        <f t="shared" si="154"/>
        <v>0</v>
      </c>
      <c r="AU277" s="354">
        <f t="shared" si="162"/>
        <v>0</v>
      </c>
      <c r="AV277" s="352">
        <f t="shared" si="146"/>
        <v>0</v>
      </c>
      <c r="AW277" s="353"/>
      <c r="AX277" s="352">
        <f t="shared" si="155"/>
        <v>0</v>
      </c>
      <c r="AY277" s="352">
        <f t="shared" si="147"/>
        <v>0</v>
      </c>
      <c r="AZ277" s="353"/>
      <c r="BA277" s="355"/>
      <c r="BB277" s="356"/>
      <c r="BC277" s="353"/>
      <c r="BD277" s="357"/>
      <c r="BE277" s="352">
        <f t="shared" si="148"/>
        <v>0</v>
      </c>
      <c r="BF277" s="352">
        <f t="shared" si="149"/>
        <v>0</v>
      </c>
      <c r="BG277">
        <f t="shared" si="156"/>
        <v>0</v>
      </c>
      <c r="BH277" s="88" t="e">
        <f t="shared" ca="1" si="157"/>
        <v>#N/A</v>
      </c>
      <c r="BI277" s="88" t="e">
        <f t="shared" ca="1" si="158"/>
        <v>#N/A</v>
      </c>
      <c r="BJ277" s="88" t="e">
        <f t="shared" ca="1" si="159"/>
        <v>#N/A</v>
      </c>
      <c r="BK277" s="88" t="e">
        <f t="shared" ca="1" si="160"/>
        <v>#N/A</v>
      </c>
      <c r="BL277" s="88">
        <f t="shared" si="161"/>
        <v>0</v>
      </c>
    </row>
    <row r="278" spans="1:64" ht="45" x14ac:dyDescent="0.25">
      <c r="A278" s="244"/>
      <c r="B278" s="245" t="str">
        <f t="shared" si="138"/>
        <v/>
      </c>
      <c r="C278" s="242" t="str">
        <f t="shared" si="139"/>
        <v/>
      </c>
      <c r="D278" s="215"/>
      <c r="E278" s="365"/>
      <c r="F278" s="364"/>
      <c r="G278" s="297">
        <f t="shared" si="140"/>
        <v>0</v>
      </c>
      <c r="H278" s="298"/>
      <c r="I278" s="298"/>
      <c r="J278" s="299">
        <f t="shared" si="141"/>
        <v>0</v>
      </c>
      <c r="K278" s="215"/>
      <c r="L278" s="215"/>
      <c r="M278" s="215"/>
      <c r="N278" s="215"/>
      <c r="O278" s="215"/>
      <c r="P278" s="215"/>
      <c r="Q278" s="215"/>
      <c r="R278" s="215"/>
      <c r="S278" s="361"/>
      <c r="T278" s="299">
        <f t="shared" si="150"/>
        <v>0</v>
      </c>
      <c r="U278" s="360">
        <f t="shared" si="142"/>
        <v>0</v>
      </c>
      <c r="V278" s="362" t="s">
        <v>1753</v>
      </c>
      <c r="W278" s="359">
        <f t="shared" si="143"/>
        <v>1650</v>
      </c>
      <c r="X278" s="358">
        <f t="shared" si="151"/>
        <v>0</v>
      </c>
      <c r="Y278" s="244" t="s">
        <v>2100</v>
      </c>
      <c r="Z278" s="351">
        <f t="shared" si="144"/>
        <v>0</v>
      </c>
      <c r="AA278" s="363" t="s">
        <v>2102</v>
      </c>
      <c r="AB278" s="353"/>
      <c r="AC278" s="244" t="s">
        <v>2109</v>
      </c>
      <c r="AD278" s="351">
        <f t="shared" si="145"/>
        <v>0</v>
      </c>
      <c r="AE278" s="352">
        <f t="shared" si="152"/>
        <v>0</v>
      </c>
      <c r="AF278" s="347"/>
      <c r="AG278" s="353"/>
      <c r="AH278" s="353"/>
      <c r="AI278" s="353"/>
      <c r="AJ278" s="352">
        <f t="shared" si="153"/>
        <v>0</v>
      </c>
      <c r="AK278" s="353"/>
      <c r="AL278" s="353"/>
      <c r="AM278" s="353"/>
      <c r="AN278" s="353"/>
      <c r="AO278" s="353"/>
      <c r="AP278" s="353"/>
      <c r="AQ278" s="353"/>
      <c r="AR278" s="353"/>
      <c r="AS278" s="353"/>
      <c r="AT278" s="352">
        <f t="shared" si="154"/>
        <v>0</v>
      </c>
      <c r="AU278" s="354">
        <f t="shared" si="162"/>
        <v>0</v>
      </c>
      <c r="AV278" s="352">
        <f t="shared" si="146"/>
        <v>0</v>
      </c>
      <c r="AW278" s="353"/>
      <c r="AX278" s="352">
        <f t="shared" si="155"/>
        <v>0</v>
      </c>
      <c r="AY278" s="352">
        <f t="shared" si="147"/>
        <v>0</v>
      </c>
      <c r="AZ278" s="353"/>
      <c r="BA278" s="355"/>
      <c r="BB278" s="356"/>
      <c r="BC278" s="353"/>
      <c r="BD278" s="357"/>
      <c r="BE278" s="352">
        <f t="shared" si="148"/>
        <v>0</v>
      </c>
      <c r="BF278" s="352">
        <f t="shared" si="149"/>
        <v>0</v>
      </c>
      <c r="BG278">
        <f t="shared" si="156"/>
        <v>0</v>
      </c>
      <c r="BH278" s="88" t="e">
        <f t="shared" ca="1" si="157"/>
        <v>#N/A</v>
      </c>
      <c r="BI278" s="88" t="e">
        <f t="shared" ca="1" si="158"/>
        <v>#N/A</v>
      </c>
      <c r="BJ278" s="88" t="e">
        <f t="shared" ca="1" si="159"/>
        <v>#N/A</v>
      </c>
      <c r="BK278" s="88" t="e">
        <f t="shared" ca="1" si="160"/>
        <v>#N/A</v>
      </c>
      <c r="BL278" s="88">
        <f t="shared" si="161"/>
        <v>0</v>
      </c>
    </row>
    <row r="279" spans="1:64" ht="45" x14ac:dyDescent="0.25">
      <c r="A279" s="244"/>
      <c r="B279" s="245" t="str">
        <f t="shared" si="138"/>
        <v/>
      </c>
      <c r="C279" s="242" t="str">
        <f t="shared" si="139"/>
        <v/>
      </c>
      <c r="D279" s="215"/>
      <c r="E279" s="365"/>
      <c r="F279" s="364"/>
      <c r="G279" s="297">
        <f t="shared" si="140"/>
        <v>0</v>
      </c>
      <c r="H279" s="298"/>
      <c r="I279" s="298"/>
      <c r="J279" s="299">
        <f t="shared" si="141"/>
        <v>0</v>
      </c>
      <c r="K279" s="215"/>
      <c r="L279" s="215"/>
      <c r="M279" s="215"/>
      <c r="N279" s="215"/>
      <c r="O279" s="215"/>
      <c r="P279" s="215"/>
      <c r="Q279" s="215"/>
      <c r="R279" s="215"/>
      <c r="S279" s="361"/>
      <c r="T279" s="299">
        <f t="shared" si="150"/>
        <v>0</v>
      </c>
      <c r="U279" s="360">
        <f t="shared" si="142"/>
        <v>0</v>
      </c>
      <c r="V279" s="362" t="s">
        <v>1753</v>
      </c>
      <c r="W279" s="359">
        <f t="shared" si="143"/>
        <v>1650</v>
      </c>
      <c r="X279" s="358">
        <f t="shared" si="151"/>
        <v>0</v>
      </c>
      <c r="Y279" s="244" t="s">
        <v>2100</v>
      </c>
      <c r="Z279" s="351">
        <f t="shared" si="144"/>
        <v>0</v>
      </c>
      <c r="AA279" s="363" t="s">
        <v>2102</v>
      </c>
      <c r="AB279" s="353"/>
      <c r="AC279" s="244" t="s">
        <v>2109</v>
      </c>
      <c r="AD279" s="351">
        <f t="shared" si="145"/>
        <v>0</v>
      </c>
      <c r="AE279" s="352">
        <f t="shared" si="152"/>
        <v>0</v>
      </c>
      <c r="AF279" s="347"/>
      <c r="AG279" s="353"/>
      <c r="AH279" s="353"/>
      <c r="AI279" s="353"/>
      <c r="AJ279" s="352">
        <f t="shared" si="153"/>
        <v>0</v>
      </c>
      <c r="AK279" s="353"/>
      <c r="AL279" s="353"/>
      <c r="AM279" s="353"/>
      <c r="AN279" s="353"/>
      <c r="AO279" s="353"/>
      <c r="AP279" s="353"/>
      <c r="AQ279" s="353"/>
      <c r="AR279" s="353"/>
      <c r="AS279" s="353"/>
      <c r="AT279" s="352">
        <f t="shared" si="154"/>
        <v>0</v>
      </c>
      <c r="AU279" s="354">
        <f t="shared" si="162"/>
        <v>0</v>
      </c>
      <c r="AV279" s="352">
        <f t="shared" si="146"/>
        <v>0</v>
      </c>
      <c r="AW279" s="353"/>
      <c r="AX279" s="352">
        <f t="shared" si="155"/>
        <v>0</v>
      </c>
      <c r="AY279" s="352">
        <f t="shared" si="147"/>
        <v>0</v>
      </c>
      <c r="AZ279" s="353"/>
      <c r="BA279" s="355"/>
      <c r="BB279" s="356"/>
      <c r="BC279" s="353"/>
      <c r="BD279" s="357"/>
      <c r="BE279" s="352">
        <f t="shared" si="148"/>
        <v>0</v>
      </c>
      <c r="BF279" s="352">
        <f t="shared" si="149"/>
        <v>0</v>
      </c>
      <c r="BG279">
        <f t="shared" si="156"/>
        <v>0</v>
      </c>
      <c r="BH279" s="88" t="e">
        <f t="shared" ca="1" si="157"/>
        <v>#N/A</v>
      </c>
      <c r="BI279" s="88" t="e">
        <f t="shared" ca="1" si="158"/>
        <v>#N/A</v>
      </c>
      <c r="BJ279" s="88" t="e">
        <f t="shared" ca="1" si="159"/>
        <v>#N/A</v>
      </c>
      <c r="BK279" s="88" t="e">
        <f t="shared" ca="1" si="160"/>
        <v>#N/A</v>
      </c>
      <c r="BL279" s="88">
        <f t="shared" si="161"/>
        <v>0</v>
      </c>
    </row>
    <row r="280" spans="1:64" ht="45" x14ac:dyDescent="0.25">
      <c r="A280" s="244"/>
      <c r="B280" s="245" t="str">
        <f t="shared" si="138"/>
        <v/>
      </c>
      <c r="C280" s="242" t="str">
        <f t="shared" si="139"/>
        <v/>
      </c>
      <c r="D280" s="215"/>
      <c r="E280" s="365"/>
      <c r="F280" s="364"/>
      <c r="G280" s="297">
        <f t="shared" si="140"/>
        <v>0</v>
      </c>
      <c r="H280" s="298"/>
      <c r="I280" s="298"/>
      <c r="J280" s="299">
        <f t="shared" si="141"/>
        <v>0</v>
      </c>
      <c r="K280" s="215"/>
      <c r="L280" s="215"/>
      <c r="M280" s="215"/>
      <c r="N280" s="215"/>
      <c r="O280" s="215"/>
      <c r="P280" s="215"/>
      <c r="Q280" s="215"/>
      <c r="R280" s="215"/>
      <c r="S280" s="361"/>
      <c r="T280" s="299">
        <f t="shared" si="150"/>
        <v>0</v>
      </c>
      <c r="U280" s="360">
        <f t="shared" si="142"/>
        <v>0</v>
      </c>
      <c r="V280" s="362" t="s">
        <v>1753</v>
      </c>
      <c r="W280" s="359">
        <f t="shared" si="143"/>
        <v>1650</v>
      </c>
      <c r="X280" s="358">
        <f t="shared" si="151"/>
        <v>0</v>
      </c>
      <c r="Y280" s="244" t="s">
        <v>2100</v>
      </c>
      <c r="Z280" s="351">
        <f t="shared" si="144"/>
        <v>0</v>
      </c>
      <c r="AA280" s="363" t="s">
        <v>2102</v>
      </c>
      <c r="AB280" s="353"/>
      <c r="AC280" s="244" t="s">
        <v>2109</v>
      </c>
      <c r="AD280" s="351">
        <f t="shared" si="145"/>
        <v>0</v>
      </c>
      <c r="AE280" s="352">
        <f t="shared" si="152"/>
        <v>0</v>
      </c>
      <c r="AF280" s="347"/>
      <c r="AG280" s="353"/>
      <c r="AH280" s="353"/>
      <c r="AI280" s="353"/>
      <c r="AJ280" s="352">
        <f t="shared" si="153"/>
        <v>0</v>
      </c>
      <c r="AK280" s="353"/>
      <c r="AL280" s="353"/>
      <c r="AM280" s="353"/>
      <c r="AN280" s="353"/>
      <c r="AO280" s="353"/>
      <c r="AP280" s="353"/>
      <c r="AQ280" s="353"/>
      <c r="AR280" s="353"/>
      <c r="AS280" s="353"/>
      <c r="AT280" s="352">
        <f t="shared" si="154"/>
        <v>0</v>
      </c>
      <c r="AU280" s="354">
        <f t="shared" si="162"/>
        <v>0</v>
      </c>
      <c r="AV280" s="352">
        <f t="shared" si="146"/>
        <v>0</v>
      </c>
      <c r="AW280" s="353"/>
      <c r="AX280" s="352">
        <f t="shared" si="155"/>
        <v>0</v>
      </c>
      <c r="AY280" s="352">
        <f t="shared" si="147"/>
        <v>0</v>
      </c>
      <c r="AZ280" s="353"/>
      <c r="BA280" s="355"/>
      <c r="BB280" s="356"/>
      <c r="BC280" s="353"/>
      <c r="BD280" s="357"/>
      <c r="BE280" s="352">
        <f t="shared" si="148"/>
        <v>0</v>
      </c>
      <c r="BF280" s="352">
        <f t="shared" si="149"/>
        <v>0</v>
      </c>
      <c r="BG280">
        <f t="shared" si="156"/>
        <v>0</v>
      </c>
      <c r="BH280" s="88" t="e">
        <f t="shared" ca="1" si="157"/>
        <v>#N/A</v>
      </c>
      <c r="BI280" s="88" t="e">
        <f t="shared" ca="1" si="158"/>
        <v>#N/A</v>
      </c>
      <c r="BJ280" s="88" t="e">
        <f t="shared" ca="1" si="159"/>
        <v>#N/A</v>
      </c>
      <c r="BK280" s="88" t="e">
        <f t="shared" ca="1" si="160"/>
        <v>#N/A</v>
      </c>
      <c r="BL280" s="88">
        <f t="shared" si="161"/>
        <v>0</v>
      </c>
    </row>
    <row r="281" spans="1:64" ht="45" x14ac:dyDescent="0.25">
      <c r="A281" s="244"/>
      <c r="B281" s="245" t="str">
        <f t="shared" si="138"/>
        <v/>
      </c>
      <c r="C281" s="242" t="str">
        <f t="shared" si="139"/>
        <v/>
      </c>
      <c r="D281" s="215"/>
      <c r="E281" s="365"/>
      <c r="F281" s="364"/>
      <c r="G281" s="297">
        <f t="shared" si="140"/>
        <v>0</v>
      </c>
      <c r="H281" s="298"/>
      <c r="I281" s="298"/>
      <c r="J281" s="299">
        <f t="shared" si="141"/>
        <v>0</v>
      </c>
      <c r="K281" s="215"/>
      <c r="L281" s="215"/>
      <c r="M281" s="215"/>
      <c r="N281" s="215"/>
      <c r="O281" s="215"/>
      <c r="P281" s="215"/>
      <c r="Q281" s="215"/>
      <c r="R281" s="215"/>
      <c r="S281" s="361"/>
      <c r="T281" s="299">
        <f t="shared" si="150"/>
        <v>0</v>
      </c>
      <c r="U281" s="360">
        <f t="shared" si="142"/>
        <v>0</v>
      </c>
      <c r="V281" s="362" t="s">
        <v>1753</v>
      </c>
      <c r="W281" s="359">
        <f t="shared" si="143"/>
        <v>1650</v>
      </c>
      <c r="X281" s="358">
        <f t="shared" si="151"/>
        <v>0</v>
      </c>
      <c r="Y281" s="244" t="s">
        <v>2100</v>
      </c>
      <c r="Z281" s="351">
        <f t="shared" si="144"/>
        <v>0</v>
      </c>
      <c r="AA281" s="363" t="s">
        <v>2102</v>
      </c>
      <c r="AB281" s="353"/>
      <c r="AC281" s="244" t="s">
        <v>2109</v>
      </c>
      <c r="AD281" s="351">
        <f t="shared" si="145"/>
        <v>0</v>
      </c>
      <c r="AE281" s="352">
        <f t="shared" si="152"/>
        <v>0</v>
      </c>
      <c r="AF281" s="347"/>
      <c r="AG281" s="353"/>
      <c r="AH281" s="353"/>
      <c r="AI281" s="353"/>
      <c r="AJ281" s="352">
        <f t="shared" si="153"/>
        <v>0</v>
      </c>
      <c r="AK281" s="353"/>
      <c r="AL281" s="353"/>
      <c r="AM281" s="353"/>
      <c r="AN281" s="353"/>
      <c r="AO281" s="353"/>
      <c r="AP281" s="353"/>
      <c r="AQ281" s="353"/>
      <c r="AR281" s="353"/>
      <c r="AS281" s="353"/>
      <c r="AT281" s="352">
        <f t="shared" si="154"/>
        <v>0</v>
      </c>
      <c r="AU281" s="354">
        <f t="shared" si="162"/>
        <v>0</v>
      </c>
      <c r="AV281" s="352">
        <f t="shared" si="146"/>
        <v>0</v>
      </c>
      <c r="AW281" s="353"/>
      <c r="AX281" s="352">
        <f t="shared" si="155"/>
        <v>0</v>
      </c>
      <c r="AY281" s="352">
        <f t="shared" si="147"/>
        <v>0</v>
      </c>
      <c r="AZ281" s="353"/>
      <c r="BA281" s="355"/>
      <c r="BB281" s="356"/>
      <c r="BC281" s="353"/>
      <c r="BD281" s="357"/>
      <c r="BE281" s="352">
        <f t="shared" si="148"/>
        <v>0</v>
      </c>
      <c r="BF281" s="352">
        <f t="shared" si="149"/>
        <v>0</v>
      </c>
      <c r="BG281">
        <f t="shared" si="156"/>
        <v>0</v>
      </c>
      <c r="BH281" s="88" t="e">
        <f t="shared" ca="1" si="157"/>
        <v>#N/A</v>
      </c>
      <c r="BI281" s="88" t="e">
        <f t="shared" ca="1" si="158"/>
        <v>#N/A</v>
      </c>
      <c r="BJ281" s="88" t="e">
        <f t="shared" ca="1" si="159"/>
        <v>#N/A</v>
      </c>
      <c r="BK281" s="88" t="e">
        <f t="shared" ca="1" si="160"/>
        <v>#N/A</v>
      </c>
      <c r="BL281" s="88">
        <f t="shared" si="161"/>
        <v>0</v>
      </c>
    </row>
    <row r="282" spans="1:64" ht="45" x14ac:dyDescent="0.25">
      <c r="A282" s="244"/>
      <c r="B282" s="245" t="str">
        <f t="shared" si="138"/>
        <v/>
      </c>
      <c r="C282" s="242" t="str">
        <f t="shared" si="139"/>
        <v/>
      </c>
      <c r="D282" s="215"/>
      <c r="E282" s="365"/>
      <c r="F282" s="364"/>
      <c r="G282" s="297">
        <f t="shared" si="140"/>
        <v>0</v>
      </c>
      <c r="H282" s="298"/>
      <c r="I282" s="298"/>
      <c r="J282" s="299">
        <f t="shared" si="141"/>
        <v>0</v>
      </c>
      <c r="K282" s="215"/>
      <c r="L282" s="215"/>
      <c r="M282" s="215"/>
      <c r="N282" s="215"/>
      <c r="O282" s="215"/>
      <c r="P282" s="215"/>
      <c r="Q282" s="215"/>
      <c r="R282" s="215"/>
      <c r="S282" s="361"/>
      <c r="T282" s="299">
        <f t="shared" si="150"/>
        <v>0</v>
      </c>
      <c r="U282" s="360">
        <f t="shared" si="142"/>
        <v>0</v>
      </c>
      <c r="V282" s="362" t="s">
        <v>1753</v>
      </c>
      <c r="W282" s="359">
        <f t="shared" si="143"/>
        <v>1650</v>
      </c>
      <c r="X282" s="358">
        <f t="shared" si="151"/>
        <v>0</v>
      </c>
      <c r="Y282" s="244" t="s">
        <v>2100</v>
      </c>
      <c r="Z282" s="351">
        <f t="shared" si="144"/>
        <v>0</v>
      </c>
      <c r="AA282" s="363" t="s">
        <v>2102</v>
      </c>
      <c r="AB282" s="353"/>
      <c r="AC282" s="244" t="s">
        <v>2109</v>
      </c>
      <c r="AD282" s="351">
        <f t="shared" si="145"/>
        <v>0</v>
      </c>
      <c r="AE282" s="352">
        <f t="shared" si="152"/>
        <v>0</v>
      </c>
      <c r="AF282" s="347"/>
      <c r="AG282" s="353"/>
      <c r="AH282" s="353"/>
      <c r="AI282" s="353"/>
      <c r="AJ282" s="352">
        <f t="shared" si="153"/>
        <v>0</v>
      </c>
      <c r="AK282" s="353"/>
      <c r="AL282" s="353"/>
      <c r="AM282" s="353"/>
      <c r="AN282" s="353"/>
      <c r="AO282" s="353"/>
      <c r="AP282" s="353"/>
      <c r="AQ282" s="353"/>
      <c r="AR282" s="353"/>
      <c r="AS282" s="353"/>
      <c r="AT282" s="352">
        <f t="shared" si="154"/>
        <v>0</v>
      </c>
      <c r="AU282" s="354">
        <f t="shared" si="162"/>
        <v>0</v>
      </c>
      <c r="AV282" s="352">
        <f t="shared" si="146"/>
        <v>0</v>
      </c>
      <c r="AW282" s="353"/>
      <c r="AX282" s="352">
        <f t="shared" si="155"/>
        <v>0</v>
      </c>
      <c r="AY282" s="352">
        <f t="shared" si="147"/>
        <v>0</v>
      </c>
      <c r="AZ282" s="353"/>
      <c r="BA282" s="355"/>
      <c r="BB282" s="356"/>
      <c r="BC282" s="353"/>
      <c r="BD282" s="357"/>
      <c r="BE282" s="352">
        <f t="shared" si="148"/>
        <v>0</v>
      </c>
      <c r="BF282" s="352">
        <f t="shared" si="149"/>
        <v>0</v>
      </c>
      <c r="BG282">
        <f t="shared" si="156"/>
        <v>0</v>
      </c>
      <c r="BH282" s="88" t="e">
        <f t="shared" ca="1" si="157"/>
        <v>#N/A</v>
      </c>
      <c r="BI282" s="88" t="e">
        <f t="shared" ca="1" si="158"/>
        <v>#N/A</v>
      </c>
      <c r="BJ282" s="88" t="e">
        <f t="shared" ca="1" si="159"/>
        <v>#N/A</v>
      </c>
      <c r="BK282" s="88" t="e">
        <f t="shared" ca="1" si="160"/>
        <v>#N/A</v>
      </c>
      <c r="BL282" s="88">
        <f t="shared" si="161"/>
        <v>0</v>
      </c>
    </row>
    <row r="283" spans="1:64" ht="45" x14ac:dyDescent="0.25">
      <c r="A283" s="244"/>
      <c r="B283" s="245" t="str">
        <f t="shared" si="138"/>
        <v/>
      </c>
      <c r="C283" s="242" t="str">
        <f t="shared" si="139"/>
        <v/>
      </c>
      <c r="D283" s="215"/>
      <c r="E283" s="365"/>
      <c r="F283" s="364"/>
      <c r="G283" s="297">
        <f t="shared" si="140"/>
        <v>0</v>
      </c>
      <c r="H283" s="298"/>
      <c r="I283" s="298"/>
      <c r="J283" s="299">
        <f t="shared" si="141"/>
        <v>0</v>
      </c>
      <c r="K283" s="215"/>
      <c r="L283" s="215"/>
      <c r="M283" s="215"/>
      <c r="N283" s="215"/>
      <c r="O283" s="215"/>
      <c r="P283" s="215"/>
      <c r="Q283" s="215"/>
      <c r="R283" s="215"/>
      <c r="S283" s="361"/>
      <c r="T283" s="299">
        <f t="shared" si="150"/>
        <v>0</v>
      </c>
      <c r="U283" s="360">
        <f t="shared" si="142"/>
        <v>0</v>
      </c>
      <c r="V283" s="362" t="s">
        <v>1753</v>
      </c>
      <c r="W283" s="359">
        <f t="shared" si="143"/>
        <v>1650</v>
      </c>
      <c r="X283" s="358">
        <f t="shared" si="151"/>
        <v>0</v>
      </c>
      <c r="Y283" s="244" t="s">
        <v>2100</v>
      </c>
      <c r="Z283" s="351">
        <f t="shared" si="144"/>
        <v>0</v>
      </c>
      <c r="AA283" s="363" t="s">
        <v>2102</v>
      </c>
      <c r="AB283" s="353"/>
      <c r="AC283" s="244" t="s">
        <v>2109</v>
      </c>
      <c r="AD283" s="351">
        <f t="shared" si="145"/>
        <v>0</v>
      </c>
      <c r="AE283" s="352">
        <f t="shared" si="152"/>
        <v>0</v>
      </c>
      <c r="AF283" s="347"/>
      <c r="AG283" s="353"/>
      <c r="AH283" s="353"/>
      <c r="AI283" s="353"/>
      <c r="AJ283" s="352">
        <f t="shared" si="153"/>
        <v>0</v>
      </c>
      <c r="AK283" s="353"/>
      <c r="AL283" s="353"/>
      <c r="AM283" s="353"/>
      <c r="AN283" s="353"/>
      <c r="AO283" s="353"/>
      <c r="AP283" s="353"/>
      <c r="AQ283" s="353"/>
      <c r="AR283" s="353"/>
      <c r="AS283" s="353"/>
      <c r="AT283" s="352">
        <f t="shared" si="154"/>
        <v>0</v>
      </c>
      <c r="AU283" s="354">
        <f t="shared" si="162"/>
        <v>0</v>
      </c>
      <c r="AV283" s="352">
        <f t="shared" si="146"/>
        <v>0</v>
      </c>
      <c r="AW283" s="353"/>
      <c r="AX283" s="352">
        <f t="shared" si="155"/>
        <v>0</v>
      </c>
      <c r="AY283" s="352">
        <f t="shared" si="147"/>
        <v>0</v>
      </c>
      <c r="AZ283" s="353"/>
      <c r="BA283" s="355"/>
      <c r="BB283" s="356"/>
      <c r="BC283" s="353"/>
      <c r="BD283" s="357"/>
      <c r="BE283" s="352">
        <f t="shared" si="148"/>
        <v>0</v>
      </c>
      <c r="BF283" s="352">
        <f t="shared" si="149"/>
        <v>0</v>
      </c>
      <c r="BG283">
        <f t="shared" si="156"/>
        <v>0</v>
      </c>
      <c r="BH283" s="88" t="e">
        <f t="shared" ca="1" si="157"/>
        <v>#N/A</v>
      </c>
      <c r="BI283" s="88" t="e">
        <f t="shared" ca="1" si="158"/>
        <v>#N/A</v>
      </c>
      <c r="BJ283" s="88" t="e">
        <f t="shared" ca="1" si="159"/>
        <v>#N/A</v>
      </c>
      <c r="BK283" s="88" t="e">
        <f t="shared" ca="1" si="160"/>
        <v>#N/A</v>
      </c>
      <c r="BL283" s="88">
        <f t="shared" si="161"/>
        <v>0</v>
      </c>
    </row>
    <row r="284" spans="1:64" ht="45" x14ac:dyDescent="0.25">
      <c r="A284" s="244"/>
      <c r="B284" s="245" t="str">
        <f t="shared" si="138"/>
        <v/>
      </c>
      <c r="C284" s="242" t="str">
        <f t="shared" si="139"/>
        <v/>
      </c>
      <c r="D284" s="215"/>
      <c r="E284" s="365"/>
      <c r="F284" s="364"/>
      <c r="G284" s="297">
        <f t="shared" si="140"/>
        <v>0</v>
      </c>
      <c r="H284" s="298"/>
      <c r="I284" s="298"/>
      <c r="J284" s="299">
        <f t="shared" si="141"/>
        <v>0</v>
      </c>
      <c r="K284" s="215"/>
      <c r="L284" s="215"/>
      <c r="M284" s="215"/>
      <c r="N284" s="215"/>
      <c r="O284" s="215"/>
      <c r="P284" s="215"/>
      <c r="Q284" s="215"/>
      <c r="R284" s="215"/>
      <c r="S284" s="361"/>
      <c r="T284" s="299">
        <f t="shared" si="150"/>
        <v>0</v>
      </c>
      <c r="U284" s="360">
        <f t="shared" si="142"/>
        <v>0</v>
      </c>
      <c r="V284" s="362" t="s">
        <v>1753</v>
      </c>
      <c r="W284" s="359">
        <f t="shared" si="143"/>
        <v>1650</v>
      </c>
      <c r="X284" s="358">
        <f t="shared" si="151"/>
        <v>0</v>
      </c>
      <c r="Y284" s="244" t="s">
        <v>2100</v>
      </c>
      <c r="Z284" s="351">
        <f t="shared" si="144"/>
        <v>0</v>
      </c>
      <c r="AA284" s="363" t="s">
        <v>2102</v>
      </c>
      <c r="AB284" s="353"/>
      <c r="AC284" s="244" t="s">
        <v>2109</v>
      </c>
      <c r="AD284" s="351">
        <f t="shared" si="145"/>
        <v>0</v>
      </c>
      <c r="AE284" s="352">
        <f t="shared" si="152"/>
        <v>0</v>
      </c>
      <c r="AF284" s="347"/>
      <c r="AG284" s="353"/>
      <c r="AH284" s="353"/>
      <c r="AI284" s="353"/>
      <c r="AJ284" s="352">
        <f t="shared" si="153"/>
        <v>0</v>
      </c>
      <c r="AK284" s="353"/>
      <c r="AL284" s="353"/>
      <c r="AM284" s="353"/>
      <c r="AN284" s="353"/>
      <c r="AO284" s="353"/>
      <c r="AP284" s="353"/>
      <c r="AQ284" s="353"/>
      <c r="AR284" s="353"/>
      <c r="AS284" s="353"/>
      <c r="AT284" s="352">
        <f t="shared" si="154"/>
        <v>0</v>
      </c>
      <c r="AU284" s="354">
        <f t="shared" si="162"/>
        <v>0</v>
      </c>
      <c r="AV284" s="352">
        <f t="shared" si="146"/>
        <v>0</v>
      </c>
      <c r="AW284" s="353"/>
      <c r="AX284" s="352">
        <f t="shared" si="155"/>
        <v>0</v>
      </c>
      <c r="AY284" s="352">
        <f t="shared" si="147"/>
        <v>0</v>
      </c>
      <c r="AZ284" s="353"/>
      <c r="BA284" s="355"/>
      <c r="BB284" s="356"/>
      <c r="BC284" s="353"/>
      <c r="BD284" s="357"/>
      <c r="BE284" s="352">
        <f t="shared" si="148"/>
        <v>0</v>
      </c>
      <c r="BF284" s="352">
        <f t="shared" si="149"/>
        <v>0</v>
      </c>
      <c r="BG284">
        <f t="shared" si="156"/>
        <v>0</v>
      </c>
      <c r="BH284" s="88" t="e">
        <f t="shared" ca="1" si="157"/>
        <v>#N/A</v>
      </c>
      <c r="BI284" s="88" t="e">
        <f t="shared" ca="1" si="158"/>
        <v>#N/A</v>
      </c>
      <c r="BJ284" s="88" t="e">
        <f t="shared" ca="1" si="159"/>
        <v>#N/A</v>
      </c>
      <c r="BK284" s="88" t="e">
        <f t="shared" ca="1" si="160"/>
        <v>#N/A</v>
      </c>
      <c r="BL284" s="88">
        <f t="shared" si="161"/>
        <v>0</v>
      </c>
    </row>
    <row r="285" spans="1:64" ht="45" x14ac:dyDescent="0.25">
      <c r="A285" s="244"/>
      <c r="B285" s="245" t="str">
        <f t="shared" si="138"/>
        <v/>
      </c>
      <c r="C285" s="242" t="str">
        <f t="shared" si="139"/>
        <v/>
      </c>
      <c r="D285" s="215"/>
      <c r="E285" s="365"/>
      <c r="F285" s="364"/>
      <c r="G285" s="297">
        <f t="shared" si="140"/>
        <v>0</v>
      </c>
      <c r="H285" s="298"/>
      <c r="I285" s="298"/>
      <c r="J285" s="299">
        <f t="shared" si="141"/>
        <v>0</v>
      </c>
      <c r="K285" s="215"/>
      <c r="L285" s="215"/>
      <c r="M285" s="215"/>
      <c r="N285" s="215"/>
      <c r="O285" s="215"/>
      <c r="P285" s="215"/>
      <c r="Q285" s="215"/>
      <c r="R285" s="215"/>
      <c r="S285" s="361"/>
      <c r="T285" s="299">
        <f t="shared" si="150"/>
        <v>0</v>
      </c>
      <c r="U285" s="360">
        <f t="shared" si="142"/>
        <v>0</v>
      </c>
      <c r="V285" s="362" t="s">
        <v>1753</v>
      </c>
      <c r="W285" s="359">
        <f t="shared" si="143"/>
        <v>1650</v>
      </c>
      <c r="X285" s="358">
        <f t="shared" si="151"/>
        <v>0</v>
      </c>
      <c r="Y285" s="244" t="s">
        <v>2100</v>
      </c>
      <c r="Z285" s="351">
        <f t="shared" si="144"/>
        <v>0</v>
      </c>
      <c r="AA285" s="363" t="s">
        <v>2102</v>
      </c>
      <c r="AB285" s="353"/>
      <c r="AC285" s="244" t="s">
        <v>2109</v>
      </c>
      <c r="AD285" s="351">
        <f t="shared" si="145"/>
        <v>0</v>
      </c>
      <c r="AE285" s="352">
        <f t="shared" si="152"/>
        <v>0</v>
      </c>
      <c r="AF285" s="347"/>
      <c r="AG285" s="353"/>
      <c r="AH285" s="353"/>
      <c r="AI285" s="353"/>
      <c r="AJ285" s="352">
        <f t="shared" si="153"/>
        <v>0</v>
      </c>
      <c r="AK285" s="353"/>
      <c r="AL285" s="353"/>
      <c r="AM285" s="353"/>
      <c r="AN285" s="353"/>
      <c r="AO285" s="353"/>
      <c r="AP285" s="353"/>
      <c r="AQ285" s="353"/>
      <c r="AR285" s="353"/>
      <c r="AS285" s="353"/>
      <c r="AT285" s="352">
        <f t="shared" si="154"/>
        <v>0</v>
      </c>
      <c r="AU285" s="354">
        <f t="shared" si="162"/>
        <v>0</v>
      </c>
      <c r="AV285" s="352">
        <f t="shared" si="146"/>
        <v>0</v>
      </c>
      <c r="AW285" s="353"/>
      <c r="AX285" s="352">
        <f t="shared" si="155"/>
        <v>0</v>
      </c>
      <c r="AY285" s="352">
        <f t="shared" si="147"/>
        <v>0</v>
      </c>
      <c r="AZ285" s="353"/>
      <c r="BA285" s="355"/>
      <c r="BB285" s="356"/>
      <c r="BC285" s="353"/>
      <c r="BD285" s="357"/>
      <c r="BE285" s="352">
        <f t="shared" si="148"/>
        <v>0</v>
      </c>
      <c r="BF285" s="352">
        <f t="shared" si="149"/>
        <v>0</v>
      </c>
      <c r="BG285">
        <f t="shared" si="156"/>
        <v>0</v>
      </c>
      <c r="BH285" s="88" t="e">
        <f t="shared" ca="1" si="157"/>
        <v>#N/A</v>
      </c>
      <c r="BI285" s="88" t="e">
        <f t="shared" ca="1" si="158"/>
        <v>#N/A</v>
      </c>
      <c r="BJ285" s="88" t="e">
        <f t="shared" ca="1" si="159"/>
        <v>#N/A</v>
      </c>
      <c r="BK285" s="88" t="e">
        <f t="shared" ca="1" si="160"/>
        <v>#N/A</v>
      </c>
      <c r="BL285" s="88">
        <f t="shared" si="161"/>
        <v>0</v>
      </c>
    </row>
    <row r="286" spans="1:64" ht="45" x14ac:dyDescent="0.25">
      <c r="A286" s="244"/>
      <c r="B286" s="245" t="str">
        <f t="shared" si="138"/>
        <v/>
      </c>
      <c r="C286" s="242" t="str">
        <f t="shared" si="139"/>
        <v/>
      </c>
      <c r="D286" s="215"/>
      <c r="E286" s="365"/>
      <c r="F286" s="364"/>
      <c r="G286" s="297">
        <f t="shared" si="140"/>
        <v>0</v>
      </c>
      <c r="H286" s="298"/>
      <c r="I286" s="298"/>
      <c r="J286" s="299">
        <f t="shared" si="141"/>
        <v>0</v>
      </c>
      <c r="K286" s="215"/>
      <c r="L286" s="215"/>
      <c r="M286" s="215"/>
      <c r="N286" s="215"/>
      <c r="O286" s="215"/>
      <c r="P286" s="215"/>
      <c r="Q286" s="215"/>
      <c r="R286" s="215"/>
      <c r="S286" s="361"/>
      <c r="T286" s="299">
        <f t="shared" si="150"/>
        <v>0</v>
      </c>
      <c r="U286" s="360">
        <f t="shared" si="142"/>
        <v>0</v>
      </c>
      <c r="V286" s="362" t="s">
        <v>1753</v>
      </c>
      <c r="W286" s="359">
        <f t="shared" si="143"/>
        <v>1650</v>
      </c>
      <c r="X286" s="358">
        <f t="shared" si="151"/>
        <v>0</v>
      </c>
      <c r="Y286" s="244" t="s">
        <v>2100</v>
      </c>
      <c r="Z286" s="351">
        <f t="shared" si="144"/>
        <v>0</v>
      </c>
      <c r="AA286" s="363" t="s">
        <v>2102</v>
      </c>
      <c r="AB286" s="353"/>
      <c r="AC286" s="244" t="s">
        <v>2109</v>
      </c>
      <c r="AD286" s="351">
        <f t="shared" si="145"/>
        <v>0</v>
      </c>
      <c r="AE286" s="352">
        <f t="shared" si="152"/>
        <v>0</v>
      </c>
      <c r="AF286" s="347"/>
      <c r="AG286" s="353"/>
      <c r="AH286" s="353"/>
      <c r="AI286" s="353"/>
      <c r="AJ286" s="352">
        <f t="shared" si="153"/>
        <v>0</v>
      </c>
      <c r="AK286" s="353"/>
      <c r="AL286" s="353"/>
      <c r="AM286" s="353"/>
      <c r="AN286" s="353"/>
      <c r="AO286" s="353"/>
      <c r="AP286" s="353"/>
      <c r="AQ286" s="353"/>
      <c r="AR286" s="353"/>
      <c r="AS286" s="353"/>
      <c r="AT286" s="352">
        <f t="shared" si="154"/>
        <v>0</v>
      </c>
      <c r="AU286" s="354">
        <f t="shared" si="162"/>
        <v>0</v>
      </c>
      <c r="AV286" s="352">
        <f t="shared" si="146"/>
        <v>0</v>
      </c>
      <c r="AW286" s="353"/>
      <c r="AX286" s="352">
        <f t="shared" si="155"/>
        <v>0</v>
      </c>
      <c r="AY286" s="352">
        <f t="shared" si="147"/>
        <v>0</v>
      </c>
      <c r="AZ286" s="353"/>
      <c r="BA286" s="355"/>
      <c r="BB286" s="356"/>
      <c r="BC286" s="353"/>
      <c r="BD286" s="357"/>
      <c r="BE286" s="352">
        <f t="shared" si="148"/>
        <v>0</v>
      </c>
      <c r="BF286" s="352">
        <f t="shared" si="149"/>
        <v>0</v>
      </c>
      <c r="BG286">
        <f t="shared" si="156"/>
        <v>0</v>
      </c>
      <c r="BH286" s="88" t="e">
        <f t="shared" ca="1" si="157"/>
        <v>#N/A</v>
      </c>
      <c r="BI286" s="88" t="e">
        <f t="shared" ca="1" si="158"/>
        <v>#N/A</v>
      </c>
      <c r="BJ286" s="88" t="e">
        <f t="shared" ca="1" si="159"/>
        <v>#N/A</v>
      </c>
      <c r="BK286" s="88" t="e">
        <f t="shared" ca="1" si="160"/>
        <v>#N/A</v>
      </c>
      <c r="BL286" s="88">
        <f t="shared" si="161"/>
        <v>0</v>
      </c>
    </row>
    <row r="287" spans="1:64" ht="45" x14ac:dyDescent="0.25">
      <c r="A287" s="244"/>
      <c r="B287" s="245" t="str">
        <f t="shared" si="138"/>
        <v/>
      </c>
      <c r="C287" s="242" t="str">
        <f t="shared" si="139"/>
        <v/>
      </c>
      <c r="D287" s="215"/>
      <c r="E287" s="365"/>
      <c r="F287" s="364"/>
      <c r="G287" s="297">
        <f t="shared" si="140"/>
        <v>0</v>
      </c>
      <c r="H287" s="298"/>
      <c r="I287" s="298"/>
      <c r="J287" s="299">
        <f t="shared" si="141"/>
        <v>0</v>
      </c>
      <c r="K287" s="215"/>
      <c r="L287" s="215"/>
      <c r="M287" s="215"/>
      <c r="N287" s="215"/>
      <c r="O287" s="215"/>
      <c r="P287" s="215"/>
      <c r="Q287" s="215"/>
      <c r="R287" s="215"/>
      <c r="S287" s="361"/>
      <c r="T287" s="299">
        <f t="shared" si="150"/>
        <v>0</v>
      </c>
      <c r="U287" s="360">
        <f t="shared" si="142"/>
        <v>0</v>
      </c>
      <c r="V287" s="362" t="s">
        <v>1753</v>
      </c>
      <c r="W287" s="359">
        <f t="shared" si="143"/>
        <v>1650</v>
      </c>
      <c r="X287" s="358">
        <f t="shared" si="151"/>
        <v>0</v>
      </c>
      <c r="Y287" s="244" t="s">
        <v>2100</v>
      </c>
      <c r="Z287" s="351">
        <f t="shared" si="144"/>
        <v>0</v>
      </c>
      <c r="AA287" s="363" t="s">
        <v>2102</v>
      </c>
      <c r="AB287" s="353"/>
      <c r="AC287" s="244" t="s">
        <v>2109</v>
      </c>
      <c r="AD287" s="351">
        <f t="shared" si="145"/>
        <v>0</v>
      </c>
      <c r="AE287" s="352">
        <f t="shared" si="152"/>
        <v>0</v>
      </c>
      <c r="AF287" s="347"/>
      <c r="AG287" s="353"/>
      <c r="AH287" s="353"/>
      <c r="AI287" s="353"/>
      <c r="AJ287" s="352">
        <f t="shared" si="153"/>
        <v>0</v>
      </c>
      <c r="AK287" s="353"/>
      <c r="AL287" s="353"/>
      <c r="AM287" s="353"/>
      <c r="AN287" s="353"/>
      <c r="AO287" s="353"/>
      <c r="AP287" s="353"/>
      <c r="AQ287" s="353"/>
      <c r="AR287" s="353"/>
      <c r="AS287" s="353"/>
      <c r="AT287" s="352">
        <f t="shared" si="154"/>
        <v>0</v>
      </c>
      <c r="AU287" s="354">
        <f t="shared" si="162"/>
        <v>0</v>
      </c>
      <c r="AV287" s="352">
        <f t="shared" si="146"/>
        <v>0</v>
      </c>
      <c r="AW287" s="353"/>
      <c r="AX287" s="352">
        <f t="shared" si="155"/>
        <v>0</v>
      </c>
      <c r="AY287" s="352">
        <f t="shared" si="147"/>
        <v>0</v>
      </c>
      <c r="AZ287" s="353"/>
      <c r="BA287" s="355"/>
      <c r="BB287" s="356"/>
      <c r="BC287" s="353"/>
      <c r="BD287" s="357"/>
      <c r="BE287" s="352">
        <f t="shared" si="148"/>
        <v>0</v>
      </c>
      <c r="BF287" s="352">
        <f t="shared" si="149"/>
        <v>0</v>
      </c>
      <c r="BG287">
        <f t="shared" si="156"/>
        <v>0</v>
      </c>
      <c r="BH287" s="88" t="e">
        <f t="shared" ca="1" si="157"/>
        <v>#N/A</v>
      </c>
      <c r="BI287" s="88" t="e">
        <f t="shared" ca="1" si="158"/>
        <v>#N/A</v>
      </c>
      <c r="BJ287" s="88" t="e">
        <f t="shared" ca="1" si="159"/>
        <v>#N/A</v>
      </c>
      <c r="BK287" s="88" t="e">
        <f t="shared" ca="1" si="160"/>
        <v>#N/A</v>
      </c>
      <c r="BL287" s="88">
        <f t="shared" si="161"/>
        <v>0</v>
      </c>
    </row>
    <row r="288" spans="1:64" ht="45" x14ac:dyDescent="0.25">
      <c r="A288" s="244"/>
      <c r="B288" s="245" t="str">
        <f t="shared" si="138"/>
        <v/>
      </c>
      <c r="C288" s="242" t="str">
        <f t="shared" si="139"/>
        <v/>
      </c>
      <c r="D288" s="215"/>
      <c r="E288" s="365"/>
      <c r="F288" s="364"/>
      <c r="G288" s="297">
        <f t="shared" si="140"/>
        <v>0</v>
      </c>
      <c r="H288" s="298"/>
      <c r="I288" s="298"/>
      <c r="J288" s="299">
        <f t="shared" si="141"/>
        <v>0</v>
      </c>
      <c r="K288" s="215"/>
      <c r="L288" s="215"/>
      <c r="M288" s="215"/>
      <c r="N288" s="215"/>
      <c r="O288" s="215"/>
      <c r="P288" s="215"/>
      <c r="Q288" s="215"/>
      <c r="R288" s="215"/>
      <c r="S288" s="361"/>
      <c r="T288" s="299">
        <f t="shared" si="150"/>
        <v>0</v>
      </c>
      <c r="U288" s="360">
        <f t="shared" si="142"/>
        <v>0</v>
      </c>
      <c r="V288" s="362" t="s">
        <v>1753</v>
      </c>
      <c r="W288" s="359">
        <f t="shared" si="143"/>
        <v>1650</v>
      </c>
      <c r="X288" s="358">
        <f t="shared" si="151"/>
        <v>0</v>
      </c>
      <c r="Y288" s="244" t="s">
        <v>2100</v>
      </c>
      <c r="Z288" s="351">
        <f t="shared" si="144"/>
        <v>0</v>
      </c>
      <c r="AA288" s="363" t="s">
        <v>2102</v>
      </c>
      <c r="AB288" s="353"/>
      <c r="AC288" s="244" t="s">
        <v>2109</v>
      </c>
      <c r="AD288" s="351">
        <f t="shared" si="145"/>
        <v>0</v>
      </c>
      <c r="AE288" s="352">
        <f t="shared" si="152"/>
        <v>0</v>
      </c>
      <c r="AF288" s="347"/>
      <c r="AG288" s="353"/>
      <c r="AH288" s="353"/>
      <c r="AI288" s="353"/>
      <c r="AJ288" s="352">
        <f t="shared" si="153"/>
        <v>0</v>
      </c>
      <c r="AK288" s="353"/>
      <c r="AL288" s="353"/>
      <c r="AM288" s="353"/>
      <c r="AN288" s="353"/>
      <c r="AO288" s="353"/>
      <c r="AP288" s="353"/>
      <c r="AQ288" s="353"/>
      <c r="AR288" s="353"/>
      <c r="AS288" s="353"/>
      <c r="AT288" s="352">
        <f t="shared" si="154"/>
        <v>0</v>
      </c>
      <c r="AU288" s="354">
        <f t="shared" si="162"/>
        <v>0</v>
      </c>
      <c r="AV288" s="352">
        <f t="shared" si="146"/>
        <v>0</v>
      </c>
      <c r="AW288" s="353"/>
      <c r="AX288" s="352">
        <f t="shared" si="155"/>
        <v>0</v>
      </c>
      <c r="AY288" s="352">
        <f t="shared" si="147"/>
        <v>0</v>
      </c>
      <c r="AZ288" s="353"/>
      <c r="BA288" s="355"/>
      <c r="BB288" s="356"/>
      <c r="BC288" s="353"/>
      <c r="BD288" s="357"/>
      <c r="BE288" s="352">
        <f t="shared" si="148"/>
        <v>0</v>
      </c>
      <c r="BF288" s="352">
        <f t="shared" si="149"/>
        <v>0</v>
      </c>
      <c r="BG288">
        <f t="shared" si="156"/>
        <v>0</v>
      </c>
      <c r="BH288" s="88" t="e">
        <f t="shared" ca="1" si="157"/>
        <v>#N/A</v>
      </c>
      <c r="BI288" s="88" t="e">
        <f t="shared" ca="1" si="158"/>
        <v>#N/A</v>
      </c>
      <c r="BJ288" s="88" t="e">
        <f t="shared" ca="1" si="159"/>
        <v>#N/A</v>
      </c>
      <c r="BK288" s="88" t="e">
        <f t="shared" ca="1" si="160"/>
        <v>#N/A</v>
      </c>
      <c r="BL288" s="88">
        <f t="shared" si="161"/>
        <v>0</v>
      </c>
    </row>
    <row r="289" spans="1:64" ht="45" x14ac:dyDescent="0.25">
      <c r="A289" s="244"/>
      <c r="B289" s="245" t="str">
        <f t="shared" si="138"/>
        <v/>
      </c>
      <c r="C289" s="242" t="str">
        <f t="shared" si="139"/>
        <v/>
      </c>
      <c r="D289" s="215"/>
      <c r="E289" s="365"/>
      <c r="F289" s="364"/>
      <c r="G289" s="297">
        <f t="shared" si="140"/>
        <v>0</v>
      </c>
      <c r="H289" s="298"/>
      <c r="I289" s="298"/>
      <c r="J289" s="299">
        <f t="shared" si="141"/>
        <v>0</v>
      </c>
      <c r="K289" s="215"/>
      <c r="L289" s="215"/>
      <c r="M289" s="215"/>
      <c r="N289" s="215"/>
      <c r="O289" s="215"/>
      <c r="P289" s="215"/>
      <c r="Q289" s="215"/>
      <c r="R289" s="215"/>
      <c r="S289" s="361"/>
      <c r="T289" s="299">
        <f t="shared" si="150"/>
        <v>0</v>
      </c>
      <c r="U289" s="360">
        <f t="shared" si="142"/>
        <v>0</v>
      </c>
      <c r="V289" s="362" t="s">
        <v>1753</v>
      </c>
      <c r="W289" s="359">
        <f t="shared" si="143"/>
        <v>1650</v>
      </c>
      <c r="X289" s="358">
        <f t="shared" si="151"/>
        <v>0</v>
      </c>
      <c r="Y289" s="244" t="s">
        <v>2100</v>
      </c>
      <c r="Z289" s="351">
        <f t="shared" si="144"/>
        <v>0</v>
      </c>
      <c r="AA289" s="363" t="s">
        <v>2102</v>
      </c>
      <c r="AB289" s="353"/>
      <c r="AC289" s="244" t="s">
        <v>2109</v>
      </c>
      <c r="AD289" s="351">
        <f t="shared" si="145"/>
        <v>0</v>
      </c>
      <c r="AE289" s="352">
        <f t="shared" si="152"/>
        <v>0</v>
      </c>
      <c r="AF289" s="347"/>
      <c r="AG289" s="353"/>
      <c r="AH289" s="353"/>
      <c r="AI289" s="353"/>
      <c r="AJ289" s="352">
        <f t="shared" si="153"/>
        <v>0</v>
      </c>
      <c r="AK289" s="353"/>
      <c r="AL289" s="353"/>
      <c r="AM289" s="353"/>
      <c r="AN289" s="353"/>
      <c r="AO289" s="353"/>
      <c r="AP289" s="353"/>
      <c r="AQ289" s="353"/>
      <c r="AR289" s="353"/>
      <c r="AS289" s="353"/>
      <c r="AT289" s="352">
        <f t="shared" si="154"/>
        <v>0</v>
      </c>
      <c r="AU289" s="354">
        <f t="shared" si="162"/>
        <v>0</v>
      </c>
      <c r="AV289" s="352">
        <f t="shared" si="146"/>
        <v>0</v>
      </c>
      <c r="AW289" s="353"/>
      <c r="AX289" s="352">
        <f t="shared" si="155"/>
        <v>0</v>
      </c>
      <c r="AY289" s="352">
        <f t="shared" si="147"/>
        <v>0</v>
      </c>
      <c r="AZ289" s="353"/>
      <c r="BA289" s="355"/>
      <c r="BB289" s="356"/>
      <c r="BC289" s="353"/>
      <c r="BD289" s="357"/>
      <c r="BE289" s="352">
        <f t="shared" si="148"/>
        <v>0</v>
      </c>
      <c r="BF289" s="352">
        <f t="shared" si="149"/>
        <v>0</v>
      </c>
      <c r="BG289">
        <f t="shared" si="156"/>
        <v>0</v>
      </c>
      <c r="BH289" s="88" t="e">
        <f t="shared" ca="1" si="157"/>
        <v>#N/A</v>
      </c>
      <c r="BI289" s="88" t="e">
        <f t="shared" ca="1" si="158"/>
        <v>#N/A</v>
      </c>
      <c r="BJ289" s="88" t="e">
        <f t="shared" ca="1" si="159"/>
        <v>#N/A</v>
      </c>
      <c r="BK289" s="88" t="e">
        <f t="shared" ca="1" si="160"/>
        <v>#N/A</v>
      </c>
      <c r="BL289" s="88">
        <f t="shared" si="161"/>
        <v>0</v>
      </c>
    </row>
    <row r="290" spans="1:64" ht="45" x14ac:dyDescent="0.25">
      <c r="A290" s="244"/>
      <c r="B290" s="245" t="str">
        <f t="shared" si="138"/>
        <v/>
      </c>
      <c r="C290" s="242" t="str">
        <f t="shared" si="139"/>
        <v/>
      </c>
      <c r="D290" s="215"/>
      <c r="E290" s="365"/>
      <c r="F290" s="364"/>
      <c r="G290" s="297">
        <f t="shared" si="140"/>
        <v>0</v>
      </c>
      <c r="H290" s="298"/>
      <c r="I290" s="298"/>
      <c r="J290" s="299">
        <f t="shared" si="141"/>
        <v>0</v>
      </c>
      <c r="K290" s="215"/>
      <c r="L290" s="215"/>
      <c r="M290" s="215"/>
      <c r="N290" s="215"/>
      <c r="O290" s="215"/>
      <c r="P290" s="215"/>
      <c r="Q290" s="215"/>
      <c r="R290" s="215"/>
      <c r="S290" s="361"/>
      <c r="T290" s="299">
        <f t="shared" si="150"/>
        <v>0</v>
      </c>
      <c r="U290" s="360">
        <f t="shared" si="142"/>
        <v>0</v>
      </c>
      <c r="V290" s="362" t="s">
        <v>1753</v>
      </c>
      <c r="W290" s="359">
        <f t="shared" si="143"/>
        <v>1650</v>
      </c>
      <c r="X290" s="358">
        <f t="shared" si="151"/>
        <v>0</v>
      </c>
      <c r="Y290" s="244" t="s">
        <v>2100</v>
      </c>
      <c r="Z290" s="351">
        <f t="shared" si="144"/>
        <v>0</v>
      </c>
      <c r="AA290" s="363" t="s">
        <v>2102</v>
      </c>
      <c r="AB290" s="353"/>
      <c r="AC290" s="244" t="s">
        <v>2109</v>
      </c>
      <c r="AD290" s="351">
        <f t="shared" si="145"/>
        <v>0</v>
      </c>
      <c r="AE290" s="352">
        <f t="shared" si="152"/>
        <v>0</v>
      </c>
      <c r="AF290" s="347"/>
      <c r="AG290" s="353"/>
      <c r="AH290" s="353"/>
      <c r="AI290" s="353"/>
      <c r="AJ290" s="352">
        <f t="shared" si="153"/>
        <v>0</v>
      </c>
      <c r="AK290" s="353"/>
      <c r="AL290" s="353"/>
      <c r="AM290" s="353"/>
      <c r="AN290" s="353"/>
      <c r="AO290" s="353"/>
      <c r="AP290" s="353"/>
      <c r="AQ290" s="353"/>
      <c r="AR290" s="353"/>
      <c r="AS290" s="353"/>
      <c r="AT290" s="352">
        <f t="shared" si="154"/>
        <v>0</v>
      </c>
      <c r="AU290" s="354">
        <f t="shared" si="162"/>
        <v>0</v>
      </c>
      <c r="AV290" s="352">
        <f t="shared" si="146"/>
        <v>0</v>
      </c>
      <c r="AW290" s="353"/>
      <c r="AX290" s="352">
        <f t="shared" si="155"/>
        <v>0</v>
      </c>
      <c r="AY290" s="352">
        <f t="shared" si="147"/>
        <v>0</v>
      </c>
      <c r="AZ290" s="353"/>
      <c r="BA290" s="355"/>
      <c r="BB290" s="356"/>
      <c r="BC290" s="353"/>
      <c r="BD290" s="357"/>
      <c r="BE290" s="352">
        <f t="shared" si="148"/>
        <v>0</v>
      </c>
      <c r="BF290" s="352">
        <f t="shared" si="149"/>
        <v>0</v>
      </c>
      <c r="BG290">
        <f t="shared" si="156"/>
        <v>0</v>
      </c>
      <c r="BH290" s="88" t="e">
        <f t="shared" ca="1" si="157"/>
        <v>#N/A</v>
      </c>
      <c r="BI290" s="88" t="e">
        <f t="shared" ca="1" si="158"/>
        <v>#N/A</v>
      </c>
      <c r="BJ290" s="88" t="e">
        <f t="shared" ca="1" si="159"/>
        <v>#N/A</v>
      </c>
      <c r="BK290" s="88" t="e">
        <f t="shared" ca="1" si="160"/>
        <v>#N/A</v>
      </c>
      <c r="BL290" s="88">
        <f t="shared" si="161"/>
        <v>0</v>
      </c>
    </row>
    <row r="291" spans="1:64" ht="45" x14ac:dyDescent="0.25">
      <c r="A291" s="244"/>
      <c r="B291" s="245" t="str">
        <f t="shared" si="138"/>
        <v/>
      </c>
      <c r="C291" s="242" t="str">
        <f t="shared" si="139"/>
        <v/>
      </c>
      <c r="D291" s="215"/>
      <c r="E291" s="365"/>
      <c r="F291" s="364"/>
      <c r="G291" s="297">
        <f t="shared" si="140"/>
        <v>0</v>
      </c>
      <c r="H291" s="298"/>
      <c r="I291" s="298"/>
      <c r="J291" s="299">
        <f t="shared" si="141"/>
        <v>0</v>
      </c>
      <c r="K291" s="215"/>
      <c r="L291" s="215"/>
      <c r="M291" s="215"/>
      <c r="N291" s="215"/>
      <c r="O291" s="215"/>
      <c r="P291" s="215"/>
      <c r="Q291" s="215"/>
      <c r="R291" s="215"/>
      <c r="S291" s="361"/>
      <c r="T291" s="299">
        <f t="shared" si="150"/>
        <v>0</v>
      </c>
      <c r="U291" s="360">
        <f t="shared" si="142"/>
        <v>0</v>
      </c>
      <c r="V291" s="362" t="s">
        <v>1753</v>
      </c>
      <c r="W291" s="359">
        <f t="shared" si="143"/>
        <v>1650</v>
      </c>
      <c r="X291" s="358">
        <f t="shared" si="151"/>
        <v>0</v>
      </c>
      <c r="Y291" s="244" t="s">
        <v>2100</v>
      </c>
      <c r="Z291" s="351">
        <f t="shared" si="144"/>
        <v>0</v>
      </c>
      <c r="AA291" s="363" t="s">
        <v>2102</v>
      </c>
      <c r="AB291" s="353"/>
      <c r="AC291" s="244" t="s">
        <v>2109</v>
      </c>
      <c r="AD291" s="351">
        <f t="shared" si="145"/>
        <v>0</v>
      </c>
      <c r="AE291" s="352">
        <f t="shared" si="152"/>
        <v>0</v>
      </c>
      <c r="AF291" s="347"/>
      <c r="AG291" s="353"/>
      <c r="AH291" s="353"/>
      <c r="AI291" s="353"/>
      <c r="AJ291" s="352">
        <f t="shared" si="153"/>
        <v>0</v>
      </c>
      <c r="AK291" s="353"/>
      <c r="AL291" s="353"/>
      <c r="AM291" s="353"/>
      <c r="AN291" s="353"/>
      <c r="AO291" s="353"/>
      <c r="AP291" s="353"/>
      <c r="AQ291" s="353"/>
      <c r="AR291" s="353"/>
      <c r="AS291" s="353"/>
      <c r="AT291" s="352">
        <f t="shared" si="154"/>
        <v>0</v>
      </c>
      <c r="AU291" s="354">
        <f t="shared" si="162"/>
        <v>0</v>
      </c>
      <c r="AV291" s="352">
        <f t="shared" si="146"/>
        <v>0</v>
      </c>
      <c r="AW291" s="353"/>
      <c r="AX291" s="352">
        <f t="shared" si="155"/>
        <v>0</v>
      </c>
      <c r="AY291" s="352">
        <f t="shared" si="147"/>
        <v>0</v>
      </c>
      <c r="AZ291" s="353"/>
      <c r="BA291" s="355"/>
      <c r="BB291" s="356"/>
      <c r="BC291" s="353"/>
      <c r="BD291" s="357"/>
      <c r="BE291" s="352">
        <f t="shared" si="148"/>
        <v>0</v>
      </c>
      <c r="BF291" s="352">
        <f t="shared" si="149"/>
        <v>0</v>
      </c>
      <c r="BG291">
        <f t="shared" si="156"/>
        <v>0</v>
      </c>
      <c r="BH291" s="88" t="e">
        <f t="shared" ca="1" si="157"/>
        <v>#N/A</v>
      </c>
      <c r="BI291" s="88" t="e">
        <f t="shared" ca="1" si="158"/>
        <v>#N/A</v>
      </c>
      <c r="BJ291" s="88" t="e">
        <f t="shared" ca="1" si="159"/>
        <v>#N/A</v>
      </c>
      <c r="BK291" s="88" t="e">
        <f t="shared" ca="1" si="160"/>
        <v>#N/A</v>
      </c>
      <c r="BL291" s="88">
        <f t="shared" si="161"/>
        <v>0</v>
      </c>
    </row>
    <row r="292" spans="1:64" ht="45" x14ac:dyDescent="0.25">
      <c r="A292" s="244"/>
      <c r="B292" s="245" t="str">
        <f t="shared" si="138"/>
        <v/>
      </c>
      <c r="C292" s="242" t="str">
        <f t="shared" si="139"/>
        <v/>
      </c>
      <c r="D292" s="215"/>
      <c r="E292" s="365"/>
      <c r="F292" s="364"/>
      <c r="G292" s="297">
        <f t="shared" si="140"/>
        <v>0</v>
      </c>
      <c r="H292" s="298"/>
      <c r="I292" s="298"/>
      <c r="J292" s="299">
        <f t="shared" si="141"/>
        <v>0</v>
      </c>
      <c r="K292" s="215"/>
      <c r="L292" s="215"/>
      <c r="M292" s="215"/>
      <c r="N292" s="215"/>
      <c r="O292" s="215"/>
      <c r="P292" s="215"/>
      <c r="Q292" s="215"/>
      <c r="R292" s="215"/>
      <c r="S292" s="361"/>
      <c r="T292" s="299">
        <f t="shared" si="150"/>
        <v>0</v>
      </c>
      <c r="U292" s="360">
        <f t="shared" si="142"/>
        <v>0</v>
      </c>
      <c r="V292" s="362" t="s">
        <v>1753</v>
      </c>
      <c r="W292" s="359">
        <f t="shared" si="143"/>
        <v>1650</v>
      </c>
      <c r="X292" s="358">
        <f t="shared" si="151"/>
        <v>0</v>
      </c>
      <c r="Y292" s="244" t="s">
        <v>2100</v>
      </c>
      <c r="Z292" s="351">
        <f t="shared" si="144"/>
        <v>0</v>
      </c>
      <c r="AA292" s="363" t="s">
        <v>2102</v>
      </c>
      <c r="AB292" s="353"/>
      <c r="AC292" s="244" t="s">
        <v>2109</v>
      </c>
      <c r="AD292" s="351">
        <f t="shared" si="145"/>
        <v>0</v>
      </c>
      <c r="AE292" s="352">
        <f t="shared" si="152"/>
        <v>0</v>
      </c>
      <c r="AF292" s="347"/>
      <c r="AG292" s="353"/>
      <c r="AH292" s="353"/>
      <c r="AI292" s="353"/>
      <c r="AJ292" s="352">
        <f t="shared" si="153"/>
        <v>0</v>
      </c>
      <c r="AK292" s="353"/>
      <c r="AL292" s="353"/>
      <c r="AM292" s="353"/>
      <c r="AN292" s="353"/>
      <c r="AO292" s="353"/>
      <c r="AP292" s="353"/>
      <c r="AQ292" s="353"/>
      <c r="AR292" s="353"/>
      <c r="AS292" s="353"/>
      <c r="AT292" s="352">
        <f t="shared" si="154"/>
        <v>0</v>
      </c>
      <c r="AU292" s="354">
        <f t="shared" si="162"/>
        <v>0</v>
      </c>
      <c r="AV292" s="352">
        <f t="shared" si="146"/>
        <v>0</v>
      </c>
      <c r="AW292" s="353"/>
      <c r="AX292" s="352">
        <f t="shared" si="155"/>
        <v>0</v>
      </c>
      <c r="AY292" s="352">
        <f t="shared" si="147"/>
        <v>0</v>
      </c>
      <c r="AZ292" s="353"/>
      <c r="BA292" s="355"/>
      <c r="BB292" s="356"/>
      <c r="BC292" s="353"/>
      <c r="BD292" s="357"/>
      <c r="BE292" s="352">
        <f t="shared" si="148"/>
        <v>0</v>
      </c>
      <c r="BF292" s="352">
        <f t="shared" si="149"/>
        <v>0</v>
      </c>
      <c r="BG292">
        <f t="shared" si="156"/>
        <v>0</v>
      </c>
      <c r="BH292" s="88" t="e">
        <f t="shared" ca="1" si="157"/>
        <v>#N/A</v>
      </c>
      <c r="BI292" s="88" t="e">
        <f t="shared" ca="1" si="158"/>
        <v>#N/A</v>
      </c>
      <c r="BJ292" s="88" t="e">
        <f t="shared" ca="1" si="159"/>
        <v>#N/A</v>
      </c>
      <c r="BK292" s="88" t="e">
        <f t="shared" ca="1" si="160"/>
        <v>#N/A</v>
      </c>
      <c r="BL292" s="88">
        <f t="shared" si="161"/>
        <v>0</v>
      </c>
    </row>
    <row r="293" spans="1:64" ht="45" x14ac:dyDescent="0.25">
      <c r="A293" s="244"/>
      <c r="B293" s="245" t="str">
        <f t="shared" si="138"/>
        <v/>
      </c>
      <c r="C293" s="242" t="str">
        <f t="shared" si="139"/>
        <v/>
      </c>
      <c r="D293" s="215"/>
      <c r="E293" s="365"/>
      <c r="F293" s="364"/>
      <c r="G293" s="297">
        <f t="shared" si="140"/>
        <v>0</v>
      </c>
      <c r="H293" s="298"/>
      <c r="I293" s="298"/>
      <c r="J293" s="299">
        <f t="shared" si="141"/>
        <v>0</v>
      </c>
      <c r="K293" s="215"/>
      <c r="L293" s="215"/>
      <c r="M293" s="215"/>
      <c r="N293" s="215"/>
      <c r="O293" s="215"/>
      <c r="P293" s="215"/>
      <c r="Q293" s="215"/>
      <c r="R293" s="215"/>
      <c r="S293" s="361"/>
      <c r="T293" s="299">
        <f t="shared" si="150"/>
        <v>0</v>
      </c>
      <c r="U293" s="360">
        <f t="shared" si="142"/>
        <v>0</v>
      </c>
      <c r="V293" s="362" t="s">
        <v>1753</v>
      </c>
      <c r="W293" s="359">
        <f t="shared" si="143"/>
        <v>1650</v>
      </c>
      <c r="X293" s="358">
        <f t="shared" si="151"/>
        <v>0</v>
      </c>
      <c r="Y293" s="244" t="s">
        <v>2100</v>
      </c>
      <c r="Z293" s="351">
        <f t="shared" si="144"/>
        <v>0</v>
      </c>
      <c r="AA293" s="363" t="s">
        <v>2102</v>
      </c>
      <c r="AB293" s="353"/>
      <c r="AC293" s="244" t="s">
        <v>2109</v>
      </c>
      <c r="AD293" s="351">
        <f t="shared" si="145"/>
        <v>0</v>
      </c>
      <c r="AE293" s="352">
        <f t="shared" si="152"/>
        <v>0</v>
      </c>
      <c r="AF293" s="347"/>
      <c r="AG293" s="353"/>
      <c r="AH293" s="353"/>
      <c r="AI293" s="353"/>
      <c r="AJ293" s="352">
        <f t="shared" si="153"/>
        <v>0</v>
      </c>
      <c r="AK293" s="353"/>
      <c r="AL293" s="353"/>
      <c r="AM293" s="353"/>
      <c r="AN293" s="353"/>
      <c r="AO293" s="353"/>
      <c r="AP293" s="353"/>
      <c r="AQ293" s="353"/>
      <c r="AR293" s="353"/>
      <c r="AS293" s="353"/>
      <c r="AT293" s="352">
        <f t="shared" si="154"/>
        <v>0</v>
      </c>
      <c r="AU293" s="354">
        <f t="shared" si="162"/>
        <v>0</v>
      </c>
      <c r="AV293" s="352">
        <f t="shared" si="146"/>
        <v>0</v>
      </c>
      <c r="AW293" s="353"/>
      <c r="AX293" s="352">
        <f t="shared" si="155"/>
        <v>0</v>
      </c>
      <c r="AY293" s="352">
        <f t="shared" si="147"/>
        <v>0</v>
      </c>
      <c r="AZ293" s="353"/>
      <c r="BA293" s="355"/>
      <c r="BB293" s="356"/>
      <c r="BC293" s="353"/>
      <c r="BD293" s="357"/>
      <c r="BE293" s="352">
        <f t="shared" si="148"/>
        <v>0</v>
      </c>
      <c r="BF293" s="352">
        <f t="shared" si="149"/>
        <v>0</v>
      </c>
      <c r="BG293">
        <f t="shared" si="156"/>
        <v>0</v>
      </c>
      <c r="BH293" s="88" t="e">
        <f t="shared" ca="1" si="157"/>
        <v>#N/A</v>
      </c>
      <c r="BI293" s="88" t="e">
        <f t="shared" ca="1" si="158"/>
        <v>#N/A</v>
      </c>
      <c r="BJ293" s="88" t="e">
        <f t="shared" ca="1" si="159"/>
        <v>#N/A</v>
      </c>
      <c r="BK293" s="88" t="e">
        <f t="shared" ca="1" si="160"/>
        <v>#N/A</v>
      </c>
      <c r="BL293" s="88">
        <f t="shared" si="161"/>
        <v>0</v>
      </c>
    </row>
    <row r="294" spans="1:64" ht="45" x14ac:dyDescent="0.25">
      <c r="A294" s="244"/>
      <c r="B294" s="245" t="str">
        <f t="shared" si="138"/>
        <v/>
      </c>
      <c r="C294" s="242" t="str">
        <f t="shared" si="139"/>
        <v/>
      </c>
      <c r="D294" s="215"/>
      <c r="E294" s="365"/>
      <c r="F294" s="364"/>
      <c r="G294" s="297">
        <f t="shared" si="140"/>
        <v>0</v>
      </c>
      <c r="H294" s="298"/>
      <c r="I294" s="298"/>
      <c r="J294" s="299">
        <f t="shared" si="141"/>
        <v>0</v>
      </c>
      <c r="K294" s="215"/>
      <c r="L294" s="215"/>
      <c r="M294" s="215"/>
      <c r="N294" s="215"/>
      <c r="O294" s="215"/>
      <c r="P294" s="215"/>
      <c r="Q294" s="215"/>
      <c r="R294" s="215"/>
      <c r="S294" s="361"/>
      <c r="T294" s="299">
        <f t="shared" si="150"/>
        <v>0</v>
      </c>
      <c r="U294" s="360">
        <f t="shared" si="142"/>
        <v>0</v>
      </c>
      <c r="V294" s="362" t="s">
        <v>1753</v>
      </c>
      <c r="W294" s="359">
        <f t="shared" si="143"/>
        <v>1650</v>
      </c>
      <c r="X294" s="358">
        <f t="shared" si="151"/>
        <v>0</v>
      </c>
      <c r="Y294" s="244" t="s">
        <v>2100</v>
      </c>
      <c r="Z294" s="351">
        <f t="shared" si="144"/>
        <v>0</v>
      </c>
      <c r="AA294" s="363" t="s">
        <v>2102</v>
      </c>
      <c r="AB294" s="353"/>
      <c r="AC294" s="244" t="s">
        <v>2109</v>
      </c>
      <c r="AD294" s="351">
        <f t="shared" si="145"/>
        <v>0</v>
      </c>
      <c r="AE294" s="352">
        <f t="shared" si="152"/>
        <v>0</v>
      </c>
      <c r="AF294" s="347"/>
      <c r="AG294" s="353"/>
      <c r="AH294" s="353"/>
      <c r="AI294" s="353"/>
      <c r="AJ294" s="352">
        <f t="shared" si="153"/>
        <v>0</v>
      </c>
      <c r="AK294" s="353"/>
      <c r="AL294" s="353"/>
      <c r="AM294" s="353"/>
      <c r="AN294" s="353"/>
      <c r="AO294" s="353"/>
      <c r="AP294" s="353"/>
      <c r="AQ294" s="353"/>
      <c r="AR294" s="353"/>
      <c r="AS294" s="353"/>
      <c r="AT294" s="352">
        <f t="shared" si="154"/>
        <v>0</v>
      </c>
      <c r="AU294" s="354">
        <f t="shared" si="162"/>
        <v>0</v>
      </c>
      <c r="AV294" s="352">
        <f t="shared" si="146"/>
        <v>0</v>
      </c>
      <c r="AW294" s="353"/>
      <c r="AX294" s="352">
        <f t="shared" si="155"/>
        <v>0</v>
      </c>
      <c r="AY294" s="352">
        <f t="shared" si="147"/>
        <v>0</v>
      </c>
      <c r="AZ294" s="353"/>
      <c r="BA294" s="355"/>
      <c r="BB294" s="356"/>
      <c r="BC294" s="353"/>
      <c r="BD294" s="357"/>
      <c r="BE294" s="352">
        <f t="shared" si="148"/>
        <v>0</v>
      </c>
      <c r="BF294" s="352">
        <f t="shared" si="149"/>
        <v>0</v>
      </c>
      <c r="BG294">
        <f t="shared" si="156"/>
        <v>0</v>
      </c>
      <c r="BH294" s="88" t="e">
        <f t="shared" ca="1" si="157"/>
        <v>#N/A</v>
      </c>
      <c r="BI294" s="88" t="e">
        <f t="shared" ca="1" si="158"/>
        <v>#N/A</v>
      </c>
      <c r="BJ294" s="88" t="e">
        <f t="shared" ca="1" si="159"/>
        <v>#N/A</v>
      </c>
      <c r="BK294" s="88" t="e">
        <f t="shared" ca="1" si="160"/>
        <v>#N/A</v>
      </c>
      <c r="BL294" s="88">
        <f t="shared" si="161"/>
        <v>0</v>
      </c>
    </row>
    <row r="295" spans="1:64" ht="45" x14ac:dyDescent="0.25">
      <c r="A295" s="244"/>
      <c r="B295" s="245" t="str">
        <f t="shared" si="138"/>
        <v/>
      </c>
      <c r="C295" s="242" t="str">
        <f t="shared" si="139"/>
        <v/>
      </c>
      <c r="D295" s="215"/>
      <c r="E295" s="365"/>
      <c r="F295" s="364"/>
      <c r="G295" s="297">
        <f t="shared" si="140"/>
        <v>0</v>
      </c>
      <c r="H295" s="298"/>
      <c r="I295" s="298"/>
      <c r="J295" s="299">
        <f t="shared" si="141"/>
        <v>0</v>
      </c>
      <c r="K295" s="215"/>
      <c r="L295" s="215"/>
      <c r="M295" s="215"/>
      <c r="N295" s="215"/>
      <c r="O295" s="215"/>
      <c r="P295" s="215"/>
      <c r="Q295" s="215"/>
      <c r="R295" s="215"/>
      <c r="S295" s="361"/>
      <c r="T295" s="299">
        <f t="shared" si="150"/>
        <v>0</v>
      </c>
      <c r="U295" s="360">
        <f t="shared" si="142"/>
        <v>0</v>
      </c>
      <c r="V295" s="362" t="s">
        <v>1753</v>
      </c>
      <c r="W295" s="359">
        <f t="shared" si="143"/>
        <v>1650</v>
      </c>
      <c r="X295" s="358">
        <f t="shared" si="151"/>
        <v>0</v>
      </c>
      <c r="Y295" s="244" t="s">
        <v>2100</v>
      </c>
      <c r="Z295" s="351">
        <f t="shared" si="144"/>
        <v>0</v>
      </c>
      <c r="AA295" s="363" t="s">
        <v>2102</v>
      </c>
      <c r="AB295" s="353"/>
      <c r="AC295" s="244" t="s">
        <v>2109</v>
      </c>
      <c r="AD295" s="351">
        <f t="shared" si="145"/>
        <v>0</v>
      </c>
      <c r="AE295" s="352">
        <f t="shared" si="152"/>
        <v>0</v>
      </c>
      <c r="AF295" s="347"/>
      <c r="AG295" s="353"/>
      <c r="AH295" s="353"/>
      <c r="AI295" s="353"/>
      <c r="AJ295" s="352">
        <f t="shared" si="153"/>
        <v>0</v>
      </c>
      <c r="AK295" s="353"/>
      <c r="AL295" s="353"/>
      <c r="AM295" s="353"/>
      <c r="AN295" s="353"/>
      <c r="AO295" s="353"/>
      <c r="AP295" s="353"/>
      <c r="AQ295" s="353"/>
      <c r="AR295" s="353"/>
      <c r="AS295" s="353"/>
      <c r="AT295" s="352">
        <f t="shared" si="154"/>
        <v>0</v>
      </c>
      <c r="AU295" s="354">
        <f t="shared" si="162"/>
        <v>0</v>
      </c>
      <c r="AV295" s="352">
        <f t="shared" si="146"/>
        <v>0</v>
      </c>
      <c r="AW295" s="353"/>
      <c r="AX295" s="352">
        <f t="shared" si="155"/>
        <v>0</v>
      </c>
      <c r="AY295" s="352">
        <f t="shared" si="147"/>
        <v>0</v>
      </c>
      <c r="AZ295" s="353"/>
      <c r="BA295" s="355"/>
      <c r="BB295" s="356"/>
      <c r="BC295" s="353"/>
      <c r="BD295" s="357"/>
      <c r="BE295" s="352">
        <f t="shared" si="148"/>
        <v>0</v>
      </c>
      <c r="BF295" s="352">
        <f t="shared" si="149"/>
        <v>0</v>
      </c>
      <c r="BG295">
        <f t="shared" si="156"/>
        <v>0</v>
      </c>
      <c r="BH295" s="88" t="e">
        <f t="shared" ca="1" si="157"/>
        <v>#N/A</v>
      </c>
      <c r="BI295" s="88" t="e">
        <f t="shared" ca="1" si="158"/>
        <v>#N/A</v>
      </c>
      <c r="BJ295" s="88" t="e">
        <f t="shared" ca="1" si="159"/>
        <v>#N/A</v>
      </c>
      <c r="BK295" s="88" t="e">
        <f t="shared" ca="1" si="160"/>
        <v>#N/A</v>
      </c>
      <c r="BL295" s="88">
        <f t="shared" si="161"/>
        <v>0</v>
      </c>
    </row>
    <row r="296" spans="1:64" ht="45" x14ac:dyDescent="0.25">
      <c r="A296" s="244"/>
      <c r="B296" s="245" t="str">
        <f t="shared" si="138"/>
        <v/>
      </c>
      <c r="C296" s="242" t="str">
        <f t="shared" si="139"/>
        <v/>
      </c>
      <c r="D296" s="215"/>
      <c r="E296" s="365"/>
      <c r="F296" s="364"/>
      <c r="G296" s="297">
        <f t="shared" si="140"/>
        <v>0</v>
      </c>
      <c r="H296" s="298"/>
      <c r="I296" s="298"/>
      <c r="J296" s="299">
        <f t="shared" si="141"/>
        <v>0</v>
      </c>
      <c r="K296" s="215"/>
      <c r="L296" s="215"/>
      <c r="M296" s="215"/>
      <c r="N296" s="215"/>
      <c r="O296" s="215"/>
      <c r="P296" s="215"/>
      <c r="Q296" s="215"/>
      <c r="R296" s="215"/>
      <c r="S296" s="361"/>
      <c r="T296" s="299">
        <f t="shared" si="150"/>
        <v>0</v>
      </c>
      <c r="U296" s="360">
        <f t="shared" si="142"/>
        <v>0</v>
      </c>
      <c r="V296" s="362" t="s">
        <v>1753</v>
      </c>
      <c r="W296" s="359">
        <f t="shared" si="143"/>
        <v>1650</v>
      </c>
      <c r="X296" s="358">
        <f t="shared" si="151"/>
        <v>0</v>
      </c>
      <c r="Y296" s="244" t="s">
        <v>2100</v>
      </c>
      <c r="Z296" s="351">
        <f t="shared" si="144"/>
        <v>0</v>
      </c>
      <c r="AA296" s="363" t="s">
        <v>2102</v>
      </c>
      <c r="AB296" s="353"/>
      <c r="AC296" s="244" t="s">
        <v>2109</v>
      </c>
      <c r="AD296" s="351">
        <f t="shared" si="145"/>
        <v>0</v>
      </c>
      <c r="AE296" s="352">
        <f t="shared" si="152"/>
        <v>0</v>
      </c>
      <c r="AF296" s="347"/>
      <c r="AG296" s="353"/>
      <c r="AH296" s="353"/>
      <c r="AI296" s="353"/>
      <c r="AJ296" s="352">
        <f t="shared" si="153"/>
        <v>0</v>
      </c>
      <c r="AK296" s="353"/>
      <c r="AL296" s="353"/>
      <c r="AM296" s="353"/>
      <c r="AN296" s="353"/>
      <c r="AO296" s="353"/>
      <c r="AP296" s="353"/>
      <c r="AQ296" s="353"/>
      <c r="AR296" s="353"/>
      <c r="AS296" s="353"/>
      <c r="AT296" s="352">
        <f t="shared" si="154"/>
        <v>0</v>
      </c>
      <c r="AU296" s="354">
        <f t="shared" si="162"/>
        <v>0</v>
      </c>
      <c r="AV296" s="352">
        <f t="shared" si="146"/>
        <v>0</v>
      </c>
      <c r="AW296" s="353"/>
      <c r="AX296" s="352">
        <f t="shared" si="155"/>
        <v>0</v>
      </c>
      <c r="AY296" s="352">
        <f t="shared" si="147"/>
        <v>0</v>
      </c>
      <c r="AZ296" s="353"/>
      <c r="BA296" s="355"/>
      <c r="BB296" s="356"/>
      <c r="BC296" s="353"/>
      <c r="BD296" s="357"/>
      <c r="BE296" s="352">
        <f t="shared" si="148"/>
        <v>0</v>
      </c>
      <c r="BF296" s="352">
        <f t="shared" si="149"/>
        <v>0</v>
      </c>
      <c r="BG296">
        <f t="shared" si="156"/>
        <v>0</v>
      </c>
      <c r="BH296" s="88" t="e">
        <f t="shared" ca="1" si="157"/>
        <v>#N/A</v>
      </c>
      <c r="BI296" s="88" t="e">
        <f t="shared" ca="1" si="158"/>
        <v>#N/A</v>
      </c>
      <c r="BJ296" s="88" t="e">
        <f t="shared" ca="1" si="159"/>
        <v>#N/A</v>
      </c>
      <c r="BK296" s="88" t="e">
        <f t="shared" ca="1" si="160"/>
        <v>#N/A</v>
      </c>
      <c r="BL296" s="88">
        <f t="shared" si="161"/>
        <v>0</v>
      </c>
    </row>
    <row r="297" spans="1:64" ht="45" x14ac:dyDescent="0.25">
      <c r="A297" s="244"/>
      <c r="B297" s="245" t="str">
        <f t="shared" si="138"/>
        <v/>
      </c>
      <c r="C297" s="242" t="str">
        <f t="shared" si="139"/>
        <v/>
      </c>
      <c r="D297" s="215"/>
      <c r="E297" s="365"/>
      <c r="F297" s="364"/>
      <c r="G297" s="297">
        <f t="shared" si="140"/>
        <v>0</v>
      </c>
      <c r="H297" s="298"/>
      <c r="I297" s="298"/>
      <c r="J297" s="299">
        <f t="shared" si="141"/>
        <v>0</v>
      </c>
      <c r="K297" s="215"/>
      <c r="L297" s="215"/>
      <c r="M297" s="215"/>
      <c r="N297" s="215"/>
      <c r="O297" s="215"/>
      <c r="P297" s="215"/>
      <c r="Q297" s="215"/>
      <c r="R297" s="215"/>
      <c r="S297" s="361"/>
      <c r="T297" s="299">
        <f t="shared" si="150"/>
        <v>0</v>
      </c>
      <c r="U297" s="360">
        <f t="shared" si="142"/>
        <v>0</v>
      </c>
      <c r="V297" s="362" t="s">
        <v>1753</v>
      </c>
      <c r="W297" s="359">
        <f t="shared" si="143"/>
        <v>1650</v>
      </c>
      <c r="X297" s="358">
        <f t="shared" si="151"/>
        <v>0</v>
      </c>
      <c r="Y297" s="244" t="s">
        <v>2100</v>
      </c>
      <c r="Z297" s="351">
        <f t="shared" si="144"/>
        <v>0</v>
      </c>
      <c r="AA297" s="363" t="s">
        <v>2102</v>
      </c>
      <c r="AB297" s="353"/>
      <c r="AC297" s="244" t="s">
        <v>2109</v>
      </c>
      <c r="AD297" s="351">
        <f t="shared" si="145"/>
        <v>0</v>
      </c>
      <c r="AE297" s="352">
        <f t="shared" si="152"/>
        <v>0</v>
      </c>
      <c r="AF297" s="347"/>
      <c r="AG297" s="353"/>
      <c r="AH297" s="353"/>
      <c r="AI297" s="353"/>
      <c r="AJ297" s="352">
        <f t="shared" si="153"/>
        <v>0</v>
      </c>
      <c r="AK297" s="353"/>
      <c r="AL297" s="353"/>
      <c r="AM297" s="353"/>
      <c r="AN297" s="353"/>
      <c r="AO297" s="353"/>
      <c r="AP297" s="353"/>
      <c r="AQ297" s="353"/>
      <c r="AR297" s="353"/>
      <c r="AS297" s="353"/>
      <c r="AT297" s="352">
        <f t="shared" si="154"/>
        <v>0</v>
      </c>
      <c r="AU297" s="354">
        <f t="shared" si="162"/>
        <v>0</v>
      </c>
      <c r="AV297" s="352">
        <f t="shared" si="146"/>
        <v>0</v>
      </c>
      <c r="AW297" s="353"/>
      <c r="AX297" s="352">
        <f t="shared" si="155"/>
        <v>0</v>
      </c>
      <c r="AY297" s="352">
        <f t="shared" si="147"/>
        <v>0</v>
      </c>
      <c r="AZ297" s="353"/>
      <c r="BA297" s="355"/>
      <c r="BB297" s="356"/>
      <c r="BC297" s="353"/>
      <c r="BD297" s="357"/>
      <c r="BE297" s="352">
        <f t="shared" si="148"/>
        <v>0</v>
      </c>
      <c r="BF297" s="352">
        <f t="shared" si="149"/>
        <v>0</v>
      </c>
      <c r="BG297">
        <f t="shared" si="156"/>
        <v>0</v>
      </c>
      <c r="BH297" s="88" t="e">
        <f t="shared" ca="1" si="157"/>
        <v>#N/A</v>
      </c>
      <c r="BI297" s="88" t="e">
        <f t="shared" ca="1" si="158"/>
        <v>#N/A</v>
      </c>
      <c r="BJ297" s="88" t="e">
        <f t="shared" ca="1" si="159"/>
        <v>#N/A</v>
      </c>
      <c r="BK297" s="88" t="e">
        <f t="shared" ca="1" si="160"/>
        <v>#N/A</v>
      </c>
      <c r="BL297" s="88">
        <f t="shared" si="161"/>
        <v>0</v>
      </c>
    </row>
    <row r="298" spans="1:64" ht="45" x14ac:dyDescent="0.25">
      <c r="A298" s="244"/>
      <c r="B298" s="245" t="str">
        <f t="shared" si="138"/>
        <v/>
      </c>
      <c r="C298" s="242" t="str">
        <f t="shared" si="139"/>
        <v/>
      </c>
      <c r="D298" s="215"/>
      <c r="E298" s="365"/>
      <c r="F298" s="364"/>
      <c r="G298" s="297">
        <f t="shared" si="140"/>
        <v>0</v>
      </c>
      <c r="H298" s="298"/>
      <c r="I298" s="298"/>
      <c r="J298" s="299">
        <f t="shared" si="141"/>
        <v>0</v>
      </c>
      <c r="K298" s="215"/>
      <c r="L298" s="215"/>
      <c r="M298" s="215"/>
      <c r="N298" s="215"/>
      <c r="O298" s="215"/>
      <c r="P298" s="215"/>
      <c r="Q298" s="215"/>
      <c r="R298" s="215"/>
      <c r="S298" s="361"/>
      <c r="T298" s="299">
        <f t="shared" si="150"/>
        <v>0</v>
      </c>
      <c r="U298" s="360">
        <f t="shared" si="142"/>
        <v>0</v>
      </c>
      <c r="V298" s="362" t="s">
        <v>1753</v>
      </c>
      <c r="W298" s="359">
        <f t="shared" si="143"/>
        <v>1650</v>
      </c>
      <c r="X298" s="358">
        <f t="shared" si="151"/>
        <v>0</v>
      </c>
      <c r="Y298" s="244" t="s">
        <v>2100</v>
      </c>
      <c r="Z298" s="351">
        <f t="shared" si="144"/>
        <v>0</v>
      </c>
      <c r="AA298" s="363" t="s">
        <v>2102</v>
      </c>
      <c r="AB298" s="353"/>
      <c r="AC298" s="244" t="s">
        <v>2109</v>
      </c>
      <c r="AD298" s="351">
        <f t="shared" si="145"/>
        <v>0</v>
      </c>
      <c r="AE298" s="352">
        <f t="shared" si="152"/>
        <v>0</v>
      </c>
      <c r="AF298" s="347"/>
      <c r="AG298" s="353"/>
      <c r="AH298" s="353"/>
      <c r="AI298" s="353"/>
      <c r="AJ298" s="352">
        <f t="shared" si="153"/>
        <v>0</v>
      </c>
      <c r="AK298" s="353"/>
      <c r="AL298" s="353"/>
      <c r="AM298" s="353"/>
      <c r="AN298" s="353"/>
      <c r="AO298" s="353"/>
      <c r="AP298" s="353"/>
      <c r="AQ298" s="353"/>
      <c r="AR298" s="353"/>
      <c r="AS298" s="353"/>
      <c r="AT298" s="352">
        <f t="shared" si="154"/>
        <v>0</v>
      </c>
      <c r="AU298" s="354">
        <f t="shared" si="162"/>
        <v>0</v>
      </c>
      <c r="AV298" s="352">
        <f t="shared" si="146"/>
        <v>0</v>
      </c>
      <c r="AW298" s="353"/>
      <c r="AX298" s="352">
        <f t="shared" si="155"/>
        <v>0</v>
      </c>
      <c r="AY298" s="352">
        <f t="shared" si="147"/>
        <v>0</v>
      </c>
      <c r="AZ298" s="353"/>
      <c r="BA298" s="355"/>
      <c r="BB298" s="356"/>
      <c r="BC298" s="353"/>
      <c r="BD298" s="357"/>
      <c r="BE298" s="352">
        <f t="shared" si="148"/>
        <v>0</v>
      </c>
      <c r="BF298" s="352">
        <f t="shared" si="149"/>
        <v>0</v>
      </c>
      <c r="BG298">
        <f t="shared" si="156"/>
        <v>0</v>
      </c>
      <c r="BH298" s="88" t="e">
        <f t="shared" ca="1" si="157"/>
        <v>#N/A</v>
      </c>
      <c r="BI298" s="88" t="e">
        <f t="shared" ca="1" si="158"/>
        <v>#N/A</v>
      </c>
      <c r="BJ298" s="88" t="e">
        <f t="shared" ca="1" si="159"/>
        <v>#N/A</v>
      </c>
      <c r="BK298" s="88" t="e">
        <f t="shared" ca="1" si="160"/>
        <v>#N/A</v>
      </c>
      <c r="BL298" s="88">
        <f t="shared" si="161"/>
        <v>0</v>
      </c>
    </row>
    <row r="299" spans="1:64" ht="45" x14ac:dyDescent="0.25">
      <c r="A299" s="244"/>
      <c r="B299" s="245" t="str">
        <f t="shared" si="138"/>
        <v/>
      </c>
      <c r="C299" s="242" t="str">
        <f t="shared" si="139"/>
        <v/>
      </c>
      <c r="D299" s="215"/>
      <c r="E299" s="365"/>
      <c r="F299" s="364"/>
      <c r="G299" s="297">
        <f t="shared" si="140"/>
        <v>0</v>
      </c>
      <c r="H299" s="298"/>
      <c r="I299" s="298"/>
      <c r="J299" s="299">
        <f t="shared" si="141"/>
        <v>0</v>
      </c>
      <c r="K299" s="215"/>
      <c r="L299" s="215"/>
      <c r="M299" s="215"/>
      <c r="N299" s="215"/>
      <c r="O299" s="215"/>
      <c r="P299" s="215"/>
      <c r="Q299" s="215"/>
      <c r="R299" s="215"/>
      <c r="S299" s="361"/>
      <c r="T299" s="299">
        <f t="shared" si="150"/>
        <v>0</v>
      </c>
      <c r="U299" s="360">
        <f t="shared" si="142"/>
        <v>0</v>
      </c>
      <c r="V299" s="362" t="s">
        <v>1753</v>
      </c>
      <c r="W299" s="359">
        <f t="shared" si="143"/>
        <v>1650</v>
      </c>
      <c r="X299" s="358">
        <f t="shared" si="151"/>
        <v>0</v>
      </c>
      <c r="Y299" s="244" t="s">
        <v>2100</v>
      </c>
      <c r="Z299" s="351">
        <f t="shared" si="144"/>
        <v>0</v>
      </c>
      <c r="AA299" s="363" t="s">
        <v>2102</v>
      </c>
      <c r="AB299" s="353"/>
      <c r="AC299" s="244" t="s">
        <v>2109</v>
      </c>
      <c r="AD299" s="351">
        <f t="shared" si="145"/>
        <v>0</v>
      </c>
      <c r="AE299" s="352">
        <f t="shared" si="152"/>
        <v>0</v>
      </c>
      <c r="AF299" s="347"/>
      <c r="AG299" s="353"/>
      <c r="AH299" s="353"/>
      <c r="AI299" s="353"/>
      <c r="AJ299" s="352">
        <f t="shared" si="153"/>
        <v>0</v>
      </c>
      <c r="AK299" s="353"/>
      <c r="AL299" s="353"/>
      <c r="AM299" s="353"/>
      <c r="AN299" s="353"/>
      <c r="AO299" s="353"/>
      <c r="AP299" s="353"/>
      <c r="AQ299" s="353"/>
      <c r="AR299" s="353"/>
      <c r="AS299" s="353"/>
      <c r="AT299" s="352">
        <f t="shared" si="154"/>
        <v>0</v>
      </c>
      <c r="AU299" s="354">
        <f t="shared" si="162"/>
        <v>0</v>
      </c>
      <c r="AV299" s="352">
        <f t="shared" si="146"/>
        <v>0</v>
      </c>
      <c r="AW299" s="353"/>
      <c r="AX299" s="352">
        <f t="shared" si="155"/>
        <v>0</v>
      </c>
      <c r="AY299" s="352">
        <f t="shared" si="147"/>
        <v>0</v>
      </c>
      <c r="AZ299" s="353"/>
      <c r="BA299" s="355"/>
      <c r="BB299" s="356"/>
      <c r="BC299" s="353"/>
      <c r="BD299" s="357"/>
      <c r="BE299" s="352">
        <f t="shared" si="148"/>
        <v>0</v>
      </c>
      <c r="BF299" s="352">
        <f t="shared" si="149"/>
        <v>0</v>
      </c>
      <c r="BG299">
        <f t="shared" si="156"/>
        <v>0</v>
      </c>
      <c r="BH299" s="88" t="e">
        <f t="shared" ca="1" si="157"/>
        <v>#N/A</v>
      </c>
      <c r="BI299" s="88" t="e">
        <f t="shared" ca="1" si="158"/>
        <v>#N/A</v>
      </c>
      <c r="BJ299" s="88" t="e">
        <f t="shared" ca="1" si="159"/>
        <v>#N/A</v>
      </c>
      <c r="BK299" s="88" t="e">
        <f t="shared" ca="1" si="160"/>
        <v>#N/A</v>
      </c>
      <c r="BL299" s="88">
        <f t="shared" si="161"/>
        <v>0</v>
      </c>
    </row>
    <row r="300" spans="1:64" ht="45" x14ac:dyDescent="0.25">
      <c r="A300" s="244"/>
      <c r="B300" s="245" t="str">
        <f t="shared" si="138"/>
        <v/>
      </c>
      <c r="C300" s="242" t="str">
        <f t="shared" si="139"/>
        <v/>
      </c>
      <c r="D300" s="215"/>
      <c r="E300" s="365"/>
      <c r="F300" s="364"/>
      <c r="G300" s="297">
        <f t="shared" si="140"/>
        <v>0</v>
      </c>
      <c r="H300" s="298"/>
      <c r="I300" s="298"/>
      <c r="J300" s="299">
        <f t="shared" si="141"/>
        <v>0</v>
      </c>
      <c r="K300" s="215"/>
      <c r="L300" s="215"/>
      <c r="M300" s="215"/>
      <c r="N300" s="215"/>
      <c r="O300" s="215"/>
      <c r="P300" s="215"/>
      <c r="Q300" s="215"/>
      <c r="R300" s="215"/>
      <c r="S300" s="361"/>
      <c r="T300" s="299">
        <f t="shared" si="150"/>
        <v>0</v>
      </c>
      <c r="U300" s="360">
        <f t="shared" si="142"/>
        <v>0</v>
      </c>
      <c r="V300" s="362" t="s">
        <v>1753</v>
      </c>
      <c r="W300" s="359">
        <f t="shared" si="143"/>
        <v>1650</v>
      </c>
      <c r="X300" s="358">
        <f t="shared" si="151"/>
        <v>0</v>
      </c>
      <c r="Y300" s="244" t="s">
        <v>2100</v>
      </c>
      <c r="Z300" s="351">
        <f t="shared" si="144"/>
        <v>0</v>
      </c>
      <c r="AA300" s="363" t="s">
        <v>2102</v>
      </c>
      <c r="AB300" s="353"/>
      <c r="AC300" s="244" t="s">
        <v>2109</v>
      </c>
      <c r="AD300" s="351">
        <f t="shared" si="145"/>
        <v>0</v>
      </c>
      <c r="AE300" s="352">
        <f t="shared" si="152"/>
        <v>0</v>
      </c>
      <c r="AF300" s="347"/>
      <c r="AG300" s="353"/>
      <c r="AH300" s="353"/>
      <c r="AI300" s="353"/>
      <c r="AJ300" s="352">
        <f t="shared" si="153"/>
        <v>0</v>
      </c>
      <c r="AK300" s="353"/>
      <c r="AL300" s="353"/>
      <c r="AM300" s="353"/>
      <c r="AN300" s="353"/>
      <c r="AO300" s="353"/>
      <c r="AP300" s="353"/>
      <c r="AQ300" s="353"/>
      <c r="AR300" s="353"/>
      <c r="AS300" s="353"/>
      <c r="AT300" s="352">
        <f t="shared" si="154"/>
        <v>0</v>
      </c>
      <c r="AU300" s="354">
        <f t="shared" si="162"/>
        <v>0</v>
      </c>
      <c r="AV300" s="352">
        <f t="shared" si="146"/>
        <v>0</v>
      </c>
      <c r="AW300" s="353"/>
      <c r="AX300" s="352">
        <f t="shared" si="155"/>
        <v>0</v>
      </c>
      <c r="AY300" s="352">
        <f t="shared" si="147"/>
        <v>0</v>
      </c>
      <c r="AZ300" s="353"/>
      <c r="BA300" s="355"/>
      <c r="BB300" s="356"/>
      <c r="BC300" s="353"/>
      <c r="BD300" s="357"/>
      <c r="BE300" s="352">
        <f t="shared" si="148"/>
        <v>0</v>
      </c>
      <c r="BF300" s="352">
        <f t="shared" si="149"/>
        <v>0</v>
      </c>
      <c r="BG300">
        <f t="shared" si="156"/>
        <v>0</v>
      </c>
      <c r="BH300" s="88" t="e">
        <f t="shared" ca="1" si="157"/>
        <v>#N/A</v>
      </c>
      <c r="BI300" s="88" t="e">
        <f t="shared" ca="1" si="158"/>
        <v>#N/A</v>
      </c>
      <c r="BJ300" s="88" t="e">
        <f t="shared" ca="1" si="159"/>
        <v>#N/A</v>
      </c>
      <c r="BK300" s="88" t="e">
        <f t="shared" ca="1" si="160"/>
        <v>#N/A</v>
      </c>
      <c r="BL300" s="88">
        <f t="shared" si="161"/>
        <v>0</v>
      </c>
    </row>
    <row r="301" spans="1:64" ht="45" x14ac:dyDescent="0.25">
      <c r="A301" s="244"/>
      <c r="B301" s="245" t="str">
        <f t="shared" si="138"/>
        <v/>
      </c>
      <c r="C301" s="242" t="str">
        <f t="shared" si="139"/>
        <v/>
      </c>
      <c r="D301" s="215"/>
      <c r="E301" s="365"/>
      <c r="F301" s="364"/>
      <c r="G301" s="297">
        <f t="shared" si="140"/>
        <v>0</v>
      </c>
      <c r="H301" s="298"/>
      <c r="I301" s="298"/>
      <c r="J301" s="299">
        <f t="shared" si="141"/>
        <v>0</v>
      </c>
      <c r="K301" s="215"/>
      <c r="L301" s="215"/>
      <c r="M301" s="215"/>
      <c r="N301" s="215"/>
      <c r="O301" s="215"/>
      <c r="P301" s="215"/>
      <c r="Q301" s="215"/>
      <c r="R301" s="215"/>
      <c r="S301" s="361"/>
      <c r="T301" s="299">
        <f t="shared" si="150"/>
        <v>0</v>
      </c>
      <c r="U301" s="360">
        <f t="shared" si="142"/>
        <v>0</v>
      </c>
      <c r="V301" s="362" t="s">
        <v>1753</v>
      </c>
      <c r="W301" s="359">
        <f t="shared" si="143"/>
        <v>1650</v>
      </c>
      <c r="X301" s="358">
        <f t="shared" si="151"/>
        <v>0</v>
      </c>
      <c r="Y301" s="244" t="s">
        <v>2100</v>
      </c>
      <c r="Z301" s="351">
        <f t="shared" si="144"/>
        <v>0</v>
      </c>
      <c r="AA301" s="363" t="s">
        <v>2102</v>
      </c>
      <c r="AB301" s="353"/>
      <c r="AC301" s="244" t="s">
        <v>2109</v>
      </c>
      <c r="AD301" s="351">
        <f t="shared" si="145"/>
        <v>0</v>
      </c>
      <c r="AE301" s="352">
        <f t="shared" si="152"/>
        <v>0</v>
      </c>
      <c r="AF301" s="347"/>
      <c r="AG301" s="353"/>
      <c r="AH301" s="353"/>
      <c r="AI301" s="353"/>
      <c r="AJ301" s="352">
        <f t="shared" si="153"/>
        <v>0</v>
      </c>
      <c r="AK301" s="353"/>
      <c r="AL301" s="353"/>
      <c r="AM301" s="353"/>
      <c r="AN301" s="353"/>
      <c r="AO301" s="353"/>
      <c r="AP301" s="353"/>
      <c r="AQ301" s="353"/>
      <c r="AR301" s="353"/>
      <c r="AS301" s="353"/>
      <c r="AT301" s="352">
        <f t="shared" si="154"/>
        <v>0</v>
      </c>
      <c r="AU301" s="354">
        <f t="shared" si="162"/>
        <v>0</v>
      </c>
      <c r="AV301" s="352">
        <f t="shared" si="146"/>
        <v>0</v>
      </c>
      <c r="AW301" s="353"/>
      <c r="AX301" s="352">
        <f t="shared" si="155"/>
        <v>0</v>
      </c>
      <c r="AY301" s="352">
        <f t="shared" si="147"/>
        <v>0</v>
      </c>
      <c r="AZ301" s="353"/>
      <c r="BA301" s="355"/>
      <c r="BB301" s="356"/>
      <c r="BC301" s="353"/>
      <c r="BD301" s="357"/>
      <c r="BE301" s="352">
        <f t="shared" si="148"/>
        <v>0</v>
      </c>
      <c r="BF301" s="352">
        <f t="shared" si="149"/>
        <v>0</v>
      </c>
      <c r="BG301">
        <f t="shared" si="156"/>
        <v>0</v>
      </c>
      <c r="BH301" s="88" t="e">
        <f t="shared" ca="1" si="157"/>
        <v>#N/A</v>
      </c>
      <c r="BI301" s="88" t="e">
        <f t="shared" ca="1" si="158"/>
        <v>#N/A</v>
      </c>
      <c r="BJ301" s="88" t="e">
        <f t="shared" ca="1" si="159"/>
        <v>#N/A</v>
      </c>
      <c r="BK301" s="88" t="e">
        <f t="shared" ca="1" si="160"/>
        <v>#N/A</v>
      </c>
      <c r="BL301" s="88">
        <f t="shared" si="161"/>
        <v>0</v>
      </c>
    </row>
    <row r="302" spans="1:64" ht="45" x14ac:dyDescent="0.25">
      <c r="A302" s="244"/>
      <c r="B302" s="245" t="str">
        <f t="shared" si="138"/>
        <v/>
      </c>
      <c r="C302" s="242" t="str">
        <f t="shared" si="139"/>
        <v/>
      </c>
      <c r="D302" s="215"/>
      <c r="E302" s="365"/>
      <c r="F302" s="364"/>
      <c r="G302" s="297">
        <f t="shared" si="140"/>
        <v>0</v>
      </c>
      <c r="H302" s="298"/>
      <c r="I302" s="298"/>
      <c r="J302" s="299">
        <f t="shared" si="141"/>
        <v>0</v>
      </c>
      <c r="K302" s="215"/>
      <c r="L302" s="215"/>
      <c r="M302" s="215"/>
      <c r="N302" s="215"/>
      <c r="O302" s="215"/>
      <c r="P302" s="215"/>
      <c r="Q302" s="215"/>
      <c r="R302" s="215"/>
      <c r="S302" s="361"/>
      <c r="T302" s="299">
        <f t="shared" si="150"/>
        <v>0</v>
      </c>
      <c r="U302" s="360">
        <f t="shared" si="142"/>
        <v>0</v>
      </c>
      <c r="V302" s="362" t="s">
        <v>1753</v>
      </c>
      <c r="W302" s="359">
        <f t="shared" si="143"/>
        <v>1650</v>
      </c>
      <c r="X302" s="358">
        <f t="shared" si="151"/>
        <v>0</v>
      </c>
      <c r="Y302" s="244" t="s">
        <v>2100</v>
      </c>
      <c r="Z302" s="351">
        <f t="shared" si="144"/>
        <v>0</v>
      </c>
      <c r="AA302" s="363" t="s">
        <v>2102</v>
      </c>
      <c r="AB302" s="353"/>
      <c r="AC302" s="244" t="s">
        <v>2109</v>
      </c>
      <c r="AD302" s="351">
        <f t="shared" si="145"/>
        <v>0</v>
      </c>
      <c r="AE302" s="352">
        <f t="shared" si="152"/>
        <v>0</v>
      </c>
      <c r="AF302" s="347"/>
      <c r="AG302" s="353"/>
      <c r="AH302" s="353"/>
      <c r="AI302" s="353"/>
      <c r="AJ302" s="352">
        <f t="shared" si="153"/>
        <v>0</v>
      </c>
      <c r="AK302" s="353"/>
      <c r="AL302" s="353"/>
      <c r="AM302" s="353"/>
      <c r="AN302" s="353"/>
      <c r="AO302" s="353"/>
      <c r="AP302" s="353"/>
      <c r="AQ302" s="353"/>
      <c r="AR302" s="353"/>
      <c r="AS302" s="353"/>
      <c r="AT302" s="352">
        <f t="shared" si="154"/>
        <v>0</v>
      </c>
      <c r="AU302" s="354">
        <f t="shared" si="162"/>
        <v>0</v>
      </c>
      <c r="AV302" s="352">
        <f t="shared" si="146"/>
        <v>0</v>
      </c>
      <c r="AW302" s="353"/>
      <c r="AX302" s="352">
        <f t="shared" si="155"/>
        <v>0</v>
      </c>
      <c r="AY302" s="352">
        <f t="shared" si="147"/>
        <v>0</v>
      </c>
      <c r="AZ302" s="353"/>
      <c r="BA302" s="355"/>
      <c r="BB302" s="356"/>
      <c r="BC302" s="353"/>
      <c r="BD302" s="357"/>
      <c r="BE302" s="352">
        <f t="shared" si="148"/>
        <v>0</v>
      </c>
      <c r="BF302" s="352">
        <f t="shared" si="149"/>
        <v>0</v>
      </c>
      <c r="BG302">
        <f t="shared" si="156"/>
        <v>0</v>
      </c>
      <c r="BH302" s="88" t="e">
        <f t="shared" ca="1" si="157"/>
        <v>#N/A</v>
      </c>
      <c r="BI302" s="88" t="e">
        <f t="shared" ca="1" si="158"/>
        <v>#N/A</v>
      </c>
      <c r="BJ302" s="88" t="e">
        <f t="shared" ca="1" si="159"/>
        <v>#N/A</v>
      </c>
      <c r="BK302" s="88" t="e">
        <f t="shared" ca="1" si="160"/>
        <v>#N/A</v>
      </c>
      <c r="BL302" s="88">
        <f t="shared" si="161"/>
        <v>0</v>
      </c>
    </row>
    <row r="303" spans="1:64" ht="45" x14ac:dyDescent="0.25">
      <c r="A303" s="244"/>
      <c r="B303" s="245" t="str">
        <f t="shared" si="138"/>
        <v/>
      </c>
      <c r="C303" s="242" t="str">
        <f t="shared" si="139"/>
        <v/>
      </c>
      <c r="D303" s="215"/>
      <c r="E303" s="365"/>
      <c r="F303" s="364"/>
      <c r="G303" s="297">
        <f t="shared" si="140"/>
        <v>0</v>
      </c>
      <c r="H303" s="298"/>
      <c r="I303" s="298"/>
      <c r="J303" s="299">
        <f t="shared" si="141"/>
        <v>0</v>
      </c>
      <c r="K303" s="215"/>
      <c r="L303" s="215"/>
      <c r="M303" s="215"/>
      <c r="N303" s="215"/>
      <c r="O303" s="215"/>
      <c r="P303" s="215"/>
      <c r="Q303" s="215"/>
      <c r="R303" s="215"/>
      <c r="S303" s="361"/>
      <c r="T303" s="299">
        <f t="shared" si="150"/>
        <v>0</v>
      </c>
      <c r="U303" s="360">
        <f t="shared" si="142"/>
        <v>0</v>
      </c>
      <c r="V303" s="362" t="s">
        <v>1753</v>
      </c>
      <c r="W303" s="359">
        <f t="shared" si="143"/>
        <v>1650</v>
      </c>
      <c r="X303" s="358">
        <f t="shared" si="151"/>
        <v>0</v>
      </c>
      <c r="Y303" s="244" t="s">
        <v>2100</v>
      </c>
      <c r="Z303" s="351">
        <f t="shared" si="144"/>
        <v>0</v>
      </c>
      <c r="AA303" s="363" t="s">
        <v>2102</v>
      </c>
      <c r="AB303" s="353"/>
      <c r="AC303" s="244" t="s">
        <v>2109</v>
      </c>
      <c r="AD303" s="351">
        <f t="shared" si="145"/>
        <v>0</v>
      </c>
      <c r="AE303" s="352">
        <f t="shared" si="152"/>
        <v>0</v>
      </c>
      <c r="AF303" s="347"/>
      <c r="AG303" s="353"/>
      <c r="AH303" s="353"/>
      <c r="AI303" s="353"/>
      <c r="AJ303" s="352">
        <f t="shared" si="153"/>
        <v>0</v>
      </c>
      <c r="AK303" s="353"/>
      <c r="AL303" s="353"/>
      <c r="AM303" s="353"/>
      <c r="AN303" s="353"/>
      <c r="AO303" s="353"/>
      <c r="AP303" s="353"/>
      <c r="AQ303" s="353"/>
      <c r="AR303" s="353"/>
      <c r="AS303" s="353"/>
      <c r="AT303" s="352">
        <f t="shared" si="154"/>
        <v>0</v>
      </c>
      <c r="AU303" s="354">
        <f t="shared" si="162"/>
        <v>0</v>
      </c>
      <c r="AV303" s="352">
        <f t="shared" si="146"/>
        <v>0</v>
      </c>
      <c r="AW303" s="353"/>
      <c r="AX303" s="352">
        <f t="shared" si="155"/>
        <v>0</v>
      </c>
      <c r="AY303" s="352">
        <f t="shared" si="147"/>
        <v>0</v>
      </c>
      <c r="AZ303" s="353"/>
      <c r="BA303" s="355"/>
      <c r="BB303" s="356"/>
      <c r="BC303" s="353"/>
      <c r="BD303" s="357"/>
      <c r="BE303" s="352">
        <f t="shared" si="148"/>
        <v>0</v>
      </c>
      <c r="BF303" s="352">
        <f t="shared" si="149"/>
        <v>0</v>
      </c>
      <c r="BG303">
        <f t="shared" si="156"/>
        <v>0</v>
      </c>
      <c r="BH303" s="88" t="e">
        <f t="shared" ca="1" si="157"/>
        <v>#N/A</v>
      </c>
      <c r="BI303" s="88" t="e">
        <f t="shared" ca="1" si="158"/>
        <v>#N/A</v>
      </c>
      <c r="BJ303" s="88" t="e">
        <f t="shared" ca="1" si="159"/>
        <v>#N/A</v>
      </c>
      <c r="BK303" s="88" t="e">
        <f t="shared" ca="1" si="160"/>
        <v>#N/A</v>
      </c>
      <c r="BL303" s="88">
        <f t="shared" si="161"/>
        <v>0</v>
      </c>
    </row>
    <row r="304" spans="1:64" ht="45" x14ac:dyDescent="0.25">
      <c r="A304" s="244"/>
      <c r="B304" s="245" t="str">
        <f t="shared" si="138"/>
        <v/>
      </c>
      <c r="C304" s="242" t="str">
        <f t="shared" si="139"/>
        <v/>
      </c>
      <c r="D304" s="215"/>
      <c r="E304" s="365"/>
      <c r="F304" s="364"/>
      <c r="G304" s="297">
        <f t="shared" si="140"/>
        <v>0</v>
      </c>
      <c r="H304" s="298"/>
      <c r="I304" s="298"/>
      <c r="J304" s="299">
        <f t="shared" si="141"/>
        <v>0</v>
      </c>
      <c r="K304" s="215"/>
      <c r="L304" s="215"/>
      <c r="M304" s="215"/>
      <c r="N304" s="215"/>
      <c r="O304" s="215"/>
      <c r="P304" s="215"/>
      <c r="Q304" s="215"/>
      <c r="R304" s="215"/>
      <c r="S304" s="361"/>
      <c r="T304" s="299">
        <f t="shared" si="150"/>
        <v>0</v>
      </c>
      <c r="U304" s="360">
        <f t="shared" si="142"/>
        <v>0</v>
      </c>
      <c r="V304" s="362" t="s">
        <v>1753</v>
      </c>
      <c r="W304" s="359">
        <f t="shared" si="143"/>
        <v>1650</v>
      </c>
      <c r="X304" s="358">
        <f t="shared" si="151"/>
        <v>0</v>
      </c>
      <c r="Y304" s="244" t="s">
        <v>2100</v>
      </c>
      <c r="Z304" s="351">
        <f t="shared" si="144"/>
        <v>0</v>
      </c>
      <c r="AA304" s="363" t="s">
        <v>2102</v>
      </c>
      <c r="AB304" s="353"/>
      <c r="AC304" s="244" t="s">
        <v>2109</v>
      </c>
      <c r="AD304" s="351">
        <f t="shared" si="145"/>
        <v>0</v>
      </c>
      <c r="AE304" s="352">
        <f t="shared" si="152"/>
        <v>0</v>
      </c>
      <c r="AF304" s="347"/>
      <c r="AG304" s="353"/>
      <c r="AH304" s="353"/>
      <c r="AI304" s="353"/>
      <c r="AJ304" s="352">
        <f t="shared" si="153"/>
        <v>0</v>
      </c>
      <c r="AK304" s="353"/>
      <c r="AL304" s="353"/>
      <c r="AM304" s="353"/>
      <c r="AN304" s="353"/>
      <c r="AO304" s="353"/>
      <c r="AP304" s="353"/>
      <c r="AQ304" s="353"/>
      <c r="AR304" s="353"/>
      <c r="AS304" s="353"/>
      <c r="AT304" s="352">
        <f t="shared" si="154"/>
        <v>0</v>
      </c>
      <c r="AU304" s="354">
        <f t="shared" si="162"/>
        <v>0</v>
      </c>
      <c r="AV304" s="352">
        <f t="shared" si="146"/>
        <v>0</v>
      </c>
      <c r="AW304" s="353"/>
      <c r="AX304" s="352">
        <f t="shared" si="155"/>
        <v>0</v>
      </c>
      <c r="AY304" s="352">
        <f t="shared" si="147"/>
        <v>0</v>
      </c>
      <c r="AZ304" s="353"/>
      <c r="BA304" s="355"/>
      <c r="BB304" s="356"/>
      <c r="BC304" s="353"/>
      <c r="BD304" s="357"/>
      <c r="BE304" s="352">
        <f t="shared" si="148"/>
        <v>0</v>
      </c>
      <c r="BF304" s="352">
        <f t="shared" si="149"/>
        <v>0</v>
      </c>
      <c r="BG304">
        <f t="shared" si="156"/>
        <v>0</v>
      </c>
      <c r="BH304" s="88" t="e">
        <f t="shared" ca="1" si="157"/>
        <v>#N/A</v>
      </c>
      <c r="BI304" s="88" t="e">
        <f t="shared" ca="1" si="158"/>
        <v>#N/A</v>
      </c>
      <c r="BJ304" s="88" t="e">
        <f t="shared" ca="1" si="159"/>
        <v>#N/A</v>
      </c>
      <c r="BK304" s="88" t="e">
        <f t="shared" ca="1" si="160"/>
        <v>#N/A</v>
      </c>
      <c r="BL304" s="88">
        <f t="shared" si="161"/>
        <v>0</v>
      </c>
    </row>
    <row r="305" spans="1:64" ht="45" x14ac:dyDescent="0.25">
      <c r="A305" s="244"/>
      <c r="B305" s="245" t="str">
        <f t="shared" si="138"/>
        <v/>
      </c>
      <c r="C305" s="242" t="str">
        <f t="shared" si="139"/>
        <v/>
      </c>
      <c r="D305" s="215"/>
      <c r="E305" s="365"/>
      <c r="F305" s="364"/>
      <c r="G305" s="297">
        <f t="shared" si="140"/>
        <v>0</v>
      </c>
      <c r="H305" s="298"/>
      <c r="I305" s="298"/>
      <c r="J305" s="299">
        <f t="shared" si="141"/>
        <v>0</v>
      </c>
      <c r="K305" s="215"/>
      <c r="L305" s="215"/>
      <c r="M305" s="215"/>
      <c r="N305" s="215"/>
      <c r="O305" s="215"/>
      <c r="P305" s="215"/>
      <c r="Q305" s="215"/>
      <c r="R305" s="215"/>
      <c r="S305" s="361"/>
      <c r="T305" s="299">
        <f t="shared" si="150"/>
        <v>0</v>
      </c>
      <c r="U305" s="360">
        <f t="shared" si="142"/>
        <v>0</v>
      </c>
      <c r="V305" s="362" t="s">
        <v>1753</v>
      </c>
      <c r="W305" s="359">
        <f t="shared" si="143"/>
        <v>1650</v>
      </c>
      <c r="X305" s="358">
        <f t="shared" si="151"/>
        <v>0</v>
      </c>
      <c r="Y305" s="244" t="s">
        <v>2100</v>
      </c>
      <c r="Z305" s="351">
        <f t="shared" si="144"/>
        <v>0</v>
      </c>
      <c r="AA305" s="363" t="s">
        <v>2102</v>
      </c>
      <c r="AB305" s="353"/>
      <c r="AC305" s="244" t="s">
        <v>2109</v>
      </c>
      <c r="AD305" s="351">
        <f t="shared" si="145"/>
        <v>0</v>
      </c>
      <c r="AE305" s="352">
        <f t="shared" si="152"/>
        <v>0</v>
      </c>
      <c r="AF305" s="347"/>
      <c r="AG305" s="353"/>
      <c r="AH305" s="353"/>
      <c r="AI305" s="353"/>
      <c r="AJ305" s="352">
        <f t="shared" si="153"/>
        <v>0</v>
      </c>
      <c r="AK305" s="353"/>
      <c r="AL305" s="353"/>
      <c r="AM305" s="353"/>
      <c r="AN305" s="353"/>
      <c r="AO305" s="353"/>
      <c r="AP305" s="353"/>
      <c r="AQ305" s="353"/>
      <c r="AR305" s="353"/>
      <c r="AS305" s="353"/>
      <c r="AT305" s="352">
        <f t="shared" si="154"/>
        <v>0</v>
      </c>
      <c r="AU305" s="354">
        <f t="shared" si="162"/>
        <v>0</v>
      </c>
      <c r="AV305" s="352">
        <f t="shared" si="146"/>
        <v>0</v>
      </c>
      <c r="AW305" s="353"/>
      <c r="AX305" s="352">
        <f t="shared" si="155"/>
        <v>0</v>
      </c>
      <c r="AY305" s="352">
        <f t="shared" si="147"/>
        <v>0</v>
      </c>
      <c r="AZ305" s="353"/>
      <c r="BA305" s="355"/>
      <c r="BB305" s="356"/>
      <c r="BC305" s="353"/>
      <c r="BD305" s="357"/>
      <c r="BE305" s="352">
        <f t="shared" si="148"/>
        <v>0</v>
      </c>
      <c r="BF305" s="352">
        <f t="shared" si="149"/>
        <v>0</v>
      </c>
      <c r="BG305">
        <f t="shared" si="156"/>
        <v>0</v>
      </c>
      <c r="BH305" s="88" t="e">
        <f t="shared" ca="1" si="157"/>
        <v>#N/A</v>
      </c>
      <c r="BI305" s="88" t="e">
        <f t="shared" ca="1" si="158"/>
        <v>#N/A</v>
      </c>
      <c r="BJ305" s="88" t="e">
        <f t="shared" ca="1" si="159"/>
        <v>#N/A</v>
      </c>
      <c r="BK305" s="88" t="e">
        <f t="shared" ca="1" si="160"/>
        <v>#N/A</v>
      </c>
      <c r="BL305" s="88">
        <f t="shared" si="161"/>
        <v>0</v>
      </c>
    </row>
    <row r="306" spans="1:64" ht="45" x14ac:dyDescent="0.25">
      <c r="A306" s="244"/>
      <c r="B306" s="245" t="str">
        <f t="shared" si="138"/>
        <v/>
      </c>
      <c r="C306" s="242" t="str">
        <f t="shared" si="139"/>
        <v/>
      </c>
      <c r="D306" s="215"/>
      <c r="E306" s="365"/>
      <c r="F306" s="364"/>
      <c r="G306" s="297">
        <f t="shared" si="140"/>
        <v>0</v>
      </c>
      <c r="H306" s="298"/>
      <c r="I306" s="298"/>
      <c r="J306" s="299">
        <f t="shared" si="141"/>
        <v>0</v>
      </c>
      <c r="K306" s="215"/>
      <c r="L306" s="215"/>
      <c r="M306" s="215"/>
      <c r="N306" s="215"/>
      <c r="O306" s="215"/>
      <c r="P306" s="215"/>
      <c r="Q306" s="215"/>
      <c r="R306" s="215"/>
      <c r="S306" s="361"/>
      <c r="T306" s="299">
        <f t="shared" si="150"/>
        <v>0</v>
      </c>
      <c r="U306" s="360">
        <f t="shared" si="142"/>
        <v>0</v>
      </c>
      <c r="V306" s="362" t="s">
        <v>1753</v>
      </c>
      <c r="W306" s="359">
        <f t="shared" si="143"/>
        <v>1650</v>
      </c>
      <c r="X306" s="358">
        <f t="shared" si="151"/>
        <v>0</v>
      </c>
      <c r="Y306" s="244" t="s">
        <v>2100</v>
      </c>
      <c r="Z306" s="351">
        <f t="shared" si="144"/>
        <v>0</v>
      </c>
      <c r="AA306" s="363" t="s">
        <v>2102</v>
      </c>
      <c r="AB306" s="353"/>
      <c r="AC306" s="244" t="s">
        <v>2109</v>
      </c>
      <c r="AD306" s="351">
        <f t="shared" si="145"/>
        <v>0</v>
      </c>
      <c r="AE306" s="352">
        <f t="shared" si="152"/>
        <v>0</v>
      </c>
      <c r="AF306" s="347"/>
      <c r="AG306" s="353"/>
      <c r="AH306" s="353"/>
      <c r="AI306" s="353"/>
      <c r="AJ306" s="352">
        <f t="shared" si="153"/>
        <v>0</v>
      </c>
      <c r="AK306" s="353"/>
      <c r="AL306" s="353"/>
      <c r="AM306" s="353"/>
      <c r="AN306" s="353"/>
      <c r="AO306" s="353"/>
      <c r="AP306" s="353"/>
      <c r="AQ306" s="353"/>
      <c r="AR306" s="353"/>
      <c r="AS306" s="353"/>
      <c r="AT306" s="352">
        <f t="shared" si="154"/>
        <v>0</v>
      </c>
      <c r="AU306" s="354">
        <f t="shared" si="162"/>
        <v>0</v>
      </c>
      <c r="AV306" s="352">
        <f t="shared" si="146"/>
        <v>0</v>
      </c>
      <c r="AW306" s="353"/>
      <c r="AX306" s="352">
        <f t="shared" si="155"/>
        <v>0</v>
      </c>
      <c r="AY306" s="352">
        <f t="shared" si="147"/>
        <v>0</v>
      </c>
      <c r="AZ306" s="353"/>
      <c r="BA306" s="355"/>
      <c r="BB306" s="356"/>
      <c r="BC306" s="353"/>
      <c r="BD306" s="357"/>
      <c r="BE306" s="352">
        <f t="shared" si="148"/>
        <v>0</v>
      </c>
      <c r="BF306" s="352">
        <f t="shared" si="149"/>
        <v>0</v>
      </c>
      <c r="BG306">
        <f t="shared" si="156"/>
        <v>0</v>
      </c>
      <c r="BH306" s="88" t="e">
        <f t="shared" ca="1" si="157"/>
        <v>#N/A</v>
      </c>
      <c r="BI306" s="88" t="e">
        <f t="shared" ca="1" si="158"/>
        <v>#N/A</v>
      </c>
      <c r="BJ306" s="88" t="e">
        <f t="shared" ca="1" si="159"/>
        <v>#N/A</v>
      </c>
      <c r="BK306" s="88" t="e">
        <f t="shared" ca="1" si="160"/>
        <v>#N/A</v>
      </c>
      <c r="BL306" s="88">
        <f t="shared" si="161"/>
        <v>0</v>
      </c>
    </row>
    <row r="307" spans="1:64" ht="45" x14ac:dyDescent="0.25">
      <c r="A307" s="244"/>
      <c r="B307" s="245" t="str">
        <f t="shared" si="138"/>
        <v/>
      </c>
      <c r="C307" s="242" t="str">
        <f t="shared" si="139"/>
        <v/>
      </c>
      <c r="D307" s="215"/>
      <c r="E307" s="365"/>
      <c r="F307" s="364"/>
      <c r="G307" s="297">
        <f t="shared" si="140"/>
        <v>0</v>
      </c>
      <c r="H307" s="298"/>
      <c r="I307" s="298"/>
      <c r="J307" s="299">
        <f t="shared" si="141"/>
        <v>0</v>
      </c>
      <c r="K307" s="215"/>
      <c r="L307" s="215"/>
      <c r="M307" s="215"/>
      <c r="N307" s="215"/>
      <c r="O307" s="215"/>
      <c r="P307" s="215"/>
      <c r="Q307" s="215"/>
      <c r="R307" s="215"/>
      <c r="S307" s="361"/>
      <c r="T307" s="299">
        <f t="shared" si="150"/>
        <v>0</v>
      </c>
      <c r="U307" s="360">
        <f t="shared" si="142"/>
        <v>0</v>
      </c>
      <c r="V307" s="362" t="s">
        <v>1753</v>
      </c>
      <c r="W307" s="359">
        <f t="shared" si="143"/>
        <v>1650</v>
      </c>
      <c r="X307" s="358">
        <f t="shared" si="151"/>
        <v>0</v>
      </c>
      <c r="Y307" s="244" t="s">
        <v>2100</v>
      </c>
      <c r="Z307" s="351">
        <f t="shared" si="144"/>
        <v>0</v>
      </c>
      <c r="AA307" s="363" t="s">
        <v>2102</v>
      </c>
      <c r="AB307" s="353"/>
      <c r="AC307" s="244" t="s">
        <v>2109</v>
      </c>
      <c r="AD307" s="351">
        <f t="shared" si="145"/>
        <v>0</v>
      </c>
      <c r="AE307" s="352">
        <f t="shared" si="152"/>
        <v>0</v>
      </c>
      <c r="AF307" s="347"/>
      <c r="AG307" s="353"/>
      <c r="AH307" s="353"/>
      <c r="AI307" s="353"/>
      <c r="AJ307" s="352">
        <f t="shared" si="153"/>
        <v>0</v>
      </c>
      <c r="AK307" s="353"/>
      <c r="AL307" s="353"/>
      <c r="AM307" s="353"/>
      <c r="AN307" s="353"/>
      <c r="AO307" s="353"/>
      <c r="AP307" s="353"/>
      <c r="AQ307" s="353"/>
      <c r="AR307" s="353"/>
      <c r="AS307" s="353"/>
      <c r="AT307" s="352">
        <f t="shared" si="154"/>
        <v>0</v>
      </c>
      <c r="AU307" s="354">
        <f t="shared" si="162"/>
        <v>0</v>
      </c>
      <c r="AV307" s="352">
        <f t="shared" si="146"/>
        <v>0</v>
      </c>
      <c r="AW307" s="353"/>
      <c r="AX307" s="352">
        <f t="shared" si="155"/>
        <v>0</v>
      </c>
      <c r="AY307" s="352">
        <f t="shared" si="147"/>
        <v>0</v>
      </c>
      <c r="AZ307" s="353"/>
      <c r="BA307" s="355"/>
      <c r="BB307" s="356"/>
      <c r="BC307" s="353"/>
      <c r="BD307" s="357"/>
      <c r="BE307" s="352">
        <f t="shared" si="148"/>
        <v>0</v>
      </c>
      <c r="BF307" s="352">
        <f t="shared" si="149"/>
        <v>0</v>
      </c>
      <c r="BG307">
        <f t="shared" si="156"/>
        <v>0</v>
      </c>
      <c r="BH307" s="88" t="e">
        <f t="shared" ca="1" si="157"/>
        <v>#N/A</v>
      </c>
      <c r="BI307" s="88" t="e">
        <f t="shared" ca="1" si="158"/>
        <v>#N/A</v>
      </c>
      <c r="BJ307" s="88" t="e">
        <f t="shared" ca="1" si="159"/>
        <v>#N/A</v>
      </c>
      <c r="BK307" s="88" t="e">
        <f t="shared" ca="1" si="160"/>
        <v>#N/A</v>
      </c>
      <c r="BL307" s="88">
        <f t="shared" si="161"/>
        <v>0</v>
      </c>
    </row>
    <row r="308" spans="1:64" ht="45" x14ac:dyDescent="0.25">
      <c r="A308" s="244"/>
      <c r="B308" s="245" t="str">
        <f t="shared" si="138"/>
        <v/>
      </c>
      <c r="C308" s="242" t="str">
        <f t="shared" si="139"/>
        <v/>
      </c>
      <c r="D308" s="215"/>
      <c r="E308" s="365"/>
      <c r="F308" s="364"/>
      <c r="G308" s="297">
        <f t="shared" si="140"/>
        <v>0</v>
      </c>
      <c r="H308" s="298"/>
      <c r="I308" s="298"/>
      <c r="J308" s="299">
        <f t="shared" si="141"/>
        <v>0</v>
      </c>
      <c r="K308" s="215"/>
      <c r="L308" s="215"/>
      <c r="M308" s="215"/>
      <c r="N308" s="215"/>
      <c r="O308" s="215"/>
      <c r="P308" s="215"/>
      <c r="Q308" s="215"/>
      <c r="R308" s="215"/>
      <c r="S308" s="361"/>
      <c r="T308" s="299">
        <f t="shared" si="150"/>
        <v>0</v>
      </c>
      <c r="U308" s="360">
        <f t="shared" si="142"/>
        <v>0</v>
      </c>
      <c r="V308" s="362" t="s">
        <v>1753</v>
      </c>
      <c r="W308" s="359">
        <f t="shared" si="143"/>
        <v>1650</v>
      </c>
      <c r="X308" s="358">
        <f t="shared" si="151"/>
        <v>0</v>
      </c>
      <c r="Y308" s="244" t="s">
        <v>2100</v>
      </c>
      <c r="Z308" s="351">
        <f t="shared" si="144"/>
        <v>0</v>
      </c>
      <c r="AA308" s="363" t="s">
        <v>2102</v>
      </c>
      <c r="AB308" s="353"/>
      <c r="AC308" s="244" t="s">
        <v>2109</v>
      </c>
      <c r="AD308" s="351">
        <f t="shared" si="145"/>
        <v>0</v>
      </c>
      <c r="AE308" s="352">
        <f t="shared" si="152"/>
        <v>0</v>
      </c>
      <c r="AF308" s="347"/>
      <c r="AG308" s="353"/>
      <c r="AH308" s="353"/>
      <c r="AI308" s="353"/>
      <c r="AJ308" s="352">
        <f t="shared" si="153"/>
        <v>0</v>
      </c>
      <c r="AK308" s="353"/>
      <c r="AL308" s="353"/>
      <c r="AM308" s="353"/>
      <c r="AN308" s="353"/>
      <c r="AO308" s="353"/>
      <c r="AP308" s="353"/>
      <c r="AQ308" s="353"/>
      <c r="AR308" s="353"/>
      <c r="AS308" s="353"/>
      <c r="AT308" s="352">
        <f t="shared" si="154"/>
        <v>0</v>
      </c>
      <c r="AU308" s="354">
        <f t="shared" si="162"/>
        <v>0</v>
      </c>
      <c r="AV308" s="352">
        <f t="shared" si="146"/>
        <v>0</v>
      </c>
      <c r="AW308" s="353"/>
      <c r="AX308" s="352">
        <f t="shared" si="155"/>
        <v>0</v>
      </c>
      <c r="AY308" s="352">
        <f t="shared" si="147"/>
        <v>0</v>
      </c>
      <c r="AZ308" s="353"/>
      <c r="BA308" s="355"/>
      <c r="BB308" s="356"/>
      <c r="BC308" s="353"/>
      <c r="BD308" s="357"/>
      <c r="BE308" s="352">
        <f t="shared" si="148"/>
        <v>0</v>
      </c>
      <c r="BF308" s="352">
        <f t="shared" si="149"/>
        <v>0</v>
      </c>
      <c r="BG308">
        <f t="shared" si="156"/>
        <v>0</v>
      </c>
      <c r="BH308" s="88" t="e">
        <f t="shared" ca="1" si="157"/>
        <v>#N/A</v>
      </c>
      <c r="BI308" s="88" t="e">
        <f t="shared" ca="1" si="158"/>
        <v>#N/A</v>
      </c>
      <c r="BJ308" s="88" t="e">
        <f t="shared" ca="1" si="159"/>
        <v>#N/A</v>
      </c>
      <c r="BK308" s="88" t="e">
        <f t="shared" ca="1" si="160"/>
        <v>#N/A</v>
      </c>
      <c r="BL308" s="88">
        <f t="shared" si="161"/>
        <v>0</v>
      </c>
    </row>
    <row r="309" spans="1:64" ht="45" x14ac:dyDescent="0.25">
      <c r="A309" s="244"/>
      <c r="B309" s="245" t="str">
        <f t="shared" si="138"/>
        <v/>
      </c>
      <c r="C309" s="242" t="str">
        <f t="shared" si="139"/>
        <v/>
      </c>
      <c r="D309" s="215"/>
      <c r="E309" s="365"/>
      <c r="F309" s="364"/>
      <c r="G309" s="297">
        <f t="shared" si="140"/>
        <v>0</v>
      </c>
      <c r="H309" s="298"/>
      <c r="I309" s="298"/>
      <c r="J309" s="299">
        <f t="shared" si="141"/>
        <v>0</v>
      </c>
      <c r="K309" s="215"/>
      <c r="L309" s="215"/>
      <c r="M309" s="215"/>
      <c r="N309" s="215"/>
      <c r="O309" s="215"/>
      <c r="P309" s="215"/>
      <c r="Q309" s="215"/>
      <c r="R309" s="215"/>
      <c r="S309" s="361"/>
      <c r="T309" s="299">
        <f t="shared" si="150"/>
        <v>0</v>
      </c>
      <c r="U309" s="360">
        <f t="shared" si="142"/>
        <v>0</v>
      </c>
      <c r="V309" s="362" t="s">
        <v>1753</v>
      </c>
      <c r="W309" s="359">
        <f t="shared" si="143"/>
        <v>1650</v>
      </c>
      <c r="X309" s="358">
        <f t="shared" si="151"/>
        <v>0</v>
      </c>
      <c r="Y309" s="244" t="s">
        <v>2100</v>
      </c>
      <c r="Z309" s="351">
        <f t="shared" si="144"/>
        <v>0</v>
      </c>
      <c r="AA309" s="363" t="s">
        <v>2102</v>
      </c>
      <c r="AB309" s="353"/>
      <c r="AC309" s="244" t="s">
        <v>2109</v>
      </c>
      <c r="AD309" s="351">
        <f t="shared" si="145"/>
        <v>0</v>
      </c>
      <c r="AE309" s="352">
        <f t="shared" si="152"/>
        <v>0</v>
      </c>
      <c r="AF309" s="347"/>
      <c r="AG309" s="353"/>
      <c r="AH309" s="353"/>
      <c r="AI309" s="353"/>
      <c r="AJ309" s="352">
        <f t="shared" si="153"/>
        <v>0</v>
      </c>
      <c r="AK309" s="353"/>
      <c r="AL309" s="353"/>
      <c r="AM309" s="353"/>
      <c r="AN309" s="353"/>
      <c r="AO309" s="353"/>
      <c r="AP309" s="353"/>
      <c r="AQ309" s="353"/>
      <c r="AR309" s="353"/>
      <c r="AS309" s="353"/>
      <c r="AT309" s="352">
        <f t="shared" si="154"/>
        <v>0</v>
      </c>
      <c r="AU309" s="354">
        <f t="shared" si="162"/>
        <v>0</v>
      </c>
      <c r="AV309" s="352">
        <f t="shared" si="146"/>
        <v>0</v>
      </c>
      <c r="AW309" s="353"/>
      <c r="AX309" s="352">
        <f t="shared" si="155"/>
        <v>0</v>
      </c>
      <c r="AY309" s="352">
        <f t="shared" si="147"/>
        <v>0</v>
      </c>
      <c r="AZ309" s="353"/>
      <c r="BA309" s="355"/>
      <c r="BB309" s="356"/>
      <c r="BC309" s="353"/>
      <c r="BD309" s="357"/>
      <c r="BE309" s="352">
        <f t="shared" si="148"/>
        <v>0</v>
      </c>
      <c r="BF309" s="352">
        <f t="shared" si="149"/>
        <v>0</v>
      </c>
      <c r="BG309">
        <f t="shared" si="156"/>
        <v>0</v>
      </c>
      <c r="BH309" s="88" t="e">
        <f t="shared" ca="1" si="157"/>
        <v>#N/A</v>
      </c>
      <c r="BI309" s="88" t="e">
        <f t="shared" ca="1" si="158"/>
        <v>#N/A</v>
      </c>
      <c r="BJ309" s="88" t="e">
        <f t="shared" ca="1" si="159"/>
        <v>#N/A</v>
      </c>
      <c r="BK309" s="88" t="e">
        <f t="shared" ca="1" si="160"/>
        <v>#N/A</v>
      </c>
      <c r="BL309" s="88">
        <f t="shared" si="161"/>
        <v>0</v>
      </c>
    </row>
    <row r="310" spans="1:64" ht="45" x14ac:dyDescent="0.25">
      <c r="A310" s="244"/>
      <c r="B310" s="245" t="str">
        <f t="shared" si="138"/>
        <v/>
      </c>
      <c r="C310" s="242" t="str">
        <f t="shared" si="139"/>
        <v/>
      </c>
      <c r="D310" s="215"/>
      <c r="E310" s="365"/>
      <c r="F310" s="364"/>
      <c r="G310" s="297">
        <f t="shared" si="140"/>
        <v>0</v>
      </c>
      <c r="H310" s="298"/>
      <c r="I310" s="298"/>
      <c r="J310" s="299">
        <f t="shared" si="141"/>
        <v>0</v>
      </c>
      <c r="K310" s="215"/>
      <c r="L310" s="215"/>
      <c r="M310" s="215"/>
      <c r="N310" s="215"/>
      <c r="O310" s="215"/>
      <c r="P310" s="215"/>
      <c r="Q310" s="215"/>
      <c r="R310" s="215"/>
      <c r="S310" s="361"/>
      <c r="T310" s="299">
        <f t="shared" si="150"/>
        <v>0</v>
      </c>
      <c r="U310" s="360">
        <f t="shared" si="142"/>
        <v>0</v>
      </c>
      <c r="V310" s="362" t="s">
        <v>1753</v>
      </c>
      <c r="W310" s="359">
        <f t="shared" si="143"/>
        <v>1650</v>
      </c>
      <c r="X310" s="358">
        <f t="shared" si="151"/>
        <v>0</v>
      </c>
      <c r="Y310" s="244" t="s">
        <v>2100</v>
      </c>
      <c r="Z310" s="351">
        <f t="shared" si="144"/>
        <v>0</v>
      </c>
      <c r="AA310" s="363" t="s">
        <v>2102</v>
      </c>
      <c r="AB310" s="353"/>
      <c r="AC310" s="244" t="s">
        <v>2109</v>
      </c>
      <c r="AD310" s="351">
        <f t="shared" si="145"/>
        <v>0</v>
      </c>
      <c r="AE310" s="352">
        <f t="shared" si="152"/>
        <v>0</v>
      </c>
      <c r="AF310" s="347"/>
      <c r="AG310" s="353"/>
      <c r="AH310" s="353"/>
      <c r="AI310" s="353"/>
      <c r="AJ310" s="352">
        <f t="shared" si="153"/>
        <v>0</v>
      </c>
      <c r="AK310" s="353"/>
      <c r="AL310" s="353"/>
      <c r="AM310" s="353"/>
      <c r="AN310" s="353"/>
      <c r="AO310" s="353"/>
      <c r="AP310" s="353"/>
      <c r="AQ310" s="353"/>
      <c r="AR310" s="353"/>
      <c r="AS310" s="353"/>
      <c r="AT310" s="352">
        <f t="shared" si="154"/>
        <v>0</v>
      </c>
      <c r="AU310" s="354">
        <f t="shared" si="162"/>
        <v>0</v>
      </c>
      <c r="AV310" s="352">
        <f t="shared" si="146"/>
        <v>0</v>
      </c>
      <c r="AW310" s="353"/>
      <c r="AX310" s="352">
        <f t="shared" si="155"/>
        <v>0</v>
      </c>
      <c r="AY310" s="352">
        <f t="shared" si="147"/>
        <v>0</v>
      </c>
      <c r="AZ310" s="353"/>
      <c r="BA310" s="355"/>
      <c r="BB310" s="356"/>
      <c r="BC310" s="353"/>
      <c r="BD310" s="357"/>
      <c r="BE310" s="352">
        <f t="shared" si="148"/>
        <v>0</v>
      </c>
      <c r="BF310" s="352">
        <f t="shared" si="149"/>
        <v>0</v>
      </c>
      <c r="BG310">
        <f t="shared" si="156"/>
        <v>0</v>
      </c>
      <c r="BH310" s="88" t="e">
        <f t="shared" ca="1" si="157"/>
        <v>#N/A</v>
      </c>
      <c r="BI310" s="88" t="e">
        <f t="shared" ca="1" si="158"/>
        <v>#N/A</v>
      </c>
      <c r="BJ310" s="88" t="e">
        <f t="shared" ca="1" si="159"/>
        <v>#N/A</v>
      </c>
      <c r="BK310" s="88" t="e">
        <f t="shared" ca="1" si="160"/>
        <v>#N/A</v>
      </c>
      <c r="BL310" s="88">
        <f t="shared" si="161"/>
        <v>0</v>
      </c>
    </row>
    <row r="311" spans="1:64" ht="45" x14ac:dyDescent="0.25">
      <c r="A311" s="244"/>
      <c r="B311" s="245" t="str">
        <f t="shared" si="138"/>
        <v/>
      </c>
      <c r="C311" s="242" t="str">
        <f t="shared" si="139"/>
        <v/>
      </c>
      <c r="D311" s="215"/>
      <c r="E311" s="365"/>
      <c r="F311" s="364"/>
      <c r="G311" s="297">
        <f t="shared" si="140"/>
        <v>0</v>
      </c>
      <c r="H311" s="298"/>
      <c r="I311" s="298"/>
      <c r="J311" s="299">
        <f t="shared" si="141"/>
        <v>0</v>
      </c>
      <c r="K311" s="215"/>
      <c r="L311" s="215"/>
      <c r="M311" s="215"/>
      <c r="N311" s="215"/>
      <c r="O311" s="215"/>
      <c r="P311" s="215"/>
      <c r="Q311" s="215"/>
      <c r="R311" s="215"/>
      <c r="S311" s="361"/>
      <c r="T311" s="299">
        <f t="shared" si="150"/>
        <v>0</v>
      </c>
      <c r="U311" s="360">
        <f t="shared" si="142"/>
        <v>0</v>
      </c>
      <c r="V311" s="362" t="s">
        <v>1753</v>
      </c>
      <c r="W311" s="359">
        <f t="shared" si="143"/>
        <v>1650</v>
      </c>
      <c r="X311" s="358">
        <f t="shared" si="151"/>
        <v>0</v>
      </c>
      <c r="Y311" s="244" t="s">
        <v>2100</v>
      </c>
      <c r="Z311" s="351">
        <f t="shared" si="144"/>
        <v>0</v>
      </c>
      <c r="AA311" s="363" t="s">
        <v>2102</v>
      </c>
      <c r="AB311" s="353"/>
      <c r="AC311" s="244" t="s">
        <v>2109</v>
      </c>
      <c r="AD311" s="351">
        <f t="shared" si="145"/>
        <v>0</v>
      </c>
      <c r="AE311" s="352">
        <f t="shared" si="152"/>
        <v>0</v>
      </c>
      <c r="AF311" s="347"/>
      <c r="AG311" s="353"/>
      <c r="AH311" s="353"/>
      <c r="AI311" s="353"/>
      <c r="AJ311" s="352">
        <f t="shared" si="153"/>
        <v>0</v>
      </c>
      <c r="AK311" s="353"/>
      <c r="AL311" s="353"/>
      <c r="AM311" s="353"/>
      <c r="AN311" s="353"/>
      <c r="AO311" s="353"/>
      <c r="AP311" s="353"/>
      <c r="AQ311" s="353"/>
      <c r="AR311" s="353"/>
      <c r="AS311" s="353"/>
      <c r="AT311" s="352">
        <f t="shared" si="154"/>
        <v>0</v>
      </c>
      <c r="AU311" s="354">
        <f t="shared" si="162"/>
        <v>0</v>
      </c>
      <c r="AV311" s="352">
        <f t="shared" si="146"/>
        <v>0</v>
      </c>
      <c r="AW311" s="353"/>
      <c r="AX311" s="352">
        <f t="shared" si="155"/>
        <v>0</v>
      </c>
      <c r="AY311" s="352">
        <f t="shared" si="147"/>
        <v>0</v>
      </c>
      <c r="AZ311" s="353"/>
      <c r="BA311" s="355"/>
      <c r="BB311" s="356"/>
      <c r="BC311" s="353"/>
      <c r="BD311" s="357"/>
      <c r="BE311" s="352">
        <f t="shared" si="148"/>
        <v>0</v>
      </c>
      <c r="BF311" s="352">
        <f t="shared" si="149"/>
        <v>0</v>
      </c>
      <c r="BG311">
        <f t="shared" si="156"/>
        <v>0</v>
      </c>
      <c r="BH311" s="88" t="e">
        <f t="shared" ca="1" si="157"/>
        <v>#N/A</v>
      </c>
      <c r="BI311" s="88" t="e">
        <f t="shared" ca="1" si="158"/>
        <v>#N/A</v>
      </c>
      <c r="BJ311" s="88" t="e">
        <f t="shared" ca="1" si="159"/>
        <v>#N/A</v>
      </c>
      <c r="BK311" s="88" t="e">
        <f t="shared" ca="1" si="160"/>
        <v>#N/A</v>
      </c>
      <c r="BL311" s="88">
        <f t="shared" si="161"/>
        <v>0</v>
      </c>
    </row>
    <row r="312" spans="1:64" ht="45" x14ac:dyDescent="0.25">
      <c r="A312" s="244"/>
      <c r="B312" s="245" t="str">
        <f t="shared" si="138"/>
        <v/>
      </c>
      <c r="C312" s="242" t="str">
        <f t="shared" si="139"/>
        <v/>
      </c>
      <c r="D312" s="215"/>
      <c r="E312" s="365"/>
      <c r="F312" s="364"/>
      <c r="G312" s="297">
        <f t="shared" si="140"/>
        <v>0</v>
      </c>
      <c r="H312" s="298"/>
      <c r="I312" s="298"/>
      <c r="J312" s="299">
        <f t="shared" si="141"/>
        <v>0</v>
      </c>
      <c r="K312" s="215"/>
      <c r="L312" s="215"/>
      <c r="M312" s="215"/>
      <c r="N312" s="215"/>
      <c r="O312" s="215"/>
      <c r="P312" s="215"/>
      <c r="Q312" s="215"/>
      <c r="R312" s="215"/>
      <c r="S312" s="361"/>
      <c r="T312" s="299">
        <f t="shared" si="150"/>
        <v>0</v>
      </c>
      <c r="U312" s="360">
        <f t="shared" si="142"/>
        <v>0</v>
      </c>
      <c r="V312" s="362" t="s">
        <v>1753</v>
      </c>
      <c r="W312" s="359">
        <f t="shared" si="143"/>
        <v>1650</v>
      </c>
      <c r="X312" s="358">
        <f t="shared" si="151"/>
        <v>0</v>
      </c>
      <c r="Y312" s="244" t="s">
        <v>2100</v>
      </c>
      <c r="Z312" s="351">
        <f t="shared" si="144"/>
        <v>0</v>
      </c>
      <c r="AA312" s="363" t="s">
        <v>2102</v>
      </c>
      <c r="AB312" s="353"/>
      <c r="AC312" s="244" t="s">
        <v>2109</v>
      </c>
      <c r="AD312" s="351">
        <f t="shared" si="145"/>
        <v>0</v>
      </c>
      <c r="AE312" s="352">
        <f t="shared" si="152"/>
        <v>0</v>
      </c>
      <c r="AF312" s="347"/>
      <c r="AG312" s="353"/>
      <c r="AH312" s="353"/>
      <c r="AI312" s="353"/>
      <c r="AJ312" s="352">
        <f t="shared" si="153"/>
        <v>0</v>
      </c>
      <c r="AK312" s="353"/>
      <c r="AL312" s="353"/>
      <c r="AM312" s="353"/>
      <c r="AN312" s="353"/>
      <c r="AO312" s="353"/>
      <c r="AP312" s="353"/>
      <c r="AQ312" s="353"/>
      <c r="AR312" s="353"/>
      <c r="AS312" s="353"/>
      <c r="AT312" s="352">
        <f t="shared" si="154"/>
        <v>0</v>
      </c>
      <c r="AU312" s="354">
        <f t="shared" si="162"/>
        <v>0</v>
      </c>
      <c r="AV312" s="352">
        <f t="shared" si="146"/>
        <v>0</v>
      </c>
      <c r="AW312" s="353"/>
      <c r="AX312" s="352">
        <f t="shared" si="155"/>
        <v>0</v>
      </c>
      <c r="AY312" s="352">
        <f t="shared" si="147"/>
        <v>0</v>
      </c>
      <c r="AZ312" s="353"/>
      <c r="BA312" s="355"/>
      <c r="BB312" s="356"/>
      <c r="BC312" s="353"/>
      <c r="BD312" s="357"/>
      <c r="BE312" s="352">
        <f t="shared" si="148"/>
        <v>0</v>
      </c>
      <c r="BF312" s="352">
        <f t="shared" si="149"/>
        <v>0</v>
      </c>
      <c r="BG312">
        <f t="shared" si="156"/>
        <v>0</v>
      </c>
      <c r="BH312" s="88" t="e">
        <f t="shared" ca="1" si="157"/>
        <v>#N/A</v>
      </c>
      <c r="BI312" s="88" t="e">
        <f t="shared" ca="1" si="158"/>
        <v>#N/A</v>
      </c>
      <c r="BJ312" s="88" t="e">
        <f t="shared" ca="1" si="159"/>
        <v>#N/A</v>
      </c>
      <c r="BK312" s="88" t="e">
        <f t="shared" ca="1" si="160"/>
        <v>#N/A</v>
      </c>
      <c r="BL312" s="88">
        <f t="shared" si="161"/>
        <v>0</v>
      </c>
    </row>
    <row r="313" spans="1:64" ht="45" x14ac:dyDescent="0.25">
      <c r="A313" s="244"/>
      <c r="B313" s="245" t="str">
        <f t="shared" si="138"/>
        <v/>
      </c>
      <c r="C313" s="242" t="str">
        <f t="shared" si="139"/>
        <v/>
      </c>
      <c r="D313" s="215"/>
      <c r="E313" s="365"/>
      <c r="F313" s="364"/>
      <c r="G313" s="297">
        <f t="shared" si="140"/>
        <v>0</v>
      </c>
      <c r="H313" s="298"/>
      <c r="I313" s="298"/>
      <c r="J313" s="299">
        <f t="shared" si="141"/>
        <v>0</v>
      </c>
      <c r="K313" s="215"/>
      <c r="L313" s="215"/>
      <c r="M313" s="215"/>
      <c r="N313" s="215"/>
      <c r="O313" s="215"/>
      <c r="P313" s="215"/>
      <c r="Q313" s="215"/>
      <c r="R313" s="215"/>
      <c r="S313" s="361"/>
      <c r="T313" s="299">
        <f t="shared" si="150"/>
        <v>0</v>
      </c>
      <c r="U313" s="360">
        <f t="shared" si="142"/>
        <v>0</v>
      </c>
      <c r="V313" s="362" t="s">
        <v>1753</v>
      </c>
      <c r="W313" s="359">
        <f t="shared" si="143"/>
        <v>1650</v>
      </c>
      <c r="X313" s="358">
        <f t="shared" si="151"/>
        <v>0</v>
      </c>
      <c r="Y313" s="244" t="s">
        <v>2100</v>
      </c>
      <c r="Z313" s="351">
        <f t="shared" si="144"/>
        <v>0</v>
      </c>
      <c r="AA313" s="363" t="s">
        <v>2102</v>
      </c>
      <c r="AB313" s="353"/>
      <c r="AC313" s="244" t="s">
        <v>2109</v>
      </c>
      <c r="AD313" s="351">
        <f t="shared" si="145"/>
        <v>0</v>
      </c>
      <c r="AE313" s="352">
        <f t="shared" si="152"/>
        <v>0</v>
      </c>
      <c r="AF313" s="347"/>
      <c r="AG313" s="353"/>
      <c r="AH313" s="353"/>
      <c r="AI313" s="353"/>
      <c r="AJ313" s="352">
        <f t="shared" si="153"/>
        <v>0</v>
      </c>
      <c r="AK313" s="353"/>
      <c r="AL313" s="353"/>
      <c r="AM313" s="353"/>
      <c r="AN313" s="353"/>
      <c r="AO313" s="353"/>
      <c r="AP313" s="353"/>
      <c r="AQ313" s="353"/>
      <c r="AR313" s="353"/>
      <c r="AS313" s="353"/>
      <c r="AT313" s="352">
        <f t="shared" si="154"/>
        <v>0</v>
      </c>
      <c r="AU313" s="354">
        <f t="shared" si="162"/>
        <v>0</v>
      </c>
      <c r="AV313" s="352">
        <f t="shared" si="146"/>
        <v>0</v>
      </c>
      <c r="AW313" s="353"/>
      <c r="AX313" s="352">
        <f t="shared" si="155"/>
        <v>0</v>
      </c>
      <c r="AY313" s="352">
        <f t="shared" si="147"/>
        <v>0</v>
      </c>
      <c r="AZ313" s="353"/>
      <c r="BA313" s="355"/>
      <c r="BB313" s="356"/>
      <c r="BC313" s="353"/>
      <c r="BD313" s="357"/>
      <c r="BE313" s="352">
        <f t="shared" si="148"/>
        <v>0</v>
      </c>
      <c r="BF313" s="352">
        <f t="shared" si="149"/>
        <v>0</v>
      </c>
      <c r="BG313">
        <f t="shared" si="156"/>
        <v>0</v>
      </c>
      <c r="BH313" s="88" t="e">
        <f t="shared" ca="1" si="157"/>
        <v>#N/A</v>
      </c>
      <c r="BI313" s="88" t="e">
        <f t="shared" ca="1" si="158"/>
        <v>#N/A</v>
      </c>
      <c r="BJ313" s="88" t="e">
        <f t="shared" ca="1" si="159"/>
        <v>#N/A</v>
      </c>
      <c r="BK313" s="88" t="e">
        <f t="shared" ca="1" si="160"/>
        <v>#N/A</v>
      </c>
      <c r="BL313" s="88">
        <f t="shared" si="161"/>
        <v>0</v>
      </c>
    </row>
    <row r="314" spans="1:64" ht="45" x14ac:dyDescent="0.25">
      <c r="A314" s="244"/>
      <c r="B314" s="245" t="str">
        <f t="shared" si="138"/>
        <v/>
      </c>
      <c r="C314" s="242" t="str">
        <f t="shared" si="139"/>
        <v/>
      </c>
      <c r="D314" s="215"/>
      <c r="E314" s="365"/>
      <c r="F314" s="364"/>
      <c r="G314" s="297">
        <f t="shared" si="140"/>
        <v>0</v>
      </c>
      <c r="H314" s="298"/>
      <c r="I314" s="298"/>
      <c r="J314" s="299">
        <f t="shared" si="141"/>
        <v>0</v>
      </c>
      <c r="K314" s="215"/>
      <c r="L314" s="215"/>
      <c r="M314" s="215"/>
      <c r="N314" s="215"/>
      <c r="O314" s="215"/>
      <c r="P314" s="215"/>
      <c r="Q314" s="215"/>
      <c r="R314" s="215"/>
      <c r="S314" s="361"/>
      <c r="T314" s="299">
        <f t="shared" si="150"/>
        <v>0</v>
      </c>
      <c r="U314" s="360">
        <f t="shared" si="142"/>
        <v>0</v>
      </c>
      <c r="V314" s="362" t="s">
        <v>1753</v>
      </c>
      <c r="W314" s="359">
        <f t="shared" si="143"/>
        <v>1650</v>
      </c>
      <c r="X314" s="358">
        <f t="shared" si="151"/>
        <v>0</v>
      </c>
      <c r="Y314" s="244" t="s">
        <v>2100</v>
      </c>
      <c r="Z314" s="351">
        <f t="shared" si="144"/>
        <v>0</v>
      </c>
      <c r="AA314" s="363" t="s">
        <v>2102</v>
      </c>
      <c r="AB314" s="353"/>
      <c r="AC314" s="244" t="s">
        <v>2109</v>
      </c>
      <c r="AD314" s="351">
        <f t="shared" si="145"/>
        <v>0</v>
      </c>
      <c r="AE314" s="352">
        <f t="shared" si="152"/>
        <v>0</v>
      </c>
      <c r="AF314" s="347"/>
      <c r="AG314" s="353"/>
      <c r="AH314" s="353"/>
      <c r="AI314" s="353"/>
      <c r="AJ314" s="352">
        <f t="shared" si="153"/>
        <v>0</v>
      </c>
      <c r="AK314" s="353"/>
      <c r="AL314" s="353"/>
      <c r="AM314" s="353"/>
      <c r="AN314" s="353"/>
      <c r="AO314" s="353"/>
      <c r="AP314" s="353"/>
      <c r="AQ314" s="353"/>
      <c r="AR314" s="353"/>
      <c r="AS314" s="353"/>
      <c r="AT314" s="352">
        <f t="shared" si="154"/>
        <v>0</v>
      </c>
      <c r="AU314" s="354">
        <f t="shared" si="162"/>
        <v>0</v>
      </c>
      <c r="AV314" s="352">
        <f t="shared" si="146"/>
        <v>0</v>
      </c>
      <c r="AW314" s="353"/>
      <c r="AX314" s="352">
        <f t="shared" si="155"/>
        <v>0</v>
      </c>
      <c r="AY314" s="352">
        <f t="shared" si="147"/>
        <v>0</v>
      </c>
      <c r="AZ314" s="353"/>
      <c r="BA314" s="355"/>
      <c r="BB314" s="356"/>
      <c r="BC314" s="353"/>
      <c r="BD314" s="357"/>
      <c r="BE314" s="352">
        <f t="shared" si="148"/>
        <v>0</v>
      </c>
      <c r="BF314" s="352">
        <f t="shared" si="149"/>
        <v>0</v>
      </c>
      <c r="BG314">
        <f t="shared" si="156"/>
        <v>0</v>
      </c>
      <c r="BH314" s="88" t="e">
        <f t="shared" ca="1" si="157"/>
        <v>#N/A</v>
      </c>
      <c r="BI314" s="88" t="e">
        <f t="shared" ca="1" si="158"/>
        <v>#N/A</v>
      </c>
      <c r="BJ314" s="88" t="e">
        <f t="shared" ca="1" si="159"/>
        <v>#N/A</v>
      </c>
      <c r="BK314" s="88" t="e">
        <f t="shared" ca="1" si="160"/>
        <v>#N/A</v>
      </c>
      <c r="BL314" s="88">
        <f t="shared" si="161"/>
        <v>0</v>
      </c>
    </row>
    <row r="315" spans="1:64" ht="45" x14ac:dyDescent="0.25">
      <c r="A315" s="244"/>
      <c r="B315" s="245" t="str">
        <f t="shared" si="138"/>
        <v/>
      </c>
      <c r="C315" s="242" t="str">
        <f t="shared" si="139"/>
        <v/>
      </c>
      <c r="D315" s="215"/>
      <c r="E315" s="365"/>
      <c r="F315" s="364"/>
      <c r="G315" s="297">
        <f t="shared" si="140"/>
        <v>0</v>
      </c>
      <c r="H315" s="298"/>
      <c r="I315" s="298"/>
      <c r="J315" s="299">
        <f t="shared" si="141"/>
        <v>0</v>
      </c>
      <c r="K315" s="215"/>
      <c r="L315" s="215"/>
      <c r="M315" s="215"/>
      <c r="N315" s="215"/>
      <c r="O315" s="215"/>
      <c r="P315" s="215"/>
      <c r="Q315" s="215"/>
      <c r="R315" s="215"/>
      <c r="S315" s="361"/>
      <c r="T315" s="299">
        <f t="shared" si="150"/>
        <v>0</v>
      </c>
      <c r="U315" s="360">
        <f t="shared" si="142"/>
        <v>0</v>
      </c>
      <c r="V315" s="362" t="s">
        <v>1753</v>
      </c>
      <c r="W315" s="359">
        <f t="shared" si="143"/>
        <v>1650</v>
      </c>
      <c r="X315" s="358">
        <f t="shared" si="151"/>
        <v>0</v>
      </c>
      <c r="Y315" s="244" t="s">
        <v>2100</v>
      </c>
      <c r="Z315" s="351">
        <f t="shared" si="144"/>
        <v>0</v>
      </c>
      <c r="AA315" s="363" t="s">
        <v>2102</v>
      </c>
      <c r="AB315" s="353"/>
      <c r="AC315" s="244" t="s">
        <v>2109</v>
      </c>
      <c r="AD315" s="351">
        <f t="shared" si="145"/>
        <v>0</v>
      </c>
      <c r="AE315" s="352">
        <f t="shared" si="152"/>
        <v>0</v>
      </c>
      <c r="AF315" s="347"/>
      <c r="AG315" s="353"/>
      <c r="AH315" s="353"/>
      <c r="AI315" s="353"/>
      <c r="AJ315" s="352">
        <f t="shared" si="153"/>
        <v>0</v>
      </c>
      <c r="AK315" s="353"/>
      <c r="AL315" s="353"/>
      <c r="AM315" s="353"/>
      <c r="AN315" s="353"/>
      <c r="AO315" s="353"/>
      <c r="AP315" s="353"/>
      <c r="AQ315" s="353"/>
      <c r="AR315" s="353"/>
      <c r="AS315" s="353"/>
      <c r="AT315" s="352">
        <f t="shared" si="154"/>
        <v>0</v>
      </c>
      <c r="AU315" s="354">
        <f t="shared" si="162"/>
        <v>0</v>
      </c>
      <c r="AV315" s="352">
        <f t="shared" si="146"/>
        <v>0</v>
      </c>
      <c r="AW315" s="353"/>
      <c r="AX315" s="352">
        <f t="shared" si="155"/>
        <v>0</v>
      </c>
      <c r="AY315" s="352">
        <f t="shared" si="147"/>
        <v>0</v>
      </c>
      <c r="AZ315" s="353"/>
      <c r="BA315" s="355"/>
      <c r="BB315" s="356"/>
      <c r="BC315" s="353"/>
      <c r="BD315" s="357"/>
      <c r="BE315" s="352">
        <f t="shared" si="148"/>
        <v>0</v>
      </c>
      <c r="BF315" s="352">
        <f t="shared" si="149"/>
        <v>0</v>
      </c>
      <c r="BG315">
        <f t="shared" si="156"/>
        <v>0</v>
      </c>
      <c r="BH315" s="88" t="e">
        <f t="shared" ca="1" si="157"/>
        <v>#N/A</v>
      </c>
      <c r="BI315" s="88" t="e">
        <f t="shared" ca="1" si="158"/>
        <v>#N/A</v>
      </c>
      <c r="BJ315" s="88" t="e">
        <f t="shared" ca="1" si="159"/>
        <v>#N/A</v>
      </c>
      <c r="BK315" s="88" t="e">
        <f t="shared" ca="1" si="160"/>
        <v>#N/A</v>
      </c>
      <c r="BL315" s="88">
        <f t="shared" si="161"/>
        <v>0</v>
      </c>
    </row>
    <row r="316" spans="1:64" ht="45" x14ac:dyDescent="0.25">
      <c r="A316" s="244"/>
      <c r="B316" s="245" t="str">
        <f t="shared" si="138"/>
        <v/>
      </c>
      <c r="C316" s="242" t="str">
        <f t="shared" si="139"/>
        <v/>
      </c>
      <c r="D316" s="215"/>
      <c r="E316" s="365"/>
      <c r="F316" s="364"/>
      <c r="G316" s="297">
        <f t="shared" si="140"/>
        <v>0</v>
      </c>
      <c r="H316" s="298"/>
      <c r="I316" s="298"/>
      <c r="J316" s="299">
        <f t="shared" si="141"/>
        <v>0</v>
      </c>
      <c r="K316" s="215"/>
      <c r="L316" s="215"/>
      <c r="M316" s="215"/>
      <c r="N316" s="215"/>
      <c r="O316" s="215"/>
      <c r="P316" s="215"/>
      <c r="Q316" s="215"/>
      <c r="R316" s="215"/>
      <c r="S316" s="361"/>
      <c r="T316" s="299">
        <f t="shared" si="150"/>
        <v>0</v>
      </c>
      <c r="U316" s="360">
        <f t="shared" si="142"/>
        <v>0</v>
      </c>
      <c r="V316" s="362" t="s">
        <v>1753</v>
      </c>
      <c r="W316" s="359">
        <f t="shared" si="143"/>
        <v>1650</v>
      </c>
      <c r="X316" s="358">
        <f t="shared" si="151"/>
        <v>0</v>
      </c>
      <c r="Y316" s="244" t="s">
        <v>2100</v>
      </c>
      <c r="Z316" s="351">
        <f t="shared" si="144"/>
        <v>0</v>
      </c>
      <c r="AA316" s="363" t="s">
        <v>2102</v>
      </c>
      <c r="AB316" s="353"/>
      <c r="AC316" s="244" t="s">
        <v>2109</v>
      </c>
      <c r="AD316" s="351">
        <f t="shared" si="145"/>
        <v>0</v>
      </c>
      <c r="AE316" s="352">
        <f t="shared" si="152"/>
        <v>0</v>
      </c>
      <c r="AF316" s="347"/>
      <c r="AG316" s="353"/>
      <c r="AH316" s="353"/>
      <c r="AI316" s="353"/>
      <c r="AJ316" s="352">
        <f t="shared" si="153"/>
        <v>0</v>
      </c>
      <c r="AK316" s="353"/>
      <c r="AL316" s="353"/>
      <c r="AM316" s="353"/>
      <c r="AN316" s="353"/>
      <c r="AO316" s="353"/>
      <c r="AP316" s="353"/>
      <c r="AQ316" s="353"/>
      <c r="AR316" s="353"/>
      <c r="AS316" s="353"/>
      <c r="AT316" s="352">
        <f t="shared" si="154"/>
        <v>0</v>
      </c>
      <c r="AU316" s="354">
        <f t="shared" si="162"/>
        <v>0</v>
      </c>
      <c r="AV316" s="352">
        <f t="shared" si="146"/>
        <v>0</v>
      </c>
      <c r="AW316" s="353"/>
      <c r="AX316" s="352">
        <f t="shared" si="155"/>
        <v>0</v>
      </c>
      <c r="AY316" s="352">
        <f t="shared" si="147"/>
        <v>0</v>
      </c>
      <c r="AZ316" s="353"/>
      <c r="BA316" s="355"/>
      <c r="BB316" s="356"/>
      <c r="BC316" s="353"/>
      <c r="BD316" s="357"/>
      <c r="BE316" s="352">
        <f t="shared" si="148"/>
        <v>0</v>
      </c>
      <c r="BF316" s="352">
        <f t="shared" si="149"/>
        <v>0</v>
      </c>
      <c r="BG316">
        <f t="shared" si="156"/>
        <v>0</v>
      </c>
      <c r="BH316" s="88" t="e">
        <f t="shared" ca="1" si="157"/>
        <v>#N/A</v>
      </c>
      <c r="BI316" s="88" t="e">
        <f t="shared" ca="1" si="158"/>
        <v>#N/A</v>
      </c>
      <c r="BJ316" s="88" t="e">
        <f t="shared" ca="1" si="159"/>
        <v>#N/A</v>
      </c>
      <c r="BK316" s="88" t="e">
        <f t="shared" ca="1" si="160"/>
        <v>#N/A</v>
      </c>
      <c r="BL316" s="88">
        <f t="shared" si="161"/>
        <v>0</v>
      </c>
    </row>
    <row r="317" spans="1:64" ht="45" x14ac:dyDescent="0.25">
      <c r="A317" s="244"/>
      <c r="B317" s="245" t="str">
        <f t="shared" si="138"/>
        <v/>
      </c>
      <c r="C317" s="242" t="str">
        <f t="shared" si="139"/>
        <v/>
      </c>
      <c r="D317" s="215"/>
      <c r="E317" s="365"/>
      <c r="F317" s="364"/>
      <c r="G317" s="297">
        <f t="shared" si="140"/>
        <v>0</v>
      </c>
      <c r="H317" s="298"/>
      <c r="I317" s="298"/>
      <c r="J317" s="299">
        <f t="shared" si="141"/>
        <v>0</v>
      </c>
      <c r="K317" s="215"/>
      <c r="L317" s="215"/>
      <c r="M317" s="215"/>
      <c r="N317" s="215"/>
      <c r="O317" s="215"/>
      <c r="P317" s="215"/>
      <c r="Q317" s="215"/>
      <c r="R317" s="215"/>
      <c r="S317" s="361"/>
      <c r="T317" s="299">
        <f t="shared" si="150"/>
        <v>0</v>
      </c>
      <c r="U317" s="360">
        <f t="shared" si="142"/>
        <v>0</v>
      </c>
      <c r="V317" s="362" t="s">
        <v>1753</v>
      </c>
      <c r="W317" s="359">
        <f t="shared" si="143"/>
        <v>1650</v>
      </c>
      <c r="X317" s="358">
        <f t="shared" si="151"/>
        <v>0</v>
      </c>
      <c r="Y317" s="244" t="s">
        <v>2100</v>
      </c>
      <c r="Z317" s="351">
        <f t="shared" si="144"/>
        <v>0</v>
      </c>
      <c r="AA317" s="363" t="s">
        <v>2102</v>
      </c>
      <c r="AB317" s="353"/>
      <c r="AC317" s="244" t="s">
        <v>2109</v>
      </c>
      <c r="AD317" s="351">
        <f t="shared" si="145"/>
        <v>0</v>
      </c>
      <c r="AE317" s="352">
        <f t="shared" si="152"/>
        <v>0</v>
      </c>
      <c r="AF317" s="347"/>
      <c r="AG317" s="353"/>
      <c r="AH317" s="353"/>
      <c r="AI317" s="353"/>
      <c r="AJ317" s="352">
        <f t="shared" si="153"/>
        <v>0</v>
      </c>
      <c r="AK317" s="353"/>
      <c r="AL317" s="353"/>
      <c r="AM317" s="353"/>
      <c r="AN317" s="353"/>
      <c r="AO317" s="353"/>
      <c r="AP317" s="353"/>
      <c r="AQ317" s="353"/>
      <c r="AR317" s="353"/>
      <c r="AS317" s="353"/>
      <c r="AT317" s="352">
        <f t="shared" si="154"/>
        <v>0</v>
      </c>
      <c r="AU317" s="354">
        <f t="shared" si="162"/>
        <v>0</v>
      </c>
      <c r="AV317" s="352">
        <f t="shared" si="146"/>
        <v>0</v>
      </c>
      <c r="AW317" s="353"/>
      <c r="AX317" s="352">
        <f t="shared" si="155"/>
        <v>0</v>
      </c>
      <c r="AY317" s="352">
        <f t="shared" si="147"/>
        <v>0</v>
      </c>
      <c r="AZ317" s="353"/>
      <c r="BA317" s="355"/>
      <c r="BB317" s="356"/>
      <c r="BC317" s="353"/>
      <c r="BD317" s="357"/>
      <c r="BE317" s="352">
        <f t="shared" si="148"/>
        <v>0</v>
      </c>
      <c r="BF317" s="352">
        <f t="shared" si="149"/>
        <v>0</v>
      </c>
      <c r="BG317">
        <f t="shared" si="156"/>
        <v>0</v>
      </c>
      <c r="BH317" s="88" t="e">
        <f t="shared" ca="1" si="157"/>
        <v>#N/A</v>
      </c>
      <c r="BI317" s="88" t="e">
        <f t="shared" ca="1" si="158"/>
        <v>#N/A</v>
      </c>
      <c r="BJ317" s="88" t="e">
        <f t="shared" ca="1" si="159"/>
        <v>#N/A</v>
      </c>
      <c r="BK317" s="88" t="e">
        <f t="shared" ca="1" si="160"/>
        <v>#N/A</v>
      </c>
      <c r="BL317" s="88">
        <f t="shared" si="161"/>
        <v>0</v>
      </c>
    </row>
    <row r="318" spans="1:64" ht="45" x14ac:dyDescent="0.25">
      <c r="A318" s="244"/>
      <c r="B318" s="245" t="str">
        <f t="shared" si="138"/>
        <v/>
      </c>
      <c r="C318" s="242" t="str">
        <f t="shared" si="139"/>
        <v/>
      </c>
      <c r="D318" s="215"/>
      <c r="E318" s="365"/>
      <c r="F318" s="364"/>
      <c r="G318" s="297">
        <f t="shared" si="140"/>
        <v>0</v>
      </c>
      <c r="H318" s="298"/>
      <c r="I318" s="298"/>
      <c r="J318" s="299">
        <f t="shared" si="141"/>
        <v>0</v>
      </c>
      <c r="K318" s="215"/>
      <c r="L318" s="215"/>
      <c r="M318" s="215"/>
      <c r="N318" s="215"/>
      <c r="O318" s="215"/>
      <c r="P318" s="215"/>
      <c r="Q318" s="215"/>
      <c r="R318" s="215"/>
      <c r="S318" s="361"/>
      <c r="T318" s="299">
        <f t="shared" si="150"/>
        <v>0</v>
      </c>
      <c r="U318" s="360">
        <f t="shared" si="142"/>
        <v>0</v>
      </c>
      <c r="V318" s="362" t="s">
        <v>1753</v>
      </c>
      <c r="W318" s="359">
        <f t="shared" si="143"/>
        <v>1650</v>
      </c>
      <c r="X318" s="358">
        <f t="shared" si="151"/>
        <v>0</v>
      </c>
      <c r="Y318" s="244" t="s">
        <v>2100</v>
      </c>
      <c r="Z318" s="351">
        <f t="shared" si="144"/>
        <v>0</v>
      </c>
      <c r="AA318" s="363" t="s">
        <v>2102</v>
      </c>
      <c r="AB318" s="353"/>
      <c r="AC318" s="244" t="s">
        <v>2109</v>
      </c>
      <c r="AD318" s="351">
        <f t="shared" si="145"/>
        <v>0</v>
      </c>
      <c r="AE318" s="352">
        <f t="shared" si="152"/>
        <v>0</v>
      </c>
      <c r="AF318" s="347"/>
      <c r="AG318" s="353"/>
      <c r="AH318" s="353"/>
      <c r="AI318" s="353"/>
      <c r="AJ318" s="352">
        <f t="shared" si="153"/>
        <v>0</v>
      </c>
      <c r="AK318" s="353"/>
      <c r="AL318" s="353"/>
      <c r="AM318" s="353"/>
      <c r="AN318" s="353"/>
      <c r="AO318" s="353"/>
      <c r="AP318" s="353"/>
      <c r="AQ318" s="353"/>
      <c r="AR318" s="353"/>
      <c r="AS318" s="353"/>
      <c r="AT318" s="352">
        <f t="shared" si="154"/>
        <v>0</v>
      </c>
      <c r="AU318" s="354">
        <f t="shared" si="162"/>
        <v>0</v>
      </c>
      <c r="AV318" s="352">
        <f t="shared" si="146"/>
        <v>0</v>
      </c>
      <c r="AW318" s="353"/>
      <c r="AX318" s="352">
        <f t="shared" si="155"/>
        <v>0</v>
      </c>
      <c r="AY318" s="352">
        <f t="shared" si="147"/>
        <v>0</v>
      </c>
      <c r="AZ318" s="353"/>
      <c r="BA318" s="355"/>
      <c r="BB318" s="356"/>
      <c r="BC318" s="353"/>
      <c r="BD318" s="357"/>
      <c r="BE318" s="352">
        <f t="shared" si="148"/>
        <v>0</v>
      </c>
      <c r="BF318" s="352">
        <f t="shared" si="149"/>
        <v>0</v>
      </c>
      <c r="BG318">
        <f t="shared" si="156"/>
        <v>0</v>
      </c>
      <c r="BH318" s="88" t="e">
        <f t="shared" ca="1" si="157"/>
        <v>#N/A</v>
      </c>
      <c r="BI318" s="88" t="e">
        <f t="shared" ca="1" si="158"/>
        <v>#N/A</v>
      </c>
      <c r="BJ318" s="88" t="e">
        <f t="shared" ca="1" si="159"/>
        <v>#N/A</v>
      </c>
      <c r="BK318" s="88" t="e">
        <f t="shared" ca="1" si="160"/>
        <v>#N/A</v>
      </c>
      <c r="BL318" s="88">
        <f t="shared" si="161"/>
        <v>0</v>
      </c>
    </row>
    <row r="319" spans="1:64" ht="45" x14ac:dyDescent="0.25">
      <c r="A319" s="244"/>
      <c r="B319" s="245" t="str">
        <f t="shared" si="138"/>
        <v/>
      </c>
      <c r="C319" s="242" t="str">
        <f t="shared" si="139"/>
        <v/>
      </c>
      <c r="D319" s="215"/>
      <c r="E319" s="365"/>
      <c r="F319" s="364"/>
      <c r="G319" s="297">
        <f t="shared" si="140"/>
        <v>0</v>
      </c>
      <c r="H319" s="298"/>
      <c r="I319" s="298"/>
      <c r="J319" s="299">
        <f t="shared" si="141"/>
        <v>0</v>
      </c>
      <c r="K319" s="215"/>
      <c r="L319" s="215"/>
      <c r="M319" s="215"/>
      <c r="N319" s="215"/>
      <c r="O319" s="215"/>
      <c r="P319" s="215"/>
      <c r="Q319" s="215"/>
      <c r="R319" s="215"/>
      <c r="S319" s="361"/>
      <c r="T319" s="299">
        <f t="shared" si="150"/>
        <v>0</v>
      </c>
      <c r="U319" s="360">
        <f t="shared" si="142"/>
        <v>0</v>
      </c>
      <c r="V319" s="362" t="s">
        <v>1753</v>
      </c>
      <c r="W319" s="359">
        <f t="shared" si="143"/>
        <v>1650</v>
      </c>
      <c r="X319" s="358">
        <f t="shared" si="151"/>
        <v>0</v>
      </c>
      <c r="Y319" s="244" t="s">
        <v>2100</v>
      </c>
      <c r="Z319" s="351">
        <f t="shared" si="144"/>
        <v>0</v>
      </c>
      <c r="AA319" s="363" t="s">
        <v>2102</v>
      </c>
      <c r="AB319" s="353"/>
      <c r="AC319" s="244" t="s">
        <v>2109</v>
      </c>
      <c r="AD319" s="351">
        <f t="shared" si="145"/>
        <v>0</v>
      </c>
      <c r="AE319" s="352">
        <f t="shared" si="152"/>
        <v>0</v>
      </c>
      <c r="AF319" s="347"/>
      <c r="AG319" s="353"/>
      <c r="AH319" s="353"/>
      <c r="AI319" s="353"/>
      <c r="AJ319" s="352">
        <f t="shared" si="153"/>
        <v>0</v>
      </c>
      <c r="AK319" s="353"/>
      <c r="AL319" s="353"/>
      <c r="AM319" s="353"/>
      <c r="AN319" s="353"/>
      <c r="AO319" s="353"/>
      <c r="AP319" s="353"/>
      <c r="AQ319" s="353"/>
      <c r="AR319" s="353"/>
      <c r="AS319" s="353"/>
      <c r="AT319" s="352">
        <f t="shared" si="154"/>
        <v>0</v>
      </c>
      <c r="AU319" s="354">
        <f t="shared" si="162"/>
        <v>0</v>
      </c>
      <c r="AV319" s="352">
        <f t="shared" si="146"/>
        <v>0</v>
      </c>
      <c r="AW319" s="353"/>
      <c r="AX319" s="352">
        <f t="shared" si="155"/>
        <v>0</v>
      </c>
      <c r="AY319" s="352">
        <f t="shared" si="147"/>
        <v>0</v>
      </c>
      <c r="AZ319" s="353"/>
      <c r="BA319" s="355"/>
      <c r="BB319" s="356"/>
      <c r="BC319" s="353"/>
      <c r="BD319" s="357"/>
      <c r="BE319" s="352">
        <f t="shared" si="148"/>
        <v>0</v>
      </c>
      <c r="BF319" s="352">
        <f t="shared" si="149"/>
        <v>0</v>
      </c>
      <c r="BG319">
        <f t="shared" si="156"/>
        <v>0</v>
      </c>
      <c r="BH319" s="88" t="e">
        <f t="shared" ca="1" si="157"/>
        <v>#N/A</v>
      </c>
      <c r="BI319" s="88" t="e">
        <f t="shared" ca="1" si="158"/>
        <v>#N/A</v>
      </c>
      <c r="BJ319" s="88" t="e">
        <f t="shared" ca="1" si="159"/>
        <v>#N/A</v>
      </c>
      <c r="BK319" s="88" t="e">
        <f t="shared" ca="1" si="160"/>
        <v>#N/A</v>
      </c>
      <c r="BL319" s="88">
        <f t="shared" si="161"/>
        <v>0</v>
      </c>
    </row>
    <row r="320" spans="1:64" ht="45" x14ac:dyDescent="0.25">
      <c r="A320" s="244"/>
      <c r="B320" s="245" t="str">
        <f t="shared" si="138"/>
        <v/>
      </c>
      <c r="C320" s="242" t="str">
        <f t="shared" si="139"/>
        <v/>
      </c>
      <c r="D320" s="215"/>
      <c r="E320" s="365"/>
      <c r="F320" s="364"/>
      <c r="G320" s="297">
        <f t="shared" si="140"/>
        <v>0</v>
      </c>
      <c r="H320" s="298"/>
      <c r="I320" s="298"/>
      <c r="J320" s="299">
        <f t="shared" si="141"/>
        <v>0</v>
      </c>
      <c r="K320" s="215"/>
      <c r="L320" s="215"/>
      <c r="M320" s="215"/>
      <c r="N320" s="215"/>
      <c r="O320" s="215"/>
      <c r="P320" s="215"/>
      <c r="Q320" s="215"/>
      <c r="R320" s="215"/>
      <c r="S320" s="361"/>
      <c r="T320" s="299">
        <f t="shared" si="150"/>
        <v>0</v>
      </c>
      <c r="U320" s="360">
        <f t="shared" si="142"/>
        <v>0</v>
      </c>
      <c r="V320" s="362" t="s">
        <v>1753</v>
      </c>
      <c r="W320" s="359">
        <f t="shared" si="143"/>
        <v>1650</v>
      </c>
      <c r="X320" s="358">
        <f t="shared" si="151"/>
        <v>0</v>
      </c>
      <c r="Y320" s="244" t="s">
        <v>2100</v>
      </c>
      <c r="Z320" s="351">
        <f t="shared" si="144"/>
        <v>0</v>
      </c>
      <c r="AA320" s="363" t="s">
        <v>2102</v>
      </c>
      <c r="AB320" s="353"/>
      <c r="AC320" s="244" t="s">
        <v>2109</v>
      </c>
      <c r="AD320" s="351">
        <f t="shared" si="145"/>
        <v>0</v>
      </c>
      <c r="AE320" s="352">
        <f t="shared" si="152"/>
        <v>0</v>
      </c>
      <c r="AF320" s="347"/>
      <c r="AG320" s="353"/>
      <c r="AH320" s="353"/>
      <c r="AI320" s="353"/>
      <c r="AJ320" s="352">
        <f t="shared" si="153"/>
        <v>0</v>
      </c>
      <c r="AK320" s="353"/>
      <c r="AL320" s="353"/>
      <c r="AM320" s="353"/>
      <c r="AN320" s="353"/>
      <c r="AO320" s="353"/>
      <c r="AP320" s="353"/>
      <c r="AQ320" s="353"/>
      <c r="AR320" s="353"/>
      <c r="AS320" s="353"/>
      <c r="AT320" s="352">
        <f t="shared" si="154"/>
        <v>0</v>
      </c>
      <c r="AU320" s="354">
        <f t="shared" si="162"/>
        <v>0</v>
      </c>
      <c r="AV320" s="352">
        <f t="shared" si="146"/>
        <v>0</v>
      </c>
      <c r="AW320" s="353"/>
      <c r="AX320" s="352">
        <f t="shared" si="155"/>
        <v>0</v>
      </c>
      <c r="AY320" s="352">
        <f t="shared" si="147"/>
        <v>0</v>
      </c>
      <c r="AZ320" s="353"/>
      <c r="BA320" s="355"/>
      <c r="BB320" s="356"/>
      <c r="BC320" s="353"/>
      <c r="BD320" s="357"/>
      <c r="BE320" s="352">
        <f t="shared" si="148"/>
        <v>0</v>
      </c>
      <c r="BF320" s="352">
        <f t="shared" si="149"/>
        <v>0</v>
      </c>
      <c r="BG320">
        <f t="shared" si="156"/>
        <v>0</v>
      </c>
      <c r="BH320" s="88" t="e">
        <f t="shared" ca="1" si="157"/>
        <v>#N/A</v>
      </c>
      <c r="BI320" s="88" t="e">
        <f t="shared" ca="1" si="158"/>
        <v>#N/A</v>
      </c>
      <c r="BJ320" s="88" t="e">
        <f t="shared" ca="1" si="159"/>
        <v>#N/A</v>
      </c>
      <c r="BK320" s="88" t="e">
        <f t="shared" ca="1" si="160"/>
        <v>#N/A</v>
      </c>
      <c r="BL320" s="88">
        <f t="shared" si="161"/>
        <v>0</v>
      </c>
    </row>
    <row r="321" spans="1:64" ht="45" x14ac:dyDescent="0.25">
      <c r="A321" s="244"/>
      <c r="B321" s="245" t="str">
        <f t="shared" si="138"/>
        <v/>
      </c>
      <c r="C321" s="242" t="str">
        <f t="shared" si="139"/>
        <v/>
      </c>
      <c r="D321" s="215"/>
      <c r="E321" s="365"/>
      <c r="F321" s="364"/>
      <c r="G321" s="297">
        <f t="shared" si="140"/>
        <v>0</v>
      </c>
      <c r="H321" s="298"/>
      <c r="I321" s="298"/>
      <c r="J321" s="299">
        <f t="shared" si="141"/>
        <v>0</v>
      </c>
      <c r="K321" s="215"/>
      <c r="L321" s="215"/>
      <c r="M321" s="215"/>
      <c r="N321" s="215"/>
      <c r="O321" s="215"/>
      <c r="P321" s="215"/>
      <c r="Q321" s="215"/>
      <c r="R321" s="215"/>
      <c r="S321" s="361"/>
      <c r="T321" s="299">
        <f t="shared" si="150"/>
        <v>0</v>
      </c>
      <c r="U321" s="360">
        <f t="shared" si="142"/>
        <v>0</v>
      </c>
      <c r="V321" s="362" t="s">
        <v>1753</v>
      </c>
      <c r="W321" s="359">
        <f t="shared" si="143"/>
        <v>1650</v>
      </c>
      <c r="X321" s="358">
        <f t="shared" si="151"/>
        <v>0</v>
      </c>
      <c r="Y321" s="244" t="s">
        <v>2100</v>
      </c>
      <c r="Z321" s="351">
        <f t="shared" si="144"/>
        <v>0</v>
      </c>
      <c r="AA321" s="363" t="s">
        <v>2102</v>
      </c>
      <c r="AB321" s="353"/>
      <c r="AC321" s="244" t="s">
        <v>2109</v>
      </c>
      <c r="AD321" s="351">
        <f t="shared" si="145"/>
        <v>0</v>
      </c>
      <c r="AE321" s="352">
        <f t="shared" si="152"/>
        <v>0</v>
      </c>
      <c r="AF321" s="347"/>
      <c r="AG321" s="353"/>
      <c r="AH321" s="353"/>
      <c r="AI321" s="353"/>
      <c r="AJ321" s="352">
        <f t="shared" si="153"/>
        <v>0</v>
      </c>
      <c r="AK321" s="353"/>
      <c r="AL321" s="353"/>
      <c r="AM321" s="353"/>
      <c r="AN321" s="353"/>
      <c r="AO321" s="353"/>
      <c r="AP321" s="353"/>
      <c r="AQ321" s="353"/>
      <c r="AR321" s="353"/>
      <c r="AS321" s="353"/>
      <c r="AT321" s="352">
        <f t="shared" si="154"/>
        <v>0</v>
      </c>
      <c r="AU321" s="354">
        <f t="shared" si="162"/>
        <v>0</v>
      </c>
      <c r="AV321" s="352">
        <f t="shared" si="146"/>
        <v>0</v>
      </c>
      <c r="AW321" s="353"/>
      <c r="AX321" s="352">
        <f t="shared" si="155"/>
        <v>0</v>
      </c>
      <c r="AY321" s="352">
        <f t="shared" si="147"/>
        <v>0</v>
      </c>
      <c r="AZ321" s="353"/>
      <c r="BA321" s="355"/>
      <c r="BB321" s="356"/>
      <c r="BC321" s="353"/>
      <c r="BD321" s="357"/>
      <c r="BE321" s="352">
        <f t="shared" si="148"/>
        <v>0</v>
      </c>
      <c r="BF321" s="352">
        <f t="shared" si="149"/>
        <v>0</v>
      </c>
      <c r="BG321">
        <f t="shared" si="156"/>
        <v>0</v>
      </c>
      <c r="BH321" s="88" t="e">
        <f t="shared" ca="1" si="157"/>
        <v>#N/A</v>
      </c>
      <c r="BI321" s="88" t="e">
        <f t="shared" ca="1" si="158"/>
        <v>#N/A</v>
      </c>
      <c r="BJ321" s="88" t="e">
        <f t="shared" ca="1" si="159"/>
        <v>#N/A</v>
      </c>
      <c r="BK321" s="88" t="e">
        <f t="shared" ca="1" si="160"/>
        <v>#N/A</v>
      </c>
      <c r="BL321" s="88">
        <f t="shared" si="161"/>
        <v>0</v>
      </c>
    </row>
    <row r="322" spans="1:64" ht="45" x14ac:dyDescent="0.25">
      <c r="A322" s="244"/>
      <c r="B322" s="245" t="str">
        <f t="shared" si="138"/>
        <v/>
      </c>
      <c r="C322" s="242" t="str">
        <f t="shared" si="139"/>
        <v/>
      </c>
      <c r="D322" s="215"/>
      <c r="E322" s="365"/>
      <c r="F322" s="364"/>
      <c r="G322" s="297">
        <f t="shared" si="140"/>
        <v>0</v>
      </c>
      <c r="H322" s="298"/>
      <c r="I322" s="298"/>
      <c r="J322" s="299">
        <f t="shared" si="141"/>
        <v>0</v>
      </c>
      <c r="K322" s="215"/>
      <c r="L322" s="215"/>
      <c r="M322" s="215"/>
      <c r="N322" s="215"/>
      <c r="O322" s="215"/>
      <c r="P322" s="215"/>
      <c r="Q322" s="215"/>
      <c r="R322" s="215"/>
      <c r="S322" s="361"/>
      <c r="T322" s="299">
        <f t="shared" si="150"/>
        <v>0</v>
      </c>
      <c r="U322" s="360">
        <f t="shared" si="142"/>
        <v>0</v>
      </c>
      <c r="V322" s="362" t="s">
        <v>1753</v>
      </c>
      <c r="W322" s="359">
        <f t="shared" si="143"/>
        <v>1650</v>
      </c>
      <c r="X322" s="358">
        <f t="shared" si="151"/>
        <v>0</v>
      </c>
      <c r="Y322" s="244" t="s">
        <v>2100</v>
      </c>
      <c r="Z322" s="351">
        <f t="shared" si="144"/>
        <v>0</v>
      </c>
      <c r="AA322" s="363" t="s">
        <v>2102</v>
      </c>
      <c r="AB322" s="353"/>
      <c r="AC322" s="244" t="s">
        <v>2109</v>
      </c>
      <c r="AD322" s="351">
        <f t="shared" si="145"/>
        <v>0</v>
      </c>
      <c r="AE322" s="352">
        <f t="shared" si="152"/>
        <v>0</v>
      </c>
      <c r="AF322" s="347"/>
      <c r="AG322" s="353"/>
      <c r="AH322" s="353"/>
      <c r="AI322" s="353"/>
      <c r="AJ322" s="352">
        <f t="shared" si="153"/>
        <v>0</v>
      </c>
      <c r="AK322" s="353"/>
      <c r="AL322" s="353"/>
      <c r="AM322" s="353"/>
      <c r="AN322" s="353"/>
      <c r="AO322" s="353"/>
      <c r="AP322" s="353"/>
      <c r="AQ322" s="353"/>
      <c r="AR322" s="353"/>
      <c r="AS322" s="353"/>
      <c r="AT322" s="352">
        <f t="shared" si="154"/>
        <v>0</v>
      </c>
      <c r="AU322" s="354">
        <f t="shared" si="162"/>
        <v>0</v>
      </c>
      <c r="AV322" s="352">
        <f t="shared" si="146"/>
        <v>0</v>
      </c>
      <c r="AW322" s="353"/>
      <c r="AX322" s="352">
        <f t="shared" si="155"/>
        <v>0</v>
      </c>
      <c r="AY322" s="352">
        <f t="shared" si="147"/>
        <v>0</v>
      </c>
      <c r="AZ322" s="353"/>
      <c r="BA322" s="355"/>
      <c r="BB322" s="356"/>
      <c r="BC322" s="353"/>
      <c r="BD322" s="357"/>
      <c r="BE322" s="352">
        <f t="shared" si="148"/>
        <v>0</v>
      </c>
      <c r="BF322" s="352">
        <f t="shared" si="149"/>
        <v>0</v>
      </c>
      <c r="BG322">
        <f t="shared" si="156"/>
        <v>0</v>
      </c>
      <c r="BH322" s="88" t="e">
        <f t="shared" ca="1" si="157"/>
        <v>#N/A</v>
      </c>
      <c r="BI322" s="88" t="e">
        <f t="shared" ca="1" si="158"/>
        <v>#N/A</v>
      </c>
      <c r="BJ322" s="88" t="e">
        <f t="shared" ca="1" si="159"/>
        <v>#N/A</v>
      </c>
      <c r="BK322" s="88" t="e">
        <f t="shared" ca="1" si="160"/>
        <v>#N/A</v>
      </c>
      <c r="BL322" s="88">
        <f t="shared" si="161"/>
        <v>0</v>
      </c>
    </row>
    <row r="323" spans="1:64" ht="45" x14ac:dyDescent="0.25">
      <c r="A323" s="244"/>
      <c r="B323" s="245" t="str">
        <f t="shared" si="138"/>
        <v/>
      </c>
      <c r="C323" s="242" t="str">
        <f t="shared" si="139"/>
        <v/>
      </c>
      <c r="D323" s="215"/>
      <c r="E323" s="365"/>
      <c r="F323" s="364"/>
      <c r="G323" s="297">
        <f t="shared" si="140"/>
        <v>0</v>
      </c>
      <c r="H323" s="298"/>
      <c r="I323" s="298"/>
      <c r="J323" s="299">
        <f t="shared" si="141"/>
        <v>0</v>
      </c>
      <c r="K323" s="215"/>
      <c r="L323" s="215"/>
      <c r="M323" s="215"/>
      <c r="N323" s="215"/>
      <c r="O323" s="215"/>
      <c r="P323" s="215"/>
      <c r="Q323" s="215"/>
      <c r="R323" s="215"/>
      <c r="S323" s="361"/>
      <c r="T323" s="299">
        <f t="shared" si="150"/>
        <v>0</v>
      </c>
      <c r="U323" s="360">
        <f t="shared" si="142"/>
        <v>0</v>
      </c>
      <c r="V323" s="362" t="s">
        <v>1753</v>
      </c>
      <c r="W323" s="359">
        <f t="shared" si="143"/>
        <v>1650</v>
      </c>
      <c r="X323" s="358">
        <f t="shared" si="151"/>
        <v>0</v>
      </c>
      <c r="Y323" s="244" t="s">
        <v>2100</v>
      </c>
      <c r="Z323" s="351">
        <f t="shared" si="144"/>
        <v>0</v>
      </c>
      <c r="AA323" s="363" t="s">
        <v>2102</v>
      </c>
      <c r="AB323" s="353"/>
      <c r="AC323" s="244" t="s">
        <v>2109</v>
      </c>
      <c r="AD323" s="351">
        <f t="shared" si="145"/>
        <v>0</v>
      </c>
      <c r="AE323" s="352">
        <f t="shared" si="152"/>
        <v>0</v>
      </c>
      <c r="AF323" s="347"/>
      <c r="AG323" s="353"/>
      <c r="AH323" s="353"/>
      <c r="AI323" s="353"/>
      <c r="AJ323" s="352">
        <f t="shared" si="153"/>
        <v>0</v>
      </c>
      <c r="AK323" s="353"/>
      <c r="AL323" s="353"/>
      <c r="AM323" s="353"/>
      <c r="AN323" s="353"/>
      <c r="AO323" s="353"/>
      <c r="AP323" s="353"/>
      <c r="AQ323" s="353"/>
      <c r="AR323" s="353"/>
      <c r="AS323" s="353"/>
      <c r="AT323" s="352">
        <f t="shared" si="154"/>
        <v>0</v>
      </c>
      <c r="AU323" s="354">
        <f t="shared" si="162"/>
        <v>0</v>
      </c>
      <c r="AV323" s="352">
        <f t="shared" si="146"/>
        <v>0</v>
      </c>
      <c r="AW323" s="353"/>
      <c r="AX323" s="352">
        <f t="shared" si="155"/>
        <v>0</v>
      </c>
      <c r="AY323" s="352">
        <f t="shared" si="147"/>
        <v>0</v>
      </c>
      <c r="AZ323" s="353"/>
      <c r="BA323" s="355"/>
      <c r="BB323" s="356"/>
      <c r="BC323" s="353"/>
      <c r="BD323" s="357"/>
      <c r="BE323" s="352">
        <f t="shared" si="148"/>
        <v>0</v>
      </c>
      <c r="BF323" s="352">
        <f t="shared" si="149"/>
        <v>0</v>
      </c>
      <c r="BG323">
        <f t="shared" si="156"/>
        <v>0</v>
      </c>
      <c r="BH323" s="88" t="e">
        <f t="shared" ca="1" si="157"/>
        <v>#N/A</v>
      </c>
      <c r="BI323" s="88" t="e">
        <f t="shared" ca="1" si="158"/>
        <v>#N/A</v>
      </c>
      <c r="BJ323" s="88" t="e">
        <f t="shared" ca="1" si="159"/>
        <v>#N/A</v>
      </c>
      <c r="BK323" s="88" t="e">
        <f t="shared" ca="1" si="160"/>
        <v>#N/A</v>
      </c>
      <c r="BL323" s="88">
        <f t="shared" si="161"/>
        <v>0</v>
      </c>
    </row>
    <row r="324" spans="1:64" ht="45" x14ac:dyDescent="0.25">
      <c r="A324" s="244"/>
      <c r="B324" s="245" t="str">
        <f t="shared" si="138"/>
        <v/>
      </c>
      <c r="C324" s="242" t="str">
        <f t="shared" si="139"/>
        <v/>
      </c>
      <c r="D324" s="215"/>
      <c r="E324" s="365"/>
      <c r="F324" s="364"/>
      <c r="G324" s="297">
        <f t="shared" si="140"/>
        <v>0</v>
      </c>
      <c r="H324" s="298"/>
      <c r="I324" s="298"/>
      <c r="J324" s="299">
        <f t="shared" si="141"/>
        <v>0</v>
      </c>
      <c r="K324" s="215"/>
      <c r="L324" s="215"/>
      <c r="M324" s="215"/>
      <c r="N324" s="215"/>
      <c r="O324" s="215"/>
      <c r="P324" s="215"/>
      <c r="Q324" s="215"/>
      <c r="R324" s="215"/>
      <c r="S324" s="361"/>
      <c r="T324" s="299">
        <f t="shared" si="150"/>
        <v>0</v>
      </c>
      <c r="U324" s="360">
        <f t="shared" si="142"/>
        <v>0</v>
      </c>
      <c r="V324" s="362" t="s">
        <v>1753</v>
      </c>
      <c r="W324" s="359">
        <f t="shared" si="143"/>
        <v>1650</v>
      </c>
      <c r="X324" s="358">
        <f t="shared" si="151"/>
        <v>0</v>
      </c>
      <c r="Y324" s="244" t="s">
        <v>2100</v>
      </c>
      <c r="Z324" s="351">
        <f t="shared" si="144"/>
        <v>0</v>
      </c>
      <c r="AA324" s="363" t="s">
        <v>2102</v>
      </c>
      <c r="AB324" s="353"/>
      <c r="AC324" s="244" t="s">
        <v>2109</v>
      </c>
      <c r="AD324" s="351">
        <f t="shared" si="145"/>
        <v>0</v>
      </c>
      <c r="AE324" s="352">
        <f t="shared" si="152"/>
        <v>0</v>
      </c>
      <c r="AF324" s="347"/>
      <c r="AG324" s="353"/>
      <c r="AH324" s="353"/>
      <c r="AI324" s="353"/>
      <c r="AJ324" s="352">
        <f t="shared" si="153"/>
        <v>0</v>
      </c>
      <c r="AK324" s="353"/>
      <c r="AL324" s="353"/>
      <c r="AM324" s="353"/>
      <c r="AN324" s="353"/>
      <c r="AO324" s="353"/>
      <c r="AP324" s="353"/>
      <c r="AQ324" s="353"/>
      <c r="AR324" s="353"/>
      <c r="AS324" s="353"/>
      <c r="AT324" s="352">
        <f t="shared" si="154"/>
        <v>0</v>
      </c>
      <c r="AU324" s="354">
        <f t="shared" si="162"/>
        <v>0</v>
      </c>
      <c r="AV324" s="352">
        <f t="shared" si="146"/>
        <v>0</v>
      </c>
      <c r="AW324" s="353"/>
      <c r="AX324" s="352">
        <f t="shared" si="155"/>
        <v>0</v>
      </c>
      <c r="AY324" s="352">
        <f t="shared" si="147"/>
        <v>0</v>
      </c>
      <c r="AZ324" s="353"/>
      <c r="BA324" s="355"/>
      <c r="BB324" s="356"/>
      <c r="BC324" s="353"/>
      <c r="BD324" s="357"/>
      <c r="BE324" s="352">
        <f t="shared" si="148"/>
        <v>0</v>
      </c>
      <c r="BF324" s="352">
        <f t="shared" si="149"/>
        <v>0</v>
      </c>
      <c r="BG324">
        <f t="shared" si="156"/>
        <v>0</v>
      </c>
      <c r="BH324" s="88" t="e">
        <f t="shared" ca="1" si="157"/>
        <v>#N/A</v>
      </c>
      <c r="BI324" s="88" t="e">
        <f t="shared" ca="1" si="158"/>
        <v>#N/A</v>
      </c>
      <c r="BJ324" s="88" t="e">
        <f t="shared" ca="1" si="159"/>
        <v>#N/A</v>
      </c>
      <c r="BK324" s="88" t="e">
        <f t="shared" ca="1" si="160"/>
        <v>#N/A</v>
      </c>
      <c r="BL324" s="88">
        <f t="shared" si="161"/>
        <v>0</v>
      </c>
    </row>
    <row r="325" spans="1:64" ht="45" x14ac:dyDescent="0.25">
      <c r="A325" s="244"/>
      <c r="B325" s="245" t="str">
        <f t="shared" si="138"/>
        <v/>
      </c>
      <c r="C325" s="242" t="str">
        <f t="shared" si="139"/>
        <v/>
      </c>
      <c r="D325" s="215"/>
      <c r="E325" s="365"/>
      <c r="F325" s="364"/>
      <c r="G325" s="297">
        <f t="shared" si="140"/>
        <v>0</v>
      </c>
      <c r="H325" s="298"/>
      <c r="I325" s="298"/>
      <c r="J325" s="299">
        <f t="shared" si="141"/>
        <v>0</v>
      </c>
      <c r="K325" s="215"/>
      <c r="L325" s="215"/>
      <c r="M325" s="215"/>
      <c r="N325" s="215"/>
      <c r="O325" s="215"/>
      <c r="P325" s="215"/>
      <c r="Q325" s="215"/>
      <c r="R325" s="215"/>
      <c r="S325" s="361"/>
      <c r="T325" s="299">
        <f t="shared" si="150"/>
        <v>0</v>
      </c>
      <c r="U325" s="360">
        <f t="shared" si="142"/>
        <v>0</v>
      </c>
      <c r="V325" s="362" t="s">
        <v>1753</v>
      </c>
      <c r="W325" s="359">
        <f t="shared" si="143"/>
        <v>1650</v>
      </c>
      <c r="X325" s="358">
        <f t="shared" si="151"/>
        <v>0</v>
      </c>
      <c r="Y325" s="244" t="s">
        <v>2100</v>
      </c>
      <c r="Z325" s="351">
        <f t="shared" si="144"/>
        <v>0</v>
      </c>
      <c r="AA325" s="363" t="s">
        <v>2102</v>
      </c>
      <c r="AB325" s="353"/>
      <c r="AC325" s="244" t="s">
        <v>2109</v>
      </c>
      <c r="AD325" s="351">
        <f t="shared" si="145"/>
        <v>0</v>
      </c>
      <c r="AE325" s="352">
        <f t="shared" si="152"/>
        <v>0</v>
      </c>
      <c r="AF325" s="347"/>
      <c r="AG325" s="353"/>
      <c r="AH325" s="353"/>
      <c r="AI325" s="353"/>
      <c r="AJ325" s="352">
        <f t="shared" si="153"/>
        <v>0</v>
      </c>
      <c r="AK325" s="353"/>
      <c r="AL325" s="353"/>
      <c r="AM325" s="353"/>
      <c r="AN325" s="353"/>
      <c r="AO325" s="353"/>
      <c r="AP325" s="353"/>
      <c r="AQ325" s="353"/>
      <c r="AR325" s="353"/>
      <c r="AS325" s="353"/>
      <c r="AT325" s="352">
        <f t="shared" si="154"/>
        <v>0</v>
      </c>
      <c r="AU325" s="354">
        <f t="shared" si="162"/>
        <v>0</v>
      </c>
      <c r="AV325" s="352">
        <f t="shared" si="146"/>
        <v>0</v>
      </c>
      <c r="AW325" s="353"/>
      <c r="AX325" s="352">
        <f t="shared" si="155"/>
        <v>0</v>
      </c>
      <c r="AY325" s="352">
        <f t="shared" si="147"/>
        <v>0</v>
      </c>
      <c r="AZ325" s="353"/>
      <c r="BA325" s="355"/>
      <c r="BB325" s="356"/>
      <c r="BC325" s="353"/>
      <c r="BD325" s="357"/>
      <c r="BE325" s="352">
        <f t="shared" si="148"/>
        <v>0</v>
      </c>
      <c r="BF325" s="352">
        <f t="shared" si="149"/>
        <v>0</v>
      </c>
      <c r="BG325">
        <f t="shared" si="156"/>
        <v>0</v>
      </c>
      <c r="BH325" s="88" t="e">
        <f t="shared" ca="1" si="157"/>
        <v>#N/A</v>
      </c>
      <c r="BI325" s="88" t="e">
        <f t="shared" ca="1" si="158"/>
        <v>#N/A</v>
      </c>
      <c r="BJ325" s="88" t="e">
        <f t="shared" ca="1" si="159"/>
        <v>#N/A</v>
      </c>
      <c r="BK325" s="88" t="e">
        <f t="shared" ca="1" si="160"/>
        <v>#N/A</v>
      </c>
      <c r="BL325" s="88">
        <f t="shared" si="161"/>
        <v>0</v>
      </c>
    </row>
    <row r="326" spans="1:64" ht="45" x14ac:dyDescent="0.25">
      <c r="A326" s="244"/>
      <c r="B326" s="245" t="str">
        <f t="shared" si="138"/>
        <v/>
      </c>
      <c r="C326" s="242" t="str">
        <f t="shared" si="139"/>
        <v/>
      </c>
      <c r="D326" s="215"/>
      <c r="E326" s="365"/>
      <c r="F326" s="364"/>
      <c r="G326" s="297">
        <f t="shared" si="140"/>
        <v>0</v>
      </c>
      <c r="H326" s="298"/>
      <c r="I326" s="298"/>
      <c r="J326" s="299">
        <f t="shared" si="141"/>
        <v>0</v>
      </c>
      <c r="K326" s="215"/>
      <c r="L326" s="215"/>
      <c r="M326" s="215"/>
      <c r="N326" s="215"/>
      <c r="O326" s="215"/>
      <c r="P326" s="215"/>
      <c r="Q326" s="215"/>
      <c r="R326" s="215"/>
      <c r="S326" s="361"/>
      <c r="T326" s="299">
        <f t="shared" si="150"/>
        <v>0</v>
      </c>
      <c r="U326" s="360">
        <f t="shared" si="142"/>
        <v>0</v>
      </c>
      <c r="V326" s="362" t="s">
        <v>1753</v>
      </c>
      <c r="W326" s="359">
        <f t="shared" si="143"/>
        <v>1650</v>
      </c>
      <c r="X326" s="358">
        <f t="shared" si="151"/>
        <v>0</v>
      </c>
      <c r="Y326" s="244" t="s">
        <v>2100</v>
      </c>
      <c r="Z326" s="351">
        <f t="shared" si="144"/>
        <v>0</v>
      </c>
      <c r="AA326" s="363" t="s">
        <v>2102</v>
      </c>
      <c r="AB326" s="353"/>
      <c r="AC326" s="244" t="s">
        <v>2109</v>
      </c>
      <c r="AD326" s="351">
        <f t="shared" si="145"/>
        <v>0</v>
      </c>
      <c r="AE326" s="352">
        <f t="shared" si="152"/>
        <v>0</v>
      </c>
      <c r="AF326" s="347"/>
      <c r="AG326" s="353"/>
      <c r="AH326" s="353"/>
      <c r="AI326" s="353"/>
      <c r="AJ326" s="352">
        <f t="shared" si="153"/>
        <v>0</v>
      </c>
      <c r="AK326" s="353"/>
      <c r="AL326" s="353"/>
      <c r="AM326" s="353"/>
      <c r="AN326" s="353"/>
      <c r="AO326" s="353"/>
      <c r="AP326" s="353"/>
      <c r="AQ326" s="353"/>
      <c r="AR326" s="353"/>
      <c r="AS326" s="353"/>
      <c r="AT326" s="352">
        <f t="shared" si="154"/>
        <v>0</v>
      </c>
      <c r="AU326" s="354">
        <f t="shared" si="162"/>
        <v>0</v>
      </c>
      <c r="AV326" s="352">
        <f t="shared" si="146"/>
        <v>0</v>
      </c>
      <c r="AW326" s="353"/>
      <c r="AX326" s="352">
        <f t="shared" si="155"/>
        <v>0</v>
      </c>
      <c r="AY326" s="352">
        <f t="shared" si="147"/>
        <v>0</v>
      </c>
      <c r="AZ326" s="353"/>
      <c r="BA326" s="355"/>
      <c r="BB326" s="356"/>
      <c r="BC326" s="353"/>
      <c r="BD326" s="357"/>
      <c r="BE326" s="352">
        <f t="shared" si="148"/>
        <v>0</v>
      </c>
      <c r="BF326" s="352">
        <f t="shared" si="149"/>
        <v>0</v>
      </c>
      <c r="BG326">
        <f t="shared" si="156"/>
        <v>0</v>
      </c>
      <c r="BH326" s="88" t="e">
        <f t="shared" ca="1" si="157"/>
        <v>#N/A</v>
      </c>
      <c r="BI326" s="88" t="e">
        <f t="shared" ca="1" si="158"/>
        <v>#N/A</v>
      </c>
      <c r="BJ326" s="88" t="e">
        <f t="shared" ca="1" si="159"/>
        <v>#N/A</v>
      </c>
      <c r="BK326" s="88" t="e">
        <f t="shared" ca="1" si="160"/>
        <v>#N/A</v>
      </c>
      <c r="BL326" s="88">
        <f t="shared" si="161"/>
        <v>0</v>
      </c>
    </row>
    <row r="327" spans="1:64" ht="45" x14ac:dyDescent="0.25">
      <c r="A327" s="244"/>
      <c r="B327" s="245" t="str">
        <f t="shared" si="138"/>
        <v/>
      </c>
      <c r="C327" s="242" t="str">
        <f t="shared" si="139"/>
        <v/>
      </c>
      <c r="D327" s="215"/>
      <c r="E327" s="365"/>
      <c r="F327" s="364"/>
      <c r="G327" s="297">
        <f t="shared" si="140"/>
        <v>0</v>
      </c>
      <c r="H327" s="298"/>
      <c r="I327" s="298"/>
      <c r="J327" s="299">
        <f t="shared" si="141"/>
        <v>0</v>
      </c>
      <c r="K327" s="215"/>
      <c r="L327" s="215"/>
      <c r="M327" s="215"/>
      <c r="N327" s="215"/>
      <c r="O327" s="215"/>
      <c r="P327" s="215"/>
      <c r="Q327" s="215"/>
      <c r="R327" s="215"/>
      <c r="S327" s="361"/>
      <c r="T327" s="299">
        <f t="shared" si="150"/>
        <v>0</v>
      </c>
      <c r="U327" s="360">
        <f t="shared" si="142"/>
        <v>0</v>
      </c>
      <c r="V327" s="362" t="s">
        <v>1753</v>
      </c>
      <c r="W327" s="359">
        <f t="shared" si="143"/>
        <v>1650</v>
      </c>
      <c r="X327" s="358">
        <f t="shared" si="151"/>
        <v>0</v>
      </c>
      <c r="Y327" s="244" t="s">
        <v>2100</v>
      </c>
      <c r="Z327" s="351">
        <f t="shared" si="144"/>
        <v>0</v>
      </c>
      <c r="AA327" s="363" t="s">
        <v>2102</v>
      </c>
      <c r="AB327" s="353"/>
      <c r="AC327" s="244" t="s">
        <v>2109</v>
      </c>
      <c r="AD327" s="351">
        <f t="shared" si="145"/>
        <v>0</v>
      </c>
      <c r="AE327" s="352">
        <f t="shared" si="152"/>
        <v>0</v>
      </c>
      <c r="AF327" s="347"/>
      <c r="AG327" s="353"/>
      <c r="AH327" s="353"/>
      <c r="AI327" s="353"/>
      <c r="AJ327" s="352">
        <f t="shared" si="153"/>
        <v>0</v>
      </c>
      <c r="AK327" s="353"/>
      <c r="AL327" s="353"/>
      <c r="AM327" s="353"/>
      <c r="AN327" s="353"/>
      <c r="AO327" s="353"/>
      <c r="AP327" s="353"/>
      <c r="AQ327" s="353"/>
      <c r="AR327" s="353"/>
      <c r="AS327" s="353"/>
      <c r="AT327" s="352">
        <f t="shared" si="154"/>
        <v>0</v>
      </c>
      <c r="AU327" s="354">
        <f t="shared" si="162"/>
        <v>0</v>
      </c>
      <c r="AV327" s="352">
        <f t="shared" si="146"/>
        <v>0</v>
      </c>
      <c r="AW327" s="353"/>
      <c r="AX327" s="352">
        <f t="shared" si="155"/>
        <v>0</v>
      </c>
      <c r="AY327" s="352">
        <f t="shared" si="147"/>
        <v>0</v>
      </c>
      <c r="AZ327" s="353"/>
      <c r="BA327" s="355"/>
      <c r="BB327" s="356"/>
      <c r="BC327" s="353"/>
      <c r="BD327" s="357"/>
      <c r="BE327" s="352">
        <f t="shared" si="148"/>
        <v>0</v>
      </c>
      <c r="BF327" s="352">
        <f t="shared" si="149"/>
        <v>0</v>
      </c>
      <c r="BG327">
        <f t="shared" si="156"/>
        <v>0</v>
      </c>
      <c r="BH327" s="88" t="e">
        <f t="shared" ca="1" si="157"/>
        <v>#N/A</v>
      </c>
      <c r="BI327" s="88" t="e">
        <f t="shared" ca="1" si="158"/>
        <v>#N/A</v>
      </c>
      <c r="BJ327" s="88" t="e">
        <f t="shared" ca="1" si="159"/>
        <v>#N/A</v>
      </c>
      <c r="BK327" s="88" t="e">
        <f t="shared" ca="1" si="160"/>
        <v>#N/A</v>
      </c>
      <c r="BL327" s="88">
        <f t="shared" si="161"/>
        <v>0</v>
      </c>
    </row>
    <row r="328" spans="1:64" ht="45" x14ac:dyDescent="0.25">
      <c r="A328" s="244"/>
      <c r="B328" s="245" t="str">
        <f t="shared" si="138"/>
        <v/>
      </c>
      <c r="C328" s="242" t="str">
        <f t="shared" si="139"/>
        <v/>
      </c>
      <c r="D328" s="215"/>
      <c r="E328" s="365"/>
      <c r="F328" s="364"/>
      <c r="G328" s="297">
        <f t="shared" si="140"/>
        <v>0</v>
      </c>
      <c r="H328" s="298"/>
      <c r="I328" s="298"/>
      <c r="J328" s="299">
        <f t="shared" si="141"/>
        <v>0</v>
      </c>
      <c r="K328" s="215"/>
      <c r="L328" s="215"/>
      <c r="M328" s="215"/>
      <c r="N328" s="215"/>
      <c r="O328" s="215"/>
      <c r="P328" s="215"/>
      <c r="Q328" s="215"/>
      <c r="R328" s="215"/>
      <c r="S328" s="361"/>
      <c r="T328" s="299">
        <f t="shared" si="150"/>
        <v>0</v>
      </c>
      <c r="U328" s="360">
        <f t="shared" si="142"/>
        <v>0</v>
      </c>
      <c r="V328" s="362" t="s">
        <v>1753</v>
      </c>
      <c r="W328" s="359">
        <f t="shared" si="143"/>
        <v>1650</v>
      </c>
      <c r="X328" s="358">
        <f t="shared" si="151"/>
        <v>0</v>
      </c>
      <c r="Y328" s="244" t="s">
        <v>2100</v>
      </c>
      <c r="Z328" s="351">
        <f t="shared" si="144"/>
        <v>0</v>
      </c>
      <c r="AA328" s="363" t="s">
        <v>2102</v>
      </c>
      <c r="AB328" s="353"/>
      <c r="AC328" s="244" t="s">
        <v>2109</v>
      </c>
      <c r="AD328" s="351">
        <f t="shared" si="145"/>
        <v>0</v>
      </c>
      <c r="AE328" s="352">
        <f t="shared" si="152"/>
        <v>0</v>
      </c>
      <c r="AF328" s="347"/>
      <c r="AG328" s="353"/>
      <c r="AH328" s="353"/>
      <c r="AI328" s="353"/>
      <c r="AJ328" s="352">
        <f t="shared" si="153"/>
        <v>0</v>
      </c>
      <c r="AK328" s="353"/>
      <c r="AL328" s="353"/>
      <c r="AM328" s="353"/>
      <c r="AN328" s="353"/>
      <c r="AO328" s="353"/>
      <c r="AP328" s="353"/>
      <c r="AQ328" s="353"/>
      <c r="AR328" s="353"/>
      <c r="AS328" s="353"/>
      <c r="AT328" s="352">
        <f t="shared" si="154"/>
        <v>0</v>
      </c>
      <c r="AU328" s="354">
        <f t="shared" si="162"/>
        <v>0</v>
      </c>
      <c r="AV328" s="352">
        <f t="shared" si="146"/>
        <v>0</v>
      </c>
      <c r="AW328" s="353"/>
      <c r="AX328" s="352">
        <f t="shared" si="155"/>
        <v>0</v>
      </c>
      <c r="AY328" s="352">
        <f t="shared" si="147"/>
        <v>0</v>
      </c>
      <c r="AZ328" s="353"/>
      <c r="BA328" s="355"/>
      <c r="BB328" s="356"/>
      <c r="BC328" s="353"/>
      <c r="BD328" s="357"/>
      <c r="BE328" s="352">
        <f t="shared" si="148"/>
        <v>0</v>
      </c>
      <c r="BF328" s="352">
        <f t="shared" si="149"/>
        <v>0</v>
      </c>
      <c r="BG328">
        <f t="shared" si="156"/>
        <v>0</v>
      </c>
      <c r="BH328" s="88" t="e">
        <f t="shared" ca="1" si="157"/>
        <v>#N/A</v>
      </c>
      <c r="BI328" s="88" t="e">
        <f t="shared" ca="1" si="158"/>
        <v>#N/A</v>
      </c>
      <c r="BJ328" s="88" t="e">
        <f t="shared" ca="1" si="159"/>
        <v>#N/A</v>
      </c>
      <c r="BK328" s="88" t="e">
        <f t="shared" ca="1" si="160"/>
        <v>#N/A</v>
      </c>
      <c r="BL328" s="88">
        <f t="shared" si="161"/>
        <v>0</v>
      </c>
    </row>
    <row r="329" spans="1:64" ht="45" x14ac:dyDescent="0.25">
      <c r="A329" s="244"/>
      <c r="B329" s="245" t="str">
        <f t="shared" si="138"/>
        <v/>
      </c>
      <c r="C329" s="242" t="str">
        <f t="shared" si="139"/>
        <v/>
      </c>
      <c r="D329" s="215"/>
      <c r="E329" s="365"/>
      <c r="F329" s="364"/>
      <c r="G329" s="297">
        <f t="shared" si="140"/>
        <v>0</v>
      </c>
      <c r="H329" s="298"/>
      <c r="I329" s="298"/>
      <c r="J329" s="299">
        <f t="shared" si="141"/>
        <v>0</v>
      </c>
      <c r="K329" s="215"/>
      <c r="L329" s="215"/>
      <c r="M329" s="215"/>
      <c r="N329" s="215"/>
      <c r="O329" s="215"/>
      <c r="P329" s="215"/>
      <c r="Q329" s="215"/>
      <c r="R329" s="215"/>
      <c r="S329" s="361"/>
      <c r="T329" s="299">
        <f t="shared" si="150"/>
        <v>0</v>
      </c>
      <c r="U329" s="360">
        <f t="shared" si="142"/>
        <v>0</v>
      </c>
      <c r="V329" s="362" t="s">
        <v>1753</v>
      </c>
      <c r="W329" s="359">
        <f t="shared" si="143"/>
        <v>1650</v>
      </c>
      <c r="X329" s="358">
        <f t="shared" si="151"/>
        <v>0</v>
      </c>
      <c r="Y329" s="244" t="s">
        <v>2100</v>
      </c>
      <c r="Z329" s="351">
        <f t="shared" si="144"/>
        <v>0</v>
      </c>
      <c r="AA329" s="363" t="s">
        <v>2102</v>
      </c>
      <c r="AB329" s="353"/>
      <c r="AC329" s="244" t="s">
        <v>2109</v>
      </c>
      <c r="AD329" s="351">
        <f t="shared" si="145"/>
        <v>0</v>
      </c>
      <c r="AE329" s="352">
        <f t="shared" si="152"/>
        <v>0</v>
      </c>
      <c r="AF329" s="347"/>
      <c r="AG329" s="353"/>
      <c r="AH329" s="353"/>
      <c r="AI329" s="353"/>
      <c r="AJ329" s="352">
        <f t="shared" si="153"/>
        <v>0</v>
      </c>
      <c r="AK329" s="353"/>
      <c r="AL329" s="353"/>
      <c r="AM329" s="353"/>
      <c r="AN329" s="353"/>
      <c r="AO329" s="353"/>
      <c r="AP329" s="353"/>
      <c r="AQ329" s="353"/>
      <c r="AR329" s="353"/>
      <c r="AS329" s="353"/>
      <c r="AT329" s="352">
        <f t="shared" si="154"/>
        <v>0</v>
      </c>
      <c r="AU329" s="354">
        <f t="shared" si="162"/>
        <v>0</v>
      </c>
      <c r="AV329" s="352">
        <f t="shared" si="146"/>
        <v>0</v>
      </c>
      <c r="AW329" s="353"/>
      <c r="AX329" s="352">
        <f t="shared" si="155"/>
        <v>0</v>
      </c>
      <c r="AY329" s="352">
        <f t="shared" si="147"/>
        <v>0</v>
      </c>
      <c r="AZ329" s="353"/>
      <c r="BA329" s="355"/>
      <c r="BB329" s="356"/>
      <c r="BC329" s="353"/>
      <c r="BD329" s="357"/>
      <c r="BE329" s="352">
        <f t="shared" si="148"/>
        <v>0</v>
      </c>
      <c r="BF329" s="352">
        <f t="shared" si="149"/>
        <v>0</v>
      </c>
      <c r="BG329">
        <f t="shared" si="156"/>
        <v>0</v>
      </c>
      <c r="BH329" s="88" t="e">
        <f t="shared" ca="1" si="157"/>
        <v>#N/A</v>
      </c>
      <c r="BI329" s="88" t="e">
        <f t="shared" ca="1" si="158"/>
        <v>#N/A</v>
      </c>
      <c r="BJ329" s="88" t="e">
        <f t="shared" ca="1" si="159"/>
        <v>#N/A</v>
      </c>
      <c r="BK329" s="88" t="e">
        <f t="shared" ca="1" si="160"/>
        <v>#N/A</v>
      </c>
      <c r="BL329" s="88">
        <f t="shared" si="161"/>
        <v>0</v>
      </c>
    </row>
    <row r="330" spans="1:64" ht="45" x14ac:dyDescent="0.25">
      <c r="A330" s="244"/>
      <c r="B330" s="245" t="str">
        <f t="shared" si="138"/>
        <v/>
      </c>
      <c r="C330" s="242" t="str">
        <f t="shared" si="139"/>
        <v/>
      </c>
      <c r="D330" s="215"/>
      <c r="E330" s="365"/>
      <c r="F330" s="364"/>
      <c r="G330" s="297">
        <f t="shared" si="140"/>
        <v>0</v>
      </c>
      <c r="H330" s="298"/>
      <c r="I330" s="298"/>
      <c r="J330" s="299">
        <f t="shared" si="141"/>
        <v>0</v>
      </c>
      <c r="K330" s="215"/>
      <c r="L330" s="215"/>
      <c r="M330" s="215"/>
      <c r="N330" s="215"/>
      <c r="O330" s="215"/>
      <c r="P330" s="215"/>
      <c r="Q330" s="215"/>
      <c r="R330" s="215"/>
      <c r="S330" s="361"/>
      <c r="T330" s="299">
        <f t="shared" si="150"/>
        <v>0</v>
      </c>
      <c r="U330" s="360">
        <f t="shared" si="142"/>
        <v>0</v>
      </c>
      <c r="V330" s="362" t="s">
        <v>1753</v>
      </c>
      <c r="W330" s="359">
        <f t="shared" si="143"/>
        <v>1650</v>
      </c>
      <c r="X330" s="358">
        <f t="shared" si="151"/>
        <v>0</v>
      </c>
      <c r="Y330" s="244" t="s">
        <v>2100</v>
      </c>
      <c r="Z330" s="351">
        <f t="shared" si="144"/>
        <v>0</v>
      </c>
      <c r="AA330" s="363" t="s">
        <v>2102</v>
      </c>
      <c r="AB330" s="353"/>
      <c r="AC330" s="244" t="s">
        <v>2109</v>
      </c>
      <c r="AD330" s="351">
        <f t="shared" si="145"/>
        <v>0</v>
      </c>
      <c r="AE330" s="352">
        <f t="shared" si="152"/>
        <v>0</v>
      </c>
      <c r="AF330" s="347"/>
      <c r="AG330" s="353"/>
      <c r="AH330" s="353"/>
      <c r="AI330" s="353"/>
      <c r="AJ330" s="352">
        <f t="shared" si="153"/>
        <v>0</v>
      </c>
      <c r="AK330" s="353"/>
      <c r="AL330" s="353"/>
      <c r="AM330" s="353"/>
      <c r="AN330" s="353"/>
      <c r="AO330" s="353"/>
      <c r="AP330" s="353"/>
      <c r="AQ330" s="353"/>
      <c r="AR330" s="353"/>
      <c r="AS330" s="353"/>
      <c r="AT330" s="352">
        <f t="shared" si="154"/>
        <v>0</v>
      </c>
      <c r="AU330" s="354">
        <f t="shared" si="162"/>
        <v>0</v>
      </c>
      <c r="AV330" s="352">
        <f t="shared" si="146"/>
        <v>0</v>
      </c>
      <c r="AW330" s="353"/>
      <c r="AX330" s="352">
        <f t="shared" si="155"/>
        <v>0</v>
      </c>
      <c r="AY330" s="352">
        <f t="shared" si="147"/>
        <v>0</v>
      </c>
      <c r="AZ330" s="353"/>
      <c r="BA330" s="355"/>
      <c r="BB330" s="356"/>
      <c r="BC330" s="353"/>
      <c r="BD330" s="357"/>
      <c r="BE330" s="352">
        <f t="shared" si="148"/>
        <v>0</v>
      </c>
      <c r="BF330" s="352">
        <f t="shared" si="149"/>
        <v>0</v>
      </c>
      <c r="BG330">
        <f t="shared" si="156"/>
        <v>0</v>
      </c>
      <c r="BH330" s="88" t="e">
        <f t="shared" ca="1" si="157"/>
        <v>#N/A</v>
      </c>
      <c r="BI330" s="88" t="e">
        <f t="shared" ca="1" si="158"/>
        <v>#N/A</v>
      </c>
      <c r="BJ330" s="88" t="e">
        <f t="shared" ca="1" si="159"/>
        <v>#N/A</v>
      </c>
      <c r="BK330" s="88" t="e">
        <f t="shared" ca="1" si="160"/>
        <v>#N/A</v>
      </c>
      <c r="BL330" s="88">
        <f t="shared" si="161"/>
        <v>0</v>
      </c>
    </row>
    <row r="331" spans="1:64" ht="45" x14ac:dyDescent="0.25">
      <c r="A331" s="244"/>
      <c r="B331" s="245" t="str">
        <f t="shared" si="138"/>
        <v/>
      </c>
      <c r="C331" s="242" t="str">
        <f t="shared" si="139"/>
        <v/>
      </c>
      <c r="D331" s="215"/>
      <c r="E331" s="365"/>
      <c r="F331" s="364"/>
      <c r="G331" s="297">
        <f t="shared" si="140"/>
        <v>0</v>
      </c>
      <c r="H331" s="298"/>
      <c r="I331" s="298"/>
      <c r="J331" s="299">
        <f t="shared" si="141"/>
        <v>0</v>
      </c>
      <c r="K331" s="215"/>
      <c r="L331" s="215"/>
      <c r="M331" s="215"/>
      <c r="N331" s="215"/>
      <c r="O331" s="215"/>
      <c r="P331" s="215"/>
      <c r="Q331" s="215"/>
      <c r="R331" s="215"/>
      <c r="S331" s="361"/>
      <c r="T331" s="299">
        <f t="shared" si="150"/>
        <v>0</v>
      </c>
      <c r="U331" s="360">
        <f t="shared" si="142"/>
        <v>0</v>
      </c>
      <c r="V331" s="362" t="s">
        <v>1753</v>
      </c>
      <c r="W331" s="359">
        <f t="shared" si="143"/>
        <v>1650</v>
      </c>
      <c r="X331" s="358">
        <f t="shared" si="151"/>
        <v>0</v>
      </c>
      <c r="Y331" s="244" t="s">
        <v>2100</v>
      </c>
      <c r="Z331" s="351">
        <f t="shared" si="144"/>
        <v>0</v>
      </c>
      <c r="AA331" s="363" t="s">
        <v>2102</v>
      </c>
      <c r="AB331" s="353"/>
      <c r="AC331" s="244" t="s">
        <v>2109</v>
      </c>
      <c r="AD331" s="351">
        <f t="shared" si="145"/>
        <v>0</v>
      </c>
      <c r="AE331" s="352">
        <f t="shared" si="152"/>
        <v>0</v>
      </c>
      <c r="AF331" s="347"/>
      <c r="AG331" s="353"/>
      <c r="AH331" s="353"/>
      <c r="AI331" s="353"/>
      <c r="AJ331" s="352">
        <f t="shared" si="153"/>
        <v>0</v>
      </c>
      <c r="AK331" s="353"/>
      <c r="AL331" s="353"/>
      <c r="AM331" s="353"/>
      <c r="AN331" s="353"/>
      <c r="AO331" s="353"/>
      <c r="AP331" s="353"/>
      <c r="AQ331" s="353"/>
      <c r="AR331" s="353"/>
      <c r="AS331" s="353"/>
      <c r="AT331" s="352">
        <f t="shared" si="154"/>
        <v>0</v>
      </c>
      <c r="AU331" s="354">
        <f t="shared" si="162"/>
        <v>0</v>
      </c>
      <c r="AV331" s="352">
        <f t="shared" si="146"/>
        <v>0</v>
      </c>
      <c r="AW331" s="353"/>
      <c r="AX331" s="352">
        <f t="shared" si="155"/>
        <v>0</v>
      </c>
      <c r="AY331" s="352">
        <f t="shared" si="147"/>
        <v>0</v>
      </c>
      <c r="AZ331" s="353"/>
      <c r="BA331" s="355"/>
      <c r="BB331" s="356"/>
      <c r="BC331" s="353"/>
      <c r="BD331" s="357"/>
      <c r="BE331" s="352">
        <f t="shared" si="148"/>
        <v>0</v>
      </c>
      <c r="BF331" s="352">
        <f t="shared" si="149"/>
        <v>0</v>
      </c>
      <c r="BG331">
        <f t="shared" si="156"/>
        <v>0</v>
      </c>
      <c r="BH331" s="88" t="e">
        <f t="shared" ca="1" si="157"/>
        <v>#N/A</v>
      </c>
      <c r="BI331" s="88" t="e">
        <f t="shared" ca="1" si="158"/>
        <v>#N/A</v>
      </c>
      <c r="BJ331" s="88" t="e">
        <f t="shared" ca="1" si="159"/>
        <v>#N/A</v>
      </c>
      <c r="BK331" s="88" t="e">
        <f t="shared" ca="1" si="160"/>
        <v>#N/A</v>
      </c>
      <c r="BL331" s="88">
        <f t="shared" si="161"/>
        <v>0</v>
      </c>
    </row>
    <row r="332" spans="1:64" ht="45" x14ac:dyDescent="0.25">
      <c r="A332" s="244"/>
      <c r="B332" s="245" t="str">
        <f t="shared" si="138"/>
        <v/>
      </c>
      <c r="C332" s="242" t="str">
        <f t="shared" si="139"/>
        <v/>
      </c>
      <c r="D332" s="215"/>
      <c r="E332" s="365"/>
      <c r="F332" s="364"/>
      <c r="G332" s="297">
        <f t="shared" si="140"/>
        <v>0</v>
      </c>
      <c r="H332" s="298"/>
      <c r="I332" s="298"/>
      <c r="J332" s="299">
        <f t="shared" si="141"/>
        <v>0</v>
      </c>
      <c r="K332" s="215"/>
      <c r="L332" s="215"/>
      <c r="M332" s="215"/>
      <c r="N332" s="215"/>
      <c r="O332" s="215"/>
      <c r="P332" s="215"/>
      <c r="Q332" s="215"/>
      <c r="R332" s="215"/>
      <c r="S332" s="361"/>
      <c r="T332" s="299">
        <f t="shared" si="150"/>
        <v>0</v>
      </c>
      <c r="U332" s="360">
        <f t="shared" si="142"/>
        <v>0</v>
      </c>
      <c r="V332" s="362" t="s">
        <v>1753</v>
      </c>
      <c r="W332" s="359">
        <f t="shared" si="143"/>
        <v>1650</v>
      </c>
      <c r="X332" s="358">
        <f t="shared" si="151"/>
        <v>0</v>
      </c>
      <c r="Y332" s="244" t="s">
        <v>2100</v>
      </c>
      <c r="Z332" s="351">
        <f t="shared" si="144"/>
        <v>0</v>
      </c>
      <c r="AA332" s="363" t="s">
        <v>2102</v>
      </c>
      <c r="AB332" s="353"/>
      <c r="AC332" s="244" t="s">
        <v>2109</v>
      </c>
      <c r="AD332" s="351">
        <f t="shared" si="145"/>
        <v>0</v>
      </c>
      <c r="AE332" s="352">
        <f t="shared" si="152"/>
        <v>0</v>
      </c>
      <c r="AF332" s="347"/>
      <c r="AG332" s="353"/>
      <c r="AH332" s="353"/>
      <c r="AI332" s="353"/>
      <c r="AJ332" s="352">
        <f t="shared" si="153"/>
        <v>0</v>
      </c>
      <c r="AK332" s="353"/>
      <c r="AL332" s="353"/>
      <c r="AM332" s="353"/>
      <c r="AN332" s="353"/>
      <c r="AO332" s="353"/>
      <c r="AP332" s="353"/>
      <c r="AQ332" s="353"/>
      <c r="AR332" s="353"/>
      <c r="AS332" s="353"/>
      <c r="AT332" s="352">
        <f t="shared" si="154"/>
        <v>0</v>
      </c>
      <c r="AU332" s="354">
        <f t="shared" si="162"/>
        <v>0</v>
      </c>
      <c r="AV332" s="352">
        <f t="shared" si="146"/>
        <v>0</v>
      </c>
      <c r="AW332" s="353"/>
      <c r="AX332" s="352">
        <f t="shared" si="155"/>
        <v>0</v>
      </c>
      <c r="AY332" s="352">
        <f t="shared" si="147"/>
        <v>0</v>
      </c>
      <c r="AZ332" s="353"/>
      <c r="BA332" s="355"/>
      <c r="BB332" s="356"/>
      <c r="BC332" s="353"/>
      <c r="BD332" s="357"/>
      <c r="BE332" s="352">
        <f t="shared" si="148"/>
        <v>0</v>
      </c>
      <c r="BF332" s="352">
        <f t="shared" si="149"/>
        <v>0</v>
      </c>
      <c r="BG332">
        <f t="shared" si="156"/>
        <v>0</v>
      </c>
      <c r="BH332" s="88" t="e">
        <f t="shared" ca="1" si="157"/>
        <v>#N/A</v>
      </c>
      <c r="BI332" s="88" t="e">
        <f t="shared" ca="1" si="158"/>
        <v>#N/A</v>
      </c>
      <c r="BJ332" s="88" t="e">
        <f t="shared" ca="1" si="159"/>
        <v>#N/A</v>
      </c>
      <c r="BK332" s="88" t="e">
        <f t="shared" ca="1" si="160"/>
        <v>#N/A</v>
      </c>
      <c r="BL332" s="88">
        <f t="shared" si="161"/>
        <v>0</v>
      </c>
    </row>
    <row r="333" spans="1:64" ht="45" x14ac:dyDescent="0.25">
      <c r="A333" s="244"/>
      <c r="B333" s="245" t="str">
        <f t="shared" ref="B333:B396" si="163">IF(A333&gt;"", VLOOKUP(A333,Categories,2,0),"")</f>
        <v/>
      </c>
      <c r="C333" s="242" t="str">
        <f t="shared" ref="C333:C396" si="164">IF(D333&gt;"", VLOOKUP(D333,Functions_Classes,2,0),"")</f>
        <v/>
      </c>
      <c r="D333" s="215"/>
      <c r="E333" s="365"/>
      <c r="F333" s="364"/>
      <c r="G333" s="297">
        <f t="shared" ref="G333:G396" si="165">IF(D333&gt;"", VLOOKUP(D333,Functions_Classes,3,0),)</f>
        <v>0</v>
      </c>
      <c r="H333" s="298"/>
      <c r="I333" s="298"/>
      <c r="J333" s="299">
        <f t="shared" ref="J333:J396" si="166">IF(H333&gt;0, VLOOKUP(H333,Vechime_min,2,1),)</f>
        <v>0</v>
      </c>
      <c r="K333" s="215"/>
      <c r="L333" s="215"/>
      <c r="M333" s="215"/>
      <c r="N333" s="215"/>
      <c r="O333" s="215"/>
      <c r="P333" s="215"/>
      <c r="Q333" s="215"/>
      <c r="R333" s="215"/>
      <c r="S333" s="361"/>
      <c r="T333" s="299">
        <f t="shared" si="150"/>
        <v>0</v>
      </c>
      <c r="U333" s="360">
        <f t="shared" ref="U333:U396" si="167">IF(G333&gt;0,VLOOKUP(T333,Class_coeficient,2,0),)</f>
        <v>0</v>
      </c>
      <c r="V333" s="362" t="s">
        <v>1753</v>
      </c>
      <c r="W333" s="359">
        <f t="shared" ref="W333:W396" si="168">VLOOKUP(LEFT(V333,250),Categorii_referinta,2,0)</f>
        <v>1650</v>
      </c>
      <c r="X333" s="358">
        <f t="shared" si="151"/>
        <v>0</v>
      </c>
      <c r="Y333" s="244" t="s">
        <v>2100</v>
      </c>
      <c r="Z333" s="351">
        <f t="shared" ref="Z333:Z396" si="169">VLOOKUP(Y333,Grad_values,2,0)*E333</f>
        <v>0</v>
      </c>
      <c r="AA333" s="363" t="s">
        <v>2102</v>
      </c>
      <c r="AB333" s="353"/>
      <c r="AC333" s="244" t="s">
        <v>2109</v>
      </c>
      <c r="AD333" s="351">
        <f t="shared" ref="AD333:AD396" si="170">VLOOKUP(AC333,Titlu_onorific,2,0)</f>
        <v>0</v>
      </c>
      <c r="AE333" s="352">
        <f t="shared" si="152"/>
        <v>0</v>
      </c>
      <c r="AF333" s="347"/>
      <c r="AG333" s="353"/>
      <c r="AH333" s="353"/>
      <c r="AI333" s="353"/>
      <c r="AJ333" s="352">
        <f t="shared" si="153"/>
        <v>0</v>
      </c>
      <c r="AK333" s="353"/>
      <c r="AL333" s="353"/>
      <c r="AM333" s="353"/>
      <c r="AN333" s="353"/>
      <c r="AO333" s="353"/>
      <c r="AP333" s="353"/>
      <c r="AQ333" s="353"/>
      <c r="AR333" s="353"/>
      <c r="AS333" s="353"/>
      <c r="AT333" s="352">
        <f t="shared" si="154"/>
        <v>0</v>
      </c>
      <c r="AU333" s="354">
        <f t="shared" si="162"/>
        <v>0</v>
      </c>
      <c r="AV333" s="352">
        <f t="shared" ref="AV333:AV396" si="171">X333+Z333+AB333+AD333+AT333</f>
        <v>0</v>
      </c>
      <c r="AW333" s="353"/>
      <c r="AX333" s="352">
        <f t="shared" si="155"/>
        <v>0</v>
      </c>
      <c r="AY333" s="352">
        <f t="shared" ref="AY333:AY396" si="172">IF(AND(AV333&gt;AW333,AV333&lt;2000*E333),2000*E333-AV333,0)</f>
        <v>0</v>
      </c>
      <c r="AZ333" s="353"/>
      <c r="BA333" s="355"/>
      <c r="BB333" s="356"/>
      <c r="BC333" s="353"/>
      <c r="BD333" s="357"/>
      <c r="BE333" s="352">
        <f t="shared" ref="BE333:BE396" si="173">X333/169*1/2*BD333</f>
        <v>0</v>
      </c>
      <c r="BF333" s="352">
        <f t="shared" ref="BF333:BF396" si="174">AV333+AX333+AY333+AZ333+BC333+BE333</f>
        <v>0</v>
      </c>
      <c r="BG333">
        <f t="shared" si="156"/>
        <v>0</v>
      </c>
      <c r="BH333" s="88" t="e">
        <f t="shared" ca="1" si="157"/>
        <v>#N/A</v>
      </c>
      <c r="BI333" s="88" t="e">
        <f t="shared" ca="1" si="158"/>
        <v>#N/A</v>
      </c>
      <c r="BJ333" s="88" t="e">
        <f t="shared" ca="1" si="159"/>
        <v>#N/A</v>
      </c>
      <c r="BK333" s="88" t="e">
        <f t="shared" ca="1" si="160"/>
        <v>#N/A</v>
      </c>
      <c r="BL333" s="88">
        <f t="shared" si="161"/>
        <v>0</v>
      </c>
    </row>
    <row r="334" spans="1:64" ht="45" x14ac:dyDescent="0.25">
      <c r="A334" s="244"/>
      <c r="B334" s="245" t="str">
        <f t="shared" si="163"/>
        <v/>
      </c>
      <c r="C334" s="242" t="str">
        <f t="shared" si="164"/>
        <v/>
      </c>
      <c r="D334" s="215"/>
      <c r="E334" s="365"/>
      <c r="F334" s="364"/>
      <c r="G334" s="297">
        <f t="shared" si="165"/>
        <v>0</v>
      </c>
      <c r="H334" s="298"/>
      <c r="I334" s="298"/>
      <c r="J334" s="299">
        <f t="shared" si="166"/>
        <v>0</v>
      </c>
      <c r="K334" s="215"/>
      <c r="L334" s="215"/>
      <c r="M334" s="215"/>
      <c r="N334" s="215"/>
      <c r="O334" s="215"/>
      <c r="P334" s="215"/>
      <c r="Q334" s="215"/>
      <c r="R334" s="215"/>
      <c r="S334" s="361"/>
      <c r="T334" s="299">
        <f t="shared" ref="T334:T397" si="175">IF(G334&gt;0,MAX(MIN(SUM(G334)+SUM(J334,0)+SUM(K334:R334),130),1),)</f>
        <v>0</v>
      </c>
      <c r="U334" s="360">
        <f t="shared" si="167"/>
        <v>0</v>
      </c>
      <c r="V334" s="362" t="s">
        <v>1753</v>
      </c>
      <c r="W334" s="359">
        <f t="shared" si="168"/>
        <v>1650</v>
      </c>
      <c r="X334" s="358">
        <f t="shared" ref="X334:X397" si="176">CEILING(U334*W334*E334,10)</f>
        <v>0</v>
      </c>
      <c r="Y334" s="244" t="s">
        <v>2100</v>
      </c>
      <c r="Z334" s="351">
        <f t="shared" si="169"/>
        <v>0</v>
      </c>
      <c r="AA334" s="363" t="s">
        <v>2102</v>
      </c>
      <c r="AB334" s="353"/>
      <c r="AC334" s="244" t="s">
        <v>2109</v>
      </c>
      <c r="AD334" s="351">
        <f t="shared" si="170"/>
        <v>0</v>
      </c>
      <c r="AE334" s="352">
        <f t="shared" ref="AE334:AE397" si="177">IF(OR(B334="GRUP_A1",B334="Grup_A5",B334="Grup_B1"),0,X334*0.1)</f>
        <v>0</v>
      </c>
      <c r="AF334" s="347"/>
      <c r="AG334" s="353"/>
      <c r="AH334" s="353"/>
      <c r="AI334" s="353"/>
      <c r="AJ334" s="352">
        <f t="shared" ref="AJ334:AJ397" si="178">AK334+AL334+AM334+AN334+AO334+AP334+AQ334</f>
        <v>0</v>
      </c>
      <c r="AK334" s="353"/>
      <c r="AL334" s="353"/>
      <c r="AM334" s="353"/>
      <c r="AN334" s="353"/>
      <c r="AO334" s="353"/>
      <c r="AP334" s="353"/>
      <c r="AQ334" s="353"/>
      <c r="AR334" s="353"/>
      <c r="AS334" s="353"/>
      <c r="AT334" s="352">
        <f t="shared" ref="AT334:AT397" si="179">AE334+AF334+AI334+AJ334+AR334+AS334+AG334+AH334</f>
        <v>0</v>
      </c>
      <c r="AU334" s="354">
        <f t="shared" si="162"/>
        <v>0</v>
      </c>
      <c r="AV334" s="352">
        <f t="shared" si="171"/>
        <v>0</v>
      </c>
      <c r="AW334" s="353"/>
      <c r="AX334" s="352">
        <f t="shared" ref="AX334:AX397" si="180">IF(AV334&lt;AW334,AW334-AV334,0)</f>
        <v>0</v>
      </c>
      <c r="AY334" s="352">
        <f t="shared" si="172"/>
        <v>0</v>
      </c>
      <c r="AZ334" s="353"/>
      <c r="BA334" s="355"/>
      <c r="BB334" s="356"/>
      <c r="BC334" s="353"/>
      <c r="BD334" s="357"/>
      <c r="BE334" s="352">
        <f t="shared" si="173"/>
        <v>0</v>
      </c>
      <c r="BF334" s="352">
        <f t="shared" si="174"/>
        <v>0</v>
      </c>
      <c r="BG334">
        <f t="shared" ref="BG334:BG397" si="181">$L$4</f>
        <v>0</v>
      </c>
      <c r="BH334" s="88" t="e">
        <f t="shared" ref="BH334:BH397" ca="1" si="182">$N$4</f>
        <v>#N/A</v>
      </c>
      <c r="BI334" s="88" t="e">
        <f t="shared" ref="BI334:BI397" ca="1" si="183">$O$4</f>
        <v>#N/A</v>
      </c>
      <c r="BJ334" s="88" t="e">
        <f t="shared" ref="BJ334:BJ397" ca="1" si="184">$P$4</f>
        <v>#N/A</v>
      </c>
      <c r="BK334" s="88" t="e">
        <f t="shared" ref="BK334:BK397" ca="1" si="185">$Q$4</f>
        <v>#N/A</v>
      </c>
      <c r="BL334" s="88">
        <f t="shared" ref="BL334:BL397" si="186">$R$4</f>
        <v>0</v>
      </c>
    </row>
    <row r="335" spans="1:64" ht="45" x14ac:dyDescent="0.25">
      <c r="A335" s="244"/>
      <c r="B335" s="245" t="str">
        <f t="shared" si="163"/>
        <v/>
      </c>
      <c r="C335" s="242" t="str">
        <f t="shared" si="164"/>
        <v/>
      </c>
      <c r="D335" s="215"/>
      <c r="E335" s="365"/>
      <c r="F335" s="364"/>
      <c r="G335" s="297">
        <f t="shared" si="165"/>
        <v>0</v>
      </c>
      <c r="H335" s="298"/>
      <c r="I335" s="298"/>
      <c r="J335" s="299">
        <f t="shared" si="166"/>
        <v>0</v>
      </c>
      <c r="K335" s="215"/>
      <c r="L335" s="215"/>
      <c r="M335" s="215"/>
      <c r="N335" s="215"/>
      <c r="O335" s="215"/>
      <c r="P335" s="215"/>
      <c r="Q335" s="215"/>
      <c r="R335" s="215"/>
      <c r="S335" s="361"/>
      <c r="T335" s="299">
        <f t="shared" si="175"/>
        <v>0</v>
      </c>
      <c r="U335" s="360">
        <f t="shared" si="167"/>
        <v>0</v>
      </c>
      <c r="V335" s="362" t="s">
        <v>1753</v>
      </c>
      <c r="W335" s="359">
        <f t="shared" si="168"/>
        <v>1650</v>
      </c>
      <c r="X335" s="358">
        <f t="shared" si="176"/>
        <v>0</v>
      </c>
      <c r="Y335" s="244" t="s">
        <v>2100</v>
      </c>
      <c r="Z335" s="351">
        <f t="shared" si="169"/>
        <v>0</v>
      </c>
      <c r="AA335" s="363" t="s">
        <v>2102</v>
      </c>
      <c r="AB335" s="353"/>
      <c r="AC335" s="244" t="s">
        <v>2109</v>
      </c>
      <c r="AD335" s="351">
        <f t="shared" si="170"/>
        <v>0</v>
      </c>
      <c r="AE335" s="352">
        <f t="shared" si="177"/>
        <v>0</v>
      </c>
      <c r="AF335" s="347"/>
      <c r="AG335" s="353"/>
      <c r="AH335" s="353"/>
      <c r="AI335" s="353"/>
      <c r="AJ335" s="352">
        <f t="shared" si="178"/>
        <v>0</v>
      </c>
      <c r="AK335" s="353"/>
      <c r="AL335" s="353"/>
      <c r="AM335" s="353"/>
      <c r="AN335" s="353"/>
      <c r="AO335" s="353"/>
      <c r="AP335" s="353"/>
      <c r="AQ335" s="353"/>
      <c r="AR335" s="353"/>
      <c r="AS335" s="353"/>
      <c r="AT335" s="352">
        <f t="shared" si="179"/>
        <v>0</v>
      </c>
      <c r="AU335" s="354">
        <f t="shared" ref="AU335:AU398" si="187">IF(X335&gt;0,AT335/X335,)</f>
        <v>0</v>
      </c>
      <c r="AV335" s="352">
        <f t="shared" si="171"/>
        <v>0</v>
      </c>
      <c r="AW335" s="353"/>
      <c r="AX335" s="352">
        <f t="shared" si="180"/>
        <v>0</v>
      </c>
      <c r="AY335" s="352">
        <f t="shared" si="172"/>
        <v>0</v>
      </c>
      <c r="AZ335" s="353"/>
      <c r="BA335" s="355"/>
      <c r="BB335" s="356"/>
      <c r="BC335" s="353"/>
      <c r="BD335" s="357"/>
      <c r="BE335" s="352">
        <f t="shared" si="173"/>
        <v>0</v>
      </c>
      <c r="BF335" s="352">
        <f t="shared" si="174"/>
        <v>0</v>
      </c>
      <c r="BG335">
        <f t="shared" si="181"/>
        <v>0</v>
      </c>
      <c r="BH335" s="88" t="e">
        <f t="shared" ca="1" si="182"/>
        <v>#N/A</v>
      </c>
      <c r="BI335" s="88" t="e">
        <f t="shared" ca="1" si="183"/>
        <v>#N/A</v>
      </c>
      <c r="BJ335" s="88" t="e">
        <f t="shared" ca="1" si="184"/>
        <v>#N/A</v>
      </c>
      <c r="BK335" s="88" t="e">
        <f t="shared" ca="1" si="185"/>
        <v>#N/A</v>
      </c>
      <c r="BL335" s="88">
        <f t="shared" si="186"/>
        <v>0</v>
      </c>
    </row>
    <row r="336" spans="1:64" ht="45" x14ac:dyDescent="0.25">
      <c r="A336" s="244"/>
      <c r="B336" s="245" t="str">
        <f t="shared" si="163"/>
        <v/>
      </c>
      <c r="C336" s="242" t="str">
        <f t="shared" si="164"/>
        <v/>
      </c>
      <c r="D336" s="215"/>
      <c r="E336" s="365"/>
      <c r="F336" s="364"/>
      <c r="G336" s="297">
        <f t="shared" si="165"/>
        <v>0</v>
      </c>
      <c r="H336" s="298"/>
      <c r="I336" s="298"/>
      <c r="J336" s="299">
        <f t="shared" si="166"/>
        <v>0</v>
      </c>
      <c r="K336" s="215"/>
      <c r="L336" s="215"/>
      <c r="M336" s="215"/>
      <c r="N336" s="215"/>
      <c r="O336" s="215"/>
      <c r="P336" s="215"/>
      <c r="Q336" s="215"/>
      <c r="R336" s="215"/>
      <c r="S336" s="361"/>
      <c r="T336" s="299">
        <f t="shared" si="175"/>
        <v>0</v>
      </c>
      <c r="U336" s="360">
        <f t="shared" si="167"/>
        <v>0</v>
      </c>
      <c r="V336" s="362" t="s">
        <v>1753</v>
      </c>
      <c r="W336" s="359">
        <f t="shared" si="168"/>
        <v>1650</v>
      </c>
      <c r="X336" s="358">
        <f t="shared" si="176"/>
        <v>0</v>
      </c>
      <c r="Y336" s="244" t="s">
        <v>2100</v>
      </c>
      <c r="Z336" s="351">
        <f t="shared" si="169"/>
        <v>0</v>
      </c>
      <c r="AA336" s="363" t="s">
        <v>2102</v>
      </c>
      <c r="AB336" s="353"/>
      <c r="AC336" s="244" t="s">
        <v>2109</v>
      </c>
      <c r="AD336" s="351">
        <f t="shared" si="170"/>
        <v>0</v>
      </c>
      <c r="AE336" s="352">
        <f t="shared" si="177"/>
        <v>0</v>
      </c>
      <c r="AF336" s="347"/>
      <c r="AG336" s="353"/>
      <c r="AH336" s="353"/>
      <c r="AI336" s="353"/>
      <c r="AJ336" s="352">
        <f t="shared" si="178"/>
        <v>0</v>
      </c>
      <c r="AK336" s="353"/>
      <c r="AL336" s="353"/>
      <c r="AM336" s="353"/>
      <c r="AN336" s="353"/>
      <c r="AO336" s="353"/>
      <c r="AP336" s="353"/>
      <c r="AQ336" s="353"/>
      <c r="AR336" s="353"/>
      <c r="AS336" s="353"/>
      <c r="AT336" s="352">
        <f t="shared" si="179"/>
        <v>0</v>
      </c>
      <c r="AU336" s="354">
        <f t="shared" si="187"/>
        <v>0</v>
      </c>
      <c r="AV336" s="352">
        <f t="shared" si="171"/>
        <v>0</v>
      </c>
      <c r="AW336" s="353"/>
      <c r="AX336" s="352">
        <f t="shared" si="180"/>
        <v>0</v>
      </c>
      <c r="AY336" s="352">
        <f t="shared" si="172"/>
        <v>0</v>
      </c>
      <c r="AZ336" s="353"/>
      <c r="BA336" s="355"/>
      <c r="BB336" s="356"/>
      <c r="BC336" s="353"/>
      <c r="BD336" s="357"/>
      <c r="BE336" s="352">
        <f t="shared" si="173"/>
        <v>0</v>
      </c>
      <c r="BF336" s="352">
        <f t="shared" si="174"/>
        <v>0</v>
      </c>
      <c r="BG336">
        <f t="shared" si="181"/>
        <v>0</v>
      </c>
      <c r="BH336" s="88" t="e">
        <f t="shared" ca="1" si="182"/>
        <v>#N/A</v>
      </c>
      <c r="BI336" s="88" t="e">
        <f t="shared" ca="1" si="183"/>
        <v>#N/A</v>
      </c>
      <c r="BJ336" s="88" t="e">
        <f t="shared" ca="1" si="184"/>
        <v>#N/A</v>
      </c>
      <c r="BK336" s="88" t="e">
        <f t="shared" ca="1" si="185"/>
        <v>#N/A</v>
      </c>
      <c r="BL336" s="88">
        <f t="shared" si="186"/>
        <v>0</v>
      </c>
    </row>
    <row r="337" spans="1:64" ht="45" x14ac:dyDescent="0.25">
      <c r="A337" s="244"/>
      <c r="B337" s="245" t="str">
        <f t="shared" si="163"/>
        <v/>
      </c>
      <c r="C337" s="242" t="str">
        <f t="shared" si="164"/>
        <v/>
      </c>
      <c r="D337" s="215"/>
      <c r="E337" s="365"/>
      <c r="F337" s="364"/>
      <c r="G337" s="297">
        <f t="shared" si="165"/>
        <v>0</v>
      </c>
      <c r="H337" s="298"/>
      <c r="I337" s="298"/>
      <c r="J337" s="299">
        <f t="shared" si="166"/>
        <v>0</v>
      </c>
      <c r="K337" s="215"/>
      <c r="L337" s="215"/>
      <c r="M337" s="215"/>
      <c r="N337" s="215"/>
      <c r="O337" s="215"/>
      <c r="P337" s="215"/>
      <c r="Q337" s="215"/>
      <c r="R337" s="215"/>
      <c r="S337" s="361"/>
      <c r="T337" s="299">
        <f t="shared" si="175"/>
        <v>0</v>
      </c>
      <c r="U337" s="360">
        <f t="shared" si="167"/>
        <v>0</v>
      </c>
      <c r="V337" s="362" t="s">
        <v>1753</v>
      </c>
      <c r="W337" s="359">
        <f t="shared" si="168"/>
        <v>1650</v>
      </c>
      <c r="X337" s="358">
        <f t="shared" si="176"/>
        <v>0</v>
      </c>
      <c r="Y337" s="244" t="s">
        <v>2100</v>
      </c>
      <c r="Z337" s="351">
        <f t="shared" si="169"/>
        <v>0</v>
      </c>
      <c r="AA337" s="363" t="s">
        <v>2102</v>
      </c>
      <c r="AB337" s="353"/>
      <c r="AC337" s="244" t="s">
        <v>2109</v>
      </c>
      <c r="AD337" s="351">
        <f t="shared" si="170"/>
        <v>0</v>
      </c>
      <c r="AE337" s="352">
        <f t="shared" si="177"/>
        <v>0</v>
      </c>
      <c r="AF337" s="347"/>
      <c r="AG337" s="353"/>
      <c r="AH337" s="353"/>
      <c r="AI337" s="353"/>
      <c r="AJ337" s="352">
        <f t="shared" si="178"/>
        <v>0</v>
      </c>
      <c r="AK337" s="353"/>
      <c r="AL337" s="353"/>
      <c r="AM337" s="353"/>
      <c r="AN337" s="353"/>
      <c r="AO337" s="353"/>
      <c r="AP337" s="353"/>
      <c r="AQ337" s="353"/>
      <c r="AR337" s="353"/>
      <c r="AS337" s="353"/>
      <c r="AT337" s="352">
        <f t="shared" si="179"/>
        <v>0</v>
      </c>
      <c r="AU337" s="354">
        <f t="shared" si="187"/>
        <v>0</v>
      </c>
      <c r="AV337" s="352">
        <f t="shared" si="171"/>
        <v>0</v>
      </c>
      <c r="AW337" s="353"/>
      <c r="AX337" s="352">
        <f t="shared" si="180"/>
        <v>0</v>
      </c>
      <c r="AY337" s="352">
        <f t="shared" si="172"/>
        <v>0</v>
      </c>
      <c r="AZ337" s="353"/>
      <c r="BA337" s="355"/>
      <c r="BB337" s="356"/>
      <c r="BC337" s="353"/>
      <c r="BD337" s="357"/>
      <c r="BE337" s="352">
        <f t="shared" si="173"/>
        <v>0</v>
      </c>
      <c r="BF337" s="352">
        <f t="shared" si="174"/>
        <v>0</v>
      </c>
      <c r="BG337">
        <f t="shared" si="181"/>
        <v>0</v>
      </c>
      <c r="BH337" s="88" t="e">
        <f t="shared" ca="1" si="182"/>
        <v>#N/A</v>
      </c>
      <c r="BI337" s="88" t="e">
        <f t="shared" ca="1" si="183"/>
        <v>#N/A</v>
      </c>
      <c r="BJ337" s="88" t="e">
        <f t="shared" ca="1" si="184"/>
        <v>#N/A</v>
      </c>
      <c r="BK337" s="88" t="e">
        <f t="shared" ca="1" si="185"/>
        <v>#N/A</v>
      </c>
      <c r="BL337" s="88">
        <f t="shared" si="186"/>
        <v>0</v>
      </c>
    </row>
    <row r="338" spans="1:64" ht="45" x14ac:dyDescent="0.25">
      <c r="A338" s="244"/>
      <c r="B338" s="245" t="str">
        <f t="shared" si="163"/>
        <v/>
      </c>
      <c r="C338" s="242" t="str">
        <f t="shared" si="164"/>
        <v/>
      </c>
      <c r="D338" s="215"/>
      <c r="E338" s="365"/>
      <c r="F338" s="364"/>
      <c r="G338" s="297">
        <f t="shared" si="165"/>
        <v>0</v>
      </c>
      <c r="H338" s="298"/>
      <c r="I338" s="298"/>
      <c r="J338" s="299">
        <f t="shared" si="166"/>
        <v>0</v>
      </c>
      <c r="K338" s="215"/>
      <c r="L338" s="215"/>
      <c r="M338" s="215"/>
      <c r="N338" s="215"/>
      <c r="O338" s="215"/>
      <c r="P338" s="215"/>
      <c r="Q338" s="215"/>
      <c r="R338" s="215"/>
      <c r="S338" s="361"/>
      <c r="T338" s="299">
        <f t="shared" si="175"/>
        <v>0</v>
      </c>
      <c r="U338" s="360">
        <f t="shared" si="167"/>
        <v>0</v>
      </c>
      <c r="V338" s="362" t="s">
        <v>1753</v>
      </c>
      <c r="W338" s="359">
        <f t="shared" si="168"/>
        <v>1650</v>
      </c>
      <c r="X338" s="358">
        <f t="shared" si="176"/>
        <v>0</v>
      </c>
      <c r="Y338" s="244" t="s">
        <v>2100</v>
      </c>
      <c r="Z338" s="351">
        <f t="shared" si="169"/>
        <v>0</v>
      </c>
      <c r="AA338" s="363" t="s">
        <v>2102</v>
      </c>
      <c r="AB338" s="353"/>
      <c r="AC338" s="244" t="s">
        <v>2109</v>
      </c>
      <c r="AD338" s="351">
        <f t="shared" si="170"/>
        <v>0</v>
      </c>
      <c r="AE338" s="352">
        <f t="shared" si="177"/>
        <v>0</v>
      </c>
      <c r="AF338" s="347"/>
      <c r="AG338" s="353"/>
      <c r="AH338" s="353"/>
      <c r="AI338" s="353"/>
      <c r="AJ338" s="352">
        <f t="shared" si="178"/>
        <v>0</v>
      </c>
      <c r="AK338" s="353"/>
      <c r="AL338" s="353"/>
      <c r="AM338" s="353"/>
      <c r="AN338" s="353"/>
      <c r="AO338" s="353"/>
      <c r="AP338" s="353"/>
      <c r="AQ338" s="353"/>
      <c r="AR338" s="353"/>
      <c r="AS338" s="353"/>
      <c r="AT338" s="352">
        <f t="shared" si="179"/>
        <v>0</v>
      </c>
      <c r="AU338" s="354">
        <f t="shared" si="187"/>
        <v>0</v>
      </c>
      <c r="AV338" s="352">
        <f t="shared" si="171"/>
        <v>0</v>
      </c>
      <c r="AW338" s="353"/>
      <c r="AX338" s="352">
        <f t="shared" si="180"/>
        <v>0</v>
      </c>
      <c r="AY338" s="352">
        <f t="shared" si="172"/>
        <v>0</v>
      </c>
      <c r="AZ338" s="353"/>
      <c r="BA338" s="355"/>
      <c r="BB338" s="356"/>
      <c r="BC338" s="353"/>
      <c r="BD338" s="357"/>
      <c r="BE338" s="352">
        <f t="shared" si="173"/>
        <v>0</v>
      </c>
      <c r="BF338" s="352">
        <f t="shared" si="174"/>
        <v>0</v>
      </c>
      <c r="BG338">
        <f t="shared" si="181"/>
        <v>0</v>
      </c>
      <c r="BH338" s="88" t="e">
        <f t="shared" ca="1" si="182"/>
        <v>#N/A</v>
      </c>
      <c r="BI338" s="88" t="e">
        <f t="shared" ca="1" si="183"/>
        <v>#N/A</v>
      </c>
      <c r="BJ338" s="88" t="e">
        <f t="shared" ca="1" si="184"/>
        <v>#N/A</v>
      </c>
      <c r="BK338" s="88" t="e">
        <f t="shared" ca="1" si="185"/>
        <v>#N/A</v>
      </c>
      <c r="BL338" s="88">
        <f t="shared" si="186"/>
        <v>0</v>
      </c>
    </row>
    <row r="339" spans="1:64" ht="45" x14ac:dyDescent="0.25">
      <c r="A339" s="244"/>
      <c r="B339" s="245" t="str">
        <f t="shared" si="163"/>
        <v/>
      </c>
      <c r="C339" s="242" t="str">
        <f t="shared" si="164"/>
        <v/>
      </c>
      <c r="D339" s="215"/>
      <c r="E339" s="365"/>
      <c r="F339" s="364"/>
      <c r="G339" s="297">
        <f t="shared" si="165"/>
        <v>0</v>
      </c>
      <c r="H339" s="298"/>
      <c r="I339" s="298"/>
      <c r="J339" s="299">
        <f t="shared" si="166"/>
        <v>0</v>
      </c>
      <c r="K339" s="215"/>
      <c r="L339" s="215"/>
      <c r="M339" s="215"/>
      <c r="N339" s="215"/>
      <c r="O339" s="215"/>
      <c r="P339" s="215"/>
      <c r="Q339" s="215"/>
      <c r="R339" s="215"/>
      <c r="S339" s="361"/>
      <c r="T339" s="299">
        <f t="shared" si="175"/>
        <v>0</v>
      </c>
      <c r="U339" s="360">
        <f t="shared" si="167"/>
        <v>0</v>
      </c>
      <c r="V339" s="362" t="s">
        <v>1753</v>
      </c>
      <c r="W339" s="359">
        <f t="shared" si="168"/>
        <v>1650</v>
      </c>
      <c r="X339" s="358">
        <f t="shared" si="176"/>
        <v>0</v>
      </c>
      <c r="Y339" s="244" t="s">
        <v>2100</v>
      </c>
      <c r="Z339" s="351">
        <f t="shared" si="169"/>
        <v>0</v>
      </c>
      <c r="AA339" s="363" t="s">
        <v>2102</v>
      </c>
      <c r="AB339" s="353"/>
      <c r="AC339" s="244" t="s">
        <v>2109</v>
      </c>
      <c r="AD339" s="351">
        <f t="shared" si="170"/>
        <v>0</v>
      </c>
      <c r="AE339" s="352">
        <f t="shared" si="177"/>
        <v>0</v>
      </c>
      <c r="AF339" s="347"/>
      <c r="AG339" s="353"/>
      <c r="AH339" s="353"/>
      <c r="AI339" s="353"/>
      <c r="AJ339" s="352">
        <f t="shared" si="178"/>
        <v>0</v>
      </c>
      <c r="AK339" s="353"/>
      <c r="AL339" s="353"/>
      <c r="AM339" s="353"/>
      <c r="AN339" s="353"/>
      <c r="AO339" s="353"/>
      <c r="AP339" s="353"/>
      <c r="AQ339" s="353"/>
      <c r="AR339" s="353"/>
      <c r="AS339" s="353"/>
      <c r="AT339" s="352">
        <f t="shared" si="179"/>
        <v>0</v>
      </c>
      <c r="AU339" s="354">
        <f t="shared" si="187"/>
        <v>0</v>
      </c>
      <c r="AV339" s="352">
        <f t="shared" si="171"/>
        <v>0</v>
      </c>
      <c r="AW339" s="353"/>
      <c r="AX339" s="352">
        <f t="shared" si="180"/>
        <v>0</v>
      </c>
      <c r="AY339" s="352">
        <f t="shared" si="172"/>
        <v>0</v>
      </c>
      <c r="AZ339" s="353"/>
      <c r="BA339" s="355"/>
      <c r="BB339" s="356"/>
      <c r="BC339" s="353"/>
      <c r="BD339" s="357"/>
      <c r="BE339" s="352">
        <f t="shared" si="173"/>
        <v>0</v>
      </c>
      <c r="BF339" s="352">
        <f t="shared" si="174"/>
        <v>0</v>
      </c>
      <c r="BG339">
        <f t="shared" si="181"/>
        <v>0</v>
      </c>
      <c r="BH339" s="88" t="e">
        <f t="shared" ca="1" si="182"/>
        <v>#N/A</v>
      </c>
      <c r="BI339" s="88" t="e">
        <f t="shared" ca="1" si="183"/>
        <v>#N/A</v>
      </c>
      <c r="BJ339" s="88" t="e">
        <f t="shared" ca="1" si="184"/>
        <v>#N/A</v>
      </c>
      <c r="BK339" s="88" t="e">
        <f t="shared" ca="1" si="185"/>
        <v>#N/A</v>
      </c>
      <c r="BL339" s="88">
        <f t="shared" si="186"/>
        <v>0</v>
      </c>
    </row>
    <row r="340" spans="1:64" ht="45" x14ac:dyDescent="0.25">
      <c r="A340" s="244"/>
      <c r="B340" s="245" t="str">
        <f t="shared" si="163"/>
        <v/>
      </c>
      <c r="C340" s="242" t="str">
        <f t="shared" si="164"/>
        <v/>
      </c>
      <c r="D340" s="215"/>
      <c r="E340" s="365"/>
      <c r="F340" s="364"/>
      <c r="G340" s="297">
        <f t="shared" si="165"/>
        <v>0</v>
      </c>
      <c r="H340" s="298"/>
      <c r="I340" s="298"/>
      <c r="J340" s="299">
        <f t="shared" si="166"/>
        <v>0</v>
      </c>
      <c r="K340" s="215"/>
      <c r="L340" s="215"/>
      <c r="M340" s="215"/>
      <c r="N340" s="215"/>
      <c r="O340" s="215"/>
      <c r="P340" s="215"/>
      <c r="Q340" s="215"/>
      <c r="R340" s="215"/>
      <c r="S340" s="361"/>
      <c r="T340" s="299">
        <f t="shared" si="175"/>
        <v>0</v>
      </c>
      <c r="U340" s="360">
        <f t="shared" si="167"/>
        <v>0</v>
      </c>
      <c r="V340" s="362" t="s">
        <v>1753</v>
      </c>
      <c r="W340" s="359">
        <f t="shared" si="168"/>
        <v>1650</v>
      </c>
      <c r="X340" s="358">
        <f t="shared" si="176"/>
        <v>0</v>
      </c>
      <c r="Y340" s="244" t="s">
        <v>2100</v>
      </c>
      <c r="Z340" s="351">
        <f t="shared" si="169"/>
        <v>0</v>
      </c>
      <c r="AA340" s="363" t="s">
        <v>2102</v>
      </c>
      <c r="AB340" s="353"/>
      <c r="AC340" s="244" t="s">
        <v>2109</v>
      </c>
      <c r="AD340" s="351">
        <f t="shared" si="170"/>
        <v>0</v>
      </c>
      <c r="AE340" s="352">
        <f t="shared" si="177"/>
        <v>0</v>
      </c>
      <c r="AF340" s="347"/>
      <c r="AG340" s="353"/>
      <c r="AH340" s="353"/>
      <c r="AI340" s="353"/>
      <c r="AJ340" s="352">
        <f t="shared" si="178"/>
        <v>0</v>
      </c>
      <c r="AK340" s="353"/>
      <c r="AL340" s="353"/>
      <c r="AM340" s="353"/>
      <c r="AN340" s="353"/>
      <c r="AO340" s="353"/>
      <c r="AP340" s="353"/>
      <c r="AQ340" s="353"/>
      <c r="AR340" s="353"/>
      <c r="AS340" s="353"/>
      <c r="AT340" s="352">
        <f t="shared" si="179"/>
        <v>0</v>
      </c>
      <c r="AU340" s="354">
        <f t="shared" si="187"/>
        <v>0</v>
      </c>
      <c r="AV340" s="352">
        <f t="shared" si="171"/>
        <v>0</v>
      </c>
      <c r="AW340" s="353"/>
      <c r="AX340" s="352">
        <f t="shared" si="180"/>
        <v>0</v>
      </c>
      <c r="AY340" s="352">
        <f t="shared" si="172"/>
        <v>0</v>
      </c>
      <c r="AZ340" s="353"/>
      <c r="BA340" s="355"/>
      <c r="BB340" s="356"/>
      <c r="BC340" s="353"/>
      <c r="BD340" s="357"/>
      <c r="BE340" s="352">
        <f t="shared" si="173"/>
        <v>0</v>
      </c>
      <c r="BF340" s="352">
        <f t="shared" si="174"/>
        <v>0</v>
      </c>
      <c r="BG340">
        <f t="shared" si="181"/>
        <v>0</v>
      </c>
      <c r="BH340" s="88" t="e">
        <f t="shared" ca="1" si="182"/>
        <v>#N/A</v>
      </c>
      <c r="BI340" s="88" t="e">
        <f t="shared" ca="1" si="183"/>
        <v>#N/A</v>
      </c>
      <c r="BJ340" s="88" t="e">
        <f t="shared" ca="1" si="184"/>
        <v>#N/A</v>
      </c>
      <c r="BK340" s="88" t="e">
        <f t="shared" ca="1" si="185"/>
        <v>#N/A</v>
      </c>
      <c r="BL340" s="88">
        <f t="shared" si="186"/>
        <v>0</v>
      </c>
    </row>
    <row r="341" spans="1:64" ht="45" x14ac:dyDescent="0.25">
      <c r="A341" s="244"/>
      <c r="B341" s="245" t="str">
        <f t="shared" si="163"/>
        <v/>
      </c>
      <c r="C341" s="242" t="str">
        <f t="shared" si="164"/>
        <v/>
      </c>
      <c r="D341" s="215"/>
      <c r="E341" s="365"/>
      <c r="F341" s="364"/>
      <c r="G341" s="297">
        <f t="shared" si="165"/>
        <v>0</v>
      </c>
      <c r="H341" s="298"/>
      <c r="I341" s="298"/>
      <c r="J341" s="299">
        <f t="shared" si="166"/>
        <v>0</v>
      </c>
      <c r="K341" s="215"/>
      <c r="L341" s="215"/>
      <c r="M341" s="215"/>
      <c r="N341" s="215"/>
      <c r="O341" s="215"/>
      <c r="P341" s="215"/>
      <c r="Q341" s="215"/>
      <c r="R341" s="215"/>
      <c r="S341" s="361"/>
      <c r="T341" s="299">
        <f t="shared" si="175"/>
        <v>0</v>
      </c>
      <c r="U341" s="360">
        <f t="shared" si="167"/>
        <v>0</v>
      </c>
      <c r="V341" s="362" t="s">
        <v>1753</v>
      </c>
      <c r="W341" s="359">
        <f t="shared" si="168"/>
        <v>1650</v>
      </c>
      <c r="X341" s="358">
        <f t="shared" si="176"/>
        <v>0</v>
      </c>
      <c r="Y341" s="244" t="s">
        <v>2100</v>
      </c>
      <c r="Z341" s="351">
        <f t="shared" si="169"/>
        <v>0</v>
      </c>
      <c r="AA341" s="363" t="s">
        <v>2102</v>
      </c>
      <c r="AB341" s="353"/>
      <c r="AC341" s="244" t="s">
        <v>2109</v>
      </c>
      <c r="AD341" s="351">
        <f t="shared" si="170"/>
        <v>0</v>
      </c>
      <c r="AE341" s="352">
        <f t="shared" si="177"/>
        <v>0</v>
      </c>
      <c r="AF341" s="347"/>
      <c r="AG341" s="353"/>
      <c r="AH341" s="353"/>
      <c r="AI341" s="353"/>
      <c r="AJ341" s="352">
        <f t="shared" si="178"/>
        <v>0</v>
      </c>
      <c r="AK341" s="353"/>
      <c r="AL341" s="353"/>
      <c r="AM341" s="353"/>
      <c r="AN341" s="353"/>
      <c r="AO341" s="353"/>
      <c r="AP341" s="353"/>
      <c r="AQ341" s="353"/>
      <c r="AR341" s="353"/>
      <c r="AS341" s="353"/>
      <c r="AT341" s="352">
        <f t="shared" si="179"/>
        <v>0</v>
      </c>
      <c r="AU341" s="354">
        <f t="shared" si="187"/>
        <v>0</v>
      </c>
      <c r="AV341" s="352">
        <f t="shared" si="171"/>
        <v>0</v>
      </c>
      <c r="AW341" s="353"/>
      <c r="AX341" s="352">
        <f t="shared" si="180"/>
        <v>0</v>
      </c>
      <c r="AY341" s="352">
        <f t="shared" si="172"/>
        <v>0</v>
      </c>
      <c r="AZ341" s="353"/>
      <c r="BA341" s="355"/>
      <c r="BB341" s="356"/>
      <c r="BC341" s="353"/>
      <c r="BD341" s="357"/>
      <c r="BE341" s="352">
        <f t="shared" si="173"/>
        <v>0</v>
      </c>
      <c r="BF341" s="352">
        <f t="shared" si="174"/>
        <v>0</v>
      </c>
      <c r="BG341">
        <f t="shared" si="181"/>
        <v>0</v>
      </c>
      <c r="BH341" s="88" t="e">
        <f t="shared" ca="1" si="182"/>
        <v>#N/A</v>
      </c>
      <c r="BI341" s="88" t="e">
        <f t="shared" ca="1" si="183"/>
        <v>#N/A</v>
      </c>
      <c r="BJ341" s="88" t="e">
        <f t="shared" ca="1" si="184"/>
        <v>#N/A</v>
      </c>
      <c r="BK341" s="88" t="e">
        <f t="shared" ca="1" si="185"/>
        <v>#N/A</v>
      </c>
      <c r="BL341" s="88">
        <f t="shared" si="186"/>
        <v>0</v>
      </c>
    </row>
    <row r="342" spans="1:64" ht="45" x14ac:dyDescent="0.25">
      <c r="A342" s="244"/>
      <c r="B342" s="245" t="str">
        <f t="shared" si="163"/>
        <v/>
      </c>
      <c r="C342" s="242" t="str">
        <f t="shared" si="164"/>
        <v/>
      </c>
      <c r="D342" s="215"/>
      <c r="E342" s="365"/>
      <c r="F342" s="364"/>
      <c r="G342" s="297">
        <f t="shared" si="165"/>
        <v>0</v>
      </c>
      <c r="H342" s="298"/>
      <c r="I342" s="298"/>
      <c r="J342" s="299">
        <f t="shared" si="166"/>
        <v>0</v>
      </c>
      <c r="K342" s="215"/>
      <c r="L342" s="215"/>
      <c r="M342" s="215"/>
      <c r="N342" s="215"/>
      <c r="O342" s="215"/>
      <c r="P342" s="215"/>
      <c r="Q342" s="215"/>
      <c r="R342" s="215"/>
      <c r="S342" s="361"/>
      <c r="T342" s="299">
        <f t="shared" si="175"/>
        <v>0</v>
      </c>
      <c r="U342" s="360">
        <f t="shared" si="167"/>
        <v>0</v>
      </c>
      <c r="V342" s="362" t="s">
        <v>1753</v>
      </c>
      <c r="W342" s="359">
        <f t="shared" si="168"/>
        <v>1650</v>
      </c>
      <c r="X342" s="358">
        <f t="shared" si="176"/>
        <v>0</v>
      </c>
      <c r="Y342" s="244" t="s">
        <v>2100</v>
      </c>
      <c r="Z342" s="351">
        <f t="shared" si="169"/>
        <v>0</v>
      </c>
      <c r="AA342" s="363" t="s">
        <v>2102</v>
      </c>
      <c r="AB342" s="353"/>
      <c r="AC342" s="244" t="s">
        <v>2109</v>
      </c>
      <c r="AD342" s="351">
        <f t="shared" si="170"/>
        <v>0</v>
      </c>
      <c r="AE342" s="352">
        <f t="shared" si="177"/>
        <v>0</v>
      </c>
      <c r="AF342" s="347"/>
      <c r="AG342" s="353"/>
      <c r="AH342" s="353"/>
      <c r="AI342" s="353"/>
      <c r="AJ342" s="352">
        <f t="shared" si="178"/>
        <v>0</v>
      </c>
      <c r="AK342" s="353"/>
      <c r="AL342" s="353"/>
      <c r="AM342" s="353"/>
      <c r="AN342" s="353"/>
      <c r="AO342" s="353"/>
      <c r="AP342" s="353"/>
      <c r="AQ342" s="353"/>
      <c r="AR342" s="353"/>
      <c r="AS342" s="353"/>
      <c r="AT342" s="352">
        <f t="shared" si="179"/>
        <v>0</v>
      </c>
      <c r="AU342" s="354">
        <f t="shared" si="187"/>
        <v>0</v>
      </c>
      <c r="AV342" s="352">
        <f t="shared" si="171"/>
        <v>0</v>
      </c>
      <c r="AW342" s="353"/>
      <c r="AX342" s="352">
        <f t="shared" si="180"/>
        <v>0</v>
      </c>
      <c r="AY342" s="352">
        <f t="shared" si="172"/>
        <v>0</v>
      </c>
      <c r="AZ342" s="353"/>
      <c r="BA342" s="355"/>
      <c r="BB342" s="356"/>
      <c r="BC342" s="353"/>
      <c r="BD342" s="357"/>
      <c r="BE342" s="352">
        <f t="shared" si="173"/>
        <v>0</v>
      </c>
      <c r="BF342" s="352">
        <f t="shared" si="174"/>
        <v>0</v>
      </c>
      <c r="BG342">
        <f t="shared" si="181"/>
        <v>0</v>
      </c>
      <c r="BH342" s="88" t="e">
        <f t="shared" ca="1" si="182"/>
        <v>#N/A</v>
      </c>
      <c r="BI342" s="88" t="e">
        <f t="shared" ca="1" si="183"/>
        <v>#N/A</v>
      </c>
      <c r="BJ342" s="88" t="e">
        <f t="shared" ca="1" si="184"/>
        <v>#N/A</v>
      </c>
      <c r="BK342" s="88" t="e">
        <f t="shared" ca="1" si="185"/>
        <v>#N/A</v>
      </c>
      <c r="BL342" s="88">
        <f t="shared" si="186"/>
        <v>0</v>
      </c>
    </row>
    <row r="343" spans="1:64" ht="45" x14ac:dyDescent="0.25">
      <c r="A343" s="244"/>
      <c r="B343" s="245" t="str">
        <f t="shared" si="163"/>
        <v/>
      </c>
      <c r="C343" s="242" t="str">
        <f t="shared" si="164"/>
        <v/>
      </c>
      <c r="D343" s="215"/>
      <c r="E343" s="365"/>
      <c r="F343" s="364"/>
      <c r="G343" s="297">
        <f t="shared" si="165"/>
        <v>0</v>
      </c>
      <c r="H343" s="298"/>
      <c r="I343" s="298"/>
      <c r="J343" s="299">
        <f t="shared" si="166"/>
        <v>0</v>
      </c>
      <c r="K343" s="215"/>
      <c r="L343" s="215"/>
      <c r="M343" s="215"/>
      <c r="N343" s="215"/>
      <c r="O343" s="215"/>
      <c r="P343" s="215"/>
      <c r="Q343" s="215"/>
      <c r="R343" s="215"/>
      <c r="S343" s="361"/>
      <c r="T343" s="299">
        <f t="shared" si="175"/>
        <v>0</v>
      </c>
      <c r="U343" s="360">
        <f t="shared" si="167"/>
        <v>0</v>
      </c>
      <c r="V343" s="362" t="s">
        <v>1753</v>
      </c>
      <c r="W343" s="359">
        <f t="shared" si="168"/>
        <v>1650</v>
      </c>
      <c r="X343" s="358">
        <f t="shared" si="176"/>
        <v>0</v>
      </c>
      <c r="Y343" s="244" t="s">
        <v>2100</v>
      </c>
      <c r="Z343" s="351">
        <f t="shared" si="169"/>
        <v>0</v>
      </c>
      <c r="AA343" s="363" t="s">
        <v>2102</v>
      </c>
      <c r="AB343" s="353"/>
      <c r="AC343" s="244" t="s">
        <v>2109</v>
      </c>
      <c r="AD343" s="351">
        <f t="shared" si="170"/>
        <v>0</v>
      </c>
      <c r="AE343" s="352">
        <f t="shared" si="177"/>
        <v>0</v>
      </c>
      <c r="AF343" s="347"/>
      <c r="AG343" s="353"/>
      <c r="AH343" s="353"/>
      <c r="AI343" s="353"/>
      <c r="AJ343" s="352">
        <f t="shared" si="178"/>
        <v>0</v>
      </c>
      <c r="AK343" s="353"/>
      <c r="AL343" s="353"/>
      <c r="AM343" s="353"/>
      <c r="AN343" s="353"/>
      <c r="AO343" s="353"/>
      <c r="AP343" s="353"/>
      <c r="AQ343" s="353"/>
      <c r="AR343" s="353"/>
      <c r="AS343" s="353"/>
      <c r="AT343" s="352">
        <f t="shared" si="179"/>
        <v>0</v>
      </c>
      <c r="AU343" s="354">
        <f t="shared" si="187"/>
        <v>0</v>
      </c>
      <c r="AV343" s="352">
        <f t="shared" si="171"/>
        <v>0</v>
      </c>
      <c r="AW343" s="353"/>
      <c r="AX343" s="352">
        <f t="shared" si="180"/>
        <v>0</v>
      </c>
      <c r="AY343" s="352">
        <f t="shared" si="172"/>
        <v>0</v>
      </c>
      <c r="AZ343" s="353"/>
      <c r="BA343" s="355"/>
      <c r="BB343" s="356"/>
      <c r="BC343" s="353"/>
      <c r="BD343" s="357"/>
      <c r="BE343" s="352">
        <f t="shared" si="173"/>
        <v>0</v>
      </c>
      <c r="BF343" s="352">
        <f t="shared" si="174"/>
        <v>0</v>
      </c>
      <c r="BG343">
        <f t="shared" si="181"/>
        <v>0</v>
      </c>
      <c r="BH343" s="88" t="e">
        <f t="shared" ca="1" si="182"/>
        <v>#N/A</v>
      </c>
      <c r="BI343" s="88" t="e">
        <f t="shared" ca="1" si="183"/>
        <v>#N/A</v>
      </c>
      <c r="BJ343" s="88" t="e">
        <f t="shared" ca="1" si="184"/>
        <v>#N/A</v>
      </c>
      <c r="BK343" s="88" t="e">
        <f t="shared" ca="1" si="185"/>
        <v>#N/A</v>
      </c>
      <c r="BL343" s="88">
        <f t="shared" si="186"/>
        <v>0</v>
      </c>
    </row>
    <row r="344" spans="1:64" ht="45" x14ac:dyDescent="0.25">
      <c r="A344" s="244"/>
      <c r="B344" s="245" t="str">
        <f t="shared" si="163"/>
        <v/>
      </c>
      <c r="C344" s="242" t="str">
        <f t="shared" si="164"/>
        <v/>
      </c>
      <c r="D344" s="215"/>
      <c r="E344" s="365"/>
      <c r="F344" s="364"/>
      <c r="G344" s="297">
        <f t="shared" si="165"/>
        <v>0</v>
      </c>
      <c r="H344" s="298"/>
      <c r="I344" s="298"/>
      <c r="J344" s="299">
        <f t="shared" si="166"/>
        <v>0</v>
      </c>
      <c r="K344" s="215"/>
      <c r="L344" s="215"/>
      <c r="M344" s="215"/>
      <c r="N344" s="215"/>
      <c r="O344" s="215"/>
      <c r="P344" s="215"/>
      <c r="Q344" s="215"/>
      <c r="R344" s="215"/>
      <c r="S344" s="361"/>
      <c r="T344" s="299">
        <f t="shared" si="175"/>
        <v>0</v>
      </c>
      <c r="U344" s="360">
        <f t="shared" si="167"/>
        <v>0</v>
      </c>
      <c r="V344" s="362" t="s">
        <v>1753</v>
      </c>
      <c r="W344" s="359">
        <f t="shared" si="168"/>
        <v>1650</v>
      </c>
      <c r="X344" s="358">
        <f t="shared" si="176"/>
        <v>0</v>
      </c>
      <c r="Y344" s="244" t="s">
        <v>2100</v>
      </c>
      <c r="Z344" s="351">
        <f t="shared" si="169"/>
        <v>0</v>
      </c>
      <c r="AA344" s="363" t="s">
        <v>2102</v>
      </c>
      <c r="AB344" s="353"/>
      <c r="AC344" s="244" t="s">
        <v>2109</v>
      </c>
      <c r="AD344" s="351">
        <f t="shared" si="170"/>
        <v>0</v>
      </c>
      <c r="AE344" s="352">
        <f t="shared" si="177"/>
        <v>0</v>
      </c>
      <c r="AF344" s="347"/>
      <c r="AG344" s="353"/>
      <c r="AH344" s="353"/>
      <c r="AI344" s="353"/>
      <c r="AJ344" s="352">
        <f t="shared" si="178"/>
        <v>0</v>
      </c>
      <c r="AK344" s="353"/>
      <c r="AL344" s="353"/>
      <c r="AM344" s="353"/>
      <c r="AN344" s="353"/>
      <c r="AO344" s="353"/>
      <c r="AP344" s="353"/>
      <c r="AQ344" s="353"/>
      <c r="AR344" s="353"/>
      <c r="AS344" s="353"/>
      <c r="AT344" s="352">
        <f t="shared" si="179"/>
        <v>0</v>
      </c>
      <c r="AU344" s="354">
        <f t="shared" si="187"/>
        <v>0</v>
      </c>
      <c r="AV344" s="352">
        <f t="shared" si="171"/>
        <v>0</v>
      </c>
      <c r="AW344" s="353"/>
      <c r="AX344" s="352">
        <f t="shared" si="180"/>
        <v>0</v>
      </c>
      <c r="AY344" s="352">
        <f t="shared" si="172"/>
        <v>0</v>
      </c>
      <c r="AZ344" s="353"/>
      <c r="BA344" s="355"/>
      <c r="BB344" s="356"/>
      <c r="BC344" s="353"/>
      <c r="BD344" s="357"/>
      <c r="BE344" s="352">
        <f t="shared" si="173"/>
        <v>0</v>
      </c>
      <c r="BF344" s="352">
        <f t="shared" si="174"/>
        <v>0</v>
      </c>
      <c r="BG344">
        <f t="shared" si="181"/>
        <v>0</v>
      </c>
      <c r="BH344" s="88" t="e">
        <f t="shared" ca="1" si="182"/>
        <v>#N/A</v>
      </c>
      <c r="BI344" s="88" t="e">
        <f t="shared" ca="1" si="183"/>
        <v>#N/A</v>
      </c>
      <c r="BJ344" s="88" t="e">
        <f t="shared" ca="1" si="184"/>
        <v>#N/A</v>
      </c>
      <c r="BK344" s="88" t="e">
        <f t="shared" ca="1" si="185"/>
        <v>#N/A</v>
      </c>
      <c r="BL344" s="88">
        <f t="shared" si="186"/>
        <v>0</v>
      </c>
    </row>
    <row r="345" spans="1:64" ht="45" x14ac:dyDescent="0.25">
      <c r="A345" s="244"/>
      <c r="B345" s="245" t="str">
        <f t="shared" si="163"/>
        <v/>
      </c>
      <c r="C345" s="242" t="str">
        <f t="shared" si="164"/>
        <v/>
      </c>
      <c r="D345" s="215"/>
      <c r="E345" s="365"/>
      <c r="F345" s="364"/>
      <c r="G345" s="297">
        <f t="shared" si="165"/>
        <v>0</v>
      </c>
      <c r="H345" s="298"/>
      <c r="I345" s="298"/>
      <c r="J345" s="299">
        <f t="shared" si="166"/>
        <v>0</v>
      </c>
      <c r="K345" s="215"/>
      <c r="L345" s="215"/>
      <c r="M345" s="215"/>
      <c r="N345" s="215"/>
      <c r="O345" s="215"/>
      <c r="P345" s="215"/>
      <c r="Q345" s="215"/>
      <c r="R345" s="215"/>
      <c r="S345" s="361"/>
      <c r="T345" s="299">
        <f t="shared" si="175"/>
        <v>0</v>
      </c>
      <c r="U345" s="360">
        <f t="shared" si="167"/>
        <v>0</v>
      </c>
      <c r="V345" s="362" t="s">
        <v>1753</v>
      </c>
      <c r="W345" s="359">
        <f t="shared" si="168"/>
        <v>1650</v>
      </c>
      <c r="X345" s="358">
        <f t="shared" si="176"/>
        <v>0</v>
      </c>
      <c r="Y345" s="244" t="s">
        <v>2100</v>
      </c>
      <c r="Z345" s="351">
        <f t="shared" si="169"/>
        <v>0</v>
      </c>
      <c r="AA345" s="363" t="s">
        <v>2102</v>
      </c>
      <c r="AB345" s="353"/>
      <c r="AC345" s="244" t="s">
        <v>2109</v>
      </c>
      <c r="AD345" s="351">
        <f t="shared" si="170"/>
        <v>0</v>
      </c>
      <c r="AE345" s="352">
        <f t="shared" si="177"/>
        <v>0</v>
      </c>
      <c r="AF345" s="347"/>
      <c r="AG345" s="353"/>
      <c r="AH345" s="353"/>
      <c r="AI345" s="353"/>
      <c r="AJ345" s="352">
        <f t="shared" si="178"/>
        <v>0</v>
      </c>
      <c r="AK345" s="353"/>
      <c r="AL345" s="353"/>
      <c r="AM345" s="353"/>
      <c r="AN345" s="353"/>
      <c r="AO345" s="353"/>
      <c r="AP345" s="353"/>
      <c r="AQ345" s="353"/>
      <c r="AR345" s="353"/>
      <c r="AS345" s="353"/>
      <c r="AT345" s="352">
        <f t="shared" si="179"/>
        <v>0</v>
      </c>
      <c r="AU345" s="354">
        <f t="shared" si="187"/>
        <v>0</v>
      </c>
      <c r="AV345" s="352">
        <f t="shared" si="171"/>
        <v>0</v>
      </c>
      <c r="AW345" s="353"/>
      <c r="AX345" s="352">
        <f t="shared" si="180"/>
        <v>0</v>
      </c>
      <c r="AY345" s="352">
        <f t="shared" si="172"/>
        <v>0</v>
      </c>
      <c r="AZ345" s="353"/>
      <c r="BA345" s="355"/>
      <c r="BB345" s="356"/>
      <c r="BC345" s="353"/>
      <c r="BD345" s="357"/>
      <c r="BE345" s="352">
        <f t="shared" si="173"/>
        <v>0</v>
      </c>
      <c r="BF345" s="352">
        <f t="shared" si="174"/>
        <v>0</v>
      </c>
      <c r="BG345">
        <f t="shared" si="181"/>
        <v>0</v>
      </c>
      <c r="BH345" s="88" t="e">
        <f t="shared" ca="1" si="182"/>
        <v>#N/A</v>
      </c>
      <c r="BI345" s="88" t="e">
        <f t="shared" ca="1" si="183"/>
        <v>#N/A</v>
      </c>
      <c r="BJ345" s="88" t="e">
        <f t="shared" ca="1" si="184"/>
        <v>#N/A</v>
      </c>
      <c r="BK345" s="88" t="e">
        <f t="shared" ca="1" si="185"/>
        <v>#N/A</v>
      </c>
      <c r="BL345" s="88">
        <f t="shared" si="186"/>
        <v>0</v>
      </c>
    </row>
    <row r="346" spans="1:64" ht="45" x14ac:dyDescent="0.25">
      <c r="A346" s="244"/>
      <c r="B346" s="245" t="str">
        <f t="shared" si="163"/>
        <v/>
      </c>
      <c r="C346" s="242" t="str">
        <f t="shared" si="164"/>
        <v/>
      </c>
      <c r="D346" s="215"/>
      <c r="E346" s="365"/>
      <c r="F346" s="364"/>
      <c r="G346" s="297">
        <f t="shared" si="165"/>
        <v>0</v>
      </c>
      <c r="H346" s="298"/>
      <c r="I346" s="298"/>
      <c r="J346" s="299">
        <f t="shared" si="166"/>
        <v>0</v>
      </c>
      <c r="K346" s="215"/>
      <c r="L346" s="215"/>
      <c r="M346" s="215"/>
      <c r="N346" s="215"/>
      <c r="O346" s="215"/>
      <c r="P346" s="215"/>
      <c r="Q346" s="215"/>
      <c r="R346" s="215"/>
      <c r="S346" s="361"/>
      <c r="T346" s="299">
        <f t="shared" si="175"/>
        <v>0</v>
      </c>
      <c r="U346" s="360">
        <f t="shared" si="167"/>
        <v>0</v>
      </c>
      <c r="V346" s="362" t="s">
        <v>1753</v>
      </c>
      <c r="W346" s="359">
        <f t="shared" si="168"/>
        <v>1650</v>
      </c>
      <c r="X346" s="358">
        <f t="shared" si="176"/>
        <v>0</v>
      </c>
      <c r="Y346" s="244" t="s">
        <v>2100</v>
      </c>
      <c r="Z346" s="351">
        <f t="shared" si="169"/>
        <v>0</v>
      </c>
      <c r="AA346" s="363" t="s">
        <v>2102</v>
      </c>
      <c r="AB346" s="353"/>
      <c r="AC346" s="244" t="s">
        <v>2109</v>
      </c>
      <c r="AD346" s="351">
        <f t="shared" si="170"/>
        <v>0</v>
      </c>
      <c r="AE346" s="352">
        <f t="shared" si="177"/>
        <v>0</v>
      </c>
      <c r="AF346" s="347"/>
      <c r="AG346" s="353"/>
      <c r="AH346" s="353"/>
      <c r="AI346" s="353"/>
      <c r="AJ346" s="352">
        <f t="shared" si="178"/>
        <v>0</v>
      </c>
      <c r="AK346" s="353"/>
      <c r="AL346" s="353"/>
      <c r="AM346" s="353"/>
      <c r="AN346" s="353"/>
      <c r="AO346" s="353"/>
      <c r="AP346" s="353"/>
      <c r="AQ346" s="353"/>
      <c r="AR346" s="353"/>
      <c r="AS346" s="353"/>
      <c r="AT346" s="352">
        <f t="shared" si="179"/>
        <v>0</v>
      </c>
      <c r="AU346" s="354">
        <f t="shared" si="187"/>
        <v>0</v>
      </c>
      <c r="AV346" s="352">
        <f t="shared" si="171"/>
        <v>0</v>
      </c>
      <c r="AW346" s="353"/>
      <c r="AX346" s="352">
        <f t="shared" si="180"/>
        <v>0</v>
      </c>
      <c r="AY346" s="352">
        <f t="shared" si="172"/>
        <v>0</v>
      </c>
      <c r="AZ346" s="353"/>
      <c r="BA346" s="355"/>
      <c r="BB346" s="356"/>
      <c r="BC346" s="353"/>
      <c r="BD346" s="357"/>
      <c r="BE346" s="352">
        <f t="shared" si="173"/>
        <v>0</v>
      </c>
      <c r="BF346" s="352">
        <f t="shared" si="174"/>
        <v>0</v>
      </c>
      <c r="BG346">
        <f t="shared" si="181"/>
        <v>0</v>
      </c>
      <c r="BH346" s="88" t="e">
        <f t="shared" ca="1" si="182"/>
        <v>#N/A</v>
      </c>
      <c r="BI346" s="88" t="e">
        <f t="shared" ca="1" si="183"/>
        <v>#N/A</v>
      </c>
      <c r="BJ346" s="88" t="e">
        <f t="shared" ca="1" si="184"/>
        <v>#N/A</v>
      </c>
      <c r="BK346" s="88" t="e">
        <f t="shared" ca="1" si="185"/>
        <v>#N/A</v>
      </c>
      <c r="BL346" s="88">
        <f t="shared" si="186"/>
        <v>0</v>
      </c>
    </row>
    <row r="347" spans="1:64" ht="45" x14ac:dyDescent="0.25">
      <c r="A347" s="244"/>
      <c r="B347" s="245" t="str">
        <f t="shared" si="163"/>
        <v/>
      </c>
      <c r="C347" s="242" t="str">
        <f t="shared" si="164"/>
        <v/>
      </c>
      <c r="D347" s="215"/>
      <c r="E347" s="365"/>
      <c r="F347" s="364"/>
      <c r="G347" s="297">
        <f t="shared" si="165"/>
        <v>0</v>
      </c>
      <c r="H347" s="298"/>
      <c r="I347" s="298"/>
      <c r="J347" s="299">
        <f t="shared" si="166"/>
        <v>0</v>
      </c>
      <c r="K347" s="215"/>
      <c r="L347" s="215"/>
      <c r="M347" s="215"/>
      <c r="N347" s="215"/>
      <c r="O347" s="215"/>
      <c r="P347" s="215"/>
      <c r="Q347" s="215"/>
      <c r="R347" s="215"/>
      <c r="S347" s="361"/>
      <c r="T347" s="299">
        <f t="shared" si="175"/>
        <v>0</v>
      </c>
      <c r="U347" s="360">
        <f t="shared" si="167"/>
        <v>0</v>
      </c>
      <c r="V347" s="362" t="s">
        <v>1753</v>
      </c>
      <c r="W347" s="359">
        <f t="shared" si="168"/>
        <v>1650</v>
      </c>
      <c r="X347" s="358">
        <f t="shared" si="176"/>
        <v>0</v>
      </c>
      <c r="Y347" s="244" t="s">
        <v>2100</v>
      </c>
      <c r="Z347" s="351">
        <f t="shared" si="169"/>
        <v>0</v>
      </c>
      <c r="AA347" s="363" t="s">
        <v>2102</v>
      </c>
      <c r="AB347" s="353"/>
      <c r="AC347" s="244" t="s">
        <v>2109</v>
      </c>
      <c r="AD347" s="351">
        <f t="shared" si="170"/>
        <v>0</v>
      </c>
      <c r="AE347" s="352">
        <f t="shared" si="177"/>
        <v>0</v>
      </c>
      <c r="AF347" s="347"/>
      <c r="AG347" s="353"/>
      <c r="AH347" s="353"/>
      <c r="AI347" s="353"/>
      <c r="AJ347" s="352">
        <f t="shared" si="178"/>
        <v>0</v>
      </c>
      <c r="AK347" s="353"/>
      <c r="AL347" s="353"/>
      <c r="AM347" s="353"/>
      <c r="AN347" s="353"/>
      <c r="AO347" s="353"/>
      <c r="AP347" s="353"/>
      <c r="AQ347" s="353"/>
      <c r="AR347" s="353"/>
      <c r="AS347" s="353"/>
      <c r="AT347" s="352">
        <f t="shared" si="179"/>
        <v>0</v>
      </c>
      <c r="AU347" s="354">
        <f t="shared" si="187"/>
        <v>0</v>
      </c>
      <c r="AV347" s="352">
        <f t="shared" si="171"/>
        <v>0</v>
      </c>
      <c r="AW347" s="353"/>
      <c r="AX347" s="352">
        <f t="shared" si="180"/>
        <v>0</v>
      </c>
      <c r="AY347" s="352">
        <f t="shared" si="172"/>
        <v>0</v>
      </c>
      <c r="AZ347" s="353"/>
      <c r="BA347" s="355"/>
      <c r="BB347" s="356"/>
      <c r="BC347" s="353"/>
      <c r="BD347" s="357"/>
      <c r="BE347" s="352">
        <f t="shared" si="173"/>
        <v>0</v>
      </c>
      <c r="BF347" s="352">
        <f t="shared" si="174"/>
        <v>0</v>
      </c>
      <c r="BG347">
        <f t="shared" si="181"/>
        <v>0</v>
      </c>
      <c r="BH347" s="88" t="e">
        <f t="shared" ca="1" si="182"/>
        <v>#N/A</v>
      </c>
      <c r="BI347" s="88" t="e">
        <f t="shared" ca="1" si="183"/>
        <v>#N/A</v>
      </c>
      <c r="BJ347" s="88" t="e">
        <f t="shared" ca="1" si="184"/>
        <v>#N/A</v>
      </c>
      <c r="BK347" s="88" t="e">
        <f t="shared" ca="1" si="185"/>
        <v>#N/A</v>
      </c>
      <c r="BL347" s="88">
        <f t="shared" si="186"/>
        <v>0</v>
      </c>
    </row>
    <row r="348" spans="1:64" ht="45" x14ac:dyDescent="0.25">
      <c r="A348" s="244"/>
      <c r="B348" s="245" t="str">
        <f t="shared" si="163"/>
        <v/>
      </c>
      <c r="C348" s="242" t="str">
        <f t="shared" si="164"/>
        <v/>
      </c>
      <c r="D348" s="215"/>
      <c r="E348" s="365"/>
      <c r="F348" s="364"/>
      <c r="G348" s="297">
        <f t="shared" si="165"/>
        <v>0</v>
      </c>
      <c r="H348" s="298"/>
      <c r="I348" s="298"/>
      <c r="J348" s="299">
        <f t="shared" si="166"/>
        <v>0</v>
      </c>
      <c r="K348" s="215"/>
      <c r="L348" s="215"/>
      <c r="M348" s="215"/>
      <c r="N348" s="215"/>
      <c r="O348" s="215"/>
      <c r="P348" s="215"/>
      <c r="Q348" s="215"/>
      <c r="R348" s="215"/>
      <c r="S348" s="361"/>
      <c r="T348" s="299">
        <f t="shared" si="175"/>
        <v>0</v>
      </c>
      <c r="U348" s="360">
        <f t="shared" si="167"/>
        <v>0</v>
      </c>
      <c r="V348" s="362" t="s">
        <v>1753</v>
      </c>
      <c r="W348" s="359">
        <f t="shared" si="168"/>
        <v>1650</v>
      </c>
      <c r="X348" s="358">
        <f t="shared" si="176"/>
        <v>0</v>
      </c>
      <c r="Y348" s="244" t="s">
        <v>2100</v>
      </c>
      <c r="Z348" s="351">
        <f t="shared" si="169"/>
        <v>0</v>
      </c>
      <c r="AA348" s="363" t="s">
        <v>2102</v>
      </c>
      <c r="AB348" s="353"/>
      <c r="AC348" s="244" t="s">
        <v>2109</v>
      </c>
      <c r="AD348" s="351">
        <f t="shared" si="170"/>
        <v>0</v>
      </c>
      <c r="AE348" s="352">
        <f t="shared" si="177"/>
        <v>0</v>
      </c>
      <c r="AF348" s="347"/>
      <c r="AG348" s="353"/>
      <c r="AH348" s="353"/>
      <c r="AI348" s="353"/>
      <c r="AJ348" s="352">
        <f t="shared" si="178"/>
        <v>0</v>
      </c>
      <c r="AK348" s="353"/>
      <c r="AL348" s="353"/>
      <c r="AM348" s="353"/>
      <c r="AN348" s="353"/>
      <c r="AO348" s="353"/>
      <c r="AP348" s="353"/>
      <c r="AQ348" s="353"/>
      <c r="AR348" s="353"/>
      <c r="AS348" s="353"/>
      <c r="AT348" s="352">
        <f t="shared" si="179"/>
        <v>0</v>
      </c>
      <c r="AU348" s="354">
        <f t="shared" si="187"/>
        <v>0</v>
      </c>
      <c r="AV348" s="352">
        <f t="shared" si="171"/>
        <v>0</v>
      </c>
      <c r="AW348" s="353"/>
      <c r="AX348" s="352">
        <f t="shared" si="180"/>
        <v>0</v>
      </c>
      <c r="AY348" s="352">
        <f t="shared" si="172"/>
        <v>0</v>
      </c>
      <c r="AZ348" s="353"/>
      <c r="BA348" s="355"/>
      <c r="BB348" s="356"/>
      <c r="BC348" s="353"/>
      <c r="BD348" s="357"/>
      <c r="BE348" s="352">
        <f t="shared" si="173"/>
        <v>0</v>
      </c>
      <c r="BF348" s="352">
        <f t="shared" si="174"/>
        <v>0</v>
      </c>
      <c r="BG348">
        <f t="shared" si="181"/>
        <v>0</v>
      </c>
      <c r="BH348" s="88" t="e">
        <f t="shared" ca="1" si="182"/>
        <v>#N/A</v>
      </c>
      <c r="BI348" s="88" t="e">
        <f t="shared" ca="1" si="183"/>
        <v>#N/A</v>
      </c>
      <c r="BJ348" s="88" t="e">
        <f t="shared" ca="1" si="184"/>
        <v>#N/A</v>
      </c>
      <c r="BK348" s="88" t="e">
        <f t="shared" ca="1" si="185"/>
        <v>#N/A</v>
      </c>
      <c r="BL348" s="88">
        <f t="shared" si="186"/>
        <v>0</v>
      </c>
    </row>
    <row r="349" spans="1:64" ht="45" x14ac:dyDescent="0.25">
      <c r="A349" s="244"/>
      <c r="B349" s="245" t="str">
        <f t="shared" si="163"/>
        <v/>
      </c>
      <c r="C349" s="242" t="str">
        <f t="shared" si="164"/>
        <v/>
      </c>
      <c r="D349" s="215"/>
      <c r="E349" s="365"/>
      <c r="F349" s="364"/>
      <c r="G349" s="297">
        <f t="shared" si="165"/>
        <v>0</v>
      </c>
      <c r="H349" s="298"/>
      <c r="I349" s="298"/>
      <c r="J349" s="299">
        <f t="shared" si="166"/>
        <v>0</v>
      </c>
      <c r="K349" s="215"/>
      <c r="L349" s="215"/>
      <c r="M349" s="215"/>
      <c r="N349" s="215"/>
      <c r="O349" s="215"/>
      <c r="P349" s="215"/>
      <c r="Q349" s="215"/>
      <c r="R349" s="215"/>
      <c r="S349" s="361"/>
      <c r="T349" s="299">
        <f t="shared" si="175"/>
        <v>0</v>
      </c>
      <c r="U349" s="360">
        <f t="shared" si="167"/>
        <v>0</v>
      </c>
      <c r="V349" s="362" t="s">
        <v>1753</v>
      </c>
      <c r="W349" s="359">
        <f t="shared" si="168"/>
        <v>1650</v>
      </c>
      <c r="X349" s="358">
        <f t="shared" si="176"/>
        <v>0</v>
      </c>
      <c r="Y349" s="244" t="s">
        <v>2100</v>
      </c>
      <c r="Z349" s="351">
        <f t="shared" si="169"/>
        <v>0</v>
      </c>
      <c r="AA349" s="363" t="s">
        <v>2102</v>
      </c>
      <c r="AB349" s="353"/>
      <c r="AC349" s="244" t="s">
        <v>2109</v>
      </c>
      <c r="AD349" s="351">
        <f t="shared" si="170"/>
        <v>0</v>
      </c>
      <c r="AE349" s="352">
        <f t="shared" si="177"/>
        <v>0</v>
      </c>
      <c r="AF349" s="347"/>
      <c r="AG349" s="353"/>
      <c r="AH349" s="353"/>
      <c r="AI349" s="353"/>
      <c r="AJ349" s="352">
        <f t="shared" si="178"/>
        <v>0</v>
      </c>
      <c r="AK349" s="353"/>
      <c r="AL349" s="353"/>
      <c r="AM349" s="353"/>
      <c r="AN349" s="353"/>
      <c r="AO349" s="353"/>
      <c r="AP349" s="353"/>
      <c r="AQ349" s="353"/>
      <c r="AR349" s="353"/>
      <c r="AS349" s="353"/>
      <c r="AT349" s="352">
        <f t="shared" si="179"/>
        <v>0</v>
      </c>
      <c r="AU349" s="354">
        <f t="shared" si="187"/>
        <v>0</v>
      </c>
      <c r="AV349" s="352">
        <f t="shared" si="171"/>
        <v>0</v>
      </c>
      <c r="AW349" s="353"/>
      <c r="AX349" s="352">
        <f t="shared" si="180"/>
        <v>0</v>
      </c>
      <c r="AY349" s="352">
        <f t="shared" si="172"/>
        <v>0</v>
      </c>
      <c r="AZ349" s="353"/>
      <c r="BA349" s="355"/>
      <c r="BB349" s="356"/>
      <c r="BC349" s="353"/>
      <c r="BD349" s="357"/>
      <c r="BE349" s="352">
        <f t="shared" si="173"/>
        <v>0</v>
      </c>
      <c r="BF349" s="352">
        <f t="shared" si="174"/>
        <v>0</v>
      </c>
      <c r="BG349">
        <f t="shared" si="181"/>
        <v>0</v>
      </c>
      <c r="BH349" s="88" t="e">
        <f t="shared" ca="1" si="182"/>
        <v>#N/A</v>
      </c>
      <c r="BI349" s="88" t="e">
        <f t="shared" ca="1" si="183"/>
        <v>#N/A</v>
      </c>
      <c r="BJ349" s="88" t="e">
        <f t="shared" ca="1" si="184"/>
        <v>#N/A</v>
      </c>
      <c r="BK349" s="88" t="e">
        <f t="shared" ca="1" si="185"/>
        <v>#N/A</v>
      </c>
      <c r="BL349" s="88">
        <f t="shared" si="186"/>
        <v>0</v>
      </c>
    </row>
    <row r="350" spans="1:64" ht="45" x14ac:dyDescent="0.25">
      <c r="A350" s="244"/>
      <c r="B350" s="245" t="str">
        <f t="shared" si="163"/>
        <v/>
      </c>
      <c r="C350" s="242" t="str">
        <f t="shared" si="164"/>
        <v/>
      </c>
      <c r="D350" s="215"/>
      <c r="E350" s="365"/>
      <c r="F350" s="364"/>
      <c r="G350" s="297">
        <f t="shared" si="165"/>
        <v>0</v>
      </c>
      <c r="H350" s="298"/>
      <c r="I350" s="298"/>
      <c r="J350" s="299">
        <f t="shared" si="166"/>
        <v>0</v>
      </c>
      <c r="K350" s="215"/>
      <c r="L350" s="215"/>
      <c r="M350" s="215"/>
      <c r="N350" s="215"/>
      <c r="O350" s="215"/>
      <c r="P350" s="215"/>
      <c r="Q350" s="215"/>
      <c r="R350" s="215"/>
      <c r="S350" s="361"/>
      <c r="T350" s="299">
        <f t="shared" si="175"/>
        <v>0</v>
      </c>
      <c r="U350" s="360">
        <f t="shared" si="167"/>
        <v>0</v>
      </c>
      <c r="V350" s="362" t="s">
        <v>1753</v>
      </c>
      <c r="W350" s="359">
        <f t="shared" si="168"/>
        <v>1650</v>
      </c>
      <c r="X350" s="358">
        <f t="shared" si="176"/>
        <v>0</v>
      </c>
      <c r="Y350" s="244" t="s">
        <v>2100</v>
      </c>
      <c r="Z350" s="351">
        <f t="shared" si="169"/>
        <v>0</v>
      </c>
      <c r="AA350" s="363" t="s">
        <v>2102</v>
      </c>
      <c r="AB350" s="353"/>
      <c r="AC350" s="244" t="s">
        <v>2109</v>
      </c>
      <c r="AD350" s="351">
        <f t="shared" si="170"/>
        <v>0</v>
      </c>
      <c r="AE350" s="352">
        <f t="shared" si="177"/>
        <v>0</v>
      </c>
      <c r="AF350" s="347"/>
      <c r="AG350" s="353"/>
      <c r="AH350" s="353"/>
      <c r="AI350" s="353"/>
      <c r="AJ350" s="352">
        <f t="shared" si="178"/>
        <v>0</v>
      </c>
      <c r="AK350" s="353"/>
      <c r="AL350" s="353"/>
      <c r="AM350" s="353"/>
      <c r="AN350" s="353"/>
      <c r="AO350" s="353"/>
      <c r="AP350" s="353"/>
      <c r="AQ350" s="353"/>
      <c r="AR350" s="353"/>
      <c r="AS350" s="353"/>
      <c r="AT350" s="352">
        <f t="shared" si="179"/>
        <v>0</v>
      </c>
      <c r="AU350" s="354">
        <f t="shared" si="187"/>
        <v>0</v>
      </c>
      <c r="AV350" s="352">
        <f t="shared" si="171"/>
        <v>0</v>
      </c>
      <c r="AW350" s="353"/>
      <c r="AX350" s="352">
        <f t="shared" si="180"/>
        <v>0</v>
      </c>
      <c r="AY350" s="352">
        <f t="shared" si="172"/>
        <v>0</v>
      </c>
      <c r="AZ350" s="353"/>
      <c r="BA350" s="355"/>
      <c r="BB350" s="356"/>
      <c r="BC350" s="353"/>
      <c r="BD350" s="357"/>
      <c r="BE350" s="352">
        <f t="shared" si="173"/>
        <v>0</v>
      </c>
      <c r="BF350" s="352">
        <f t="shared" si="174"/>
        <v>0</v>
      </c>
      <c r="BG350">
        <f t="shared" si="181"/>
        <v>0</v>
      </c>
      <c r="BH350" s="88" t="e">
        <f t="shared" ca="1" si="182"/>
        <v>#N/A</v>
      </c>
      <c r="BI350" s="88" t="e">
        <f t="shared" ca="1" si="183"/>
        <v>#N/A</v>
      </c>
      <c r="BJ350" s="88" t="e">
        <f t="shared" ca="1" si="184"/>
        <v>#N/A</v>
      </c>
      <c r="BK350" s="88" t="e">
        <f t="shared" ca="1" si="185"/>
        <v>#N/A</v>
      </c>
      <c r="BL350" s="88">
        <f t="shared" si="186"/>
        <v>0</v>
      </c>
    </row>
    <row r="351" spans="1:64" ht="45" x14ac:dyDescent="0.25">
      <c r="A351" s="244"/>
      <c r="B351" s="245" t="str">
        <f t="shared" si="163"/>
        <v/>
      </c>
      <c r="C351" s="242" t="str">
        <f t="shared" si="164"/>
        <v/>
      </c>
      <c r="D351" s="215"/>
      <c r="E351" s="365"/>
      <c r="F351" s="364"/>
      <c r="G351" s="297">
        <f t="shared" si="165"/>
        <v>0</v>
      </c>
      <c r="H351" s="298"/>
      <c r="I351" s="298"/>
      <c r="J351" s="299">
        <f t="shared" si="166"/>
        <v>0</v>
      </c>
      <c r="K351" s="215"/>
      <c r="L351" s="215"/>
      <c r="M351" s="215"/>
      <c r="N351" s="215"/>
      <c r="O351" s="215"/>
      <c r="P351" s="215"/>
      <c r="Q351" s="215"/>
      <c r="R351" s="215"/>
      <c r="S351" s="361"/>
      <c r="T351" s="299">
        <f t="shared" si="175"/>
        <v>0</v>
      </c>
      <c r="U351" s="360">
        <f t="shared" si="167"/>
        <v>0</v>
      </c>
      <c r="V351" s="362" t="s">
        <v>1753</v>
      </c>
      <c r="W351" s="359">
        <f t="shared" si="168"/>
        <v>1650</v>
      </c>
      <c r="X351" s="358">
        <f t="shared" si="176"/>
        <v>0</v>
      </c>
      <c r="Y351" s="244" t="s">
        <v>2100</v>
      </c>
      <c r="Z351" s="351">
        <f t="shared" si="169"/>
        <v>0</v>
      </c>
      <c r="AA351" s="363" t="s">
        <v>2102</v>
      </c>
      <c r="AB351" s="353"/>
      <c r="AC351" s="244" t="s">
        <v>2109</v>
      </c>
      <c r="AD351" s="351">
        <f t="shared" si="170"/>
        <v>0</v>
      </c>
      <c r="AE351" s="352">
        <f t="shared" si="177"/>
        <v>0</v>
      </c>
      <c r="AF351" s="347"/>
      <c r="AG351" s="353"/>
      <c r="AH351" s="353"/>
      <c r="AI351" s="353"/>
      <c r="AJ351" s="352">
        <f t="shared" si="178"/>
        <v>0</v>
      </c>
      <c r="AK351" s="353"/>
      <c r="AL351" s="353"/>
      <c r="AM351" s="353"/>
      <c r="AN351" s="353"/>
      <c r="AO351" s="353"/>
      <c r="AP351" s="353"/>
      <c r="AQ351" s="353"/>
      <c r="AR351" s="353"/>
      <c r="AS351" s="353"/>
      <c r="AT351" s="352">
        <f t="shared" si="179"/>
        <v>0</v>
      </c>
      <c r="AU351" s="354">
        <f t="shared" si="187"/>
        <v>0</v>
      </c>
      <c r="AV351" s="352">
        <f t="shared" si="171"/>
        <v>0</v>
      </c>
      <c r="AW351" s="353"/>
      <c r="AX351" s="352">
        <f t="shared" si="180"/>
        <v>0</v>
      </c>
      <c r="AY351" s="352">
        <f t="shared" si="172"/>
        <v>0</v>
      </c>
      <c r="AZ351" s="353"/>
      <c r="BA351" s="355"/>
      <c r="BB351" s="356"/>
      <c r="BC351" s="353"/>
      <c r="BD351" s="357"/>
      <c r="BE351" s="352">
        <f t="shared" si="173"/>
        <v>0</v>
      </c>
      <c r="BF351" s="352">
        <f t="shared" si="174"/>
        <v>0</v>
      </c>
      <c r="BG351">
        <f t="shared" si="181"/>
        <v>0</v>
      </c>
      <c r="BH351" s="88" t="e">
        <f t="shared" ca="1" si="182"/>
        <v>#N/A</v>
      </c>
      <c r="BI351" s="88" t="e">
        <f t="shared" ca="1" si="183"/>
        <v>#N/A</v>
      </c>
      <c r="BJ351" s="88" t="e">
        <f t="shared" ca="1" si="184"/>
        <v>#N/A</v>
      </c>
      <c r="BK351" s="88" t="e">
        <f t="shared" ca="1" si="185"/>
        <v>#N/A</v>
      </c>
      <c r="BL351" s="88">
        <f t="shared" si="186"/>
        <v>0</v>
      </c>
    </row>
    <row r="352" spans="1:64" ht="45" x14ac:dyDescent="0.25">
      <c r="A352" s="244"/>
      <c r="B352" s="245" t="str">
        <f t="shared" si="163"/>
        <v/>
      </c>
      <c r="C352" s="242" t="str">
        <f t="shared" si="164"/>
        <v/>
      </c>
      <c r="D352" s="215"/>
      <c r="E352" s="365"/>
      <c r="F352" s="364"/>
      <c r="G352" s="297">
        <f t="shared" si="165"/>
        <v>0</v>
      </c>
      <c r="H352" s="298"/>
      <c r="I352" s="298"/>
      <c r="J352" s="299">
        <f t="shared" si="166"/>
        <v>0</v>
      </c>
      <c r="K352" s="215"/>
      <c r="L352" s="215"/>
      <c r="M352" s="215"/>
      <c r="N352" s="215"/>
      <c r="O352" s="215"/>
      <c r="P352" s="215"/>
      <c r="Q352" s="215"/>
      <c r="R352" s="215"/>
      <c r="S352" s="361"/>
      <c r="T352" s="299">
        <f t="shared" si="175"/>
        <v>0</v>
      </c>
      <c r="U352" s="360">
        <f t="shared" si="167"/>
        <v>0</v>
      </c>
      <c r="V352" s="362" t="s">
        <v>1753</v>
      </c>
      <c r="W352" s="359">
        <f t="shared" si="168"/>
        <v>1650</v>
      </c>
      <c r="X352" s="358">
        <f t="shared" si="176"/>
        <v>0</v>
      </c>
      <c r="Y352" s="244" t="s">
        <v>2100</v>
      </c>
      <c r="Z352" s="351">
        <f t="shared" si="169"/>
        <v>0</v>
      </c>
      <c r="AA352" s="363" t="s">
        <v>2102</v>
      </c>
      <c r="AB352" s="353"/>
      <c r="AC352" s="244" t="s">
        <v>2109</v>
      </c>
      <c r="AD352" s="351">
        <f t="shared" si="170"/>
        <v>0</v>
      </c>
      <c r="AE352" s="352">
        <f t="shared" si="177"/>
        <v>0</v>
      </c>
      <c r="AF352" s="347"/>
      <c r="AG352" s="353"/>
      <c r="AH352" s="353"/>
      <c r="AI352" s="353"/>
      <c r="AJ352" s="352">
        <f t="shared" si="178"/>
        <v>0</v>
      </c>
      <c r="AK352" s="353"/>
      <c r="AL352" s="353"/>
      <c r="AM352" s="353"/>
      <c r="AN352" s="353"/>
      <c r="AO352" s="353"/>
      <c r="AP352" s="353"/>
      <c r="AQ352" s="353"/>
      <c r="AR352" s="353"/>
      <c r="AS352" s="353"/>
      <c r="AT352" s="352">
        <f t="shared" si="179"/>
        <v>0</v>
      </c>
      <c r="AU352" s="354">
        <f t="shared" si="187"/>
        <v>0</v>
      </c>
      <c r="AV352" s="352">
        <f t="shared" si="171"/>
        <v>0</v>
      </c>
      <c r="AW352" s="353"/>
      <c r="AX352" s="352">
        <f t="shared" si="180"/>
        <v>0</v>
      </c>
      <c r="AY352" s="352">
        <f t="shared" si="172"/>
        <v>0</v>
      </c>
      <c r="AZ352" s="353"/>
      <c r="BA352" s="355"/>
      <c r="BB352" s="356"/>
      <c r="BC352" s="353"/>
      <c r="BD352" s="357"/>
      <c r="BE352" s="352">
        <f t="shared" si="173"/>
        <v>0</v>
      </c>
      <c r="BF352" s="352">
        <f t="shared" si="174"/>
        <v>0</v>
      </c>
      <c r="BG352">
        <f t="shared" si="181"/>
        <v>0</v>
      </c>
      <c r="BH352" s="88" t="e">
        <f t="shared" ca="1" si="182"/>
        <v>#N/A</v>
      </c>
      <c r="BI352" s="88" t="e">
        <f t="shared" ca="1" si="183"/>
        <v>#N/A</v>
      </c>
      <c r="BJ352" s="88" t="e">
        <f t="shared" ca="1" si="184"/>
        <v>#N/A</v>
      </c>
      <c r="BK352" s="88" t="e">
        <f t="shared" ca="1" si="185"/>
        <v>#N/A</v>
      </c>
      <c r="BL352" s="88">
        <f t="shared" si="186"/>
        <v>0</v>
      </c>
    </row>
    <row r="353" spans="1:64" ht="45" x14ac:dyDescent="0.25">
      <c r="A353" s="244"/>
      <c r="B353" s="245" t="str">
        <f t="shared" si="163"/>
        <v/>
      </c>
      <c r="C353" s="242" t="str">
        <f t="shared" si="164"/>
        <v/>
      </c>
      <c r="D353" s="215"/>
      <c r="E353" s="365"/>
      <c r="F353" s="364"/>
      <c r="G353" s="297">
        <f t="shared" si="165"/>
        <v>0</v>
      </c>
      <c r="H353" s="298"/>
      <c r="I353" s="298"/>
      <c r="J353" s="299">
        <f t="shared" si="166"/>
        <v>0</v>
      </c>
      <c r="K353" s="215"/>
      <c r="L353" s="215"/>
      <c r="M353" s="215"/>
      <c r="N353" s="215"/>
      <c r="O353" s="215"/>
      <c r="P353" s="215"/>
      <c r="Q353" s="215"/>
      <c r="R353" s="215"/>
      <c r="S353" s="361"/>
      <c r="T353" s="299">
        <f t="shared" si="175"/>
        <v>0</v>
      </c>
      <c r="U353" s="360">
        <f t="shared" si="167"/>
        <v>0</v>
      </c>
      <c r="V353" s="362" t="s">
        <v>1753</v>
      </c>
      <c r="W353" s="359">
        <f t="shared" si="168"/>
        <v>1650</v>
      </c>
      <c r="X353" s="358">
        <f t="shared" si="176"/>
        <v>0</v>
      </c>
      <c r="Y353" s="244" t="s">
        <v>2100</v>
      </c>
      <c r="Z353" s="351">
        <f t="shared" si="169"/>
        <v>0</v>
      </c>
      <c r="AA353" s="363" t="s">
        <v>2102</v>
      </c>
      <c r="AB353" s="353"/>
      <c r="AC353" s="244" t="s">
        <v>2109</v>
      </c>
      <c r="AD353" s="351">
        <f t="shared" si="170"/>
        <v>0</v>
      </c>
      <c r="AE353" s="352">
        <f t="shared" si="177"/>
        <v>0</v>
      </c>
      <c r="AF353" s="347"/>
      <c r="AG353" s="353"/>
      <c r="AH353" s="353"/>
      <c r="AI353" s="353"/>
      <c r="AJ353" s="352">
        <f t="shared" si="178"/>
        <v>0</v>
      </c>
      <c r="AK353" s="353"/>
      <c r="AL353" s="353"/>
      <c r="AM353" s="353"/>
      <c r="AN353" s="353"/>
      <c r="AO353" s="353"/>
      <c r="AP353" s="353"/>
      <c r="AQ353" s="353"/>
      <c r="AR353" s="353"/>
      <c r="AS353" s="353"/>
      <c r="AT353" s="352">
        <f t="shared" si="179"/>
        <v>0</v>
      </c>
      <c r="AU353" s="354">
        <f t="shared" si="187"/>
        <v>0</v>
      </c>
      <c r="AV353" s="352">
        <f t="shared" si="171"/>
        <v>0</v>
      </c>
      <c r="AW353" s="353"/>
      <c r="AX353" s="352">
        <f t="shared" si="180"/>
        <v>0</v>
      </c>
      <c r="AY353" s="352">
        <f t="shared" si="172"/>
        <v>0</v>
      </c>
      <c r="AZ353" s="353"/>
      <c r="BA353" s="355"/>
      <c r="BB353" s="356"/>
      <c r="BC353" s="353"/>
      <c r="BD353" s="357"/>
      <c r="BE353" s="352">
        <f t="shared" si="173"/>
        <v>0</v>
      </c>
      <c r="BF353" s="352">
        <f t="shared" si="174"/>
        <v>0</v>
      </c>
      <c r="BG353">
        <f t="shared" si="181"/>
        <v>0</v>
      </c>
      <c r="BH353" s="88" t="e">
        <f t="shared" ca="1" si="182"/>
        <v>#N/A</v>
      </c>
      <c r="BI353" s="88" t="e">
        <f t="shared" ca="1" si="183"/>
        <v>#N/A</v>
      </c>
      <c r="BJ353" s="88" t="e">
        <f t="shared" ca="1" si="184"/>
        <v>#N/A</v>
      </c>
      <c r="BK353" s="88" t="e">
        <f t="shared" ca="1" si="185"/>
        <v>#N/A</v>
      </c>
      <c r="BL353" s="88">
        <f t="shared" si="186"/>
        <v>0</v>
      </c>
    </row>
    <row r="354" spans="1:64" ht="45" x14ac:dyDescent="0.25">
      <c r="A354" s="244"/>
      <c r="B354" s="245" t="str">
        <f t="shared" si="163"/>
        <v/>
      </c>
      <c r="C354" s="242" t="str">
        <f t="shared" si="164"/>
        <v/>
      </c>
      <c r="D354" s="215"/>
      <c r="E354" s="365"/>
      <c r="F354" s="364"/>
      <c r="G354" s="297">
        <f t="shared" si="165"/>
        <v>0</v>
      </c>
      <c r="H354" s="298"/>
      <c r="I354" s="298"/>
      <c r="J354" s="299">
        <f t="shared" si="166"/>
        <v>0</v>
      </c>
      <c r="K354" s="215"/>
      <c r="L354" s="215"/>
      <c r="M354" s="215"/>
      <c r="N354" s="215"/>
      <c r="O354" s="215"/>
      <c r="P354" s="215"/>
      <c r="Q354" s="215"/>
      <c r="R354" s="215"/>
      <c r="S354" s="361"/>
      <c r="T354" s="299">
        <f t="shared" si="175"/>
        <v>0</v>
      </c>
      <c r="U354" s="360">
        <f t="shared" si="167"/>
        <v>0</v>
      </c>
      <c r="V354" s="362" t="s">
        <v>1753</v>
      </c>
      <c r="W354" s="359">
        <f t="shared" si="168"/>
        <v>1650</v>
      </c>
      <c r="X354" s="358">
        <f t="shared" si="176"/>
        <v>0</v>
      </c>
      <c r="Y354" s="244" t="s">
        <v>2100</v>
      </c>
      <c r="Z354" s="351">
        <f t="shared" si="169"/>
        <v>0</v>
      </c>
      <c r="AA354" s="363" t="s">
        <v>2102</v>
      </c>
      <c r="AB354" s="353"/>
      <c r="AC354" s="244" t="s">
        <v>2109</v>
      </c>
      <c r="AD354" s="351">
        <f t="shared" si="170"/>
        <v>0</v>
      </c>
      <c r="AE354" s="352">
        <f t="shared" si="177"/>
        <v>0</v>
      </c>
      <c r="AF354" s="347"/>
      <c r="AG354" s="353"/>
      <c r="AH354" s="353"/>
      <c r="AI354" s="353"/>
      <c r="AJ354" s="352">
        <f t="shared" si="178"/>
        <v>0</v>
      </c>
      <c r="AK354" s="353"/>
      <c r="AL354" s="353"/>
      <c r="AM354" s="353"/>
      <c r="AN354" s="353"/>
      <c r="AO354" s="353"/>
      <c r="AP354" s="353"/>
      <c r="AQ354" s="353"/>
      <c r="AR354" s="353"/>
      <c r="AS354" s="353"/>
      <c r="AT354" s="352">
        <f t="shared" si="179"/>
        <v>0</v>
      </c>
      <c r="AU354" s="354">
        <f t="shared" si="187"/>
        <v>0</v>
      </c>
      <c r="AV354" s="352">
        <f t="shared" si="171"/>
        <v>0</v>
      </c>
      <c r="AW354" s="353"/>
      <c r="AX354" s="352">
        <f t="shared" si="180"/>
        <v>0</v>
      </c>
      <c r="AY354" s="352">
        <f t="shared" si="172"/>
        <v>0</v>
      </c>
      <c r="AZ354" s="353"/>
      <c r="BA354" s="355"/>
      <c r="BB354" s="356"/>
      <c r="BC354" s="353"/>
      <c r="BD354" s="357"/>
      <c r="BE354" s="352">
        <f t="shared" si="173"/>
        <v>0</v>
      </c>
      <c r="BF354" s="352">
        <f t="shared" si="174"/>
        <v>0</v>
      </c>
      <c r="BG354">
        <f t="shared" si="181"/>
        <v>0</v>
      </c>
      <c r="BH354" s="88" t="e">
        <f t="shared" ca="1" si="182"/>
        <v>#N/A</v>
      </c>
      <c r="BI354" s="88" t="e">
        <f t="shared" ca="1" si="183"/>
        <v>#N/A</v>
      </c>
      <c r="BJ354" s="88" t="e">
        <f t="shared" ca="1" si="184"/>
        <v>#N/A</v>
      </c>
      <c r="BK354" s="88" t="e">
        <f t="shared" ca="1" si="185"/>
        <v>#N/A</v>
      </c>
      <c r="BL354" s="88">
        <f t="shared" si="186"/>
        <v>0</v>
      </c>
    </row>
    <row r="355" spans="1:64" ht="45" x14ac:dyDescent="0.25">
      <c r="A355" s="244"/>
      <c r="B355" s="245" t="str">
        <f t="shared" si="163"/>
        <v/>
      </c>
      <c r="C355" s="242" t="str">
        <f t="shared" si="164"/>
        <v/>
      </c>
      <c r="D355" s="215"/>
      <c r="E355" s="365"/>
      <c r="F355" s="364"/>
      <c r="G355" s="297">
        <f t="shared" si="165"/>
        <v>0</v>
      </c>
      <c r="H355" s="298"/>
      <c r="I355" s="298"/>
      <c r="J355" s="299">
        <f t="shared" si="166"/>
        <v>0</v>
      </c>
      <c r="K355" s="215"/>
      <c r="L355" s="215"/>
      <c r="M355" s="215"/>
      <c r="N355" s="215"/>
      <c r="O355" s="215"/>
      <c r="P355" s="215"/>
      <c r="Q355" s="215"/>
      <c r="R355" s="215"/>
      <c r="S355" s="361"/>
      <c r="T355" s="299">
        <f t="shared" si="175"/>
        <v>0</v>
      </c>
      <c r="U355" s="360">
        <f t="shared" si="167"/>
        <v>0</v>
      </c>
      <c r="V355" s="362" t="s">
        <v>1753</v>
      </c>
      <c r="W355" s="359">
        <f t="shared" si="168"/>
        <v>1650</v>
      </c>
      <c r="X355" s="358">
        <f t="shared" si="176"/>
        <v>0</v>
      </c>
      <c r="Y355" s="244" t="s">
        <v>2100</v>
      </c>
      <c r="Z355" s="351">
        <f t="shared" si="169"/>
        <v>0</v>
      </c>
      <c r="AA355" s="363" t="s">
        <v>2102</v>
      </c>
      <c r="AB355" s="353"/>
      <c r="AC355" s="244" t="s">
        <v>2109</v>
      </c>
      <c r="AD355" s="351">
        <f t="shared" si="170"/>
        <v>0</v>
      </c>
      <c r="AE355" s="352">
        <f t="shared" si="177"/>
        <v>0</v>
      </c>
      <c r="AF355" s="347"/>
      <c r="AG355" s="353"/>
      <c r="AH355" s="353"/>
      <c r="AI355" s="353"/>
      <c r="AJ355" s="352">
        <f t="shared" si="178"/>
        <v>0</v>
      </c>
      <c r="AK355" s="353"/>
      <c r="AL355" s="353"/>
      <c r="AM355" s="353"/>
      <c r="AN355" s="353"/>
      <c r="AO355" s="353"/>
      <c r="AP355" s="353"/>
      <c r="AQ355" s="353"/>
      <c r="AR355" s="353"/>
      <c r="AS355" s="353"/>
      <c r="AT355" s="352">
        <f t="shared" si="179"/>
        <v>0</v>
      </c>
      <c r="AU355" s="354">
        <f t="shared" si="187"/>
        <v>0</v>
      </c>
      <c r="AV355" s="352">
        <f t="shared" si="171"/>
        <v>0</v>
      </c>
      <c r="AW355" s="353"/>
      <c r="AX355" s="352">
        <f t="shared" si="180"/>
        <v>0</v>
      </c>
      <c r="AY355" s="352">
        <f t="shared" si="172"/>
        <v>0</v>
      </c>
      <c r="AZ355" s="353"/>
      <c r="BA355" s="355"/>
      <c r="BB355" s="356"/>
      <c r="BC355" s="353"/>
      <c r="BD355" s="357"/>
      <c r="BE355" s="352">
        <f t="shared" si="173"/>
        <v>0</v>
      </c>
      <c r="BF355" s="352">
        <f t="shared" si="174"/>
        <v>0</v>
      </c>
      <c r="BG355">
        <f t="shared" si="181"/>
        <v>0</v>
      </c>
      <c r="BH355" s="88" t="e">
        <f t="shared" ca="1" si="182"/>
        <v>#N/A</v>
      </c>
      <c r="BI355" s="88" t="e">
        <f t="shared" ca="1" si="183"/>
        <v>#N/A</v>
      </c>
      <c r="BJ355" s="88" t="e">
        <f t="shared" ca="1" si="184"/>
        <v>#N/A</v>
      </c>
      <c r="BK355" s="88" t="e">
        <f t="shared" ca="1" si="185"/>
        <v>#N/A</v>
      </c>
      <c r="BL355" s="88">
        <f t="shared" si="186"/>
        <v>0</v>
      </c>
    </row>
    <row r="356" spans="1:64" ht="45" x14ac:dyDescent="0.25">
      <c r="A356" s="244"/>
      <c r="B356" s="245" t="str">
        <f t="shared" si="163"/>
        <v/>
      </c>
      <c r="C356" s="242" t="str">
        <f t="shared" si="164"/>
        <v/>
      </c>
      <c r="D356" s="215"/>
      <c r="E356" s="365"/>
      <c r="F356" s="364"/>
      <c r="G356" s="297">
        <f t="shared" si="165"/>
        <v>0</v>
      </c>
      <c r="H356" s="298"/>
      <c r="I356" s="298"/>
      <c r="J356" s="299">
        <f t="shared" si="166"/>
        <v>0</v>
      </c>
      <c r="K356" s="215"/>
      <c r="L356" s="215"/>
      <c r="M356" s="215"/>
      <c r="N356" s="215"/>
      <c r="O356" s="215"/>
      <c r="P356" s="215"/>
      <c r="Q356" s="215"/>
      <c r="R356" s="215"/>
      <c r="S356" s="361"/>
      <c r="T356" s="299">
        <f t="shared" si="175"/>
        <v>0</v>
      </c>
      <c r="U356" s="360">
        <f t="shared" si="167"/>
        <v>0</v>
      </c>
      <c r="V356" s="362" t="s">
        <v>1753</v>
      </c>
      <c r="W356" s="359">
        <f t="shared" si="168"/>
        <v>1650</v>
      </c>
      <c r="X356" s="358">
        <f t="shared" si="176"/>
        <v>0</v>
      </c>
      <c r="Y356" s="244" t="s">
        <v>2100</v>
      </c>
      <c r="Z356" s="351">
        <f t="shared" si="169"/>
        <v>0</v>
      </c>
      <c r="AA356" s="363" t="s">
        <v>2102</v>
      </c>
      <c r="AB356" s="353"/>
      <c r="AC356" s="244" t="s">
        <v>2109</v>
      </c>
      <c r="AD356" s="351">
        <f t="shared" si="170"/>
        <v>0</v>
      </c>
      <c r="AE356" s="352">
        <f t="shared" si="177"/>
        <v>0</v>
      </c>
      <c r="AF356" s="347"/>
      <c r="AG356" s="353"/>
      <c r="AH356" s="353"/>
      <c r="AI356" s="353"/>
      <c r="AJ356" s="352">
        <f t="shared" si="178"/>
        <v>0</v>
      </c>
      <c r="AK356" s="353"/>
      <c r="AL356" s="353"/>
      <c r="AM356" s="353"/>
      <c r="AN356" s="353"/>
      <c r="AO356" s="353"/>
      <c r="AP356" s="353"/>
      <c r="AQ356" s="353"/>
      <c r="AR356" s="353"/>
      <c r="AS356" s="353"/>
      <c r="AT356" s="352">
        <f t="shared" si="179"/>
        <v>0</v>
      </c>
      <c r="AU356" s="354">
        <f t="shared" si="187"/>
        <v>0</v>
      </c>
      <c r="AV356" s="352">
        <f t="shared" si="171"/>
        <v>0</v>
      </c>
      <c r="AW356" s="353"/>
      <c r="AX356" s="352">
        <f t="shared" si="180"/>
        <v>0</v>
      </c>
      <c r="AY356" s="352">
        <f t="shared" si="172"/>
        <v>0</v>
      </c>
      <c r="AZ356" s="353"/>
      <c r="BA356" s="355"/>
      <c r="BB356" s="356"/>
      <c r="BC356" s="353"/>
      <c r="BD356" s="357"/>
      <c r="BE356" s="352">
        <f t="shared" si="173"/>
        <v>0</v>
      </c>
      <c r="BF356" s="352">
        <f t="shared" si="174"/>
        <v>0</v>
      </c>
      <c r="BG356">
        <f t="shared" si="181"/>
        <v>0</v>
      </c>
      <c r="BH356" s="88" t="e">
        <f t="shared" ca="1" si="182"/>
        <v>#N/A</v>
      </c>
      <c r="BI356" s="88" t="e">
        <f t="shared" ca="1" si="183"/>
        <v>#N/A</v>
      </c>
      <c r="BJ356" s="88" t="e">
        <f t="shared" ca="1" si="184"/>
        <v>#N/A</v>
      </c>
      <c r="BK356" s="88" t="e">
        <f t="shared" ca="1" si="185"/>
        <v>#N/A</v>
      </c>
      <c r="BL356" s="88">
        <f t="shared" si="186"/>
        <v>0</v>
      </c>
    </row>
    <row r="357" spans="1:64" ht="45" x14ac:dyDescent="0.25">
      <c r="A357" s="244"/>
      <c r="B357" s="245" t="str">
        <f t="shared" si="163"/>
        <v/>
      </c>
      <c r="C357" s="242" t="str">
        <f t="shared" si="164"/>
        <v/>
      </c>
      <c r="D357" s="215"/>
      <c r="E357" s="365"/>
      <c r="F357" s="364"/>
      <c r="G357" s="297">
        <f t="shared" si="165"/>
        <v>0</v>
      </c>
      <c r="H357" s="298"/>
      <c r="I357" s="298"/>
      <c r="J357" s="299">
        <f t="shared" si="166"/>
        <v>0</v>
      </c>
      <c r="K357" s="215"/>
      <c r="L357" s="215"/>
      <c r="M357" s="215"/>
      <c r="N357" s="215"/>
      <c r="O357" s="215"/>
      <c r="P357" s="215"/>
      <c r="Q357" s="215"/>
      <c r="R357" s="215"/>
      <c r="S357" s="361"/>
      <c r="T357" s="299">
        <f t="shared" si="175"/>
        <v>0</v>
      </c>
      <c r="U357" s="360">
        <f t="shared" si="167"/>
        <v>0</v>
      </c>
      <c r="V357" s="362" t="s">
        <v>1753</v>
      </c>
      <c r="W357" s="359">
        <f t="shared" si="168"/>
        <v>1650</v>
      </c>
      <c r="X357" s="358">
        <f t="shared" si="176"/>
        <v>0</v>
      </c>
      <c r="Y357" s="244" t="s">
        <v>2100</v>
      </c>
      <c r="Z357" s="351">
        <f t="shared" si="169"/>
        <v>0</v>
      </c>
      <c r="AA357" s="363" t="s">
        <v>2102</v>
      </c>
      <c r="AB357" s="353"/>
      <c r="AC357" s="244" t="s">
        <v>2109</v>
      </c>
      <c r="AD357" s="351">
        <f t="shared" si="170"/>
        <v>0</v>
      </c>
      <c r="AE357" s="352">
        <f t="shared" si="177"/>
        <v>0</v>
      </c>
      <c r="AF357" s="347"/>
      <c r="AG357" s="353"/>
      <c r="AH357" s="353"/>
      <c r="AI357" s="353"/>
      <c r="AJ357" s="352">
        <f t="shared" si="178"/>
        <v>0</v>
      </c>
      <c r="AK357" s="353"/>
      <c r="AL357" s="353"/>
      <c r="AM357" s="353"/>
      <c r="AN357" s="353"/>
      <c r="AO357" s="353"/>
      <c r="AP357" s="353"/>
      <c r="AQ357" s="353"/>
      <c r="AR357" s="353"/>
      <c r="AS357" s="353"/>
      <c r="AT357" s="352">
        <f t="shared" si="179"/>
        <v>0</v>
      </c>
      <c r="AU357" s="354">
        <f t="shared" si="187"/>
        <v>0</v>
      </c>
      <c r="AV357" s="352">
        <f t="shared" si="171"/>
        <v>0</v>
      </c>
      <c r="AW357" s="353"/>
      <c r="AX357" s="352">
        <f t="shared" si="180"/>
        <v>0</v>
      </c>
      <c r="AY357" s="352">
        <f t="shared" si="172"/>
        <v>0</v>
      </c>
      <c r="AZ357" s="353"/>
      <c r="BA357" s="355"/>
      <c r="BB357" s="356"/>
      <c r="BC357" s="353"/>
      <c r="BD357" s="357"/>
      <c r="BE357" s="352">
        <f t="shared" si="173"/>
        <v>0</v>
      </c>
      <c r="BF357" s="352">
        <f t="shared" si="174"/>
        <v>0</v>
      </c>
      <c r="BG357">
        <f t="shared" si="181"/>
        <v>0</v>
      </c>
      <c r="BH357" s="88" t="e">
        <f t="shared" ca="1" si="182"/>
        <v>#N/A</v>
      </c>
      <c r="BI357" s="88" t="e">
        <f t="shared" ca="1" si="183"/>
        <v>#N/A</v>
      </c>
      <c r="BJ357" s="88" t="e">
        <f t="shared" ca="1" si="184"/>
        <v>#N/A</v>
      </c>
      <c r="BK357" s="88" t="e">
        <f t="shared" ca="1" si="185"/>
        <v>#N/A</v>
      </c>
      <c r="BL357" s="88">
        <f t="shared" si="186"/>
        <v>0</v>
      </c>
    </row>
    <row r="358" spans="1:64" ht="45" x14ac:dyDescent="0.25">
      <c r="A358" s="244"/>
      <c r="B358" s="245" t="str">
        <f t="shared" si="163"/>
        <v/>
      </c>
      <c r="C358" s="242" t="str">
        <f t="shared" si="164"/>
        <v/>
      </c>
      <c r="D358" s="215"/>
      <c r="E358" s="365"/>
      <c r="F358" s="364"/>
      <c r="G358" s="297">
        <f t="shared" si="165"/>
        <v>0</v>
      </c>
      <c r="H358" s="298"/>
      <c r="I358" s="298"/>
      <c r="J358" s="299">
        <f t="shared" si="166"/>
        <v>0</v>
      </c>
      <c r="K358" s="215"/>
      <c r="L358" s="215"/>
      <c r="M358" s="215"/>
      <c r="N358" s="215"/>
      <c r="O358" s="215"/>
      <c r="P358" s="215"/>
      <c r="Q358" s="215"/>
      <c r="R358" s="215"/>
      <c r="S358" s="361"/>
      <c r="T358" s="299">
        <f t="shared" si="175"/>
        <v>0</v>
      </c>
      <c r="U358" s="360">
        <f t="shared" si="167"/>
        <v>0</v>
      </c>
      <c r="V358" s="362" t="s">
        <v>1753</v>
      </c>
      <c r="W358" s="359">
        <f t="shared" si="168"/>
        <v>1650</v>
      </c>
      <c r="X358" s="358">
        <f t="shared" si="176"/>
        <v>0</v>
      </c>
      <c r="Y358" s="244" t="s">
        <v>2100</v>
      </c>
      <c r="Z358" s="351">
        <f t="shared" si="169"/>
        <v>0</v>
      </c>
      <c r="AA358" s="363" t="s">
        <v>2102</v>
      </c>
      <c r="AB358" s="353"/>
      <c r="AC358" s="244" t="s">
        <v>2109</v>
      </c>
      <c r="AD358" s="351">
        <f t="shared" si="170"/>
        <v>0</v>
      </c>
      <c r="AE358" s="352">
        <f t="shared" si="177"/>
        <v>0</v>
      </c>
      <c r="AF358" s="347"/>
      <c r="AG358" s="353"/>
      <c r="AH358" s="353"/>
      <c r="AI358" s="353"/>
      <c r="AJ358" s="352">
        <f t="shared" si="178"/>
        <v>0</v>
      </c>
      <c r="AK358" s="353"/>
      <c r="AL358" s="353"/>
      <c r="AM358" s="353"/>
      <c r="AN358" s="353"/>
      <c r="AO358" s="353"/>
      <c r="AP358" s="353"/>
      <c r="AQ358" s="353"/>
      <c r="AR358" s="353"/>
      <c r="AS358" s="353"/>
      <c r="AT358" s="352">
        <f t="shared" si="179"/>
        <v>0</v>
      </c>
      <c r="AU358" s="354">
        <f t="shared" si="187"/>
        <v>0</v>
      </c>
      <c r="AV358" s="352">
        <f t="shared" si="171"/>
        <v>0</v>
      </c>
      <c r="AW358" s="353"/>
      <c r="AX358" s="352">
        <f t="shared" si="180"/>
        <v>0</v>
      </c>
      <c r="AY358" s="352">
        <f t="shared" si="172"/>
        <v>0</v>
      </c>
      <c r="AZ358" s="353"/>
      <c r="BA358" s="355"/>
      <c r="BB358" s="356"/>
      <c r="BC358" s="353"/>
      <c r="BD358" s="357"/>
      <c r="BE358" s="352">
        <f t="shared" si="173"/>
        <v>0</v>
      </c>
      <c r="BF358" s="352">
        <f t="shared" si="174"/>
        <v>0</v>
      </c>
      <c r="BG358">
        <f t="shared" si="181"/>
        <v>0</v>
      </c>
      <c r="BH358" s="88" t="e">
        <f t="shared" ca="1" si="182"/>
        <v>#N/A</v>
      </c>
      <c r="BI358" s="88" t="e">
        <f t="shared" ca="1" si="183"/>
        <v>#N/A</v>
      </c>
      <c r="BJ358" s="88" t="e">
        <f t="shared" ca="1" si="184"/>
        <v>#N/A</v>
      </c>
      <c r="BK358" s="88" t="e">
        <f t="shared" ca="1" si="185"/>
        <v>#N/A</v>
      </c>
      <c r="BL358" s="88">
        <f t="shared" si="186"/>
        <v>0</v>
      </c>
    </row>
    <row r="359" spans="1:64" ht="45" x14ac:dyDescent="0.25">
      <c r="A359" s="244"/>
      <c r="B359" s="245" t="str">
        <f t="shared" si="163"/>
        <v/>
      </c>
      <c r="C359" s="242" t="str">
        <f t="shared" si="164"/>
        <v/>
      </c>
      <c r="D359" s="215"/>
      <c r="E359" s="365"/>
      <c r="F359" s="364"/>
      <c r="G359" s="297">
        <f t="shared" si="165"/>
        <v>0</v>
      </c>
      <c r="H359" s="298"/>
      <c r="I359" s="298"/>
      <c r="J359" s="299">
        <f t="shared" si="166"/>
        <v>0</v>
      </c>
      <c r="K359" s="215"/>
      <c r="L359" s="215"/>
      <c r="M359" s="215"/>
      <c r="N359" s="215"/>
      <c r="O359" s="215"/>
      <c r="P359" s="215"/>
      <c r="Q359" s="215"/>
      <c r="R359" s="215"/>
      <c r="S359" s="361"/>
      <c r="T359" s="299">
        <f t="shared" si="175"/>
        <v>0</v>
      </c>
      <c r="U359" s="360">
        <f t="shared" si="167"/>
        <v>0</v>
      </c>
      <c r="V359" s="362" t="s">
        <v>1753</v>
      </c>
      <c r="W359" s="359">
        <f t="shared" si="168"/>
        <v>1650</v>
      </c>
      <c r="X359" s="358">
        <f t="shared" si="176"/>
        <v>0</v>
      </c>
      <c r="Y359" s="244" t="s">
        <v>2100</v>
      </c>
      <c r="Z359" s="351">
        <f t="shared" si="169"/>
        <v>0</v>
      </c>
      <c r="AA359" s="363" t="s">
        <v>2102</v>
      </c>
      <c r="AB359" s="353"/>
      <c r="AC359" s="244" t="s">
        <v>2109</v>
      </c>
      <c r="AD359" s="351">
        <f t="shared" si="170"/>
        <v>0</v>
      </c>
      <c r="AE359" s="352">
        <f t="shared" si="177"/>
        <v>0</v>
      </c>
      <c r="AF359" s="347"/>
      <c r="AG359" s="353"/>
      <c r="AH359" s="353"/>
      <c r="AI359" s="353"/>
      <c r="AJ359" s="352">
        <f t="shared" si="178"/>
        <v>0</v>
      </c>
      <c r="AK359" s="353"/>
      <c r="AL359" s="353"/>
      <c r="AM359" s="353"/>
      <c r="AN359" s="353"/>
      <c r="AO359" s="353"/>
      <c r="AP359" s="353"/>
      <c r="AQ359" s="353"/>
      <c r="AR359" s="353"/>
      <c r="AS359" s="353"/>
      <c r="AT359" s="352">
        <f t="shared" si="179"/>
        <v>0</v>
      </c>
      <c r="AU359" s="354">
        <f t="shared" si="187"/>
        <v>0</v>
      </c>
      <c r="AV359" s="352">
        <f t="shared" si="171"/>
        <v>0</v>
      </c>
      <c r="AW359" s="353"/>
      <c r="AX359" s="352">
        <f t="shared" si="180"/>
        <v>0</v>
      </c>
      <c r="AY359" s="352">
        <f t="shared" si="172"/>
        <v>0</v>
      </c>
      <c r="AZ359" s="353"/>
      <c r="BA359" s="355"/>
      <c r="BB359" s="356"/>
      <c r="BC359" s="353"/>
      <c r="BD359" s="357"/>
      <c r="BE359" s="352">
        <f t="shared" si="173"/>
        <v>0</v>
      </c>
      <c r="BF359" s="352">
        <f t="shared" si="174"/>
        <v>0</v>
      </c>
      <c r="BG359">
        <f t="shared" si="181"/>
        <v>0</v>
      </c>
      <c r="BH359" s="88" t="e">
        <f t="shared" ca="1" si="182"/>
        <v>#N/A</v>
      </c>
      <c r="BI359" s="88" t="e">
        <f t="shared" ca="1" si="183"/>
        <v>#N/A</v>
      </c>
      <c r="BJ359" s="88" t="e">
        <f t="shared" ca="1" si="184"/>
        <v>#N/A</v>
      </c>
      <c r="BK359" s="88" t="e">
        <f t="shared" ca="1" si="185"/>
        <v>#N/A</v>
      </c>
      <c r="BL359" s="88">
        <f t="shared" si="186"/>
        <v>0</v>
      </c>
    </row>
    <row r="360" spans="1:64" ht="45" x14ac:dyDescent="0.25">
      <c r="A360" s="244"/>
      <c r="B360" s="245" t="str">
        <f t="shared" si="163"/>
        <v/>
      </c>
      <c r="C360" s="242" t="str">
        <f t="shared" si="164"/>
        <v/>
      </c>
      <c r="D360" s="215"/>
      <c r="E360" s="365"/>
      <c r="F360" s="364"/>
      <c r="G360" s="297">
        <f t="shared" si="165"/>
        <v>0</v>
      </c>
      <c r="H360" s="298"/>
      <c r="I360" s="298"/>
      <c r="J360" s="299">
        <f t="shared" si="166"/>
        <v>0</v>
      </c>
      <c r="K360" s="215"/>
      <c r="L360" s="215"/>
      <c r="M360" s="215"/>
      <c r="N360" s="215"/>
      <c r="O360" s="215"/>
      <c r="P360" s="215"/>
      <c r="Q360" s="215"/>
      <c r="R360" s="215"/>
      <c r="S360" s="361"/>
      <c r="T360" s="299">
        <f t="shared" si="175"/>
        <v>0</v>
      </c>
      <c r="U360" s="360">
        <f t="shared" si="167"/>
        <v>0</v>
      </c>
      <c r="V360" s="362" t="s">
        <v>1753</v>
      </c>
      <c r="W360" s="359">
        <f t="shared" si="168"/>
        <v>1650</v>
      </c>
      <c r="X360" s="358">
        <f t="shared" si="176"/>
        <v>0</v>
      </c>
      <c r="Y360" s="244" t="s">
        <v>2100</v>
      </c>
      <c r="Z360" s="351">
        <f t="shared" si="169"/>
        <v>0</v>
      </c>
      <c r="AA360" s="363" t="s">
        <v>2102</v>
      </c>
      <c r="AB360" s="353"/>
      <c r="AC360" s="244" t="s">
        <v>2109</v>
      </c>
      <c r="AD360" s="351">
        <f t="shared" si="170"/>
        <v>0</v>
      </c>
      <c r="AE360" s="352">
        <f t="shared" si="177"/>
        <v>0</v>
      </c>
      <c r="AF360" s="347"/>
      <c r="AG360" s="353"/>
      <c r="AH360" s="353"/>
      <c r="AI360" s="353"/>
      <c r="AJ360" s="352">
        <f t="shared" si="178"/>
        <v>0</v>
      </c>
      <c r="AK360" s="353"/>
      <c r="AL360" s="353"/>
      <c r="AM360" s="353"/>
      <c r="AN360" s="353"/>
      <c r="AO360" s="353"/>
      <c r="AP360" s="353"/>
      <c r="AQ360" s="353"/>
      <c r="AR360" s="353"/>
      <c r="AS360" s="353"/>
      <c r="AT360" s="352">
        <f t="shared" si="179"/>
        <v>0</v>
      </c>
      <c r="AU360" s="354">
        <f t="shared" si="187"/>
        <v>0</v>
      </c>
      <c r="AV360" s="352">
        <f t="shared" si="171"/>
        <v>0</v>
      </c>
      <c r="AW360" s="353"/>
      <c r="AX360" s="352">
        <f t="shared" si="180"/>
        <v>0</v>
      </c>
      <c r="AY360" s="352">
        <f t="shared" si="172"/>
        <v>0</v>
      </c>
      <c r="AZ360" s="353"/>
      <c r="BA360" s="355"/>
      <c r="BB360" s="356"/>
      <c r="BC360" s="353"/>
      <c r="BD360" s="357"/>
      <c r="BE360" s="352">
        <f t="shared" si="173"/>
        <v>0</v>
      </c>
      <c r="BF360" s="352">
        <f t="shared" si="174"/>
        <v>0</v>
      </c>
      <c r="BG360">
        <f t="shared" si="181"/>
        <v>0</v>
      </c>
      <c r="BH360" s="88" t="e">
        <f t="shared" ca="1" si="182"/>
        <v>#N/A</v>
      </c>
      <c r="BI360" s="88" t="e">
        <f t="shared" ca="1" si="183"/>
        <v>#N/A</v>
      </c>
      <c r="BJ360" s="88" t="e">
        <f t="shared" ca="1" si="184"/>
        <v>#N/A</v>
      </c>
      <c r="BK360" s="88" t="e">
        <f t="shared" ca="1" si="185"/>
        <v>#N/A</v>
      </c>
      <c r="BL360" s="88">
        <f t="shared" si="186"/>
        <v>0</v>
      </c>
    </row>
    <row r="361" spans="1:64" ht="45" x14ac:dyDescent="0.25">
      <c r="A361" s="244"/>
      <c r="B361" s="245" t="str">
        <f t="shared" si="163"/>
        <v/>
      </c>
      <c r="C361" s="242" t="str">
        <f t="shared" si="164"/>
        <v/>
      </c>
      <c r="D361" s="215"/>
      <c r="E361" s="365"/>
      <c r="F361" s="364"/>
      <c r="G361" s="297">
        <f t="shared" si="165"/>
        <v>0</v>
      </c>
      <c r="H361" s="298"/>
      <c r="I361" s="298"/>
      <c r="J361" s="299">
        <f t="shared" si="166"/>
        <v>0</v>
      </c>
      <c r="K361" s="215"/>
      <c r="L361" s="215"/>
      <c r="M361" s="215"/>
      <c r="N361" s="215"/>
      <c r="O361" s="215"/>
      <c r="P361" s="215"/>
      <c r="Q361" s="215"/>
      <c r="R361" s="215"/>
      <c r="S361" s="361"/>
      <c r="T361" s="299">
        <f t="shared" si="175"/>
        <v>0</v>
      </c>
      <c r="U361" s="360">
        <f t="shared" si="167"/>
        <v>0</v>
      </c>
      <c r="V361" s="362" t="s">
        <v>1753</v>
      </c>
      <c r="W361" s="359">
        <f t="shared" si="168"/>
        <v>1650</v>
      </c>
      <c r="X361" s="358">
        <f t="shared" si="176"/>
        <v>0</v>
      </c>
      <c r="Y361" s="244" t="s">
        <v>2100</v>
      </c>
      <c r="Z361" s="351">
        <f t="shared" si="169"/>
        <v>0</v>
      </c>
      <c r="AA361" s="363" t="s">
        <v>2102</v>
      </c>
      <c r="AB361" s="353"/>
      <c r="AC361" s="244" t="s">
        <v>2109</v>
      </c>
      <c r="AD361" s="351">
        <f t="shared" si="170"/>
        <v>0</v>
      </c>
      <c r="AE361" s="352">
        <f t="shared" si="177"/>
        <v>0</v>
      </c>
      <c r="AF361" s="347"/>
      <c r="AG361" s="353"/>
      <c r="AH361" s="353"/>
      <c r="AI361" s="353"/>
      <c r="AJ361" s="352">
        <f t="shared" si="178"/>
        <v>0</v>
      </c>
      <c r="AK361" s="353"/>
      <c r="AL361" s="353"/>
      <c r="AM361" s="353"/>
      <c r="AN361" s="353"/>
      <c r="AO361" s="353"/>
      <c r="AP361" s="353"/>
      <c r="AQ361" s="353"/>
      <c r="AR361" s="353"/>
      <c r="AS361" s="353"/>
      <c r="AT361" s="352">
        <f t="shared" si="179"/>
        <v>0</v>
      </c>
      <c r="AU361" s="354">
        <f t="shared" si="187"/>
        <v>0</v>
      </c>
      <c r="AV361" s="352">
        <f t="shared" si="171"/>
        <v>0</v>
      </c>
      <c r="AW361" s="353"/>
      <c r="AX361" s="352">
        <f t="shared" si="180"/>
        <v>0</v>
      </c>
      <c r="AY361" s="352">
        <f t="shared" si="172"/>
        <v>0</v>
      </c>
      <c r="AZ361" s="353"/>
      <c r="BA361" s="355"/>
      <c r="BB361" s="356"/>
      <c r="BC361" s="353"/>
      <c r="BD361" s="357"/>
      <c r="BE361" s="352">
        <f t="shared" si="173"/>
        <v>0</v>
      </c>
      <c r="BF361" s="352">
        <f t="shared" si="174"/>
        <v>0</v>
      </c>
      <c r="BG361">
        <f t="shared" si="181"/>
        <v>0</v>
      </c>
      <c r="BH361" s="88" t="e">
        <f t="shared" ca="1" si="182"/>
        <v>#N/A</v>
      </c>
      <c r="BI361" s="88" t="e">
        <f t="shared" ca="1" si="183"/>
        <v>#N/A</v>
      </c>
      <c r="BJ361" s="88" t="e">
        <f t="shared" ca="1" si="184"/>
        <v>#N/A</v>
      </c>
      <c r="BK361" s="88" t="e">
        <f t="shared" ca="1" si="185"/>
        <v>#N/A</v>
      </c>
      <c r="BL361" s="88">
        <f t="shared" si="186"/>
        <v>0</v>
      </c>
    </row>
    <row r="362" spans="1:64" ht="45" x14ac:dyDescent="0.25">
      <c r="A362" s="244"/>
      <c r="B362" s="245" t="str">
        <f t="shared" si="163"/>
        <v/>
      </c>
      <c r="C362" s="242" t="str">
        <f t="shared" si="164"/>
        <v/>
      </c>
      <c r="D362" s="215"/>
      <c r="E362" s="365"/>
      <c r="F362" s="364"/>
      <c r="G362" s="297">
        <f t="shared" si="165"/>
        <v>0</v>
      </c>
      <c r="H362" s="298"/>
      <c r="I362" s="298"/>
      <c r="J362" s="299">
        <f t="shared" si="166"/>
        <v>0</v>
      </c>
      <c r="K362" s="215"/>
      <c r="L362" s="215"/>
      <c r="M362" s="215"/>
      <c r="N362" s="215"/>
      <c r="O362" s="215"/>
      <c r="P362" s="215"/>
      <c r="Q362" s="215"/>
      <c r="R362" s="215"/>
      <c r="S362" s="361"/>
      <c r="T362" s="299">
        <f t="shared" si="175"/>
        <v>0</v>
      </c>
      <c r="U362" s="360">
        <f t="shared" si="167"/>
        <v>0</v>
      </c>
      <c r="V362" s="362" t="s">
        <v>1753</v>
      </c>
      <c r="W362" s="359">
        <f t="shared" si="168"/>
        <v>1650</v>
      </c>
      <c r="X362" s="358">
        <f t="shared" si="176"/>
        <v>0</v>
      </c>
      <c r="Y362" s="244" t="s">
        <v>2100</v>
      </c>
      <c r="Z362" s="351">
        <f t="shared" si="169"/>
        <v>0</v>
      </c>
      <c r="AA362" s="363" t="s">
        <v>2102</v>
      </c>
      <c r="AB362" s="353"/>
      <c r="AC362" s="244" t="s">
        <v>2109</v>
      </c>
      <c r="AD362" s="351">
        <f t="shared" si="170"/>
        <v>0</v>
      </c>
      <c r="AE362" s="352">
        <f t="shared" si="177"/>
        <v>0</v>
      </c>
      <c r="AF362" s="347"/>
      <c r="AG362" s="353"/>
      <c r="AH362" s="353"/>
      <c r="AI362" s="353"/>
      <c r="AJ362" s="352">
        <f t="shared" si="178"/>
        <v>0</v>
      </c>
      <c r="AK362" s="353"/>
      <c r="AL362" s="353"/>
      <c r="AM362" s="353"/>
      <c r="AN362" s="353"/>
      <c r="AO362" s="353"/>
      <c r="AP362" s="353"/>
      <c r="AQ362" s="353"/>
      <c r="AR362" s="353"/>
      <c r="AS362" s="353"/>
      <c r="AT362" s="352">
        <f t="shared" si="179"/>
        <v>0</v>
      </c>
      <c r="AU362" s="354">
        <f t="shared" si="187"/>
        <v>0</v>
      </c>
      <c r="AV362" s="352">
        <f t="shared" si="171"/>
        <v>0</v>
      </c>
      <c r="AW362" s="353"/>
      <c r="AX362" s="352">
        <f t="shared" si="180"/>
        <v>0</v>
      </c>
      <c r="AY362" s="352">
        <f t="shared" si="172"/>
        <v>0</v>
      </c>
      <c r="AZ362" s="353"/>
      <c r="BA362" s="355"/>
      <c r="BB362" s="356"/>
      <c r="BC362" s="353"/>
      <c r="BD362" s="357"/>
      <c r="BE362" s="352">
        <f t="shared" si="173"/>
        <v>0</v>
      </c>
      <c r="BF362" s="352">
        <f t="shared" si="174"/>
        <v>0</v>
      </c>
      <c r="BG362">
        <f t="shared" si="181"/>
        <v>0</v>
      </c>
      <c r="BH362" s="88" t="e">
        <f t="shared" ca="1" si="182"/>
        <v>#N/A</v>
      </c>
      <c r="BI362" s="88" t="e">
        <f t="shared" ca="1" si="183"/>
        <v>#N/A</v>
      </c>
      <c r="BJ362" s="88" t="e">
        <f t="shared" ca="1" si="184"/>
        <v>#N/A</v>
      </c>
      <c r="BK362" s="88" t="e">
        <f t="shared" ca="1" si="185"/>
        <v>#N/A</v>
      </c>
      <c r="BL362" s="88">
        <f t="shared" si="186"/>
        <v>0</v>
      </c>
    </row>
    <row r="363" spans="1:64" ht="45" x14ac:dyDescent="0.25">
      <c r="A363" s="244"/>
      <c r="B363" s="245" t="str">
        <f t="shared" si="163"/>
        <v/>
      </c>
      <c r="C363" s="242" t="str">
        <f t="shared" si="164"/>
        <v/>
      </c>
      <c r="D363" s="215"/>
      <c r="E363" s="365"/>
      <c r="F363" s="364"/>
      <c r="G363" s="297">
        <f t="shared" si="165"/>
        <v>0</v>
      </c>
      <c r="H363" s="298"/>
      <c r="I363" s="298"/>
      <c r="J363" s="299">
        <f t="shared" si="166"/>
        <v>0</v>
      </c>
      <c r="K363" s="215"/>
      <c r="L363" s="215"/>
      <c r="M363" s="215"/>
      <c r="N363" s="215"/>
      <c r="O363" s="215"/>
      <c r="P363" s="215"/>
      <c r="Q363" s="215"/>
      <c r="R363" s="215"/>
      <c r="S363" s="361"/>
      <c r="T363" s="299">
        <f t="shared" si="175"/>
        <v>0</v>
      </c>
      <c r="U363" s="360">
        <f t="shared" si="167"/>
        <v>0</v>
      </c>
      <c r="V363" s="362" t="s">
        <v>1753</v>
      </c>
      <c r="W363" s="359">
        <f t="shared" si="168"/>
        <v>1650</v>
      </c>
      <c r="X363" s="358">
        <f t="shared" si="176"/>
        <v>0</v>
      </c>
      <c r="Y363" s="244" t="s">
        <v>2100</v>
      </c>
      <c r="Z363" s="351">
        <f t="shared" si="169"/>
        <v>0</v>
      </c>
      <c r="AA363" s="363" t="s">
        <v>2102</v>
      </c>
      <c r="AB363" s="353"/>
      <c r="AC363" s="244" t="s">
        <v>2109</v>
      </c>
      <c r="AD363" s="351">
        <f t="shared" si="170"/>
        <v>0</v>
      </c>
      <c r="AE363" s="352">
        <f t="shared" si="177"/>
        <v>0</v>
      </c>
      <c r="AF363" s="347"/>
      <c r="AG363" s="353"/>
      <c r="AH363" s="353"/>
      <c r="AI363" s="353"/>
      <c r="AJ363" s="352">
        <f t="shared" si="178"/>
        <v>0</v>
      </c>
      <c r="AK363" s="353"/>
      <c r="AL363" s="353"/>
      <c r="AM363" s="353"/>
      <c r="AN363" s="353"/>
      <c r="AO363" s="353"/>
      <c r="AP363" s="353"/>
      <c r="AQ363" s="353"/>
      <c r="AR363" s="353"/>
      <c r="AS363" s="353"/>
      <c r="AT363" s="352">
        <f t="shared" si="179"/>
        <v>0</v>
      </c>
      <c r="AU363" s="354">
        <f t="shared" si="187"/>
        <v>0</v>
      </c>
      <c r="AV363" s="352">
        <f t="shared" si="171"/>
        <v>0</v>
      </c>
      <c r="AW363" s="353"/>
      <c r="AX363" s="352">
        <f t="shared" si="180"/>
        <v>0</v>
      </c>
      <c r="AY363" s="352">
        <f t="shared" si="172"/>
        <v>0</v>
      </c>
      <c r="AZ363" s="353"/>
      <c r="BA363" s="355"/>
      <c r="BB363" s="356"/>
      <c r="BC363" s="353"/>
      <c r="BD363" s="357"/>
      <c r="BE363" s="352">
        <f t="shared" si="173"/>
        <v>0</v>
      </c>
      <c r="BF363" s="352">
        <f t="shared" si="174"/>
        <v>0</v>
      </c>
      <c r="BG363">
        <f t="shared" si="181"/>
        <v>0</v>
      </c>
      <c r="BH363" s="88" t="e">
        <f t="shared" ca="1" si="182"/>
        <v>#N/A</v>
      </c>
      <c r="BI363" s="88" t="e">
        <f t="shared" ca="1" si="183"/>
        <v>#N/A</v>
      </c>
      <c r="BJ363" s="88" t="e">
        <f t="shared" ca="1" si="184"/>
        <v>#N/A</v>
      </c>
      <c r="BK363" s="88" t="e">
        <f t="shared" ca="1" si="185"/>
        <v>#N/A</v>
      </c>
      <c r="BL363" s="88">
        <f t="shared" si="186"/>
        <v>0</v>
      </c>
    </row>
    <row r="364" spans="1:64" ht="45" x14ac:dyDescent="0.25">
      <c r="A364" s="244"/>
      <c r="B364" s="245" t="str">
        <f t="shared" si="163"/>
        <v/>
      </c>
      <c r="C364" s="242" t="str">
        <f t="shared" si="164"/>
        <v/>
      </c>
      <c r="D364" s="215"/>
      <c r="E364" s="365"/>
      <c r="F364" s="364"/>
      <c r="G364" s="297">
        <f t="shared" si="165"/>
        <v>0</v>
      </c>
      <c r="H364" s="298"/>
      <c r="I364" s="298"/>
      <c r="J364" s="299">
        <f t="shared" si="166"/>
        <v>0</v>
      </c>
      <c r="K364" s="215"/>
      <c r="L364" s="215"/>
      <c r="M364" s="215"/>
      <c r="N364" s="215"/>
      <c r="O364" s="215"/>
      <c r="P364" s="215"/>
      <c r="Q364" s="215"/>
      <c r="R364" s="215"/>
      <c r="S364" s="361"/>
      <c r="T364" s="299">
        <f t="shared" si="175"/>
        <v>0</v>
      </c>
      <c r="U364" s="360">
        <f t="shared" si="167"/>
        <v>0</v>
      </c>
      <c r="V364" s="362" t="s">
        <v>1753</v>
      </c>
      <c r="W364" s="359">
        <f t="shared" si="168"/>
        <v>1650</v>
      </c>
      <c r="X364" s="358">
        <f t="shared" si="176"/>
        <v>0</v>
      </c>
      <c r="Y364" s="244" t="s">
        <v>2100</v>
      </c>
      <c r="Z364" s="351">
        <f t="shared" si="169"/>
        <v>0</v>
      </c>
      <c r="AA364" s="363" t="s">
        <v>2102</v>
      </c>
      <c r="AB364" s="353"/>
      <c r="AC364" s="244" t="s">
        <v>2109</v>
      </c>
      <c r="AD364" s="351">
        <f t="shared" si="170"/>
        <v>0</v>
      </c>
      <c r="AE364" s="352">
        <f t="shared" si="177"/>
        <v>0</v>
      </c>
      <c r="AF364" s="347"/>
      <c r="AG364" s="353"/>
      <c r="AH364" s="353"/>
      <c r="AI364" s="353"/>
      <c r="AJ364" s="352">
        <f t="shared" si="178"/>
        <v>0</v>
      </c>
      <c r="AK364" s="353"/>
      <c r="AL364" s="353"/>
      <c r="AM364" s="353"/>
      <c r="AN364" s="353"/>
      <c r="AO364" s="353"/>
      <c r="AP364" s="353"/>
      <c r="AQ364" s="353"/>
      <c r="AR364" s="353"/>
      <c r="AS364" s="353"/>
      <c r="AT364" s="352">
        <f t="shared" si="179"/>
        <v>0</v>
      </c>
      <c r="AU364" s="354">
        <f t="shared" si="187"/>
        <v>0</v>
      </c>
      <c r="AV364" s="352">
        <f t="shared" si="171"/>
        <v>0</v>
      </c>
      <c r="AW364" s="353"/>
      <c r="AX364" s="352">
        <f t="shared" si="180"/>
        <v>0</v>
      </c>
      <c r="AY364" s="352">
        <f t="shared" si="172"/>
        <v>0</v>
      </c>
      <c r="AZ364" s="353"/>
      <c r="BA364" s="355"/>
      <c r="BB364" s="356"/>
      <c r="BC364" s="353"/>
      <c r="BD364" s="357"/>
      <c r="BE364" s="352">
        <f t="shared" si="173"/>
        <v>0</v>
      </c>
      <c r="BF364" s="352">
        <f t="shared" si="174"/>
        <v>0</v>
      </c>
      <c r="BG364">
        <f t="shared" si="181"/>
        <v>0</v>
      </c>
      <c r="BH364" s="88" t="e">
        <f t="shared" ca="1" si="182"/>
        <v>#N/A</v>
      </c>
      <c r="BI364" s="88" t="e">
        <f t="shared" ca="1" si="183"/>
        <v>#N/A</v>
      </c>
      <c r="BJ364" s="88" t="e">
        <f t="shared" ca="1" si="184"/>
        <v>#N/A</v>
      </c>
      <c r="BK364" s="88" t="e">
        <f t="shared" ca="1" si="185"/>
        <v>#N/A</v>
      </c>
      <c r="BL364" s="88">
        <f t="shared" si="186"/>
        <v>0</v>
      </c>
    </row>
    <row r="365" spans="1:64" ht="45" x14ac:dyDescent="0.25">
      <c r="A365" s="244"/>
      <c r="B365" s="245" t="str">
        <f t="shared" si="163"/>
        <v/>
      </c>
      <c r="C365" s="242" t="str">
        <f t="shared" si="164"/>
        <v/>
      </c>
      <c r="D365" s="215"/>
      <c r="E365" s="365"/>
      <c r="F365" s="364"/>
      <c r="G365" s="297">
        <f t="shared" si="165"/>
        <v>0</v>
      </c>
      <c r="H365" s="298"/>
      <c r="I365" s="298"/>
      <c r="J365" s="299">
        <f t="shared" si="166"/>
        <v>0</v>
      </c>
      <c r="K365" s="215"/>
      <c r="L365" s="215"/>
      <c r="M365" s="215"/>
      <c r="N365" s="215"/>
      <c r="O365" s="215"/>
      <c r="P365" s="215"/>
      <c r="Q365" s="215"/>
      <c r="R365" s="215"/>
      <c r="S365" s="361"/>
      <c r="T365" s="299">
        <f t="shared" si="175"/>
        <v>0</v>
      </c>
      <c r="U365" s="360">
        <f t="shared" si="167"/>
        <v>0</v>
      </c>
      <c r="V365" s="362" t="s">
        <v>1753</v>
      </c>
      <c r="W365" s="359">
        <f t="shared" si="168"/>
        <v>1650</v>
      </c>
      <c r="X365" s="358">
        <f t="shared" si="176"/>
        <v>0</v>
      </c>
      <c r="Y365" s="244" t="s">
        <v>2100</v>
      </c>
      <c r="Z365" s="351">
        <f t="shared" si="169"/>
        <v>0</v>
      </c>
      <c r="AA365" s="363" t="s">
        <v>2102</v>
      </c>
      <c r="AB365" s="353"/>
      <c r="AC365" s="244" t="s">
        <v>2109</v>
      </c>
      <c r="AD365" s="351">
        <f t="shared" si="170"/>
        <v>0</v>
      </c>
      <c r="AE365" s="352">
        <f t="shared" si="177"/>
        <v>0</v>
      </c>
      <c r="AF365" s="347"/>
      <c r="AG365" s="353"/>
      <c r="AH365" s="353"/>
      <c r="AI365" s="353"/>
      <c r="AJ365" s="352">
        <f t="shared" si="178"/>
        <v>0</v>
      </c>
      <c r="AK365" s="353"/>
      <c r="AL365" s="353"/>
      <c r="AM365" s="353"/>
      <c r="AN365" s="353"/>
      <c r="AO365" s="353"/>
      <c r="AP365" s="353"/>
      <c r="AQ365" s="353"/>
      <c r="AR365" s="353"/>
      <c r="AS365" s="353"/>
      <c r="AT365" s="352">
        <f t="shared" si="179"/>
        <v>0</v>
      </c>
      <c r="AU365" s="354">
        <f t="shared" si="187"/>
        <v>0</v>
      </c>
      <c r="AV365" s="352">
        <f t="shared" si="171"/>
        <v>0</v>
      </c>
      <c r="AW365" s="353"/>
      <c r="AX365" s="352">
        <f t="shared" si="180"/>
        <v>0</v>
      </c>
      <c r="AY365" s="352">
        <f t="shared" si="172"/>
        <v>0</v>
      </c>
      <c r="AZ365" s="353"/>
      <c r="BA365" s="355"/>
      <c r="BB365" s="356"/>
      <c r="BC365" s="353"/>
      <c r="BD365" s="357"/>
      <c r="BE365" s="352">
        <f t="shared" si="173"/>
        <v>0</v>
      </c>
      <c r="BF365" s="352">
        <f t="shared" si="174"/>
        <v>0</v>
      </c>
      <c r="BG365">
        <f t="shared" si="181"/>
        <v>0</v>
      </c>
      <c r="BH365" s="88" t="e">
        <f t="shared" ca="1" si="182"/>
        <v>#N/A</v>
      </c>
      <c r="BI365" s="88" t="e">
        <f t="shared" ca="1" si="183"/>
        <v>#N/A</v>
      </c>
      <c r="BJ365" s="88" t="e">
        <f t="shared" ca="1" si="184"/>
        <v>#N/A</v>
      </c>
      <c r="BK365" s="88" t="e">
        <f t="shared" ca="1" si="185"/>
        <v>#N/A</v>
      </c>
      <c r="BL365" s="88">
        <f t="shared" si="186"/>
        <v>0</v>
      </c>
    </row>
    <row r="366" spans="1:64" ht="45" x14ac:dyDescent="0.25">
      <c r="A366" s="244"/>
      <c r="B366" s="245" t="str">
        <f t="shared" si="163"/>
        <v/>
      </c>
      <c r="C366" s="242" t="str">
        <f t="shared" si="164"/>
        <v/>
      </c>
      <c r="D366" s="215"/>
      <c r="E366" s="365"/>
      <c r="F366" s="364"/>
      <c r="G366" s="297">
        <f t="shared" si="165"/>
        <v>0</v>
      </c>
      <c r="H366" s="298"/>
      <c r="I366" s="298"/>
      <c r="J366" s="299">
        <f t="shared" si="166"/>
        <v>0</v>
      </c>
      <c r="K366" s="215"/>
      <c r="L366" s="215"/>
      <c r="M366" s="215"/>
      <c r="N366" s="215"/>
      <c r="O366" s="215"/>
      <c r="P366" s="215"/>
      <c r="Q366" s="215"/>
      <c r="R366" s="215"/>
      <c r="S366" s="361"/>
      <c r="T366" s="299">
        <f t="shared" si="175"/>
        <v>0</v>
      </c>
      <c r="U366" s="360">
        <f t="shared" si="167"/>
        <v>0</v>
      </c>
      <c r="V366" s="362" t="s">
        <v>1753</v>
      </c>
      <c r="W366" s="359">
        <f t="shared" si="168"/>
        <v>1650</v>
      </c>
      <c r="X366" s="358">
        <f t="shared" si="176"/>
        <v>0</v>
      </c>
      <c r="Y366" s="244" t="s">
        <v>2100</v>
      </c>
      <c r="Z366" s="351">
        <f t="shared" si="169"/>
        <v>0</v>
      </c>
      <c r="AA366" s="363" t="s">
        <v>2102</v>
      </c>
      <c r="AB366" s="353"/>
      <c r="AC366" s="244" t="s">
        <v>2109</v>
      </c>
      <c r="AD366" s="351">
        <f t="shared" si="170"/>
        <v>0</v>
      </c>
      <c r="AE366" s="352">
        <f t="shared" si="177"/>
        <v>0</v>
      </c>
      <c r="AF366" s="347"/>
      <c r="AG366" s="353"/>
      <c r="AH366" s="353"/>
      <c r="AI366" s="353"/>
      <c r="AJ366" s="352">
        <f t="shared" si="178"/>
        <v>0</v>
      </c>
      <c r="AK366" s="353"/>
      <c r="AL366" s="353"/>
      <c r="AM366" s="353"/>
      <c r="AN366" s="353"/>
      <c r="AO366" s="353"/>
      <c r="AP366" s="353"/>
      <c r="AQ366" s="353"/>
      <c r="AR366" s="353"/>
      <c r="AS366" s="353"/>
      <c r="AT366" s="352">
        <f t="shared" si="179"/>
        <v>0</v>
      </c>
      <c r="AU366" s="354">
        <f t="shared" si="187"/>
        <v>0</v>
      </c>
      <c r="AV366" s="352">
        <f t="shared" si="171"/>
        <v>0</v>
      </c>
      <c r="AW366" s="353"/>
      <c r="AX366" s="352">
        <f t="shared" si="180"/>
        <v>0</v>
      </c>
      <c r="AY366" s="352">
        <f t="shared" si="172"/>
        <v>0</v>
      </c>
      <c r="AZ366" s="353"/>
      <c r="BA366" s="355"/>
      <c r="BB366" s="356"/>
      <c r="BC366" s="353"/>
      <c r="BD366" s="357"/>
      <c r="BE366" s="352">
        <f t="shared" si="173"/>
        <v>0</v>
      </c>
      <c r="BF366" s="352">
        <f t="shared" si="174"/>
        <v>0</v>
      </c>
      <c r="BG366">
        <f t="shared" si="181"/>
        <v>0</v>
      </c>
      <c r="BH366" s="88" t="e">
        <f t="shared" ca="1" si="182"/>
        <v>#N/A</v>
      </c>
      <c r="BI366" s="88" t="e">
        <f t="shared" ca="1" si="183"/>
        <v>#N/A</v>
      </c>
      <c r="BJ366" s="88" t="e">
        <f t="shared" ca="1" si="184"/>
        <v>#N/A</v>
      </c>
      <c r="BK366" s="88" t="e">
        <f t="shared" ca="1" si="185"/>
        <v>#N/A</v>
      </c>
      <c r="BL366" s="88">
        <f t="shared" si="186"/>
        <v>0</v>
      </c>
    </row>
    <row r="367" spans="1:64" ht="45" x14ac:dyDescent="0.25">
      <c r="A367" s="244"/>
      <c r="B367" s="245" t="str">
        <f t="shared" si="163"/>
        <v/>
      </c>
      <c r="C367" s="242" t="str">
        <f t="shared" si="164"/>
        <v/>
      </c>
      <c r="D367" s="215"/>
      <c r="E367" s="365"/>
      <c r="F367" s="364"/>
      <c r="G367" s="297">
        <f t="shared" si="165"/>
        <v>0</v>
      </c>
      <c r="H367" s="298"/>
      <c r="I367" s="298"/>
      <c r="J367" s="299">
        <f t="shared" si="166"/>
        <v>0</v>
      </c>
      <c r="K367" s="215"/>
      <c r="L367" s="215"/>
      <c r="M367" s="215"/>
      <c r="N367" s="215"/>
      <c r="O367" s="215"/>
      <c r="P367" s="215"/>
      <c r="Q367" s="215"/>
      <c r="R367" s="215"/>
      <c r="S367" s="361"/>
      <c r="T367" s="299">
        <f t="shared" si="175"/>
        <v>0</v>
      </c>
      <c r="U367" s="360">
        <f t="shared" si="167"/>
        <v>0</v>
      </c>
      <c r="V367" s="362" t="s">
        <v>1753</v>
      </c>
      <c r="W367" s="359">
        <f t="shared" si="168"/>
        <v>1650</v>
      </c>
      <c r="X367" s="358">
        <f t="shared" si="176"/>
        <v>0</v>
      </c>
      <c r="Y367" s="244" t="s">
        <v>2100</v>
      </c>
      <c r="Z367" s="351">
        <f t="shared" si="169"/>
        <v>0</v>
      </c>
      <c r="AA367" s="363" t="s">
        <v>2102</v>
      </c>
      <c r="AB367" s="353"/>
      <c r="AC367" s="244" t="s">
        <v>2109</v>
      </c>
      <c r="AD367" s="351">
        <f t="shared" si="170"/>
        <v>0</v>
      </c>
      <c r="AE367" s="352">
        <f t="shared" si="177"/>
        <v>0</v>
      </c>
      <c r="AF367" s="347"/>
      <c r="AG367" s="353"/>
      <c r="AH367" s="353"/>
      <c r="AI367" s="353"/>
      <c r="AJ367" s="352">
        <f t="shared" si="178"/>
        <v>0</v>
      </c>
      <c r="AK367" s="353"/>
      <c r="AL367" s="353"/>
      <c r="AM367" s="353"/>
      <c r="AN367" s="353"/>
      <c r="AO367" s="353"/>
      <c r="AP367" s="353"/>
      <c r="AQ367" s="353"/>
      <c r="AR367" s="353"/>
      <c r="AS367" s="353"/>
      <c r="AT367" s="352">
        <f t="shared" si="179"/>
        <v>0</v>
      </c>
      <c r="AU367" s="354">
        <f t="shared" si="187"/>
        <v>0</v>
      </c>
      <c r="AV367" s="352">
        <f t="shared" si="171"/>
        <v>0</v>
      </c>
      <c r="AW367" s="353"/>
      <c r="AX367" s="352">
        <f t="shared" si="180"/>
        <v>0</v>
      </c>
      <c r="AY367" s="352">
        <f t="shared" si="172"/>
        <v>0</v>
      </c>
      <c r="AZ367" s="353"/>
      <c r="BA367" s="355"/>
      <c r="BB367" s="356"/>
      <c r="BC367" s="353"/>
      <c r="BD367" s="357"/>
      <c r="BE367" s="352">
        <f t="shared" si="173"/>
        <v>0</v>
      </c>
      <c r="BF367" s="352">
        <f t="shared" si="174"/>
        <v>0</v>
      </c>
      <c r="BG367">
        <f t="shared" si="181"/>
        <v>0</v>
      </c>
      <c r="BH367" s="88" t="e">
        <f t="shared" ca="1" si="182"/>
        <v>#N/A</v>
      </c>
      <c r="BI367" s="88" t="e">
        <f t="shared" ca="1" si="183"/>
        <v>#N/A</v>
      </c>
      <c r="BJ367" s="88" t="e">
        <f t="shared" ca="1" si="184"/>
        <v>#N/A</v>
      </c>
      <c r="BK367" s="88" t="e">
        <f t="shared" ca="1" si="185"/>
        <v>#N/A</v>
      </c>
      <c r="BL367" s="88">
        <f t="shared" si="186"/>
        <v>0</v>
      </c>
    </row>
    <row r="368" spans="1:64" ht="45" x14ac:dyDescent="0.25">
      <c r="A368" s="244"/>
      <c r="B368" s="245" t="str">
        <f t="shared" si="163"/>
        <v/>
      </c>
      <c r="C368" s="242" t="str">
        <f t="shared" si="164"/>
        <v/>
      </c>
      <c r="D368" s="215"/>
      <c r="E368" s="365"/>
      <c r="F368" s="364"/>
      <c r="G368" s="297">
        <f t="shared" si="165"/>
        <v>0</v>
      </c>
      <c r="H368" s="298"/>
      <c r="I368" s="298"/>
      <c r="J368" s="299">
        <f t="shared" si="166"/>
        <v>0</v>
      </c>
      <c r="K368" s="215"/>
      <c r="L368" s="215"/>
      <c r="M368" s="215"/>
      <c r="N368" s="215"/>
      <c r="O368" s="215"/>
      <c r="P368" s="215"/>
      <c r="Q368" s="215"/>
      <c r="R368" s="215"/>
      <c r="S368" s="361"/>
      <c r="T368" s="299">
        <f t="shared" si="175"/>
        <v>0</v>
      </c>
      <c r="U368" s="360">
        <f t="shared" si="167"/>
        <v>0</v>
      </c>
      <c r="V368" s="362" t="s">
        <v>1753</v>
      </c>
      <c r="W368" s="359">
        <f t="shared" si="168"/>
        <v>1650</v>
      </c>
      <c r="X368" s="358">
        <f t="shared" si="176"/>
        <v>0</v>
      </c>
      <c r="Y368" s="244" t="s">
        <v>2100</v>
      </c>
      <c r="Z368" s="351">
        <f t="shared" si="169"/>
        <v>0</v>
      </c>
      <c r="AA368" s="363" t="s">
        <v>2102</v>
      </c>
      <c r="AB368" s="353"/>
      <c r="AC368" s="244" t="s">
        <v>2109</v>
      </c>
      <c r="AD368" s="351">
        <f t="shared" si="170"/>
        <v>0</v>
      </c>
      <c r="AE368" s="352">
        <f t="shared" si="177"/>
        <v>0</v>
      </c>
      <c r="AF368" s="347"/>
      <c r="AG368" s="353"/>
      <c r="AH368" s="353"/>
      <c r="AI368" s="353"/>
      <c r="AJ368" s="352">
        <f t="shared" si="178"/>
        <v>0</v>
      </c>
      <c r="AK368" s="353"/>
      <c r="AL368" s="353"/>
      <c r="AM368" s="353"/>
      <c r="AN368" s="353"/>
      <c r="AO368" s="353"/>
      <c r="AP368" s="353"/>
      <c r="AQ368" s="353"/>
      <c r="AR368" s="353"/>
      <c r="AS368" s="353"/>
      <c r="AT368" s="352">
        <f t="shared" si="179"/>
        <v>0</v>
      </c>
      <c r="AU368" s="354">
        <f t="shared" si="187"/>
        <v>0</v>
      </c>
      <c r="AV368" s="352">
        <f t="shared" si="171"/>
        <v>0</v>
      </c>
      <c r="AW368" s="353"/>
      <c r="AX368" s="352">
        <f t="shared" si="180"/>
        <v>0</v>
      </c>
      <c r="AY368" s="352">
        <f t="shared" si="172"/>
        <v>0</v>
      </c>
      <c r="AZ368" s="353"/>
      <c r="BA368" s="355"/>
      <c r="BB368" s="356"/>
      <c r="BC368" s="353"/>
      <c r="BD368" s="357"/>
      <c r="BE368" s="352">
        <f t="shared" si="173"/>
        <v>0</v>
      </c>
      <c r="BF368" s="352">
        <f t="shared" si="174"/>
        <v>0</v>
      </c>
      <c r="BG368">
        <f t="shared" si="181"/>
        <v>0</v>
      </c>
      <c r="BH368" s="88" t="e">
        <f t="shared" ca="1" si="182"/>
        <v>#N/A</v>
      </c>
      <c r="BI368" s="88" t="e">
        <f t="shared" ca="1" si="183"/>
        <v>#N/A</v>
      </c>
      <c r="BJ368" s="88" t="e">
        <f t="shared" ca="1" si="184"/>
        <v>#N/A</v>
      </c>
      <c r="BK368" s="88" t="e">
        <f t="shared" ca="1" si="185"/>
        <v>#N/A</v>
      </c>
      <c r="BL368" s="88">
        <f t="shared" si="186"/>
        <v>0</v>
      </c>
    </row>
    <row r="369" spans="1:64" ht="45" x14ac:dyDescent="0.25">
      <c r="A369" s="244"/>
      <c r="B369" s="245" t="str">
        <f t="shared" si="163"/>
        <v/>
      </c>
      <c r="C369" s="242" t="str">
        <f t="shared" si="164"/>
        <v/>
      </c>
      <c r="D369" s="215"/>
      <c r="E369" s="365"/>
      <c r="F369" s="364"/>
      <c r="G369" s="297">
        <f t="shared" si="165"/>
        <v>0</v>
      </c>
      <c r="H369" s="298"/>
      <c r="I369" s="298"/>
      <c r="J369" s="299">
        <f t="shared" si="166"/>
        <v>0</v>
      </c>
      <c r="K369" s="215"/>
      <c r="L369" s="215"/>
      <c r="M369" s="215"/>
      <c r="N369" s="215"/>
      <c r="O369" s="215"/>
      <c r="P369" s="215"/>
      <c r="Q369" s="215"/>
      <c r="R369" s="215"/>
      <c r="S369" s="361"/>
      <c r="T369" s="299">
        <f t="shared" si="175"/>
        <v>0</v>
      </c>
      <c r="U369" s="360">
        <f t="shared" si="167"/>
        <v>0</v>
      </c>
      <c r="V369" s="362" t="s">
        <v>1753</v>
      </c>
      <c r="W369" s="359">
        <f t="shared" si="168"/>
        <v>1650</v>
      </c>
      <c r="X369" s="358">
        <f t="shared" si="176"/>
        <v>0</v>
      </c>
      <c r="Y369" s="244" t="s">
        <v>2100</v>
      </c>
      <c r="Z369" s="351">
        <f t="shared" si="169"/>
        <v>0</v>
      </c>
      <c r="AA369" s="363" t="s">
        <v>2102</v>
      </c>
      <c r="AB369" s="353"/>
      <c r="AC369" s="244" t="s">
        <v>2109</v>
      </c>
      <c r="AD369" s="351">
        <f t="shared" si="170"/>
        <v>0</v>
      </c>
      <c r="AE369" s="352">
        <f t="shared" si="177"/>
        <v>0</v>
      </c>
      <c r="AF369" s="347"/>
      <c r="AG369" s="353"/>
      <c r="AH369" s="353"/>
      <c r="AI369" s="353"/>
      <c r="AJ369" s="352">
        <f t="shared" si="178"/>
        <v>0</v>
      </c>
      <c r="AK369" s="353"/>
      <c r="AL369" s="353"/>
      <c r="AM369" s="353"/>
      <c r="AN369" s="353"/>
      <c r="AO369" s="353"/>
      <c r="AP369" s="353"/>
      <c r="AQ369" s="353"/>
      <c r="AR369" s="353"/>
      <c r="AS369" s="353"/>
      <c r="AT369" s="352">
        <f t="shared" si="179"/>
        <v>0</v>
      </c>
      <c r="AU369" s="354">
        <f t="shared" si="187"/>
        <v>0</v>
      </c>
      <c r="AV369" s="352">
        <f t="shared" si="171"/>
        <v>0</v>
      </c>
      <c r="AW369" s="353"/>
      <c r="AX369" s="352">
        <f t="shared" si="180"/>
        <v>0</v>
      </c>
      <c r="AY369" s="352">
        <f t="shared" si="172"/>
        <v>0</v>
      </c>
      <c r="AZ369" s="353"/>
      <c r="BA369" s="355"/>
      <c r="BB369" s="356"/>
      <c r="BC369" s="353"/>
      <c r="BD369" s="357"/>
      <c r="BE369" s="352">
        <f t="shared" si="173"/>
        <v>0</v>
      </c>
      <c r="BF369" s="352">
        <f t="shared" si="174"/>
        <v>0</v>
      </c>
      <c r="BG369">
        <f t="shared" si="181"/>
        <v>0</v>
      </c>
      <c r="BH369" s="88" t="e">
        <f t="shared" ca="1" si="182"/>
        <v>#N/A</v>
      </c>
      <c r="BI369" s="88" t="e">
        <f t="shared" ca="1" si="183"/>
        <v>#N/A</v>
      </c>
      <c r="BJ369" s="88" t="e">
        <f t="shared" ca="1" si="184"/>
        <v>#N/A</v>
      </c>
      <c r="BK369" s="88" t="e">
        <f t="shared" ca="1" si="185"/>
        <v>#N/A</v>
      </c>
      <c r="BL369" s="88">
        <f t="shared" si="186"/>
        <v>0</v>
      </c>
    </row>
    <row r="370" spans="1:64" ht="45" x14ac:dyDescent="0.25">
      <c r="A370" s="244"/>
      <c r="B370" s="245" t="str">
        <f t="shared" si="163"/>
        <v/>
      </c>
      <c r="C370" s="242" t="str">
        <f t="shared" si="164"/>
        <v/>
      </c>
      <c r="D370" s="215"/>
      <c r="E370" s="365"/>
      <c r="F370" s="364"/>
      <c r="G370" s="297">
        <f t="shared" si="165"/>
        <v>0</v>
      </c>
      <c r="H370" s="298"/>
      <c r="I370" s="298"/>
      <c r="J370" s="299">
        <f t="shared" si="166"/>
        <v>0</v>
      </c>
      <c r="K370" s="215"/>
      <c r="L370" s="215"/>
      <c r="M370" s="215"/>
      <c r="N370" s="215"/>
      <c r="O370" s="215"/>
      <c r="P370" s="215"/>
      <c r="Q370" s="215"/>
      <c r="R370" s="215"/>
      <c r="S370" s="361"/>
      <c r="T370" s="299">
        <f t="shared" si="175"/>
        <v>0</v>
      </c>
      <c r="U370" s="360">
        <f t="shared" si="167"/>
        <v>0</v>
      </c>
      <c r="V370" s="362" t="s">
        <v>1753</v>
      </c>
      <c r="W370" s="359">
        <f t="shared" si="168"/>
        <v>1650</v>
      </c>
      <c r="X370" s="358">
        <f t="shared" si="176"/>
        <v>0</v>
      </c>
      <c r="Y370" s="244" t="s">
        <v>2100</v>
      </c>
      <c r="Z370" s="351">
        <f t="shared" si="169"/>
        <v>0</v>
      </c>
      <c r="AA370" s="363" t="s">
        <v>2102</v>
      </c>
      <c r="AB370" s="353"/>
      <c r="AC370" s="244" t="s">
        <v>2109</v>
      </c>
      <c r="AD370" s="351">
        <f t="shared" si="170"/>
        <v>0</v>
      </c>
      <c r="AE370" s="352">
        <f t="shared" si="177"/>
        <v>0</v>
      </c>
      <c r="AF370" s="347"/>
      <c r="AG370" s="353"/>
      <c r="AH370" s="353"/>
      <c r="AI370" s="353"/>
      <c r="AJ370" s="352">
        <f t="shared" si="178"/>
        <v>0</v>
      </c>
      <c r="AK370" s="353"/>
      <c r="AL370" s="353"/>
      <c r="AM370" s="353"/>
      <c r="AN370" s="353"/>
      <c r="AO370" s="353"/>
      <c r="AP370" s="353"/>
      <c r="AQ370" s="353"/>
      <c r="AR370" s="353"/>
      <c r="AS370" s="353"/>
      <c r="AT370" s="352">
        <f t="shared" si="179"/>
        <v>0</v>
      </c>
      <c r="AU370" s="354">
        <f t="shared" si="187"/>
        <v>0</v>
      </c>
      <c r="AV370" s="352">
        <f t="shared" si="171"/>
        <v>0</v>
      </c>
      <c r="AW370" s="353"/>
      <c r="AX370" s="352">
        <f t="shared" si="180"/>
        <v>0</v>
      </c>
      <c r="AY370" s="352">
        <f t="shared" si="172"/>
        <v>0</v>
      </c>
      <c r="AZ370" s="353"/>
      <c r="BA370" s="355"/>
      <c r="BB370" s="356"/>
      <c r="BC370" s="353"/>
      <c r="BD370" s="357"/>
      <c r="BE370" s="352">
        <f t="shared" si="173"/>
        <v>0</v>
      </c>
      <c r="BF370" s="352">
        <f t="shared" si="174"/>
        <v>0</v>
      </c>
      <c r="BG370">
        <f t="shared" si="181"/>
        <v>0</v>
      </c>
      <c r="BH370" s="88" t="e">
        <f t="shared" ca="1" si="182"/>
        <v>#N/A</v>
      </c>
      <c r="BI370" s="88" t="e">
        <f t="shared" ca="1" si="183"/>
        <v>#N/A</v>
      </c>
      <c r="BJ370" s="88" t="e">
        <f t="shared" ca="1" si="184"/>
        <v>#N/A</v>
      </c>
      <c r="BK370" s="88" t="e">
        <f t="shared" ca="1" si="185"/>
        <v>#N/A</v>
      </c>
      <c r="BL370" s="88">
        <f t="shared" si="186"/>
        <v>0</v>
      </c>
    </row>
    <row r="371" spans="1:64" ht="45" x14ac:dyDescent="0.25">
      <c r="A371" s="244"/>
      <c r="B371" s="245" t="str">
        <f t="shared" si="163"/>
        <v/>
      </c>
      <c r="C371" s="242" t="str">
        <f t="shared" si="164"/>
        <v/>
      </c>
      <c r="D371" s="215"/>
      <c r="E371" s="365"/>
      <c r="F371" s="364"/>
      <c r="G371" s="297">
        <f t="shared" si="165"/>
        <v>0</v>
      </c>
      <c r="H371" s="298"/>
      <c r="I371" s="298"/>
      <c r="J371" s="299">
        <f t="shared" si="166"/>
        <v>0</v>
      </c>
      <c r="K371" s="215"/>
      <c r="L371" s="215"/>
      <c r="M371" s="215"/>
      <c r="N371" s="215"/>
      <c r="O371" s="215"/>
      <c r="P371" s="215"/>
      <c r="Q371" s="215"/>
      <c r="R371" s="215"/>
      <c r="S371" s="361"/>
      <c r="T371" s="299">
        <f t="shared" si="175"/>
        <v>0</v>
      </c>
      <c r="U371" s="360">
        <f t="shared" si="167"/>
        <v>0</v>
      </c>
      <c r="V371" s="362" t="s">
        <v>1753</v>
      </c>
      <c r="W371" s="359">
        <f t="shared" si="168"/>
        <v>1650</v>
      </c>
      <c r="X371" s="358">
        <f t="shared" si="176"/>
        <v>0</v>
      </c>
      <c r="Y371" s="244" t="s">
        <v>2100</v>
      </c>
      <c r="Z371" s="351">
        <f t="shared" si="169"/>
        <v>0</v>
      </c>
      <c r="AA371" s="363" t="s">
        <v>2102</v>
      </c>
      <c r="AB371" s="353"/>
      <c r="AC371" s="244" t="s">
        <v>2109</v>
      </c>
      <c r="AD371" s="351">
        <f t="shared" si="170"/>
        <v>0</v>
      </c>
      <c r="AE371" s="352">
        <f t="shared" si="177"/>
        <v>0</v>
      </c>
      <c r="AF371" s="347"/>
      <c r="AG371" s="353"/>
      <c r="AH371" s="353"/>
      <c r="AI371" s="353"/>
      <c r="AJ371" s="352">
        <f t="shared" si="178"/>
        <v>0</v>
      </c>
      <c r="AK371" s="353"/>
      <c r="AL371" s="353"/>
      <c r="AM371" s="353"/>
      <c r="AN371" s="353"/>
      <c r="AO371" s="353"/>
      <c r="AP371" s="353"/>
      <c r="AQ371" s="353"/>
      <c r="AR371" s="353"/>
      <c r="AS371" s="353"/>
      <c r="AT371" s="352">
        <f t="shared" si="179"/>
        <v>0</v>
      </c>
      <c r="AU371" s="354">
        <f t="shared" si="187"/>
        <v>0</v>
      </c>
      <c r="AV371" s="352">
        <f t="shared" si="171"/>
        <v>0</v>
      </c>
      <c r="AW371" s="353"/>
      <c r="AX371" s="352">
        <f t="shared" si="180"/>
        <v>0</v>
      </c>
      <c r="AY371" s="352">
        <f t="shared" si="172"/>
        <v>0</v>
      </c>
      <c r="AZ371" s="353"/>
      <c r="BA371" s="355"/>
      <c r="BB371" s="356"/>
      <c r="BC371" s="353"/>
      <c r="BD371" s="357"/>
      <c r="BE371" s="352">
        <f t="shared" si="173"/>
        <v>0</v>
      </c>
      <c r="BF371" s="352">
        <f t="shared" si="174"/>
        <v>0</v>
      </c>
      <c r="BG371">
        <f t="shared" si="181"/>
        <v>0</v>
      </c>
      <c r="BH371" s="88" t="e">
        <f t="shared" ca="1" si="182"/>
        <v>#N/A</v>
      </c>
      <c r="BI371" s="88" t="e">
        <f t="shared" ca="1" si="183"/>
        <v>#N/A</v>
      </c>
      <c r="BJ371" s="88" t="e">
        <f t="shared" ca="1" si="184"/>
        <v>#N/A</v>
      </c>
      <c r="BK371" s="88" t="e">
        <f t="shared" ca="1" si="185"/>
        <v>#N/A</v>
      </c>
      <c r="BL371" s="88">
        <f t="shared" si="186"/>
        <v>0</v>
      </c>
    </row>
    <row r="372" spans="1:64" ht="45" x14ac:dyDescent="0.25">
      <c r="A372" s="244"/>
      <c r="B372" s="245" t="str">
        <f t="shared" si="163"/>
        <v/>
      </c>
      <c r="C372" s="242" t="str">
        <f t="shared" si="164"/>
        <v/>
      </c>
      <c r="D372" s="215"/>
      <c r="E372" s="365"/>
      <c r="F372" s="364"/>
      <c r="G372" s="297">
        <f t="shared" si="165"/>
        <v>0</v>
      </c>
      <c r="H372" s="298"/>
      <c r="I372" s="298"/>
      <c r="J372" s="299">
        <f t="shared" si="166"/>
        <v>0</v>
      </c>
      <c r="K372" s="215"/>
      <c r="L372" s="215"/>
      <c r="M372" s="215"/>
      <c r="N372" s="215"/>
      <c r="O372" s="215"/>
      <c r="P372" s="215"/>
      <c r="Q372" s="215"/>
      <c r="R372" s="215"/>
      <c r="S372" s="361"/>
      <c r="T372" s="299">
        <f t="shared" si="175"/>
        <v>0</v>
      </c>
      <c r="U372" s="360">
        <f t="shared" si="167"/>
        <v>0</v>
      </c>
      <c r="V372" s="362" t="s">
        <v>1753</v>
      </c>
      <c r="W372" s="359">
        <f t="shared" si="168"/>
        <v>1650</v>
      </c>
      <c r="X372" s="358">
        <f t="shared" si="176"/>
        <v>0</v>
      </c>
      <c r="Y372" s="244" t="s">
        <v>2100</v>
      </c>
      <c r="Z372" s="351">
        <f t="shared" si="169"/>
        <v>0</v>
      </c>
      <c r="AA372" s="363" t="s">
        <v>2102</v>
      </c>
      <c r="AB372" s="353"/>
      <c r="AC372" s="244" t="s">
        <v>2109</v>
      </c>
      <c r="AD372" s="351">
        <f t="shared" si="170"/>
        <v>0</v>
      </c>
      <c r="AE372" s="352">
        <f t="shared" si="177"/>
        <v>0</v>
      </c>
      <c r="AF372" s="347"/>
      <c r="AG372" s="353"/>
      <c r="AH372" s="353"/>
      <c r="AI372" s="353"/>
      <c r="AJ372" s="352">
        <f t="shared" si="178"/>
        <v>0</v>
      </c>
      <c r="AK372" s="353"/>
      <c r="AL372" s="353"/>
      <c r="AM372" s="353"/>
      <c r="AN372" s="353"/>
      <c r="AO372" s="353"/>
      <c r="AP372" s="353"/>
      <c r="AQ372" s="353"/>
      <c r="AR372" s="353"/>
      <c r="AS372" s="353"/>
      <c r="AT372" s="352">
        <f t="shared" si="179"/>
        <v>0</v>
      </c>
      <c r="AU372" s="354">
        <f t="shared" si="187"/>
        <v>0</v>
      </c>
      <c r="AV372" s="352">
        <f t="shared" si="171"/>
        <v>0</v>
      </c>
      <c r="AW372" s="353"/>
      <c r="AX372" s="352">
        <f t="shared" si="180"/>
        <v>0</v>
      </c>
      <c r="AY372" s="352">
        <f t="shared" si="172"/>
        <v>0</v>
      </c>
      <c r="AZ372" s="353"/>
      <c r="BA372" s="355"/>
      <c r="BB372" s="356"/>
      <c r="BC372" s="353"/>
      <c r="BD372" s="357"/>
      <c r="BE372" s="352">
        <f t="shared" si="173"/>
        <v>0</v>
      </c>
      <c r="BF372" s="352">
        <f t="shared" si="174"/>
        <v>0</v>
      </c>
      <c r="BG372">
        <f t="shared" si="181"/>
        <v>0</v>
      </c>
      <c r="BH372" s="88" t="e">
        <f t="shared" ca="1" si="182"/>
        <v>#N/A</v>
      </c>
      <c r="BI372" s="88" t="e">
        <f t="shared" ca="1" si="183"/>
        <v>#N/A</v>
      </c>
      <c r="BJ372" s="88" t="e">
        <f t="shared" ca="1" si="184"/>
        <v>#N/A</v>
      </c>
      <c r="BK372" s="88" t="e">
        <f t="shared" ca="1" si="185"/>
        <v>#N/A</v>
      </c>
      <c r="BL372" s="88">
        <f t="shared" si="186"/>
        <v>0</v>
      </c>
    </row>
    <row r="373" spans="1:64" ht="45" x14ac:dyDescent="0.25">
      <c r="A373" s="244"/>
      <c r="B373" s="245" t="str">
        <f t="shared" si="163"/>
        <v/>
      </c>
      <c r="C373" s="242" t="str">
        <f t="shared" si="164"/>
        <v/>
      </c>
      <c r="D373" s="215"/>
      <c r="E373" s="365"/>
      <c r="F373" s="364"/>
      <c r="G373" s="297">
        <f t="shared" si="165"/>
        <v>0</v>
      </c>
      <c r="H373" s="298"/>
      <c r="I373" s="298"/>
      <c r="J373" s="299">
        <f t="shared" si="166"/>
        <v>0</v>
      </c>
      <c r="K373" s="215"/>
      <c r="L373" s="215"/>
      <c r="M373" s="215"/>
      <c r="N373" s="215"/>
      <c r="O373" s="215"/>
      <c r="P373" s="215"/>
      <c r="Q373" s="215"/>
      <c r="R373" s="215"/>
      <c r="S373" s="361"/>
      <c r="T373" s="299">
        <f t="shared" si="175"/>
        <v>0</v>
      </c>
      <c r="U373" s="360">
        <f t="shared" si="167"/>
        <v>0</v>
      </c>
      <c r="V373" s="362" t="s">
        <v>1753</v>
      </c>
      <c r="W373" s="359">
        <f t="shared" si="168"/>
        <v>1650</v>
      </c>
      <c r="X373" s="358">
        <f t="shared" si="176"/>
        <v>0</v>
      </c>
      <c r="Y373" s="244" t="s">
        <v>2100</v>
      </c>
      <c r="Z373" s="351">
        <f t="shared" si="169"/>
        <v>0</v>
      </c>
      <c r="AA373" s="363" t="s">
        <v>2102</v>
      </c>
      <c r="AB373" s="353"/>
      <c r="AC373" s="244" t="s">
        <v>2109</v>
      </c>
      <c r="AD373" s="351">
        <f t="shared" si="170"/>
        <v>0</v>
      </c>
      <c r="AE373" s="352">
        <f t="shared" si="177"/>
        <v>0</v>
      </c>
      <c r="AF373" s="347"/>
      <c r="AG373" s="353"/>
      <c r="AH373" s="353"/>
      <c r="AI373" s="353"/>
      <c r="AJ373" s="352">
        <f t="shared" si="178"/>
        <v>0</v>
      </c>
      <c r="AK373" s="353"/>
      <c r="AL373" s="353"/>
      <c r="AM373" s="353"/>
      <c r="AN373" s="353"/>
      <c r="AO373" s="353"/>
      <c r="AP373" s="353"/>
      <c r="AQ373" s="353"/>
      <c r="AR373" s="353"/>
      <c r="AS373" s="353"/>
      <c r="AT373" s="352">
        <f t="shared" si="179"/>
        <v>0</v>
      </c>
      <c r="AU373" s="354">
        <f t="shared" si="187"/>
        <v>0</v>
      </c>
      <c r="AV373" s="352">
        <f t="shared" si="171"/>
        <v>0</v>
      </c>
      <c r="AW373" s="353"/>
      <c r="AX373" s="352">
        <f t="shared" si="180"/>
        <v>0</v>
      </c>
      <c r="AY373" s="352">
        <f t="shared" si="172"/>
        <v>0</v>
      </c>
      <c r="AZ373" s="353"/>
      <c r="BA373" s="355"/>
      <c r="BB373" s="356"/>
      <c r="BC373" s="353"/>
      <c r="BD373" s="357"/>
      <c r="BE373" s="352">
        <f t="shared" si="173"/>
        <v>0</v>
      </c>
      <c r="BF373" s="352">
        <f t="shared" si="174"/>
        <v>0</v>
      </c>
      <c r="BG373">
        <f t="shared" si="181"/>
        <v>0</v>
      </c>
      <c r="BH373" s="88" t="e">
        <f t="shared" ca="1" si="182"/>
        <v>#N/A</v>
      </c>
      <c r="BI373" s="88" t="e">
        <f t="shared" ca="1" si="183"/>
        <v>#N/A</v>
      </c>
      <c r="BJ373" s="88" t="e">
        <f t="shared" ca="1" si="184"/>
        <v>#N/A</v>
      </c>
      <c r="BK373" s="88" t="e">
        <f t="shared" ca="1" si="185"/>
        <v>#N/A</v>
      </c>
      <c r="BL373" s="88">
        <f t="shared" si="186"/>
        <v>0</v>
      </c>
    </row>
    <row r="374" spans="1:64" ht="45" x14ac:dyDescent="0.25">
      <c r="A374" s="244"/>
      <c r="B374" s="245" t="str">
        <f t="shared" si="163"/>
        <v/>
      </c>
      <c r="C374" s="242" t="str">
        <f t="shared" si="164"/>
        <v/>
      </c>
      <c r="D374" s="215"/>
      <c r="E374" s="365"/>
      <c r="F374" s="364"/>
      <c r="G374" s="297">
        <f t="shared" si="165"/>
        <v>0</v>
      </c>
      <c r="H374" s="298"/>
      <c r="I374" s="298"/>
      <c r="J374" s="299">
        <f t="shared" si="166"/>
        <v>0</v>
      </c>
      <c r="K374" s="215"/>
      <c r="L374" s="215"/>
      <c r="M374" s="215"/>
      <c r="N374" s="215"/>
      <c r="O374" s="215"/>
      <c r="P374" s="215"/>
      <c r="Q374" s="215"/>
      <c r="R374" s="215"/>
      <c r="S374" s="361"/>
      <c r="T374" s="299">
        <f t="shared" si="175"/>
        <v>0</v>
      </c>
      <c r="U374" s="360">
        <f t="shared" si="167"/>
        <v>0</v>
      </c>
      <c r="V374" s="362" t="s">
        <v>1753</v>
      </c>
      <c r="W374" s="359">
        <f t="shared" si="168"/>
        <v>1650</v>
      </c>
      <c r="X374" s="358">
        <f t="shared" si="176"/>
        <v>0</v>
      </c>
      <c r="Y374" s="244" t="s">
        <v>2100</v>
      </c>
      <c r="Z374" s="351">
        <f t="shared" si="169"/>
        <v>0</v>
      </c>
      <c r="AA374" s="363" t="s">
        <v>2102</v>
      </c>
      <c r="AB374" s="353"/>
      <c r="AC374" s="244" t="s">
        <v>2109</v>
      </c>
      <c r="AD374" s="351">
        <f t="shared" si="170"/>
        <v>0</v>
      </c>
      <c r="AE374" s="352">
        <f t="shared" si="177"/>
        <v>0</v>
      </c>
      <c r="AF374" s="347"/>
      <c r="AG374" s="353"/>
      <c r="AH374" s="353"/>
      <c r="AI374" s="353"/>
      <c r="AJ374" s="352">
        <f t="shared" si="178"/>
        <v>0</v>
      </c>
      <c r="AK374" s="353"/>
      <c r="AL374" s="353"/>
      <c r="AM374" s="353"/>
      <c r="AN374" s="353"/>
      <c r="AO374" s="353"/>
      <c r="AP374" s="353"/>
      <c r="AQ374" s="353"/>
      <c r="AR374" s="353"/>
      <c r="AS374" s="353"/>
      <c r="AT374" s="352">
        <f t="shared" si="179"/>
        <v>0</v>
      </c>
      <c r="AU374" s="354">
        <f t="shared" si="187"/>
        <v>0</v>
      </c>
      <c r="AV374" s="352">
        <f t="shared" si="171"/>
        <v>0</v>
      </c>
      <c r="AW374" s="353"/>
      <c r="AX374" s="352">
        <f t="shared" si="180"/>
        <v>0</v>
      </c>
      <c r="AY374" s="352">
        <f t="shared" si="172"/>
        <v>0</v>
      </c>
      <c r="AZ374" s="353"/>
      <c r="BA374" s="355"/>
      <c r="BB374" s="356"/>
      <c r="BC374" s="353"/>
      <c r="BD374" s="357"/>
      <c r="BE374" s="352">
        <f t="shared" si="173"/>
        <v>0</v>
      </c>
      <c r="BF374" s="352">
        <f t="shared" si="174"/>
        <v>0</v>
      </c>
      <c r="BG374">
        <f t="shared" si="181"/>
        <v>0</v>
      </c>
      <c r="BH374" s="88" t="e">
        <f t="shared" ca="1" si="182"/>
        <v>#N/A</v>
      </c>
      <c r="BI374" s="88" t="e">
        <f t="shared" ca="1" si="183"/>
        <v>#N/A</v>
      </c>
      <c r="BJ374" s="88" t="e">
        <f t="shared" ca="1" si="184"/>
        <v>#N/A</v>
      </c>
      <c r="BK374" s="88" t="e">
        <f t="shared" ca="1" si="185"/>
        <v>#N/A</v>
      </c>
      <c r="BL374" s="88">
        <f t="shared" si="186"/>
        <v>0</v>
      </c>
    </row>
    <row r="375" spans="1:64" ht="45" x14ac:dyDescent="0.25">
      <c r="A375" s="244"/>
      <c r="B375" s="245" t="str">
        <f t="shared" si="163"/>
        <v/>
      </c>
      <c r="C375" s="242" t="str">
        <f t="shared" si="164"/>
        <v/>
      </c>
      <c r="D375" s="215"/>
      <c r="E375" s="365"/>
      <c r="F375" s="364"/>
      <c r="G375" s="297">
        <f t="shared" si="165"/>
        <v>0</v>
      </c>
      <c r="H375" s="298"/>
      <c r="I375" s="298"/>
      <c r="J375" s="299">
        <f t="shared" si="166"/>
        <v>0</v>
      </c>
      <c r="K375" s="215"/>
      <c r="L375" s="215"/>
      <c r="M375" s="215"/>
      <c r="N375" s="215"/>
      <c r="O375" s="215"/>
      <c r="P375" s="215"/>
      <c r="Q375" s="215"/>
      <c r="R375" s="215"/>
      <c r="S375" s="361"/>
      <c r="T375" s="299">
        <f t="shared" si="175"/>
        <v>0</v>
      </c>
      <c r="U375" s="360">
        <f t="shared" si="167"/>
        <v>0</v>
      </c>
      <c r="V375" s="362" t="s">
        <v>1753</v>
      </c>
      <c r="W375" s="359">
        <f t="shared" si="168"/>
        <v>1650</v>
      </c>
      <c r="X375" s="358">
        <f t="shared" si="176"/>
        <v>0</v>
      </c>
      <c r="Y375" s="244" t="s">
        <v>2100</v>
      </c>
      <c r="Z375" s="351">
        <f t="shared" si="169"/>
        <v>0</v>
      </c>
      <c r="AA375" s="363" t="s">
        <v>2102</v>
      </c>
      <c r="AB375" s="353"/>
      <c r="AC375" s="244" t="s">
        <v>2109</v>
      </c>
      <c r="AD375" s="351">
        <f t="shared" si="170"/>
        <v>0</v>
      </c>
      <c r="AE375" s="352">
        <f t="shared" si="177"/>
        <v>0</v>
      </c>
      <c r="AF375" s="347"/>
      <c r="AG375" s="353"/>
      <c r="AH375" s="353"/>
      <c r="AI375" s="353"/>
      <c r="AJ375" s="352">
        <f t="shared" si="178"/>
        <v>0</v>
      </c>
      <c r="AK375" s="353"/>
      <c r="AL375" s="353"/>
      <c r="AM375" s="353"/>
      <c r="AN375" s="353"/>
      <c r="AO375" s="353"/>
      <c r="AP375" s="353"/>
      <c r="AQ375" s="353"/>
      <c r="AR375" s="353"/>
      <c r="AS375" s="353"/>
      <c r="AT375" s="352">
        <f t="shared" si="179"/>
        <v>0</v>
      </c>
      <c r="AU375" s="354">
        <f t="shared" si="187"/>
        <v>0</v>
      </c>
      <c r="AV375" s="352">
        <f t="shared" si="171"/>
        <v>0</v>
      </c>
      <c r="AW375" s="353"/>
      <c r="AX375" s="352">
        <f t="shared" si="180"/>
        <v>0</v>
      </c>
      <c r="AY375" s="352">
        <f t="shared" si="172"/>
        <v>0</v>
      </c>
      <c r="AZ375" s="353"/>
      <c r="BA375" s="355"/>
      <c r="BB375" s="356"/>
      <c r="BC375" s="353"/>
      <c r="BD375" s="357"/>
      <c r="BE375" s="352">
        <f t="shared" si="173"/>
        <v>0</v>
      </c>
      <c r="BF375" s="352">
        <f t="shared" si="174"/>
        <v>0</v>
      </c>
      <c r="BG375">
        <f t="shared" si="181"/>
        <v>0</v>
      </c>
      <c r="BH375" s="88" t="e">
        <f t="shared" ca="1" si="182"/>
        <v>#N/A</v>
      </c>
      <c r="BI375" s="88" t="e">
        <f t="shared" ca="1" si="183"/>
        <v>#N/A</v>
      </c>
      <c r="BJ375" s="88" t="e">
        <f t="shared" ca="1" si="184"/>
        <v>#N/A</v>
      </c>
      <c r="BK375" s="88" t="e">
        <f t="shared" ca="1" si="185"/>
        <v>#N/A</v>
      </c>
      <c r="BL375" s="88">
        <f t="shared" si="186"/>
        <v>0</v>
      </c>
    </row>
    <row r="376" spans="1:64" ht="45" x14ac:dyDescent="0.25">
      <c r="A376" s="244"/>
      <c r="B376" s="245" t="str">
        <f t="shared" si="163"/>
        <v/>
      </c>
      <c r="C376" s="242" t="str">
        <f t="shared" si="164"/>
        <v/>
      </c>
      <c r="D376" s="215"/>
      <c r="E376" s="365"/>
      <c r="F376" s="364"/>
      <c r="G376" s="297">
        <f t="shared" si="165"/>
        <v>0</v>
      </c>
      <c r="H376" s="298"/>
      <c r="I376" s="298"/>
      <c r="J376" s="299">
        <f t="shared" si="166"/>
        <v>0</v>
      </c>
      <c r="K376" s="215"/>
      <c r="L376" s="215"/>
      <c r="M376" s="215"/>
      <c r="N376" s="215"/>
      <c r="O376" s="215"/>
      <c r="P376" s="215"/>
      <c r="Q376" s="215"/>
      <c r="R376" s="215"/>
      <c r="S376" s="361"/>
      <c r="T376" s="299">
        <f t="shared" si="175"/>
        <v>0</v>
      </c>
      <c r="U376" s="360">
        <f t="shared" si="167"/>
        <v>0</v>
      </c>
      <c r="V376" s="362" t="s">
        <v>1753</v>
      </c>
      <c r="W376" s="359">
        <f t="shared" si="168"/>
        <v>1650</v>
      </c>
      <c r="X376" s="358">
        <f t="shared" si="176"/>
        <v>0</v>
      </c>
      <c r="Y376" s="244" t="s">
        <v>2100</v>
      </c>
      <c r="Z376" s="351">
        <f t="shared" si="169"/>
        <v>0</v>
      </c>
      <c r="AA376" s="363" t="s">
        <v>2102</v>
      </c>
      <c r="AB376" s="353"/>
      <c r="AC376" s="244" t="s">
        <v>2109</v>
      </c>
      <c r="AD376" s="351">
        <f t="shared" si="170"/>
        <v>0</v>
      </c>
      <c r="AE376" s="352">
        <f t="shared" si="177"/>
        <v>0</v>
      </c>
      <c r="AF376" s="347"/>
      <c r="AG376" s="353"/>
      <c r="AH376" s="353"/>
      <c r="AI376" s="353"/>
      <c r="AJ376" s="352">
        <f t="shared" si="178"/>
        <v>0</v>
      </c>
      <c r="AK376" s="353"/>
      <c r="AL376" s="353"/>
      <c r="AM376" s="353"/>
      <c r="AN376" s="353"/>
      <c r="AO376" s="353"/>
      <c r="AP376" s="353"/>
      <c r="AQ376" s="353"/>
      <c r="AR376" s="353"/>
      <c r="AS376" s="353"/>
      <c r="AT376" s="352">
        <f t="shared" si="179"/>
        <v>0</v>
      </c>
      <c r="AU376" s="354">
        <f t="shared" si="187"/>
        <v>0</v>
      </c>
      <c r="AV376" s="352">
        <f t="shared" si="171"/>
        <v>0</v>
      </c>
      <c r="AW376" s="353"/>
      <c r="AX376" s="352">
        <f t="shared" si="180"/>
        <v>0</v>
      </c>
      <c r="AY376" s="352">
        <f t="shared" si="172"/>
        <v>0</v>
      </c>
      <c r="AZ376" s="353"/>
      <c r="BA376" s="355"/>
      <c r="BB376" s="356"/>
      <c r="BC376" s="353"/>
      <c r="BD376" s="357"/>
      <c r="BE376" s="352">
        <f t="shared" si="173"/>
        <v>0</v>
      </c>
      <c r="BF376" s="352">
        <f t="shared" si="174"/>
        <v>0</v>
      </c>
      <c r="BG376">
        <f t="shared" si="181"/>
        <v>0</v>
      </c>
      <c r="BH376" s="88" t="e">
        <f t="shared" ca="1" si="182"/>
        <v>#N/A</v>
      </c>
      <c r="BI376" s="88" t="e">
        <f t="shared" ca="1" si="183"/>
        <v>#N/A</v>
      </c>
      <c r="BJ376" s="88" t="e">
        <f t="shared" ca="1" si="184"/>
        <v>#N/A</v>
      </c>
      <c r="BK376" s="88" t="e">
        <f t="shared" ca="1" si="185"/>
        <v>#N/A</v>
      </c>
      <c r="BL376" s="88">
        <f t="shared" si="186"/>
        <v>0</v>
      </c>
    </row>
    <row r="377" spans="1:64" ht="45" x14ac:dyDescent="0.25">
      <c r="A377" s="244"/>
      <c r="B377" s="245" t="str">
        <f t="shared" si="163"/>
        <v/>
      </c>
      <c r="C377" s="242" t="str">
        <f t="shared" si="164"/>
        <v/>
      </c>
      <c r="D377" s="215"/>
      <c r="E377" s="365"/>
      <c r="F377" s="364"/>
      <c r="G377" s="297">
        <f t="shared" si="165"/>
        <v>0</v>
      </c>
      <c r="H377" s="298"/>
      <c r="I377" s="298"/>
      <c r="J377" s="299">
        <f t="shared" si="166"/>
        <v>0</v>
      </c>
      <c r="K377" s="215"/>
      <c r="L377" s="215"/>
      <c r="M377" s="215"/>
      <c r="N377" s="215"/>
      <c r="O377" s="215"/>
      <c r="P377" s="215"/>
      <c r="Q377" s="215"/>
      <c r="R377" s="215"/>
      <c r="S377" s="361"/>
      <c r="T377" s="299">
        <f t="shared" si="175"/>
        <v>0</v>
      </c>
      <c r="U377" s="360">
        <f t="shared" si="167"/>
        <v>0</v>
      </c>
      <c r="V377" s="362" t="s">
        <v>1753</v>
      </c>
      <c r="W377" s="359">
        <f t="shared" si="168"/>
        <v>1650</v>
      </c>
      <c r="X377" s="358">
        <f t="shared" si="176"/>
        <v>0</v>
      </c>
      <c r="Y377" s="244" t="s">
        <v>2100</v>
      </c>
      <c r="Z377" s="351">
        <f t="shared" si="169"/>
        <v>0</v>
      </c>
      <c r="AA377" s="363" t="s">
        <v>2102</v>
      </c>
      <c r="AB377" s="353"/>
      <c r="AC377" s="244" t="s">
        <v>2109</v>
      </c>
      <c r="AD377" s="351">
        <f t="shared" si="170"/>
        <v>0</v>
      </c>
      <c r="AE377" s="352">
        <f t="shared" si="177"/>
        <v>0</v>
      </c>
      <c r="AF377" s="347"/>
      <c r="AG377" s="353"/>
      <c r="AH377" s="353"/>
      <c r="AI377" s="353"/>
      <c r="AJ377" s="352">
        <f t="shared" si="178"/>
        <v>0</v>
      </c>
      <c r="AK377" s="353"/>
      <c r="AL377" s="353"/>
      <c r="AM377" s="353"/>
      <c r="AN377" s="353"/>
      <c r="AO377" s="353"/>
      <c r="AP377" s="353"/>
      <c r="AQ377" s="353"/>
      <c r="AR377" s="353"/>
      <c r="AS377" s="353"/>
      <c r="AT377" s="352">
        <f t="shared" si="179"/>
        <v>0</v>
      </c>
      <c r="AU377" s="354">
        <f t="shared" si="187"/>
        <v>0</v>
      </c>
      <c r="AV377" s="352">
        <f t="shared" si="171"/>
        <v>0</v>
      </c>
      <c r="AW377" s="353"/>
      <c r="AX377" s="352">
        <f t="shared" si="180"/>
        <v>0</v>
      </c>
      <c r="AY377" s="352">
        <f t="shared" si="172"/>
        <v>0</v>
      </c>
      <c r="AZ377" s="353"/>
      <c r="BA377" s="355"/>
      <c r="BB377" s="356"/>
      <c r="BC377" s="353"/>
      <c r="BD377" s="357"/>
      <c r="BE377" s="352">
        <f t="shared" si="173"/>
        <v>0</v>
      </c>
      <c r="BF377" s="352">
        <f t="shared" si="174"/>
        <v>0</v>
      </c>
      <c r="BG377">
        <f t="shared" si="181"/>
        <v>0</v>
      </c>
      <c r="BH377" s="88" t="e">
        <f t="shared" ca="1" si="182"/>
        <v>#N/A</v>
      </c>
      <c r="BI377" s="88" t="e">
        <f t="shared" ca="1" si="183"/>
        <v>#N/A</v>
      </c>
      <c r="BJ377" s="88" t="e">
        <f t="shared" ca="1" si="184"/>
        <v>#N/A</v>
      </c>
      <c r="BK377" s="88" t="e">
        <f t="shared" ca="1" si="185"/>
        <v>#N/A</v>
      </c>
      <c r="BL377" s="88">
        <f t="shared" si="186"/>
        <v>0</v>
      </c>
    </row>
    <row r="378" spans="1:64" ht="45" x14ac:dyDescent="0.25">
      <c r="A378" s="244"/>
      <c r="B378" s="245" t="str">
        <f t="shared" si="163"/>
        <v/>
      </c>
      <c r="C378" s="242" t="str">
        <f t="shared" si="164"/>
        <v/>
      </c>
      <c r="D378" s="215"/>
      <c r="E378" s="365"/>
      <c r="F378" s="364"/>
      <c r="G378" s="297">
        <f t="shared" si="165"/>
        <v>0</v>
      </c>
      <c r="H378" s="298"/>
      <c r="I378" s="298"/>
      <c r="J378" s="299">
        <f t="shared" si="166"/>
        <v>0</v>
      </c>
      <c r="K378" s="215"/>
      <c r="L378" s="215"/>
      <c r="M378" s="215"/>
      <c r="N378" s="215"/>
      <c r="O378" s="215"/>
      <c r="P378" s="215"/>
      <c r="Q378" s="215"/>
      <c r="R378" s="215"/>
      <c r="S378" s="361"/>
      <c r="T378" s="299">
        <f t="shared" si="175"/>
        <v>0</v>
      </c>
      <c r="U378" s="360">
        <f t="shared" si="167"/>
        <v>0</v>
      </c>
      <c r="V378" s="362" t="s">
        <v>1753</v>
      </c>
      <c r="W378" s="359">
        <f t="shared" si="168"/>
        <v>1650</v>
      </c>
      <c r="X378" s="358">
        <f t="shared" si="176"/>
        <v>0</v>
      </c>
      <c r="Y378" s="244" t="s">
        <v>2100</v>
      </c>
      <c r="Z378" s="351">
        <f t="shared" si="169"/>
        <v>0</v>
      </c>
      <c r="AA378" s="363" t="s">
        <v>2102</v>
      </c>
      <c r="AB378" s="353"/>
      <c r="AC378" s="244" t="s">
        <v>2109</v>
      </c>
      <c r="AD378" s="351">
        <f t="shared" si="170"/>
        <v>0</v>
      </c>
      <c r="AE378" s="352">
        <f t="shared" si="177"/>
        <v>0</v>
      </c>
      <c r="AF378" s="347"/>
      <c r="AG378" s="353"/>
      <c r="AH378" s="353"/>
      <c r="AI378" s="353"/>
      <c r="AJ378" s="352">
        <f t="shared" si="178"/>
        <v>0</v>
      </c>
      <c r="AK378" s="353"/>
      <c r="AL378" s="353"/>
      <c r="AM378" s="353"/>
      <c r="AN378" s="353"/>
      <c r="AO378" s="353"/>
      <c r="AP378" s="353"/>
      <c r="AQ378" s="353"/>
      <c r="AR378" s="353"/>
      <c r="AS378" s="353"/>
      <c r="AT378" s="352">
        <f t="shared" si="179"/>
        <v>0</v>
      </c>
      <c r="AU378" s="354">
        <f t="shared" si="187"/>
        <v>0</v>
      </c>
      <c r="AV378" s="352">
        <f t="shared" si="171"/>
        <v>0</v>
      </c>
      <c r="AW378" s="353"/>
      <c r="AX378" s="352">
        <f t="shared" si="180"/>
        <v>0</v>
      </c>
      <c r="AY378" s="352">
        <f t="shared" si="172"/>
        <v>0</v>
      </c>
      <c r="AZ378" s="353"/>
      <c r="BA378" s="355"/>
      <c r="BB378" s="356"/>
      <c r="BC378" s="353"/>
      <c r="BD378" s="357"/>
      <c r="BE378" s="352">
        <f t="shared" si="173"/>
        <v>0</v>
      </c>
      <c r="BF378" s="352">
        <f t="shared" si="174"/>
        <v>0</v>
      </c>
      <c r="BG378">
        <f t="shared" si="181"/>
        <v>0</v>
      </c>
      <c r="BH378" s="88" t="e">
        <f t="shared" ca="1" si="182"/>
        <v>#N/A</v>
      </c>
      <c r="BI378" s="88" t="e">
        <f t="shared" ca="1" si="183"/>
        <v>#N/A</v>
      </c>
      <c r="BJ378" s="88" t="e">
        <f t="shared" ca="1" si="184"/>
        <v>#N/A</v>
      </c>
      <c r="BK378" s="88" t="e">
        <f t="shared" ca="1" si="185"/>
        <v>#N/A</v>
      </c>
      <c r="BL378" s="88">
        <f t="shared" si="186"/>
        <v>0</v>
      </c>
    </row>
    <row r="379" spans="1:64" ht="45" x14ac:dyDescent="0.25">
      <c r="A379" s="244"/>
      <c r="B379" s="245" t="str">
        <f t="shared" si="163"/>
        <v/>
      </c>
      <c r="C379" s="242" t="str">
        <f t="shared" si="164"/>
        <v/>
      </c>
      <c r="D379" s="215"/>
      <c r="E379" s="365"/>
      <c r="F379" s="364"/>
      <c r="G379" s="297">
        <f t="shared" si="165"/>
        <v>0</v>
      </c>
      <c r="H379" s="298"/>
      <c r="I379" s="298"/>
      <c r="J379" s="299">
        <f t="shared" si="166"/>
        <v>0</v>
      </c>
      <c r="K379" s="215"/>
      <c r="L379" s="215"/>
      <c r="M379" s="215"/>
      <c r="N379" s="215"/>
      <c r="O379" s="215"/>
      <c r="P379" s="215"/>
      <c r="Q379" s="215"/>
      <c r="R379" s="215"/>
      <c r="S379" s="361"/>
      <c r="T379" s="299">
        <f t="shared" si="175"/>
        <v>0</v>
      </c>
      <c r="U379" s="360">
        <f t="shared" si="167"/>
        <v>0</v>
      </c>
      <c r="V379" s="362" t="s">
        <v>1753</v>
      </c>
      <c r="W379" s="359">
        <f t="shared" si="168"/>
        <v>1650</v>
      </c>
      <c r="X379" s="358">
        <f t="shared" si="176"/>
        <v>0</v>
      </c>
      <c r="Y379" s="244" t="s">
        <v>2100</v>
      </c>
      <c r="Z379" s="351">
        <f t="shared" si="169"/>
        <v>0</v>
      </c>
      <c r="AA379" s="363" t="s">
        <v>2102</v>
      </c>
      <c r="AB379" s="353"/>
      <c r="AC379" s="244" t="s">
        <v>2109</v>
      </c>
      <c r="AD379" s="351">
        <f t="shared" si="170"/>
        <v>0</v>
      </c>
      <c r="AE379" s="352">
        <f t="shared" si="177"/>
        <v>0</v>
      </c>
      <c r="AF379" s="347"/>
      <c r="AG379" s="353"/>
      <c r="AH379" s="353"/>
      <c r="AI379" s="353"/>
      <c r="AJ379" s="352">
        <f t="shared" si="178"/>
        <v>0</v>
      </c>
      <c r="AK379" s="353"/>
      <c r="AL379" s="353"/>
      <c r="AM379" s="353"/>
      <c r="AN379" s="353"/>
      <c r="AO379" s="353"/>
      <c r="AP379" s="353"/>
      <c r="AQ379" s="353"/>
      <c r="AR379" s="353"/>
      <c r="AS379" s="353"/>
      <c r="AT379" s="352">
        <f t="shared" si="179"/>
        <v>0</v>
      </c>
      <c r="AU379" s="354">
        <f t="shared" si="187"/>
        <v>0</v>
      </c>
      <c r="AV379" s="352">
        <f t="shared" si="171"/>
        <v>0</v>
      </c>
      <c r="AW379" s="353"/>
      <c r="AX379" s="352">
        <f t="shared" si="180"/>
        <v>0</v>
      </c>
      <c r="AY379" s="352">
        <f t="shared" si="172"/>
        <v>0</v>
      </c>
      <c r="AZ379" s="353"/>
      <c r="BA379" s="355"/>
      <c r="BB379" s="356"/>
      <c r="BC379" s="353"/>
      <c r="BD379" s="357"/>
      <c r="BE379" s="352">
        <f t="shared" si="173"/>
        <v>0</v>
      </c>
      <c r="BF379" s="352">
        <f t="shared" si="174"/>
        <v>0</v>
      </c>
      <c r="BG379">
        <f t="shared" si="181"/>
        <v>0</v>
      </c>
      <c r="BH379" s="88" t="e">
        <f t="shared" ca="1" si="182"/>
        <v>#N/A</v>
      </c>
      <c r="BI379" s="88" t="e">
        <f t="shared" ca="1" si="183"/>
        <v>#N/A</v>
      </c>
      <c r="BJ379" s="88" t="e">
        <f t="shared" ca="1" si="184"/>
        <v>#N/A</v>
      </c>
      <c r="BK379" s="88" t="e">
        <f t="shared" ca="1" si="185"/>
        <v>#N/A</v>
      </c>
      <c r="BL379" s="88">
        <f t="shared" si="186"/>
        <v>0</v>
      </c>
    </row>
    <row r="380" spans="1:64" ht="45" x14ac:dyDescent="0.25">
      <c r="A380" s="244"/>
      <c r="B380" s="245" t="str">
        <f t="shared" si="163"/>
        <v/>
      </c>
      <c r="C380" s="242" t="str">
        <f t="shared" si="164"/>
        <v/>
      </c>
      <c r="D380" s="215"/>
      <c r="E380" s="365"/>
      <c r="F380" s="364"/>
      <c r="G380" s="297">
        <f t="shared" si="165"/>
        <v>0</v>
      </c>
      <c r="H380" s="298"/>
      <c r="I380" s="298"/>
      <c r="J380" s="299">
        <f t="shared" si="166"/>
        <v>0</v>
      </c>
      <c r="K380" s="215"/>
      <c r="L380" s="215"/>
      <c r="M380" s="215"/>
      <c r="N380" s="215"/>
      <c r="O380" s="215"/>
      <c r="P380" s="215"/>
      <c r="Q380" s="215"/>
      <c r="R380" s="215"/>
      <c r="S380" s="361"/>
      <c r="T380" s="299">
        <f t="shared" si="175"/>
        <v>0</v>
      </c>
      <c r="U380" s="360">
        <f t="shared" si="167"/>
        <v>0</v>
      </c>
      <c r="V380" s="362" t="s">
        <v>1753</v>
      </c>
      <c r="W380" s="359">
        <f t="shared" si="168"/>
        <v>1650</v>
      </c>
      <c r="X380" s="358">
        <f t="shared" si="176"/>
        <v>0</v>
      </c>
      <c r="Y380" s="244" t="s">
        <v>2100</v>
      </c>
      <c r="Z380" s="351">
        <f t="shared" si="169"/>
        <v>0</v>
      </c>
      <c r="AA380" s="363" t="s">
        <v>2102</v>
      </c>
      <c r="AB380" s="353"/>
      <c r="AC380" s="244" t="s">
        <v>2109</v>
      </c>
      <c r="AD380" s="351">
        <f t="shared" si="170"/>
        <v>0</v>
      </c>
      <c r="AE380" s="352">
        <f t="shared" si="177"/>
        <v>0</v>
      </c>
      <c r="AF380" s="347"/>
      <c r="AG380" s="353"/>
      <c r="AH380" s="353"/>
      <c r="AI380" s="353"/>
      <c r="AJ380" s="352">
        <f t="shared" si="178"/>
        <v>0</v>
      </c>
      <c r="AK380" s="353"/>
      <c r="AL380" s="353"/>
      <c r="AM380" s="353"/>
      <c r="AN380" s="353"/>
      <c r="AO380" s="353"/>
      <c r="AP380" s="353"/>
      <c r="AQ380" s="353"/>
      <c r="AR380" s="353"/>
      <c r="AS380" s="353"/>
      <c r="AT380" s="352">
        <f t="shared" si="179"/>
        <v>0</v>
      </c>
      <c r="AU380" s="354">
        <f t="shared" si="187"/>
        <v>0</v>
      </c>
      <c r="AV380" s="352">
        <f t="shared" si="171"/>
        <v>0</v>
      </c>
      <c r="AW380" s="353"/>
      <c r="AX380" s="352">
        <f t="shared" si="180"/>
        <v>0</v>
      </c>
      <c r="AY380" s="352">
        <f t="shared" si="172"/>
        <v>0</v>
      </c>
      <c r="AZ380" s="353"/>
      <c r="BA380" s="355"/>
      <c r="BB380" s="356"/>
      <c r="BC380" s="353"/>
      <c r="BD380" s="357"/>
      <c r="BE380" s="352">
        <f t="shared" si="173"/>
        <v>0</v>
      </c>
      <c r="BF380" s="352">
        <f t="shared" si="174"/>
        <v>0</v>
      </c>
      <c r="BG380">
        <f t="shared" si="181"/>
        <v>0</v>
      </c>
      <c r="BH380" s="88" t="e">
        <f t="shared" ca="1" si="182"/>
        <v>#N/A</v>
      </c>
      <c r="BI380" s="88" t="e">
        <f t="shared" ca="1" si="183"/>
        <v>#N/A</v>
      </c>
      <c r="BJ380" s="88" t="e">
        <f t="shared" ca="1" si="184"/>
        <v>#N/A</v>
      </c>
      <c r="BK380" s="88" t="e">
        <f t="shared" ca="1" si="185"/>
        <v>#N/A</v>
      </c>
      <c r="BL380" s="88">
        <f t="shared" si="186"/>
        <v>0</v>
      </c>
    </row>
    <row r="381" spans="1:64" ht="45" x14ac:dyDescent="0.25">
      <c r="A381" s="244"/>
      <c r="B381" s="245" t="str">
        <f t="shared" si="163"/>
        <v/>
      </c>
      <c r="C381" s="242" t="str">
        <f t="shared" si="164"/>
        <v/>
      </c>
      <c r="D381" s="215"/>
      <c r="E381" s="365"/>
      <c r="F381" s="364"/>
      <c r="G381" s="297">
        <f t="shared" si="165"/>
        <v>0</v>
      </c>
      <c r="H381" s="298"/>
      <c r="I381" s="298"/>
      <c r="J381" s="299">
        <f t="shared" si="166"/>
        <v>0</v>
      </c>
      <c r="K381" s="215"/>
      <c r="L381" s="215"/>
      <c r="M381" s="215"/>
      <c r="N381" s="215"/>
      <c r="O381" s="215"/>
      <c r="P381" s="215"/>
      <c r="Q381" s="215"/>
      <c r="R381" s="215"/>
      <c r="S381" s="361"/>
      <c r="T381" s="299">
        <f t="shared" si="175"/>
        <v>0</v>
      </c>
      <c r="U381" s="360">
        <f t="shared" si="167"/>
        <v>0</v>
      </c>
      <c r="V381" s="362" t="s">
        <v>1753</v>
      </c>
      <c r="W381" s="359">
        <f t="shared" si="168"/>
        <v>1650</v>
      </c>
      <c r="X381" s="358">
        <f t="shared" si="176"/>
        <v>0</v>
      </c>
      <c r="Y381" s="244" t="s">
        <v>2100</v>
      </c>
      <c r="Z381" s="351">
        <f t="shared" si="169"/>
        <v>0</v>
      </c>
      <c r="AA381" s="363" t="s">
        <v>2102</v>
      </c>
      <c r="AB381" s="353"/>
      <c r="AC381" s="244" t="s">
        <v>2109</v>
      </c>
      <c r="AD381" s="351">
        <f t="shared" si="170"/>
        <v>0</v>
      </c>
      <c r="AE381" s="352">
        <f t="shared" si="177"/>
        <v>0</v>
      </c>
      <c r="AF381" s="347"/>
      <c r="AG381" s="353"/>
      <c r="AH381" s="353"/>
      <c r="AI381" s="353"/>
      <c r="AJ381" s="352">
        <f t="shared" si="178"/>
        <v>0</v>
      </c>
      <c r="AK381" s="353"/>
      <c r="AL381" s="353"/>
      <c r="AM381" s="353"/>
      <c r="AN381" s="353"/>
      <c r="AO381" s="353"/>
      <c r="AP381" s="353"/>
      <c r="AQ381" s="353"/>
      <c r="AR381" s="353"/>
      <c r="AS381" s="353"/>
      <c r="AT381" s="352">
        <f t="shared" si="179"/>
        <v>0</v>
      </c>
      <c r="AU381" s="354">
        <f t="shared" si="187"/>
        <v>0</v>
      </c>
      <c r="AV381" s="352">
        <f t="shared" si="171"/>
        <v>0</v>
      </c>
      <c r="AW381" s="353"/>
      <c r="AX381" s="352">
        <f t="shared" si="180"/>
        <v>0</v>
      </c>
      <c r="AY381" s="352">
        <f t="shared" si="172"/>
        <v>0</v>
      </c>
      <c r="AZ381" s="353"/>
      <c r="BA381" s="355"/>
      <c r="BB381" s="356"/>
      <c r="BC381" s="353"/>
      <c r="BD381" s="357"/>
      <c r="BE381" s="352">
        <f t="shared" si="173"/>
        <v>0</v>
      </c>
      <c r="BF381" s="352">
        <f t="shared" si="174"/>
        <v>0</v>
      </c>
      <c r="BG381">
        <f t="shared" si="181"/>
        <v>0</v>
      </c>
      <c r="BH381" s="88" t="e">
        <f t="shared" ca="1" si="182"/>
        <v>#N/A</v>
      </c>
      <c r="BI381" s="88" t="e">
        <f t="shared" ca="1" si="183"/>
        <v>#N/A</v>
      </c>
      <c r="BJ381" s="88" t="e">
        <f t="shared" ca="1" si="184"/>
        <v>#N/A</v>
      </c>
      <c r="BK381" s="88" t="e">
        <f t="shared" ca="1" si="185"/>
        <v>#N/A</v>
      </c>
      <c r="BL381" s="88">
        <f t="shared" si="186"/>
        <v>0</v>
      </c>
    </row>
    <row r="382" spans="1:64" ht="45" x14ac:dyDescent="0.25">
      <c r="A382" s="244"/>
      <c r="B382" s="245" t="str">
        <f t="shared" si="163"/>
        <v/>
      </c>
      <c r="C382" s="242" t="str">
        <f t="shared" si="164"/>
        <v/>
      </c>
      <c r="D382" s="215"/>
      <c r="E382" s="365"/>
      <c r="F382" s="364"/>
      <c r="G382" s="297">
        <f t="shared" si="165"/>
        <v>0</v>
      </c>
      <c r="H382" s="298"/>
      <c r="I382" s="298"/>
      <c r="J382" s="299">
        <f t="shared" si="166"/>
        <v>0</v>
      </c>
      <c r="K382" s="215"/>
      <c r="L382" s="215"/>
      <c r="M382" s="215"/>
      <c r="N382" s="215"/>
      <c r="O382" s="215"/>
      <c r="P382" s="215"/>
      <c r="Q382" s="215"/>
      <c r="R382" s="215"/>
      <c r="S382" s="361"/>
      <c r="T382" s="299">
        <f t="shared" si="175"/>
        <v>0</v>
      </c>
      <c r="U382" s="360">
        <f t="shared" si="167"/>
        <v>0</v>
      </c>
      <c r="V382" s="362" t="s">
        <v>1753</v>
      </c>
      <c r="W382" s="359">
        <f t="shared" si="168"/>
        <v>1650</v>
      </c>
      <c r="X382" s="358">
        <f t="shared" si="176"/>
        <v>0</v>
      </c>
      <c r="Y382" s="244" t="s">
        <v>2100</v>
      </c>
      <c r="Z382" s="351">
        <f t="shared" si="169"/>
        <v>0</v>
      </c>
      <c r="AA382" s="363" t="s">
        <v>2102</v>
      </c>
      <c r="AB382" s="353"/>
      <c r="AC382" s="244" t="s">
        <v>2109</v>
      </c>
      <c r="AD382" s="351">
        <f t="shared" si="170"/>
        <v>0</v>
      </c>
      <c r="AE382" s="352">
        <f t="shared" si="177"/>
        <v>0</v>
      </c>
      <c r="AF382" s="347"/>
      <c r="AG382" s="353"/>
      <c r="AH382" s="353"/>
      <c r="AI382" s="353"/>
      <c r="AJ382" s="352">
        <f t="shared" si="178"/>
        <v>0</v>
      </c>
      <c r="AK382" s="353"/>
      <c r="AL382" s="353"/>
      <c r="AM382" s="353"/>
      <c r="AN382" s="353"/>
      <c r="AO382" s="353"/>
      <c r="AP382" s="353"/>
      <c r="AQ382" s="353"/>
      <c r="AR382" s="353"/>
      <c r="AS382" s="353"/>
      <c r="AT382" s="352">
        <f t="shared" si="179"/>
        <v>0</v>
      </c>
      <c r="AU382" s="354">
        <f t="shared" si="187"/>
        <v>0</v>
      </c>
      <c r="AV382" s="352">
        <f t="shared" si="171"/>
        <v>0</v>
      </c>
      <c r="AW382" s="353"/>
      <c r="AX382" s="352">
        <f t="shared" si="180"/>
        <v>0</v>
      </c>
      <c r="AY382" s="352">
        <f t="shared" si="172"/>
        <v>0</v>
      </c>
      <c r="AZ382" s="353"/>
      <c r="BA382" s="355"/>
      <c r="BB382" s="356"/>
      <c r="BC382" s="353"/>
      <c r="BD382" s="357"/>
      <c r="BE382" s="352">
        <f t="shared" si="173"/>
        <v>0</v>
      </c>
      <c r="BF382" s="352">
        <f t="shared" si="174"/>
        <v>0</v>
      </c>
      <c r="BG382">
        <f t="shared" si="181"/>
        <v>0</v>
      </c>
      <c r="BH382" s="88" t="e">
        <f t="shared" ca="1" si="182"/>
        <v>#N/A</v>
      </c>
      <c r="BI382" s="88" t="e">
        <f t="shared" ca="1" si="183"/>
        <v>#N/A</v>
      </c>
      <c r="BJ382" s="88" t="e">
        <f t="shared" ca="1" si="184"/>
        <v>#N/A</v>
      </c>
      <c r="BK382" s="88" t="e">
        <f t="shared" ca="1" si="185"/>
        <v>#N/A</v>
      </c>
      <c r="BL382" s="88">
        <f t="shared" si="186"/>
        <v>0</v>
      </c>
    </row>
    <row r="383" spans="1:64" ht="45" x14ac:dyDescent="0.25">
      <c r="A383" s="244"/>
      <c r="B383" s="245" t="str">
        <f t="shared" si="163"/>
        <v/>
      </c>
      <c r="C383" s="242" t="str">
        <f t="shared" si="164"/>
        <v/>
      </c>
      <c r="D383" s="215"/>
      <c r="E383" s="365"/>
      <c r="F383" s="364"/>
      <c r="G383" s="297">
        <f t="shared" si="165"/>
        <v>0</v>
      </c>
      <c r="H383" s="298"/>
      <c r="I383" s="298"/>
      <c r="J383" s="299">
        <f t="shared" si="166"/>
        <v>0</v>
      </c>
      <c r="K383" s="215"/>
      <c r="L383" s="215"/>
      <c r="M383" s="215"/>
      <c r="N383" s="215"/>
      <c r="O383" s="215"/>
      <c r="P383" s="215"/>
      <c r="Q383" s="215"/>
      <c r="R383" s="215"/>
      <c r="S383" s="361"/>
      <c r="T383" s="299">
        <f t="shared" si="175"/>
        <v>0</v>
      </c>
      <c r="U383" s="360">
        <f t="shared" si="167"/>
        <v>0</v>
      </c>
      <c r="V383" s="362" t="s">
        <v>1753</v>
      </c>
      <c r="W383" s="359">
        <f t="shared" si="168"/>
        <v>1650</v>
      </c>
      <c r="X383" s="358">
        <f t="shared" si="176"/>
        <v>0</v>
      </c>
      <c r="Y383" s="244" t="s">
        <v>2100</v>
      </c>
      <c r="Z383" s="351">
        <f t="shared" si="169"/>
        <v>0</v>
      </c>
      <c r="AA383" s="363" t="s">
        <v>2102</v>
      </c>
      <c r="AB383" s="353"/>
      <c r="AC383" s="244" t="s">
        <v>2109</v>
      </c>
      <c r="AD383" s="351">
        <f t="shared" si="170"/>
        <v>0</v>
      </c>
      <c r="AE383" s="352">
        <f t="shared" si="177"/>
        <v>0</v>
      </c>
      <c r="AF383" s="347"/>
      <c r="AG383" s="353"/>
      <c r="AH383" s="353"/>
      <c r="AI383" s="353"/>
      <c r="AJ383" s="352">
        <f t="shared" si="178"/>
        <v>0</v>
      </c>
      <c r="AK383" s="353"/>
      <c r="AL383" s="353"/>
      <c r="AM383" s="353"/>
      <c r="AN383" s="353"/>
      <c r="AO383" s="353"/>
      <c r="AP383" s="353"/>
      <c r="AQ383" s="353"/>
      <c r="AR383" s="353"/>
      <c r="AS383" s="353"/>
      <c r="AT383" s="352">
        <f t="shared" si="179"/>
        <v>0</v>
      </c>
      <c r="AU383" s="354">
        <f t="shared" si="187"/>
        <v>0</v>
      </c>
      <c r="AV383" s="352">
        <f t="shared" si="171"/>
        <v>0</v>
      </c>
      <c r="AW383" s="353"/>
      <c r="AX383" s="352">
        <f t="shared" si="180"/>
        <v>0</v>
      </c>
      <c r="AY383" s="352">
        <f t="shared" si="172"/>
        <v>0</v>
      </c>
      <c r="AZ383" s="353"/>
      <c r="BA383" s="355"/>
      <c r="BB383" s="356"/>
      <c r="BC383" s="353"/>
      <c r="BD383" s="357"/>
      <c r="BE383" s="352">
        <f t="shared" si="173"/>
        <v>0</v>
      </c>
      <c r="BF383" s="352">
        <f t="shared" si="174"/>
        <v>0</v>
      </c>
      <c r="BG383">
        <f t="shared" si="181"/>
        <v>0</v>
      </c>
      <c r="BH383" s="88" t="e">
        <f t="shared" ca="1" si="182"/>
        <v>#N/A</v>
      </c>
      <c r="BI383" s="88" t="e">
        <f t="shared" ca="1" si="183"/>
        <v>#N/A</v>
      </c>
      <c r="BJ383" s="88" t="e">
        <f t="shared" ca="1" si="184"/>
        <v>#N/A</v>
      </c>
      <c r="BK383" s="88" t="e">
        <f t="shared" ca="1" si="185"/>
        <v>#N/A</v>
      </c>
      <c r="BL383" s="88">
        <f t="shared" si="186"/>
        <v>0</v>
      </c>
    </row>
    <row r="384" spans="1:64" ht="45" x14ac:dyDescent="0.25">
      <c r="A384" s="244"/>
      <c r="B384" s="245" t="str">
        <f t="shared" si="163"/>
        <v/>
      </c>
      <c r="C384" s="242" t="str">
        <f t="shared" si="164"/>
        <v/>
      </c>
      <c r="D384" s="215"/>
      <c r="E384" s="365"/>
      <c r="F384" s="364"/>
      <c r="G384" s="297">
        <f t="shared" si="165"/>
        <v>0</v>
      </c>
      <c r="H384" s="298"/>
      <c r="I384" s="298"/>
      <c r="J384" s="299">
        <f t="shared" si="166"/>
        <v>0</v>
      </c>
      <c r="K384" s="215"/>
      <c r="L384" s="215"/>
      <c r="M384" s="215"/>
      <c r="N384" s="215"/>
      <c r="O384" s="215"/>
      <c r="P384" s="215"/>
      <c r="Q384" s="215"/>
      <c r="R384" s="215"/>
      <c r="S384" s="361"/>
      <c r="T384" s="299">
        <f t="shared" si="175"/>
        <v>0</v>
      </c>
      <c r="U384" s="360">
        <f t="shared" si="167"/>
        <v>0</v>
      </c>
      <c r="V384" s="362" t="s">
        <v>1753</v>
      </c>
      <c r="W384" s="359">
        <f t="shared" si="168"/>
        <v>1650</v>
      </c>
      <c r="X384" s="358">
        <f t="shared" si="176"/>
        <v>0</v>
      </c>
      <c r="Y384" s="244" t="s">
        <v>2100</v>
      </c>
      <c r="Z384" s="351">
        <f t="shared" si="169"/>
        <v>0</v>
      </c>
      <c r="AA384" s="363" t="s">
        <v>2102</v>
      </c>
      <c r="AB384" s="353"/>
      <c r="AC384" s="244" t="s">
        <v>2109</v>
      </c>
      <c r="AD384" s="351">
        <f t="shared" si="170"/>
        <v>0</v>
      </c>
      <c r="AE384" s="352">
        <f t="shared" si="177"/>
        <v>0</v>
      </c>
      <c r="AF384" s="347"/>
      <c r="AG384" s="353"/>
      <c r="AH384" s="353"/>
      <c r="AI384" s="353"/>
      <c r="AJ384" s="352">
        <f t="shared" si="178"/>
        <v>0</v>
      </c>
      <c r="AK384" s="353"/>
      <c r="AL384" s="353"/>
      <c r="AM384" s="353"/>
      <c r="AN384" s="353"/>
      <c r="AO384" s="353"/>
      <c r="AP384" s="353"/>
      <c r="AQ384" s="353"/>
      <c r="AR384" s="353"/>
      <c r="AS384" s="353"/>
      <c r="AT384" s="352">
        <f t="shared" si="179"/>
        <v>0</v>
      </c>
      <c r="AU384" s="354">
        <f t="shared" si="187"/>
        <v>0</v>
      </c>
      <c r="AV384" s="352">
        <f t="shared" si="171"/>
        <v>0</v>
      </c>
      <c r="AW384" s="353"/>
      <c r="AX384" s="352">
        <f t="shared" si="180"/>
        <v>0</v>
      </c>
      <c r="AY384" s="352">
        <f t="shared" si="172"/>
        <v>0</v>
      </c>
      <c r="AZ384" s="353"/>
      <c r="BA384" s="355"/>
      <c r="BB384" s="356"/>
      <c r="BC384" s="353"/>
      <c r="BD384" s="357"/>
      <c r="BE384" s="352">
        <f t="shared" si="173"/>
        <v>0</v>
      </c>
      <c r="BF384" s="352">
        <f t="shared" si="174"/>
        <v>0</v>
      </c>
      <c r="BG384">
        <f t="shared" si="181"/>
        <v>0</v>
      </c>
      <c r="BH384" s="88" t="e">
        <f t="shared" ca="1" si="182"/>
        <v>#N/A</v>
      </c>
      <c r="BI384" s="88" t="e">
        <f t="shared" ca="1" si="183"/>
        <v>#N/A</v>
      </c>
      <c r="BJ384" s="88" t="e">
        <f t="shared" ca="1" si="184"/>
        <v>#N/A</v>
      </c>
      <c r="BK384" s="88" t="e">
        <f t="shared" ca="1" si="185"/>
        <v>#N/A</v>
      </c>
      <c r="BL384" s="88">
        <f t="shared" si="186"/>
        <v>0</v>
      </c>
    </row>
    <row r="385" spans="1:64" ht="45" x14ac:dyDescent="0.25">
      <c r="A385" s="244"/>
      <c r="B385" s="245" t="str">
        <f t="shared" si="163"/>
        <v/>
      </c>
      <c r="C385" s="242" t="str">
        <f t="shared" si="164"/>
        <v/>
      </c>
      <c r="D385" s="215"/>
      <c r="E385" s="365"/>
      <c r="F385" s="364"/>
      <c r="G385" s="297">
        <f t="shared" si="165"/>
        <v>0</v>
      </c>
      <c r="H385" s="298"/>
      <c r="I385" s="298"/>
      <c r="J385" s="299">
        <f t="shared" si="166"/>
        <v>0</v>
      </c>
      <c r="K385" s="215"/>
      <c r="L385" s="215"/>
      <c r="M385" s="215"/>
      <c r="N385" s="215"/>
      <c r="O385" s="215"/>
      <c r="P385" s="215"/>
      <c r="Q385" s="215"/>
      <c r="R385" s="215"/>
      <c r="S385" s="361"/>
      <c r="T385" s="299">
        <f t="shared" si="175"/>
        <v>0</v>
      </c>
      <c r="U385" s="360">
        <f t="shared" si="167"/>
        <v>0</v>
      </c>
      <c r="V385" s="362" t="s">
        <v>1753</v>
      </c>
      <c r="W385" s="359">
        <f t="shared" si="168"/>
        <v>1650</v>
      </c>
      <c r="X385" s="358">
        <f t="shared" si="176"/>
        <v>0</v>
      </c>
      <c r="Y385" s="244" t="s">
        <v>2100</v>
      </c>
      <c r="Z385" s="351">
        <f t="shared" si="169"/>
        <v>0</v>
      </c>
      <c r="AA385" s="363" t="s">
        <v>2102</v>
      </c>
      <c r="AB385" s="353"/>
      <c r="AC385" s="244" t="s">
        <v>2109</v>
      </c>
      <c r="AD385" s="351">
        <f t="shared" si="170"/>
        <v>0</v>
      </c>
      <c r="AE385" s="352">
        <f t="shared" si="177"/>
        <v>0</v>
      </c>
      <c r="AF385" s="347"/>
      <c r="AG385" s="353"/>
      <c r="AH385" s="353"/>
      <c r="AI385" s="353"/>
      <c r="AJ385" s="352">
        <f t="shared" si="178"/>
        <v>0</v>
      </c>
      <c r="AK385" s="353"/>
      <c r="AL385" s="353"/>
      <c r="AM385" s="353"/>
      <c r="AN385" s="353"/>
      <c r="AO385" s="353"/>
      <c r="AP385" s="353"/>
      <c r="AQ385" s="353"/>
      <c r="AR385" s="353"/>
      <c r="AS385" s="353"/>
      <c r="AT385" s="352">
        <f t="shared" si="179"/>
        <v>0</v>
      </c>
      <c r="AU385" s="354">
        <f t="shared" si="187"/>
        <v>0</v>
      </c>
      <c r="AV385" s="352">
        <f t="shared" si="171"/>
        <v>0</v>
      </c>
      <c r="AW385" s="353"/>
      <c r="AX385" s="352">
        <f t="shared" si="180"/>
        <v>0</v>
      </c>
      <c r="AY385" s="352">
        <f t="shared" si="172"/>
        <v>0</v>
      </c>
      <c r="AZ385" s="353"/>
      <c r="BA385" s="355"/>
      <c r="BB385" s="356"/>
      <c r="BC385" s="353"/>
      <c r="BD385" s="357"/>
      <c r="BE385" s="352">
        <f t="shared" si="173"/>
        <v>0</v>
      </c>
      <c r="BF385" s="352">
        <f t="shared" si="174"/>
        <v>0</v>
      </c>
      <c r="BG385">
        <f t="shared" si="181"/>
        <v>0</v>
      </c>
      <c r="BH385" s="88" t="e">
        <f t="shared" ca="1" si="182"/>
        <v>#N/A</v>
      </c>
      <c r="BI385" s="88" t="e">
        <f t="shared" ca="1" si="183"/>
        <v>#N/A</v>
      </c>
      <c r="BJ385" s="88" t="e">
        <f t="shared" ca="1" si="184"/>
        <v>#N/A</v>
      </c>
      <c r="BK385" s="88" t="e">
        <f t="shared" ca="1" si="185"/>
        <v>#N/A</v>
      </c>
      <c r="BL385" s="88">
        <f t="shared" si="186"/>
        <v>0</v>
      </c>
    </row>
    <row r="386" spans="1:64" ht="45" x14ac:dyDescent="0.25">
      <c r="A386" s="244"/>
      <c r="B386" s="245" t="str">
        <f t="shared" si="163"/>
        <v/>
      </c>
      <c r="C386" s="242" t="str">
        <f t="shared" si="164"/>
        <v/>
      </c>
      <c r="D386" s="215"/>
      <c r="E386" s="365"/>
      <c r="F386" s="364"/>
      <c r="G386" s="297">
        <f t="shared" si="165"/>
        <v>0</v>
      </c>
      <c r="H386" s="298"/>
      <c r="I386" s="298"/>
      <c r="J386" s="299">
        <f t="shared" si="166"/>
        <v>0</v>
      </c>
      <c r="K386" s="215"/>
      <c r="L386" s="215"/>
      <c r="M386" s="215"/>
      <c r="N386" s="215"/>
      <c r="O386" s="215"/>
      <c r="P386" s="215"/>
      <c r="Q386" s="215"/>
      <c r="R386" s="215"/>
      <c r="S386" s="361"/>
      <c r="T386" s="299">
        <f t="shared" si="175"/>
        <v>0</v>
      </c>
      <c r="U386" s="360">
        <f t="shared" si="167"/>
        <v>0</v>
      </c>
      <c r="V386" s="362" t="s">
        <v>1753</v>
      </c>
      <c r="W386" s="359">
        <f t="shared" si="168"/>
        <v>1650</v>
      </c>
      <c r="X386" s="358">
        <f t="shared" si="176"/>
        <v>0</v>
      </c>
      <c r="Y386" s="244" t="s">
        <v>2100</v>
      </c>
      <c r="Z386" s="351">
        <f t="shared" si="169"/>
        <v>0</v>
      </c>
      <c r="AA386" s="363" t="s">
        <v>2102</v>
      </c>
      <c r="AB386" s="353"/>
      <c r="AC386" s="244" t="s">
        <v>2109</v>
      </c>
      <c r="AD386" s="351">
        <f t="shared" si="170"/>
        <v>0</v>
      </c>
      <c r="AE386" s="352">
        <f t="shared" si="177"/>
        <v>0</v>
      </c>
      <c r="AF386" s="347"/>
      <c r="AG386" s="353"/>
      <c r="AH386" s="353"/>
      <c r="AI386" s="353"/>
      <c r="AJ386" s="352">
        <f t="shared" si="178"/>
        <v>0</v>
      </c>
      <c r="AK386" s="353"/>
      <c r="AL386" s="353"/>
      <c r="AM386" s="353"/>
      <c r="AN386" s="353"/>
      <c r="AO386" s="353"/>
      <c r="AP386" s="353"/>
      <c r="AQ386" s="353"/>
      <c r="AR386" s="353"/>
      <c r="AS386" s="353"/>
      <c r="AT386" s="352">
        <f t="shared" si="179"/>
        <v>0</v>
      </c>
      <c r="AU386" s="354">
        <f t="shared" si="187"/>
        <v>0</v>
      </c>
      <c r="AV386" s="352">
        <f t="shared" si="171"/>
        <v>0</v>
      </c>
      <c r="AW386" s="353"/>
      <c r="AX386" s="352">
        <f t="shared" si="180"/>
        <v>0</v>
      </c>
      <c r="AY386" s="352">
        <f t="shared" si="172"/>
        <v>0</v>
      </c>
      <c r="AZ386" s="353"/>
      <c r="BA386" s="355"/>
      <c r="BB386" s="356"/>
      <c r="BC386" s="353"/>
      <c r="BD386" s="357"/>
      <c r="BE386" s="352">
        <f t="shared" si="173"/>
        <v>0</v>
      </c>
      <c r="BF386" s="352">
        <f t="shared" si="174"/>
        <v>0</v>
      </c>
      <c r="BG386">
        <f t="shared" si="181"/>
        <v>0</v>
      </c>
      <c r="BH386" s="88" t="e">
        <f t="shared" ca="1" si="182"/>
        <v>#N/A</v>
      </c>
      <c r="BI386" s="88" t="e">
        <f t="shared" ca="1" si="183"/>
        <v>#N/A</v>
      </c>
      <c r="BJ386" s="88" t="e">
        <f t="shared" ca="1" si="184"/>
        <v>#N/A</v>
      </c>
      <c r="BK386" s="88" t="e">
        <f t="shared" ca="1" si="185"/>
        <v>#N/A</v>
      </c>
      <c r="BL386" s="88">
        <f t="shared" si="186"/>
        <v>0</v>
      </c>
    </row>
    <row r="387" spans="1:64" ht="45" x14ac:dyDescent="0.25">
      <c r="A387" s="244"/>
      <c r="B387" s="245" t="str">
        <f t="shared" si="163"/>
        <v/>
      </c>
      <c r="C387" s="242" t="str">
        <f t="shared" si="164"/>
        <v/>
      </c>
      <c r="D387" s="215"/>
      <c r="E387" s="365"/>
      <c r="F387" s="364"/>
      <c r="G387" s="297">
        <f t="shared" si="165"/>
        <v>0</v>
      </c>
      <c r="H387" s="298"/>
      <c r="I387" s="298"/>
      <c r="J387" s="299">
        <f t="shared" si="166"/>
        <v>0</v>
      </c>
      <c r="K387" s="215"/>
      <c r="L387" s="215"/>
      <c r="M387" s="215"/>
      <c r="N387" s="215"/>
      <c r="O387" s="215"/>
      <c r="P387" s="215"/>
      <c r="Q387" s="215"/>
      <c r="R387" s="215"/>
      <c r="S387" s="361"/>
      <c r="T387" s="299">
        <f t="shared" si="175"/>
        <v>0</v>
      </c>
      <c r="U387" s="360">
        <f t="shared" si="167"/>
        <v>0</v>
      </c>
      <c r="V387" s="362" t="s">
        <v>1753</v>
      </c>
      <c r="W387" s="359">
        <f t="shared" si="168"/>
        <v>1650</v>
      </c>
      <c r="X387" s="358">
        <f t="shared" si="176"/>
        <v>0</v>
      </c>
      <c r="Y387" s="244" t="s">
        <v>2100</v>
      </c>
      <c r="Z387" s="351">
        <f t="shared" si="169"/>
        <v>0</v>
      </c>
      <c r="AA387" s="363" t="s">
        <v>2102</v>
      </c>
      <c r="AB387" s="353"/>
      <c r="AC387" s="244" t="s">
        <v>2109</v>
      </c>
      <c r="AD387" s="351">
        <f t="shared" si="170"/>
        <v>0</v>
      </c>
      <c r="AE387" s="352">
        <f t="shared" si="177"/>
        <v>0</v>
      </c>
      <c r="AF387" s="347"/>
      <c r="AG387" s="353"/>
      <c r="AH387" s="353"/>
      <c r="AI387" s="353"/>
      <c r="AJ387" s="352">
        <f t="shared" si="178"/>
        <v>0</v>
      </c>
      <c r="AK387" s="353"/>
      <c r="AL387" s="353"/>
      <c r="AM387" s="353"/>
      <c r="AN387" s="353"/>
      <c r="AO387" s="353"/>
      <c r="AP387" s="353"/>
      <c r="AQ387" s="353"/>
      <c r="AR387" s="353"/>
      <c r="AS387" s="353"/>
      <c r="AT387" s="352">
        <f t="shared" si="179"/>
        <v>0</v>
      </c>
      <c r="AU387" s="354">
        <f t="shared" si="187"/>
        <v>0</v>
      </c>
      <c r="AV387" s="352">
        <f t="shared" si="171"/>
        <v>0</v>
      </c>
      <c r="AW387" s="353"/>
      <c r="AX387" s="352">
        <f t="shared" si="180"/>
        <v>0</v>
      </c>
      <c r="AY387" s="352">
        <f t="shared" si="172"/>
        <v>0</v>
      </c>
      <c r="AZ387" s="353"/>
      <c r="BA387" s="355"/>
      <c r="BB387" s="356"/>
      <c r="BC387" s="353"/>
      <c r="BD387" s="357"/>
      <c r="BE387" s="352">
        <f t="shared" si="173"/>
        <v>0</v>
      </c>
      <c r="BF387" s="352">
        <f t="shared" si="174"/>
        <v>0</v>
      </c>
      <c r="BG387">
        <f t="shared" si="181"/>
        <v>0</v>
      </c>
      <c r="BH387" s="88" t="e">
        <f t="shared" ca="1" si="182"/>
        <v>#N/A</v>
      </c>
      <c r="BI387" s="88" t="e">
        <f t="shared" ca="1" si="183"/>
        <v>#N/A</v>
      </c>
      <c r="BJ387" s="88" t="e">
        <f t="shared" ca="1" si="184"/>
        <v>#N/A</v>
      </c>
      <c r="BK387" s="88" t="e">
        <f t="shared" ca="1" si="185"/>
        <v>#N/A</v>
      </c>
      <c r="BL387" s="88">
        <f t="shared" si="186"/>
        <v>0</v>
      </c>
    </row>
    <row r="388" spans="1:64" ht="45" x14ac:dyDescent="0.25">
      <c r="A388" s="244"/>
      <c r="B388" s="245" t="str">
        <f t="shared" si="163"/>
        <v/>
      </c>
      <c r="C388" s="242" t="str">
        <f t="shared" si="164"/>
        <v/>
      </c>
      <c r="D388" s="215"/>
      <c r="E388" s="365"/>
      <c r="F388" s="364"/>
      <c r="G388" s="297">
        <f t="shared" si="165"/>
        <v>0</v>
      </c>
      <c r="H388" s="298"/>
      <c r="I388" s="298"/>
      <c r="J388" s="299">
        <f t="shared" si="166"/>
        <v>0</v>
      </c>
      <c r="K388" s="215"/>
      <c r="L388" s="215"/>
      <c r="M388" s="215"/>
      <c r="N388" s="215"/>
      <c r="O388" s="215"/>
      <c r="P388" s="215"/>
      <c r="Q388" s="215"/>
      <c r="R388" s="215"/>
      <c r="S388" s="361"/>
      <c r="T388" s="299">
        <f t="shared" si="175"/>
        <v>0</v>
      </c>
      <c r="U388" s="360">
        <f t="shared" si="167"/>
        <v>0</v>
      </c>
      <c r="V388" s="362" t="s">
        <v>1753</v>
      </c>
      <c r="W388" s="359">
        <f t="shared" si="168"/>
        <v>1650</v>
      </c>
      <c r="X388" s="358">
        <f t="shared" si="176"/>
        <v>0</v>
      </c>
      <c r="Y388" s="244" t="s">
        <v>2100</v>
      </c>
      <c r="Z388" s="351">
        <f t="shared" si="169"/>
        <v>0</v>
      </c>
      <c r="AA388" s="363" t="s">
        <v>2102</v>
      </c>
      <c r="AB388" s="353"/>
      <c r="AC388" s="244" t="s">
        <v>2109</v>
      </c>
      <c r="AD388" s="351">
        <f t="shared" si="170"/>
        <v>0</v>
      </c>
      <c r="AE388" s="352">
        <f t="shared" si="177"/>
        <v>0</v>
      </c>
      <c r="AF388" s="347"/>
      <c r="AG388" s="353"/>
      <c r="AH388" s="353"/>
      <c r="AI388" s="353"/>
      <c r="AJ388" s="352">
        <f t="shared" si="178"/>
        <v>0</v>
      </c>
      <c r="AK388" s="353"/>
      <c r="AL388" s="353"/>
      <c r="AM388" s="353"/>
      <c r="AN388" s="353"/>
      <c r="AO388" s="353"/>
      <c r="AP388" s="353"/>
      <c r="AQ388" s="353"/>
      <c r="AR388" s="353"/>
      <c r="AS388" s="353"/>
      <c r="AT388" s="352">
        <f t="shared" si="179"/>
        <v>0</v>
      </c>
      <c r="AU388" s="354">
        <f t="shared" si="187"/>
        <v>0</v>
      </c>
      <c r="AV388" s="352">
        <f t="shared" si="171"/>
        <v>0</v>
      </c>
      <c r="AW388" s="353"/>
      <c r="AX388" s="352">
        <f t="shared" si="180"/>
        <v>0</v>
      </c>
      <c r="AY388" s="352">
        <f t="shared" si="172"/>
        <v>0</v>
      </c>
      <c r="AZ388" s="353"/>
      <c r="BA388" s="355"/>
      <c r="BB388" s="356"/>
      <c r="BC388" s="353"/>
      <c r="BD388" s="357"/>
      <c r="BE388" s="352">
        <f t="shared" si="173"/>
        <v>0</v>
      </c>
      <c r="BF388" s="352">
        <f t="shared" si="174"/>
        <v>0</v>
      </c>
      <c r="BG388">
        <f t="shared" si="181"/>
        <v>0</v>
      </c>
      <c r="BH388" s="88" t="e">
        <f t="shared" ca="1" si="182"/>
        <v>#N/A</v>
      </c>
      <c r="BI388" s="88" t="e">
        <f t="shared" ca="1" si="183"/>
        <v>#N/A</v>
      </c>
      <c r="BJ388" s="88" t="e">
        <f t="shared" ca="1" si="184"/>
        <v>#N/A</v>
      </c>
      <c r="BK388" s="88" t="e">
        <f t="shared" ca="1" si="185"/>
        <v>#N/A</v>
      </c>
      <c r="BL388" s="88">
        <f t="shared" si="186"/>
        <v>0</v>
      </c>
    </row>
    <row r="389" spans="1:64" ht="45" x14ac:dyDescent="0.25">
      <c r="A389" s="244"/>
      <c r="B389" s="245" t="str">
        <f t="shared" si="163"/>
        <v/>
      </c>
      <c r="C389" s="242" t="str">
        <f t="shared" si="164"/>
        <v/>
      </c>
      <c r="D389" s="215"/>
      <c r="E389" s="365"/>
      <c r="F389" s="364"/>
      <c r="G389" s="297">
        <f t="shared" si="165"/>
        <v>0</v>
      </c>
      <c r="H389" s="298"/>
      <c r="I389" s="298"/>
      <c r="J389" s="299">
        <f t="shared" si="166"/>
        <v>0</v>
      </c>
      <c r="K389" s="215"/>
      <c r="L389" s="215"/>
      <c r="M389" s="215"/>
      <c r="N389" s="215"/>
      <c r="O389" s="215"/>
      <c r="P389" s="215"/>
      <c r="Q389" s="215"/>
      <c r="R389" s="215"/>
      <c r="S389" s="361"/>
      <c r="T389" s="299">
        <f t="shared" si="175"/>
        <v>0</v>
      </c>
      <c r="U389" s="360">
        <f t="shared" si="167"/>
        <v>0</v>
      </c>
      <c r="V389" s="362" t="s">
        <v>1753</v>
      </c>
      <c r="W389" s="359">
        <f t="shared" si="168"/>
        <v>1650</v>
      </c>
      <c r="X389" s="358">
        <f t="shared" si="176"/>
        <v>0</v>
      </c>
      <c r="Y389" s="244" t="s">
        <v>2100</v>
      </c>
      <c r="Z389" s="351">
        <f t="shared" si="169"/>
        <v>0</v>
      </c>
      <c r="AA389" s="363" t="s">
        <v>2102</v>
      </c>
      <c r="AB389" s="353"/>
      <c r="AC389" s="244" t="s">
        <v>2109</v>
      </c>
      <c r="AD389" s="351">
        <f t="shared" si="170"/>
        <v>0</v>
      </c>
      <c r="AE389" s="352">
        <f t="shared" si="177"/>
        <v>0</v>
      </c>
      <c r="AF389" s="347"/>
      <c r="AG389" s="353"/>
      <c r="AH389" s="353"/>
      <c r="AI389" s="353"/>
      <c r="AJ389" s="352">
        <f t="shared" si="178"/>
        <v>0</v>
      </c>
      <c r="AK389" s="353"/>
      <c r="AL389" s="353"/>
      <c r="AM389" s="353"/>
      <c r="AN389" s="353"/>
      <c r="AO389" s="353"/>
      <c r="AP389" s="353"/>
      <c r="AQ389" s="353"/>
      <c r="AR389" s="353"/>
      <c r="AS389" s="353"/>
      <c r="AT389" s="352">
        <f t="shared" si="179"/>
        <v>0</v>
      </c>
      <c r="AU389" s="354">
        <f t="shared" si="187"/>
        <v>0</v>
      </c>
      <c r="AV389" s="352">
        <f t="shared" si="171"/>
        <v>0</v>
      </c>
      <c r="AW389" s="353"/>
      <c r="AX389" s="352">
        <f t="shared" si="180"/>
        <v>0</v>
      </c>
      <c r="AY389" s="352">
        <f t="shared" si="172"/>
        <v>0</v>
      </c>
      <c r="AZ389" s="353"/>
      <c r="BA389" s="355"/>
      <c r="BB389" s="356"/>
      <c r="BC389" s="353"/>
      <c r="BD389" s="357"/>
      <c r="BE389" s="352">
        <f t="shared" si="173"/>
        <v>0</v>
      </c>
      <c r="BF389" s="352">
        <f t="shared" si="174"/>
        <v>0</v>
      </c>
      <c r="BG389">
        <f t="shared" si="181"/>
        <v>0</v>
      </c>
      <c r="BH389" s="88" t="e">
        <f t="shared" ca="1" si="182"/>
        <v>#N/A</v>
      </c>
      <c r="BI389" s="88" t="e">
        <f t="shared" ca="1" si="183"/>
        <v>#N/A</v>
      </c>
      <c r="BJ389" s="88" t="e">
        <f t="shared" ca="1" si="184"/>
        <v>#N/A</v>
      </c>
      <c r="BK389" s="88" t="e">
        <f t="shared" ca="1" si="185"/>
        <v>#N/A</v>
      </c>
      <c r="BL389" s="88">
        <f t="shared" si="186"/>
        <v>0</v>
      </c>
    </row>
    <row r="390" spans="1:64" ht="45" x14ac:dyDescent="0.25">
      <c r="A390" s="244"/>
      <c r="B390" s="245" t="str">
        <f t="shared" si="163"/>
        <v/>
      </c>
      <c r="C390" s="242" t="str">
        <f t="shared" si="164"/>
        <v/>
      </c>
      <c r="D390" s="215"/>
      <c r="E390" s="365"/>
      <c r="F390" s="364"/>
      <c r="G390" s="297">
        <f t="shared" si="165"/>
        <v>0</v>
      </c>
      <c r="H390" s="298"/>
      <c r="I390" s="298"/>
      <c r="J390" s="299">
        <f t="shared" si="166"/>
        <v>0</v>
      </c>
      <c r="K390" s="215"/>
      <c r="L390" s="215"/>
      <c r="M390" s="215"/>
      <c r="N390" s="215"/>
      <c r="O390" s="215"/>
      <c r="P390" s="215"/>
      <c r="Q390" s="215"/>
      <c r="R390" s="215"/>
      <c r="S390" s="361"/>
      <c r="T390" s="299">
        <f t="shared" si="175"/>
        <v>0</v>
      </c>
      <c r="U390" s="360">
        <f t="shared" si="167"/>
        <v>0</v>
      </c>
      <c r="V390" s="362" t="s">
        <v>1753</v>
      </c>
      <c r="W390" s="359">
        <f t="shared" si="168"/>
        <v>1650</v>
      </c>
      <c r="X390" s="358">
        <f t="shared" si="176"/>
        <v>0</v>
      </c>
      <c r="Y390" s="244" t="s">
        <v>2100</v>
      </c>
      <c r="Z390" s="351">
        <f t="shared" si="169"/>
        <v>0</v>
      </c>
      <c r="AA390" s="363" t="s">
        <v>2102</v>
      </c>
      <c r="AB390" s="353"/>
      <c r="AC390" s="244" t="s">
        <v>2109</v>
      </c>
      <c r="AD390" s="351">
        <f t="shared" si="170"/>
        <v>0</v>
      </c>
      <c r="AE390" s="352">
        <f t="shared" si="177"/>
        <v>0</v>
      </c>
      <c r="AF390" s="347"/>
      <c r="AG390" s="353"/>
      <c r="AH390" s="353"/>
      <c r="AI390" s="353"/>
      <c r="AJ390" s="352">
        <f t="shared" si="178"/>
        <v>0</v>
      </c>
      <c r="AK390" s="353"/>
      <c r="AL390" s="353"/>
      <c r="AM390" s="353"/>
      <c r="AN390" s="353"/>
      <c r="AO390" s="353"/>
      <c r="AP390" s="353"/>
      <c r="AQ390" s="353"/>
      <c r="AR390" s="353"/>
      <c r="AS390" s="353"/>
      <c r="AT390" s="352">
        <f t="shared" si="179"/>
        <v>0</v>
      </c>
      <c r="AU390" s="354">
        <f t="shared" si="187"/>
        <v>0</v>
      </c>
      <c r="AV390" s="352">
        <f t="shared" si="171"/>
        <v>0</v>
      </c>
      <c r="AW390" s="353"/>
      <c r="AX390" s="352">
        <f t="shared" si="180"/>
        <v>0</v>
      </c>
      <c r="AY390" s="352">
        <f t="shared" si="172"/>
        <v>0</v>
      </c>
      <c r="AZ390" s="353"/>
      <c r="BA390" s="355"/>
      <c r="BB390" s="356"/>
      <c r="BC390" s="353"/>
      <c r="BD390" s="357"/>
      <c r="BE390" s="352">
        <f t="shared" si="173"/>
        <v>0</v>
      </c>
      <c r="BF390" s="352">
        <f t="shared" si="174"/>
        <v>0</v>
      </c>
      <c r="BG390">
        <f t="shared" si="181"/>
        <v>0</v>
      </c>
      <c r="BH390" s="88" t="e">
        <f t="shared" ca="1" si="182"/>
        <v>#N/A</v>
      </c>
      <c r="BI390" s="88" t="e">
        <f t="shared" ca="1" si="183"/>
        <v>#N/A</v>
      </c>
      <c r="BJ390" s="88" t="e">
        <f t="shared" ca="1" si="184"/>
        <v>#N/A</v>
      </c>
      <c r="BK390" s="88" t="e">
        <f t="shared" ca="1" si="185"/>
        <v>#N/A</v>
      </c>
      <c r="BL390" s="88">
        <f t="shared" si="186"/>
        <v>0</v>
      </c>
    </row>
    <row r="391" spans="1:64" ht="45" x14ac:dyDescent="0.25">
      <c r="A391" s="244"/>
      <c r="B391" s="245" t="str">
        <f t="shared" si="163"/>
        <v/>
      </c>
      <c r="C391" s="242" t="str">
        <f t="shared" si="164"/>
        <v/>
      </c>
      <c r="D391" s="215"/>
      <c r="E391" s="365"/>
      <c r="F391" s="364"/>
      <c r="G391" s="297">
        <f t="shared" si="165"/>
        <v>0</v>
      </c>
      <c r="H391" s="298"/>
      <c r="I391" s="298"/>
      <c r="J391" s="299">
        <f t="shared" si="166"/>
        <v>0</v>
      </c>
      <c r="K391" s="215"/>
      <c r="L391" s="215"/>
      <c r="M391" s="215"/>
      <c r="N391" s="215"/>
      <c r="O391" s="215"/>
      <c r="P391" s="215"/>
      <c r="Q391" s="215"/>
      <c r="R391" s="215"/>
      <c r="S391" s="361"/>
      <c r="T391" s="299">
        <f t="shared" si="175"/>
        <v>0</v>
      </c>
      <c r="U391" s="360">
        <f t="shared" si="167"/>
        <v>0</v>
      </c>
      <c r="V391" s="362" t="s">
        <v>1753</v>
      </c>
      <c r="W391" s="359">
        <f t="shared" si="168"/>
        <v>1650</v>
      </c>
      <c r="X391" s="358">
        <f t="shared" si="176"/>
        <v>0</v>
      </c>
      <c r="Y391" s="244" t="s">
        <v>2100</v>
      </c>
      <c r="Z391" s="351">
        <f t="shared" si="169"/>
        <v>0</v>
      </c>
      <c r="AA391" s="363" t="s">
        <v>2102</v>
      </c>
      <c r="AB391" s="353"/>
      <c r="AC391" s="244" t="s">
        <v>2109</v>
      </c>
      <c r="AD391" s="351">
        <f t="shared" si="170"/>
        <v>0</v>
      </c>
      <c r="AE391" s="352">
        <f t="shared" si="177"/>
        <v>0</v>
      </c>
      <c r="AF391" s="347"/>
      <c r="AG391" s="353"/>
      <c r="AH391" s="353"/>
      <c r="AI391" s="353"/>
      <c r="AJ391" s="352">
        <f t="shared" si="178"/>
        <v>0</v>
      </c>
      <c r="AK391" s="353"/>
      <c r="AL391" s="353"/>
      <c r="AM391" s="353"/>
      <c r="AN391" s="353"/>
      <c r="AO391" s="353"/>
      <c r="AP391" s="353"/>
      <c r="AQ391" s="353"/>
      <c r="AR391" s="353"/>
      <c r="AS391" s="353"/>
      <c r="AT391" s="352">
        <f t="shared" si="179"/>
        <v>0</v>
      </c>
      <c r="AU391" s="354">
        <f t="shared" si="187"/>
        <v>0</v>
      </c>
      <c r="AV391" s="352">
        <f t="shared" si="171"/>
        <v>0</v>
      </c>
      <c r="AW391" s="353"/>
      <c r="AX391" s="352">
        <f t="shared" si="180"/>
        <v>0</v>
      </c>
      <c r="AY391" s="352">
        <f t="shared" si="172"/>
        <v>0</v>
      </c>
      <c r="AZ391" s="353"/>
      <c r="BA391" s="355"/>
      <c r="BB391" s="356"/>
      <c r="BC391" s="353"/>
      <c r="BD391" s="357"/>
      <c r="BE391" s="352">
        <f t="shared" si="173"/>
        <v>0</v>
      </c>
      <c r="BF391" s="352">
        <f t="shared" si="174"/>
        <v>0</v>
      </c>
      <c r="BG391">
        <f t="shared" si="181"/>
        <v>0</v>
      </c>
      <c r="BH391" s="88" t="e">
        <f t="shared" ca="1" si="182"/>
        <v>#N/A</v>
      </c>
      <c r="BI391" s="88" t="e">
        <f t="shared" ca="1" si="183"/>
        <v>#N/A</v>
      </c>
      <c r="BJ391" s="88" t="e">
        <f t="shared" ca="1" si="184"/>
        <v>#N/A</v>
      </c>
      <c r="BK391" s="88" t="e">
        <f t="shared" ca="1" si="185"/>
        <v>#N/A</v>
      </c>
      <c r="BL391" s="88">
        <f t="shared" si="186"/>
        <v>0</v>
      </c>
    </row>
    <row r="392" spans="1:64" ht="45" x14ac:dyDescent="0.25">
      <c r="A392" s="244"/>
      <c r="B392" s="245" t="str">
        <f t="shared" si="163"/>
        <v/>
      </c>
      <c r="C392" s="242" t="str">
        <f t="shared" si="164"/>
        <v/>
      </c>
      <c r="D392" s="215"/>
      <c r="E392" s="365"/>
      <c r="F392" s="364"/>
      <c r="G392" s="297">
        <f t="shared" si="165"/>
        <v>0</v>
      </c>
      <c r="H392" s="298"/>
      <c r="I392" s="298"/>
      <c r="J392" s="299">
        <f t="shared" si="166"/>
        <v>0</v>
      </c>
      <c r="K392" s="215"/>
      <c r="L392" s="215"/>
      <c r="M392" s="215"/>
      <c r="N392" s="215"/>
      <c r="O392" s="215"/>
      <c r="P392" s="215"/>
      <c r="Q392" s="215"/>
      <c r="R392" s="215"/>
      <c r="S392" s="361"/>
      <c r="T392" s="299">
        <f t="shared" si="175"/>
        <v>0</v>
      </c>
      <c r="U392" s="360">
        <f t="shared" si="167"/>
        <v>0</v>
      </c>
      <c r="V392" s="362" t="s">
        <v>1753</v>
      </c>
      <c r="W392" s="359">
        <f t="shared" si="168"/>
        <v>1650</v>
      </c>
      <c r="X392" s="358">
        <f t="shared" si="176"/>
        <v>0</v>
      </c>
      <c r="Y392" s="244" t="s">
        <v>2100</v>
      </c>
      <c r="Z392" s="351">
        <f t="shared" si="169"/>
        <v>0</v>
      </c>
      <c r="AA392" s="363" t="s">
        <v>2102</v>
      </c>
      <c r="AB392" s="353"/>
      <c r="AC392" s="244" t="s">
        <v>2109</v>
      </c>
      <c r="AD392" s="351">
        <f t="shared" si="170"/>
        <v>0</v>
      </c>
      <c r="AE392" s="352">
        <f t="shared" si="177"/>
        <v>0</v>
      </c>
      <c r="AF392" s="347"/>
      <c r="AG392" s="353"/>
      <c r="AH392" s="353"/>
      <c r="AI392" s="353"/>
      <c r="AJ392" s="352">
        <f t="shared" si="178"/>
        <v>0</v>
      </c>
      <c r="AK392" s="353"/>
      <c r="AL392" s="353"/>
      <c r="AM392" s="353"/>
      <c r="AN392" s="353"/>
      <c r="AO392" s="353"/>
      <c r="AP392" s="353"/>
      <c r="AQ392" s="353"/>
      <c r="AR392" s="353"/>
      <c r="AS392" s="353"/>
      <c r="AT392" s="352">
        <f t="shared" si="179"/>
        <v>0</v>
      </c>
      <c r="AU392" s="354">
        <f t="shared" si="187"/>
        <v>0</v>
      </c>
      <c r="AV392" s="352">
        <f t="shared" si="171"/>
        <v>0</v>
      </c>
      <c r="AW392" s="353"/>
      <c r="AX392" s="352">
        <f t="shared" si="180"/>
        <v>0</v>
      </c>
      <c r="AY392" s="352">
        <f t="shared" si="172"/>
        <v>0</v>
      </c>
      <c r="AZ392" s="353"/>
      <c r="BA392" s="355"/>
      <c r="BB392" s="356"/>
      <c r="BC392" s="353"/>
      <c r="BD392" s="357"/>
      <c r="BE392" s="352">
        <f t="shared" si="173"/>
        <v>0</v>
      </c>
      <c r="BF392" s="352">
        <f t="shared" si="174"/>
        <v>0</v>
      </c>
      <c r="BG392">
        <f t="shared" si="181"/>
        <v>0</v>
      </c>
      <c r="BH392" s="88" t="e">
        <f t="shared" ca="1" si="182"/>
        <v>#N/A</v>
      </c>
      <c r="BI392" s="88" t="e">
        <f t="shared" ca="1" si="183"/>
        <v>#N/A</v>
      </c>
      <c r="BJ392" s="88" t="e">
        <f t="shared" ca="1" si="184"/>
        <v>#N/A</v>
      </c>
      <c r="BK392" s="88" t="e">
        <f t="shared" ca="1" si="185"/>
        <v>#N/A</v>
      </c>
      <c r="BL392" s="88">
        <f t="shared" si="186"/>
        <v>0</v>
      </c>
    </row>
    <row r="393" spans="1:64" ht="45" x14ac:dyDescent="0.25">
      <c r="A393" s="244"/>
      <c r="B393" s="245" t="str">
        <f t="shared" si="163"/>
        <v/>
      </c>
      <c r="C393" s="242" t="str">
        <f t="shared" si="164"/>
        <v/>
      </c>
      <c r="D393" s="215"/>
      <c r="E393" s="365"/>
      <c r="F393" s="364"/>
      <c r="G393" s="297">
        <f t="shared" si="165"/>
        <v>0</v>
      </c>
      <c r="H393" s="298"/>
      <c r="I393" s="298"/>
      <c r="J393" s="299">
        <f t="shared" si="166"/>
        <v>0</v>
      </c>
      <c r="K393" s="215"/>
      <c r="L393" s="215"/>
      <c r="M393" s="215"/>
      <c r="N393" s="215"/>
      <c r="O393" s="215"/>
      <c r="P393" s="215"/>
      <c r="Q393" s="215"/>
      <c r="R393" s="215"/>
      <c r="S393" s="361"/>
      <c r="T393" s="299">
        <f t="shared" si="175"/>
        <v>0</v>
      </c>
      <c r="U393" s="360">
        <f t="shared" si="167"/>
        <v>0</v>
      </c>
      <c r="V393" s="362" t="s">
        <v>1753</v>
      </c>
      <c r="W393" s="359">
        <f t="shared" si="168"/>
        <v>1650</v>
      </c>
      <c r="X393" s="358">
        <f t="shared" si="176"/>
        <v>0</v>
      </c>
      <c r="Y393" s="244" t="s">
        <v>2100</v>
      </c>
      <c r="Z393" s="351">
        <f t="shared" si="169"/>
        <v>0</v>
      </c>
      <c r="AA393" s="363" t="s">
        <v>2102</v>
      </c>
      <c r="AB393" s="353"/>
      <c r="AC393" s="244" t="s">
        <v>2109</v>
      </c>
      <c r="AD393" s="351">
        <f t="shared" si="170"/>
        <v>0</v>
      </c>
      <c r="AE393" s="352">
        <f t="shared" si="177"/>
        <v>0</v>
      </c>
      <c r="AF393" s="347"/>
      <c r="AG393" s="353"/>
      <c r="AH393" s="353"/>
      <c r="AI393" s="353"/>
      <c r="AJ393" s="352">
        <f t="shared" si="178"/>
        <v>0</v>
      </c>
      <c r="AK393" s="353"/>
      <c r="AL393" s="353"/>
      <c r="AM393" s="353"/>
      <c r="AN393" s="353"/>
      <c r="AO393" s="353"/>
      <c r="AP393" s="353"/>
      <c r="AQ393" s="353"/>
      <c r="AR393" s="353"/>
      <c r="AS393" s="353"/>
      <c r="AT393" s="352">
        <f t="shared" si="179"/>
        <v>0</v>
      </c>
      <c r="AU393" s="354">
        <f t="shared" si="187"/>
        <v>0</v>
      </c>
      <c r="AV393" s="352">
        <f t="shared" si="171"/>
        <v>0</v>
      </c>
      <c r="AW393" s="353"/>
      <c r="AX393" s="352">
        <f t="shared" si="180"/>
        <v>0</v>
      </c>
      <c r="AY393" s="352">
        <f t="shared" si="172"/>
        <v>0</v>
      </c>
      <c r="AZ393" s="353"/>
      <c r="BA393" s="355"/>
      <c r="BB393" s="356"/>
      <c r="BC393" s="353"/>
      <c r="BD393" s="357"/>
      <c r="BE393" s="352">
        <f t="shared" si="173"/>
        <v>0</v>
      </c>
      <c r="BF393" s="352">
        <f t="shared" si="174"/>
        <v>0</v>
      </c>
      <c r="BG393">
        <f t="shared" si="181"/>
        <v>0</v>
      </c>
      <c r="BH393" s="88" t="e">
        <f t="shared" ca="1" si="182"/>
        <v>#N/A</v>
      </c>
      <c r="BI393" s="88" t="e">
        <f t="shared" ca="1" si="183"/>
        <v>#N/A</v>
      </c>
      <c r="BJ393" s="88" t="e">
        <f t="shared" ca="1" si="184"/>
        <v>#N/A</v>
      </c>
      <c r="BK393" s="88" t="e">
        <f t="shared" ca="1" si="185"/>
        <v>#N/A</v>
      </c>
      <c r="BL393" s="88">
        <f t="shared" si="186"/>
        <v>0</v>
      </c>
    </row>
    <row r="394" spans="1:64" ht="45" x14ac:dyDescent="0.25">
      <c r="A394" s="244"/>
      <c r="B394" s="245" t="str">
        <f t="shared" si="163"/>
        <v/>
      </c>
      <c r="C394" s="242" t="str">
        <f t="shared" si="164"/>
        <v/>
      </c>
      <c r="D394" s="215"/>
      <c r="E394" s="365"/>
      <c r="F394" s="364"/>
      <c r="G394" s="297">
        <f t="shared" si="165"/>
        <v>0</v>
      </c>
      <c r="H394" s="298"/>
      <c r="I394" s="298"/>
      <c r="J394" s="299">
        <f t="shared" si="166"/>
        <v>0</v>
      </c>
      <c r="K394" s="215"/>
      <c r="L394" s="215"/>
      <c r="M394" s="215"/>
      <c r="N394" s="215"/>
      <c r="O394" s="215"/>
      <c r="P394" s="215"/>
      <c r="Q394" s="215"/>
      <c r="R394" s="215"/>
      <c r="S394" s="361"/>
      <c r="T394" s="299">
        <f t="shared" si="175"/>
        <v>0</v>
      </c>
      <c r="U394" s="360">
        <f t="shared" si="167"/>
        <v>0</v>
      </c>
      <c r="V394" s="362" t="s">
        <v>1753</v>
      </c>
      <c r="W394" s="359">
        <f t="shared" si="168"/>
        <v>1650</v>
      </c>
      <c r="X394" s="358">
        <f t="shared" si="176"/>
        <v>0</v>
      </c>
      <c r="Y394" s="244" t="s">
        <v>2100</v>
      </c>
      <c r="Z394" s="351">
        <f t="shared" si="169"/>
        <v>0</v>
      </c>
      <c r="AA394" s="363" t="s">
        <v>2102</v>
      </c>
      <c r="AB394" s="353"/>
      <c r="AC394" s="244" t="s">
        <v>2109</v>
      </c>
      <c r="AD394" s="351">
        <f t="shared" si="170"/>
        <v>0</v>
      </c>
      <c r="AE394" s="352">
        <f t="shared" si="177"/>
        <v>0</v>
      </c>
      <c r="AF394" s="347"/>
      <c r="AG394" s="353"/>
      <c r="AH394" s="353"/>
      <c r="AI394" s="353"/>
      <c r="AJ394" s="352">
        <f t="shared" si="178"/>
        <v>0</v>
      </c>
      <c r="AK394" s="353"/>
      <c r="AL394" s="353"/>
      <c r="AM394" s="353"/>
      <c r="AN394" s="353"/>
      <c r="AO394" s="353"/>
      <c r="AP394" s="353"/>
      <c r="AQ394" s="353"/>
      <c r="AR394" s="353"/>
      <c r="AS394" s="353"/>
      <c r="AT394" s="352">
        <f t="shared" si="179"/>
        <v>0</v>
      </c>
      <c r="AU394" s="354">
        <f t="shared" si="187"/>
        <v>0</v>
      </c>
      <c r="AV394" s="352">
        <f t="shared" si="171"/>
        <v>0</v>
      </c>
      <c r="AW394" s="353"/>
      <c r="AX394" s="352">
        <f t="shared" si="180"/>
        <v>0</v>
      </c>
      <c r="AY394" s="352">
        <f t="shared" si="172"/>
        <v>0</v>
      </c>
      <c r="AZ394" s="353"/>
      <c r="BA394" s="355"/>
      <c r="BB394" s="356"/>
      <c r="BC394" s="353"/>
      <c r="BD394" s="357"/>
      <c r="BE394" s="352">
        <f t="shared" si="173"/>
        <v>0</v>
      </c>
      <c r="BF394" s="352">
        <f t="shared" si="174"/>
        <v>0</v>
      </c>
      <c r="BG394">
        <f t="shared" si="181"/>
        <v>0</v>
      </c>
      <c r="BH394" s="88" t="e">
        <f t="shared" ca="1" si="182"/>
        <v>#N/A</v>
      </c>
      <c r="BI394" s="88" t="e">
        <f t="shared" ca="1" si="183"/>
        <v>#N/A</v>
      </c>
      <c r="BJ394" s="88" t="e">
        <f t="shared" ca="1" si="184"/>
        <v>#N/A</v>
      </c>
      <c r="BK394" s="88" t="e">
        <f t="shared" ca="1" si="185"/>
        <v>#N/A</v>
      </c>
      <c r="BL394" s="88">
        <f t="shared" si="186"/>
        <v>0</v>
      </c>
    </row>
    <row r="395" spans="1:64" ht="45" x14ac:dyDescent="0.25">
      <c r="A395" s="244"/>
      <c r="B395" s="245" t="str">
        <f t="shared" si="163"/>
        <v/>
      </c>
      <c r="C395" s="242" t="str">
        <f t="shared" si="164"/>
        <v/>
      </c>
      <c r="D395" s="215"/>
      <c r="E395" s="365"/>
      <c r="F395" s="364"/>
      <c r="G395" s="297">
        <f t="shared" si="165"/>
        <v>0</v>
      </c>
      <c r="H395" s="298"/>
      <c r="I395" s="298"/>
      <c r="J395" s="299">
        <f t="shared" si="166"/>
        <v>0</v>
      </c>
      <c r="K395" s="215"/>
      <c r="L395" s="215"/>
      <c r="M395" s="215"/>
      <c r="N395" s="215"/>
      <c r="O395" s="215"/>
      <c r="P395" s="215"/>
      <c r="Q395" s="215"/>
      <c r="R395" s="215"/>
      <c r="S395" s="361"/>
      <c r="T395" s="299">
        <f t="shared" si="175"/>
        <v>0</v>
      </c>
      <c r="U395" s="360">
        <f t="shared" si="167"/>
        <v>0</v>
      </c>
      <c r="V395" s="362" t="s">
        <v>1753</v>
      </c>
      <c r="W395" s="359">
        <f t="shared" si="168"/>
        <v>1650</v>
      </c>
      <c r="X395" s="358">
        <f t="shared" si="176"/>
        <v>0</v>
      </c>
      <c r="Y395" s="244" t="s">
        <v>2100</v>
      </c>
      <c r="Z395" s="351">
        <f t="shared" si="169"/>
        <v>0</v>
      </c>
      <c r="AA395" s="363" t="s">
        <v>2102</v>
      </c>
      <c r="AB395" s="353"/>
      <c r="AC395" s="244" t="s">
        <v>2109</v>
      </c>
      <c r="AD395" s="351">
        <f t="shared" si="170"/>
        <v>0</v>
      </c>
      <c r="AE395" s="352">
        <f t="shared" si="177"/>
        <v>0</v>
      </c>
      <c r="AF395" s="347"/>
      <c r="AG395" s="353"/>
      <c r="AH395" s="353"/>
      <c r="AI395" s="353"/>
      <c r="AJ395" s="352">
        <f t="shared" si="178"/>
        <v>0</v>
      </c>
      <c r="AK395" s="353"/>
      <c r="AL395" s="353"/>
      <c r="AM395" s="353"/>
      <c r="AN395" s="353"/>
      <c r="AO395" s="353"/>
      <c r="AP395" s="353"/>
      <c r="AQ395" s="353"/>
      <c r="AR395" s="353"/>
      <c r="AS395" s="353"/>
      <c r="AT395" s="352">
        <f t="shared" si="179"/>
        <v>0</v>
      </c>
      <c r="AU395" s="354">
        <f t="shared" si="187"/>
        <v>0</v>
      </c>
      <c r="AV395" s="352">
        <f t="shared" si="171"/>
        <v>0</v>
      </c>
      <c r="AW395" s="353"/>
      <c r="AX395" s="352">
        <f t="shared" si="180"/>
        <v>0</v>
      </c>
      <c r="AY395" s="352">
        <f t="shared" si="172"/>
        <v>0</v>
      </c>
      <c r="AZ395" s="353"/>
      <c r="BA395" s="355"/>
      <c r="BB395" s="356"/>
      <c r="BC395" s="353"/>
      <c r="BD395" s="357"/>
      <c r="BE395" s="352">
        <f t="shared" si="173"/>
        <v>0</v>
      </c>
      <c r="BF395" s="352">
        <f t="shared" si="174"/>
        <v>0</v>
      </c>
      <c r="BG395">
        <f t="shared" si="181"/>
        <v>0</v>
      </c>
      <c r="BH395" s="88" t="e">
        <f t="shared" ca="1" si="182"/>
        <v>#N/A</v>
      </c>
      <c r="BI395" s="88" t="e">
        <f t="shared" ca="1" si="183"/>
        <v>#N/A</v>
      </c>
      <c r="BJ395" s="88" t="e">
        <f t="shared" ca="1" si="184"/>
        <v>#N/A</v>
      </c>
      <c r="BK395" s="88" t="e">
        <f t="shared" ca="1" si="185"/>
        <v>#N/A</v>
      </c>
      <c r="BL395" s="88">
        <f t="shared" si="186"/>
        <v>0</v>
      </c>
    </row>
    <row r="396" spans="1:64" ht="45" x14ac:dyDescent="0.25">
      <c r="A396" s="244"/>
      <c r="B396" s="245" t="str">
        <f t="shared" si="163"/>
        <v/>
      </c>
      <c r="C396" s="242" t="str">
        <f t="shared" si="164"/>
        <v/>
      </c>
      <c r="D396" s="215"/>
      <c r="E396" s="365"/>
      <c r="F396" s="364"/>
      <c r="G396" s="297">
        <f t="shared" si="165"/>
        <v>0</v>
      </c>
      <c r="H396" s="298"/>
      <c r="I396" s="298"/>
      <c r="J396" s="299">
        <f t="shared" si="166"/>
        <v>0</v>
      </c>
      <c r="K396" s="215"/>
      <c r="L396" s="215"/>
      <c r="M396" s="215"/>
      <c r="N396" s="215"/>
      <c r="O396" s="215"/>
      <c r="P396" s="215"/>
      <c r="Q396" s="215"/>
      <c r="R396" s="215"/>
      <c r="S396" s="361"/>
      <c r="T396" s="299">
        <f t="shared" si="175"/>
        <v>0</v>
      </c>
      <c r="U396" s="360">
        <f t="shared" si="167"/>
        <v>0</v>
      </c>
      <c r="V396" s="362" t="s">
        <v>1753</v>
      </c>
      <c r="W396" s="359">
        <f t="shared" si="168"/>
        <v>1650</v>
      </c>
      <c r="X396" s="358">
        <f t="shared" si="176"/>
        <v>0</v>
      </c>
      <c r="Y396" s="244" t="s">
        <v>2100</v>
      </c>
      <c r="Z396" s="351">
        <f t="shared" si="169"/>
        <v>0</v>
      </c>
      <c r="AA396" s="363" t="s">
        <v>2102</v>
      </c>
      <c r="AB396" s="353"/>
      <c r="AC396" s="244" t="s">
        <v>2109</v>
      </c>
      <c r="AD396" s="351">
        <f t="shared" si="170"/>
        <v>0</v>
      </c>
      <c r="AE396" s="352">
        <f t="shared" si="177"/>
        <v>0</v>
      </c>
      <c r="AF396" s="347"/>
      <c r="AG396" s="353"/>
      <c r="AH396" s="353"/>
      <c r="AI396" s="353"/>
      <c r="AJ396" s="352">
        <f t="shared" si="178"/>
        <v>0</v>
      </c>
      <c r="AK396" s="353"/>
      <c r="AL396" s="353"/>
      <c r="AM396" s="353"/>
      <c r="AN396" s="353"/>
      <c r="AO396" s="353"/>
      <c r="AP396" s="353"/>
      <c r="AQ396" s="353"/>
      <c r="AR396" s="353"/>
      <c r="AS396" s="353"/>
      <c r="AT396" s="352">
        <f t="shared" si="179"/>
        <v>0</v>
      </c>
      <c r="AU396" s="354">
        <f t="shared" si="187"/>
        <v>0</v>
      </c>
      <c r="AV396" s="352">
        <f t="shared" si="171"/>
        <v>0</v>
      </c>
      <c r="AW396" s="353"/>
      <c r="AX396" s="352">
        <f t="shared" si="180"/>
        <v>0</v>
      </c>
      <c r="AY396" s="352">
        <f t="shared" si="172"/>
        <v>0</v>
      </c>
      <c r="AZ396" s="353"/>
      <c r="BA396" s="355"/>
      <c r="BB396" s="356"/>
      <c r="BC396" s="353"/>
      <c r="BD396" s="357"/>
      <c r="BE396" s="352">
        <f t="shared" si="173"/>
        <v>0</v>
      </c>
      <c r="BF396" s="352">
        <f t="shared" si="174"/>
        <v>0</v>
      </c>
      <c r="BG396">
        <f t="shared" si="181"/>
        <v>0</v>
      </c>
      <c r="BH396" s="88" t="e">
        <f t="shared" ca="1" si="182"/>
        <v>#N/A</v>
      </c>
      <c r="BI396" s="88" t="e">
        <f t="shared" ca="1" si="183"/>
        <v>#N/A</v>
      </c>
      <c r="BJ396" s="88" t="e">
        <f t="shared" ca="1" si="184"/>
        <v>#N/A</v>
      </c>
      <c r="BK396" s="88" t="e">
        <f t="shared" ca="1" si="185"/>
        <v>#N/A</v>
      </c>
      <c r="BL396" s="88">
        <f t="shared" si="186"/>
        <v>0</v>
      </c>
    </row>
    <row r="397" spans="1:64" ht="45" x14ac:dyDescent="0.25">
      <c r="A397" s="244"/>
      <c r="B397" s="245" t="str">
        <f t="shared" ref="B397:B460" si="188">IF(A397&gt;"", VLOOKUP(A397,Categories,2,0),"")</f>
        <v/>
      </c>
      <c r="C397" s="242" t="str">
        <f t="shared" ref="C397:C460" si="189">IF(D397&gt;"", VLOOKUP(D397,Functions_Classes,2,0),"")</f>
        <v/>
      </c>
      <c r="D397" s="215"/>
      <c r="E397" s="365"/>
      <c r="F397" s="364"/>
      <c r="G397" s="297">
        <f t="shared" ref="G397:G460" si="190">IF(D397&gt;"", VLOOKUP(D397,Functions_Classes,3,0),)</f>
        <v>0</v>
      </c>
      <c r="H397" s="298"/>
      <c r="I397" s="298"/>
      <c r="J397" s="299">
        <f t="shared" ref="J397:J460" si="191">IF(H397&gt;0, VLOOKUP(H397,Vechime_min,2,1),)</f>
        <v>0</v>
      </c>
      <c r="K397" s="215"/>
      <c r="L397" s="215"/>
      <c r="M397" s="215"/>
      <c r="N397" s="215"/>
      <c r="O397" s="215"/>
      <c r="P397" s="215"/>
      <c r="Q397" s="215"/>
      <c r="R397" s="215"/>
      <c r="S397" s="361"/>
      <c r="T397" s="299">
        <f t="shared" si="175"/>
        <v>0</v>
      </c>
      <c r="U397" s="360">
        <f t="shared" ref="U397:U460" si="192">IF(G397&gt;0,VLOOKUP(T397,Class_coeficient,2,0),)</f>
        <v>0</v>
      </c>
      <c r="V397" s="362" t="s">
        <v>1753</v>
      </c>
      <c r="W397" s="359">
        <f t="shared" ref="W397:W460" si="193">VLOOKUP(LEFT(V397,250),Categorii_referinta,2,0)</f>
        <v>1650</v>
      </c>
      <c r="X397" s="358">
        <f t="shared" si="176"/>
        <v>0</v>
      </c>
      <c r="Y397" s="244" t="s">
        <v>2100</v>
      </c>
      <c r="Z397" s="351">
        <f t="shared" ref="Z397:Z460" si="194">VLOOKUP(Y397,Grad_values,2,0)*E397</f>
        <v>0</v>
      </c>
      <c r="AA397" s="363" t="s">
        <v>2102</v>
      </c>
      <c r="AB397" s="353"/>
      <c r="AC397" s="244" t="s">
        <v>2109</v>
      </c>
      <c r="AD397" s="351">
        <f t="shared" ref="AD397:AD460" si="195">VLOOKUP(AC397,Titlu_onorific,2,0)</f>
        <v>0</v>
      </c>
      <c r="AE397" s="352">
        <f t="shared" si="177"/>
        <v>0</v>
      </c>
      <c r="AF397" s="347"/>
      <c r="AG397" s="353"/>
      <c r="AH397" s="353"/>
      <c r="AI397" s="353"/>
      <c r="AJ397" s="352">
        <f t="shared" si="178"/>
        <v>0</v>
      </c>
      <c r="AK397" s="353"/>
      <c r="AL397" s="353"/>
      <c r="AM397" s="353"/>
      <c r="AN397" s="353"/>
      <c r="AO397" s="353"/>
      <c r="AP397" s="353"/>
      <c r="AQ397" s="353"/>
      <c r="AR397" s="353"/>
      <c r="AS397" s="353"/>
      <c r="AT397" s="352">
        <f t="shared" si="179"/>
        <v>0</v>
      </c>
      <c r="AU397" s="354">
        <f t="shared" si="187"/>
        <v>0</v>
      </c>
      <c r="AV397" s="352">
        <f t="shared" ref="AV397:AV460" si="196">X397+Z397+AB397+AD397+AT397</f>
        <v>0</v>
      </c>
      <c r="AW397" s="353"/>
      <c r="AX397" s="352">
        <f t="shared" si="180"/>
        <v>0</v>
      </c>
      <c r="AY397" s="352">
        <f t="shared" ref="AY397:AY460" si="197">IF(AND(AV397&gt;AW397,AV397&lt;2000*E397),2000*E397-AV397,0)</f>
        <v>0</v>
      </c>
      <c r="AZ397" s="353"/>
      <c r="BA397" s="355"/>
      <c r="BB397" s="356"/>
      <c r="BC397" s="353"/>
      <c r="BD397" s="357"/>
      <c r="BE397" s="352">
        <f t="shared" ref="BE397:BE460" si="198">X397/169*1/2*BD397</f>
        <v>0</v>
      </c>
      <c r="BF397" s="352">
        <f t="shared" ref="BF397:BF460" si="199">AV397+AX397+AY397+AZ397+BC397+BE397</f>
        <v>0</v>
      </c>
      <c r="BG397">
        <f t="shared" si="181"/>
        <v>0</v>
      </c>
      <c r="BH397" s="88" t="e">
        <f t="shared" ca="1" si="182"/>
        <v>#N/A</v>
      </c>
      <c r="BI397" s="88" t="e">
        <f t="shared" ca="1" si="183"/>
        <v>#N/A</v>
      </c>
      <c r="BJ397" s="88" t="e">
        <f t="shared" ca="1" si="184"/>
        <v>#N/A</v>
      </c>
      <c r="BK397" s="88" t="e">
        <f t="shared" ca="1" si="185"/>
        <v>#N/A</v>
      </c>
      <c r="BL397" s="88">
        <f t="shared" si="186"/>
        <v>0</v>
      </c>
    </row>
    <row r="398" spans="1:64" ht="45" x14ac:dyDescent="0.25">
      <c r="A398" s="244"/>
      <c r="B398" s="245" t="str">
        <f t="shared" si="188"/>
        <v/>
      </c>
      <c r="C398" s="242" t="str">
        <f t="shared" si="189"/>
        <v/>
      </c>
      <c r="D398" s="215"/>
      <c r="E398" s="365"/>
      <c r="F398" s="364"/>
      <c r="G398" s="297">
        <f t="shared" si="190"/>
        <v>0</v>
      </c>
      <c r="H398" s="298"/>
      <c r="I398" s="298"/>
      <c r="J398" s="299">
        <f t="shared" si="191"/>
        <v>0</v>
      </c>
      <c r="K398" s="215"/>
      <c r="L398" s="215"/>
      <c r="M398" s="215"/>
      <c r="N398" s="215"/>
      <c r="O398" s="215"/>
      <c r="P398" s="215"/>
      <c r="Q398" s="215"/>
      <c r="R398" s="215"/>
      <c r="S398" s="361"/>
      <c r="T398" s="299">
        <f t="shared" ref="T398:T461" si="200">IF(G398&gt;0,MAX(MIN(SUM(G398)+SUM(J398,0)+SUM(K398:R398),130),1),)</f>
        <v>0</v>
      </c>
      <c r="U398" s="360">
        <f t="shared" si="192"/>
        <v>0</v>
      </c>
      <c r="V398" s="362" t="s">
        <v>1753</v>
      </c>
      <c r="W398" s="359">
        <f t="shared" si="193"/>
        <v>1650</v>
      </c>
      <c r="X398" s="358">
        <f t="shared" ref="X398:X461" si="201">CEILING(U398*W398*E398,10)</f>
        <v>0</v>
      </c>
      <c r="Y398" s="244" t="s">
        <v>2100</v>
      </c>
      <c r="Z398" s="351">
        <f t="shared" si="194"/>
        <v>0</v>
      </c>
      <c r="AA398" s="363" t="s">
        <v>2102</v>
      </c>
      <c r="AB398" s="353"/>
      <c r="AC398" s="244" t="s">
        <v>2109</v>
      </c>
      <c r="AD398" s="351">
        <f t="shared" si="195"/>
        <v>0</v>
      </c>
      <c r="AE398" s="352">
        <f t="shared" ref="AE398:AE461" si="202">IF(OR(B398="GRUP_A1",B398="Grup_A5",B398="Grup_B1"),0,X398*0.1)</f>
        <v>0</v>
      </c>
      <c r="AF398" s="347"/>
      <c r="AG398" s="353"/>
      <c r="AH398" s="353"/>
      <c r="AI398" s="353"/>
      <c r="AJ398" s="352">
        <f t="shared" ref="AJ398:AJ461" si="203">AK398+AL398+AM398+AN398+AO398+AP398+AQ398</f>
        <v>0</v>
      </c>
      <c r="AK398" s="353"/>
      <c r="AL398" s="353"/>
      <c r="AM398" s="353"/>
      <c r="AN398" s="353"/>
      <c r="AO398" s="353"/>
      <c r="AP398" s="353"/>
      <c r="AQ398" s="353"/>
      <c r="AR398" s="353"/>
      <c r="AS398" s="353"/>
      <c r="AT398" s="352">
        <f t="shared" ref="AT398:AT461" si="204">AE398+AF398+AI398+AJ398+AR398+AS398+AG398+AH398</f>
        <v>0</v>
      </c>
      <c r="AU398" s="354">
        <f t="shared" si="187"/>
        <v>0</v>
      </c>
      <c r="AV398" s="352">
        <f t="shared" si="196"/>
        <v>0</v>
      </c>
      <c r="AW398" s="353"/>
      <c r="AX398" s="352">
        <f t="shared" ref="AX398:AX461" si="205">IF(AV398&lt;AW398,AW398-AV398,0)</f>
        <v>0</v>
      </c>
      <c r="AY398" s="352">
        <f t="shared" si="197"/>
        <v>0</v>
      </c>
      <c r="AZ398" s="353"/>
      <c r="BA398" s="355"/>
      <c r="BB398" s="356"/>
      <c r="BC398" s="353"/>
      <c r="BD398" s="357"/>
      <c r="BE398" s="352">
        <f t="shared" si="198"/>
        <v>0</v>
      </c>
      <c r="BF398" s="352">
        <f t="shared" si="199"/>
        <v>0</v>
      </c>
      <c r="BG398">
        <f t="shared" ref="BG398:BG461" si="206">$L$4</f>
        <v>0</v>
      </c>
      <c r="BH398" s="88" t="e">
        <f t="shared" ref="BH398:BH461" ca="1" si="207">$N$4</f>
        <v>#N/A</v>
      </c>
      <c r="BI398" s="88" t="e">
        <f t="shared" ref="BI398:BI461" ca="1" si="208">$O$4</f>
        <v>#N/A</v>
      </c>
      <c r="BJ398" s="88" t="e">
        <f t="shared" ref="BJ398:BJ461" ca="1" si="209">$P$4</f>
        <v>#N/A</v>
      </c>
      <c r="BK398" s="88" t="e">
        <f t="shared" ref="BK398:BK461" ca="1" si="210">$Q$4</f>
        <v>#N/A</v>
      </c>
      <c r="BL398" s="88">
        <f t="shared" ref="BL398:BL461" si="211">$R$4</f>
        <v>0</v>
      </c>
    </row>
    <row r="399" spans="1:64" ht="45" x14ac:dyDescent="0.25">
      <c r="A399" s="244"/>
      <c r="B399" s="245" t="str">
        <f t="shared" si="188"/>
        <v/>
      </c>
      <c r="C399" s="242" t="str">
        <f t="shared" si="189"/>
        <v/>
      </c>
      <c r="D399" s="215"/>
      <c r="E399" s="365"/>
      <c r="F399" s="364"/>
      <c r="G399" s="297">
        <f t="shared" si="190"/>
        <v>0</v>
      </c>
      <c r="H399" s="298"/>
      <c r="I399" s="298"/>
      <c r="J399" s="299">
        <f t="shared" si="191"/>
        <v>0</v>
      </c>
      <c r="K399" s="215"/>
      <c r="L399" s="215"/>
      <c r="M399" s="215"/>
      <c r="N399" s="215"/>
      <c r="O399" s="215"/>
      <c r="P399" s="215"/>
      <c r="Q399" s="215"/>
      <c r="R399" s="215"/>
      <c r="S399" s="361"/>
      <c r="T399" s="299">
        <f t="shared" si="200"/>
        <v>0</v>
      </c>
      <c r="U399" s="360">
        <f t="shared" si="192"/>
        <v>0</v>
      </c>
      <c r="V399" s="362" t="s">
        <v>1753</v>
      </c>
      <c r="W399" s="359">
        <f t="shared" si="193"/>
        <v>1650</v>
      </c>
      <c r="X399" s="358">
        <f t="shared" si="201"/>
        <v>0</v>
      </c>
      <c r="Y399" s="244" t="s">
        <v>2100</v>
      </c>
      <c r="Z399" s="351">
        <f t="shared" si="194"/>
        <v>0</v>
      </c>
      <c r="AA399" s="363" t="s">
        <v>2102</v>
      </c>
      <c r="AB399" s="353"/>
      <c r="AC399" s="244" t="s">
        <v>2109</v>
      </c>
      <c r="AD399" s="351">
        <f t="shared" si="195"/>
        <v>0</v>
      </c>
      <c r="AE399" s="352">
        <f t="shared" si="202"/>
        <v>0</v>
      </c>
      <c r="AF399" s="347"/>
      <c r="AG399" s="353"/>
      <c r="AH399" s="353"/>
      <c r="AI399" s="353"/>
      <c r="AJ399" s="352">
        <f t="shared" si="203"/>
        <v>0</v>
      </c>
      <c r="AK399" s="353"/>
      <c r="AL399" s="353"/>
      <c r="AM399" s="353"/>
      <c r="AN399" s="353"/>
      <c r="AO399" s="353"/>
      <c r="AP399" s="353"/>
      <c r="AQ399" s="353"/>
      <c r="AR399" s="353"/>
      <c r="AS399" s="353"/>
      <c r="AT399" s="352">
        <f t="shared" si="204"/>
        <v>0</v>
      </c>
      <c r="AU399" s="354">
        <f t="shared" ref="AU399:AU462" si="212">IF(X399&gt;0,AT399/X399,)</f>
        <v>0</v>
      </c>
      <c r="AV399" s="352">
        <f t="shared" si="196"/>
        <v>0</v>
      </c>
      <c r="AW399" s="353"/>
      <c r="AX399" s="352">
        <f t="shared" si="205"/>
        <v>0</v>
      </c>
      <c r="AY399" s="352">
        <f t="shared" si="197"/>
        <v>0</v>
      </c>
      <c r="AZ399" s="353"/>
      <c r="BA399" s="355"/>
      <c r="BB399" s="356"/>
      <c r="BC399" s="353"/>
      <c r="BD399" s="357"/>
      <c r="BE399" s="352">
        <f t="shared" si="198"/>
        <v>0</v>
      </c>
      <c r="BF399" s="352">
        <f t="shared" si="199"/>
        <v>0</v>
      </c>
      <c r="BG399">
        <f t="shared" si="206"/>
        <v>0</v>
      </c>
      <c r="BH399" s="88" t="e">
        <f t="shared" ca="1" si="207"/>
        <v>#N/A</v>
      </c>
      <c r="BI399" s="88" t="e">
        <f t="shared" ca="1" si="208"/>
        <v>#N/A</v>
      </c>
      <c r="BJ399" s="88" t="e">
        <f t="shared" ca="1" si="209"/>
        <v>#N/A</v>
      </c>
      <c r="BK399" s="88" t="e">
        <f t="shared" ca="1" si="210"/>
        <v>#N/A</v>
      </c>
      <c r="BL399" s="88">
        <f t="shared" si="211"/>
        <v>0</v>
      </c>
    </row>
    <row r="400" spans="1:64" ht="45" x14ac:dyDescent="0.25">
      <c r="A400" s="244"/>
      <c r="B400" s="245" t="str">
        <f t="shared" si="188"/>
        <v/>
      </c>
      <c r="C400" s="242" t="str">
        <f t="shared" si="189"/>
        <v/>
      </c>
      <c r="D400" s="215"/>
      <c r="E400" s="365"/>
      <c r="F400" s="364"/>
      <c r="G400" s="297">
        <f t="shared" si="190"/>
        <v>0</v>
      </c>
      <c r="H400" s="298"/>
      <c r="I400" s="298"/>
      <c r="J400" s="299">
        <f t="shared" si="191"/>
        <v>0</v>
      </c>
      <c r="K400" s="215"/>
      <c r="L400" s="215"/>
      <c r="M400" s="215"/>
      <c r="N400" s="215"/>
      <c r="O400" s="215"/>
      <c r="P400" s="215"/>
      <c r="Q400" s="215"/>
      <c r="R400" s="215"/>
      <c r="S400" s="361"/>
      <c r="T400" s="299">
        <f t="shared" si="200"/>
        <v>0</v>
      </c>
      <c r="U400" s="360">
        <f t="shared" si="192"/>
        <v>0</v>
      </c>
      <c r="V400" s="362" t="s">
        <v>1753</v>
      </c>
      <c r="W400" s="359">
        <f t="shared" si="193"/>
        <v>1650</v>
      </c>
      <c r="X400" s="358">
        <f t="shared" si="201"/>
        <v>0</v>
      </c>
      <c r="Y400" s="244" t="s">
        <v>2100</v>
      </c>
      <c r="Z400" s="351">
        <f t="shared" si="194"/>
        <v>0</v>
      </c>
      <c r="AA400" s="363" t="s">
        <v>2102</v>
      </c>
      <c r="AB400" s="353"/>
      <c r="AC400" s="244" t="s">
        <v>2109</v>
      </c>
      <c r="AD400" s="351">
        <f t="shared" si="195"/>
        <v>0</v>
      </c>
      <c r="AE400" s="352">
        <f t="shared" si="202"/>
        <v>0</v>
      </c>
      <c r="AF400" s="347"/>
      <c r="AG400" s="353"/>
      <c r="AH400" s="353"/>
      <c r="AI400" s="353"/>
      <c r="AJ400" s="352">
        <f t="shared" si="203"/>
        <v>0</v>
      </c>
      <c r="AK400" s="353"/>
      <c r="AL400" s="353"/>
      <c r="AM400" s="353"/>
      <c r="AN400" s="353"/>
      <c r="AO400" s="353"/>
      <c r="AP400" s="353"/>
      <c r="AQ400" s="353"/>
      <c r="AR400" s="353"/>
      <c r="AS400" s="353"/>
      <c r="AT400" s="352">
        <f t="shared" si="204"/>
        <v>0</v>
      </c>
      <c r="AU400" s="354">
        <f t="shared" si="212"/>
        <v>0</v>
      </c>
      <c r="AV400" s="352">
        <f t="shared" si="196"/>
        <v>0</v>
      </c>
      <c r="AW400" s="353"/>
      <c r="AX400" s="352">
        <f t="shared" si="205"/>
        <v>0</v>
      </c>
      <c r="AY400" s="352">
        <f t="shared" si="197"/>
        <v>0</v>
      </c>
      <c r="AZ400" s="353"/>
      <c r="BA400" s="355"/>
      <c r="BB400" s="356"/>
      <c r="BC400" s="353"/>
      <c r="BD400" s="357"/>
      <c r="BE400" s="352">
        <f t="shared" si="198"/>
        <v>0</v>
      </c>
      <c r="BF400" s="352">
        <f t="shared" si="199"/>
        <v>0</v>
      </c>
      <c r="BG400">
        <f t="shared" si="206"/>
        <v>0</v>
      </c>
      <c r="BH400" s="88" t="e">
        <f t="shared" ca="1" si="207"/>
        <v>#N/A</v>
      </c>
      <c r="BI400" s="88" t="e">
        <f t="shared" ca="1" si="208"/>
        <v>#N/A</v>
      </c>
      <c r="BJ400" s="88" t="e">
        <f t="shared" ca="1" si="209"/>
        <v>#N/A</v>
      </c>
      <c r="BK400" s="88" t="e">
        <f t="shared" ca="1" si="210"/>
        <v>#N/A</v>
      </c>
      <c r="BL400" s="88">
        <f t="shared" si="211"/>
        <v>0</v>
      </c>
    </row>
    <row r="401" spans="1:64" ht="45" x14ac:dyDescent="0.25">
      <c r="A401" s="244"/>
      <c r="B401" s="245" t="str">
        <f t="shared" si="188"/>
        <v/>
      </c>
      <c r="C401" s="242" t="str">
        <f t="shared" si="189"/>
        <v/>
      </c>
      <c r="D401" s="215"/>
      <c r="E401" s="365"/>
      <c r="F401" s="364"/>
      <c r="G401" s="297">
        <f t="shared" si="190"/>
        <v>0</v>
      </c>
      <c r="H401" s="298"/>
      <c r="I401" s="298"/>
      <c r="J401" s="299">
        <f t="shared" si="191"/>
        <v>0</v>
      </c>
      <c r="K401" s="215"/>
      <c r="L401" s="215"/>
      <c r="M401" s="215"/>
      <c r="N401" s="215"/>
      <c r="O401" s="215"/>
      <c r="P401" s="215"/>
      <c r="Q401" s="215"/>
      <c r="R401" s="215"/>
      <c r="S401" s="361"/>
      <c r="T401" s="299">
        <f t="shared" si="200"/>
        <v>0</v>
      </c>
      <c r="U401" s="360">
        <f t="shared" si="192"/>
        <v>0</v>
      </c>
      <c r="V401" s="362" t="s">
        <v>1753</v>
      </c>
      <c r="W401" s="359">
        <f t="shared" si="193"/>
        <v>1650</v>
      </c>
      <c r="X401" s="358">
        <f t="shared" si="201"/>
        <v>0</v>
      </c>
      <c r="Y401" s="244" t="s">
        <v>2100</v>
      </c>
      <c r="Z401" s="351">
        <f t="shared" si="194"/>
        <v>0</v>
      </c>
      <c r="AA401" s="363" t="s">
        <v>2102</v>
      </c>
      <c r="AB401" s="353"/>
      <c r="AC401" s="244" t="s">
        <v>2109</v>
      </c>
      <c r="AD401" s="351">
        <f t="shared" si="195"/>
        <v>0</v>
      </c>
      <c r="AE401" s="352">
        <f t="shared" si="202"/>
        <v>0</v>
      </c>
      <c r="AF401" s="347"/>
      <c r="AG401" s="353"/>
      <c r="AH401" s="353"/>
      <c r="AI401" s="353"/>
      <c r="AJ401" s="352">
        <f t="shared" si="203"/>
        <v>0</v>
      </c>
      <c r="AK401" s="353"/>
      <c r="AL401" s="353"/>
      <c r="AM401" s="353"/>
      <c r="AN401" s="353"/>
      <c r="AO401" s="353"/>
      <c r="AP401" s="353"/>
      <c r="AQ401" s="353"/>
      <c r="AR401" s="353"/>
      <c r="AS401" s="353"/>
      <c r="AT401" s="352">
        <f t="shared" si="204"/>
        <v>0</v>
      </c>
      <c r="AU401" s="354">
        <f t="shared" si="212"/>
        <v>0</v>
      </c>
      <c r="AV401" s="352">
        <f t="shared" si="196"/>
        <v>0</v>
      </c>
      <c r="AW401" s="353"/>
      <c r="AX401" s="352">
        <f t="shared" si="205"/>
        <v>0</v>
      </c>
      <c r="AY401" s="352">
        <f t="shared" si="197"/>
        <v>0</v>
      </c>
      <c r="AZ401" s="353"/>
      <c r="BA401" s="355"/>
      <c r="BB401" s="356"/>
      <c r="BC401" s="353"/>
      <c r="BD401" s="357"/>
      <c r="BE401" s="352">
        <f t="shared" si="198"/>
        <v>0</v>
      </c>
      <c r="BF401" s="352">
        <f t="shared" si="199"/>
        <v>0</v>
      </c>
      <c r="BG401">
        <f t="shared" si="206"/>
        <v>0</v>
      </c>
      <c r="BH401" s="88" t="e">
        <f t="shared" ca="1" si="207"/>
        <v>#N/A</v>
      </c>
      <c r="BI401" s="88" t="e">
        <f t="shared" ca="1" si="208"/>
        <v>#N/A</v>
      </c>
      <c r="BJ401" s="88" t="e">
        <f t="shared" ca="1" si="209"/>
        <v>#N/A</v>
      </c>
      <c r="BK401" s="88" t="e">
        <f t="shared" ca="1" si="210"/>
        <v>#N/A</v>
      </c>
      <c r="BL401" s="88">
        <f t="shared" si="211"/>
        <v>0</v>
      </c>
    </row>
    <row r="402" spans="1:64" ht="45" x14ac:dyDescent="0.25">
      <c r="A402" s="244"/>
      <c r="B402" s="245" t="str">
        <f t="shared" si="188"/>
        <v/>
      </c>
      <c r="C402" s="242" t="str">
        <f t="shared" si="189"/>
        <v/>
      </c>
      <c r="D402" s="215"/>
      <c r="E402" s="365"/>
      <c r="F402" s="364"/>
      <c r="G402" s="297">
        <f t="shared" si="190"/>
        <v>0</v>
      </c>
      <c r="H402" s="298"/>
      <c r="I402" s="298"/>
      <c r="J402" s="299">
        <f t="shared" si="191"/>
        <v>0</v>
      </c>
      <c r="K402" s="215"/>
      <c r="L402" s="215"/>
      <c r="M402" s="215"/>
      <c r="N402" s="215"/>
      <c r="O402" s="215"/>
      <c r="P402" s="215"/>
      <c r="Q402" s="215"/>
      <c r="R402" s="215"/>
      <c r="S402" s="361"/>
      <c r="T402" s="299">
        <f t="shared" si="200"/>
        <v>0</v>
      </c>
      <c r="U402" s="360">
        <f t="shared" si="192"/>
        <v>0</v>
      </c>
      <c r="V402" s="362" t="s">
        <v>1753</v>
      </c>
      <c r="W402" s="359">
        <f t="shared" si="193"/>
        <v>1650</v>
      </c>
      <c r="X402" s="358">
        <f t="shared" si="201"/>
        <v>0</v>
      </c>
      <c r="Y402" s="244" t="s">
        <v>2100</v>
      </c>
      <c r="Z402" s="351">
        <f t="shared" si="194"/>
        <v>0</v>
      </c>
      <c r="AA402" s="363" t="s">
        <v>2102</v>
      </c>
      <c r="AB402" s="353"/>
      <c r="AC402" s="244" t="s">
        <v>2109</v>
      </c>
      <c r="AD402" s="351">
        <f t="shared" si="195"/>
        <v>0</v>
      </c>
      <c r="AE402" s="352">
        <f t="shared" si="202"/>
        <v>0</v>
      </c>
      <c r="AF402" s="347"/>
      <c r="AG402" s="353"/>
      <c r="AH402" s="353"/>
      <c r="AI402" s="353"/>
      <c r="AJ402" s="352">
        <f t="shared" si="203"/>
        <v>0</v>
      </c>
      <c r="AK402" s="353"/>
      <c r="AL402" s="353"/>
      <c r="AM402" s="353"/>
      <c r="AN402" s="353"/>
      <c r="AO402" s="353"/>
      <c r="AP402" s="353"/>
      <c r="AQ402" s="353"/>
      <c r="AR402" s="353"/>
      <c r="AS402" s="353"/>
      <c r="AT402" s="352">
        <f t="shared" si="204"/>
        <v>0</v>
      </c>
      <c r="AU402" s="354">
        <f t="shared" si="212"/>
        <v>0</v>
      </c>
      <c r="AV402" s="352">
        <f t="shared" si="196"/>
        <v>0</v>
      </c>
      <c r="AW402" s="353"/>
      <c r="AX402" s="352">
        <f t="shared" si="205"/>
        <v>0</v>
      </c>
      <c r="AY402" s="352">
        <f t="shared" si="197"/>
        <v>0</v>
      </c>
      <c r="AZ402" s="353"/>
      <c r="BA402" s="355"/>
      <c r="BB402" s="356"/>
      <c r="BC402" s="353"/>
      <c r="BD402" s="357"/>
      <c r="BE402" s="352">
        <f t="shared" si="198"/>
        <v>0</v>
      </c>
      <c r="BF402" s="352">
        <f t="shared" si="199"/>
        <v>0</v>
      </c>
      <c r="BG402">
        <f t="shared" si="206"/>
        <v>0</v>
      </c>
      <c r="BH402" s="88" t="e">
        <f t="shared" ca="1" si="207"/>
        <v>#N/A</v>
      </c>
      <c r="BI402" s="88" t="e">
        <f t="shared" ca="1" si="208"/>
        <v>#N/A</v>
      </c>
      <c r="BJ402" s="88" t="e">
        <f t="shared" ca="1" si="209"/>
        <v>#N/A</v>
      </c>
      <c r="BK402" s="88" t="e">
        <f t="shared" ca="1" si="210"/>
        <v>#N/A</v>
      </c>
      <c r="BL402" s="88">
        <f t="shared" si="211"/>
        <v>0</v>
      </c>
    </row>
    <row r="403" spans="1:64" ht="45" x14ac:dyDescent="0.25">
      <c r="A403" s="244"/>
      <c r="B403" s="245" t="str">
        <f t="shared" si="188"/>
        <v/>
      </c>
      <c r="C403" s="242" t="str">
        <f t="shared" si="189"/>
        <v/>
      </c>
      <c r="D403" s="215"/>
      <c r="E403" s="365"/>
      <c r="F403" s="364"/>
      <c r="G403" s="297">
        <f t="shared" si="190"/>
        <v>0</v>
      </c>
      <c r="H403" s="298"/>
      <c r="I403" s="298"/>
      <c r="J403" s="299">
        <f t="shared" si="191"/>
        <v>0</v>
      </c>
      <c r="K403" s="215"/>
      <c r="L403" s="215"/>
      <c r="M403" s="215"/>
      <c r="N403" s="215"/>
      <c r="O403" s="215"/>
      <c r="P403" s="215"/>
      <c r="Q403" s="215"/>
      <c r="R403" s="215"/>
      <c r="S403" s="361"/>
      <c r="T403" s="299">
        <f t="shared" si="200"/>
        <v>0</v>
      </c>
      <c r="U403" s="360">
        <f t="shared" si="192"/>
        <v>0</v>
      </c>
      <c r="V403" s="362" t="s">
        <v>1753</v>
      </c>
      <c r="W403" s="359">
        <f t="shared" si="193"/>
        <v>1650</v>
      </c>
      <c r="X403" s="358">
        <f t="shared" si="201"/>
        <v>0</v>
      </c>
      <c r="Y403" s="244" t="s">
        <v>2100</v>
      </c>
      <c r="Z403" s="351">
        <f t="shared" si="194"/>
        <v>0</v>
      </c>
      <c r="AA403" s="363" t="s">
        <v>2102</v>
      </c>
      <c r="AB403" s="353"/>
      <c r="AC403" s="244" t="s">
        <v>2109</v>
      </c>
      <c r="AD403" s="351">
        <f t="shared" si="195"/>
        <v>0</v>
      </c>
      <c r="AE403" s="352">
        <f t="shared" si="202"/>
        <v>0</v>
      </c>
      <c r="AF403" s="347"/>
      <c r="AG403" s="353"/>
      <c r="AH403" s="353"/>
      <c r="AI403" s="353"/>
      <c r="AJ403" s="352">
        <f t="shared" si="203"/>
        <v>0</v>
      </c>
      <c r="AK403" s="353"/>
      <c r="AL403" s="353"/>
      <c r="AM403" s="353"/>
      <c r="AN403" s="353"/>
      <c r="AO403" s="353"/>
      <c r="AP403" s="353"/>
      <c r="AQ403" s="353"/>
      <c r="AR403" s="353"/>
      <c r="AS403" s="353"/>
      <c r="AT403" s="352">
        <f t="shared" si="204"/>
        <v>0</v>
      </c>
      <c r="AU403" s="354">
        <f t="shared" si="212"/>
        <v>0</v>
      </c>
      <c r="AV403" s="352">
        <f t="shared" si="196"/>
        <v>0</v>
      </c>
      <c r="AW403" s="353"/>
      <c r="AX403" s="352">
        <f t="shared" si="205"/>
        <v>0</v>
      </c>
      <c r="AY403" s="352">
        <f t="shared" si="197"/>
        <v>0</v>
      </c>
      <c r="AZ403" s="353"/>
      <c r="BA403" s="355"/>
      <c r="BB403" s="356"/>
      <c r="BC403" s="353"/>
      <c r="BD403" s="357"/>
      <c r="BE403" s="352">
        <f t="shared" si="198"/>
        <v>0</v>
      </c>
      <c r="BF403" s="352">
        <f t="shared" si="199"/>
        <v>0</v>
      </c>
      <c r="BG403">
        <f t="shared" si="206"/>
        <v>0</v>
      </c>
      <c r="BH403" s="88" t="e">
        <f t="shared" ca="1" si="207"/>
        <v>#N/A</v>
      </c>
      <c r="BI403" s="88" t="e">
        <f t="shared" ca="1" si="208"/>
        <v>#N/A</v>
      </c>
      <c r="BJ403" s="88" t="e">
        <f t="shared" ca="1" si="209"/>
        <v>#N/A</v>
      </c>
      <c r="BK403" s="88" t="e">
        <f t="shared" ca="1" si="210"/>
        <v>#N/A</v>
      </c>
      <c r="BL403" s="88">
        <f t="shared" si="211"/>
        <v>0</v>
      </c>
    </row>
    <row r="404" spans="1:64" ht="45" x14ac:dyDescent="0.25">
      <c r="A404" s="244"/>
      <c r="B404" s="245" t="str">
        <f t="shared" si="188"/>
        <v/>
      </c>
      <c r="C404" s="242" t="str">
        <f t="shared" si="189"/>
        <v/>
      </c>
      <c r="D404" s="215"/>
      <c r="E404" s="365"/>
      <c r="F404" s="364"/>
      <c r="G404" s="297">
        <f t="shared" si="190"/>
        <v>0</v>
      </c>
      <c r="H404" s="298"/>
      <c r="I404" s="298"/>
      <c r="J404" s="299">
        <f t="shared" si="191"/>
        <v>0</v>
      </c>
      <c r="K404" s="215"/>
      <c r="L404" s="215"/>
      <c r="M404" s="215"/>
      <c r="N404" s="215"/>
      <c r="O404" s="215"/>
      <c r="P404" s="215"/>
      <c r="Q404" s="215"/>
      <c r="R404" s="215"/>
      <c r="S404" s="361"/>
      <c r="T404" s="299">
        <f t="shared" si="200"/>
        <v>0</v>
      </c>
      <c r="U404" s="360">
        <f t="shared" si="192"/>
        <v>0</v>
      </c>
      <c r="V404" s="362" t="s">
        <v>1753</v>
      </c>
      <c r="W404" s="359">
        <f t="shared" si="193"/>
        <v>1650</v>
      </c>
      <c r="X404" s="358">
        <f t="shared" si="201"/>
        <v>0</v>
      </c>
      <c r="Y404" s="244" t="s">
        <v>2100</v>
      </c>
      <c r="Z404" s="351">
        <f t="shared" si="194"/>
        <v>0</v>
      </c>
      <c r="AA404" s="363" t="s">
        <v>2102</v>
      </c>
      <c r="AB404" s="353"/>
      <c r="AC404" s="244" t="s">
        <v>2109</v>
      </c>
      <c r="AD404" s="351">
        <f t="shared" si="195"/>
        <v>0</v>
      </c>
      <c r="AE404" s="352">
        <f t="shared" si="202"/>
        <v>0</v>
      </c>
      <c r="AF404" s="347"/>
      <c r="AG404" s="353"/>
      <c r="AH404" s="353"/>
      <c r="AI404" s="353"/>
      <c r="AJ404" s="352">
        <f t="shared" si="203"/>
        <v>0</v>
      </c>
      <c r="AK404" s="353"/>
      <c r="AL404" s="353"/>
      <c r="AM404" s="353"/>
      <c r="AN404" s="353"/>
      <c r="AO404" s="353"/>
      <c r="AP404" s="353"/>
      <c r="AQ404" s="353"/>
      <c r="AR404" s="353"/>
      <c r="AS404" s="353"/>
      <c r="AT404" s="352">
        <f t="shared" si="204"/>
        <v>0</v>
      </c>
      <c r="AU404" s="354">
        <f t="shared" si="212"/>
        <v>0</v>
      </c>
      <c r="AV404" s="352">
        <f t="shared" si="196"/>
        <v>0</v>
      </c>
      <c r="AW404" s="353"/>
      <c r="AX404" s="352">
        <f t="shared" si="205"/>
        <v>0</v>
      </c>
      <c r="AY404" s="352">
        <f t="shared" si="197"/>
        <v>0</v>
      </c>
      <c r="AZ404" s="353"/>
      <c r="BA404" s="355"/>
      <c r="BB404" s="356"/>
      <c r="BC404" s="353"/>
      <c r="BD404" s="357"/>
      <c r="BE404" s="352">
        <f t="shared" si="198"/>
        <v>0</v>
      </c>
      <c r="BF404" s="352">
        <f t="shared" si="199"/>
        <v>0</v>
      </c>
      <c r="BG404">
        <f t="shared" si="206"/>
        <v>0</v>
      </c>
      <c r="BH404" s="88" t="e">
        <f t="shared" ca="1" si="207"/>
        <v>#N/A</v>
      </c>
      <c r="BI404" s="88" t="e">
        <f t="shared" ca="1" si="208"/>
        <v>#N/A</v>
      </c>
      <c r="BJ404" s="88" t="e">
        <f t="shared" ca="1" si="209"/>
        <v>#N/A</v>
      </c>
      <c r="BK404" s="88" t="e">
        <f t="shared" ca="1" si="210"/>
        <v>#N/A</v>
      </c>
      <c r="BL404" s="88">
        <f t="shared" si="211"/>
        <v>0</v>
      </c>
    </row>
    <row r="405" spans="1:64" ht="45" x14ac:dyDescent="0.25">
      <c r="A405" s="244"/>
      <c r="B405" s="245" t="str">
        <f t="shared" si="188"/>
        <v/>
      </c>
      <c r="C405" s="242" t="str">
        <f t="shared" si="189"/>
        <v/>
      </c>
      <c r="D405" s="215"/>
      <c r="E405" s="365"/>
      <c r="F405" s="364"/>
      <c r="G405" s="297">
        <f t="shared" si="190"/>
        <v>0</v>
      </c>
      <c r="H405" s="298"/>
      <c r="I405" s="298"/>
      <c r="J405" s="299">
        <f t="shared" si="191"/>
        <v>0</v>
      </c>
      <c r="K405" s="215"/>
      <c r="L405" s="215"/>
      <c r="M405" s="215"/>
      <c r="N405" s="215"/>
      <c r="O405" s="215"/>
      <c r="P405" s="215"/>
      <c r="Q405" s="215"/>
      <c r="R405" s="215"/>
      <c r="S405" s="361"/>
      <c r="T405" s="299">
        <f t="shared" si="200"/>
        <v>0</v>
      </c>
      <c r="U405" s="360">
        <f t="shared" si="192"/>
        <v>0</v>
      </c>
      <c r="V405" s="362" t="s">
        <v>1753</v>
      </c>
      <c r="W405" s="359">
        <f t="shared" si="193"/>
        <v>1650</v>
      </c>
      <c r="X405" s="358">
        <f t="shared" si="201"/>
        <v>0</v>
      </c>
      <c r="Y405" s="244" t="s">
        <v>2100</v>
      </c>
      <c r="Z405" s="351">
        <f t="shared" si="194"/>
        <v>0</v>
      </c>
      <c r="AA405" s="363" t="s">
        <v>2102</v>
      </c>
      <c r="AB405" s="353"/>
      <c r="AC405" s="244" t="s">
        <v>2109</v>
      </c>
      <c r="AD405" s="351">
        <f t="shared" si="195"/>
        <v>0</v>
      </c>
      <c r="AE405" s="352">
        <f t="shared" si="202"/>
        <v>0</v>
      </c>
      <c r="AF405" s="347"/>
      <c r="AG405" s="353"/>
      <c r="AH405" s="353"/>
      <c r="AI405" s="353"/>
      <c r="AJ405" s="352">
        <f t="shared" si="203"/>
        <v>0</v>
      </c>
      <c r="AK405" s="353"/>
      <c r="AL405" s="353"/>
      <c r="AM405" s="353"/>
      <c r="AN405" s="353"/>
      <c r="AO405" s="353"/>
      <c r="AP405" s="353"/>
      <c r="AQ405" s="353"/>
      <c r="AR405" s="353"/>
      <c r="AS405" s="353"/>
      <c r="AT405" s="352">
        <f t="shared" si="204"/>
        <v>0</v>
      </c>
      <c r="AU405" s="354">
        <f t="shared" si="212"/>
        <v>0</v>
      </c>
      <c r="AV405" s="352">
        <f t="shared" si="196"/>
        <v>0</v>
      </c>
      <c r="AW405" s="353"/>
      <c r="AX405" s="352">
        <f t="shared" si="205"/>
        <v>0</v>
      </c>
      <c r="AY405" s="352">
        <f t="shared" si="197"/>
        <v>0</v>
      </c>
      <c r="AZ405" s="353"/>
      <c r="BA405" s="355"/>
      <c r="BB405" s="356"/>
      <c r="BC405" s="353"/>
      <c r="BD405" s="357"/>
      <c r="BE405" s="352">
        <f t="shared" si="198"/>
        <v>0</v>
      </c>
      <c r="BF405" s="352">
        <f t="shared" si="199"/>
        <v>0</v>
      </c>
      <c r="BG405">
        <f t="shared" si="206"/>
        <v>0</v>
      </c>
      <c r="BH405" s="88" t="e">
        <f t="shared" ca="1" si="207"/>
        <v>#N/A</v>
      </c>
      <c r="BI405" s="88" t="e">
        <f t="shared" ca="1" si="208"/>
        <v>#N/A</v>
      </c>
      <c r="BJ405" s="88" t="e">
        <f t="shared" ca="1" si="209"/>
        <v>#N/A</v>
      </c>
      <c r="BK405" s="88" t="e">
        <f t="shared" ca="1" si="210"/>
        <v>#N/A</v>
      </c>
      <c r="BL405" s="88">
        <f t="shared" si="211"/>
        <v>0</v>
      </c>
    </row>
    <row r="406" spans="1:64" ht="45" x14ac:dyDescent="0.25">
      <c r="A406" s="244"/>
      <c r="B406" s="245" t="str">
        <f t="shared" si="188"/>
        <v/>
      </c>
      <c r="C406" s="242" t="str">
        <f t="shared" si="189"/>
        <v/>
      </c>
      <c r="D406" s="215"/>
      <c r="E406" s="365"/>
      <c r="F406" s="364"/>
      <c r="G406" s="297">
        <f t="shared" si="190"/>
        <v>0</v>
      </c>
      <c r="H406" s="298"/>
      <c r="I406" s="298"/>
      <c r="J406" s="299">
        <f t="shared" si="191"/>
        <v>0</v>
      </c>
      <c r="K406" s="215"/>
      <c r="L406" s="215"/>
      <c r="M406" s="215"/>
      <c r="N406" s="215"/>
      <c r="O406" s="215"/>
      <c r="P406" s="215"/>
      <c r="Q406" s="215"/>
      <c r="R406" s="215"/>
      <c r="S406" s="361"/>
      <c r="T406" s="299">
        <f t="shared" si="200"/>
        <v>0</v>
      </c>
      <c r="U406" s="360">
        <f t="shared" si="192"/>
        <v>0</v>
      </c>
      <c r="V406" s="362" t="s">
        <v>1753</v>
      </c>
      <c r="W406" s="359">
        <f t="shared" si="193"/>
        <v>1650</v>
      </c>
      <c r="X406" s="358">
        <f t="shared" si="201"/>
        <v>0</v>
      </c>
      <c r="Y406" s="244" t="s">
        <v>2100</v>
      </c>
      <c r="Z406" s="351">
        <f t="shared" si="194"/>
        <v>0</v>
      </c>
      <c r="AA406" s="363" t="s">
        <v>2102</v>
      </c>
      <c r="AB406" s="353"/>
      <c r="AC406" s="244" t="s">
        <v>2109</v>
      </c>
      <c r="AD406" s="351">
        <f t="shared" si="195"/>
        <v>0</v>
      </c>
      <c r="AE406" s="352">
        <f t="shared" si="202"/>
        <v>0</v>
      </c>
      <c r="AF406" s="347"/>
      <c r="AG406" s="353"/>
      <c r="AH406" s="353"/>
      <c r="AI406" s="353"/>
      <c r="AJ406" s="352">
        <f t="shared" si="203"/>
        <v>0</v>
      </c>
      <c r="AK406" s="353"/>
      <c r="AL406" s="353"/>
      <c r="AM406" s="353"/>
      <c r="AN406" s="353"/>
      <c r="AO406" s="353"/>
      <c r="AP406" s="353"/>
      <c r="AQ406" s="353"/>
      <c r="AR406" s="353"/>
      <c r="AS406" s="353"/>
      <c r="AT406" s="352">
        <f t="shared" si="204"/>
        <v>0</v>
      </c>
      <c r="AU406" s="354">
        <f t="shared" si="212"/>
        <v>0</v>
      </c>
      <c r="AV406" s="352">
        <f t="shared" si="196"/>
        <v>0</v>
      </c>
      <c r="AW406" s="353"/>
      <c r="AX406" s="352">
        <f t="shared" si="205"/>
        <v>0</v>
      </c>
      <c r="AY406" s="352">
        <f t="shared" si="197"/>
        <v>0</v>
      </c>
      <c r="AZ406" s="353"/>
      <c r="BA406" s="355"/>
      <c r="BB406" s="356"/>
      <c r="BC406" s="353"/>
      <c r="BD406" s="357"/>
      <c r="BE406" s="352">
        <f t="shared" si="198"/>
        <v>0</v>
      </c>
      <c r="BF406" s="352">
        <f t="shared" si="199"/>
        <v>0</v>
      </c>
      <c r="BG406">
        <f t="shared" si="206"/>
        <v>0</v>
      </c>
      <c r="BH406" s="88" t="e">
        <f t="shared" ca="1" si="207"/>
        <v>#N/A</v>
      </c>
      <c r="BI406" s="88" t="e">
        <f t="shared" ca="1" si="208"/>
        <v>#N/A</v>
      </c>
      <c r="BJ406" s="88" t="e">
        <f t="shared" ca="1" si="209"/>
        <v>#N/A</v>
      </c>
      <c r="BK406" s="88" t="e">
        <f t="shared" ca="1" si="210"/>
        <v>#N/A</v>
      </c>
      <c r="BL406" s="88">
        <f t="shared" si="211"/>
        <v>0</v>
      </c>
    </row>
    <row r="407" spans="1:64" ht="45" x14ac:dyDescent="0.25">
      <c r="A407" s="244"/>
      <c r="B407" s="245" t="str">
        <f t="shared" si="188"/>
        <v/>
      </c>
      <c r="C407" s="242" t="str">
        <f t="shared" si="189"/>
        <v/>
      </c>
      <c r="D407" s="215"/>
      <c r="E407" s="365"/>
      <c r="F407" s="364"/>
      <c r="G407" s="297">
        <f t="shared" si="190"/>
        <v>0</v>
      </c>
      <c r="H407" s="298"/>
      <c r="I407" s="298"/>
      <c r="J407" s="299">
        <f t="shared" si="191"/>
        <v>0</v>
      </c>
      <c r="K407" s="215"/>
      <c r="L407" s="215"/>
      <c r="M407" s="215"/>
      <c r="N407" s="215"/>
      <c r="O407" s="215"/>
      <c r="P407" s="215"/>
      <c r="Q407" s="215"/>
      <c r="R407" s="215"/>
      <c r="S407" s="361"/>
      <c r="T407" s="299">
        <f t="shared" si="200"/>
        <v>0</v>
      </c>
      <c r="U407" s="360">
        <f t="shared" si="192"/>
        <v>0</v>
      </c>
      <c r="V407" s="362" t="s">
        <v>1753</v>
      </c>
      <c r="W407" s="359">
        <f t="shared" si="193"/>
        <v>1650</v>
      </c>
      <c r="X407" s="358">
        <f t="shared" si="201"/>
        <v>0</v>
      </c>
      <c r="Y407" s="244" t="s">
        <v>2100</v>
      </c>
      <c r="Z407" s="351">
        <f t="shared" si="194"/>
        <v>0</v>
      </c>
      <c r="AA407" s="363" t="s">
        <v>2102</v>
      </c>
      <c r="AB407" s="353"/>
      <c r="AC407" s="244" t="s">
        <v>2109</v>
      </c>
      <c r="AD407" s="351">
        <f t="shared" si="195"/>
        <v>0</v>
      </c>
      <c r="AE407" s="352">
        <f t="shared" si="202"/>
        <v>0</v>
      </c>
      <c r="AF407" s="347"/>
      <c r="AG407" s="353"/>
      <c r="AH407" s="353"/>
      <c r="AI407" s="353"/>
      <c r="AJ407" s="352">
        <f t="shared" si="203"/>
        <v>0</v>
      </c>
      <c r="AK407" s="353"/>
      <c r="AL407" s="353"/>
      <c r="AM407" s="353"/>
      <c r="AN407" s="353"/>
      <c r="AO407" s="353"/>
      <c r="AP407" s="353"/>
      <c r="AQ407" s="353"/>
      <c r="AR407" s="353"/>
      <c r="AS407" s="353"/>
      <c r="AT407" s="352">
        <f t="shared" si="204"/>
        <v>0</v>
      </c>
      <c r="AU407" s="354">
        <f t="shared" si="212"/>
        <v>0</v>
      </c>
      <c r="AV407" s="352">
        <f t="shared" si="196"/>
        <v>0</v>
      </c>
      <c r="AW407" s="353"/>
      <c r="AX407" s="352">
        <f t="shared" si="205"/>
        <v>0</v>
      </c>
      <c r="AY407" s="352">
        <f t="shared" si="197"/>
        <v>0</v>
      </c>
      <c r="AZ407" s="353"/>
      <c r="BA407" s="355"/>
      <c r="BB407" s="356"/>
      <c r="BC407" s="353"/>
      <c r="BD407" s="357"/>
      <c r="BE407" s="352">
        <f t="shared" si="198"/>
        <v>0</v>
      </c>
      <c r="BF407" s="352">
        <f t="shared" si="199"/>
        <v>0</v>
      </c>
      <c r="BG407">
        <f t="shared" si="206"/>
        <v>0</v>
      </c>
      <c r="BH407" s="88" t="e">
        <f t="shared" ca="1" si="207"/>
        <v>#N/A</v>
      </c>
      <c r="BI407" s="88" t="e">
        <f t="shared" ca="1" si="208"/>
        <v>#N/A</v>
      </c>
      <c r="BJ407" s="88" t="e">
        <f t="shared" ca="1" si="209"/>
        <v>#N/A</v>
      </c>
      <c r="BK407" s="88" t="e">
        <f t="shared" ca="1" si="210"/>
        <v>#N/A</v>
      </c>
      <c r="BL407" s="88">
        <f t="shared" si="211"/>
        <v>0</v>
      </c>
    </row>
    <row r="408" spans="1:64" ht="45" x14ac:dyDescent="0.25">
      <c r="A408" s="244"/>
      <c r="B408" s="245" t="str">
        <f t="shared" si="188"/>
        <v/>
      </c>
      <c r="C408" s="242" t="str">
        <f t="shared" si="189"/>
        <v/>
      </c>
      <c r="D408" s="215"/>
      <c r="E408" s="365"/>
      <c r="F408" s="364"/>
      <c r="G408" s="297">
        <f t="shared" si="190"/>
        <v>0</v>
      </c>
      <c r="H408" s="298"/>
      <c r="I408" s="298"/>
      <c r="J408" s="299">
        <f t="shared" si="191"/>
        <v>0</v>
      </c>
      <c r="K408" s="215"/>
      <c r="L408" s="215"/>
      <c r="M408" s="215"/>
      <c r="N408" s="215"/>
      <c r="O408" s="215"/>
      <c r="P408" s="215"/>
      <c r="Q408" s="215"/>
      <c r="R408" s="215"/>
      <c r="S408" s="361"/>
      <c r="T408" s="299">
        <f t="shared" si="200"/>
        <v>0</v>
      </c>
      <c r="U408" s="360">
        <f t="shared" si="192"/>
        <v>0</v>
      </c>
      <c r="V408" s="362" t="s">
        <v>1753</v>
      </c>
      <c r="W408" s="359">
        <f t="shared" si="193"/>
        <v>1650</v>
      </c>
      <c r="X408" s="358">
        <f t="shared" si="201"/>
        <v>0</v>
      </c>
      <c r="Y408" s="244" t="s">
        <v>2100</v>
      </c>
      <c r="Z408" s="351">
        <f t="shared" si="194"/>
        <v>0</v>
      </c>
      <c r="AA408" s="363" t="s">
        <v>2102</v>
      </c>
      <c r="AB408" s="353"/>
      <c r="AC408" s="244" t="s">
        <v>2109</v>
      </c>
      <c r="AD408" s="351">
        <f t="shared" si="195"/>
        <v>0</v>
      </c>
      <c r="AE408" s="352">
        <f t="shared" si="202"/>
        <v>0</v>
      </c>
      <c r="AF408" s="347"/>
      <c r="AG408" s="353"/>
      <c r="AH408" s="353"/>
      <c r="AI408" s="353"/>
      <c r="AJ408" s="352">
        <f t="shared" si="203"/>
        <v>0</v>
      </c>
      <c r="AK408" s="353"/>
      <c r="AL408" s="353"/>
      <c r="AM408" s="353"/>
      <c r="AN408" s="353"/>
      <c r="AO408" s="353"/>
      <c r="AP408" s="353"/>
      <c r="AQ408" s="353"/>
      <c r="AR408" s="353"/>
      <c r="AS408" s="353"/>
      <c r="AT408" s="352">
        <f t="shared" si="204"/>
        <v>0</v>
      </c>
      <c r="AU408" s="354">
        <f t="shared" si="212"/>
        <v>0</v>
      </c>
      <c r="AV408" s="352">
        <f t="shared" si="196"/>
        <v>0</v>
      </c>
      <c r="AW408" s="353"/>
      <c r="AX408" s="352">
        <f t="shared" si="205"/>
        <v>0</v>
      </c>
      <c r="AY408" s="352">
        <f t="shared" si="197"/>
        <v>0</v>
      </c>
      <c r="AZ408" s="353"/>
      <c r="BA408" s="355"/>
      <c r="BB408" s="356"/>
      <c r="BC408" s="353"/>
      <c r="BD408" s="357"/>
      <c r="BE408" s="352">
        <f t="shared" si="198"/>
        <v>0</v>
      </c>
      <c r="BF408" s="352">
        <f t="shared" si="199"/>
        <v>0</v>
      </c>
      <c r="BG408">
        <f t="shared" si="206"/>
        <v>0</v>
      </c>
      <c r="BH408" s="88" t="e">
        <f t="shared" ca="1" si="207"/>
        <v>#N/A</v>
      </c>
      <c r="BI408" s="88" t="e">
        <f t="shared" ca="1" si="208"/>
        <v>#N/A</v>
      </c>
      <c r="BJ408" s="88" t="e">
        <f t="shared" ca="1" si="209"/>
        <v>#N/A</v>
      </c>
      <c r="BK408" s="88" t="e">
        <f t="shared" ca="1" si="210"/>
        <v>#N/A</v>
      </c>
      <c r="BL408" s="88">
        <f t="shared" si="211"/>
        <v>0</v>
      </c>
    </row>
    <row r="409" spans="1:64" ht="45" x14ac:dyDescent="0.25">
      <c r="A409" s="244"/>
      <c r="B409" s="245" t="str">
        <f t="shared" si="188"/>
        <v/>
      </c>
      <c r="C409" s="242" t="str">
        <f t="shared" si="189"/>
        <v/>
      </c>
      <c r="D409" s="215"/>
      <c r="E409" s="365"/>
      <c r="F409" s="364"/>
      <c r="G409" s="297">
        <f t="shared" si="190"/>
        <v>0</v>
      </c>
      <c r="H409" s="298"/>
      <c r="I409" s="298"/>
      <c r="J409" s="299">
        <f t="shared" si="191"/>
        <v>0</v>
      </c>
      <c r="K409" s="215"/>
      <c r="L409" s="215"/>
      <c r="M409" s="215"/>
      <c r="N409" s="215"/>
      <c r="O409" s="215"/>
      <c r="P409" s="215"/>
      <c r="Q409" s="215"/>
      <c r="R409" s="215"/>
      <c r="S409" s="361"/>
      <c r="T409" s="299">
        <f t="shared" si="200"/>
        <v>0</v>
      </c>
      <c r="U409" s="360">
        <f t="shared" si="192"/>
        <v>0</v>
      </c>
      <c r="V409" s="362" t="s">
        <v>1753</v>
      </c>
      <c r="W409" s="359">
        <f t="shared" si="193"/>
        <v>1650</v>
      </c>
      <c r="X409" s="358">
        <f t="shared" si="201"/>
        <v>0</v>
      </c>
      <c r="Y409" s="244" t="s">
        <v>2100</v>
      </c>
      <c r="Z409" s="351">
        <f t="shared" si="194"/>
        <v>0</v>
      </c>
      <c r="AA409" s="363" t="s">
        <v>2102</v>
      </c>
      <c r="AB409" s="353"/>
      <c r="AC409" s="244" t="s">
        <v>2109</v>
      </c>
      <c r="AD409" s="351">
        <f t="shared" si="195"/>
        <v>0</v>
      </c>
      <c r="AE409" s="352">
        <f t="shared" si="202"/>
        <v>0</v>
      </c>
      <c r="AF409" s="347"/>
      <c r="AG409" s="353"/>
      <c r="AH409" s="353"/>
      <c r="AI409" s="353"/>
      <c r="AJ409" s="352">
        <f t="shared" si="203"/>
        <v>0</v>
      </c>
      <c r="AK409" s="353"/>
      <c r="AL409" s="353"/>
      <c r="AM409" s="353"/>
      <c r="AN409" s="353"/>
      <c r="AO409" s="353"/>
      <c r="AP409" s="353"/>
      <c r="AQ409" s="353"/>
      <c r="AR409" s="353"/>
      <c r="AS409" s="353"/>
      <c r="AT409" s="352">
        <f t="shared" si="204"/>
        <v>0</v>
      </c>
      <c r="AU409" s="354">
        <f t="shared" si="212"/>
        <v>0</v>
      </c>
      <c r="AV409" s="352">
        <f t="shared" si="196"/>
        <v>0</v>
      </c>
      <c r="AW409" s="353"/>
      <c r="AX409" s="352">
        <f t="shared" si="205"/>
        <v>0</v>
      </c>
      <c r="AY409" s="352">
        <f t="shared" si="197"/>
        <v>0</v>
      </c>
      <c r="AZ409" s="353"/>
      <c r="BA409" s="355"/>
      <c r="BB409" s="356"/>
      <c r="BC409" s="353"/>
      <c r="BD409" s="357"/>
      <c r="BE409" s="352">
        <f t="shared" si="198"/>
        <v>0</v>
      </c>
      <c r="BF409" s="352">
        <f t="shared" si="199"/>
        <v>0</v>
      </c>
      <c r="BG409">
        <f t="shared" si="206"/>
        <v>0</v>
      </c>
      <c r="BH409" s="88" t="e">
        <f t="shared" ca="1" si="207"/>
        <v>#N/A</v>
      </c>
      <c r="BI409" s="88" t="e">
        <f t="shared" ca="1" si="208"/>
        <v>#N/A</v>
      </c>
      <c r="BJ409" s="88" t="e">
        <f t="shared" ca="1" si="209"/>
        <v>#N/A</v>
      </c>
      <c r="BK409" s="88" t="e">
        <f t="shared" ca="1" si="210"/>
        <v>#N/A</v>
      </c>
      <c r="BL409" s="88">
        <f t="shared" si="211"/>
        <v>0</v>
      </c>
    </row>
    <row r="410" spans="1:64" ht="45" x14ac:dyDescent="0.25">
      <c r="A410" s="244"/>
      <c r="B410" s="245" t="str">
        <f t="shared" si="188"/>
        <v/>
      </c>
      <c r="C410" s="242" t="str">
        <f t="shared" si="189"/>
        <v/>
      </c>
      <c r="D410" s="215"/>
      <c r="E410" s="365"/>
      <c r="F410" s="364"/>
      <c r="G410" s="297">
        <f t="shared" si="190"/>
        <v>0</v>
      </c>
      <c r="H410" s="298"/>
      <c r="I410" s="298"/>
      <c r="J410" s="299">
        <f t="shared" si="191"/>
        <v>0</v>
      </c>
      <c r="K410" s="215"/>
      <c r="L410" s="215"/>
      <c r="M410" s="215"/>
      <c r="N410" s="215"/>
      <c r="O410" s="215"/>
      <c r="P410" s="215"/>
      <c r="Q410" s="215"/>
      <c r="R410" s="215"/>
      <c r="S410" s="361"/>
      <c r="T410" s="299">
        <f t="shared" si="200"/>
        <v>0</v>
      </c>
      <c r="U410" s="360">
        <f t="shared" si="192"/>
        <v>0</v>
      </c>
      <c r="V410" s="362" t="s">
        <v>1753</v>
      </c>
      <c r="W410" s="359">
        <f t="shared" si="193"/>
        <v>1650</v>
      </c>
      <c r="X410" s="358">
        <f t="shared" si="201"/>
        <v>0</v>
      </c>
      <c r="Y410" s="244" t="s">
        <v>2100</v>
      </c>
      <c r="Z410" s="351">
        <f t="shared" si="194"/>
        <v>0</v>
      </c>
      <c r="AA410" s="363" t="s">
        <v>2102</v>
      </c>
      <c r="AB410" s="353"/>
      <c r="AC410" s="244" t="s">
        <v>2109</v>
      </c>
      <c r="AD410" s="351">
        <f t="shared" si="195"/>
        <v>0</v>
      </c>
      <c r="AE410" s="352">
        <f t="shared" si="202"/>
        <v>0</v>
      </c>
      <c r="AF410" s="347"/>
      <c r="AG410" s="353"/>
      <c r="AH410" s="353"/>
      <c r="AI410" s="353"/>
      <c r="AJ410" s="352">
        <f t="shared" si="203"/>
        <v>0</v>
      </c>
      <c r="AK410" s="353"/>
      <c r="AL410" s="353"/>
      <c r="AM410" s="353"/>
      <c r="AN410" s="353"/>
      <c r="AO410" s="353"/>
      <c r="AP410" s="353"/>
      <c r="AQ410" s="353"/>
      <c r="AR410" s="353"/>
      <c r="AS410" s="353"/>
      <c r="AT410" s="352">
        <f t="shared" si="204"/>
        <v>0</v>
      </c>
      <c r="AU410" s="354">
        <f t="shared" si="212"/>
        <v>0</v>
      </c>
      <c r="AV410" s="352">
        <f t="shared" si="196"/>
        <v>0</v>
      </c>
      <c r="AW410" s="353"/>
      <c r="AX410" s="352">
        <f t="shared" si="205"/>
        <v>0</v>
      </c>
      <c r="AY410" s="352">
        <f t="shared" si="197"/>
        <v>0</v>
      </c>
      <c r="AZ410" s="353"/>
      <c r="BA410" s="355"/>
      <c r="BB410" s="356"/>
      <c r="BC410" s="353"/>
      <c r="BD410" s="357"/>
      <c r="BE410" s="352">
        <f t="shared" si="198"/>
        <v>0</v>
      </c>
      <c r="BF410" s="352">
        <f t="shared" si="199"/>
        <v>0</v>
      </c>
      <c r="BG410">
        <f t="shared" si="206"/>
        <v>0</v>
      </c>
      <c r="BH410" s="88" t="e">
        <f t="shared" ca="1" si="207"/>
        <v>#N/A</v>
      </c>
      <c r="BI410" s="88" t="e">
        <f t="shared" ca="1" si="208"/>
        <v>#N/A</v>
      </c>
      <c r="BJ410" s="88" t="e">
        <f t="shared" ca="1" si="209"/>
        <v>#N/A</v>
      </c>
      <c r="BK410" s="88" t="e">
        <f t="shared" ca="1" si="210"/>
        <v>#N/A</v>
      </c>
      <c r="BL410" s="88">
        <f t="shared" si="211"/>
        <v>0</v>
      </c>
    </row>
    <row r="411" spans="1:64" ht="45" x14ac:dyDescent="0.25">
      <c r="A411" s="244"/>
      <c r="B411" s="245" t="str">
        <f t="shared" si="188"/>
        <v/>
      </c>
      <c r="C411" s="242" t="str">
        <f t="shared" si="189"/>
        <v/>
      </c>
      <c r="D411" s="215"/>
      <c r="E411" s="365"/>
      <c r="F411" s="364"/>
      <c r="G411" s="297">
        <f t="shared" si="190"/>
        <v>0</v>
      </c>
      <c r="H411" s="298"/>
      <c r="I411" s="298"/>
      <c r="J411" s="299">
        <f t="shared" si="191"/>
        <v>0</v>
      </c>
      <c r="K411" s="215"/>
      <c r="L411" s="215"/>
      <c r="M411" s="215"/>
      <c r="N411" s="215"/>
      <c r="O411" s="215"/>
      <c r="P411" s="215"/>
      <c r="Q411" s="215"/>
      <c r="R411" s="215"/>
      <c r="S411" s="361"/>
      <c r="T411" s="299">
        <f t="shared" si="200"/>
        <v>0</v>
      </c>
      <c r="U411" s="360">
        <f t="shared" si="192"/>
        <v>0</v>
      </c>
      <c r="V411" s="362" t="s">
        <v>1753</v>
      </c>
      <c r="W411" s="359">
        <f t="shared" si="193"/>
        <v>1650</v>
      </c>
      <c r="X411" s="358">
        <f t="shared" si="201"/>
        <v>0</v>
      </c>
      <c r="Y411" s="244" t="s">
        <v>2100</v>
      </c>
      <c r="Z411" s="351">
        <f t="shared" si="194"/>
        <v>0</v>
      </c>
      <c r="AA411" s="363" t="s">
        <v>2102</v>
      </c>
      <c r="AB411" s="353"/>
      <c r="AC411" s="244" t="s">
        <v>2109</v>
      </c>
      <c r="AD411" s="351">
        <f t="shared" si="195"/>
        <v>0</v>
      </c>
      <c r="AE411" s="352">
        <f t="shared" si="202"/>
        <v>0</v>
      </c>
      <c r="AF411" s="347"/>
      <c r="AG411" s="353"/>
      <c r="AH411" s="353"/>
      <c r="AI411" s="353"/>
      <c r="AJ411" s="352">
        <f t="shared" si="203"/>
        <v>0</v>
      </c>
      <c r="AK411" s="353"/>
      <c r="AL411" s="353"/>
      <c r="AM411" s="353"/>
      <c r="AN411" s="353"/>
      <c r="AO411" s="353"/>
      <c r="AP411" s="353"/>
      <c r="AQ411" s="353"/>
      <c r="AR411" s="353"/>
      <c r="AS411" s="353"/>
      <c r="AT411" s="352">
        <f t="shared" si="204"/>
        <v>0</v>
      </c>
      <c r="AU411" s="354">
        <f t="shared" si="212"/>
        <v>0</v>
      </c>
      <c r="AV411" s="352">
        <f t="shared" si="196"/>
        <v>0</v>
      </c>
      <c r="AW411" s="353"/>
      <c r="AX411" s="352">
        <f t="shared" si="205"/>
        <v>0</v>
      </c>
      <c r="AY411" s="352">
        <f t="shared" si="197"/>
        <v>0</v>
      </c>
      <c r="AZ411" s="353"/>
      <c r="BA411" s="355"/>
      <c r="BB411" s="356"/>
      <c r="BC411" s="353"/>
      <c r="BD411" s="357"/>
      <c r="BE411" s="352">
        <f t="shared" si="198"/>
        <v>0</v>
      </c>
      <c r="BF411" s="352">
        <f t="shared" si="199"/>
        <v>0</v>
      </c>
      <c r="BG411">
        <f t="shared" si="206"/>
        <v>0</v>
      </c>
      <c r="BH411" s="88" t="e">
        <f t="shared" ca="1" si="207"/>
        <v>#N/A</v>
      </c>
      <c r="BI411" s="88" t="e">
        <f t="shared" ca="1" si="208"/>
        <v>#N/A</v>
      </c>
      <c r="BJ411" s="88" t="e">
        <f t="shared" ca="1" si="209"/>
        <v>#N/A</v>
      </c>
      <c r="BK411" s="88" t="e">
        <f t="shared" ca="1" si="210"/>
        <v>#N/A</v>
      </c>
      <c r="BL411" s="88">
        <f t="shared" si="211"/>
        <v>0</v>
      </c>
    </row>
    <row r="412" spans="1:64" ht="45" x14ac:dyDescent="0.25">
      <c r="A412" s="244"/>
      <c r="B412" s="245" t="str">
        <f t="shared" si="188"/>
        <v/>
      </c>
      <c r="C412" s="242" t="str">
        <f t="shared" si="189"/>
        <v/>
      </c>
      <c r="D412" s="215"/>
      <c r="E412" s="365"/>
      <c r="F412" s="364"/>
      <c r="G412" s="297">
        <f t="shared" si="190"/>
        <v>0</v>
      </c>
      <c r="H412" s="298"/>
      <c r="I412" s="298"/>
      <c r="J412" s="299">
        <f t="shared" si="191"/>
        <v>0</v>
      </c>
      <c r="K412" s="215"/>
      <c r="L412" s="215"/>
      <c r="M412" s="215"/>
      <c r="N412" s="215"/>
      <c r="O412" s="215"/>
      <c r="P412" s="215"/>
      <c r="Q412" s="215"/>
      <c r="R412" s="215"/>
      <c r="S412" s="361"/>
      <c r="T412" s="299">
        <f t="shared" si="200"/>
        <v>0</v>
      </c>
      <c r="U412" s="360">
        <f t="shared" si="192"/>
        <v>0</v>
      </c>
      <c r="V412" s="362" t="s">
        <v>1753</v>
      </c>
      <c r="W412" s="359">
        <f t="shared" si="193"/>
        <v>1650</v>
      </c>
      <c r="X412" s="358">
        <f t="shared" si="201"/>
        <v>0</v>
      </c>
      <c r="Y412" s="244" t="s">
        <v>2100</v>
      </c>
      <c r="Z412" s="351">
        <f t="shared" si="194"/>
        <v>0</v>
      </c>
      <c r="AA412" s="363" t="s">
        <v>2102</v>
      </c>
      <c r="AB412" s="353"/>
      <c r="AC412" s="244" t="s">
        <v>2109</v>
      </c>
      <c r="AD412" s="351">
        <f t="shared" si="195"/>
        <v>0</v>
      </c>
      <c r="AE412" s="352">
        <f t="shared" si="202"/>
        <v>0</v>
      </c>
      <c r="AF412" s="347"/>
      <c r="AG412" s="353"/>
      <c r="AH412" s="353"/>
      <c r="AI412" s="353"/>
      <c r="AJ412" s="352">
        <f t="shared" si="203"/>
        <v>0</v>
      </c>
      <c r="AK412" s="353"/>
      <c r="AL412" s="353"/>
      <c r="AM412" s="353"/>
      <c r="AN412" s="353"/>
      <c r="AO412" s="353"/>
      <c r="AP412" s="353"/>
      <c r="AQ412" s="353"/>
      <c r="AR412" s="353"/>
      <c r="AS412" s="353"/>
      <c r="AT412" s="352">
        <f t="shared" si="204"/>
        <v>0</v>
      </c>
      <c r="AU412" s="354">
        <f t="shared" si="212"/>
        <v>0</v>
      </c>
      <c r="AV412" s="352">
        <f t="shared" si="196"/>
        <v>0</v>
      </c>
      <c r="AW412" s="353"/>
      <c r="AX412" s="352">
        <f t="shared" si="205"/>
        <v>0</v>
      </c>
      <c r="AY412" s="352">
        <f t="shared" si="197"/>
        <v>0</v>
      </c>
      <c r="AZ412" s="353"/>
      <c r="BA412" s="355"/>
      <c r="BB412" s="356"/>
      <c r="BC412" s="353"/>
      <c r="BD412" s="357"/>
      <c r="BE412" s="352">
        <f t="shared" si="198"/>
        <v>0</v>
      </c>
      <c r="BF412" s="352">
        <f t="shared" si="199"/>
        <v>0</v>
      </c>
      <c r="BG412">
        <f t="shared" si="206"/>
        <v>0</v>
      </c>
      <c r="BH412" s="88" t="e">
        <f t="shared" ca="1" si="207"/>
        <v>#N/A</v>
      </c>
      <c r="BI412" s="88" t="e">
        <f t="shared" ca="1" si="208"/>
        <v>#N/A</v>
      </c>
      <c r="BJ412" s="88" t="e">
        <f t="shared" ca="1" si="209"/>
        <v>#N/A</v>
      </c>
      <c r="BK412" s="88" t="e">
        <f t="shared" ca="1" si="210"/>
        <v>#N/A</v>
      </c>
      <c r="BL412" s="88">
        <f t="shared" si="211"/>
        <v>0</v>
      </c>
    </row>
    <row r="413" spans="1:64" ht="45" x14ac:dyDescent="0.25">
      <c r="A413" s="244"/>
      <c r="B413" s="245" t="str">
        <f t="shared" si="188"/>
        <v/>
      </c>
      <c r="C413" s="242" t="str">
        <f t="shared" si="189"/>
        <v/>
      </c>
      <c r="D413" s="215"/>
      <c r="E413" s="365"/>
      <c r="F413" s="364"/>
      <c r="G413" s="297">
        <f t="shared" si="190"/>
        <v>0</v>
      </c>
      <c r="H413" s="298"/>
      <c r="I413" s="298"/>
      <c r="J413" s="299">
        <f t="shared" si="191"/>
        <v>0</v>
      </c>
      <c r="K413" s="215"/>
      <c r="L413" s="215"/>
      <c r="M413" s="215"/>
      <c r="N413" s="215"/>
      <c r="O413" s="215"/>
      <c r="P413" s="215"/>
      <c r="Q413" s="215"/>
      <c r="R413" s="215"/>
      <c r="S413" s="361"/>
      <c r="T413" s="299">
        <f t="shared" si="200"/>
        <v>0</v>
      </c>
      <c r="U413" s="360">
        <f t="shared" si="192"/>
        <v>0</v>
      </c>
      <c r="V413" s="362" t="s">
        <v>1753</v>
      </c>
      <c r="W413" s="359">
        <f t="shared" si="193"/>
        <v>1650</v>
      </c>
      <c r="X413" s="358">
        <f t="shared" si="201"/>
        <v>0</v>
      </c>
      <c r="Y413" s="244" t="s">
        <v>2100</v>
      </c>
      <c r="Z413" s="351">
        <f t="shared" si="194"/>
        <v>0</v>
      </c>
      <c r="AA413" s="363" t="s">
        <v>2102</v>
      </c>
      <c r="AB413" s="353"/>
      <c r="AC413" s="244" t="s">
        <v>2109</v>
      </c>
      <c r="AD413" s="351">
        <f t="shared" si="195"/>
        <v>0</v>
      </c>
      <c r="AE413" s="352">
        <f t="shared" si="202"/>
        <v>0</v>
      </c>
      <c r="AF413" s="347"/>
      <c r="AG413" s="353"/>
      <c r="AH413" s="353"/>
      <c r="AI413" s="353"/>
      <c r="AJ413" s="352">
        <f t="shared" si="203"/>
        <v>0</v>
      </c>
      <c r="AK413" s="353"/>
      <c r="AL413" s="353"/>
      <c r="AM413" s="353"/>
      <c r="AN413" s="353"/>
      <c r="AO413" s="353"/>
      <c r="AP413" s="353"/>
      <c r="AQ413" s="353"/>
      <c r="AR413" s="353"/>
      <c r="AS413" s="353"/>
      <c r="AT413" s="352">
        <f t="shared" si="204"/>
        <v>0</v>
      </c>
      <c r="AU413" s="354">
        <f t="shared" si="212"/>
        <v>0</v>
      </c>
      <c r="AV413" s="352">
        <f t="shared" si="196"/>
        <v>0</v>
      </c>
      <c r="AW413" s="353"/>
      <c r="AX413" s="352">
        <f t="shared" si="205"/>
        <v>0</v>
      </c>
      <c r="AY413" s="352">
        <f t="shared" si="197"/>
        <v>0</v>
      </c>
      <c r="AZ413" s="353"/>
      <c r="BA413" s="355"/>
      <c r="BB413" s="356"/>
      <c r="BC413" s="353"/>
      <c r="BD413" s="357"/>
      <c r="BE413" s="352">
        <f t="shared" si="198"/>
        <v>0</v>
      </c>
      <c r="BF413" s="352">
        <f t="shared" si="199"/>
        <v>0</v>
      </c>
      <c r="BG413">
        <f t="shared" si="206"/>
        <v>0</v>
      </c>
      <c r="BH413" s="88" t="e">
        <f t="shared" ca="1" si="207"/>
        <v>#N/A</v>
      </c>
      <c r="BI413" s="88" t="e">
        <f t="shared" ca="1" si="208"/>
        <v>#N/A</v>
      </c>
      <c r="BJ413" s="88" t="e">
        <f t="shared" ca="1" si="209"/>
        <v>#N/A</v>
      </c>
      <c r="BK413" s="88" t="e">
        <f t="shared" ca="1" si="210"/>
        <v>#N/A</v>
      </c>
      <c r="BL413" s="88">
        <f t="shared" si="211"/>
        <v>0</v>
      </c>
    </row>
    <row r="414" spans="1:64" ht="45" x14ac:dyDescent="0.25">
      <c r="A414" s="244"/>
      <c r="B414" s="245" t="str">
        <f t="shared" si="188"/>
        <v/>
      </c>
      <c r="C414" s="242" t="str">
        <f t="shared" si="189"/>
        <v/>
      </c>
      <c r="D414" s="215"/>
      <c r="E414" s="365"/>
      <c r="F414" s="364"/>
      <c r="G414" s="297">
        <f t="shared" si="190"/>
        <v>0</v>
      </c>
      <c r="H414" s="298"/>
      <c r="I414" s="298"/>
      <c r="J414" s="299">
        <f t="shared" si="191"/>
        <v>0</v>
      </c>
      <c r="K414" s="215"/>
      <c r="L414" s="215"/>
      <c r="M414" s="215"/>
      <c r="N414" s="215"/>
      <c r="O414" s="215"/>
      <c r="P414" s="215"/>
      <c r="Q414" s="215"/>
      <c r="R414" s="215"/>
      <c r="S414" s="361"/>
      <c r="T414" s="299">
        <f t="shared" si="200"/>
        <v>0</v>
      </c>
      <c r="U414" s="360">
        <f t="shared" si="192"/>
        <v>0</v>
      </c>
      <c r="V414" s="362" t="s">
        <v>1753</v>
      </c>
      <c r="W414" s="359">
        <f t="shared" si="193"/>
        <v>1650</v>
      </c>
      <c r="X414" s="358">
        <f t="shared" si="201"/>
        <v>0</v>
      </c>
      <c r="Y414" s="244" t="s">
        <v>2100</v>
      </c>
      <c r="Z414" s="351">
        <f t="shared" si="194"/>
        <v>0</v>
      </c>
      <c r="AA414" s="363" t="s">
        <v>2102</v>
      </c>
      <c r="AB414" s="353"/>
      <c r="AC414" s="244" t="s">
        <v>2109</v>
      </c>
      <c r="AD414" s="351">
        <f t="shared" si="195"/>
        <v>0</v>
      </c>
      <c r="AE414" s="352">
        <f t="shared" si="202"/>
        <v>0</v>
      </c>
      <c r="AF414" s="347"/>
      <c r="AG414" s="353"/>
      <c r="AH414" s="353"/>
      <c r="AI414" s="353"/>
      <c r="AJ414" s="352">
        <f t="shared" si="203"/>
        <v>0</v>
      </c>
      <c r="AK414" s="353"/>
      <c r="AL414" s="353"/>
      <c r="AM414" s="353"/>
      <c r="AN414" s="353"/>
      <c r="AO414" s="353"/>
      <c r="AP414" s="353"/>
      <c r="AQ414" s="353"/>
      <c r="AR414" s="353"/>
      <c r="AS414" s="353"/>
      <c r="AT414" s="352">
        <f t="shared" si="204"/>
        <v>0</v>
      </c>
      <c r="AU414" s="354">
        <f t="shared" si="212"/>
        <v>0</v>
      </c>
      <c r="AV414" s="352">
        <f t="shared" si="196"/>
        <v>0</v>
      </c>
      <c r="AW414" s="353"/>
      <c r="AX414" s="352">
        <f t="shared" si="205"/>
        <v>0</v>
      </c>
      <c r="AY414" s="352">
        <f t="shared" si="197"/>
        <v>0</v>
      </c>
      <c r="AZ414" s="353"/>
      <c r="BA414" s="355"/>
      <c r="BB414" s="356"/>
      <c r="BC414" s="353"/>
      <c r="BD414" s="357"/>
      <c r="BE414" s="352">
        <f t="shared" si="198"/>
        <v>0</v>
      </c>
      <c r="BF414" s="352">
        <f t="shared" si="199"/>
        <v>0</v>
      </c>
      <c r="BG414">
        <f t="shared" si="206"/>
        <v>0</v>
      </c>
      <c r="BH414" s="88" t="e">
        <f t="shared" ca="1" si="207"/>
        <v>#N/A</v>
      </c>
      <c r="BI414" s="88" t="e">
        <f t="shared" ca="1" si="208"/>
        <v>#N/A</v>
      </c>
      <c r="BJ414" s="88" t="e">
        <f t="shared" ca="1" si="209"/>
        <v>#N/A</v>
      </c>
      <c r="BK414" s="88" t="e">
        <f t="shared" ca="1" si="210"/>
        <v>#N/A</v>
      </c>
      <c r="BL414" s="88">
        <f t="shared" si="211"/>
        <v>0</v>
      </c>
    </row>
    <row r="415" spans="1:64" ht="45" x14ac:dyDescent="0.25">
      <c r="A415" s="244"/>
      <c r="B415" s="245" t="str">
        <f t="shared" si="188"/>
        <v/>
      </c>
      <c r="C415" s="242" t="str">
        <f t="shared" si="189"/>
        <v/>
      </c>
      <c r="D415" s="215"/>
      <c r="E415" s="365"/>
      <c r="F415" s="364"/>
      <c r="G415" s="297">
        <f t="shared" si="190"/>
        <v>0</v>
      </c>
      <c r="H415" s="298"/>
      <c r="I415" s="298"/>
      <c r="J415" s="299">
        <f t="shared" si="191"/>
        <v>0</v>
      </c>
      <c r="K415" s="215"/>
      <c r="L415" s="215"/>
      <c r="M415" s="215"/>
      <c r="N415" s="215"/>
      <c r="O415" s="215"/>
      <c r="P415" s="215"/>
      <c r="Q415" s="215"/>
      <c r="R415" s="215"/>
      <c r="S415" s="361"/>
      <c r="T415" s="299">
        <f t="shared" si="200"/>
        <v>0</v>
      </c>
      <c r="U415" s="360">
        <f t="shared" si="192"/>
        <v>0</v>
      </c>
      <c r="V415" s="362" t="s">
        <v>1753</v>
      </c>
      <c r="W415" s="359">
        <f t="shared" si="193"/>
        <v>1650</v>
      </c>
      <c r="X415" s="358">
        <f t="shared" si="201"/>
        <v>0</v>
      </c>
      <c r="Y415" s="244" t="s">
        <v>2100</v>
      </c>
      <c r="Z415" s="351">
        <f t="shared" si="194"/>
        <v>0</v>
      </c>
      <c r="AA415" s="363" t="s">
        <v>2102</v>
      </c>
      <c r="AB415" s="353"/>
      <c r="AC415" s="244" t="s">
        <v>2109</v>
      </c>
      <c r="AD415" s="351">
        <f t="shared" si="195"/>
        <v>0</v>
      </c>
      <c r="AE415" s="352">
        <f t="shared" si="202"/>
        <v>0</v>
      </c>
      <c r="AF415" s="347"/>
      <c r="AG415" s="353"/>
      <c r="AH415" s="353"/>
      <c r="AI415" s="353"/>
      <c r="AJ415" s="352">
        <f t="shared" si="203"/>
        <v>0</v>
      </c>
      <c r="AK415" s="353"/>
      <c r="AL415" s="353"/>
      <c r="AM415" s="353"/>
      <c r="AN415" s="353"/>
      <c r="AO415" s="353"/>
      <c r="AP415" s="353"/>
      <c r="AQ415" s="353"/>
      <c r="AR415" s="353"/>
      <c r="AS415" s="353"/>
      <c r="AT415" s="352">
        <f t="shared" si="204"/>
        <v>0</v>
      </c>
      <c r="AU415" s="354">
        <f t="shared" si="212"/>
        <v>0</v>
      </c>
      <c r="AV415" s="352">
        <f t="shared" si="196"/>
        <v>0</v>
      </c>
      <c r="AW415" s="353"/>
      <c r="AX415" s="352">
        <f t="shared" si="205"/>
        <v>0</v>
      </c>
      <c r="AY415" s="352">
        <f t="shared" si="197"/>
        <v>0</v>
      </c>
      <c r="AZ415" s="353"/>
      <c r="BA415" s="355"/>
      <c r="BB415" s="356"/>
      <c r="BC415" s="353"/>
      <c r="BD415" s="357"/>
      <c r="BE415" s="352">
        <f t="shared" si="198"/>
        <v>0</v>
      </c>
      <c r="BF415" s="352">
        <f t="shared" si="199"/>
        <v>0</v>
      </c>
      <c r="BG415">
        <f t="shared" si="206"/>
        <v>0</v>
      </c>
      <c r="BH415" s="88" t="e">
        <f t="shared" ca="1" si="207"/>
        <v>#N/A</v>
      </c>
      <c r="BI415" s="88" t="e">
        <f t="shared" ca="1" si="208"/>
        <v>#N/A</v>
      </c>
      <c r="BJ415" s="88" t="e">
        <f t="shared" ca="1" si="209"/>
        <v>#N/A</v>
      </c>
      <c r="BK415" s="88" t="e">
        <f t="shared" ca="1" si="210"/>
        <v>#N/A</v>
      </c>
      <c r="BL415" s="88">
        <f t="shared" si="211"/>
        <v>0</v>
      </c>
    </row>
    <row r="416" spans="1:64" ht="45" x14ac:dyDescent="0.25">
      <c r="A416" s="244"/>
      <c r="B416" s="245" t="str">
        <f t="shared" si="188"/>
        <v/>
      </c>
      <c r="C416" s="242" t="str">
        <f t="shared" si="189"/>
        <v/>
      </c>
      <c r="D416" s="215"/>
      <c r="E416" s="365"/>
      <c r="F416" s="364"/>
      <c r="G416" s="297">
        <f t="shared" si="190"/>
        <v>0</v>
      </c>
      <c r="H416" s="298"/>
      <c r="I416" s="298"/>
      <c r="J416" s="299">
        <f t="shared" si="191"/>
        <v>0</v>
      </c>
      <c r="K416" s="215"/>
      <c r="L416" s="215"/>
      <c r="M416" s="215"/>
      <c r="N416" s="215"/>
      <c r="O416" s="215"/>
      <c r="P416" s="215"/>
      <c r="Q416" s="215"/>
      <c r="R416" s="215"/>
      <c r="S416" s="361"/>
      <c r="T416" s="299">
        <f t="shared" si="200"/>
        <v>0</v>
      </c>
      <c r="U416" s="360">
        <f t="shared" si="192"/>
        <v>0</v>
      </c>
      <c r="V416" s="362" t="s">
        <v>1753</v>
      </c>
      <c r="W416" s="359">
        <f t="shared" si="193"/>
        <v>1650</v>
      </c>
      <c r="X416" s="358">
        <f t="shared" si="201"/>
        <v>0</v>
      </c>
      <c r="Y416" s="244" t="s">
        <v>2100</v>
      </c>
      <c r="Z416" s="351">
        <f t="shared" si="194"/>
        <v>0</v>
      </c>
      <c r="AA416" s="363" t="s">
        <v>2102</v>
      </c>
      <c r="AB416" s="353"/>
      <c r="AC416" s="244" t="s">
        <v>2109</v>
      </c>
      <c r="AD416" s="351">
        <f t="shared" si="195"/>
        <v>0</v>
      </c>
      <c r="AE416" s="352">
        <f t="shared" si="202"/>
        <v>0</v>
      </c>
      <c r="AF416" s="347"/>
      <c r="AG416" s="353"/>
      <c r="AH416" s="353"/>
      <c r="AI416" s="353"/>
      <c r="AJ416" s="352">
        <f t="shared" si="203"/>
        <v>0</v>
      </c>
      <c r="AK416" s="353"/>
      <c r="AL416" s="353"/>
      <c r="AM416" s="353"/>
      <c r="AN416" s="353"/>
      <c r="AO416" s="353"/>
      <c r="AP416" s="353"/>
      <c r="AQ416" s="353"/>
      <c r="AR416" s="353"/>
      <c r="AS416" s="353"/>
      <c r="AT416" s="352">
        <f t="shared" si="204"/>
        <v>0</v>
      </c>
      <c r="AU416" s="354">
        <f t="shared" si="212"/>
        <v>0</v>
      </c>
      <c r="AV416" s="352">
        <f t="shared" si="196"/>
        <v>0</v>
      </c>
      <c r="AW416" s="353"/>
      <c r="AX416" s="352">
        <f t="shared" si="205"/>
        <v>0</v>
      </c>
      <c r="AY416" s="352">
        <f t="shared" si="197"/>
        <v>0</v>
      </c>
      <c r="AZ416" s="353"/>
      <c r="BA416" s="355"/>
      <c r="BB416" s="356"/>
      <c r="BC416" s="353"/>
      <c r="BD416" s="357"/>
      <c r="BE416" s="352">
        <f t="shared" si="198"/>
        <v>0</v>
      </c>
      <c r="BF416" s="352">
        <f t="shared" si="199"/>
        <v>0</v>
      </c>
      <c r="BG416">
        <f t="shared" si="206"/>
        <v>0</v>
      </c>
      <c r="BH416" s="88" t="e">
        <f t="shared" ca="1" si="207"/>
        <v>#N/A</v>
      </c>
      <c r="BI416" s="88" t="e">
        <f t="shared" ca="1" si="208"/>
        <v>#N/A</v>
      </c>
      <c r="BJ416" s="88" t="e">
        <f t="shared" ca="1" si="209"/>
        <v>#N/A</v>
      </c>
      <c r="BK416" s="88" t="e">
        <f t="shared" ca="1" si="210"/>
        <v>#N/A</v>
      </c>
      <c r="BL416" s="88">
        <f t="shared" si="211"/>
        <v>0</v>
      </c>
    </row>
    <row r="417" spans="1:64" ht="45" x14ac:dyDescent="0.25">
      <c r="A417" s="244"/>
      <c r="B417" s="245" t="str">
        <f t="shared" si="188"/>
        <v/>
      </c>
      <c r="C417" s="242" t="str">
        <f t="shared" si="189"/>
        <v/>
      </c>
      <c r="D417" s="215"/>
      <c r="E417" s="365"/>
      <c r="F417" s="364"/>
      <c r="G417" s="297">
        <f t="shared" si="190"/>
        <v>0</v>
      </c>
      <c r="H417" s="298"/>
      <c r="I417" s="298"/>
      <c r="J417" s="299">
        <f t="shared" si="191"/>
        <v>0</v>
      </c>
      <c r="K417" s="215"/>
      <c r="L417" s="215"/>
      <c r="M417" s="215"/>
      <c r="N417" s="215"/>
      <c r="O417" s="215"/>
      <c r="P417" s="215"/>
      <c r="Q417" s="215"/>
      <c r="R417" s="215"/>
      <c r="S417" s="361"/>
      <c r="T417" s="299">
        <f t="shared" si="200"/>
        <v>0</v>
      </c>
      <c r="U417" s="360">
        <f t="shared" si="192"/>
        <v>0</v>
      </c>
      <c r="V417" s="362" t="s">
        <v>1753</v>
      </c>
      <c r="W417" s="359">
        <f t="shared" si="193"/>
        <v>1650</v>
      </c>
      <c r="X417" s="358">
        <f t="shared" si="201"/>
        <v>0</v>
      </c>
      <c r="Y417" s="244" t="s">
        <v>2100</v>
      </c>
      <c r="Z417" s="351">
        <f t="shared" si="194"/>
        <v>0</v>
      </c>
      <c r="AA417" s="363" t="s">
        <v>2102</v>
      </c>
      <c r="AB417" s="353"/>
      <c r="AC417" s="244" t="s">
        <v>2109</v>
      </c>
      <c r="AD417" s="351">
        <f t="shared" si="195"/>
        <v>0</v>
      </c>
      <c r="AE417" s="352">
        <f t="shared" si="202"/>
        <v>0</v>
      </c>
      <c r="AF417" s="347"/>
      <c r="AG417" s="353"/>
      <c r="AH417" s="353"/>
      <c r="AI417" s="353"/>
      <c r="AJ417" s="352">
        <f t="shared" si="203"/>
        <v>0</v>
      </c>
      <c r="AK417" s="353"/>
      <c r="AL417" s="353"/>
      <c r="AM417" s="353"/>
      <c r="AN417" s="353"/>
      <c r="AO417" s="353"/>
      <c r="AP417" s="353"/>
      <c r="AQ417" s="353"/>
      <c r="AR417" s="353"/>
      <c r="AS417" s="353"/>
      <c r="AT417" s="352">
        <f t="shared" si="204"/>
        <v>0</v>
      </c>
      <c r="AU417" s="354">
        <f t="shared" si="212"/>
        <v>0</v>
      </c>
      <c r="AV417" s="352">
        <f t="shared" si="196"/>
        <v>0</v>
      </c>
      <c r="AW417" s="353"/>
      <c r="AX417" s="352">
        <f t="shared" si="205"/>
        <v>0</v>
      </c>
      <c r="AY417" s="352">
        <f t="shared" si="197"/>
        <v>0</v>
      </c>
      <c r="AZ417" s="353"/>
      <c r="BA417" s="355"/>
      <c r="BB417" s="356"/>
      <c r="BC417" s="353"/>
      <c r="BD417" s="357"/>
      <c r="BE417" s="352">
        <f t="shared" si="198"/>
        <v>0</v>
      </c>
      <c r="BF417" s="352">
        <f t="shared" si="199"/>
        <v>0</v>
      </c>
      <c r="BG417">
        <f t="shared" si="206"/>
        <v>0</v>
      </c>
      <c r="BH417" s="88" t="e">
        <f t="shared" ca="1" si="207"/>
        <v>#N/A</v>
      </c>
      <c r="BI417" s="88" t="e">
        <f t="shared" ca="1" si="208"/>
        <v>#N/A</v>
      </c>
      <c r="BJ417" s="88" t="e">
        <f t="shared" ca="1" si="209"/>
        <v>#N/A</v>
      </c>
      <c r="BK417" s="88" t="e">
        <f t="shared" ca="1" si="210"/>
        <v>#N/A</v>
      </c>
      <c r="BL417" s="88">
        <f t="shared" si="211"/>
        <v>0</v>
      </c>
    </row>
    <row r="418" spans="1:64" ht="45" x14ac:dyDescent="0.25">
      <c r="A418" s="244"/>
      <c r="B418" s="245" t="str">
        <f t="shared" si="188"/>
        <v/>
      </c>
      <c r="C418" s="242" t="str">
        <f t="shared" si="189"/>
        <v/>
      </c>
      <c r="D418" s="215"/>
      <c r="E418" s="365"/>
      <c r="F418" s="364"/>
      <c r="G418" s="297">
        <f t="shared" si="190"/>
        <v>0</v>
      </c>
      <c r="H418" s="298"/>
      <c r="I418" s="298"/>
      <c r="J418" s="299">
        <f t="shared" si="191"/>
        <v>0</v>
      </c>
      <c r="K418" s="215"/>
      <c r="L418" s="215"/>
      <c r="M418" s="215"/>
      <c r="N418" s="215"/>
      <c r="O418" s="215"/>
      <c r="P418" s="215"/>
      <c r="Q418" s="215"/>
      <c r="R418" s="215"/>
      <c r="S418" s="361"/>
      <c r="T418" s="299">
        <f t="shared" si="200"/>
        <v>0</v>
      </c>
      <c r="U418" s="360">
        <f t="shared" si="192"/>
        <v>0</v>
      </c>
      <c r="V418" s="362" t="s">
        <v>1753</v>
      </c>
      <c r="W418" s="359">
        <f t="shared" si="193"/>
        <v>1650</v>
      </c>
      <c r="X418" s="358">
        <f t="shared" si="201"/>
        <v>0</v>
      </c>
      <c r="Y418" s="244" t="s">
        <v>2100</v>
      </c>
      <c r="Z418" s="351">
        <f t="shared" si="194"/>
        <v>0</v>
      </c>
      <c r="AA418" s="363" t="s">
        <v>2102</v>
      </c>
      <c r="AB418" s="353"/>
      <c r="AC418" s="244" t="s">
        <v>2109</v>
      </c>
      <c r="AD418" s="351">
        <f t="shared" si="195"/>
        <v>0</v>
      </c>
      <c r="AE418" s="352">
        <f t="shared" si="202"/>
        <v>0</v>
      </c>
      <c r="AF418" s="347"/>
      <c r="AG418" s="353"/>
      <c r="AH418" s="353"/>
      <c r="AI418" s="353"/>
      <c r="AJ418" s="352">
        <f t="shared" si="203"/>
        <v>0</v>
      </c>
      <c r="AK418" s="353"/>
      <c r="AL418" s="353"/>
      <c r="AM418" s="353"/>
      <c r="AN418" s="353"/>
      <c r="AO418" s="353"/>
      <c r="AP418" s="353"/>
      <c r="AQ418" s="353"/>
      <c r="AR418" s="353"/>
      <c r="AS418" s="353"/>
      <c r="AT418" s="352">
        <f t="shared" si="204"/>
        <v>0</v>
      </c>
      <c r="AU418" s="354">
        <f t="shared" si="212"/>
        <v>0</v>
      </c>
      <c r="AV418" s="352">
        <f t="shared" si="196"/>
        <v>0</v>
      </c>
      <c r="AW418" s="353"/>
      <c r="AX418" s="352">
        <f t="shared" si="205"/>
        <v>0</v>
      </c>
      <c r="AY418" s="352">
        <f t="shared" si="197"/>
        <v>0</v>
      </c>
      <c r="AZ418" s="353"/>
      <c r="BA418" s="355"/>
      <c r="BB418" s="356"/>
      <c r="BC418" s="353"/>
      <c r="BD418" s="357"/>
      <c r="BE418" s="352">
        <f t="shared" si="198"/>
        <v>0</v>
      </c>
      <c r="BF418" s="352">
        <f t="shared" si="199"/>
        <v>0</v>
      </c>
      <c r="BG418">
        <f t="shared" si="206"/>
        <v>0</v>
      </c>
      <c r="BH418" s="88" t="e">
        <f t="shared" ca="1" si="207"/>
        <v>#N/A</v>
      </c>
      <c r="BI418" s="88" t="e">
        <f t="shared" ca="1" si="208"/>
        <v>#N/A</v>
      </c>
      <c r="BJ418" s="88" t="e">
        <f t="shared" ca="1" si="209"/>
        <v>#N/A</v>
      </c>
      <c r="BK418" s="88" t="e">
        <f t="shared" ca="1" si="210"/>
        <v>#N/A</v>
      </c>
      <c r="BL418" s="88">
        <f t="shared" si="211"/>
        <v>0</v>
      </c>
    </row>
    <row r="419" spans="1:64" ht="45" x14ac:dyDescent="0.25">
      <c r="A419" s="244"/>
      <c r="B419" s="245" t="str">
        <f t="shared" si="188"/>
        <v/>
      </c>
      <c r="C419" s="242" t="str">
        <f t="shared" si="189"/>
        <v/>
      </c>
      <c r="D419" s="215"/>
      <c r="E419" s="365"/>
      <c r="F419" s="364"/>
      <c r="G419" s="297">
        <f t="shared" si="190"/>
        <v>0</v>
      </c>
      <c r="H419" s="298"/>
      <c r="I419" s="298"/>
      <c r="J419" s="299">
        <f t="shared" si="191"/>
        <v>0</v>
      </c>
      <c r="K419" s="215"/>
      <c r="L419" s="215"/>
      <c r="M419" s="215"/>
      <c r="N419" s="215"/>
      <c r="O419" s="215"/>
      <c r="P419" s="215"/>
      <c r="Q419" s="215"/>
      <c r="R419" s="215"/>
      <c r="S419" s="361"/>
      <c r="T419" s="299">
        <f t="shared" si="200"/>
        <v>0</v>
      </c>
      <c r="U419" s="360">
        <f t="shared" si="192"/>
        <v>0</v>
      </c>
      <c r="V419" s="362" t="s">
        <v>1753</v>
      </c>
      <c r="W419" s="359">
        <f t="shared" si="193"/>
        <v>1650</v>
      </c>
      <c r="X419" s="358">
        <f t="shared" si="201"/>
        <v>0</v>
      </c>
      <c r="Y419" s="244" t="s">
        <v>2100</v>
      </c>
      <c r="Z419" s="351">
        <f t="shared" si="194"/>
        <v>0</v>
      </c>
      <c r="AA419" s="363" t="s">
        <v>2102</v>
      </c>
      <c r="AB419" s="353"/>
      <c r="AC419" s="244" t="s">
        <v>2109</v>
      </c>
      <c r="AD419" s="351">
        <f t="shared" si="195"/>
        <v>0</v>
      </c>
      <c r="AE419" s="352">
        <f t="shared" si="202"/>
        <v>0</v>
      </c>
      <c r="AF419" s="347"/>
      <c r="AG419" s="353"/>
      <c r="AH419" s="353"/>
      <c r="AI419" s="353"/>
      <c r="AJ419" s="352">
        <f t="shared" si="203"/>
        <v>0</v>
      </c>
      <c r="AK419" s="353"/>
      <c r="AL419" s="353"/>
      <c r="AM419" s="353"/>
      <c r="AN419" s="353"/>
      <c r="AO419" s="353"/>
      <c r="AP419" s="353"/>
      <c r="AQ419" s="353"/>
      <c r="AR419" s="353"/>
      <c r="AS419" s="353"/>
      <c r="AT419" s="352">
        <f t="shared" si="204"/>
        <v>0</v>
      </c>
      <c r="AU419" s="354">
        <f t="shared" si="212"/>
        <v>0</v>
      </c>
      <c r="AV419" s="352">
        <f t="shared" si="196"/>
        <v>0</v>
      </c>
      <c r="AW419" s="353"/>
      <c r="AX419" s="352">
        <f t="shared" si="205"/>
        <v>0</v>
      </c>
      <c r="AY419" s="352">
        <f t="shared" si="197"/>
        <v>0</v>
      </c>
      <c r="AZ419" s="353"/>
      <c r="BA419" s="355"/>
      <c r="BB419" s="356"/>
      <c r="BC419" s="353"/>
      <c r="BD419" s="357"/>
      <c r="BE419" s="352">
        <f t="shared" si="198"/>
        <v>0</v>
      </c>
      <c r="BF419" s="352">
        <f t="shared" si="199"/>
        <v>0</v>
      </c>
      <c r="BG419">
        <f t="shared" si="206"/>
        <v>0</v>
      </c>
      <c r="BH419" s="88" t="e">
        <f t="shared" ca="1" si="207"/>
        <v>#N/A</v>
      </c>
      <c r="BI419" s="88" t="e">
        <f t="shared" ca="1" si="208"/>
        <v>#N/A</v>
      </c>
      <c r="BJ419" s="88" t="e">
        <f t="shared" ca="1" si="209"/>
        <v>#N/A</v>
      </c>
      <c r="BK419" s="88" t="e">
        <f t="shared" ca="1" si="210"/>
        <v>#N/A</v>
      </c>
      <c r="BL419" s="88">
        <f t="shared" si="211"/>
        <v>0</v>
      </c>
    </row>
    <row r="420" spans="1:64" ht="45" x14ac:dyDescent="0.25">
      <c r="A420" s="244"/>
      <c r="B420" s="245" t="str">
        <f t="shared" si="188"/>
        <v/>
      </c>
      <c r="C420" s="242" t="str">
        <f t="shared" si="189"/>
        <v/>
      </c>
      <c r="D420" s="215"/>
      <c r="E420" s="365"/>
      <c r="F420" s="364"/>
      <c r="G420" s="297">
        <f t="shared" si="190"/>
        <v>0</v>
      </c>
      <c r="H420" s="298"/>
      <c r="I420" s="298"/>
      <c r="J420" s="299">
        <f t="shared" si="191"/>
        <v>0</v>
      </c>
      <c r="K420" s="215"/>
      <c r="L420" s="215"/>
      <c r="M420" s="215"/>
      <c r="N420" s="215"/>
      <c r="O420" s="215"/>
      <c r="P420" s="215"/>
      <c r="Q420" s="215"/>
      <c r="R420" s="215"/>
      <c r="S420" s="361"/>
      <c r="T420" s="299">
        <f t="shared" si="200"/>
        <v>0</v>
      </c>
      <c r="U420" s="360">
        <f t="shared" si="192"/>
        <v>0</v>
      </c>
      <c r="V420" s="362" t="s">
        <v>1753</v>
      </c>
      <c r="W420" s="359">
        <f t="shared" si="193"/>
        <v>1650</v>
      </c>
      <c r="X420" s="358">
        <f t="shared" si="201"/>
        <v>0</v>
      </c>
      <c r="Y420" s="244" t="s">
        <v>2100</v>
      </c>
      <c r="Z420" s="351">
        <f t="shared" si="194"/>
        <v>0</v>
      </c>
      <c r="AA420" s="363" t="s">
        <v>2102</v>
      </c>
      <c r="AB420" s="353"/>
      <c r="AC420" s="244" t="s">
        <v>2109</v>
      </c>
      <c r="AD420" s="351">
        <f t="shared" si="195"/>
        <v>0</v>
      </c>
      <c r="AE420" s="352">
        <f t="shared" si="202"/>
        <v>0</v>
      </c>
      <c r="AF420" s="347"/>
      <c r="AG420" s="353"/>
      <c r="AH420" s="353"/>
      <c r="AI420" s="353"/>
      <c r="AJ420" s="352">
        <f t="shared" si="203"/>
        <v>0</v>
      </c>
      <c r="AK420" s="353"/>
      <c r="AL420" s="353"/>
      <c r="AM420" s="353"/>
      <c r="AN420" s="353"/>
      <c r="AO420" s="353"/>
      <c r="AP420" s="353"/>
      <c r="AQ420" s="353"/>
      <c r="AR420" s="353"/>
      <c r="AS420" s="353"/>
      <c r="AT420" s="352">
        <f t="shared" si="204"/>
        <v>0</v>
      </c>
      <c r="AU420" s="354">
        <f t="shared" si="212"/>
        <v>0</v>
      </c>
      <c r="AV420" s="352">
        <f t="shared" si="196"/>
        <v>0</v>
      </c>
      <c r="AW420" s="353"/>
      <c r="AX420" s="352">
        <f t="shared" si="205"/>
        <v>0</v>
      </c>
      <c r="AY420" s="352">
        <f t="shared" si="197"/>
        <v>0</v>
      </c>
      <c r="AZ420" s="353"/>
      <c r="BA420" s="355"/>
      <c r="BB420" s="356"/>
      <c r="BC420" s="353"/>
      <c r="BD420" s="357"/>
      <c r="BE420" s="352">
        <f t="shared" si="198"/>
        <v>0</v>
      </c>
      <c r="BF420" s="352">
        <f t="shared" si="199"/>
        <v>0</v>
      </c>
      <c r="BG420">
        <f t="shared" si="206"/>
        <v>0</v>
      </c>
      <c r="BH420" s="88" t="e">
        <f t="shared" ca="1" si="207"/>
        <v>#N/A</v>
      </c>
      <c r="BI420" s="88" t="e">
        <f t="shared" ca="1" si="208"/>
        <v>#N/A</v>
      </c>
      <c r="BJ420" s="88" t="e">
        <f t="shared" ca="1" si="209"/>
        <v>#N/A</v>
      </c>
      <c r="BK420" s="88" t="e">
        <f t="shared" ca="1" si="210"/>
        <v>#N/A</v>
      </c>
      <c r="BL420" s="88">
        <f t="shared" si="211"/>
        <v>0</v>
      </c>
    </row>
    <row r="421" spans="1:64" ht="45" x14ac:dyDescent="0.25">
      <c r="A421" s="244"/>
      <c r="B421" s="245" t="str">
        <f t="shared" si="188"/>
        <v/>
      </c>
      <c r="C421" s="242" t="str">
        <f t="shared" si="189"/>
        <v/>
      </c>
      <c r="D421" s="215"/>
      <c r="E421" s="365"/>
      <c r="F421" s="364"/>
      <c r="G421" s="297">
        <f t="shared" si="190"/>
        <v>0</v>
      </c>
      <c r="H421" s="298"/>
      <c r="I421" s="298"/>
      <c r="J421" s="299">
        <f t="shared" si="191"/>
        <v>0</v>
      </c>
      <c r="K421" s="215"/>
      <c r="L421" s="215"/>
      <c r="M421" s="215"/>
      <c r="N421" s="215"/>
      <c r="O421" s="215"/>
      <c r="P421" s="215"/>
      <c r="Q421" s="215"/>
      <c r="R421" s="215"/>
      <c r="S421" s="361"/>
      <c r="T421" s="299">
        <f t="shared" si="200"/>
        <v>0</v>
      </c>
      <c r="U421" s="360">
        <f t="shared" si="192"/>
        <v>0</v>
      </c>
      <c r="V421" s="362" t="s">
        <v>1753</v>
      </c>
      <c r="W421" s="359">
        <f t="shared" si="193"/>
        <v>1650</v>
      </c>
      <c r="X421" s="358">
        <f t="shared" si="201"/>
        <v>0</v>
      </c>
      <c r="Y421" s="244" t="s">
        <v>2100</v>
      </c>
      <c r="Z421" s="351">
        <f t="shared" si="194"/>
        <v>0</v>
      </c>
      <c r="AA421" s="363" t="s">
        <v>2102</v>
      </c>
      <c r="AB421" s="353"/>
      <c r="AC421" s="244" t="s">
        <v>2109</v>
      </c>
      <c r="AD421" s="351">
        <f t="shared" si="195"/>
        <v>0</v>
      </c>
      <c r="AE421" s="352">
        <f t="shared" si="202"/>
        <v>0</v>
      </c>
      <c r="AF421" s="347"/>
      <c r="AG421" s="353"/>
      <c r="AH421" s="353"/>
      <c r="AI421" s="353"/>
      <c r="AJ421" s="352">
        <f t="shared" si="203"/>
        <v>0</v>
      </c>
      <c r="AK421" s="353"/>
      <c r="AL421" s="353"/>
      <c r="AM421" s="353"/>
      <c r="AN421" s="353"/>
      <c r="AO421" s="353"/>
      <c r="AP421" s="353"/>
      <c r="AQ421" s="353"/>
      <c r="AR421" s="353"/>
      <c r="AS421" s="353"/>
      <c r="AT421" s="352">
        <f t="shared" si="204"/>
        <v>0</v>
      </c>
      <c r="AU421" s="354">
        <f t="shared" si="212"/>
        <v>0</v>
      </c>
      <c r="AV421" s="352">
        <f t="shared" si="196"/>
        <v>0</v>
      </c>
      <c r="AW421" s="353"/>
      <c r="AX421" s="352">
        <f t="shared" si="205"/>
        <v>0</v>
      </c>
      <c r="AY421" s="352">
        <f t="shared" si="197"/>
        <v>0</v>
      </c>
      <c r="AZ421" s="353"/>
      <c r="BA421" s="355"/>
      <c r="BB421" s="356"/>
      <c r="BC421" s="353"/>
      <c r="BD421" s="357"/>
      <c r="BE421" s="352">
        <f t="shared" si="198"/>
        <v>0</v>
      </c>
      <c r="BF421" s="352">
        <f t="shared" si="199"/>
        <v>0</v>
      </c>
      <c r="BG421">
        <f t="shared" si="206"/>
        <v>0</v>
      </c>
      <c r="BH421" s="88" t="e">
        <f t="shared" ca="1" si="207"/>
        <v>#N/A</v>
      </c>
      <c r="BI421" s="88" t="e">
        <f t="shared" ca="1" si="208"/>
        <v>#N/A</v>
      </c>
      <c r="BJ421" s="88" t="e">
        <f t="shared" ca="1" si="209"/>
        <v>#N/A</v>
      </c>
      <c r="BK421" s="88" t="e">
        <f t="shared" ca="1" si="210"/>
        <v>#N/A</v>
      </c>
      <c r="BL421" s="88">
        <f t="shared" si="211"/>
        <v>0</v>
      </c>
    </row>
    <row r="422" spans="1:64" ht="45" x14ac:dyDescent="0.25">
      <c r="A422" s="244"/>
      <c r="B422" s="245" t="str">
        <f t="shared" si="188"/>
        <v/>
      </c>
      <c r="C422" s="242" t="str">
        <f t="shared" si="189"/>
        <v/>
      </c>
      <c r="D422" s="215"/>
      <c r="E422" s="365"/>
      <c r="F422" s="364"/>
      <c r="G422" s="297">
        <f t="shared" si="190"/>
        <v>0</v>
      </c>
      <c r="H422" s="298"/>
      <c r="I422" s="298"/>
      <c r="J422" s="299">
        <f t="shared" si="191"/>
        <v>0</v>
      </c>
      <c r="K422" s="215"/>
      <c r="L422" s="215"/>
      <c r="M422" s="215"/>
      <c r="N422" s="215"/>
      <c r="O422" s="215"/>
      <c r="P422" s="215"/>
      <c r="Q422" s="215"/>
      <c r="R422" s="215"/>
      <c r="S422" s="361"/>
      <c r="T422" s="299">
        <f t="shared" si="200"/>
        <v>0</v>
      </c>
      <c r="U422" s="360">
        <f t="shared" si="192"/>
        <v>0</v>
      </c>
      <c r="V422" s="362" t="s">
        <v>1753</v>
      </c>
      <c r="W422" s="359">
        <f t="shared" si="193"/>
        <v>1650</v>
      </c>
      <c r="X422" s="358">
        <f t="shared" si="201"/>
        <v>0</v>
      </c>
      <c r="Y422" s="244" t="s">
        <v>2100</v>
      </c>
      <c r="Z422" s="351">
        <f t="shared" si="194"/>
        <v>0</v>
      </c>
      <c r="AA422" s="363" t="s">
        <v>2102</v>
      </c>
      <c r="AB422" s="353"/>
      <c r="AC422" s="244" t="s">
        <v>2109</v>
      </c>
      <c r="AD422" s="351">
        <f t="shared" si="195"/>
        <v>0</v>
      </c>
      <c r="AE422" s="352">
        <f t="shared" si="202"/>
        <v>0</v>
      </c>
      <c r="AF422" s="347"/>
      <c r="AG422" s="353"/>
      <c r="AH422" s="353"/>
      <c r="AI422" s="353"/>
      <c r="AJ422" s="352">
        <f t="shared" si="203"/>
        <v>0</v>
      </c>
      <c r="AK422" s="353"/>
      <c r="AL422" s="353"/>
      <c r="AM422" s="353"/>
      <c r="AN422" s="353"/>
      <c r="AO422" s="353"/>
      <c r="AP422" s="353"/>
      <c r="AQ422" s="353"/>
      <c r="AR422" s="353"/>
      <c r="AS422" s="353"/>
      <c r="AT422" s="352">
        <f t="shared" si="204"/>
        <v>0</v>
      </c>
      <c r="AU422" s="354">
        <f t="shared" si="212"/>
        <v>0</v>
      </c>
      <c r="AV422" s="352">
        <f t="shared" si="196"/>
        <v>0</v>
      </c>
      <c r="AW422" s="353"/>
      <c r="AX422" s="352">
        <f t="shared" si="205"/>
        <v>0</v>
      </c>
      <c r="AY422" s="352">
        <f t="shared" si="197"/>
        <v>0</v>
      </c>
      <c r="AZ422" s="353"/>
      <c r="BA422" s="355"/>
      <c r="BB422" s="356"/>
      <c r="BC422" s="353"/>
      <c r="BD422" s="357"/>
      <c r="BE422" s="352">
        <f t="shared" si="198"/>
        <v>0</v>
      </c>
      <c r="BF422" s="352">
        <f t="shared" si="199"/>
        <v>0</v>
      </c>
      <c r="BG422">
        <f t="shared" si="206"/>
        <v>0</v>
      </c>
      <c r="BH422" s="88" t="e">
        <f t="shared" ca="1" si="207"/>
        <v>#N/A</v>
      </c>
      <c r="BI422" s="88" t="e">
        <f t="shared" ca="1" si="208"/>
        <v>#N/A</v>
      </c>
      <c r="BJ422" s="88" t="e">
        <f t="shared" ca="1" si="209"/>
        <v>#N/A</v>
      </c>
      <c r="BK422" s="88" t="e">
        <f t="shared" ca="1" si="210"/>
        <v>#N/A</v>
      </c>
      <c r="BL422" s="88">
        <f t="shared" si="211"/>
        <v>0</v>
      </c>
    </row>
    <row r="423" spans="1:64" ht="45" x14ac:dyDescent="0.25">
      <c r="A423" s="244"/>
      <c r="B423" s="245" t="str">
        <f t="shared" si="188"/>
        <v/>
      </c>
      <c r="C423" s="242" t="str">
        <f t="shared" si="189"/>
        <v/>
      </c>
      <c r="D423" s="215"/>
      <c r="E423" s="365"/>
      <c r="F423" s="364"/>
      <c r="G423" s="297">
        <f t="shared" si="190"/>
        <v>0</v>
      </c>
      <c r="H423" s="298"/>
      <c r="I423" s="298"/>
      <c r="J423" s="299">
        <f t="shared" si="191"/>
        <v>0</v>
      </c>
      <c r="K423" s="215"/>
      <c r="L423" s="215"/>
      <c r="M423" s="215"/>
      <c r="N423" s="215"/>
      <c r="O423" s="215"/>
      <c r="P423" s="215"/>
      <c r="Q423" s="215"/>
      <c r="R423" s="215"/>
      <c r="S423" s="361"/>
      <c r="T423" s="299">
        <f t="shared" si="200"/>
        <v>0</v>
      </c>
      <c r="U423" s="360">
        <f t="shared" si="192"/>
        <v>0</v>
      </c>
      <c r="V423" s="362" t="s">
        <v>1753</v>
      </c>
      <c r="W423" s="359">
        <f t="shared" si="193"/>
        <v>1650</v>
      </c>
      <c r="X423" s="358">
        <f t="shared" si="201"/>
        <v>0</v>
      </c>
      <c r="Y423" s="244" t="s">
        <v>2100</v>
      </c>
      <c r="Z423" s="351">
        <f t="shared" si="194"/>
        <v>0</v>
      </c>
      <c r="AA423" s="363" t="s">
        <v>2102</v>
      </c>
      <c r="AB423" s="353"/>
      <c r="AC423" s="244" t="s">
        <v>2109</v>
      </c>
      <c r="AD423" s="351">
        <f t="shared" si="195"/>
        <v>0</v>
      </c>
      <c r="AE423" s="352">
        <f t="shared" si="202"/>
        <v>0</v>
      </c>
      <c r="AF423" s="347"/>
      <c r="AG423" s="353"/>
      <c r="AH423" s="353"/>
      <c r="AI423" s="353"/>
      <c r="AJ423" s="352">
        <f t="shared" si="203"/>
        <v>0</v>
      </c>
      <c r="AK423" s="353"/>
      <c r="AL423" s="353"/>
      <c r="AM423" s="353"/>
      <c r="AN423" s="353"/>
      <c r="AO423" s="353"/>
      <c r="AP423" s="353"/>
      <c r="AQ423" s="353"/>
      <c r="AR423" s="353"/>
      <c r="AS423" s="353"/>
      <c r="AT423" s="352">
        <f t="shared" si="204"/>
        <v>0</v>
      </c>
      <c r="AU423" s="354">
        <f t="shared" si="212"/>
        <v>0</v>
      </c>
      <c r="AV423" s="352">
        <f t="shared" si="196"/>
        <v>0</v>
      </c>
      <c r="AW423" s="353"/>
      <c r="AX423" s="352">
        <f t="shared" si="205"/>
        <v>0</v>
      </c>
      <c r="AY423" s="352">
        <f t="shared" si="197"/>
        <v>0</v>
      </c>
      <c r="AZ423" s="353"/>
      <c r="BA423" s="355"/>
      <c r="BB423" s="356"/>
      <c r="BC423" s="353"/>
      <c r="BD423" s="357"/>
      <c r="BE423" s="352">
        <f t="shared" si="198"/>
        <v>0</v>
      </c>
      <c r="BF423" s="352">
        <f t="shared" si="199"/>
        <v>0</v>
      </c>
      <c r="BG423">
        <f t="shared" si="206"/>
        <v>0</v>
      </c>
      <c r="BH423" s="88" t="e">
        <f t="shared" ca="1" si="207"/>
        <v>#N/A</v>
      </c>
      <c r="BI423" s="88" t="e">
        <f t="shared" ca="1" si="208"/>
        <v>#N/A</v>
      </c>
      <c r="BJ423" s="88" t="e">
        <f t="shared" ca="1" si="209"/>
        <v>#N/A</v>
      </c>
      <c r="BK423" s="88" t="e">
        <f t="shared" ca="1" si="210"/>
        <v>#N/A</v>
      </c>
      <c r="BL423" s="88">
        <f t="shared" si="211"/>
        <v>0</v>
      </c>
    </row>
    <row r="424" spans="1:64" ht="45" x14ac:dyDescent="0.25">
      <c r="A424" s="244"/>
      <c r="B424" s="245" t="str">
        <f t="shared" si="188"/>
        <v/>
      </c>
      <c r="C424" s="242" t="str">
        <f t="shared" si="189"/>
        <v/>
      </c>
      <c r="D424" s="215"/>
      <c r="E424" s="365"/>
      <c r="F424" s="364"/>
      <c r="G424" s="297">
        <f t="shared" si="190"/>
        <v>0</v>
      </c>
      <c r="H424" s="298"/>
      <c r="I424" s="298"/>
      <c r="J424" s="299">
        <f t="shared" si="191"/>
        <v>0</v>
      </c>
      <c r="K424" s="215"/>
      <c r="L424" s="215"/>
      <c r="M424" s="215"/>
      <c r="N424" s="215"/>
      <c r="O424" s="215"/>
      <c r="P424" s="215"/>
      <c r="Q424" s="215"/>
      <c r="R424" s="215"/>
      <c r="S424" s="361"/>
      <c r="T424" s="299">
        <f t="shared" si="200"/>
        <v>0</v>
      </c>
      <c r="U424" s="360">
        <f t="shared" si="192"/>
        <v>0</v>
      </c>
      <c r="V424" s="362" t="s">
        <v>1753</v>
      </c>
      <c r="W424" s="359">
        <f t="shared" si="193"/>
        <v>1650</v>
      </c>
      <c r="X424" s="358">
        <f t="shared" si="201"/>
        <v>0</v>
      </c>
      <c r="Y424" s="244" t="s">
        <v>2100</v>
      </c>
      <c r="Z424" s="351">
        <f t="shared" si="194"/>
        <v>0</v>
      </c>
      <c r="AA424" s="363" t="s">
        <v>2102</v>
      </c>
      <c r="AB424" s="353"/>
      <c r="AC424" s="244" t="s">
        <v>2109</v>
      </c>
      <c r="AD424" s="351">
        <f t="shared" si="195"/>
        <v>0</v>
      </c>
      <c r="AE424" s="352">
        <f t="shared" si="202"/>
        <v>0</v>
      </c>
      <c r="AF424" s="347"/>
      <c r="AG424" s="353"/>
      <c r="AH424" s="353"/>
      <c r="AI424" s="353"/>
      <c r="AJ424" s="352">
        <f t="shared" si="203"/>
        <v>0</v>
      </c>
      <c r="AK424" s="353"/>
      <c r="AL424" s="353"/>
      <c r="AM424" s="353"/>
      <c r="AN424" s="353"/>
      <c r="AO424" s="353"/>
      <c r="AP424" s="353"/>
      <c r="AQ424" s="353"/>
      <c r="AR424" s="353"/>
      <c r="AS424" s="353"/>
      <c r="AT424" s="352">
        <f t="shared" si="204"/>
        <v>0</v>
      </c>
      <c r="AU424" s="354">
        <f t="shared" si="212"/>
        <v>0</v>
      </c>
      <c r="AV424" s="352">
        <f t="shared" si="196"/>
        <v>0</v>
      </c>
      <c r="AW424" s="353"/>
      <c r="AX424" s="352">
        <f t="shared" si="205"/>
        <v>0</v>
      </c>
      <c r="AY424" s="352">
        <f t="shared" si="197"/>
        <v>0</v>
      </c>
      <c r="AZ424" s="353"/>
      <c r="BA424" s="355"/>
      <c r="BB424" s="356"/>
      <c r="BC424" s="353"/>
      <c r="BD424" s="357"/>
      <c r="BE424" s="352">
        <f t="shared" si="198"/>
        <v>0</v>
      </c>
      <c r="BF424" s="352">
        <f t="shared" si="199"/>
        <v>0</v>
      </c>
      <c r="BG424">
        <f t="shared" si="206"/>
        <v>0</v>
      </c>
      <c r="BH424" s="88" t="e">
        <f t="shared" ca="1" si="207"/>
        <v>#N/A</v>
      </c>
      <c r="BI424" s="88" t="e">
        <f t="shared" ca="1" si="208"/>
        <v>#N/A</v>
      </c>
      <c r="BJ424" s="88" t="e">
        <f t="shared" ca="1" si="209"/>
        <v>#N/A</v>
      </c>
      <c r="BK424" s="88" t="e">
        <f t="shared" ca="1" si="210"/>
        <v>#N/A</v>
      </c>
      <c r="BL424" s="88">
        <f t="shared" si="211"/>
        <v>0</v>
      </c>
    </row>
    <row r="425" spans="1:64" ht="45" x14ac:dyDescent="0.25">
      <c r="A425" s="244"/>
      <c r="B425" s="245" t="str">
        <f t="shared" si="188"/>
        <v/>
      </c>
      <c r="C425" s="242" t="str">
        <f t="shared" si="189"/>
        <v/>
      </c>
      <c r="D425" s="215"/>
      <c r="E425" s="365"/>
      <c r="F425" s="364"/>
      <c r="G425" s="297">
        <f t="shared" si="190"/>
        <v>0</v>
      </c>
      <c r="H425" s="298"/>
      <c r="I425" s="298"/>
      <c r="J425" s="299">
        <f t="shared" si="191"/>
        <v>0</v>
      </c>
      <c r="K425" s="215"/>
      <c r="L425" s="215"/>
      <c r="M425" s="215"/>
      <c r="N425" s="215"/>
      <c r="O425" s="215"/>
      <c r="P425" s="215"/>
      <c r="Q425" s="215"/>
      <c r="R425" s="215"/>
      <c r="S425" s="361"/>
      <c r="T425" s="299">
        <f t="shared" si="200"/>
        <v>0</v>
      </c>
      <c r="U425" s="360">
        <f t="shared" si="192"/>
        <v>0</v>
      </c>
      <c r="V425" s="362" t="s">
        <v>1753</v>
      </c>
      <c r="W425" s="359">
        <f t="shared" si="193"/>
        <v>1650</v>
      </c>
      <c r="X425" s="358">
        <f t="shared" si="201"/>
        <v>0</v>
      </c>
      <c r="Y425" s="244" t="s">
        <v>2100</v>
      </c>
      <c r="Z425" s="351">
        <f t="shared" si="194"/>
        <v>0</v>
      </c>
      <c r="AA425" s="363" t="s">
        <v>2102</v>
      </c>
      <c r="AB425" s="353"/>
      <c r="AC425" s="244" t="s">
        <v>2109</v>
      </c>
      <c r="AD425" s="351">
        <f t="shared" si="195"/>
        <v>0</v>
      </c>
      <c r="AE425" s="352">
        <f t="shared" si="202"/>
        <v>0</v>
      </c>
      <c r="AF425" s="347"/>
      <c r="AG425" s="353"/>
      <c r="AH425" s="353"/>
      <c r="AI425" s="353"/>
      <c r="AJ425" s="352">
        <f t="shared" si="203"/>
        <v>0</v>
      </c>
      <c r="AK425" s="353"/>
      <c r="AL425" s="353"/>
      <c r="AM425" s="353"/>
      <c r="AN425" s="353"/>
      <c r="AO425" s="353"/>
      <c r="AP425" s="353"/>
      <c r="AQ425" s="353"/>
      <c r="AR425" s="353"/>
      <c r="AS425" s="353"/>
      <c r="AT425" s="352">
        <f t="shared" si="204"/>
        <v>0</v>
      </c>
      <c r="AU425" s="354">
        <f t="shared" si="212"/>
        <v>0</v>
      </c>
      <c r="AV425" s="352">
        <f t="shared" si="196"/>
        <v>0</v>
      </c>
      <c r="AW425" s="353"/>
      <c r="AX425" s="352">
        <f t="shared" si="205"/>
        <v>0</v>
      </c>
      <c r="AY425" s="352">
        <f t="shared" si="197"/>
        <v>0</v>
      </c>
      <c r="AZ425" s="353"/>
      <c r="BA425" s="355"/>
      <c r="BB425" s="356"/>
      <c r="BC425" s="353"/>
      <c r="BD425" s="357"/>
      <c r="BE425" s="352">
        <f t="shared" si="198"/>
        <v>0</v>
      </c>
      <c r="BF425" s="352">
        <f t="shared" si="199"/>
        <v>0</v>
      </c>
      <c r="BG425">
        <f t="shared" si="206"/>
        <v>0</v>
      </c>
      <c r="BH425" s="88" t="e">
        <f t="shared" ca="1" si="207"/>
        <v>#N/A</v>
      </c>
      <c r="BI425" s="88" t="e">
        <f t="shared" ca="1" si="208"/>
        <v>#N/A</v>
      </c>
      <c r="BJ425" s="88" t="e">
        <f t="shared" ca="1" si="209"/>
        <v>#N/A</v>
      </c>
      <c r="BK425" s="88" t="e">
        <f t="shared" ca="1" si="210"/>
        <v>#N/A</v>
      </c>
      <c r="BL425" s="88">
        <f t="shared" si="211"/>
        <v>0</v>
      </c>
    </row>
    <row r="426" spans="1:64" ht="45" x14ac:dyDescent="0.25">
      <c r="A426" s="244"/>
      <c r="B426" s="245" t="str">
        <f t="shared" si="188"/>
        <v/>
      </c>
      <c r="C426" s="242" t="str">
        <f t="shared" si="189"/>
        <v/>
      </c>
      <c r="D426" s="215"/>
      <c r="E426" s="365"/>
      <c r="F426" s="364"/>
      <c r="G426" s="297">
        <f t="shared" si="190"/>
        <v>0</v>
      </c>
      <c r="H426" s="298"/>
      <c r="I426" s="298"/>
      <c r="J426" s="299">
        <f t="shared" si="191"/>
        <v>0</v>
      </c>
      <c r="K426" s="215"/>
      <c r="L426" s="215"/>
      <c r="M426" s="215"/>
      <c r="N426" s="215"/>
      <c r="O426" s="215"/>
      <c r="P426" s="215"/>
      <c r="Q426" s="215"/>
      <c r="R426" s="215"/>
      <c r="S426" s="361"/>
      <c r="T426" s="299">
        <f t="shared" si="200"/>
        <v>0</v>
      </c>
      <c r="U426" s="360">
        <f t="shared" si="192"/>
        <v>0</v>
      </c>
      <c r="V426" s="362" t="s">
        <v>1753</v>
      </c>
      <c r="W426" s="359">
        <f t="shared" si="193"/>
        <v>1650</v>
      </c>
      <c r="X426" s="358">
        <f t="shared" si="201"/>
        <v>0</v>
      </c>
      <c r="Y426" s="244" t="s">
        <v>2100</v>
      </c>
      <c r="Z426" s="351">
        <f t="shared" si="194"/>
        <v>0</v>
      </c>
      <c r="AA426" s="363" t="s">
        <v>2102</v>
      </c>
      <c r="AB426" s="353"/>
      <c r="AC426" s="244" t="s">
        <v>2109</v>
      </c>
      <c r="AD426" s="351">
        <f t="shared" si="195"/>
        <v>0</v>
      </c>
      <c r="AE426" s="352">
        <f t="shared" si="202"/>
        <v>0</v>
      </c>
      <c r="AF426" s="347"/>
      <c r="AG426" s="353"/>
      <c r="AH426" s="353"/>
      <c r="AI426" s="353"/>
      <c r="AJ426" s="352">
        <f t="shared" si="203"/>
        <v>0</v>
      </c>
      <c r="AK426" s="353"/>
      <c r="AL426" s="353"/>
      <c r="AM426" s="353"/>
      <c r="AN426" s="353"/>
      <c r="AO426" s="353"/>
      <c r="AP426" s="353"/>
      <c r="AQ426" s="353"/>
      <c r="AR426" s="353"/>
      <c r="AS426" s="353"/>
      <c r="AT426" s="352">
        <f t="shared" si="204"/>
        <v>0</v>
      </c>
      <c r="AU426" s="354">
        <f t="shared" si="212"/>
        <v>0</v>
      </c>
      <c r="AV426" s="352">
        <f t="shared" si="196"/>
        <v>0</v>
      </c>
      <c r="AW426" s="353"/>
      <c r="AX426" s="352">
        <f t="shared" si="205"/>
        <v>0</v>
      </c>
      <c r="AY426" s="352">
        <f t="shared" si="197"/>
        <v>0</v>
      </c>
      <c r="AZ426" s="353"/>
      <c r="BA426" s="355"/>
      <c r="BB426" s="356"/>
      <c r="BC426" s="353"/>
      <c r="BD426" s="357"/>
      <c r="BE426" s="352">
        <f t="shared" si="198"/>
        <v>0</v>
      </c>
      <c r="BF426" s="352">
        <f t="shared" si="199"/>
        <v>0</v>
      </c>
      <c r="BG426">
        <f t="shared" si="206"/>
        <v>0</v>
      </c>
      <c r="BH426" s="88" t="e">
        <f t="shared" ca="1" si="207"/>
        <v>#N/A</v>
      </c>
      <c r="BI426" s="88" t="e">
        <f t="shared" ca="1" si="208"/>
        <v>#N/A</v>
      </c>
      <c r="BJ426" s="88" t="e">
        <f t="shared" ca="1" si="209"/>
        <v>#N/A</v>
      </c>
      <c r="BK426" s="88" t="e">
        <f t="shared" ca="1" si="210"/>
        <v>#N/A</v>
      </c>
      <c r="BL426" s="88">
        <f t="shared" si="211"/>
        <v>0</v>
      </c>
    </row>
    <row r="427" spans="1:64" ht="45" x14ac:dyDescent="0.25">
      <c r="A427" s="244"/>
      <c r="B427" s="245" t="str">
        <f t="shared" si="188"/>
        <v/>
      </c>
      <c r="C427" s="242" t="str">
        <f t="shared" si="189"/>
        <v/>
      </c>
      <c r="D427" s="215"/>
      <c r="E427" s="365"/>
      <c r="F427" s="364"/>
      <c r="G427" s="297">
        <f t="shared" si="190"/>
        <v>0</v>
      </c>
      <c r="H427" s="298"/>
      <c r="I427" s="298"/>
      <c r="J427" s="299">
        <f t="shared" si="191"/>
        <v>0</v>
      </c>
      <c r="K427" s="215"/>
      <c r="L427" s="215"/>
      <c r="M427" s="215"/>
      <c r="N427" s="215"/>
      <c r="O427" s="215"/>
      <c r="P427" s="215"/>
      <c r="Q427" s="215"/>
      <c r="R427" s="215"/>
      <c r="S427" s="361"/>
      <c r="T427" s="299">
        <f t="shared" si="200"/>
        <v>0</v>
      </c>
      <c r="U427" s="360">
        <f t="shared" si="192"/>
        <v>0</v>
      </c>
      <c r="V427" s="362" t="s">
        <v>1753</v>
      </c>
      <c r="W427" s="359">
        <f t="shared" si="193"/>
        <v>1650</v>
      </c>
      <c r="X427" s="358">
        <f t="shared" si="201"/>
        <v>0</v>
      </c>
      <c r="Y427" s="244" t="s">
        <v>2100</v>
      </c>
      <c r="Z427" s="351">
        <f t="shared" si="194"/>
        <v>0</v>
      </c>
      <c r="AA427" s="363" t="s">
        <v>2102</v>
      </c>
      <c r="AB427" s="353"/>
      <c r="AC427" s="244" t="s">
        <v>2109</v>
      </c>
      <c r="AD427" s="351">
        <f t="shared" si="195"/>
        <v>0</v>
      </c>
      <c r="AE427" s="352">
        <f t="shared" si="202"/>
        <v>0</v>
      </c>
      <c r="AF427" s="347"/>
      <c r="AG427" s="353"/>
      <c r="AH427" s="353"/>
      <c r="AI427" s="353"/>
      <c r="AJ427" s="352">
        <f t="shared" si="203"/>
        <v>0</v>
      </c>
      <c r="AK427" s="353"/>
      <c r="AL427" s="353"/>
      <c r="AM427" s="353"/>
      <c r="AN427" s="353"/>
      <c r="AO427" s="353"/>
      <c r="AP427" s="353"/>
      <c r="AQ427" s="353"/>
      <c r="AR427" s="353"/>
      <c r="AS427" s="353"/>
      <c r="AT427" s="352">
        <f t="shared" si="204"/>
        <v>0</v>
      </c>
      <c r="AU427" s="354">
        <f t="shared" si="212"/>
        <v>0</v>
      </c>
      <c r="AV427" s="352">
        <f t="shared" si="196"/>
        <v>0</v>
      </c>
      <c r="AW427" s="353"/>
      <c r="AX427" s="352">
        <f t="shared" si="205"/>
        <v>0</v>
      </c>
      <c r="AY427" s="352">
        <f t="shared" si="197"/>
        <v>0</v>
      </c>
      <c r="AZ427" s="353"/>
      <c r="BA427" s="355"/>
      <c r="BB427" s="356"/>
      <c r="BC427" s="353"/>
      <c r="BD427" s="357"/>
      <c r="BE427" s="352">
        <f t="shared" si="198"/>
        <v>0</v>
      </c>
      <c r="BF427" s="352">
        <f t="shared" si="199"/>
        <v>0</v>
      </c>
      <c r="BG427">
        <f t="shared" si="206"/>
        <v>0</v>
      </c>
      <c r="BH427" s="88" t="e">
        <f t="shared" ca="1" si="207"/>
        <v>#N/A</v>
      </c>
      <c r="BI427" s="88" t="e">
        <f t="shared" ca="1" si="208"/>
        <v>#N/A</v>
      </c>
      <c r="BJ427" s="88" t="e">
        <f t="shared" ca="1" si="209"/>
        <v>#N/A</v>
      </c>
      <c r="BK427" s="88" t="e">
        <f t="shared" ca="1" si="210"/>
        <v>#N/A</v>
      </c>
      <c r="BL427" s="88">
        <f t="shared" si="211"/>
        <v>0</v>
      </c>
    </row>
    <row r="428" spans="1:64" ht="45" x14ac:dyDescent="0.25">
      <c r="A428" s="244"/>
      <c r="B428" s="245" t="str">
        <f t="shared" si="188"/>
        <v/>
      </c>
      <c r="C428" s="242" t="str">
        <f t="shared" si="189"/>
        <v/>
      </c>
      <c r="D428" s="215"/>
      <c r="E428" s="365"/>
      <c r="F428" s="364"/>
      <c r="G428" s="297">
        <f t="shared" si="190"/>
        <v>0</v>
      </c>
      <c r="H428" s="298"/>
      <c r="I428" s="298"/>
      <c r="J428" s="299">
        <f t="shared" si="191"/>
        <v>0</v>
      </c>
      <c r="K428" s="215"/>
      <c r="L428" s="215"/>
      <c r="M428" s="215"/>
      <c r="N428" s="215"/>
      <c r="O428" s="215"/>
      <c r="P428" s="215"/>
      <c r="Q428" s="215"/>
      <c r="R428" s="215"/>
      <c r="S428" s="361"/>
      <c r="T428" s="299">
        <f t="shared" si="200"/>
        <v>0</v>
      </c>
      <c r="U428" s="360">
        <f t="shared" si="192"/>
        <v>0</v>
      </c>
      <c r="V428" s="362" t="s">
        <v>1753</v>
      </c>
      <c r="W428" s="359">
        <f t="shared" si="193"/>
        <v>1650</v>
      </c>
      <c r="X428" s="358">
        <f t="shared" si="201"/>
        <v>0</v>
      </c>
      <c r="Y428" s="244" t="s">
        <v>2100</v>
      </c>
      <c r="Z428" s="351">
        <f t="shared" si="194"/>
        <v>0</v>
      </c>
      <c r="AA428" s="363" t="s">
        <v>2102</v>
      </c>
      <c r="AB428" s="353"/>
      <c r="AC428" s="244" t="s">
        <v>2109</v>
      </c>
      <c r="AD428" s="351">
        <f t="shared" si="195"/>
        <v>0</v>
      </c>
      <c r="AE428" s="352">
        <f t="shared" si="202"/>
        <v>0</v>
      </c>
      <c r="AF428" s="347"/>
      <c r="AG428" s="353"/>
      <c r="AH428" s="353"/>
      <c r="AI428" s="353"/>
      <c r="AJ428" s="352">
        <f t="shared" si="203"/>
        <v>0</v>
      </c>
      <c r="AK428" s="353"/>
      <c r="AL428" s="353"/>
      <c r="AM428" s="353"/>
      <c r="AN428" s="353"/>
      <c r="AO428" s="353"/>
      <c r="AP428" s="353"/>
      <c r="AQ428" s="353"/>
      <c r="AR428" s="353"/>
      <c r="AS428" s="353"/>
      <c r="AT428" s="352">
        <f t="shared" si="204"/>
        <v>0</v>
      </c>
      <c r="AU428" s="354">
        <f t="shared" si="212"/>
        <v>0</v>
      </c>
      <c r="AV428" s="352">
        <f t="shared" si="196"/>
        <v>0</v>
      </c>
      <c r="AW428" s="353"/>
      <c r="AX428" s="352">
        <f t="shared" si="205"/>
        <v>0</v>
      </c>
      <c r="AY428" s="352">
        <f t="shared" si="197"/>
        <v>0</v>
      </c>
      <c r="AZ428" s="353"/>
      <c r="BA428" s="355"/>
      <c r="BB428" s="356"/>
      <c r="BC428" s="353"/>
      <c r="BD428" s="357"/>
      <c r="BE428" s="352">
        <f t="shared" si="198"/>
        <v>0</v>
      </c>
      <c r="BF428" s="352">
        <f t="shared" si="199"/>
        <v>0</v>
      </c>
      <c r="BG428">
        <f t="shared" si="206"/>
        <v>0</v>
      </c>
      <c r="BH428" s="88" t="e">
        <f t="shared" ca="1" si="207"/>
        <v>#N/A</v>
      </c>
      <c r="BI428" s="88" t="e">
        <f t="shared" ca="1" si="208"/>
        <v>#N/A</v>
      </c>
      <c r="BJ428" s="88" t="e">
        <f t="shared" ca="1" si="209"/>
        <v>#N/A</v>
      </c>
      <c r="BK428" s="88" t="e">
        <f t="shared" ca="1" si="210"/>
        <v>#N/A</v>
      </c>
      <c r="BL428" s="88">
        <f t="shared" si="211"/>
        <v>0</v>
      </c>
    </row>
    <row r="429" spans="1:64" ht="45" x14ac:dyDescent="0.25">
      <c r="A429" s="244"/>
      <c r="B429" s="245" t="str">
        <f t="shared" si="188"/>
        <v/>
      </c>
      <c r="C429" s="242" t="str">
        <f t="shared" si="189"/>
        <v/>
      </c>
      <c r="D429" s="215"/>
      <c r="E429" s="365"/>
      <c r="F429" s="364"/>
      <c r="G429" s="297">
        <f t="shared" si="190"/>
        <v>0</v>
      </c>
      <c r="H429" s="298"/>
      <c r="I429" s="298"/>
      <c r="J429" s="299">
        <f t="shared" si="191"/>
        <v>0</v>
      </c>
      <c r="K429" s="215"/>
      <c r="L429" s="215"/>
      <c r="M429" s="215"/>
      <c r="N429" s="215"/>
      <c r="O429" s="215"/>
      <c r="P429" s="215"/>
      <c r="Q429" s="215"/>
      <c r="R429" s="215"/>
      <c r="S429" s="361"/>
      <c r="T429" s="299">
        <f t="shared" si="200"/>
        <v>0</v>
      </c>
      <c r="U429" s="360">
        <f t="shared" si="192"/>
        <v>0</v>
      </c>
      <c r="V429" s="362" t="s">
        <v>1753</v>
      </c>
      <c r="W429" s="359">
        <f t="shared" si="193"/>
        <v>1650</v>
      </c>
      <c r="X429" s="358">
        <f t="shared" si="201"/>
        <v>0</v>
      </c>
      <c r="Y429" s="244" t="s">
        <v>2100</v>
      </c>
      <c r="Z429" s="351">
        <f t="shared" si="194"/>
        <v>0</v>
      </c>
      <c r="AA429" s="363" t="s">
        <v>2102</v>
      </c>
      <c r="AB429" s="353"/>
      <c r="AC429" s="244" t="s">
        <v>2109</v>
      </c>
      <c r="AD429" s="351">
        <f t="shared" si="195"/>
        <v>0</v>
      </c>
      <c r="AE429" s="352">
        <f t="shared" si="202"/>
        <v>0</v>
      </c>
      <c r="AF429" s="347"/>
      <c r="AG429" s="353"/>
      <c r="AH429" s="353"/>
      <c r="AI429" s="353"/>
      <c r="AJ429" s="352">
        <f t="shared" si="203"/>
        <v>0</v>
      </c>
      <c r="AK429" s="353"/>
      <c r="AL429" s="353"/>
      <c r="AM429" s="353"/>
      <c r="AN429" s="353"/>
      <c r="AO429" s="353"/>
      <c r="AP429" s="353"/>
      <c r="AQ429" s="353"/>
      <c r="AR429" s="353"/>
      <c r="AS429" s="353"/>
      <c r="AT429" s="352">
        <f t="shared" si="204"/>
        <v>0</v>
      </c>
      <c r="AU429" s="354">
        <f t="shared" si="212"/>
        <v>0</v>
      </c>
      <c r="AV429" s="352">
        <f t="shared" si="196"/>
        <v>0</v>
      </c>
      <c r="AW429" s="353"/>
      <c r="AX429" s="352">
        <f t="shared" si="205"/>
        <v>0</v>
      </c>
      <c r="AY429" s="352">
        <f t="shared" si="197"/>
        <v>0</v>
      </c>
      <c r="AZ429" s="353"/>
      <c r="BA429" s="355"/>
      <c r="BB429" s="356"/>
      <c r="BC429" s="353"/>
      <c r="BD429" s="357"/>
      <c r="BE429" s="352">
        <f t="shared" si="198"/>
        <v>0</v>
      </c>
      <c r="BF429" s="352">
        <f t="shared" si="199"/>
        <v>0</v>
      </c>
      <c r="BG429">
        <f t="shared" si="206"/>
        <v>0</v>
      </c>
      <c r="BH429" s="88" t="e">
        <f t="shared" ca="1" si="207"/>
        <v>#N/A</v>
      </c>
      <c r="BI429" s="88" t="e">
        <f t="shared" ca="1" si="208"/>
        <v>#N/A</v>
      </c>
      <c r="BJ429" s="88" t="e">
        <f t="shared" ca="1" si="209"/>
        <v>#N/A</v>
      </c>
      <c r="BK429" s="88" t="e">
        <f t="shared" ca="1" si="210"/>
        <v>#N/A</v>
      </c>
      <c r="BL429" s="88">
        <f t="shared" si="211"/>
        <v>0</v>
      </c>
    </row>
    <row r="430" spans="1:64" ht="45" x14ac:dyDescent="0.25">
      <c r="A430" s="244"/>
      <c r="B430" s="245" t="str">
        <f t="shared" si="188"/>
        <v/>
      </c>
      <c r="C430" s="242" t="str">
        <f t="shared" si="189"/>
        <v/>
      </c>
      <c r="D430" s="215"/>
      <c r="E430" s="365"/>
      <c r="F430" s="364"/>
      <c r="G430" s="297">
        <f t="shared" si="190"/>
        <v>0</v>
      </c>
      <c r="H430" s="298"/>
      <c r="I430" s="298"/>
      <c r="J430" s="299">
        <f t="shared" si="191"/>
        <v>0</v>
      </c>
      <c r="K430" s="215"/>
      <c r="L430" s="215"/>
      <c r="M430" s="215"/>
      <c r="N430" s="215"/>
      <c r="O430" s="215"/>
      <c r="P430" s="215"/>
      <c r="Q430" s="215"/>
      <c r="R430" s="215"/>
      <c r="S430" s="361"/>
      <c r="T430" s="299">
        <f t="shared" si="200"/>
        <v>0</v>
      </c>
      <c r="U430" s="360">
        <f t="shared" si="192"/>
        <v>0</v>
      </c>
      <c r="V430" s="362" t="s">
        <v>1753</v>
      </c>
      <c r="W430" s="359">
        <f t="shared" si="193"/>
        <v>1650</v>
      </c>
      <c r="X430" s="358">
        <f t="shared" si="201"/>
        <v>0</v>
      </c>
      <c r="Y430" s="244" t="s">
        <v>2100</v>
      </c>
      <c r="Z430" s="351">
        <f t="shared" si="194"/>
        <v>0</v>
      </c>
      <c r="AA430" s="363" t="s">
        <v>2102</v>
      </c>
      <c r="AB430" s="353"/>
      <c r="AC430" s="244" t="s">
        <v>2109</v>
      </c>
      <c r="AD430" s="351">
        <f t="shared" si="195"/>
        <v>0</v>
      </c>
      <c r="AE430" s="352">
        <f t="shared" si="202"/>
        <v>0</v>
      </c>
      <c r="AF430" s="347"/>
      <c r="AG430" s="353"/>
      <c r="AH430" s="353"/>
      <c r="AI430" s="353"/>
      <c r="AJ430" s="352">
        <f t="shared" si="203"/>
        <v>0</v>
      </c>
      <c r="AK430" s="353"/>
      <c r="AL430" s="353"/>
      <c r="AM430" s="353"/>
      <c r="AN430" s="353"/>
      <c r="AO430" s="353"/>
      <c r="AP430" s="353"/>
      <c r="AQ430" s="353"/>
      <c r="AR430" s="353"/>
      <c r="AS430" s="353"/>
      <c r="AT430" s="352">
        <f t="shared" si="204"/>
        <v>0</v>
      </c>
      <c r="AU430" s="354">
        <f t="shared" si="212"/>
        <v>0</v>
      </c>
      <c r="AV430" s="352">
        <f t="shared" si="196"/>
        <v>0</v>
      </c>
      <c r="AW430" s="353"/>
      <c r="AX430" s="352">
        <f t="shared" si="205"/>
        <v>0</v>
      </c>
      <c r="AY430" s="352">
        <f t="shared" si="197"/>
        <v>0</v>
      </c>
      <c r="AZ430" s="353"/>
      <c r="BA430" s="355"/>
      <c r="BB430" s="356"/>
      <c r="BC430" s="353"/>
      <c r="BD430" s="357"/>
      <c r="BE430" s="352">
        <f t="shared" si="198"/>
        <v>0</v>
      </c>
      <c r="BF430" s="352">
        <f t="shared" si="199"/>
        <v>0</v>
      </c>
      <c r="BG430">
        <f t="shared" si="206"/>
        <v>0</v>
      </c>
      <c r="BH430" s="88" t="e">
        <f t="shared" ca="1" si="207"/>
        <v>#N/A</v>
      </c>
      <c r="BI430" s="88" t="e">
        <f t="shared" ca="1" si="208"/>
        <v>#N/A</v>
      </c>
      <c r="BJ430" s="88" t="e">
        <f t="shared" ca="1" si="209"/>
        <v>#N/A</v>
      </c>
      <c r="BK430" s="88" t="e">
        <f t="shared" ca="1" si="210"/>
        <v>#N/A</v>
      </c>
      <c r="BL430" s="88">
        <f t="shared" si="211"/>
        <v>0</v>
      </c>
    </row>
    <row r="431" spans="1:64" ht="45" x14ac:dyDescent="0.25">
      <c r="A431" s="244"/>
      <c r="B431" s="245" t="str">
        <f t="shared" si="188"/>
        <v/>
      </c>
      <c r="C431" s="242" t="str">
        <f t="shared" si="189"/>
        <v/>
      </c>
      <c r="D431" s="215"/>
      <c r="E431" s="365"/>
      <c r="F431" s="364"/>
      <c r="G431" s="297">
        <f t="shared" si="190"/>
        <v>0</v>
      </c>
      <c r="H431" s="298"/>
      <c r="I431" s="298"/>
      <c r="J431" s="299">
        <f t="shared" si="191"/>
        <v>0</v>
      </c>
      <c r="K431" s="215"/>
      <c r="L431" s="215"/>
      <c r="M431" s="215"/>
      <c r="N431" s="215"/>
      <c r="O431" s="215"/>
      <c r="P431" s="215"/>
      <c r="Q431" s="215"/>
      <c r="R431" s="215"/>
      <c r="S431" s="361"/>
      <c r="T431" s="299">
        <f t="shared" si="200"/>
        <v>0</v>
      </c>
      <c r="U431" s="360">
        <f t="shared" si="192"/>
        <v>0</v>
      </c>
      <c r="V431" s="362" t="s">
        <v>1753</v>
      </c>
      <c r="W431" s="359">
        <f t="shared" si="193"/>
        <v>1650</v>
      </c>
      <c r="X431" s="358">
        <f t="shared" si="201"/>
        <v>0</v>
      </c>
      <c r="Y431" s="244" t="s">
        <v>2100</v>
      </c>
      <c r="Z431" s="351">
        <f t="shared" si="194"/>
        <v>0</v>
      </c>
      <c r="AA431" s="363" t="s">
        <v>2102</v>
      </c>
      <c r="AB431" s="353"/>
      <c r="AC431" s="244" t="s">
        <v>2109</v>
      </c>
      <c r="AD431" s="351">
        <f t="shared" si="195"/>
        <v>0</v>
      </c>
      <c r="AE431" s="352">
        <f t="shared" si="202"/>
        <v>0</v>
      </c>
      <c r="AF431" s="347"/>
      <c r="AG431" s="353"/>
      <c r="AH431" s="353"/>
      <c r="AI431" s="353"/>
      <c r="AJ431" s="352">
        <f t="shared" si="203"/>
        <v>0</v>
      </c>
      <c r="AK431" s="353"/>
      <c r="AL431" s="353"/>
      <c r="AM431" s="353"/>
      <c r="AN431" s="353"/>
      <c r="AO431" s="353"/>
      <c r="AP431" s="353"/>
      <c r="AQ431" s="353"/>
      <c r="AR431" s="353"/>
      <c r="AS431" s="353"/>
      <c r="AT431" s="352">
        <f t="shared" si="204"/>
        <v>0</v>
      </c>
      <c r="AU431" s="354">
        <f t="shared" si="212"/>
        <v>0</v>
      </c>
      <c r="AV431" s="352">
        <f t="shared" si="196"/>
        <v>0</v>
      </c>
      <c r="AW431" s="353"/>
      <c r="AX431" s="352">
        <f t="shared" si="205"/>
        <v>0</v>
      </c>
      <c r="AY431" s="352">
        <f t="shared" si="197"/>
        <v>0</v>
      </c>
      <c r="AZ431" s="353"/>
      <c r="BA431" s="355"/>
      <c r="BB431" s="356"/>
      <c r="BC431" s="353"/>
      <c r="BD431" s="357"/>
      <c r="BE431" s="352">
        <f t="shared" si="198"/>
        <v>0</v>
      </c>
      <c r="BF431" s="352">
        <f t="shared" si="199"/>
        <v>0</v>
      </c>
      <c r="BG431">
        <f t="shared" si="206"/>
        <v>0</v>
      </c>
      <c r="BH431" s="88" t="e">
        <f t="shared" ca="1" si="207"/>
        <v>#N/A</v>
      </c>
      <c r="BI431" s="88" t="e">
        <f t="shared" ca="1" si="208"/>
        <v>#N/A</v>
      </c>
      <c r="BJ431" s="88" t="e">
        <f t="shared" ca="1" si="209"/>
        <v>#N/A</v>
      </c>
      <c r="BK431" s="88" t="e">
        <f t="shared" ca="1" si="210"/>
        <v>#N/A</v>
      </c>
      <c r="BL431" s="88">
        <f t="shared" si="211"/>
        <v>0</v>
      </c>
    </row>
    <row r="432" spans="1:64" ht="45" x14ac:dyDescent="0.25">
      <c r="A432" s="244"/>
      <c r="B432" s="245" t="str">
        <f t="shared" si="188"/>
        <v/>
      </c>
      <c r="C432" s="242" t="str">
        <f t="shared" si="189"/>
        <v/>
      </c>
      <c r="D432" s="215"/>
      <c r="E432" s="365"/>
      <c r="F432" s="364"/>
      <c r="G432" s="297">
        <f t="shared" si="190"/>
        <v>0</v>
      </c>
      <c r="H432" s="298"/>
      <c r="I432" s="298"/>
      <c r="J432" s="299">
        <f t="shared" si="191"/>
        <v>0</v>
      </c>
      <c r="K432" s="215"/>
      <c r="L432" s="215"/>
      <c r="M432" s="215"/>
      <c r="N432" s="215"/>
      <c r="O432" s="215"/>
      <c r="P432" s="215"/>
      <c r="Q432" s="215"/>
      <c r="R432" s="215"/>
      <c r="S432" s="361"/>
      <c r="T432" s="299">
        <f t="shared" si="200"/>
        <v>0</v>
      </c>
      <c r="U432" s="360">
        <f t="shared" si="192"/>
        <v>0</v>
      </c>
      <c r="V432" s="362" t="s">
        <v>1753</v>
      </c>
      <c r="W432" s="359">
        <f t="shared" si="193"/>
        <v>1650</v>
      </c>
      <c r="X432" s="358">
        <f t="shared" si="201"/>
        <v>0</v>
      </c>
      <c r="Y432" s="244" t="s">
        <v>2100</v>
      </c>
      <c r="Z432" s="351">
        <f t="shared" si="194"/>
        <v>0</v>
      </c>
      <c r="AA432" s="363" t="s">
        <v>2102</v>
      </c>
      <c r="AB432" s="353"/>
      <c r="AC432" s="244" t="s">
        <v>2109</v>
      </c>
      <c r="AD432" s="351">
        <f t="shared" si="195"/>
        <v>0</v>
      </c>
      <c r="AE432" s="352">
        <f t="shared" si="202"/>
        <v>0</v>
      </c>
      <c r="AF432" s="347"/>
      <c r="AG432" s="353"/>
      <c r="AH432" s="353"/>
      <c r="AI432" s="353"/>
      <c r="AJ432" s="352">
        <f t="shared" si="203"/>
        <v>0</v>
      </c>
      <c r="AK432" s="353"/>
      <c r="AL432" s="353"/>
      <c r="AM432" s="353"/>
      <c r="AN432" s="353"/>
      <c r="AO432" s="353"/>
      <c r="AP432" s="353"/>
      <c r="AQ432" s="353"/>
      <c r="AR432" s="353"/>
      <c r="AS432" s="353"/>
      <c r="AT432" s="352">
        <f t="shared" si="204"/>
        <v>0</v>
      </c>
      <c r="AU432" s="354">
        <f t="shared" si="212"/>
        <v>0</v>
      </c>
      <c r="AV432" s="352">
        <f t="shared" si="196"/>
        <v>0</v>
      </c>
      <c r="AW432" s="353"/>
      <c r="AX432" s="352">
        <f t="shared" si="205"/>
        <v>0</v>
      </c>
      <c r="AY432" s="352">
        <f t="shared" si="197"/>
        <v>0</v>
      </c>
      <c r="AZ432" s="353"/>
      <c r="BA432" s="355"/>
      <c r="BB432" s="356"/>
      <c r="BC432" s="353"/>
      <c r="BD432" s="357"/>
      <c r="BE432" s="352">
        <f t="shared" si="198"/>
        <v>0</v>
      </c>
      <c r="BF432" s="352">
        <f t="shared" si="199"/>
        <v>0</v>
      </c>
      <c r="BG432">
        <f t="shared" si="206"/>
        <v>0</v>
      </c>
      <c r="BH432" s="88" t="e">
        <f t="shared" ca="1" si="207"/>
        <v>#N/A</v>
      </c>
      <c r="BI432" s="88" t="e">
        <f t="shared" ca="1" si="208"/>
        <v>#N/A</v>
      </c>
      <c r="BJ432" s="88" t="e">
        <f t="shared" ca="1" si="209"/>
        <v>#N/A</v>
      </c>
      <c r="BK432" s="88" t="e">
        <f t="shared" ca="1" si="210"/>
        <v>#N/A</v>
      </c>
      <c r="BL432" s="88">
        <f t="shared" si="211"/>
        <v>0</v>
      </c>
    </row>
    <row r="433" spans="1:64" ht="45" x14ac:dyDescent="0.25">
      <c r="A433" s="244"/>
      <c r="B433" s="245" t="str">
        <f t="shared" si="188"/>
        <v/>
      </c>
      <c r="C433" s="242" t="str">
        <f t="shared" si="189"/>
        <v/>
      </c>
      <c r="D433" s="215"/>
      <c r="E433" s="365"/>
      <c r="F433" s="364"/>
      <c r="G433" s="297">
        <f t="shared" si="190"/>
        <v>0</v>
      </c>
      <c r="H433" s="298"/>
      <c r="I433" s="298"/>
      <c r="J433" s="299">
        <f t="shared" si="191"/>
        <v>0</v>
      </c>
      <c r="K433" s="215"/>
      <c r="L433" s="215"/>
      <c r="M433" s="215"/>
      <c r="N433" s="215"/>
      <c r="O433" s="215"/>
      <c r="P433" s="215"/>
      <c r="Q433" s="215"/>
      <c r="R433" s="215"/>
      <c r="S433" s="361"/>
      <c r="T433" s="299">
        <f t="shared" si="200"/>
        <v>0</v>
      </c>
      <c r="U433" s="360">
        <f t="shared" si="192"/>
        <v>0</v>
      </c>
      <c r="V433" s="362" t="s">
        <v>1753</v>
      </c>
      <c r="W433" s="359">
        <f t="shared" si="193"/>
        <v>1650</v>
      </c>
      <c r="X433" s="358">
        <f t="shared" si="201"/>
        <v>0</v>
      </c>
      <c r="Y433" s="244" t="s">
        <v>2100</v>
      </c>
      <c r="Z433" s="351">
        <f t="shared" si="194"/>
        <v>0</v>
      </c>
      <c r="AA433" s="363" t="s">
        <v>2102</v>
      </c>
      <c r="AB433" s="353"/>
      <c r="AC433" s="244" t="s">
        <v>2109</v>
      </c>
      <c r="AD433" s="351">
        <f t="shared" si="195"/>
        <v>0</v>
      </c>
      <c r="AE433" s="352">
        <f t="shared" si="202"/>
        <v>0</v>
      </c>
      <c r="AF433" s="347"/>
      <c r="AG433" s="353"/>
      <c r="AH433" s="353"/>
      <c r="AI433" s="353"/>
      <c r="AJ433" s="352">
        <f t="shared" si="203"/>
        <v>0</v>
      </c>
      <c r="AK433" s="353"/>
      <c r="AL433" s="353"/>
      <c r="AM433" s="353"/>
      <c r="AN433" s="353"/>
      <c r="AO433" s="353"/>
      <c r="AP433" s="353"/>
      <c r="AQ433" s="353"/>
      <c r="AR433" s="353"/>
      <c r="AS433" s="353"/>
      <c r="AT433" s="352">
        <f t="shared" si="204"/>
        <v>0</v>
      </c>
      <c r="AU433" s="354">
        <f t="shared" si="212"/>
        <v>0</v>
      </c>
      <c r="AV433" s="352">
        <f t="shared" si="196"/>
        <v>0</v>
      </c>
      <c r="AW433" s="353"/>
      <c r="AX433" s="352">
        <f t="shared" si="205"/>
        <v>0</v>
      </c>
      <c r="AY433" s="352">
        <f t="shared" si="197"/>
        <v>0</v>
      </c>
      <c r="AZ433" s="353"/>
      <c r="BA433" s="355"/>
      <c r="BB433" s="356"/>
      <c r="BC433" s="353"/>
      <c r="BD433" s="357"/>
      <c r="BE433" s="352">
        <f t="shared" si="198"/>
        <v>0</v>
      </c>
      <c r="BF433" s="352">
        <f t="shared" si="199"/>
        <v>0</v>
      </c>
      <c r="BG433">
        <f t="shared" si="206"/>
        <v>0</v>
      </c>
      <c r="BH433" s="88" t="e">
        <f t="shared" ca="1" si="207"/>
        <v>#N/A</v>
      </c>
      <c r="BI433" s="88" t="e">
        <f t="shared" ca="1" si="208"/>
        <v>#N/A</v>
      </c>
      <c r="BJ433" s="88" t="e">
        <f t="shared" ca="1" si="209"/>
        <v>#N/A</v>
      </c>
      <c r="BK433" s="88" t="e">
        <f t="shared" ca="1" si="210"/>
        <v>#N/A</v>
      </c>
      <c r="BL433" s="88">
        <f t="shared" si="211"/>
        <v>0</v>
      </c>
    </row>
    <row r="434" spans="1:64" ht="45" x14ac:dyDescent="0.25">
      <c r="A434" s="244"/>
      <c r="B434" s="245" t="str">
        <f t="shared" si="188"/>
        <v/>
      </c>
      <c r="C434" s="242" t="str">
        <f t="shared" si="189"/>
        <v/>
      </c>
      <c r="D434" s="215"/>
      <c r="E434" s="365"/>
      <c r="F434" s="364"/>
      <c r="G434" s="297">
        <f t="shared" si="190"/>
        <v>0</v>
      </c>
      <c r="H434" s="298"/>
      <c r="I434" s="298"/>
      <c r="J434" s="299">
        <f t="shared" si="191"/>
        <v>0</v>
      </c>
      <c r="K434" s="215"/>
      <c r="L434" s="215"/>
      <c r="M434" s="215"/>
      <c r="N434" s="215"/>
      <c r="O434" s="215"/>
      <c r="P434" s="215"/>
      <c r="Q434" s="215"/>
      <c r="R434" s="215"/>
      <c r="S434" s="361"/>
      <c r="T434" s="299">
        <f t="shared" si="200"/>
        <v>0</v>
      </c>
      <c r="U434" s="360">
        <f t="shared" si="192"/>
        <v>0</v>
      </c>
      <c r="V434" s="362" t="s">
        <v>1753</v>
      </c>
      <c r="W434" s="359">
        <f t="shared" si="193"/>
        <v>1650</v>
      </c>
      <c r="X434" s="358">
        <f t="shared" si="201"/>
        <v>0</v>
      </c>
      <c r="Y434" s="244" t="s">
        <v>2100</v>
      </c>
      <c r="Z434" s="351">
        <f t="shared" si="194"/>
        <v>0</v>
      </c>
      <c r="AA434" s="363" t="s">
        <v>2102</v>
      </c>
      <c r="AB434" s="353"/>
      <c r="AC434" s="244" t="s">
        <v>2109</v>
      </c>
      <c r="AD434" s="351">
        <f t="shared" si="195"/>
        <v>0</v>
      </c>
      <c r="AE434" s="352">
        <f t="shared" si="202"/>
        <v>0</v>
      </c>
      <c r="AF434" s="347"/>
      <c r="AG434" s="353"/>
      <c r="AH434" s="353"/>
      <c r="AI434" s="353"/>
      <c r="AJ434" s="352">
        <f t="shared" si="203"/>
        <v>0</v>
      </c>
      <c r="AK434" s="353"/>
      <c r="AL434" s="353"/>
      <c r="AM434" s="353"/>
      <c r="AN434" s="353"/>
      <c r="AO434" s="353"/>
      <c r="AP434" s="353"/>
      <c r="AQ434" s="353"/>
      <c r="AR434" s="353"/>
      <c r="AS434" s="353"/>
      <c r="AT434" s="352">
        <f t="shared" si="204"/>
        <v>0</v>
      </c>
      <c r="AU434" s="354">
        <f t="shared" si="212"/>
        <v>0</v>
      </c>
      <c r="AV434" s="352">
        <f t="shared" si="196"/>
        <v>0</v>
      </c>
      <c r="AW434" s="353"/>
      <c r="AX434" s="352">
        <f t="shared" si="205"/>
        <v>0</v>
      </c>
      <c r="AY434" s="352">
        <f t="shared" si="197"/>
        <v>0</v>
      </c>
      <c r="AZ434" s="353"/>
      <c r="BA434" s="355"/>
      <c r="BB434" s="356"/>
      <c r="BC434" s="353"/>
      <c r="BD434" s="357"/>
      <c r="BE434" s="352">
        <f t="shared" si="198"/>
        <v>0</v>
      </c>
      <c r="BF434" s="352">
        <f t="shared" si="199"/>
        <v>0</v>
      </c>
      <c r="BG434">
        <f t="shared" si="206"/>
        <v>0</v>
      </c>
      <c r="BH434" s="88" t="e">
        <f t="shared" ca="1" si="207"/>
        <v>#N/A</v>
      </c>
      <c r="BI434" s="88" t="e">
        <f t="shared" ca="1" si="208"/>
        <v>#N/A</v>
      </c>
      <c r="BJ434" s="88" t="e">
        <f t="shared" ca="1" si="209"/>
        <v>#N/A</v>
      </c>
      <c r="BK434" s="88" t="e">
        <f t="shared" ca="1" si="210"/>
        <v>#N/A</v>
      </c>
      <c r="BL434" s="88">
        <f t="shared" si="211"/>
        <v>0</v>
      </c>
    </row>
    <row r="435" spans="1:64" ht="45" x14ac:dyDescent="0.25">
      <c r="A435" s="244"/>
      <c r="B435" s="245" t="str">
        <f t="shared" si="188"/>
        <v/>
      </c>
      <c r="C435" s="242" t="str">
        <f t="shared" si="189"/>
        <v/>
      </c>
      <c r="D435" s="215"/>
      <c r="E435" s="365"/>
      <c r="F435" s="364"/>
      <c r="G435" s="297">
        <f t="shared" si="190"/>
        <v>0</v>
      </c>
      <c r="H435" s="298"/>
      <c r="I435" s="298"/>
      <c r="J435" s="299">
        <f t="shared" si="191"/>
        <v>0</v>
      </c>
      <c r="K435" s="215"/>
      <c r="L435" s="215"/>
      <c r="M435" s="215"/>
      <c r="N435" s="215"/>
      <c r="O435" s="215"/>
      <c r="P435" s="215"/>
      <c r="Q435" s="215"/>
      <c r="R435" s="215"/>
      <c r="S435" s="361"/>
      <c r="T435" s="299">
        <f t="shared" si="200"/>
        <v>0</v>
      </c>
      <c r="U435" s="360">
        <f t="shared" si="192"/>
        <v>0</v>
      </c>
      <c r="V435" s="362" t="s">
        <v>1753</v>
      </c>
      <c r="W435" s="359">
        <f t="shared" si="193"/>
        <v>1650</v>
      </c>
      <c r="X435" s="358">
        <f t="shared" si="201"/>
        <v>0</v>
      </c>
      <c r="Y435" s="244" t="s">
        <v>2100</v>
      </c>
      <c r="Z435" s="351">
        <f t="shared" si="194"/>
        <v>0</v>
      </c>
      <c r="AA435" s="363" t="s">
        <v>2102</v>
      </c>
      <c r="AB435" s="353"/>
      <c r="AC435" s="244" t="s">
        <v>2109</v>
      </c>
      <c r="AD435" s="351">
        <f t="shared" si="195"/>
        <v>0</v>
      </c>
      <c r="AE435" s="352">
        <f t="shared" si="202"/>
        <v>0</v>
      </c>
      <c r="AF435" s="347"/>
      <c r="AG435" s="353"/>
      <c r="AH435" s="353"/>
      <c r="AI435" s="353"/>
      <c r="AJ435" s="352">
        <f t="shared" si="203"/>
        <v>0</v>
      </c>
      <c r="AK435" s="353"/>
      <c r="AL435" s="353"/>
      <c r="AM435" s="353"/>
      <c r="AN435" s="353"/>
      <c r="AO435" s="353"/>
      <c r="AP435" s="353"/>
      <c r="AQ435" s="353"/>
      <c r="AR435" s="353"/>
      <c r="AS435" s="353"/>
      <c r="AT435" s="352">
        <f t="shared" si="204"/>
        <v>0</v>
      </c>
      <c r="AU435" s="354">
        <f t="shared" si="212"/>
        <v>0</v>
      </c>
      <c r="AV435" s="352">
        <f t="shared" si="196"/>
        <v>0</v>
      </c>
      <c r="AW435" s="353"/>
      <c r="AX435" s="352">
        <f t="shared" si="205"/>
        <v>0</v>
      </c>
      <c r="AY435" s="352">
        <f t="shared" si="197"/>
        <v>0</v>
      </c>
      <c r="AZ435" s="353"/>
      <c r="BA435" s="355"/>
      <c r="BB435" s="356"/>
      <c r="BC435" s="353"/>
      <c r="BD435" s="357"/>
      <c r="BE435" s="352">
        <f t="shared" si="198"/>
        <v>0</v>
      </c>
      <c r="BF435" s="352">
        <f t="shared" si="199"/>
        <v>0</v>
      </c>
      <c r="BG435">
        <f t="shared" si="206"/>
        <v>0</v>
      </c>
      <c r="BH435" s="88" t="e">
        <f t="shared" ca="1" si="207"/>
        <v>#N/A</v>
      </c>
      <c r="BI435" s="88" t="e">
        <f t="shared" ca="1" si="208"/>
        <v>#N/A</v>
      </c>
      <c r="BJ435" s="88" t="e">
        <f t="shared" ca="1" si="209"/>
        <v>#N/A</v>
      </c>
      <c r="BK435" s="88" t="e">
        <f t="shared" ca="1" si="210"/>
        <v>#N/A</v>
      </c>
      <c r="BL435" s="88">
        <f t="shared" si="211"/>
        <v>0</v>
      </c>
    </row>
    <row r="436" spans="1:64" ht="45" x14ac:dyDescent="0.25">
      <c r="A436" s="244"/>
      <c r="B436" s="245" t="str">
        <f t="shared" si="188"/>
        <v/>
      </c>
      <c r="C436" s="242" t="str">
        <f t="shared" si="189"/>
        <v/>
      </c>
      <c r="D436" s="215"/>
      <c r="E436" s="365"/>
      <c r="F436" s="364"/>
      <c r="G436" s="297">
        <f t="shared" si="190"/>
        <v>0</v>
      </c>
      <c r="H436" s="298"/>
      <c r="I436" s="298"/>
      <c r="J436" s="299">
        <f t="shared" si="191"/>
        <v>0</v>
      </c>
      <c r="K436" s="215"/>
      <c r="L436" s="215"/>
      <c r="M436" s="215"/>
      <c r="N436" s="215"/>
      <c r="O436" s="215"/>
      <c r="P436" s="215"/>
      <c r="Q436" s="215"/>
      <c r="R436" s="215"/>
      <c r="S436" s="361"/>
      <c r="T436" s="299">
        <f t="shared" si="200"/>
        <v>0</v>
      </c>
      <c r="U436" s="360">
        <f t="shared" si="192"/>
        <v>0</v>
      </c>
      <c r="V436" s="362" t="s">
        <v>1753</v>
      </c>
      <c r="W436" s="359">
        <f t="shared" si="193"/>
        <v>1650</v>
      </c>
      <c r="X436" s="358">
        <f t="shared" si="201"/>
        <v>0</v>
      </c>
      <c r="Y436" s="244" t="s">
        <v>2100</v>
      </c>
      <c r="Z436" s="351">
        <f t="shared" si="194"/>
        <v>0</v>
      </c>
      <c r="AA436" s="363" t="s">
        <v>2102</v>
      </c>
      <c r="AB436" s="353"/>
      <c r="AC436" s="244" t="s">
        <v>2109</v>
      </c>
      <c r="AD436" s="351">
        <f t="shared" si="195"/>
        <v>0</v>
      </c>
      <c r="AE436" s="352">
        <f t="shared" si="202"/>
        <v>0</v>
      </c>
      <c r="AF436" s="347"/>
      <c r="AG436" s="353"/>
      <c r="AH436" s="353"/>
      <c r="AI436" s="353"/>
      <c r="AJ436" s="352">
        <f t="shared" si="203"/>
        <v>0</v>
      </c>
      <c r="AK436" s="353"/>
      <c r="AL436" s="353"/>
      <c r="AM436" s="353"/>
      <c r="AN436" s="353"/>
      <c r="AO436" s="353"/>
      <c r="AP436" s="353"/>
      <c r="AQ436" s="353"/>
      <c r="AR436" s="353"/>
      <c r="AS436" s="353"/>
      <c r="AT436" s="352">
        <f t="shared" si="204"/>
        <v>0</v>
      </c>
      <c r="AU436" s="354">
        <f t="shared" si="212"/>
        <v>0</v>
      </c>
      <c r="AV436" s="352">
        <f t="shared" si="196"/>
        <v>0</v>
      </c>
      <c r="AW436" s="353"/>
      <c r="AX436" s="352">
        <f t="shared" si="205"/>
        <v>0</v>
      </c>
      <c r="AY436" s="352">
        <f t="shared" si="197"/>
        <v>0</v>
      </c>
      <c r="AZ436" s="353"/>
      <c r="BA436" s="355"/>
      <c r="BB436" s="356"/>
      <c r="BC436" s="353"/>
      <c r="BD436" s="357"/>
      <c r="BE436" s="352">
        <f t="shared" si="198"/>
        <v>0</v>
      </c>
      <c r="BF436" s="352">
        <f t="shared" si="199"/>
        <v>0</v>
      </c>
      <c r="BG436">
        <f t="shared" si="206"/>
        <v>0</v>
      </c>
      <c r="BH436" s="88" t="e">
        <f t="shared" ca="1" si="207"/>
        <v>#N/A</v>
      </c>
      <c r="BI436" s="88" t="e">
        <f t="shared" ca="1" si="208"/>
        <v>#N/A</v>
      </c>
      <c r="BJ436" s="88" t="e">
        <f t="shared" ca="1" si="209"/>
        <v>#N/A</v>
      </c>
      <c r="BK436" s="88" t="e">
        <f t="shared" ca="1" si="210"/>
        <v>#N/A</v>
      </c>
      <c r="BL436" s="88">
        <f t="shared" si="211"/>
        <v>0</v>
      </c>
    </row>
    <row r="437" spans="1:64" ht="45" x14ac:dyDescent="0.25">
      <c r="A437" s="244"/>
      <c r="B437" s="245" t="str">
        <f t="shared" si="188"/>
        <v/>
      </c>
      <c r="C437" s="242" t="str">
        <f t="shared" si="189"/>
        <v/>
      </c>
      <c r="D437" s="215"/>
      <c r="E437" s="365"/>
      <c r="F437" s="364"/>
      <c r="G437" s="297">
        <f t="shared" si="190"/>
        <v>0</v>
      </c>
      <c r="H437" s="298"/>
      <c r="I437" s="298"/>
      <c r="J437" s="299">
        <f t="shared" si="191"/>
        <v>0</v>
      </c>
      <c r="K437" s="215"/>
      <c r="L437" s="215"/>
      <c r="M437" s="215"/>
      <c r="N437" s="215"/>
      <c r="O437" s="215"/>
      <c r="P437" s="215"/>
      <c r="Q437" s="215"/>
      <c r="R437" s="215"/>
      <c r="S437" s="361"/>
      <c r="T437" s="299">
        <f t="shared" si="200"/>
        <v>0</v>
      </c>
      <c r="U437" s="360">
        <f t="shared" si="192"/>
        <v>0</v>
      </c>
      <c r="V437" s="362" t="s">
        <v>1753</v>
      </c>
      <c r="W437" s="359">
        <f t="shared" si="193"/>
        <v>1650</v>
      </c>
      <c r="X437" s="358">
        <f t="shared" si="201"/>
        <v>0</v>
      </c>
      <c r="Y437" s="244" t="s">
        <v>2100</v>
      </c>
      <c r="Z437" s="351">
        <f t="shared" si="194"/>
        <v>0</v>
      </c>
      <c r="AA437" s="363" t="s">
        <v>2102</v>
      </c>
      <c r="AB437" s="353"/>
      <c r="AC437" s="244" t="s">
        <v>2109</v>
      </c>
      <c r="AD437" s="351">
        <f t="shared" si="195"/>
        <v>0</v>
      </c>
      <c r="AE437" s="352">
        <f t="shared" si="202"/>
        <v>0</v>
      </c>
      <c r="AF437" s="347"/>
      <c r="AG437" s="353"/>
      <c r="AH437" s="353"/>
      <c r="AI437" s="353"/>
      <c r="AJ437" s="352">
        <f t="shared" si="203"/>
        <v>0</v>
      </c>
      <c r="AK437" s="353"/>
      <c r="AL437" s="353"/>
      <c r="AM437" s="353"/>
      <c r="AN437" s="353"/>
      <c r="AO437" s="353"/>
      <c r="AP437" s="353"/>
      <c r="AQ437" s="353"/>
      <c r="AR437" s="353"/>
      <c r="AS437" s="353"/>
      <c r="AT437" s="352">
        <f t="shared" si="204"/>
        <v>0</v>
      </c>
      <c r="AU437" s="354">
        <f t="shared" si="212"/>
        <v>0</v>
      </c>
      <c r="AV437" s="352">
        <f t="shared" si="196"/>
        <v>0</v>
      </c>
      <c r="AW437" s="353"/>
      <c r="AX437" s="352">
        <f t="shared" si="205"/>
        <v>0</v>
      </c>
      <c r="AY437" s="352">
        <f t="shared" si="197"/>
        <v>0</v>
      </c>
      <c r="AZ437" s="353"/>
      <c r="BA437" s="355"/>
      <c r="BB437" s="356"/>
      <c r="BC437" s="353"/>
      <c r="BD437" s="357"/>
      <c r="BE437" s="352">
        <f t="shared" si="198"/>
        <v>0</v>
      </c>
      <c r="BF437" s="352">
        <f t="shared" si="199"/>
        <v>0</v>
      </c>
      <c r="BG437">
        <f t="shared" si="206"/>
        <v>0</v>
      </c>
      <c r="BH437" s="88" t="e">
        <f t="shared" ca="1" si="207"/>
        <v>#N/A</v>
      </c>
      <c r="BI437" s="88" t="e">
        <f t="shared" ca="1" si="208"/>
        <v>#N/A</v>
      </c>
      <c r="BJ437" s="88" t="e">
        <f t="shared" ca="1" si="209"/>
        <v>#N/A</v>
      </c>
      <c r="BK437" s="88" t="e">
        <f t="shared" ca="1" si="210"/>
        <v>#N/A</v>
      </c>
      <c r="BL437" s="88">
        <f t="shared" si="211"/>
        <v>0</v>
      </c>
    </row>
    <row r="438" spans="1:64" ht="45" x14ac:dyDescent="0.25">
      <c r="A438" s="244"/>
      <c r="B438" s="245" t="str">
        <f t="shared" si="188"/>
        <v/>
      </c>
      <c r="C438" s="242" t="str">
        <f t="shared" si="189"/>
        <v/>
      </c>
      <c r="D438" s="215"/>
      <c r="E438" s="365"/>
      <c r="F438" s="364"/>
      <c r="G438" s="297">
        <f t="shared" si="190"/>
        <v>0</v>
      </c>
      <c r="H438" s="298"/>
      <c r="I438" s="298"/>
      <c r="J438" s="299">
        <f t="shared" si="191"/>
        <v>0</v>
      </c>
      <c r="K438" s="215"/>
      <c r="L438" s="215"/>
      <c r="M438" s="215"/>
      <c r="N438" s="215"/>
      <c r="O438" s="215"/>
      <c r="P438" s="215"/>
      <c r="Q438" s="215"/>
      <c r="R438" s="215"/>
      <c r="S438" s="361"/>
      <c r="T438" s="299">
        <f t="shared" si="200"/>
        <v>0</v>
      </c>
      <c r="U438" s="360">
        <f t="shared" si="192"/>
        <v>0</v>
      </c>
      <c r="V438" s="362" t="s">
        <v>1753</v>
      </c>
      <c r="W438" s="359">
        <f t="shared" si="193"/>
        <v>1650</v>
      </c>
      <c r="X438" s="358">
        <f t="shared" si="201"/>
        <v>0</v>
      </c>
      <c r="Y438" s="244" t="s">
        <v>2100</v>
      </c>
      <c r="Z438" s="351">
        <f t="shared" si="194"/>
        <v>0</v>
      </c>
      <c r="AA438" s="363" t="s">
        <v>2102</v>
      </c>
      <c r="AB438" s="353"/>
      <c r="AC438" s="244" t="s">
        <v>2109</v>
      </c>
      <c r="AD438" s="351">
        <f t="shared" si="195"/>
        <v>0</v>
      </c>
      <c r="AE438" s="352">
        <f t="shared" si="202"/>
        <v>0</v>
      </c>
      <c r="AF438" s="347"/>
      <c r="AG438" s="353"/>
      <c r="AH438" s="353"/>
      <c r="AI438" s="353"/>
      <c r="AJ438" s="352">
        <f t="shared" si="203"/>
        <v>0</v>
      </c>
      <c r="AK438" s="353"/>
      <c r="AL438" s="353"/>
      <c r="AM438" s="353"/>
      <c r="AN438" s="353"/>
      <c r="AO438" s="353"/>
      <c r="AP438" s="353"/>
      <c r="AQ438" s="353"/>
      <c r="AR438" s="353"/>
      <c r="AS438" s="353"/>
      <c r="AT438" s="352">
        <f t="shared" si="204"/>
        <v>0</v>
      </c>
      <c r="AU438" s="354">
        <f t="shared" si="212"/>
        <v>0</v>
      </c>
      <c r="AV438" s="352">
        <f t="shared" si="196"/>
        <v>0</v>
      </c>
      <c r="AW438" s="353"/>
      <c r="AX438" s="352">
        <f t="shared" si="205"/>
        <v>0</v>
      </c>
      <c r="AY438" s="352">
        <f t="shared" si="197"/>
        <v>0</v>
      </c>
      <c r="AZ438" s="353"/>
      <c r="BA438" s="355"/>
      <c r="BB438" s="356"/>
      <c r="BC438" s="353"/>
      <c r="BD438" s="357"/>
      <c r="BE438" s="352">
        <f t="shared" si="198"/>
        <v>0</v>
      </c>
      <c r="BF438" s="352">
        <f t="shared" si="199"/>
        <v>0</v>
      </c>
      <c r="BG438">
        <f t="shared" si="206"/>
        <v>0</v>
      </c>
      <c r="BH438" s="88" t="e">
        <f t="shared" ca="1" si="207"/>
        <v>#N/A</v>
      </c>
      <c r="BI438" s="88" t="e">
        <f t="shared" ca="1" si="208"/>
        <v>#N/A</v>
      </c>
      <c r="BJ438" s="88" t="e">
        <f t="shared" ca="1" si="209"/>
        <v>#N/A</v>
      </c>
      <c r="BK438" s="88" t="e">
        <f t="shared" ca="1" si="210"/>
        <v>#N/A</v>
      </c>
      <c r="BL438" s="88">
        <f t="shared" si="211"/>
        <v>0</v>
      </c>
    </row>
    <row r="439" spans="1:64" ht="45" x14ac:dyDescent="0.25">
      <c r="A439" s="244"/>
      <c r="B439" s="245" t="str">
        <f t="shared" si="188"/>
        <v/>
      </c>
      <c r="C439" s="242" t="str">
        <f t="shared" si="189"/>
        <v/>
      </c>
      <c r="D439" s="215"/>
      <c r="E439" s="365"/>
      <c r="F439" s="364"/>
      <c r="G439" s="297">
        <f t="shared" si="190"/>
        <v>0</v>
      </c>
      <c r="H439" s="298"/>
      <c r="I439" s="298"/>
      <c r="J439" s="299">
        <f t="shared" si="191"/>
        <v>0</v>
      </c>
      <c r="K439" s="215"/>
      <c r="L439" s="215"/>
      <c r="M439" s="215"/>
      <c r="N439" s="215"/>
      <c r="O439" s="215"/>
      <c r="P439" s="215"/>
      <c r="Q439" s="215"/>
      <c r="R439" s="215"/>
      <c r="S439" s="361"/>
      <c r="T439" s="299">
        <f t="shared" si="200"/>
        <v>0</v>
      </c>
      <c r="U439" s="360">
        <f t="shared" si="192"/>
        <v>0</v>
      </c>
      <c r="V439" s="362" t="s">
        <v>1753</v>
      </c>
      <c r="W439" s="359">
        <f t="shared" si="193"/>
        <v>1650</v>
      </c>
      <c r="X439" s="358">
        <f t="shared" si="201"/>
        <v>0</v>
      </c>
      <c r="Y439" s="244" t="s">
        <v>2100</v>
      </c>
      <c r="Z439" s="351">
        <f t="shared" si="194"/>
        <v>0</v>
      </c>
      <c r="AA439" s="363" t="s">
        <v>2102</v>
      </c>
      <c r="AB439" s="353"/>
      <c r="AC439" s="244" t="s">
        <v>2109</v>
      </c>
      <c r="AD439" s="351">
        <f t="shared" si="195"/>
        <v>0</v>
      </c>
      <c r="AE439" s="352">
        <f t="shared" si="202"/>
        <v>0</v>
      </c>
      <c r="AF439" s="347"/>
      <c r="AG439" s="353"/>
      <c r="AH439" s="353"/>
      <c r="AI439" s="353"/>
      <c r="AJ439" s="352">
        <f t="shared" si="203"/>
        <v>0</v>
      </c>
      <c r="AK439" s="353"/>
      <c r="AL439" s="353"/>
      <c r="AM439" s="353"/>
      <c r="AN439" s="353"/>
      <c r="AO439" s="353"/>
      <c r="AP439" s="353"/>
      <c r="AQ439" s="353"/>
      <c r="AR439" s="353"/>
      <c r="AS439" s="353"/>
      <c r="AT439" s="352">
        <f t="shared" si="204"/>
        <v>0</v>
      </c>
      <c r="AU439" s="354">
        <f t="shared" si="212"/>
        <v>0</v>
      </c>
      <c r="AV439" s="352">
        <f t="shared" si="196"/>
        <v>0</v>
      </c>
      <c r="AW439" s="353"/>
      <c r="AX439" s="352">
        <f t="shared" si="205"/>
        <v>0</v>
      </c>
      <c r="AY439" s="352">
        <f t="shared" si="197"/>
        <v>0</v>
      </c>
      <c r="AZ439" s="353"/>
      <c r="BA439" s="355"/>
      <c r="BB439" s="356"/>
      <c r="BC439" s="353"/>
      <c r="BD439" s="357"/>
      <c r="BE439" s="352">
        <f t="shared" si="198"/>
        <v>0</v>
      </c>
      <c r="BF439" s="352">
        <f t="shared" si="199"/>
        <v>0</v>
      </c>
      <c r="BG439">
        <f t="shared" si="206"/>
        <v>0</v>
      </c>
      <c r="BH439" s="88" t="e">
        <f t="shared" ca="1" si="207"/>
        <v>#N/A</v>
      </c>
      <c r="BI439" s="88" t="e">
        <f t="shared" ca="1" si="208"/>
        <v>#N/A</v>
      </c>
      <c r="BJ439" s="88" t="e">
        <f t="shared" ca="1" si="209"/>
        <v>#N/A</v>
      </c>
      <c r="BK439" s="88" t="e">
        <f t="shared" ca="1" si="210"/>
        <v>#N/A</v>
      </c>
      <c r="BL439" s="88">
        <f t="shared" si="211"/>
        <v>0</v>
      </c>
    </row>
    <row r="440" spans="1:64" ht="45" x14ac:dyDescent="0.25">
      <c r="A440" s="244"/>
      <c r="B440" s="245" t="str">
        <f t="shared" si="188"/>
        <v/>
      </c>
      <c r="C440" s="242" t="str">
        <f t="shared" si="189"/>
        <v/>
      </c>
      <c r="D440" s="215"/>
      <c r="E440" s="365"/>
      <c r="F440" s="364"/>
      <c r="G440" s="297">
        <f t="shared" si="190"/>
        <v>0</v>
      </c>
      <c r="H440" s="298"/>
      <c r="I440" s="298"/>
      <c r="J440" s="299">
        <f t="shared" si="191"/>
        <v>0</v>
      </c>
      <c r="K440" s="215"/>
      <c r="L440" s="215"/>
      <c r="M440" s="215"/>
      <c r="N440" s="215"/>
      <c r="O440" s="215"/>
      <c r="P440" s="215"/>
      <c r="Q440" s="215"/>
      <c r="R440" s="215"/>
      <c r="S440" s="361"/>
      <c r="T440" s="299">
        <f t="shared" si="200"/>
        <v>0</v>
      </c>
      <c r="U440" s="360">
        <f t="shared" si="192"/>
        <v>0</v>
      </c>
      <c r="V440" s="362" t="s">
        <v>1753</v>
      </c>
      <c r="W440" s="359">
        <f t="shared" si="193"/>
        <v>1650</v>
      </c>
      <c r="X440" s="358">
        <f t="shared" si="201"/>
        <v>0</v>
      </c>
      <c r="Y440" s="244" t="s">
        <v>2100</v>
      </c>
      <c r="Z440" s="351">
        <f t="shared" si="194"/>
        <v>0</v>
      </c>
      <c r="AA440" s="363" t="s">
        <v>2102</v>
      </c>
      <c r="AB440" s="353"/>
      <c r="AC440" s="244" t="s">
        <v>2109</v>
      </c>
      <c r="AD440" s="351">
        <f t="shared" si="195"/>
        <v>0</v>
      </c>
      <c r="AE440" s="352">
        <f t="shared" si="202"/>
        <v>0</v>
      </c>
      <c r="AF440" s="347"/>
      <c r="AG440" s="353"/>
      <c r="AH440" s="353"/>
      <c r="AI440" s="353"/>
      <c r="AJ440" s="352">
        <f t="shared" si="203"/>
        <v>0</v>
      </c>
      <c r="AK440" s="353"/>
      <c r="AL440" s="353"/>
      <c r="AM440" s="353"/>
      <c r="AN440" s="353"/>
      <c r="AO440" s="353"/>
      <c r="AP440" s="353"/>
      <c r="AQ440" s="353"/>
      <c r="AR440" s="353"/>
      <c r="AS440" s="353"/>
      <c r="AT440" s="352">
        <f t="shared" si="204"/>
        <v>0</v>
      </c>
      <c r="AU440" s="354">
        <f t="shared" si="212"/>
        <v>0</v>
      </c>
      <c r="AV440" s="352">
        <f t="shared" si="196"/>
        <v>0</v>
      </c>
      <c r="AW440" s="353"/>
      <c r="AX440" s="352">
        <f t="shared" si="205"/>
        <v>0</v>
      </c>
      <c r="AY440" s="352">
        <f t="shared" si="197"/>
        <v>0</v>
      </c>
      <c r="AZ440" s="353"/>
      <c r="BA440" s="355"/>
      <c r="BB440" s="356"/>
      <c r="BC440" s="353"/>
      <c r="BD440" s="357"/>
      <c r="BE440" s="352">
        <f t="shared" si="198"/>
        <v>0</v>
      </c>
      <c r="BF440" s="352">
        <f t="shared" si="199"/>
        <v>0</v>
      </c>
      <c r="BG440">
        <f t="shared" si="206"/>
        <v>0</v>
      </c>
      <c r="BH440" s="88" t="e">
        <f t="shared" ca="1" si="207"/>
        <v>#N/A</v>
      </c>
      <c r="BI440" s="88" t="e">
        <f t="shared" ca="1" si="208"/>
        <v>#N/A</v>
      </c>
      <c r="BJ440" s="88" t="e">
        <f t="shared" ca="1" si="209"/>
        <v>#N/A</v>
      </c>
      <c r="BK440" s="88" t="e">
        <f t="shared" ca="1" si="210"/>
        <v>#N/A</v>
      </c>
      <c r="BL440" s="88">
        <f t="shared" si="211"/>
        <v>0</v>
      </c>
    </row>
    <row r="441" spans="1:64" ht="45" x14ac:dyDescent="0.25">
      <c r="A441" s="244"/>
      <c r="B441" s="245" t="str">
        <f t="shared" si="188"/>
        <v/>
      </c>
      <c r="C441" s="242" t="str">
        <f t="shared" si="189"/>
        <v/>
      </c>
      <c r="D441" s="215"/>
      <c r="E441" s="365"/>
      <c r="F441" s="364"/>
      <c r="G441" s="297">
        <f t="shared" si="190"/>
        <v>0</v>
      </c>
      <c r="H441" s="298"/>
      <c r="I441" s="298"/>
      <c r="J441" s="299">
        <f t="shared" si="191"/>
        <v>0</v>
      </c>
      <c r="K441" s="215"/>
      <c r="L441" s="215"/>
      <c r="M441" s="215"/>
      <c r="N441" s="215"/>
      <c r="O441" s="215"/>
      <c r="P441" s="215"/>
      <c r="Q441" s="215"/>
      <c r="R441" s="215"/>
      <c r="S441" s="361"/>
      <c r="T441" s="299">
        <f t="shared" si="200"/>
        <v>0</v>
      </c>
      <c r="U441" s="360">
        <f t="shared" si="192"/>
        <v>0</v>
      </c>
      <c r="V441" s="362" t="s">
        <v>1753</v>
      </c>
      <c r="W441" s="359">
        <f t="shared" si="193"/>
        <v>1650</v>
      </c>
      <c r="X441" s="358">
        <f t="shared" si="201"/>
        <v>0</v>
      </c>
      <c r="Y441" s="244" t="s">
        <v>2100</v>
      </c>
      <c r="Z441" s="351">
        <f t="shared" si="194"/>
        <v>0</v>
      </c>
      <c r="AA441" s="363" t="s">
        <v>2102</v>
      </c>
      <c r="AB441" s="353"/>
      <c r="AC441" s="244" t="s">
        <v>2109</v>
      </c>
      <c r="AD441" s="351">
        <f t="shared" si="195"/>
        <v>0</v>
      </c>
      <c r="AE441" s="352">
        <f t="shared" si="202"/>
        <v>0</v>
      </c>
      <c r="AF441" s="347"/>
      <c r="AG441" s="353"/>
      <c r="AH441" s="353"/>
      <c r="AI441" s="353"/>
      <c r="AJ441" s="352">
        <f t="shared" si="203"/>
        <v>0</v>
      </c>
      <c r="AK441" s="353"/>
      <c r="AL441" s="353"/>
      <c r="AM441" s="353"/>
      <c r="AN441" s="353"/>
      <c r="AO441" s="353"/>
      <c r="AP441" s="353"/>
      <c r="AQ441" s="353"/>
      <c r="AR441" s="353"/>
      <c r="AS441" s="353"/>
      <c r="AT441" s="352">
        <f t="shared" si="204"/>
        <v>0</v>
      </c>
      <c r="AU441" s="354">
        <f t="shared" si="212"/>
        <v>0</v>
      </c>
      <c r="AV441" s="352">
        <f t="shared" si="196"/>
        <v>0</v>
      </c>
      <c r="AW441" s="353"/>
      <c r="AX441" s="352">
        <f t="shared" si="205"/>
        <v>0</v>
      </c>
      <c r="AY441" s="352">
        <f t="shared" si="197"/>
        <v>0</v>
      </c>
      <c r="AZ441" s="353"/>
      <c r="BA441" s="355"/>
      <c r="BB441" s="356"/>
      <c r="BC441" s="353"/>
      <c r="BD441" s="357"/>
      <c r="BE441" s="352">
        <f t="shared" si="198"/>
        <v>0</v>
      </c>
      <c r="BF441" s="352">
        <f t="shared" si="199"/>
        <v>0</v>
      </c>
      <c r="BG441">
        <f t="shared" si="206"/>
        <v>0</v>
      </c>
      <c r="BH441" s="88" t="e">
        <f t="shared" ca="1" si="207"/>
        <v>#N/A</v>
      </c>
      <c r="BI441" s="88" t="e">
        <f t="shared" ca="1" si="208"/>
        <v>#N/A</v>
      </c>
      <c r="BJ441" s="88" t="e">
        <f t="shared" ca="1" si="209"/>
        <v>#N/A</v>
      </c>
      <c r="BK441" s="88" t="e">
        <f t="shared" ca="1" si="210"/>
        <v>#N/A</v>
      </c>
      <c r="BL441" s="88">
        <f t="shared" si="211"/>
        <v>0</v>
      </c>
    </row>
    <row r="442" spans="1:64" ht="45" x14ac:dyDescent="0.25">
      <c r="A442" s="244"/>
      <c r="B442" s="245" t="str">
        <f t="shared" si="188"/>
        <v/>
      </c>
      <c r="C442" s="242" t="str">
        <f t="shared" si="189"/>
        <v/>
      </c>
      <c r="D442" s="215"/>
      <c r="E442" s="365"/>
      <c r="F442" s="364"/>
      <c r="G442" s="297">
        <f t="shared" si="190"/>
        <v>0</v>
      </c>
      <c r="H442" s="298"/>
      <c r="I442" s="298"/>
      <c r="J442" s="299">
        <f t="shared" si="191"/>
        <v>0</v>
      </c>
      <c r="K442" s="215"/>
      <c r="L442" s="215"/>
      <c r="M442" s="215"/>
      <c r="N442" s="215"/>
      <c r="O442" s="215"/>
      <c r="P442" s="215"/>
      <c r="Q442" s="215"/>
      <c r="R442" s="215"/>
      <c r="S442" s="361"/>
      <c r="T442" s="299">
        <f t="shared" si="200"/>
        <v>0</v>
      </c>
      <c r="U442" s="360">
        <f t="shared" si="192"/>
        <v>0</v>
      </c>
      <c r="V442" s="362" t="s">
        <v>1753</v>
      </c>
      <c r="W442" s="359">
        <f t="shared" si="193"/>
        <v>1650</v>
      </c>
      <c r="X442" s="358">
        <f t="shared" si="201"/>
        <v>0</v>
      </c>
      <c r="Y442" s="244" t="s">
        <v>2100</v>
      </c>
      <c r="Z442" s="351">
        <f t="shared" si="194"/>
        <v>0</v>
      </c>
      <c r="AA442" s="363" t="s">
        <v>2102</v>
      </c>
      <c r="AB442" s="353"/>
      <c r="AC442" s="244" t="s">
        <v>2109</v>
      </c>
      <c r="AD442" s="351">
        <f t="shared" si="195"/>
        <v>0</v>
      </c>
      <c r="AE442" s="352">
        <f t="shared" si="202"/>
        <v>0</v>
      </c>
      <c r="AF442" s="347"/>
      <c r="AG442" s="353"/>
      <c r="AH442" s="353"/>
      <c r="AI442" s="353"/>
      <c r="AJ442" s="352">
        <f t="shared" si="203"/>
        <v>0</v>
      </c>
      <c r="AK442" s="353"/>
      <c r="AL442" s="353"/>
      <c r="AM442" s="353"/>
      <c r="AN442" s="353"/>
      <c r="AO442" s="353"/>
      <c r="AP442" s="353"/>
      <c r="AQ442" s="353"/>
      <c r="AR442" s="353"/>
      <c r="AS442" s="353"/>
      <c r="AT442" s="352">
        <f t="shared" si="204"/>
        <v>0</v>
      </c>
      <c r="AU442" s="354">
        <f t="shared" si="212"/>
        <v>0</v>
      </c>
      <c r="AV442" s="352">
        <f t="shared" si="196"/>
        <v>0</v>
      </c>
      <c r="AW442" s="353"/>
      <c r="AX442" s="352">
        <f t="shared" si="205"/>
        <v>0</v>
      </c>
      <c r="AY442" s="352">
        <f t="shared" si="197"/>
        <v>0</v>
      </c>
      <c r="AZ442" s="353"/>
      <c r="BA442" s="355"/>
      <c r="BB442" s="356"/>
      <c r="BC442" s="353"/>
      <c r="BD442" s="357"/>
      <c r="BE442" s="352">
        <f t="shared" si="198"/>
        <v>0</v>
      </c>
      <c r="BF442" s="352">
        <f t="shared" si="199"/>
        <v>0</v>
      </c>
      <c r="BG442">
        <f t="shared" si="206"/>
        <v>0</v>
      </c>
      <c r="BH442" s="88" t="e">
        <f t="shared" ca="1" si="207"/>
        <v>#N/A</v>
      </c>
      <c r="BI442" s="88" t="e">
        <f t="shared" ca="1" si="208"/>
        <v>#N/A</v>
      </c>
      <c r="BJ442" s="88" t="e">
        <f t="shared" ca="1" si="209"/>
        <v>#N/A</v>
      </c>
      <c r="BK442" s="88" t="e">
        <f t="shared" ca="1" si="210"/>
        <v>#N/A</v>
      </c>
      <c r="BL442" s="88">
        <f t="shared" si="211"/>
        <v>0</v>
      </c>
    </row>
    <row r="443" spans="1:64" ht="45" x14ac:dyDescent="0.25">
      <c r="A443" s="244"/>
      <c r="B443" s="245" t="str">
        <f t="shared" si="188"/>
        <v/>
      </c>
      <c r="C443" s="242" t="str">
        <f t="shared" si="189"/>
        <v/>
      </c>
      <c r="D443" s="215"/>
      <c r="E443" s="365"/>
      <c r="F443" s="364"/>
      <c r="G443" s="297">
        <f t="shared" si="190"/>
        <v>0</v>
      </c>
      <c r="H443" s="298"/>
      <c r="I443" s="298"/>
      <c r="J443" s="299">
        <f t="shared" si="191"/>
        <v>0</v>
      </c>
      <c r="K443" s="215"/>
      <c r="L443" s="215"/>
      <c r="M443" s="215"/>
      <c r="N443" s="215"/>
      <c r="O443" s="215"/>
      <c r="P443" s="215"/>
      <c r="Q443" s="215"/>
      <c r="R443" s="215"/>
      <c r="S443" s="361"/>
      <c r="T443" s="299">
        <f t="shared" si="200"/>
        <v>0</v>
      </c>
      <c r="U443" s="360">
        <f t="shared" si="192"/>
        <v>0</v>
      </c>
      <c r="V443" s="362" t="s">
        <v>1753</v>
      </c>
      <c r="W443" s="359">
        <f t="shared" si="193"/>
        <v>1650</v>
      </c>
      <c r="X443" s="358">
        <f t="shared" si="201"/>
        <v>0</v>
      </c>
      <c r="Y443" s="244" t="s">
        <v>2100</v>
      </c>
      <c r="Z443" s="351">
        <f t="shared" si="194"/>
        <v>0</v>
      </c>
      <c r="AA443" s="363" t="s">
        <v>2102</v>
      </c>
      <c r="AB443" s="353"/>
      <c r="AC443" s="244" t="s">
        <v>2109</v>
      </c>
      <c r="AD443" s="351">
        <f t="shared" si="195"/>
        <v>0</v>
      </c>
      <c r="AE443" s="352">
        <f t="shared" si="202"/>
        <v>0</v>
      </c>
      <c r="AF443" s="347"/>
      <c r="AG443" s="353"/>
      <c r="AH443" s="353"/>
      <c r="AI443" s="353"/>
      <c r="AJ443" s="352">
        <f t="shared" si="203"/>
        <v>0</v>
      </c>
      <c r="AK443" s="353"/>
      <c r="AL443" s="353"/>
      <c r="AM443" s="353"/>
      <c r="AN443" s="353"/>
      <c r="AO443" s="353"/>
      <c r="AP443" s="353"/>
      <c r="AQ443" s="353"/>
      <c r="AR443" s="353"/>
      <c r="AS443" s="353"/>
      <c r="AT443" s="352">
        <f t="shared" si="204"/>
        <v>0</v>
      </c>
      <c r="AU443" s="354">
        <f t="shared" si="212"/>
        <v>0</v>
      </c>
      <c r="AV443" s="352">
        <f t="shared" si="196"/>
        <v>0</v>
      </c>
      <c r="AW443" s="353"/>
      <c r="AX443" s="352">
        <f t="shared" si="205"/>
        <v>0</v>
      </c>
      <c r="AY443" s="352">
        <f t="shared" si="197"/>
        <v>0</v>
      </c>
      <c r="AZ443" s="353"/>
      <c r="BA443" s="355"/>
      <c r="BB443" s="356"/>
      <c r="BC443" s="353"/>
      <c r="BD443" s="357"/>
      <c r="BE443" s="352">
        <f t="shared" si="198"/>
        <v>0</v>
      </c>
      <c r="BF443" s="352">
        <f t="shared" si="199"/>
        <v>0</v>
      </c>
      <c r="BG443">
        <f t="shared" si="206"/>
        <v>0</v>
      </c>
      <c r="BH443" s="88" t="e">
        <f t="shared" ca="1" si="207"/>
        <v>#N/A</v>
      </c>
      <c r="BI443" s="88" t="e">
        <f t="shared" ca="1" si="208"/>
        <v>#N/A</v>
      </c>
      <c r="BJ443" s="88" t="e">
        <f t="shared" ca="1" si="209"/>
        <v>#N/A</v>
      </c>
      <c r="BK443" s="88" t="e">
        <f t="shared" ca="1" si="210"/>
        <v>#N/A</v>
      </c>
      <c r="BL443" s="88">
        <f t="shared" si="211"/>
        <v>0</v>
      </c>
    </row>
    <row r="444" spans="1:64" ht="45" x14ac:dyDescent="0.25">
      <c r="A444" s="244"/>
      <c r="B444" s="245" t="str">
        <f t="shared" si="188"/>
        <v/>
      </c>
      <c r="C444" s="242" t="str">
        <f t="shared" si="189"/>
        <v/>
      </c>
      <c r="D444" s="215"/>
      <c r="E444" s="365"/>
      <c r="F444" s="364"/>
      <c r="G444" s="297">
        <f t="shared" si="190"/>
        <v>0</v>
      </c>
      <c r="H444" s="298"/>
      <c r="I444" s="298"/>
      <c r="J444" s="299">
        <f t="shared" si="191"/>
        <v>0</v>
      </c>
      <c r="K444" s="215"/>
      <c r="L444" s="215"/>
      <c r="M444" s="215"/>
      <c r="N444" s="215"/>
      <c r="O444" s="215"/>
      <c r="P444" s="215"/>
      <c r="Q444" s="215"/>
      <c r="R444" s="215"/>
      <c r="S444" s="361"/>
      <c r="T444" s="299">
        <f t="shared" si="200"/>
        <v>0</v>
      </c>
      <c r="U444" s="360">
        <f t="shared" si="192"/>
        <v>0</v>
      </c>
      <c r="V444" s="362" t="s">
        <v>1753</v>
      </c>
      <c r="W444" s="359">
        <f t="shared" si="193"/>
        <v>1650</v>
      </c>
      <c r="X444" s="358">
        <f t="shared" si="201"/>
        <v>0</v>
      </c>
      <c r="Y444" s="244" t="s">
        <v>2100</v>
      </c>
      <c r="Z444" s="351">
        <f t="shared" si="194"/>
        <v>0</v>
      </c>
      <c r="AA444" s="363" t="s">
        <v>2102</v>
      </c>
      <c r="AB444" s="353"/>
      <c r="AC444" s="244" t="s">
        <v>2109</v>
      </c>
      <c r="AD444" s="351">
        <f t="shared" si="195"/>
        <v>0</v>
      </c>
      <c r="AE444" s="352">
        <f t="shared" si="202"/>
        <v>0</v>
      </c>
      <c r="AF444" s="347"/>
      <c r="AG444" s="353"/>
      <c r="AH444" s="353"/>
      <c r="AI444" s="353"/>
      <c r="AJ444" s="352">
        <f t="shared" si="203"/>
        <v>0</v>
      </c>
      <c r="AK444" s="353"/>
      <c r="AL444" s="353"/>
      <c r="AM444" s="353"/>
      <c r="AN444" s="353"/>
      <c r="AO444" s="353"/>
      <c r="AP444" s="353"/>
      <c r="AQ444" s="353"/>
      <c r="AR444" s="353"/>
      <c r="AS444" s="353"/>
      <c r="AT444" s="352">
        <f t="shared" si="204"/>
        <v>0</v>
      </c>
      <c r="AU444" s="354">
        <f t="shared" si="212"/>
        <v>0</v>
      </c>
      <c r="AV444" s="352">
        <f t="shared" si="196"/>
        <v>0</v>
      </c>
      <c r="AW444" s="353"/>
      <c r="AX444" s="352">
        <f t="shared" si="205"/>
        <v>0</v>
      </c>
      <c r="AY444" s="352">
        <f t="shared" si="197"/>
        <v>0</v>
      </c>
      <c r="AZ444" s="353"/>
      <c r="BA444" s="355"/>
      <c r="BB444" s="356"/>
      <c r="BC444" s="353"/>
      <c r="BD444" s="357"/>
      <c r="BE444" s="352">
        <f t="shared" si="198"/>
        <v>0</v>
      </c>
      <c r="BF444" s="352">
        <f t="shared" si="199"/>
        <v>0</v>
      </c>
      <c r="BG444">
        <f t="shared" si="206"/>
        <v>0</v>
      </c>
      <c r="BH444" s="88" t="e">
        <f t="shared" ca="1" si="207"/>
        <v>#N/A</v>
      </c>
      <c r="BI444" s="88" t="e">
        <f t="shared" ca="1" si="208"/>
        <v>#N/A</v>
      </c>
      <c r="BJ444" s="88" t="e">
        <f t="shared" ca="1" si="209"/>
        <v>#N/A</v>
      </c>
      <c r="BK444" s="88" t="e">
        <f t="shared" ca="1" si="210"/>
        <v>#N/A</v>
      </c>
      <c r="BL444" s="88">
        <f t="shared" si="211"/>
        <v>0</v>
      </c>
    </row>
    <row r="445" spans="1:64" ht="45" x14ac:dyDescent="0.25">
      <c r="A445" s="244"/>
      <c r="B445" s="245" t="str">
        <f t="shared" si="188"/>
        <v/>
      </c>
      <c r="C445" s="242" t="str">
        <f t="shared" si="189"/>
        <v/>
      </c>
      <c r="D445" s="215"/>
      <c r="E445" s="365"/>
      <c r="F445" s="364"/>
      <c r="G445" s="297">
        <f t="shared" si="190"/>
        <v>0</v>
      </c>
      <c r="H445" s="298"/>
      <c r="I445" s="298"/>
      <c r="J445" s="299">
        <f t="shared" si="191"/>
        <v>0</v>
      </c>
      <c r="K445" s="215"/>
      <c r="L445" s="215"/>
      <c r="M445" s="215"/>
      <c r="N445" s="215"/>
      <c r="O445" s="215"/>
      <c r="P445" s="215"/>
      <c r="Q445" s="215"/>
      <c r="R445" s="215"/>
      <c r="S445" s="361"/>
      <c r="T445" s="299">
        <f t="shared" si="200"/>
        <v>0</v>
      </c>
      <c r="U445" s="360">
        <f t="shared" si="192"/>
        <v>0</v>
      </c>
      <c r="V445" s="362" t="s">
        <v>1753</v>
      </c>
      <c r="W445" s="359">
        <f t="shared" si="193"/>
        <v>1650</v>
      </c>
      <c r="X445" s="358">
        <f t="shared" si="201"/>
        <v>0</v>
      </c>
      <c r="Y445" s="244" t="s">
        <v>2100</v>
      </c>
      <c r="Z445" s="351">
        <f t="shared" si="194"/>
        <v>0</v>
      </c>
      <c r="AA445" s="363" t="s">
        <v>2102</v>
      </c>
      <c r="AB445" s="353"/>
      <c r="AC445" s="244" t="s">
        <v>2109</v>
      </c>
      <c r="AD445" s="351">
        <f t="shared" si="195"/>
        <v>0</v>
      </c>
      <c r="AE445" s="352">
        <f t="shared" si="202"/>
        <v>0</v>
      </c>
      <c r="AF445" s="347"/>
      <c r="AG445" s="353"/>
      <c r="AH445" s="353"/>
      <c r="AI445" s="353"/>
      <c r="AJ445" s="352">
        <f t="shared" si="203"/>
        <v>0</v>
      </c>
      <c r="AK445" s="353"/>
      <c r="AL445" s="353"/>
      <c r="AM445" s="353"/>
      <c r="AN445" s="353"/>
      <c r="AO445" s="353"/>
      <c r="AP445" s="353"/>
      <c r="AQ445" s="353"/>
      <c r="AR445" s="353"/>
      <c r="AS445" s="353"/>
      <c r="AT445" s="352">
        <f t="shared" si="204"/>
        <v>0</v>
      </c>
      <c r="AU445" s="354">
        <f t="shared" si="212"/>
        <v>0</v>
      </c>
      <c r="AV445" s="352">
        <f t="shared" si="196"/>
        <v>0</v>
      </c>
      <c r="AW445" s="353"/>
      <c r="AX445" s="352">
        <f t="shared" si="205"/>
        <v>0</v>
      </c>
      <c r="AY445" s="352">
        <f t="shared" si="197"/>
        <v>0</v>
      </c>
      <c r="AZ445" s="353"/>
      <c r="BA445" s="355"/>
      <c r="BB445" s="356"/>
      <c r="BC445" s="353"/>
      <c r="BD445" s="357"/>
      <c r="BE445" s="352">
        <f t="shared" si="198"/>
        <v>0</v>
      </c>
      <c r="BF445" s="352">
        <f t="shared" si="199"/>
        <v>0</v>
      </c>
      <c r="BG445">
        <f t="shared" si="206"/>
        <v>0</v>
      </c>
      <c r="BH445" s="88" t="e">
        <f t="shared" ca="1" si="207"/>
        <v>#N/A</v>
      </c>
      <c r="BI445" s="88" t="e">
        <f t="shared" ca="1" si="208"/>
        <v>#N/A</v>
      </c>
      <c r="BJ445" s="88" t="e">
        <f t="shared" ca="1" si="209"/>
        <v>#N/A</v>
      </c>
      <c r="BK445" s="88" t="e">
        <f t="shared" ca="1" si="210"/>
        <v>#N/A</v>
      </c>
      <c r="BL445" s="88">
        <f t="shared" si="211"/>
        <v>0</v>
      </c>
    </row>
    <row r="446" spans="1:64" ht="45" x14ac:dyDescent="0.25">
      <c r="A446" s="244"/>
      <c r="B446" s="245" t="str">
        <f t="shared" si="188"/>
        <v/>
      </c>
      <c r="C446" s="242" t="str">
        <f t="shared" si="189"/>
        <v/>
      </c>
      <c r="D446" s="215"/>
      <c r="E446" s="365"/>
      <c r="F446" s="364"/>
      <c r="G446" s="297">
        <f t="shared" si="190"/>
        <v>0</v>
      </c>
      <c r="H446" s="298"/>
      <c r="I446" s="298"/>
      <c r="J446" s="299">
        <f t="shared" si="191"/>
        <v>0</v>
      </c>
      <c r="K446" s="215"/>
      <c r="L446" s="215"/>
      <c r="M446" s="215"/>
      <c r="N446" s="215"/>
      <c r="O446" s="215"/>
      <c r="P446" s="215"/>
      <c r="Q446" s="215"/>
      <c r="R446" s="215"/>
      <c r="S446" s="361"/>
      <c r="T446" s="299">
        <f t="shared" si="200"/>
        <v>0</v>
      </c>
      <c r="U446" s="360">
        <f t="shared" si="192"/>
        <v>0</v>
      </c>
      <c r="V446" s="362" t="s">
        <v>1753</v>
      </c>
      <c r="W446" s="359">
        <f t="shared" si="193"/>
        <v>1650</v>
      </c>
      <c r="X446" s="358">
        <f t="shared" si="201"/>
        <v>0</v>
      </c>
      <c r="Y446" s="244" t="s">
        <v>2100</v>
      </c>
      <c r="Z446" s="351">
        <f t="shared" si="194"/>
        <v>0</v>
      </c>
      <c r="AA446" s="363" t="s">
        <v>2102</v>
      </c>
      <c r="AB446" s="353"/>
      <c r="AC446" s="244" t="s">
        <v>2109</v>
      </c>
      <c r="AD446" s="351">
        <f t="shared" si="195"/>
        <v>0</v>
      </c>
      <c r="AE446" s="352">
        <f t="shared" si="202"/>
        <v>0</v>
      </c>
      <c r="AF446" s="347"/>
      <c r="AG446" s="353"/>
      <c r="AH446" s="353"/>
      <c r="AI446" s="353"/>
      <c r="AJ446" s="352">
        <f t="shared" si="203"/>
        <v>0</v>
      </c>
      <c r="AK446" s="353"/>
      <c r="AL446" s="353"/>
      <c r="AM446" s="353"/>
      <c r="AN446" s="353"/>
      <c r="AO446" s="353"/>
      <c r="AP446" s="353"/>
      <c r="AQ446" s="353"/>
      <c r="AR446" s="353"/>
      <c r="AS446" s="353"/>
      <c r="AT446" s="352">
        <f t="shared" si="204"/>
        <v>0</v>
      </c>
      <c r="AU446" s="354">
        <f t="shared" si="212"/>
        <v>0</v>
      </c>
      <c r="AV446" s="352">
        <f t="shared" si="196"/>
        <v>0</v>
      </c>
      <c r="AW446" s="353"/>
      <c r="AX446" s="352">
        <f t="shared" si="205"/>
        <v>0</v>
      </c>
      <c r="AY446" s="352">
        <f t="shared" si="197"/>
        <v>0</v>
      </c>
      <c r="AZ446" s="353"/>
      <c r="BA446" s="355"/>
      <c r="BB446" s="356"/>
      <c r="BC446" s="353"/>
      <c r="BD446" s="357"/>
      <c r="BE446" s="352">
        <f t="shared" si="198"/>
        <v>0</v>
      </c>
      <c r="BF446" s="352">
        <f t="shared" si="199"/>
        <v>0</v>
      </c>
      <c r="BG446">
        <f t="shared" si="206"/>
        <v>0</v>
      </c>
      <c r="BH446" s="88" t="e">
        <f t="shared" ca="1" si="207"/>
        <v>#N/A</v>
      </c>
      <c r="BI446" s="88" t="e">
        <f t="shared" ca="1" si="208"/>
        <v>#N/A</v>
      </c>
      <c r="BJ446" s="88" t="e">
        <f t="shared" ca="1" si="209"/>
        <v>#N/A</v>
      </c>
      <c r="BK446" s="88" t="e">
        <f t="shared" ca="1" si="210"/>
        <v>#N/A</v>
      </c>
      <c r="BL446" s="88">
        <f t="shared" si="211"/>
        <v>0</v>
      </c>
    </row>
    <row r="447" spans="1:64" ht="45" x14ac:dyDescent="0.25">
      <c r="A447" s="244"/>
      <c r="B447" s="245" t="str">
        <f t="shared" si="188"/>
        <v/>
      </c>
      <c r="C447" s="242" t="str">
        <f t="shared" si="189"/>
        <v/>
      </c>
      <c r="D447" s="215"/>
      <c r="E447" s="365"/>
      <c r="F447" s="364"/>
      <c r="G447" s="297">
        <f t="shared" si="190"/>
        <v>0</v>
      </c>
      <c r="H447" s="298"/>
      <c r="I447" s="298"/>
      <c r="J447" s="299">
        <f t="shared" si="191"/>
        <v>0</v>
      </c>
      <c r="K447" s="215"/>
      <c r="L447" s="215"/>
      <c r="M447" s="215"/>
      <c r="N447" s="215"/>
      <c r="O447" s="215"/>
      <c r="P447" s="215"/>
      <c r="Q447" s="215"/>
      <c r="R447" s="215"/>
      <c r="S447" s="361"/>
      <c r="T447" s="299">
        <f t="shared" si="200"/>
        <v>0</v>
      </c>
      <c r="U447" s="360">
        <f t="shared" si="192"/>
        <v>0</v>
      </c>
      <c r="V447" s="362" t="s">
        <v>1753</v>
      </c>
      <c r="W447" s="359">
        <f t="shared" si="193"/>
        <v>1650</v>
      </c>
      <c r="X447" s="358">
        <f t="shared" si="201"/>
        <v>0</v>
      </c>
      <c r="Y447" s="244" t="s">
        <v>2100</v>
      </c>
      <c r="Z447" s="351">
        <f t="shared" si="194"/>
        <v>0</v>
      </c>
      <c r="AA447" s="363" t="s">
        <v>2102</v>
      </c>
      <c r="AB447" s="353"/>
      <c r="AC447" s="244" t="s">
        <v>2109</v>
      </c>
      <c r="AD447" s="351">
        <f t="shared" si="195"/>
        <v>0</v>
      </c>
      <c r="AE447" s="352">
        <f t="shared" si="202"/>
        <v>0</v>
      </c>
      <c r="AF447" s="347"/>
      <c r="AG447" s="353"/>
      <c r="AH447" s="353"/>
      <c r="AI447" s="353"/>
      <c r="AJ447" s="352">
        <f t="shared" si="203"/>
        <v>0</v>
      </c>
      <c r="AK447" s="353"/>
      <c r="AL447" s="353"/>
      <c r="AM447" s="353"/>
      <c r="AN447" s="353"/>
      <c r="AO447" s="353"/>
      <c r="AP447" s="353"/>
      <c r="AQ447" s="353"/>
      <c r="AR447" s="353"/>
      <c r="AS447" s="353"/>
      <c r="AT447" s="352">
        <f t="shared" si="204"/>
        <v>0</v>
      </c>
      <c r="AU447" s="354">
        <f t="shared" si="212"/>
        <v>0</v>
      </c>
      <c r="AV447" s="352">
        <f t="shared" si="196"/>
        <v>0</v>
      </c>
      <c r="AW447" s="353"/>
      <c r="AX447" s="352">
        <f t="shared" si="205"/>
        <v>0</v>
      </c>
      <c r="AY447" s="352">
        <f t="shared" si="197"/>
        <v>0</v>
      </c>
      <c r="AZ447" s="353"/>
      <c r="BA447" s="355"/>
      <c r="BB447" s="356"/>
      <c r="BC447" s="353"/>
      <c r="BD447" s="357"/>
      <c r="BE447" s="352">
        <f t="shared" si="198"/>
        <v>0</v>
      </c>
      <c r="BF447" s="352">
        <f t="shared" si="199"/>
        <v>0</v>
      </c>
      <c r="BG447">
        <f t="shared" si="206"/>
        <v>0</v>
      </c>
      <c r="BH447" s="88" t="e">
        <f t="shared" ca="1" si="207"/>
        <v>#N/A</v>
      </c>
      <c r="BI447" s="88" t="e">
        <f t="shared" ca="1" si="208"/>
        <v>#N/A</v>
      </c>
      <c r="BJ447" s="88" t="e">
        <f t="shared" ca="1" si="209"/>
        <v>#N/A</v>
      </c>
      <c r="BK447" s="88" t="e">
        <f t="shared" ca="1" si="210"/>
        <v>#N/A</v>
      </c>
      <c r="BL447" s="88">
        <f t="shared" si="211"/>
        <v>0</v>
      </c>
    </row>
    <row r="448" spans="1:64" ht="45" x14ac:dyDescent="0.25">
      <c r="A448" s="244"/>
      <c r="B448" s="245" t="str">
        <f t="shared" si="188"/>
        <v/>
      </c>
      <c r="C448" s="242" t="str">
        <f t="shared" si="189"/>
        <v/>
      </c>
      <c r="D448" s="215"/>
      <c r="E448" s="365"/>
      <c r="F448" s="364"/>
      <c r="G448" s="297">
        <f t="shared" si="190"/>
        <v>0</v>
      </c>
      <c r="H448" s="298"/>
      <c r="I448" s="298"/>
      <c r="J448" s="299">
        <f t="shared" si="191"/>
        <v>0</v>
      </c>
      <c r="K448" s="215"/>
      <c r="L448" s="215"/>
      <c r="M448" s="215"/>
      <c r="N448" s="215"/>
      <c r="O448" s="215"/>
      <c r="P448" s="215"/>
      <c r="Q448" s="215"/>
      <c r="R448" s="215"/>
      <c r="S448" s="361"/>
      <c r="T448" s="299">
        <f t="shared" si="200"/>
        <v>0</v>
      </c>
      <c r="U448" s="360">
        <f t="shared" si="192"/>
        <v>0</v>
      </c>
      <c r="V448" s="362" t="s">
        <v>1753</v>
      </c>
      <c r="W448" s="359">
        <f t="shared" si="193"/>
        <v>1650</v>
      </c>
      <c r="X448" s="358">
        <f t="shared" si="201"/>
        <v>0</v>
      </c>
      <c r="Y448" s="244" t="s">
        <v>2100</v>
      </c>
      <c r="Z448" s="351">
        <f t="shared" si="194"/>
        <v>0</v>
      </c>
      <c r="AA448" s="363" t="s">
        <v>2102</v>
      </c>
      <c r="AB448" s="353"/>
      <c r="AC448" s="244" t="s">
        <v>2109</v>
      </c>
      <c r="AD448" s="351">
        <f t="shared" si="195"/>
        <v>0</v>
      </c>
      <c r="AE448" s="352">
        <f t="shared" si="202"/>
        <v>0</v>
      </c>
      <c r="AF448" s="347"/>
      <c r="AG448" s="353"/>
      <c r="AH448" s="353"/>
      <c r="AI448" s="353"/>
      <c r="AJ448" s="352">
        <f t="shared" si="203"/>
        <v>0</v>
      </c>
      <c r="AK448" s="353"/>
      <c r="AL448" s="353"/>
      <c r="AM448" s="353"/>
      <c r="AN448" s="353"/>
      <c r="AO448" s="353"/>
      <c r="AP448" s="353"/>
      <c r="AQ448" s="353"/>
      <c r="AR448" s="353"/>
      <c r="AS448" s="353"/>
      <c r="AT448" s="352">
        <f t="shared" si="204"/>
        <v>0</v>
      </c>
      <c r="AU448" s="354">
        <f t="shared" si="212"/>
        <v>0</v>
      </c>
      <c r="AV448" s="352">
        <f t="shared" si="196"/>
        <v>0</v>
      </c>
      <c r="AW448" s="353"/>
      <c r="AX448" s="352">
        <f t="shared" si="205"/>
        <v>0</v>
      </c>
      <c r="AY448" s="352">
        <f t="shared" si="197"/>
        <v>0</v>
      </c>
      <c r="AZ448" s="353"/>
      <c r="BA448" s="355"/>
      <c r="BB448" s="356"/>
      <c r="BC448" s="353"/>
      <c r="BD448" s="357"/>
      <c r="BE448" s="352">
        <f t="shared" si="198"/>
        <v>0</v>
      </c>
      <c r="BF448" s="352">
        <f t="shared" si="199"/>
        <v>0</v>
      </c>
      <c r="BG448">
        <f t="shared" si="206"/>
        <v>0</v>
      </c>
      <c r="BH448" s="88" t="e">
        <f t="shared" ca="1" si="207"/>
        <v>#N/A</v>
      </c>
      <c r="BI448" s="88" t="e">
        <f t="shared" ca="1" si="208"/>
        <v>#N/A</v>
      </c>
      <c r="BJ448" s="88" t="e">
        <f t="shared" ca="1" si="209"/>
        <v>#N/A</v>
      </c>
      <c r="BK448" s="88" t="e">
        <f t="shared" ca="1" si="210"/>
        <v>#N/A</v>
      </c>
      <c r="BL448" s="88">
        <f t="shared" si="211"/>
        <v>0</v>
      </c>
    </row>
    <row r="449" spans="1:64" ht="45" x14ac:dyDescent="0.25">
      <c r="A449" s="244"/>
      <c r="B449" s="245" t="str">
        <f t="shared" si="188"/>
        <v/>
      </c>
      <c r="C449" s="242" t="str">
        <f t="shared" si="189"/>
        <v/>
      </c>
      <c r="D449" s="215"/>
      <c r="E449" s="365"/>
      <c r="F449" s="364"/>
      <c r="G449" s="297">
        <f t="shared" si="190"/>
        <v>0</v>
      </c>
      <c r="H449" s="298"/>
      <c r="I449" s="298"/>
      <c r="J449" s="299">
        <f t="shared" si="191"/>
        <v>0</v>
      </c>
      <c r="K449" s="215"/>
      <c r="L449" s="215"/>
      <c r="M449" s="215"/>
      <c r="N449" s="215"/>
      <c r="O449" s="215"/>
      <c r="P449" s="215"/>
      <c r="Q449" s="215"/>
      <c r="R449" s="215"/>
      <c r="S449" s="361"/>
      <c r="T449" s="299">
        <f t="shared" si="200"/>
        <v>0</v>
      </c>
      <c r="U449" s="360">
        <f t="shared" si="192"/>
        <v>0</v>
      </c>
      <c r="V449" s="362" t="s">
        <v>1753</v>
      </c>
      <c r="W449" s="359">
        <f t="shared" si="193"/>
        <v>1650</v>
      </c>
      <c r="X449" s="358">
        <f t="shared" si="201"/>
        <v>0</v>
      </c>
      <c r="Y449" s="244" t="s">
        <v>2100</v>
      </c>
      <c r="Z449" s="351">
        <f t="shared" si="194"/>
        <v>0</v>
      </c>
      <c r="AA449" s="363" t="s">
        <v>2102</v>
      </c>
      <c r="AB449" s="353"/>
      <c r="AC449" s="244" t="s">
        <v>2109</v>
      </c>
      <c r="AD449" s="351">
        <f t="shared" si="195"/>
        <v>0</v>
      </c>
      <c r="AE449" s="352">
        <f t="shared" si="202"/>
        <v>0</v>
      </c>
      <c r="AF449" s="347"/>
      <c r="AG449" s="353"/>
      <c r="AH449" s="353"/>
      <c r="AI449" s="353"/>
      <c r="AJ449" s="352">
        <f t="shared" si="203"/>
        <v>0</v>
      </c>
      <c r="AK449" s="353"/>
      <c r="AL449" s="353"/>
      <c r="AM449" s="353"/>
      <c r="AN449" s="353"/>
      <c r="AO449" s="353"/>
      <c r="AP449" s="353"/>
      <c r="AQ449" s="353"/>
      <c r="AR449" s="353"/>
      <c r="AS449" s="353"/>
      <c r="AT449" s="352">
        <f t="shared" si="204"/>
        <v>0</v>
      </c>
      <c r="AU449" s="354">
        <f t="shared" si="212"/>
        <v>0</v>
      </c>
      <c r="AV449" s="352">
        <f t="shared" si="196"/>
        <v>0</v>
      </c>
      <c r="AW449" s="353"/>
      <c r="AX449" s="352">
        <f t="shared" si="205"/>
        <v>0</v>
      </c>
      <c r="AY449" s="352">
        <f t="shared" si="197"/>
        <v>0</v>
      </c>
      <c r="AZ449" s="353"/>
      <c r="BA449" s="355"/>
      <c r="BB449" s="356"/>
      <c r="BC449" s="353"/>
      <c r="BD449" s="357"/>
      <c r="BE449" s="352">
        <f t="shared" si="198"/>
        <v>0</v>
      </c>
      <c r="BF449" s="352">
        <f t="shared" si="199"/>
        <v>0</v>
      </c>
      <c r="BG449">
        <f t="shared" si="206"/>
        <v>0</v>
      </c>
      <c r="BH449" s="88" t="e">
        <f t="shared" ca="1" si="207"/>
        <v>#N/A</v>
      </c>
      <c r="BI449" s="88" t="e">
        <f t="shared" ca="1" si="208"/>
        <v>#N/A</v>
      </c>
      <c r="BJ449" s="88" t="e">
        <f t="shared" ca="1" si="209"/>
        <v>#N/A</v>
      </c>
      <c r="BK449" s="88" t="e">
        <f t="shared" ca="1" si="210"/>
        <v>#N/A</v>
      </c>
      <c r="BL449" s="88">
        <f t="shared" si="211"/>
        <v>0</v>
      </c>
    </row>
    <row r="450" spans="1:64" ht="45" x14ac:dyDescent="0.25">
      <c r="A450" s="244"/>
      <c r="B450" s="245" t="str">
        <f t="shared" si="188"/>
        <v/>
      </c>
      <c r="C450" s="242" t="str">
        <f t="shared" si="189"/>
        <v/>
      </c>
      <c r="D450" s="215"/>
      <c r="E450" s="365"/>
      <c r="F450" s="364"/>
      <c r="G450" s="297">
        <f t="shared" si="190"/>
        <v>0</v>
      </c>
      <c r="H450" s="298"/>
      <c r="I450" s="298"/>
      <c r="J450" s="299">
        <f t="shared" si="191"/>
        <v>0</v>
      </c>
      <c r="K450" s="215"/>
      <c r="L450" s="215"/>
      <c r="M450" s="215"/>
      <c r="N450" s="215"/>
      <c r="O450" s="215"/>
      <c r="P450" s="215"/>
      <c r="Q450" s="215"/>
      <c r="R450" s="215"/>
      <c r="S450" s="361"/>
      <c r="T450" s="299">
        <f t="shared" si="200"/>
        <v>0</v>
      </c>
      <c r="U450" s="360">
        <f t="shared" si="192"/>
        <v>0</v>
      </c>
      <c r="V450" s="362" t="s">
        <v>1753</v>
      </c>
      <c r="W450" s="359">
        <f t="shared" si="193"/>
        <v>1650</v>
      </c>
      <c r="X450" s="358">
        <f t="shared" si="201"/>
        <v>0</v>
      </c>
      <c r="Y450" s="244" t="s">
        <v>2100</v>
      </c>
      <c r="Z450" s="351">
        <f t="shared" si="194"/>
        <v>0</v>
      </c>
      <c r="AA450" s="363" t="s">
        <v>2102</v>
      </c>
      <c r="AB450" s="353"/>
      <c r="AC450" s="244" t="s">
        <v>2109</v>
      </c>
      <c r="AD450" s="351">
        <f t="shared" si="195"/>
        <v>0</v>
      </c>
      <c r="AE450" s="352">
        <f t="shared" si="202"/>
        <v>0</v>
      </c>
      <c r="AF450" s="347"/>
      <c r="AG450" s="353"/>
      <c r="AH450" s="353"/>
      <c r="AI450" s="353"/>
      <c r="AJ450" s="352">
        <f t="shared" si="203"/>
        <v>0</v>
      </c>
      <c r="AK450" s="353"/>
      <c r="AL450" s="353"/>
      <c r="AM450" s="353"/>
      <c r="AN450" s="353"/>
      <c r="AO450" s="353"/>
      <c r="AP450" s="353"/>
      <c r="AQ450" s="353"/>
      <c r="AR450" s="353"/>
      <c r="AS450" s="353"/>
      <c r="AT450" s="352">
        <f t="shared" si="204"/>
        <v>0</v>
      </c>
      <c r="AU450" s="354">
        <f t="shared" si="212"/>
        <v>0</v>
      </c>
      <c r="AV450" s="352">
        <f t="shared" si="196"/>
        <v>0</v>
      </c>
      <c r="AW450" s="353"/>
      <c r="AX450" s="352">
        <f t="shared" si="205"/>
        <v>0</v>
      </c>
      <c r="AY450" s="352">
        <f t="shared" si="197"/>
        <v>0</v>
      </c>
      <c r="AZ450" s="353"/>
      <c r="BA450" s="355"/>
      <c r="BB450" s="356"/>
      <c r="BC450" s="353"/>
      <c r="BD450" s="357"/>
      <c r="BE450" s="352">
        <f t="shared" si="198"/>
        <v>0</v>
      </c>
      <c r="BF450" s="352">
        <f t="shared" si="199"/>
        <v>0</v>
      </c>
      <c r="BG450">
        <f t="shared" si="206"/>
        <v>0</v>
      </c>
      <c r="BH450" s="88" t="e">
        <f t="shared" ca="1" si="207"/>
        <v>#N/A</v>
      </c>
      <c r="BI450" s="88" t="e">
        <f t="shared" ca="1" si="208"/>
        <v>#N/A</v>
      </c>
      <c r="BJ450" s="88" t="e">
        <f t="shared" ca="1" si="209"/>
        <v>#N/A</v>
      </c>
      <c r="BK450" s="88" t="e">
        <f t="shared" ca="1" si="210"/>
        <v>#N/A</v>
      </c>
      <c r="BL450" s="88">
        <f t="shared" si="211"/>
        <v>0</v>
      </c>
    </row>
    <row r="451" spans="1:64" ht="45" x14ac:dyDescent="0.25">
      <c r="A451" s="244"/>
      <c r="B451" s="245" t="str">
        <f t="shared" si="188"/>
        <v/>
      </c>
      <c r="C451" s="242" t="str">
        <f t="shared" si="189"/>
        <v/>
      </c>
      <c r="D451" s="215"/>
      <c r="E451" s="365"/>
      <c r="F451" s="364"/>
      <c r="G451" s="297">
        <f t="shared" si="190"/>
        <v>0</v>
      </c>
      <c r="H451" s="298"/>
      <c r="I451" s="298"/>
      <c r="J451" s="299">
        <f t="shared" si="191"/>
        <v>0</v>
      </c>
      <c r="K451" s="215"/>
      <c r="L451" s="215"/>
      <c r="M451" s="215"/>
      <c r="N451" s="215"/>
      <c r="O451" s="215"/>
      <c r="P451" s="215"/>
      <c r="Q451" s="215"/>
      <c r="R451" s="215"/>
      <c r="S451" s="361"/>
      <c r="T451" s="299">
        <f t="shared" si="200"/>
        <v>0</v>
      </c>
      <c r="U451" s="360">
        <f t="shared" si="192"/>
        <v>0</v>
      </c>
      <c r="V451" s="362" t="s">
        <v>1753</v>
      </c>
      <c r="W451" s="359">
        <f t="shared" si="193"/>
        <v>1650</v>
      </c>
      <c r="X451" s="358">
        <f t="shared" si="201"/>
        <v>0</v>
      </c>
      <c r="Y451" s="244" t="s">
        <v>2100</v>
      </c>
      <c r="Z451" s="351">
        <f t="shared" si="194"/>
        <v>0</v>
      </c>
      <c r="AA451" s="363" t="s">
        <v>2102</v>
      </c>
      <c r="AB451" s="353"/>
      <c r="AC451" s="244" t="s">
        <v>2109</v>
      </c>
      <c r="AD451" s="351">
        <f t="shared" si="195"/>
        <v>0</v>
      </c>
      <c r="AE451" s="352">
        <f t="shared" si="202"/>
        <v>0</v>
      </c>
      <c r="AF451" s="347"/>
      <c r="AG451" s="353"/>
      <c r="AH451" s="353"/>
      <c r="AI451" s="353"/>
      <c r="AJ451" s="352">
        <f t="shared" si="203"/>
        <v>0</v>
      </c>
      <c r="AK451" s="353"/>
      <c r="AL451" s="353"/>
      <c r="AM451" s="353"/>
      <c r="AN451" s="353"/>
      <c r="AO451" s="353"/>
      <c r="AP451" s="353"/>
      <c r="AQ451" s="353"/>
      <c r="AR451" s="353"/>
      <c r="AS451" s="353"/>
      <c r="AT451" s="352">
        <f t="shared" si="204"/>
        <v>0</v>
      </c>
      <c r="AU451" s="354">
        <f t="shared" si="212"/>
        <v>0</v>
      </c>
      <c r="AV451" s="352">
        <f t="shared" si="196"/>
        <v>0</v>
      </c>
      <c r="AW451" s="353"/>
      <c r="AX451" s="352">
        <f t="shared" si="205"/>
        <v>0</v>
      </c>
      <c r="AY451" s="352">
        <f t="shared" si="197"/>
        <v>0</v>
      </c>
      <c r="AZ451" s="353"/>
      <c r="BA451" s="355"/>
      <c r="BB451" s="356"/>
      <c r="BC451" s="353"/>
      <c r="BD451" s="357"/>
      <c r="BE451" s="352">
        <f t="shared" si="198"/>
        <v>0</v>
      </c>
      <c r="BF451" s="352">
        <f t="shared" si="199"/>
        <v>0</v>
      </c>
      <c r="BG451">
        <f t="shared" si="206"/>
        <v>0</v>
      </c>
      <c r="BH451" s="88" t="e">
        <f t="shared" ca="1" si="207"/>
        <v>#N/A</v>
      </c>
      <c r="BI451" s="88" t="e">
        <f t="shared" ca="1" si="208"/>
        <v>#N/A</v>
      </c>
      <c r="BJ451" s="88" t="e">
        <f t="shared" ca="1" si="209"/>
        <v>#N/A</v>
      </c>
      <c r="BK451" s="88" t="e">
        <f t="shared" ca="1" si="210"/>
        <v>#N/A</v>
      </c>
      <c r="BL451" s="88">
        <f t="shared" si="211"/>
        <v>0</v>
      </c>
    </row>
    <row r="452" spans="1:64" ht="45" x14ac:dyDescent="0.25">
      <c r="A452" s="244"/>
      <c r="B452" s="245" t="str">
        <f t="shared" si="188"/>
        <v/>
      </c>
      <c r="C452" s="242" t="str">
        <f t="shared" si="189"/>
        <v/>
      </c>
      <c r="D452" s="215"/>
      <c r="E452" s="365"/>
      <c r="F452" s="364"/>
      <c r="G452" s="297">
        <f t="shared" si="190"/>
        <v>0</v>
      </c>
      <c r="H452" s="298"/>
      <c r="I452" s="298"/>
      <c r="J452" s="299">
        <f t="shared" si="191"/>
        <v>0</v>
      </c>
      <c r="K452" s="215"/>
      <c r="L452" s="215"/>
      <c r="M452" s="215"/>
      <c r="N452" s="215"/>
      <c r="O452" s="215"/>
      <c r="P452" s="215"/>
      <c r="Q452" s="215"/>
      <c r="R452" s="215"/>
      <c r="S452" s="361"/>
      <c r="T452" s="299">
        <f t="shared" si="200"/>
        <v>0</v>
      </c>
      <c r="U452" s="360">
        <f t="shared" si="192"/>
        <v>0</v>
      </c>
      <c r="V452" s="362" t="s">
        <v>1753</v>
      </c>
      <c r="W452" s="359">
        <f t="shared" si="193"/>
        <v>1650</v>
      </c>
      <c r="X452" s="358">
        <f t="shared" si="201"/>
        <v>0</v>
      </c>
      <c r="Y452" s="244" t="s">
        <v>2100</v>
      </c>
      <c r="Z452" s="351">
        <f t="shared" si="194"/>
        <v>0</v>
      </c>
      <c r="AA452" s="363" t="s">
        <v>2102</v>
      </c>
      <c r="AB452" s="353"/>
      <c r="AC452" s="244" t="s">
        <v>2109</v>
      </c>
      <c r="AD452" s="351">
        <f t="shared" si="195"/>
        <v>0</v>
      </c>
      <c r="AE452" s="352">
        <f t="shared" si="202"/>
        <v>0</v>
      </c>
      <c r="AF452" s="347"/>
      <c r="AG452" s="353"/>
      <c r="AH452" s="353"/>
      <c r="AI452" s="353"/>
      <c r="AJ452" s="352">
        <f t="shared" si="203"/>
        <v>0</v>
      </c>
      <c r="AK452" s="353"/>
      <c r="AL452" s="353"/>
      <c r="AM452" s="353"/>
      <c r="AN452" s="353"/>
      <c r="AO452" s="353"/>
      <c r="AP452" s="353"/>
      <c r="AQ452" s="353"/>
      <c r="AR452" s="353"/>
      <c r="AS452" s="353"/>
      <c r="AT452" s="352">
        <f t="shared" si="204"/>
        <v>0</v>
      </c>
      <c r="AU452" s="354">
        <f t="shared" si="212"/>
        <v>0</v>
      </c>
      <c r="AV452" s="352">
        <f t="shared" si="196"/>
        <v>0</v>
      </c>
      <c r="AW452" s="353"/>
      <c r="AX452" s="352">
        <f t="shared" si="205"/>
        <v>0</v>
      </c>
      <c r="AY452" s="352">
        <f t="shared" si="197"/>
        <v>0</v>
      </c>
      <c r="AZ452" s="353"/>
      <c r="BA452" s="355"/>
      <c r="BB452" s="356"/>
      <c r="BC452" s="353"/>
      <c r="BD452" s="357"/>
      <c r="BE452" s="352">
        <f t="shared" si="198"/>
        <v>0</v>
      </c>
      <c r="BF452" s="352">
        <f t="shared" si="199"/>
        <v>0</v>
      </c>
      <c r="BG452">
        <f t="shared" si="206"/>
        <v>0</v>
      </c>
      <c r="BH452" s="88" t="e">
        <f t="shared" ca="1" si="207"/>
        <v>#N/A</v>
      </c>
      <c r="BI452" s="88" t="e">
        <f t="shared" ca="1" si="208"/>
        <v>#N/A</v>
      </c>
      <c r="BJ452" s="88" t="e">
        <f t="shared" ca="1" si="209"/>
        <v>#N/A</v>
      </c>
      <c r="BK452" s="88" t="e">
        <f t="shared" ca="1" si="210"/>
        <v>#N/A</v>
      </c>
      <c r="BL452" s="88">
        <f t="shared" si="211"/>
        <v>0</v>
      </c>
    </row>
    <row r="453" spans="1:64" ht="45" x14ac:dyDescent="0.25">
      <c r="A453" s="244"/>
      <c r="B453" s="245" t="str">
        <f t="shared" si="188"/>
        <v/>
      </c>
      <c r="C453" s="242" t="str">
        <f t="shared" si="189"/>
        <v/>
      </c>
      <c r="D453" s="215"/>
      <c r="E453" s="365"/>
      <c r="F453" s="364"/>
      <c r="G453" s="297">
        <f t="shared" si="190"/>
        <v>0</v>
      </c>
      <c r="H453" s="298"/>
      <c r="I453" s="298"/>
      <c r="J453" s="299">
        <f t="shared" si="191"/>
        <v>0</v>
      </c>
      <c r="K453" s="215"/>
      <c r="L453" s="215"/>
      <c r="M453" s="215"/>
      <c r="N453" s="215"/>
      <c r="O453" s="215"/>
      <c r="P453" s="215"/>
      <c r="Q453" s="215"/>
      <c r="R453" s="215"/>
      <c r="S453" s="361"/>
      <c r="T453" s="299">
        <f t="shared" si="200"/>
        <v>0</v>
      </c>
      <c r="U453" s="360">
        <f t="shared" si="192"/>
        <v>0</v>
      </c>
      <c r="V453" s="362" t="s">
        <v>1753</v>
      </c>
      <c r="W453" s="359">
        <f t="shared" si="193"/>
        <v>1650</v>
      </c>
      <c r="X453" s="358">
        <f t="shared" si="201"/>
        <v>0</v>
      </c>
      <c r="Y453" s="244" t="s">
        <v>2100</v>
      </c>
      <c r="Z453" s="351">
        <f t="shared" si="194"/>
        <v>0</v>
      </c>
      <c r="AA453" s="363" t="s">
        <v>2102</v>
      </c>
      <c r="AB453" s="353"/>
      <c r="AC453" s="244" t="s">
        <v>2109</v>
      </c>
      <c r="AD453" s="351">
        <f t="shared" si="195"/>
        <v>0</v>
      </c>
      <c r="AE453" s="352">
        <f t="shared" si="202"/>
        <v>0</v>
      </c>
      <c r="AF453" s="347"/>
      <c r="AG453" s="353"/>
      <c r="AH453" s="353"/>
      <c r="AI453" s="353"/>
      <c r="AJ453" s="352">
        <f t="shared" si="203"/>
        <v>0</v>
      </c>
      <c r="AK453" s="353"/>
      <c r="AL453" s="353"/>
      <c r="AM453" s="353"/>
      <c r="AN453" s="353"/>
      <c r="AO453" s="353"/>
      <c r="AP453" s="353"/>
      <c r="AQ453" s="353"/>
      <c r="AR453" s="353"/>
      <c r="AS453" s="353"/>
      <c r="AT453" s="352">
        <f t="shared" si="204"/>
        <v>0</v>
      </c>
      <c r="AU453" s="354">
        <f t="shared" si="212"/>
        <v>0</v>
      </c>
      <c r="AV453" s="352">
        <f t="shared" si="196"/>
        <v>0</v>
      </c>
      <c r="AW453" s="353"/>
      <c r="AX453" s="352">
        <f t="shared" si="205"/>
        <v>0</v>
      </c>
      <c r="AY453" s="352">
        <f t="shared" si="197"/>
        <v>0</v>
      </c>
      <c r="AZ453" s="353"/>
      <c r="BA453" s="355"/>
      <c r="BB453" s="356"/>
      <c r="BC453" s="353"/>
      <c r="BD453" s="357"/>
      <c r="BE453" s="352">
        <f t="shared" si="198"/>
        <v>0</v>
      </c>
      <c r="BF453" s="352">
        <f t="shared" si="199"/>
        <v>0</v>
      </c>
      <c r="BG453">
        <f t="shared" si="206"/>
        <v>0</v>
      </c>
      <c r="BH453" s="88" t="e">
        <f t="shared" ca="1" si="207"/>
        <v>#N/A</v>
      </c>
      <c r="BI453" s="88" t="e">
        <f t="shared" ca="1" si="208"/>
        <v>#N/A</v>
      </c>
      <c r="BJ453" s="88" t="e">
        <f t="shared" ca="1" si="209"/>
        <v>#N/A</v>
      </c>
      <c r="BK453" s="88" t="e">
        <f t="shared" ca="1" si="210"/>
        <v>#N/A</v>
      </c>
      <c r="BL453" s="88">
        <f t="shared" si="211"/>
        <v>0</v>
      </c>
    </row>
    <row r="454" spans="1:64" ht="45" x14ac:dyDescent="0.25">
      <c r="A454" s="244"/>
      <c r="B454" s="245" t="str">
        <f t="shared" si="188"/>
        <v/>
      </c>
      <c r="C454" s="242" t="str">
        <f t="shared" si="189"/>
        <v/>
      </c>
      <c r="D454" s="215"/>
      <c r="E454" s="365"/>
      <c r="F454" s="364"/>
      <c r="G454" s="297">
        <f t="shared" si="190"/>
        <v>0</v>
      </c>
      <c r="H454" s="298"/>
      <c r="I454" s="298"/>
      <c r="J454" s="299">
        <f t="shared" si="191"/>
        <v>0</v>
      </c>
      <c r="K454" s="215"/>
      <c r="L454" s="215"/>
      <c r="M454" s="215"/>
      <c r="N454" s="215"/>
      <c r="O454" s="215"/>
      <c r="P454" s="215"/>
      <c r="Q454" s="215"/>
      <c r="R454" s="215"/>
      <c r="S454" s="361"/>
      <c r="T454" s="299">
        <f t="shared" si="200"/>
        <v>0</v>
      </c>
      <c r="U454" s="360">
        <f t="shared" si="192"/>
        <v>0</v>
      </c>
      <c r="V454" s="362" t="s">
        <v>1753</v>
      </c>
      <c r="W454" s="359">
        <f t="shared" si="193"/>
        <v>1650</v>
      </c>
      <c r="X454" s="358">
        <f t="shared" si="201"/>
        <v>0</v>
      </c>
      <c r="Y454" s="244" t="s">
        <v>2100</v>
      </c>
      <c r="Z454" s="351">
        <f t="shared" si="194"/>
        <v>0</v>
      </c>
      <c r="AA454" s="363" t="s">
        <v>2102</v>
      </c>
      <c r="AB454" s="353"/>
      <c r="AC454" s="244" t="s">
        <v>2109</v>
      </c>
      <c r="AD454" s="351">
        <f t="shared" si="195"/>
        <v>0</v>
      </c>
      <c r="AE454" s="352">
        <f t="shared" si="202"/>
        <v>0</v>
      </c>
      <c r="AF454" s="347"/>
      <c r="AG454" s="353"/>
      <c r="AH454" s="353"/>
      <c r="AI454" s="353"/>
      <c r="AJ454" s="352">
        <f t="shared" si="203"/>
        <v>0</v>
      </c>
      <c r="AK454" s="353"/>
      <c r="AL454" s="353"/>
      <c r="AM454" s="353"/>
      <c r="AN454" s="353"/>
      <c r="AO454" s="353"/>
      <c r="AP454" s="353"/>
      <c r="AQ454" s="353"/>
      <c r="AR454" s="353"/>
      <c r="AS454" s="353"/>
      <c r="AT454" s="352">
        <f t="shared" si="204"/>
        <v>0</v>
      </c>
      <c r="AU454" s="354">
        <f t="shared" si="212"/>
        <v>0</v>
      </c>
      <c r="AV454" s="352">
        <f t="shared" si="196"/>
        <v>0</v>
      </c>
      <c r="AW454" s="353"/>
      <c r="AX454" s="352">
        <f t="shared" si="205"/>
        <v>0</v>
      </c>
      <c r="AY454" s="352">
        <f t="shared" si="197"/>
        <v>0</v>
      </c>
      <c r="AZ454" s="353"/>
      <c r="BA454" s="355"/>
      <c r="BB454" s="356"/>
      <c r="BC454" s="353"/>
      <c r="BD454" s="357"/>
      <c r="BE454" s="352">
        <f t="shared" si="198"/>
        <v>0</v>
      </c>
      <c r="BF454" s="352">
        <f t="shared" si="199"/>
        <v>0</v>
      </c>
      <c r="BG454">
        <f t="shared" si="206"/>
        <v>0</v>
      </c>
      <c r="BH454" s="88" t="e">
        <f t="shared" ca="1" si="207"/>
        <v>#N/A</v>
      </c>
      <c r="BI454" s="88" t="e">
        <f t="shared" ca="1" si="208"/>
        <v>#N/A</v>
      </c>
      <c r="BJ454" s="88" t="e">
        <f t="shared" ca="1" si="209"/>
        <v>#N/A</v>
      </c>
      <c r="BK454" s="88" t="e">
        <f t="shared" ca="1" si="210"/>
        <v>#N/A</v>
      </c>
      <c r="BL454" s="88">
        <f t="shared" si="211"/>
        <v>0</v>
      </c>
    </row>
    <row r="455" spans="1:64" ht="45" x14ac:dyDescent="0.25">
      <c r="A455" s="244"/>
      <c r="B455" s="245" t="str">
        <f t="shared" si="188"/>
        <v/>
      </c>
      <c r="C455" s="242" t="str">
        <f t="shared" si="189"/>
        <v/>
      </c>
      <c r="D455" s="215"/>
      <c r="E455" s="365"/>
      <c r="F455" s="364"/>
      <c r="G455" s="297">
        <f t="shared" si="190"/>
        <v>0</v>
      </c>
      <c r="H455" s="298"/>
      <c r="I455" s="298"/>
      <c r="J455" s="299">
        <f t="shared" si="191"/>
        <v>0</v>
      </c>
      <c r="K455" s="215"/>
      <c r="L455" s="215"/>
      <c r="M455" s="215"/>
      <c r="N455" s="215"/>
      <c r="O455" s="215"/>
      <c r="P455" s="215"/>
      <c r="Q455" s="215"/>
      <c r="R455" s="215"/>
      <c r="S455" s="361"/>
      <c r="T455" s="299">
        <f t="shared" si="200"/>
        <v>0</v>
      </c>
      <c r="U455" s="360">
        <f t="shared" si="192"/>
        <v>0</v>
      </c>
      <c r="V455" s="362" t="s">
        <v>1753</v>
      </c>
      <c r="W455" s="359">
        <f t="shared" si="193"/>
        <v>1650</v>
      </c>
      <c r="X455" s="358">
        <f t="shared" si="201"/>
        <v>0</v>
      </c>
      <c r="Y455" s="244" t="s">
        <v>2100</v>
      </c>
      <c r="Z455" s="351">
        <f t="shared" si="194"/>
        <v>0</v>
      </c>
      <c r="AA455" s="363" t="s">
        <v>2102</v>
      </c>
      <c r="AB455" s="353"/>
      <c r="AC455" s="244" t="s">
        <v>2109</v>
      </c>
      <c r="AD455" s="351">
        <f t="shared" si="195"/>
        <v>0</v>
      </c>
      <c r="AE455" s="352">
        <f t="shared" si="202"/>
        <v>0</v>
      </c>
      <c r="AF455" s="347"/>
      <c r="AG455" s="353"/>
      <c r="AH455" s="353"/>
      <c r="AI455" s="353"/>
      <c r="AJ455" s="352">
        <f t="shared" si="203"/>
        <v>0</v>
      </c>
      <c r="AK455" s="353"/>
      <c r="AL455" s="353"/>
      <c r="AM455" s="353"/>
      <c r="AN455" s="353"/>
      <c r="AO455" s="353"/>
      <c r="AP455" s="353"/>
      <c r="AQ455" s="353"/>
      <c r="AR455" s="353"/>
      <c r="AS455" s="353"/>
      <c r="AT455" s="352">
        <f t="shared" si="204"/>
        <v>0</v>
      </c>
      <c r="AU455" s="354">
        <f t="shared" si="212"/>
        <v>0</v>
      </c>
      <c r="AV455" s="352">
        <f t="shared" si="196"/>
        <v>0</v>
      </c>
      <c r="AW455" s="353"/>
      <c r="AX455" s="352">
        <f t="shared" si="205"/>
        <v>0</v>
      </c>
      <c r="AY455" s="352">
        <f t="shared" si="197"/>
        <v>0</v>
      </c>
      <c r="AZ455" s="353"/>
      <c r="BA455" s="355"/>
      <c r="BB455" s="356"/>
      <c r="BC455" s="353"/>
      <c r="BD455" s="357"/>
      <c r="BE455" s="352">
        <f t="shared" si="198"/>
        <v>0</v>
      </c>
      <c r="BF455" s="352">
        <f t="shared" si="199"/>
        <v>0</v>
      </c>
      <c r="BG455">
        <f t="shared" si="206"/>
        <v>0</v>
      </c>
      <c r="BH455" s="88" t="e">
        <f t="shared" ca="1" si="207"/>
        <v>#N/A</v>
      </c>
      <c r="BI455" s="88" t="e">
        <f t="shared" ca="1" si="208"/>
        <v>#N/A</v>
      </c>
      <c r="BJ455" s="88" t="e">
        <f t="shared" ca="1" si="209"/>
        <v>#N/A</v>
      </c>
      <c r="BK455" s="88" t="e">
        <f t="shared" ca="1" si="210"/>
        <v>#N/A</v>
      </c>
      <c r="BL455" s="88">
        <f t="shared" si="211"/>
        <v>0</v>
      </c>
    </row>
    <row r="456" spans="1:64" ht="45" x14ac:dyDescent="0.25">
      <c r="A456" s="244"/>
      <c r="B456" s="245" t="str">
        <f t="shared" si="188"/>
        <v/>
      </c>
      <c r="C456" s="242" t="str">
        <f t="shared" si="189"/>
        <v/>
      </c>
      <c r="D456" s="215"/>
      <c r="E456" s="365"/>
      <c r="F456" s="364"/>
      <c r="G456" s="297">
        <f t="shared" si="190"/>
        <v>0</v>
      </c>
      <c r="H456" s="298"/>
      <c r="I456" s="298"/>
      <c r="J456" s="299">
        <f t="shared" si="191"/>
        <v>0</v>
      </c>
      <c r="K456" s="215"/>
      <c r="L456" s="215"/>
      <c r="M456" s="215"/>
      <c r="N456" s="215"/>
      <c r="O456" s="215"/>
      <c r="P456" s="215"/>
      <c r="Q456" s="215"/>
      <c r="R456" s="215"/>
      <c r="S456" s="361"/>
      <c r="T456" s="299">
        <f t="shared" si="200"/>
        <v>0</v>
      </c>
      <c r="U456" s="360">
        <f t="shared" si="192"/>
        <v>0</v>
      </c>
      <c r="V456" s="362" t="s">
        <v>1753</v>
      </c>
      <c r="W456" s="359">
        <f t="shared" si="193"/>
        <v>1650</v>
      </c>
      <c r="X456" s="358">
        <f t="shared" si="201"/>
        <v>0</v>
      </c>
      <c r="Y456" s="244" t="s">
        <v>2100</v>
      </c>
      <c r="Z456" s="351">
        <f t="shared" si="194"/>
        <v>0</v>
      </c>
      <c r="AA456" s="363" t="s">
        <v>2102</v>
      </c>
      <c r="AB456" s="353"/>
      <c r="AC456" s="244" t="s">
        <v>2109</v>
      </c>
      <c r="AD456" s="351">
        <f t="shared" si="195"/>
        <v>0</v>
      </c>
      <c r="AE456" s="352">
        <f t="shared" si="202"/>
        <v>0</v>
      </c>
      <c r="AF456" s="347"/>
      <c r="AG456" s="353"/>
      <c r="AH456" s="353"/>
      <c r="AI456" s="353"/>
      <c r="AJ456" s="352">
        <f t="shared" si="203"/>
        <v>0</v>
      </c>
      <c r="AK456" s="353"/>
      <c r="AL456" s="353"/>
      <c r="AM456" s="353"/>
      <c r="AN456" s="353"/>
      <c r="AO456" s="353"/>
      <c r="AP456" s="353"/>
      <c r="AQ456" s="353"/>
      <c r="AR456" s="353"/>
      <c r="AS456" s="353"/>
      <c r="AT456" s="352">
        <f t="shared" si="204"/>
        <v>0</v>
      </c>
      <c r="AU456" s="354">
        <f t="shared" si="212"/>
        <v>0</v>
      </c>
      <c r="AV456" s="352">
        <f t="shared" si="196"/>
        <v>0</v>
      </c>
      <c r="AW456" s="353"/>
      <c r="AX456" s="352">
        <f t="shared" si="205"/>
        <v>0</v>
      </c>
      <c r="AY456" s="352">
        <f t="shared" si="197"/>
        <v>0</v>
      </c>
      <c r="AZ456" s="353"/>
      <c r="BA456" s="355"/>
      <c r="BB456" s="356"/>
      <c r="BC456" s="353"/>
      <c r="BD456" s="357"/>
      <c r="BE456" s="352">
        <f t="shared" si="198"/>
        <v>0</v>
      </c>
      <c r="BF456" s="352">
        <f t="shared" si="199"/>
        <v>0</v>
      </c>
      <c r="BG456">
        <f t="shared" si="206"/>
        <v>0</v>
      </c>
      <c r="BH456" s="88" t="e">
        <f t="shared" ca="1" si="207"/>
        <v>#N/A</v>
      </c>
      <c r="BI456" s="88" t="e">
        <f t="shared" ca="1" si="208"/>
        <v>#N/A</v>
      </c>
      <c r="BJ456" s="88" t="e">
        <f t="shared" ca="1" si="209"/>
        <v>#N/A</v>
      </c>
      <c r="BK456" s="88" t="e">
        <f t="shared" ca="1" si="210"/>
        <v>#N/A</v>
      </c>
      <c r="BL456" s="88">
        <f t="shared" si="211"/>
        <v>0</v>
      </c>
    </row>
    <row r="457" spans="1:64" ht="45" x14ac:dyDescent="0.25">
      <c r="A457" s="244"/>
      <c r="B457" s="245" t="str">
        <f t="shared" si="188"/>
        <v/>
      </c>
      <c r="C457" s="242" t="str">
        <f t="shared" si="189"/>
        <v/>
      </c>
      <c r="D457" s="215"/>
      <c r="E457" s="365"/>
      <c r="F457" s="364"/>
      <c r="G457" s="297">
        <f t="shared" si="190"/>
        <v>0</v>
      </c>
      <c r="H457" s="298"/>
      <c r="I457" s="298"/>
      <c r="J457" s="299">
        <f t="shared" si="191"/>
        <v>0</v>
      </c>
      <c r="K457" s="215"/>
      <c r="L457" s="215"/>
      <c r="M457" s="215"/>
      <c r="N457" s="215"/>
      <c r="O457" s="215"/>
      <c r="P457" s="215"/>
      <c r="Q457" s="215"/>
      <c r="R457" s="215"/>
      <c r="S457" s="361"/>
      <c r="T457" s="299">
        <f t="shared" si="200"/>
        <v>0</v>
      </c>
      <c r="U457" s="360">
        <f t="shared" si="192"/>
        <v>0</v>
      </c>
      <c r="V457" s="362" t="s">
        <v>1753</v>
      </c>
      <c r="W457" s="359">
        <f t="shared" si="193"/>
        <v>1650</v>
      </c>
      <c r="X457" s="358">
        <f t="shared" si="201"/>
        <v>0</v>
      </c>
      <c r="Y457" s="244" t="s">
        <v>2100</v>
      </c>
      <c r="Z457" s="351">
        <f t="shared" si="194"/>
        <v>0</v>
      </c>
      <c r="AA457" s="363" t="s">
        <v>2102</v>
      </c>
      <c r="AB457" s="353"/>
      <c r="AC457" s="244" t="s">
        <v>2109</v>
      </c>
      <c r="AD457" s="351">
        <f t="shared" si="195"/>
        <v>0</v>
      </c>
      <c r="AE457" s="352">
        <f t="shared" si="202"/>
        <v>0</v>
      </c>
      <c r="AF457" s="347"/>
      <c r="AG457" s="353"/>
      <c r="AH457" s="353"/>
      <c r="AI457" s="353"/>
      <c r="AJ457" s="352">
        <f t="shared" si="203"/>
        <v>0</v>
      </c>
      <c r="AK457" s="353"/>
      <c r="AL457" s="353"/>
      <c r="AM457" s="353"/>
      <c r="AN457" s="353"/>
      <c r="AO457" s="353"/>
      <c r="AP457" s="353"/>
      <c r="AQ457" s="353"/>
      <c r="AR457" s="353"/>
      <c r="AS457" s="353"/>
      <c r="AT457" s="352">
        <f t="shared" si="204"/>
        <v>0</v>
      </c>
      <c r="AU457" s="354">
        <f t="shared" si="212"/>
        <v>0</v>
      </c>
      <c r="AV457" s="352">
        <f t="shared" si="196"/>
        <v>0</v>
      </c>
      <c r="AW457" s="353"/>
      <c r="AX457" s="352">
        <f t="shared" si="205"/>
        <v>0</v>
      </c>
      <c r="AY457" s="352">
        <f t="shared" si="197"/>
        <v>0</v>
      </c>
      <c r="AZ457" s="353"/>
      <c r="BA457" s="355"/>
      <c r="BB457" s="356"/>
      <c r="BC457" s="353"/>
      <c r="BD457" s="357"/>
      <c r="BE457" s="352">
        <f t="shared" si="198"/>
        <v>0</v>
      </c>
      <c r="BF457" s="352">
        <f t="shared" si="199"/>
        <v>0</v>
      </c>
      <c r="BG457">
        <f t="shared" si="206"/>
        <v>0</v>
      </c>
      <c r="BH457" s="88" t="e">
        <f t="shared" ca="1" si="207"/>
        <v>#N/A</v>
      </c>
      <c r="BI457" s="88" t="e">
        <f t="shared" ca="1" si="208"/>
        <v>#N/A</v>
      </c>
      <c r="BJ457" s="88" t="e">
        <f t="shared" ca="1" si="209"/>
        <v>#N/A</v>
      </c>
      <c r="BK457" s="88" t="e">
        <f t="shared" ca="1" si="210"/>
        <v>#N/A</v>
      </c>
      <c r="BL457" s="88">
        <f t="shared" si="211"/>
        <v>0</v>
      </c>
    </row>
    <row r="458" spans="1:64" ht="45" x14ac:dyDescent="0.25">
      <c r="A458" s="244"/>
      <c r="B458" s="245" t="str">
        <f t="shared" si="188"/>
        <v/>
      </c>
      <c r="C458" s="242" t="str">
        <f t="shared" si="189"/>
        <v/>
      </c>
      <c r="D458" s="215"/>
      <c r="E458" s="365"/>
      <c r="F458" s="364"/>
      <c r="G458" s="297">
        <f t="shared" si="190"/>
        <v>0</v>
      </c>
      <c r="H458" s="298"/>
      <c r="I458" s="298"/>
      <c r="J458" s="299">
        <f t="shared" si="191"/>
        <v>0</v>
      </c>
      <c r="K458" s="215"/>
      <c r="L458" s="215"/>
      <c r="M458" s="215"/>
      <c r="N458" s="215"/>
      <c r="O458" s="215"/>
      <c r="P458" s="215"/>
      <c r="Q458" s="215"/>
      <c r="R458" s="215"/>
      <c r="S458" s="361"/>
      <c r="T458" s="299">
        <f t="shared" si="200"/>
        <v>0</v>
      </c>
      <c r="U458" s="360">
        <f t="shared" si="192"/>
        <v>0</v>
      </c>
      <c r="V458" s="362" t="s">
        <v>1753</v>
      </c>
      <c r="W458" s="359">
        <f t="shared" si="193"/>
        <v>1650</v>
      </c>
      <c r="X458" s="358">
        <f t="shared" si="201"/>
        <v>0</v>
      </c>
      <c r="Y458" s="244" t="s">
        <v>2100</v>
      </c>
      <c r="Z458" s="351">
        <f t="shared" si="194"/>
        <v>0</v>
      </c>
      <c r="AA458" s="363" t="s">
        <v>2102</v>
      </c>
      <c r="AB458" s="353"/>
      <c r="AC458" s="244" t="s">
        <v>2109</v>
      </c>
      <c r="AD458" s="351">
        <f t="shared" si="195"/>
        <v>0</v>
      </c>
      <c r="AE458" s="352">
        <f t="shared" si="202"/>
        <v>0</v>
      </c>
      <c r="AF458" s="347"/>
      <c r="AG458" s="353"/>
      <c r="AH458" s="353"/>
      <c r="AI458" s="353"/>
      <c r="AJ458" s="352">
        <f t="shared" si="203"/>
        <v>0</v>
      </c>
      <c r="AK458" s="353"/>
      <c r="AL458" s="353"/>
      <c r="AM458" s="353"/>
      <c r="AN458" s="353"/>
      <c r="AO458" s="353"/>
      <c r="AP458" s="353"/>
      <c r="AQ458" s="353"/>
      <c r="AR458" s="353"/>
      <c r="AS458" s="353"/>
      <c r="AT458" s="352">
        <f t="shared" si="204"/>
        <v>0</v>
      </c>
      <c r="AU458" s="354">
        <f t="shared" si="212"/>
        <v>0</v>
      </c>
      <c r="AV458" s="352">
        <f t="shared" si="196"/>
        <v>0</v>
      </c>
      <c r="AW458" s="353"/>
      <c r="AX458" s="352">
        <f t="shared" si="205"/>
        <v>0</v>
      </c>
      <c r="AY458" s="352">
        <f t="shared" si="197"/>
        <v>0</v>
      </c>
      <c r="AZ458" s="353"/>
      <c r="BA458" s="355"/>
      <c r="BB458" s="356"/>
      <c r="BC458" s="353"/>
      <c r="BD458" s="357"/>
      <c r="BE458" s="352">
        <f t="shared" si="198"/>
        <v>0</v>
      </c>
      <c r="BF458" s="352">
        <f t="shared" si="199"/>
        <v>0</v>
      </c>
      <c r="BG458">
        <f t="shared" si="206"/>
        <v>0</v>
      </c>
      <c r="BH458" s="88" t="e">
        <f t="shared" ca="1" si="207"/>
        <v>#N/A</v>
      </c>
      <c r="BI458" s="88" t="e">
        <f t="shared" ca="1" si="208"/>
        <v>#N/A</v>
      </c>
      <c r="BJ458" s="88" t="e">
        <f t="shared" ca="1" si="209"/>
        <v>#N/A</v>
      </c>
      <c r="BK458" s="88" t="e">
        <f t="shared" ca="1" si="210"/>
        <v>#N/A</v>
      </c>
      <c r="BL458" s="88">
        <f t="shared" si="211"/>
        <v>0</v>
      </c>
    </row>
    <row r="459" spans="1:64" ht="45" x14ac:dyDescent="0.25">
      <c r="A459" s="244"/>
      <c r="B459" s="245" t="str">
        <f t="shared" si="188"/>
        <v/>
      </c>
      <c r="C459" s="242" t="str">
        <f t="shared" si="189"/>
        <v/>
      </c>
      <c r="D459" s="215"/>
      <c r="E459" s="365"/>
      <c r="F459" s="364"/>
      <c r="G459" s="297">
        <f t="shared" si="190"/>
        <v>0</v>
      </c>
      <c r="H459" s="298"/>
      <c r="I459" s="298"/>
      <c r="J459" s="299">
        <f t="shared" si="191"/>
        <v>0</v>
      </c>
      <c r="K459" s="215"/>
      <c r="L459" s="215"/>
      <c r="M459" s="215"/>
      <c r="N459" s="215"/>
      <c r="O459" s="215"/>
      <c r="P459" s="215"/>
      <c r="Q459" s="215"/>
      <c r="R459" s="215"/>
      <c r="S459" s="361"/>
      <c r="T459" s="299">
        <f t="shared" si="200"/>
        <v>0</v>
      </c>
      <c r="U459" s="360">
        <f t="shared" si="192"/>
        <v>0</v>
      </c>
      <c r="V459" s="362" t="s">
        <v>1753</v>
      </c>
      <c r="W459" s="359">
        <f t="shared" si="193"/>
        <v>1650</v>
      </c>
      <c r="X459" s="358">
        <f t="shared" si="201"/>
        <v>0</v>
      </c>
      <c r="Y459" s="244" t="s">
        <v>2100</v>
      </c>
      <c r="Z459" s="351">
        <f t="shared" si="194"/>
        <v>0</v>
      </c>
      <c r="AA459" s="363" t="s">
        <v>2102</v>
      </c>
      <c r="AB459" s="353"/>
      <c r="AC459" s="244" t="s">
        <v>2109</v>
      </c>
      <c r="AD459" s="351">
        <f t="shared" si="195"/>
        <v>0</v>
      </c>
      <c r="AE459" s="352">
        <f t="shared" si="202"/>
        <v>0</v>
      </c>
      <c r="AF459" s="347"/>
      <c r="AG459" s="353"/>
      <c r="AH459" s="353"/>
      <c r="AI459" s="353"/>
      <c r="AJ459" s="352">
        <f t="shared" si="203"/>
        <v>0</v>
      </c>
      <c r="AK459" s="353"/>
      <c r="AL459" s="353"/>
      <c r="AM459" s="353"/>
      <c r="AN459" s="353"/>
      <c r="AO459" s="353"/>
      <c r="AP459" s="353"/>
      <c r="AQ459" s="353"/>
      <c r="AR459" s="353"/>
      <c r="AS459" s="353"/>
      <c r="AT459" s="352">
        <f t="shared" si="204"/>
        <v>0</v>
      </c>
      <c r="AU459" s="354">
        <f t="shared" si="212"/>
        <v>0</v>
      </c>
      <c r="AV459" s="352">
        <f t="shared" si="196"/>
        <v>0</v>
      </c>
      <c r="AW459" s="353"/>
      <c r="AX459" s="352">
        <f t="shared" si="205"/>
        <v>0</v>
      </c>
      <c r="AY459" s="352">
        <f t="shared" si="197"/>
        <v>0</v>
      </c>
      <c r="AZ459" s="353"/>
      <c r="BA459" s="355"/>
      <c r="BB459" s="356"/>
      <c r="BC459" s="353"/>
      <c r="BD459" s="357"/>
      <c r="BE459" s="352">
        <f t="shared" si="198"/>
        <v>0</v>
      </c>
      <c r="BF459" s="352">
        <f t="shared" si="199"/>
        <v>0</v>
      </c>
      <c r="BG459">
        <f t="shared" si="206"/>
        <v>0</v>
      </c>
      <c r="BH459" s="88" t="e">
        <f t="shared" ca="1" si="207"/>
        <v>#N/A</v>
      </c>
      <c r="BI459" s="88" t="e">
        <f t="shared" ca="1" si="208"/>
        <v>#N/A</v>
      </c>
      <c r="BJ459" s="88" t="e">
        <f t="shared" ca="1" si="209"/>
        <v>#N/A</v>
      </c>
      <c r="BK459" s="88" t="e">
        <f t="shared" ca="1" si="210"/>
        <v>#N/A</v>
      </c>
      <c r="BL459" s="88">
        <f t="shared" si="211"/>
        <v>0</v>
      </c>
    </row>
    <row r="460" spans="1:64" ht="45" x14ac:dyDescent="0.25">
      <c r="A460" s="244"/>
      <c r="B460" s="245" t="str">
        <f t="shared" si="188"/>
        <v/>
      </c>
      <c r="C460" s="242" t="str">
        <f t="shared" si="189"/>
        <v/>
      </c>
      <c r="D460" s="215"/>
      <c r="E460" s="365"/>
      <c r="F460" s="364"/>
      <c r="G460" s="297">
        <f t="shared" si="190"/>
        <v>0</v>
      </c>
      <c r="H460" s="298"/>
      <c r="I460" s="298"/>
      <c r="J460" s="299">
        <f t="shared" si="191"/>
        <v>0</v>
      </c>
      <c r="K460" s="215"/>
      <c r="L460" s="215"/>
      <c r="M460" s="215"/>
      <c r="N460" s="215"/>
      <c r="O460" s="215"/>
      <c r="P460" s="215"/>
      <c r="Q460" s="215"/>
      <c r="R460" s="215"/>
      <c r="S460" s="361"/>
      <c r="T460" s="299">
        <f t="shared" si="200"/>
        <v>0</v>
      </c>
      <c r="U460" s="360">
        <f t="shared" si="192"/>
        <v>0</v>
      </c>
      <c r="V460" s="362" t="s">
        <v>1753</v>
      </c>
      <c r="W460" s="359">
        <f t="shared" si="193"/>
        <v>1650</v>
      </c>
      <c r="X460" s="358">
        <f t="shared" si="201"/>
        <v>0</v>
      </c>
      <c r="Y460" s="244" t="s">
        <v>2100</v>
      </c>
      <c r="Z460" s="351">
        <f t="shared" si="194"/>
        <v>0</v>
      </c>
      <c r="AA460" s="363" t="s">
        <v>2102</v>
      </c>
      <c r="AB460" s="353"/>
      <c r="AC460" s="244" t="s">
        <v>2109</v>
      </c>
      <c r="AD460" s="351">
        <f t="shared" si="195"/>
        <v>0</v>
      </c>
      <c r="AE460" s="352">
        <f t="shared" si="202"/>
        <v>0</v>
      </c>
      <c r="AF460" s="347"/>
      <c r="AG460" s="353"/>
      <c r="AH460" s="353"/>
      <c r="AI460" s="353"/>
      <c r="AJ460" s="352">
        <f t="shared" si="203"/>
        <v>0</v>
      </c>
      <c r="AK460" s="353"/>
      <c r="AL460" s="353"/>
      <c r="AM460" s="353"/>
      <c r="AN460" s="353"/>
      <c r="AO460" s="353"/>
      <c r="AP460" s="353"/>
      <c r="AQ460" s="353"/>
      <c r="AR460" s="353"/>
      <c r="AS460" s="353"/>
      <c r="AT460" s="352">
        <f t="shared" si="204"/>
        <v>0</v>
      </c>
      <c r="AU460" s="354">
        <f t="shared" si="212"/>
        <v>0</v>
      </c>
      <c r="AV460" s="352">
        <f t="shared" si="196"/>
        <v>0</v>
      </c>
      <c r="AW460" s="353"/>
      <c r="AX460" s="352">
        <f t="shared" si="205"/>
        <v>0</v>
      </c>
      <c r="AY460" s="352">
        <f t="shared" si="197"/>
        <v>0</v>
      </c>
      <c r="AZ460" s="353"/>
      <c r="BA460" s="355"/>
      <c r="BB460" s="356"/>
      <c r="BC460" s="353"/>
      <c r="BD460" s="357"/>
      <c r="BE460" s="352">
        <f t="shared" si="198"/>
        <v>0</v>
      </c>
      <c r="BF460" s="352">
        <f t="shared" si="199"/>
        <v>0</v>
      </c>
      <c r="BG460">
        <f t="shared" si="206"/>
        <v>0</v>
      </c>
      <c r="BH460" s="88" t="e">
        <f t="shared" ca="1" si="207"/>
        <v>#N/A</v>
      </c>
      <c r="BI460" s="88" t="e">
        <f t="shared" ca="1" si="208"/>
        <v>#N/A</v>
      </c>
      <c r="BJ460" s="88" t="e">
        <f t="shared" ca="1" si="209"/>
        <v>#N/A</v>
      </c>
      <c r="BK460" s="88" t="e">
        <f t="shared" ca="1" si="210"/>
        <v>#N/A</v>
      </c>
      <c r="BL460" s="88">
        <f t="shared" si="211"/>
        <v>0</v>
      </c>
    </row>
    <row r="461" spans="1:64" ht="45" x14ac:dyDescent="0.25">
      <c r="A461" s="244"/>
      <c r="B461" s="245" t="str">
        <f t="shared" ref="B461:B524" si="213">IF(A461&gt;"", VLOOKUP(A461,Categories,2,0),"")</f>
        <v/>
      </c>
      <c r="C461" s="242" t="str">
        <f t="shared" ref="C461:C524" si="214">IF(D461&gt;"", VLOOKUP(D461,Functions_Classes,2,0),"")</f>
        <v/>
      </c>
      <c r="D461" s="215"/>
      <c r="E461" s="365"/>
      <c r="F461" s="364"/>
      <c r="G461" s="297">
        <f t="shared" ref="G461:G524" si="215">IF(D461&gt;"", VLOOKUP(D461,Functions_Classes,3,0),)</f>
        <v>0</v>
      </c>
      <c r="H461" s="298"/>
      <c r="I461" s="298"/>
      <c r="J461" s="299">
        <f t="shared" ref="J461:J524" si="216">IF(H461&gt;0, VLOOKUP(H461,Vechime_min,2,1),)</f>
        <v>0</v>
      </c>
      <c r="K461" s="215"/>
      <c r="L461" s="215"/>
      <c r="M461" s="215"/>
      <c r="N461" s="215"/>
      <c r="O461" s="215"/>
      <c r="P461" s="215"/>
      <c r="Q461" s="215"/>
      <c r="R461" s="215"/>
      <c r="S461" s="361"/>
      <c r="T461" s="299">
        <f t="shared" si="200"/>
        <v>0</v>
      </c>
      <c r="U461" s="360">
        <f t="shared" ref="U461:U524" si="217">IF(G461&gt;0,VLOOKUP(T461,Class_coeficient,2,0),)</f>
        <v>0</v>
      </c>
      <c r="V461" s="362" t="s">
        <v>1753</v>
      </c>
      <c r="W461" s="359">
        <f t="shared" ref="W461:W524" si="218">VLOOKUP(LEFT(V461,250),Categorii_referinta,2,0)</f>
        <v>1650</v>
      </c>
      <c r="X461" s="358">
        <f t="shared" si="201"/>
        <v>0</v>
      </c>
      <c r="Y461" s="244" t="s">
        <v>2100</v>
      </c>
      <c r="Z461" s="351">
        <f t="shared" ref="Z461:Z524" si="219">VLOOKUP(Y461,Grad_values,2,0)*E461</f>
        <v>0</v>
      </c>
      <c r="AA461" s="363" t="s">
        <v>2102</v>
      </c>
      <c r="AB461" s="353"/>
      <c r="AC461" s="244" t="s">
        <v>2109</v>
      </c>
      <c r="AD461" s="351">
        <f t="shared" ref="AD461:AD524" si="220">VLOOKUP(AC461,Titlu_onorific,2,0)</f>
        <v>0</v>
      </c>
      <c r="AE461" s="352">
        <f t="shared" si="202"/>
        <v>0</v>
      </c>
      <c r="AF461" s="347"/>
      <c r="AG461" s="353"/>
      <c r="AH461" s="353"/>
      <c r="AI461" s="353"/>
      <c r="AJ461" s="352">
        <f t="shared" si="203"/>
        <v>0</v>
      </c>
      <c r="AK461" s="353"/>
      <c r="AL461" s="353"/>
      <c r="AM461" s="353"/>
      <c r="AN461" s="353"/>
      <c r="AO461" s="353"/>
      <c r="AP461" s="353"/>
      <c r="AQ461" s="353"/>
      <c r="AR461" s="353"/>
      <c r="AS461" s="353"/>
      <c r="AT461" s="352">
        <f t="shared" si="204"/>
        <v>0</v>
      </c>
      <c r="AU461" s="354">
        <f t="shared" si="212"/>
        <v>0</v>
      </c>
      <c r="AV461" s="352">
        <f t="shared" ref="AV461:AV524" si="221">X461+Z461+AB461+AD461+AT461</f>
        <v>0</v>
      </c>
      <c r="AW461" s="353"/>
      <c r="AX461" s="352">
        <f t="shared" si="205"/>
        <v>0</v>
      </c>
      <c r="AY461" s="352">
        <f t="shared" ref="AY461:AY524" si="222">IF(AND(AV461&gt;AW461,AV461&lt;2000*E461),2000*E461-AV461,0)</f>
        <v>0</v>
      </c>
      <c r="AZ461" s="353"/>
      <c r="BA461" s="355"/>
      <c r="BB461" s="356"/>
      <c r="BC461" s="353"/>
      <c r="BD461" s="357"/>
      <c r="BE461" s="352">
        <f t="shared" ref="BE461:BE524" si="223">X461/169*1/2*BD461</f>
        <v>0</v>
      </c>
      <c r="BF461" s="352">
        <f t="shared" ref="BF461:BF524" si="224">AV461+AX461+AY461+AZ461+BC461+BE461</f>
        <v>0</v>
      </c>
      <c r="BG461">
        <f t="shared" si="206"/>
        <v>0</v>
      </c>
      <c r="BH461" s="88" t="e">
        <f t="shared" ca="1" si="207"/>
        <v>#N/A</v>
      </c>
      <c r="BI461" s="88" t="e">
        <f t="shared" ca="1" si="208"/>
        <v>#N/A</v>
      </c>
      <c r="BJ461" s="88" t="e">
        <f t="shared" ca="1" si="209"/>
        <v>#N/A</v>
      </c>
      <c r="BK461" s="88" t="e">
        <f t="shared" ca="1" si="210"/>
        <v>#N/A</v>
      </c>
      <c r="BL461" s="88">
        <f t="shared" si="211"/>
        <v>0</v>
      </c>
    </row>
    <row r="462" spans="1:64" ht="45" x14ac:dyDescent="0.25">
      <c r="A462" s="244"/>
      <c r="B462" s="245" t="str">
        <f t="shared" si="213"/>
        <v/>
      </c>
      <c r="C462" s="242" t="str">
        <f t="shared" si="214"/>
        <v/>
      </c>
      <c r="D462" s="215"/>
      <c r="E462" s="365"/>
      <c r="F462" s="364"/>
      <c r="G462" s="297">
        <f t="shared" si="215"/>
        <v>0</v>
      </c>
      <c r="H462" s="298"/>
      <c r="I462" s="298"/>
      <c r="J462" s="299">
        <f t="shared" si="216"/>
        <v>0</v>
      </c>
      <c r="K462" s="215"/>
      <c r="L462" s="215"/>
      <c r="M462" s="215"/>
      <c r="N462" s="215"/>
      <c r="O462" s="215"/>
      <c r="P462" s="215"/>
      <c r="Q462" s="215"/>
      <c r="R462" s="215"/>
      <c r="S462" s="361"/>
      <c r="T462" s="299">
        <f t="shared" ref="T462:T525" si="225">IF(G462&gt;0,MAX(MIN(SUM(G462)+SUM(J462,0)+SUM(K462:R462),130),1),)</f>
        <v>0</v>
      </c>
      <c r="U462" s="360">
        <f t="shared" si="217"/>
        <v>0</v>
      </c>
      <c r="V462" s="362" t="s">
        <v>1753</v>
      </c>
      <c r="W462" s="359">
        <f t="shared" si="218"/>
        <v>1650</v>
      </c>
      <c r="X462" s="358">
        <f t="shared" ref="X462:X525" si="226">CEILING(U462*W462*E462,10)</f>
        <v>0</v>
      </c>
      <c r="Y462" s="244" t="s">
        <v>2100</v>
      </c>
      <c r="Z462" s="351">
        <f t="shared" si="219"/>
        <v>0</v>
      </c>
      <c r="AA462" s="363" t="s">
        <v>2102</v>
      </c>
      <c r="AB462" s="353"/>
      <c r="AC462" s="244" t="s">
        <v>2109</v>
      </c>
      <c r="AD462" s="351">
        <f t="shared" si="220"/>
        <v>0</v>
      </c>
      <c r="AE462" s="352">
        <f t="shared" ref="AE462:AE525" si="227">IF(OR(B462="GRUP_A1",B462="Grup_A5",B462="Grup_B1"),0,X462*0.1)</f>
        <v>0</v>
      </c>
      <c r="AF462" s="347"/>
      <c r="AG462" s="353"/>
      <c r="AH462" s="353"/>
      <c r="AI462" s="353"/>
      <c r="AJ462" s="352">
        <f t="shared" ref="AJ462:AJ525" si="228">AK462+AL462+AM462+AN462+AO462+AP462+AQ462</f>
        <v>0</v>
      </c>
      <c r="AK462" s="353"/>
      <c r="AL462" s="353"/>
      <c r="AM462" s="353"/>
      <c r="AN462" s="353"/>
      <c r="AO462" s="353"/>
      <c r="AP462" s="353"/>
      <c r="AQ462" s="353"/>
      <c r="AR462" s="353"/>
      <c r="AS462" s="353"/>
      <c r="AT462" s="352">
        <f t="shared" ref="AT462:AT525" si="229">AE462+AF462+AI462+AJ462+AR462+AS462+AG462+AH462</f>
        <v>0</v>
      </c>
      <c r="AU462" s="354">
        <f t="shared" si="212"/>
        <v>0</v>
      </c>
      <c r="AV462" s="352">
        <f t="shared" si="221"/>
        <v>0</v>
      </c>
      <c r="AW462" s="353"/>
      <c r="AX462" s="352">
        <f t="shared" ref="AX462:AX525" si="230">IF(AV462&lt;AW462,AW462-AV462,0)</f>
        <v>0</v>
      </c>
      <c r="AY462" s="352">
        <f t="shared" si="222"/>
        <v>0</v>
      </c>
      <c r="AZ462" s="353"/>
      <c r="BA462" s="355"/>
      <c r="BB462" s="356"/>
      <c r="BC462" s="353"/>
      <c r="BD462" s="357"/>
      <c r="BE462" s="352">
        <f t="shared" si="223"/>
        <v>0</v>
      </c>
      <c r="BF462" s="352">
        <f t="shared" si="224"/>
        <v>0</v>
      </c>
      <c r="BG462">
        <f t="shared" ref="BG462:BG525" si="231">$L$4</f>
        <v>0</v>
      </c>
      <c r="BH462" s="88" t="e">
        <f t="shared" ref="BH462:BH525" ca="1" si="232">$N$4</f>
        <v>#N/A</v>
      </c>
      <c r="BI462" s="88" t="e">
        <f t="shared" ref="BI462:BI525" ca="1" si="233">$O$4</f>
        <v>#N/A</v>
      </c>
      <c r="BJ462" s="88" t="e">
        <f t="shared" ref="BJ462:BJ525" ca="1" si="234">$P$4</f>
        <v>#N/A</v>
      </c>
      <c r="BK462" s="88" t="e">
        <f t="shared" ref="BK462:BK525" ca="1" si="235">$Q$4</f>
        <v>#N/A</v>
      </c>
      <c r="BL462" s="88">
        <f t="shared" ref="BL462:BL525" si="236">$R$4</f>
        <v>0</v>
      </c>
    </row>
    <row r="463" spans="1:64" ht="45" x14ac:dyDescent="0.25">
      <c r="A463" s="244"/>
      <c r="B463" s="245" t="str">
        <f t="shared" si="213"/>
        <v/>
      </c>
      <c r="C463" s="242" t="str">
        <f t="shared" si="214"/>
        <v/>
      </c>
      <c r="D463" s="215"/>
      <c r="E463" s="365"/>
      <c r="F463" s="364"/>
      <c r="G463" s="297">
        <f t="shared" si="215"/>
        <v>0</v>
      </c>
      <c r="H463" s="298"/>
      <c r="I463" s="298"/>
      <c r="J463" s="299">
        <f t="shared" si="216"/>
        <v>0</v>
      </c>
      <c r="K463" s="215"/>
      <c r="L463" s="215"/>
      <c r="M463" s="215"/>
      <c r="N463" s="215"/>
      <c r="O463" s="215"/>
      <c r="P463" s="215"/>
      <c r="Q463" s="215"/>
      <c r="R463" s="215"/>
      <c r="S463" s="361"/>
      <c r="T463" s="299">
        <f t="shared" si="225"/>
        <v>0</v>
      </c>
      <c r="U463" s="360">
        <f t="shared" si="217"/>
        <v>0</v>
      </c>
      <c r="V463" s="362" t="s">
        <v>1753</v>
      </c>
      <c r="W463" s="359">
        <f t="shared" si="218"/>
        <v>1650</v>
      </c>
      <c r="X463" s="358">
        <f t="shared" si="226"/>
        <v>0</v>
      </c>
      <c r="Y463" s="244" t="s">
        <v>2100</v>
      </c>
      <c r="Z463" s="351">
        <f t="shared" si="219"/>
        <v>0</v>
      </c>
      <c r="AA463" s="363" t="s">
        <v>2102</v>
      </c>
      <c r="AB463" s="353"/>
      <c r="AC463" s="244" t="s">
        <v>2109</v>
      </c>
      <c r="AD463" s="351">
        <f t="shared" si="220"/>
        <v>0</v>
      </c>
      <c r="AE463" s="352">
        <f t="shared" si="227"/>
        <v>0</v>
      </c>
      <c r="AF463" s="347"/>
      <c r="AG463" s="353"/>
      <c r="AH463" s="353"/>
      <c r="AI463" s="353"/>
      <c r="AJ463" s="352">
        <f t="shared" si="228"/>
        <v>0</v>
      </c>
      <c r="AK463" s="353"/>
      <c r="AL463" s="353"/>
      <c r="AM463" s="353"/>
      <c r="AN463" s="353"/>
      <c r="AO463" s="353"/>
      <c r="AP463" s="353"/>
      <c r="AQ463" s="353"/>
      <c r="AR463" s="353"/>
      <c r="AS463" s="353"/>
      <c r="AT463" s="352">
        <f t="shared" si="229"/>
        <v>0</v>
      </c>
      <c r="AU463" s="354">
        <f t="shared" ref="AU463:AU526" si="237">IF(X463&gt;0,AT463/X463,)</f>
        <v>0</v>
      </c>
      <c r="AV463" s="352">
        <f t="shared" si="221"/>
        <v>0</v>
      </c>
      <c r="AW463" s="353"/>
      <c r="AX463" s="352">
        <f t="shared" si="230"/>
        <v>0</v>
      </c>
      <c r="AY463" s="352">
        <f t="shared" si="222"/>
        <v>0</v>
      </c>
      <c r="AZ463" s="353"/>
      <c r="BA463" s="355"/>
      <c r="BB463" s="356"/>
      <c r="BC463" s="353"/>
      <c r="BD463" s="357"/>
      <c r="BE463" s="352">
        <f t="shared" si="223"/>
        <v>0</v>
      </c>
      <c r="BF463" s="352">
        <f t="shared" si="224"/>
        <v>0</v>
      </c>
      <c r="BG463">
        <f t="shared" si="231"/>
        <v>0</v>
      </c>
      <c r="BH463" s="88" t="e">
        <f t="shared" ca="1" si="232"/>
        <v>#N/A</v>
      </c>
      <c r="BI463" s="88" t="e">
        <f t="shared" ca="1" si="233"/>
        <v>#N/A</v>
      </c>
      <c r="BJ463" s="88" t="e">
        <f t="shared" ca="1" si="234"/>
        <v>#N/A</v>
      </c>
      <c r="BK463" s="88" t="e">
        <f t="shared" ca="1" si="235"/>
        <v>#N/A</v>
      </c>
      <c r="BL463" s="88">
        <f t="shared" si="236"/>
        <v>0</v>
      </c>
    </row>
    <row r="464" spans="1:64" ht="45" x14ac:dyDescent="0.25">
      <c r="A464" s="244"/>
      <c r="B464" s="245" t="str">
        <f t="shared" si="213"/>
        <v/>
      </c>
      <c r="C464" s="242" t="str">
        <f t="shared" si="214"/>
        <v/>
      </c>
      <c r="D464" s="215"/>
      <c r="E464" s="365"/>
      <c r="F464" s="364"/>
      <c r="G464" s="297">
        <f t="shared" si="215"/>
        <v>0</v>
      </c>
      <c r="H464" s="298"/>
      <c r="I464" s="298"/>
      <c r="J464" s="299">
        <f t="shared" si="216"/>
        <v>0</v>
      </c>
      <c r="K464" s="215"/>
      <c r="L464" s="215"/>
      <c r="M464" s="215"/>
      <c r="N464" s="215"/>
      <c r="O464" s="215"/>
      <c r="P464" s="215"/>
      <c r="Q464" s="215"/>
      <c r="R464" s="215"/>
      <c r="S464" s="361"/>
      <c r="T464" s="299">
        <f t="shared" si="225"/>
        <v>0</v>
      </c>
      <c r="U464" s="360">
        <f t="shared" si="217"/>
        <v>0</v>
      </c>
      <c r="V464" s="362" t="s">
        <v>1753</v>
      </c>
      <c r="W464" s="359">
        <f t="shared" si="218"/>
        <v>1650</v>
      </c>
      <c r="X464" s="358">
        <f t="shared" si="226"/>
        <v>0</v>
      </c>
      <c r="Y464" s="244" t="s">
        <v>2100</v>
      </c>
      <c r="Z464" s="351">
        <f t="shared" si="219"/>
        <v>0</v>
      </c>
      <c r="AA464" s="363" t="s">
        <v>2102</v>
      </c>
      <c r="AB464" s="353"/>
      <c r="AC464" s="244" t="s">
        <v>2109</v>
      </c>
      <c r="AD464" s="351">
        <f t="shared" si="220"/>
        <v>0</v>
      </c>
      <c r="AE464" s="352">
        <f t="shared" si="227"/>
        <v>0</v>
      </c>
      <c r="AF464" s="347"/>
      <c r="AG464" s="353"/>
      <c r="AH464" s="353"/>
      <c r="AI464" s="353"/>
      <c r="AJ464" s="352">
        <f t="shared" si="228"/>
        <v>0</v>
      </c>
      <c r="AK464" s="353"/>
      <c r="AL464" s="353"/>
      <c r="AM464" s="353"/>
      <c r="AN464" s="353"/>
      <c r="AO464" s="353"/>
      <c r="AP464" s="353"/>
      <c r="AQ464" s="353"/>
      <c r="AR464" s="353"/>
      <c r="AS464" s="353"/>
      <c r="AT464" s="352">
        <f t="shared" si="229"/>
        <v>0</v>
      </c>
      <c r="AU464" s="354">
        <f t="shared" si="237"/>
        <v>0</v>
      </c>
      <c r="AV464" s="352">
        <f t="shared" si="221"/>
        <v>0</v>
      </c>
      <c r="AW464" s="353"/>
      <c r="AX464" s="352">
        <f t="shared" si="230"/>
        <v>0</v>
      </c>
      <c r="AY464" s="352">
        <f t="shared" si="222"/>
        <v>0</v>
      </c>
      <c r="AZ464" s="353"/>
      <c r="BA464" s="355"/>
      <c r="BB464" s="356"/>
      <c r="BC464" s="353"/>
      <c r="BD464" s="357"/>
      <c r="BE464" s="352">
        <f t="shared" si="223"/>
        <v>0</v>
      </c>
      <c r="BF464" s="352">
        <f t="shared" si="224"/>
        <v>0</v>
      </c>
      <c r="BG464">
        <f t="shared" si="231"/>
        <v>0</v>
      </c>
      <c r="BH464" s="88" t="e">
        <f t="shared" ca="1" si="232"/>
        <v>#N/A</v>
      </c>
      <c r="BI464" s="88" t="e">
        <f t="shared" ca="1" si="233"/>
        <v>#N/A</v>
      </c>
      <c r="BJ464" s="88" t="e">
        <f t="shared" ca="1" si="234"/>
        <v>#N/A</v>
      </c>
      <c r="BK464" s="88" t="e">
        <f t="shared" ca="1" si="235"/>
        <v>#N/A</v>
      </c>
      <c r="BL464" s="88">
        <f t="shared" si="236"/>
        <v>0</v>
      </c>
    </row>
    <row r="465" spans="1:64" ht="45" x14ac:dyDescent="0.25">
      <c r="A465" s="244"/>
      <c r="B465" s="245" t="str">
        <f t="shared" si="213"/>
        <v/>
      </c>
      <c r="C465" s="242" t="str">
        <f t="shared" si="214"/>
        <v/>
      </c>
      <c r="D465" s="215"/>
      <c r="E465" s="365"/>
      <c r="F465" s="364"/>
      <c r="G465" s="297">
        <f t="shared" si="215"/>
        <v>0</v>
      </c>
      <c r="H465" s="298"/>
      <c r="I465" s="298"/>
      <c r="J465" s="299">
        <f t="shared" si="216"/>
        <v>0</v>
      </c>
      <c r="K465" s="215"/>
      <c r="L465" s="215"/>
      <c r="M465" s="215"/>
      <c r="N465" s="215"/>
      <c r="O465" s="215"/>
      <c r="P465" s="215"/>
      <c r="Q465" s="215"/>
      <c r="R465" s="215"/>
      <c r="S465" s="361"/>
      <c r="T465" s="299">
        <f t="shared" si="225"/>
        <v>0</v>
      </c>
      <c r="U465" s="360">
        <f t="shared" si="217"/>
        <v>0</v>
      </c>
      <c r="V465" s="362" t="s">
        <v>1753</v>
      </c>
      <c r="W465" s="359">
        <f t="shared" si="218"/>
        <v>1650</v>
      </c>
      <c r="X465" s="358">
        <f t="shared" si="226"/>
        <v>0</v>
      </c>
      <c r="Y465" s="244" t="s">
        <v>2100</v>
      </c>
      <c r="Z465" s="351">
        <f t="shared" si="219"/>
        <v>0</v>
      </c>
      <c r="AA465" s="363" t="s">
        <v>2102</v>
      </c>
      <c r="AB465" s="353"/>
      <c r="AC465" s="244" t="s">
        <v>2109</v>
      </c>
      <c r="AD465" s="351">
        <f t="shared" si="220"/>
        <v>0</v>
      </c>
      <c r="AE465" s="352">
        <f t="shared" si="227"/>
        <v>0</v>
      </c>
      <c r="AF465" s="347"/>
      <c r="AG465" s="353"/>
      <c r="AH465" s="353"/>
      <c r="AI465" s="353"/>
      <c r="AJ465" s="352">
        <f t="shared" si="228"/>
        <v>0</v>
      </c>
      <c r="AK465" s="353"/>
      <c r="AL465" s="353"/>
      <c r="AM465" s="353"/>
      <c r="AN465" s="353"/>
      <c r="AO465" s="353"/>
      <c r="AP465" s="353"/>
      <c r="AQ465" s="353"/>
      <c r="AR465" s="353"/>
      <c r="AS465" s="353"/>
      <c r="AT465" s="352">
        <f t="shared" si="229"/>
        <v>0</v>
      </c>
      <c r="AU465" s="354">
        <f t="shared" si="237"/>
        <v>0</v>
      </c>
      <c r="AV465" s="352">
        <f t="shared" si="221"/>
        <v>0</v>
      </c>
      <c r="AW465" s="353"/>
      <c r="AX465" s="352">
        <f t="shared" si="230"/>
        <v>0</v>
      </c>
      <c r="AY465" s="352">
        <f t="shared" si="222"/>
        <v>0</v>
      </c>
      <c r="AZ465" s="353"/>
      <c r="BA465" s="355"/>
      <c r="BB465" s="356"/>
      <c r="BC465" s="353"/>
      <c r="BD465" s="357"/>
      <c r="BE465" s="352">
        <f t="shared" si="223"/>
        <v>0</v>
      </c>
      <c r="BF465" s="352">
        <f t="shared" si="224"/>
        <v>0</v>
      </c>
      <c r="BG465">
        <f t="shared" si="231"/>
        <v>0</v>
      </c>
      <c r="BH465" s="88" t="e">
        <f t="shared" ca="1" si="232"/>
        <v>#N/A</v>
      </c>
      <c r="BI465" s="88" t="e">
        <f t="shared" ca="1" si="233"/>
        <v>#N/A</v>
      </c>
      <c r="BJ465" s="88" t="e">
        <f t="shared" ca="1" si="234"/>
        <v>#N/A</v>
      </c>
      <c r="BK465" s="88" t="e">
        <f t="shared" ca="1" si="235"/>
        <v>#N/A</v>
      </c>
      <c r="BL465" s="88">
        <f t="shared" si="236"/>
        <v>0</v>
      </c>
    </row>
    <row r="466" spans="1:64" ht="45" x14ac:dyDescent="0.25">
      <c r="A466" s="244"/>
      <c r="B466" s="245" t="str">
        <f t="shared" si="213"/>
        <v/>
      </c>
      <c r="C466" s="242" t="str">
        <f t="shared" si="214"/>
        <v/>
      </c>
      <c r="D466" s="215"/>
      <c r="E466" s="365"/>
      <c r="F466" s="364"/>
      <c r="G466" s="297">
        <f t="shared" si="215"/>
        <v>0</v>
      </c>
      <c r="H466" s="298"/>
      <c r="I466" s="298"/>
      <c r="J466" s="299">
        <f t="shared" si="216"/>
        <v>0</v>
      </c>
      <c r="K466" s="215"/>
      <c r="L466" s="215"/>
      <c r="M466" s="215"/>
      <c r="N466" s="215"/>
      <c r="O466" s="215"/>
      <c r="P466" s="215"/>
      <c r="Q466" s="215"/>
      <c r="R466" s="215"/>
      <c r="S466" s="361"/>
      <c r="T466" s="299">
        <f t="shared" si="225"/>
        <v>0</v>
      </c>
      <c r="U466" s="360">
        <f t="shared" si="217"/>
        <v>0</v>
      </c>
      <c r="V466" s="362" t="s">
        <v>1753</v>
      </c>
      <c r="W466" s="359">
        <f t="shared" si="218"/>
        <v>1650</v>
      </c>
      <c r="X466" s="358">
        <f t="shared" si="226"/>
        <v>0</v>
      </c>
      <c r="Y466" s="244" t="s">
        <v>2100</v>
      </c>
      <c r="Z466" s="351">
        <f t="shared" si="219"/>
        <v>0</v>
      </c>
      <c r="AA466" s="363" t="s">
        <v>2102</v>
      </c>
      <c r="AB466" s="353"/>
      <c r="AC466" s="244" t="s">
        <v>2109</v>
      </c>
      <c r="AD466" s="351">
        <f t="shared" si="220"/>
        <v>0</v>
      </c>
      <c r="AE466" s="352">
        <f t="shared" si="227"/>
        <v>0</v>
      </c>
      <c r="AF466" s="347"/>
      <c r="AG466" s="353"/>
      <c r="AH466" s="353"/>
      <c r="AI466" s="353"/>
      <c r="AJ466" s="352">
        <f t="shared" si="228"/>
        <v>0</v>
      </c>
      <c r="AK466" s="353"/>
      <c r="AL466" s="353"/>
      <c r="AM466" s="353"/>
      <c r="AN466" s="353"/>
      <c r="AO466" s="353"/>
      <c r="AP466" s="353"/>
      <c r="AQ466" s="353"/>
      <c r="AR466" s="353"/>
      <c r="AS466" s="353"/>
      <c r="AT466" s="352">
        <f t="shared" si="229"/>
        <v>0</v>
      </c>
      <c r="AU466" s="354">
        <f t="shared" si="237"/>
        <v>0</v>
      </c>
      <c r="AV466" s="352">
        <f t="shared" si="221"/>
        <v>0</v>
      </c>
      <c r="AW466" s="353"/>
      <c r="AX466" s="352">
        <f t="shared" si="230"/>
        <v>0</v>
      </c>
      <c r="AY466" s="352">
        <f t="shared" si="222"/>
        <v>0</v>
      </c>
      <c r="AZ466" s="353"/>
      <c r="BA466" s="355"/>
      <c r="BB466" s="356"/>
      <c r="BC466" s="353"/>
      <c r="BD466" s="357"/>
      <c r="BE466" s="352">
        <f t="shared" si="223"/>
        <v>0</v>
      </c>
      <c r="BF466" s="352">
        <f t="shared" si="224"/>
        <v>0</v>
      </c>
      <c r="BG466">
        <f t="shared" si="231"/>
        <v>0</v>
      </c>
      <c r="BH466" s="88" t="e">
        <f t="shared" ca="1" si="232"/>
        <v>#N/A</v>
      </c>
      <c r="BI466" s="88" t="e">
        <f t="shared" ca="1" si="233"/>
        <v>#N/A</v>
      </c>
      <c r="BJ466" s="88" t="e">
        <f t="shared" ca="1" si="234"/>
        <v>#N/A</v>
      </c>
      <c r="BK466" s="88" t="e">
        <f t="shared" ca="1" si="235"/>
        <v>#N/A</v>
      </c>
      <c r="BL466" s="88">
        <f t="shared" si="236"/>
        <v>0</v>
      </c>
    </row>
    <row r="467" spans="1:64" ht="45" x14ac:dyDescent="0.25">
      <c r="A467" s="244"/>
      <c r="B467" s="245" t="str">
        <f t="shared" si="213"/>
        <v/>
      </c>
      <c r="C467" s="242" t="str">
        <f t="shared" si="214"/>
        <v/>
      </c>
      <c r="D467" s="215"/>
      <c r="E467" s="365"/>
      <c r="F467" s="364"/>
      <c r="G467" s="297">
        <f t="shared" si="215"/>
        <v>0</v>
      </c>
      <c r="H467" s="298"/>
      <c r="I467" s="298"/>
      <c r="J467" s="299">
        <f t="shared" si="216"/>
        <v>0</v>
      </c>
      <c r="K467" s="215"/>
      <c r="L467" s="215"/>
      <c r="M467" s="215"/>
      <c r="N467" s="215"/>
      <c r="O467" s="215"/>
      <c r="P467" s="215"/>
      <c r="Q467" s="215"/>
      <c r="R467" s="215"/>
      <c r="S467" s="361"/>
      <c r="T467" s="299">
        <f t="shared" si="225"/>
        <v>0</v>
      </c>
      <c r="U467" s="360">
        <f t="shared" si="217"/>
        <v>0</v>
      </c>
      <c r="V467" s="362" t="s">
        <v>1753</v>
      </c>
      <c r="W467" s="359">
        <f t="shared" si="218"/>
        <v>1650</v>
      </c>
      <c r="X467" s="358">
        <f t="shared" si="226"/>
        <v>0</v>
      </c>
      <c r="Y467" s="244" t="s">
        <v>2100</v>
      </c>
      <c r="Z467" s="351">
        <f t="shared" si="219"/>
        <v>0</v>
      </c>
      <c r="AA467" s="363" t="s">
        <v>2102</v>
      </c>
      <c r="AB467" s="353"/>
      <c r="AC467" s="244" t="s">
        <v>2109</v>
      </c>
      <c r="AD467" s="351">
        <f t="shared" si="220"/>
        <v>0</v>
      </c>
      <c r="AE467" s="352">
        <f t="shared" si="227"/>
        <v>0</v>
      </c>
      <c r="AF467" s="347"/>
      <c r="AG467" s="353"/>
      <c r="AH467" s="353"/>
      <c r="AI467" s="353"/>
      <c r="AJ467" s="352">
        <f t="shared" si="228"/>
        <v>0</v>
      </c>
      <c r="AK467" s="353"/>
      <c r="AL467" s="353"/>
      <c r="AM467" s="353"/>
      <c r="AN467" s="353"/>
      <c r="AO467" s="353"/>
      <c r="AP467" s="353"/>
      <c r="AQ467" s="353"/>
      <c r="AR467" s="353"/>
      <c r="AS467" s="353"/>
      <c r="AT467" s="352">
        <f t="shared" si="229"/>
        <v>0</v>
      </c>
      <c r="AU467" s="354">
        <f t="shared" si="237"/>
        <v>0</v>
      </c>
      <c r="AV467" s="352">
        <f t="shared" si="221"/>
        <v>0</v>
      </c>
      <c r="AW467" s="353"/>
      <c r="AX467" s="352">
        <f t="shared" si="230"/>
        <v>0</v>
      </c>
      <c r="AY467" s="352">
        <f t="shared" si="222"/>
        <v>0</v>
      </c>
      <c r="AZ467" s="353"/>
      <c r="BA467" s="355"/>
      <c r="BB467" s="356"/>
      <c r="BC467" s="353"/>
      <c r="BD467" s="357"/>
      <c r="BE467" s="352">
        <f t="shared" si="223"/>
        <v>0</v>
      </c>
      <c r="BF467" s="352">
        <f t="shared" si="224"/>
        <v>0</v>
      </c>
      <c r="BG467">
        <f t="shared" si="231"/>
        <v>0</v>
      </c>
      <c r="BH467" s="88" t="e">
        <f t="shared" ca="1" si="232"/>
        <v>#N/A</v>
      </c>
      <c r="BI467" s="88" t="e">
        <f t="shared" ca="1" si="233"/>
        <v>#N/A</v>
      </c>
      <c r="BJ467" s="88" t="e">
        <f t="shared" ca="1" si="234"/>
        <v>#N/A</v>
      </c>
      <c r="BK467" s="88" t="e">
        <f t="shared" ca="1" si="235"/>
        <v>#N/A</v>
      </c>
      <c r="BL467" s="88">
        <f t="shared" si="236"/>
        <v>0</v>
      </c>
    </row>
    <row r="468" spans="1:64" ht="45" x14ac:dyDescent="0.25">
      <c r="A468" s="244"/>
      <c r="B468" s="245" t="str">
        <f t="shared" si="213"/>
        <v/>
      </c>
      <c r="C468" s="242" t="str">
        <f t="shared" si="214"/>
        <v/>
      </c>
      <c r="D468" s="215"/>
      <c r="E468" s="365"/>
      <c r="F468" s="364"/>
      <c r="G468" s="297">
        <f t="shared" si="215"/>
        <v>0</v>
      </c>
      <c r="H468" s="298"/>
      <c r="I468" s="298"/>
      <c r="J468" s="299">
        <f t="shared" si="216"/>
        <v>0</v>
      </c>
      <c r="K468" s="215"/>
      <c r="L468" s="215"/>
      <c r="M468" s="215"/>
      <c r="N468" s="215"/>
      <c r="O468" s="215"/>
      <c r="P468" s="215"/>
      <c r="Q468" s="215"/>
      <c r="R468" s="215"/>
      <c r="S468" s="361"/>
      <c r="T468" s="299">
        <f t="shared" si="225"/>
        <v>0</v>
      </c>
      <c r="U468" s="360">
        <f t="shared" si="217"/>
        <v>0</v>
      </c>
      <c r="V468" s="362" t="s">
        <v>1753</v>
      </c>
      <c r="W468" s="359">
        <f t="shared" si="218"/>
        <v>1650</v>
      </c>
      <c r="X468" s="358">
        <f t="shared" si="226"/>
        <v>0</v>
      </c>
      <c r="Y468" s="244" t="s">
        <v>2100</v>
      </c>
      <c r="Z468" s="351">
        <f t="shared" si="219"/>
        <v>0</v>
      </c>
      <c r="AA468" s="363" t="s">
        <v>2102</v>
      </c>
      <c r="AB468" s="353"/>
      <c r="AC468" s="244" t="s">
        <v>2109</v>
      </c>
      <c r="AD468" s="351">
        <f t="shared" si="220"/>
        <v>0</v>
      </c>
      <c r="AE468" s="352">
        <f t="shared" si="227"/>
        <v>0</v>
      </c>
      <c r="AF468" s="347"/>
      <c r="AG468" s="353"/>
      <c r="AH468" s="353"/>
      <c r="AI468" s="353"/>
      <c r="AJ468" s="352">
        <f t="shared" si="228"/>
        <v>0</v>
      </c>
      <c r="AK468" s="353"/>
      <c r="AL468" s="353"/>
      <c r="AM468" s="353"/>
      <c r="AN468" s="353"/>
      <c r="AO468" s="353"/>
      <c r="AP468" s="353"/>
      <c r="AQ468" s="353"/>
      <c r="AR468" s="353"/>
      <c r="AS468" s="353"/>
      <c r="AT468" s="352">
        <f t="shared" si="229"/>
        <v>0</v>
      </c>
      <c r="AU468" s="354">
        <f t="shared" si="237"/>
        <v>0</v>
      </c>
      <c r="AV468" s="352">
        <f t="shared" si="221"/>
        <v>0</v>
      </c>
      <c r="AW468" s="353"/>
      <c r="AX468" s="352">
        <f t="shared" si="230"/>
        <v>0</v>
      </c>
      <c r="AY468" s="352">
        <f t="shared" si="222"/>
        <v>0</v>
      </c>
      <c r="AZ468" s="353"/>
      <c r="BA468" s="355"/>
      <c r="BB468" s="356"/>
      <c r="BC468" s="353"/>
      <c r="BD468" s="357"/>
      <c r="BE468" s="352">
        <f t="shared" si="223"/>
        <v>0</v>
      </c>
      <c r="BF468" s="352">
        <f t="shared" si="224"/>
        <v>0</v>
      </c>
      <c r="BG468">
        <f t="shared" si="231"/>
        <v>0</v>
      </c>
      <c r="BH468" s="88" t="e">
        <f t="shared" ca="1" si="232"/>
        <v>#N/A</v>
      </c>
      <c r="BI468" s="88" t="e">
        <f t="shared" ca="1" si="233"/>
        <v>#N/A</v>
      </c>
      <c r="BJ468" s="88" t="e">
        <f t="shared" ca="1" si="234"/>
        <v>#N/A</v>
      </c>
      <c r="BK468" s="88" t="e">
        <f t="shared" ca="1" si="235"/>
        <v>#N/A</v>
      </c>
      <c r="BL468" s="88">
        <f t="shared" si="236"/>
        <v>0</v>
      </c>
    </row>
    <row r="469" spans="1:64" ht="45" x14ac:dyDescent="0.25">
      <c r="A469" s="244"/>
      <c r="B469" s="245" t="str">
        <f t="shared" si="213"/>
        <v/>
      </c>
      <c r="C469" s="242" t="str">
        <f t="shared" si="214"/>
        <v/>
      </c>
      <c r="D469" s="215"/>
      <c r="E469" s="365"/>
      <c r="F469" s="364"/>
      <c r="G469" s="297">
        <f t="shared" si="215"/>
        <v>0</v>
      </c>
      <c r="H469" s="298"/>
      <c r="I469" s="298"/>
      <c r="J469" s="299">
        <f t="shared" si="216"/>
        <v>0</v>
      </c>
      <c r="K469" s="215"/>
      <c r="L469" s="215"/>
      <c r="M469" s="215"/>
      <c r="N469" s="215"/>
      <c r="O469" s="215"/>
      <c r="P469" s="215"/>
      <c r="Q469" s="215"/>
      <c r="R469" s="215"/>
      <c r="S469" s="361"/>
      <c r="T469" s="299">
        <f t="shared" si="225"/>
        <v>0</v>
      </c>
      <c r="U469" s="360">
        <f t="shared" si="217"/>
        <v>0</v>
      </c>
      <c r="V469" s="362" t="s">
        <v>1753</v>
      </c>
      <c r="W469" s="359">
        <f t="shared" si="218"/>
        <v>1650</v>
      </c>
      <c r="X469" s="358">
        <f t="shared" si="226"/>
        <v>0</v>
      </c>
      <c r="Y469" s="244" t="s">
        <v>2100</v>
      </c>
      <c r="Z469" s="351">
        <f t="shared" si="219"/>
        <v>0</v>
      </c>
      <c r="AA469" s="363" t="s">
        <v>2102</v>
      </c>
      <c r="AB469" s="353"/>
      <c r="AC469" s="244" t="s">
        <v>2109</v>
      </c>
      <c r="AD469" s="351">
        <f t="shared" si="220"/>
        <v>0</v>
      </c>
      <c r="AE469" s="352">
        <f t="shared" si="227"/>
        <v>0</v>
      </c>
      <c r="AF469" s="347"/>
      <c r="AG469" s="353"/>
      <c r="AH469" s="353"/>
      <c r="AI469" s="353"/>
      <c r="AJ469" s="352">
        <f t="shared" si="228"/>
        <v>0</v>
      </c>
      <c r="AK469" s="353"/>
      <c r="AL469" s="353"/>
      <c r="AM469" s="353"/>
      <c r="AN469" s="353"/>
      <c r="AO469" s="353"/>
      <c r="AP469" s="353"/>
      <c r="AQ469" s="353"/>
      <c r="AR469" s="353"/>
      <c r="AS469" s="353"/>
      <c r="AT469" s="352">
        <f t="shared" si="229"/>
        <v>0</v>
      </c>
      <c r="AU469" s="354">
        <f t="shared" si="237"/>
        <v>0</v>
      </c>
      <c r="AV469" s="352">
        <f t="shared" si="221"/>
        <v>0</v>
      </c>
      <c r="AW469" s="353"/>
      <c r="AX469" s="352">
        <f t="shared" si="230"/>
        <v>0</v>
      </c>
      <c r="AY469" s="352">
        <f t="shared" si="222"/>
        <v>0</v>
      </c>
      <c r="AZ469" s="353"/>
      <c r="BA469" s="355"/>
      <c r="BB469" s="356"/>
      <c r="BC469" s="353"/>
      <c r="BD469" s="357"/>
      <c r="BE469" s="352">
        <f t="shared" si="223"/>
        <v>0</v>
      </c>
      <c r="BF469" s="352">
        <f t="shared" si="224"/>
        <v>0</v>
      </c>
      <c r="BG469">
        <f t="shared" si="231"/>
        <v>0</v>
      </c>
      <c r="BH469" s="88" t="e">
        <f t="shared" ca="1" si="232"/>
        <v>#N/A</v>
      </c>
      <c r="BI469" s="88" t="e">
        <f t="shared" ca="1" si="233"/>
        <v>#N/A</v>
      </c>
      <c r="BJ469" s="88" t="e">
        <f t="shared" ca="1" si="234"/>
        <v>#N/A</v>
      </c>
      <c r="BK469" s="88" t="e">
        <f t="shared" ca="1" si="235"/>
        <v>#N/A</v>
      </c>
      <c r="BL469" s="88">
        <f t="shared" si="236"/>
        <v>0</v>
      </c>
    </row>
    <row r="470" spans="1:64" ht="45" x14ac:dyDescent="0.25">
      <c r="A470" s="244"/>
      <c r="B470" s="245" t="str">
        <f t="shared" si="213"/>
        <v/>
      </c>
      <c r="C470" s="242" t="str">
        <f t="shared" si="214"/>
        <v/>
      </c>
      <c r="D470" s="215"/>
      <c r="E470" s="365"/>
      <c r="F470" s="364"/>
      <c r="G470" s="297">
        <f t="shared" si="215"/>
        <v>0</v>
      </c>
      <c r="H470" s="298"/>
      <c r="I470" s="298"/>
      <c r="J470" s="299">
        <f t="shared" si="216"/>
        <v>0</v>
      </c>
      <c r="K470" s="215"/>
      <c r="L470" s="215"/>
      <c r="M470" s="215"/>
      <c r="N470" s="215"/>
      <c r="O470" s="215"/>
      <c r="P470" s="215"/>
      <c r="Q470" s="215"/>
      <c r="R470" s="215"/>
      <c r="S470" s="361"/>
      <c r="T470" s="299">
        <f t="shared" si="225"/>
        <v>0</v>
      </c>
      <c r="U470" s="360">
        <f t="shared" si="217"/>
        <v>0</v>
      </c>
      <c r="V470" s="362" t="s">
        <v>1753</v>
      </c>
      <c r="W470" s="359">
        <f t="shared" si="218"/>
        <v>1650</v>
      </c>
      <c r="X470" s="358">
        <f t="shared" si="226"/>
        <v>0</v>
      </c>
      <c r="Y470" s="244" t="s">
        <v>2100</v>
      </c>
      <c r="Z470" s="351">
        <f t="shared" si="219"/>
        <v>0</v>
      </c>
      <c r="AA470" s="363" t="s">
        <v>2102</v>
      </c>
      <c r="AB470" s="353"/>
      <c r="AC470" s="244" t="s">
        <v>2109</v>
      </c>
      <c r="AD470" s="351">
        <f t="shared" si="220"/>
        <v>0</v>
      </c>
      <c r="AE470" s="352">
        <f t="shared" si="227"/>
        <v>0</v>
      </c>
      <c r="AF470" s="347"/>
      <c r="AG470" s="353"/>
      <c r="AH470" s="353"/>
      <c r="AI470" s="353"/>
      <c r="AJ470" s="352">
        <f t="shared" si="228"/>
        <v>0</v>
      </c>
      <c r="AK470" s="353"/>
      <c r="AL470" s="353"/>
      <c r="AM470" s="353"/>
      <c r="AN470" s="353"/>
      <c r="AO470" s="353"/>
      <c r="AP470" s="353"/>
      <c r="AQ470" s="353"/>
      <c r="AR470" s="353"/>
      <c r="AS470" s="353"/>
      <c r="AT470" s="352">
        <f t="shared" si="229"/>
        <v>0</v>
      </c>
      <c r="AU470" s="354">
        <f t="shared" si="237"/>
        <v>0</v>
      </c>
      <c r="AV470" s="352">
        <f t="shared" si="221"/>
        <v>0</v>
      </c>
      <c r="AW470" s="353"/>
      <c r="AX470" s="352">
        <f t="shared" si="230"/>
        <v>0</v>
      </c>
      <c r="AY470" s="352">
        <f t="shared" si="222"/>
        <v>0</v>
      </c>
      <c r="AZ470" s="353"/>
      <c r="BA470" s="355"/>
      <c r="BB470" s="356"/>
      <c r="BC470" s="353"/>
      <c r="BD470" s="357"/>
      <c r="BE470" s="352">
        <f t="shared" si="223"/>
        <v>0</v>
      </c>
      <c r="BF470" s="352">
        <f t="shared" si="224"/>
        <v>0</v>
      </c>
      <c r="BG470">
        <f t="shared" si="231"/>
        <v>0</v>
      </c>
      <c r="BH470" s="88" t="e">
        <f t="shared" ca="1" si="232"/>
        <v>#N/A</v>
      </c>
      <c r="BI470" s="88" t="e">
        <f t="shared" ca="1" si="233"/>
        <v>#N/A</v>
      </c>
      <c r="BJ470" s="88" t="e">
        <f t="shared" ca="1" si="234"/>
        <v>#N/A</v>
      </c>
      <c r="BK470" s="88" t="e">
        <f t="shared" ca="1" si="235"/>
        <v>#N/A</v>
      </c>
      <c r="BL470" s="88">
        <f t="shared" si="236"/>
        <v>0</v>
      </c>
    </row>
    <row r="471" spans="1:64" ht="45" x14ac:dyDescent="0.25">
      <c r="A471" s="244"/>
      <c r="B471" s="245" t="str">
        <f t="shared" si="213"/>
        <v/>
      </c>
      <c r="C471" s="242" t="str">
        <f t="shared" si="214"/>
        <v/>
      </c>
      <c r="D471" s="215"/>
      <c r="E471" s="365"/>
      <c r="F471" s="364"/>
      <c r="G471" s="297">
        <f t="shared" si="215"/>
        <v>0</v>
      </c>
      <c r="H471" s="298"/>
      <c r="I471" s="298"/>
      <c r="J471" s="299">
        <f t="shared" si="216"/>
        <v>0</v>
      </c>
      <c r="K471" s="215"/>
      <c r="L471" s="215"/>
      <c r="M471" s="215"/>
      <c r="N471" s="215"/>
      <c r="O471" s="215"/>
      <c r="P471" s="215"/>
      <c r="Q471" s="215"/>
      <c r="R471" s="215"/>
      <c r="S471" s="361"/>
      <c r="T471" s="299">
        <f t="shared" si="225"/>
        <v>0</v>
      </c>
      <c r="U471" s="360">
        <f t="shared" si="217"/>
        <v>0</v>
      </c>
      <c r="V471" s="362" t="s">
        <v>1753</v>
      </c>
      <c r="W471" s="359">
        <f t="shared" si="218"/>
        <v>1650</v>
      </c>
      <c r="X471" s="358">
        <f t="shared" si="226"/>
        <v>0</v>
      </c>
      <c r="Y471" s="244" t="s">
        <v>2100</v>
      </c>
      <c r="Z471" s="351">
        <f t="shared" si="219"/>
        <v>0</v>
      </c>
      <c r="AA471" s="363" t="s">
        <v>2102</v>
      </c>
      <c r="AB471" s="353"/>
      <c r="AC471" s="244" t="s">
        <v>2109</v>
      </c>
      <c r="AD471" s="351">
        <f t="shared" si="220"/>
        <v>0</v>
      </c>
      <c r="AE471" s="352">
        <f t="shared" si="227"/>
        <v>0</v>
      </c>
      <c r="AF471" s="347"/>
      <c r="AG471" s="353"/>
      <c r="AH471" s="353"/>
      <c r="AI471" s="353"/>
      <c r="AJ471" s="352">
        <f t="shared" si="228"/>
        <v>0</v>
      </c>
      <c r="AK471" s="353"/>
      <c r="AL471" s="353"/>
      <c r="AM471" s="353"/>
      <c r="AN471" s="353"/>
      <c r="AO471" s="353"/>
      <c r="AP471" s="353"/>
      <c r="AQ471" s="353"/>
      <c r="AR471" s="353"/>
      <c r="AS471" s="353"/>
      <c r="AT471" s="352">
        <f t="shared" si="229"/>
        <v>0</v>
      </c>
      <c r="AU471" s="354">
        <f t="shared" si="237"/>
        <v>0</v>
      </c>
      <c r="AV471" s="352">
        <f t="shared" si="221"/>
        <v>0</v>
      </c>
      <c r="AW471" s="353"/>
      <c r="AX471" s="352">
        <f t="shared" si="230"/>
        <v>0</v>
      </c>
      <c r="AY471" s="352">
        <f t="shared" si="222"/>
        <v>0</v>
      </c>
      <c r="AZ471" s="353"/>
      <c r="BA471" s="355"/>
      <c r="BB471" s="356"/>
      <c r="BC471" s="353"/>
      <c r="BD471" s="357"/>
      <c r="BE471" s="352">
        <f t="shared" si="223"/>
        <v>0</v>
      </c>
      <c r="BF471" s="352">
        <f t="shared" si="224"/>
        <v>0</v>
      </c>
      <c r="BG471">
        <f t="shared" si="231"/>
        <v>0</v>
      </c>
      <c r="BH471" s="88" t="e">
        <f t="shared" ca="1" si="232"/>
        <v>#N/A</v>
      </c>
      <c r="BI471" s="88" t="e">
        <f t="shared" ca="1" si="233"/>
        <v>#N/A</v>
      </c>
      <c r="BJ471" s="88" t="e">
        <f t="shared" ca="1" si="234"/>
        <v>#N/A</v>
      </c>
      <c r="BK471" s="88" t="e">
        <f t="shared" ca="1" si="235"/>
        <v>#N/A</v>
      </c>
      <c r="BL471" s="88">
        <f t="shared" si="236"/>
        <v>0</v>
      </c>
    </row>
    <row r="472" spans="1:64" ht="45" x14ac:dyDescent="0.25">
      <c r="A472" s="244"/>
      <c r="B472" s="245" t="str">
        <f t="shared" si="213"/>
        <v/>
      </c>
      <c r="C472" s="242" t="str">
        <f t="shared" si="214"/>
        <v/>
      </c>
      <c r="D472" s="215"/>
      <c r="E472" s="365"/>
      <c r="F472" s="364"/>
      <c r="G472" s="297">
        <f t="shared" si="215"/>
        <v>0</v>
      </c>
      <c r="H472" s="298"/>
      <c r="I472" s="298"/>
      <c r="J472" s="299">
        <f t="shared" si="216"/>
        <v>0</v>
      </c>
      <c r="K472" s="215"/>
      <c r="L472" s="215"/>
      <c r="M472" s="215"/>
      <c r="N472" s="215"/>
      <c r="O472" s="215"/>
      <c r="P472" s="215"/>
      <c r="Q472" s="215"/>
      <c r="R472" s="215"/>
      <c r="S472" s="361"/>
      <c r="T472" s="299">
        <f t="shared" si="225"/>
        <v>0</v>
      </c>
      <c r="U472" s="360">
        <f t="shared" si="217"/>
        <v>0</v>
      </c>
      <c r="V472" s="362" t="s">
        <v>1753</v>
      </c>
      <c r="W472" s="359">
        <f t="shared" si="218"/>
        <v>1650</v>
      </c>
      <c r="X472" s="358">
        <f t="shared" si="226"/>
        <v>0</v>
      </c>
      <c r="Y472" s="244" t="s">
        <v>2100</v>
      </c>
      <c r="Z472" s="351">
        <f t="shared" si="219"/>
        <v>0</v>
      </c>
      <c r="AA472" s="363" t="s">
        <v>2102</v>
      </c>
      <c r="AB472" s="353"/>
      <c r="AC472" s="244" t="s">
        <v>2109</v>
      </c>
      <c r="AD472" s="351">
        <f t="shared" si="220"/>
        <v>0</v>
      </c>
      <c r="AE472" s="352">
        <f t="shared" si="227"/>
        <v>0</v>
      </c>
      <c r="AF472" s="347"/>
      <c r="AG472" s="353"/>
      <c r="AH472" s="353"/>
      <c r="AI472" s="353"/>
      <c r="AJ472" s="352">
        <f t="shared" si="228"/>
        <v>0</v>
      </c>
      <c r="AK472" s="353"/>
      <c r="AL472" s="353"/>
      <c r="AM472" s="353"/>
      <c r="AN472" s="353"/>
      <c r="AO472" s="353"/>
      <c r="AP472" s="353"/>
      <c r="AQ472" s="353"/>
      <c r="AR472" s="353"/>
      <c r="AS472" s="353"/>
      <c r="AT472" s="352">
        <f t="shared" si="229"/>
        <v>0</v>
      </c>
      <c r="AU472" s="354">
        <f t="shared" si="237"/>
        <v>0</v>
      </c>
      <c r="AV472" s="352">
        <f t="shared" si="221"/>
        <v>0</v>
      </c>
      <c r="AW472" s="353"/>
      <c r="AX472" s="352">
        <f t="shared" si="230"/>
        <v>0</v>
      </c>
      <c r="AY472" s="352">
        <f t="shared" si="222"/>
        <v>0</v>
      </c>
      <c r="AZ472" s="353"/>
      <c r="BA472" s="355"/>
      <c r="BB472" s="356"/>
      <c r="BC472" s="353"/>
      <c r="BD472" s="357"/>
      <c r="BE472" s="352">
        <f t="shared" si="223"/>
        <v>0</v>
      </c>
      <c r="BF472" s="352">
        <f t="shared" si="224"/>
        <v>0</v>
      </c>
      <c r="BG472">
        <f t="shared" si="231"/>
        <v>0</v>
      </c>
      <c r="BH472" s="88" t="e">
        <f t="shared" ca="1" si="232"/>
        <v>#N/A</v>
      </c>
      <c r="BI472" s="88" t="e">
        <f t="shared" ca="1" si="233"/>
        <v>#N/A</v>
      </c>
      <c r="BJ472" s="88" t="e">
        <f t="shared" ca="1" si="234"/>
        <v>#N/A</v>
      </c>
      <c r="BK472" s="88" t="e">
        <f t="shared" ca="1" si="235"/>
        <v>#N/A</v>
      </c>
      <c r="BL472" s="88">
        <f t="shared" si="236"/>
        <v>0</v>
      </c>
    </row>
    <row r="473" spans="1:64" ht="45" x14ac:dyDescent="0.25">
      <c r="A473" s="244"/>
      <c r="B473" s="245" t="str">
        <f t="shared" si="213"/>
        <v/>
      </c>
      <c r="C473" s="242" t="str">
        <f t="shared" si="214"/>
        <v/>
      </c>
      <c r="D473" s="215"/>
      <c r="E473" s="365"/>
      <c r="F473" s="364"/>
      <c r="G473" s="297">
        <f t="shared" si="215"/>
        <v>0</v>
      </c>
      <c r="H473" s="298"/>
      <c r="I473" s="298"/>
      <c r="J473" s="299">
        <f t="shared" si="216"/>
        <v>0</v>
      </c>
      <c r="K473" s="215"/>
      <c r="L473" s="215"/>
      <c r="M473" s="215"/>
      <c r="N473" s="215"/>
      <c r="O473" s="215"/>
      <c r="P473" s="215"/>
      <c r="Q473" s="215"/>
      <c r="R473" s="215"/>
      <c r="S473" s="361"/>
      <c r="T473" s="299">
        <f t="shared" si="225"/>
        <v>0</v>
      </c>
      <c r="U473" s="360">
        <f t="shared" si="217"/>
        <v>0</v>
      </c>
      <c r="V473" s="362" t="s">
        <v>1753</v>
      </c>
      <c r="W473" s="359">
        <f t="shared" si="218"/>
        <v>1650</v>
      </c>
      <c r="X473" s="358">
        <f t="shared" si="226"/>
        <v>0</v>
      </c>
      <c r="Y473" s="244" t="s">
        <v>2100</v>
      </c>
      <c r="Z473" s="351">
        <f t="shared" si="219"/>
        <v>0</v>
      </c>
      <c r="AA473" s="363" t="s">
        <v>2102</v>
      </c>
      <c r="AB473" s="353"/>
      <c r="AC473" s="244" t="s">
        <v>2109</v>
      </c>
      <c r="AD473" s="351">
        <f t="shared" si="220"/>
        <v>0</v>
      </c>
      <c r="AE473" s="352">
        <f t="shared" si="227"/>
        <v>0</v>
      </c>
      <c r="AF473" s="347"/>
      <c r="AG473" s="353"/>
      <c r="AH473" s="353"/>
      <c r="AI473" s="353"/>
      <c r="AJ473" s="352">
        <f t="shared" si="228"/>
        <v>0</v>
      </c>
      <c r="AK473" s="353"/>
      <c r="AL473" s="353"/>
      <c r="AM473" s="353"/>
      <c r="AN473" s="353"/>
      <c r="AO473" s="353"/>
      <c r="AP473" s="353"/>
      <c r="AQ473" s="353"/>
      <c r="AR473" s="353"/>
      <c r="AS473" s="353"/>
      <c r="AT473" s="352">
        <f t="shared" si="229"/>
        <v>0</v>
      </c>
      <c r="AU473" s="354">
        <f t="shared" si="237"/>
        <v>0</v>
      </c>
      <c r="AV473" s="352">
        <f t="shared" si="221"/>
        <v>0</v>
      </c>
      <c r="AW473" s="353"/>
      <c r="AX473" s="352">
        <f t="shared" si="230"/>
        <v>0</v>
      </c>
      <c r="AY473" s="352">
        <f t="shared" si="222"/>
        <v>0</v>
      </c>
      <c r="AZ473" s="353"/>
      <c r="BA473" s="355"/>
      <c r="BB473" s="356"/>
      <c r="BC473" s="353"/>
      <c r="BD473" s="357"/>
      <c r="BE473" s="352">
        <f t="shared" si="223"/>
        <v>0</v>
      </c>
      <c r="BF473" s="352">
        <f t="shared" si="224"/>
        <v>0</v>
      </c>
      <c r="BG473">
        <f t="shared" si="231"/>
        <v>0</v>
      </c>
      <c r="BH473" s="88" t="e">
        <f t="shared" ca="1" si="232"/>
        <v>#N/A</v>
      </c>
      <c r="BI473" s="88" t="e">
        <f t="shared" ca="1" si="233"/>
        <v>#N/A</v>
      </c>
      <c r="BJ473" s="88" t="e">
        <f t="shared" ca="1" si="234"/>
        <v>#N/A</v>
      </c>
      <c r="BK473" s="88" t="e">
        <f t="shared" ca="1" si="235"/>
        <v>#N/A</v>
      </c>
      <c r="BL473" s="88">
        <f t="shared" si="236"/>
        <v>0</v>
      </c>
    </row>
    <row r="474" spans="1:64" ht="45" x14ac:dyDescent="0.25">
      <c r="A474" s="244"/>
      <c r="B474" s="245" t="str">
        <f t="shared" si="213"/>
        <v/>
      </c>
      <c r="C474" s="242" t="str">
        <f t="shared" si="214"/>
        <v/>
      </c>
      <c r="D474" s="215"/>
      <c r="E474" s="365"/>
      <c r="F474" s="364"/>
      <c r="G474" s="297">
        <f t="shared" si="215"/>
        <v>0</v>
      </c>
      <c r="H474" s="298"/>
      <c r="I474" s="298"/>
      <c r="J474" s="299">
        <f t="shared" si="216"/>
        <v>0</v>
      </c>
      <c r="K474" s="215"/>
      <c r="L474" s="215"/>
      <c r="M474" s="215"/>
      <c r="N474" s="215"/>
      <c r="O474" s="215"/>
      <c r="P474" s="215"/>
      <c r="Q474" s="215"/>
      <c r="R474" s="215"/>
      <c r="S474" s="361"/>
      <c r="T474" s="299">
        <f t="shared" si="225"/>
        <v>0</v>
      </c>
      <c r="U474" s="360">
        <f t="shared" si="217"/>
        <v>0</v>
      </c>
      <c r="V474" s="362" t="s">
        <v>1753</v>
      </c>
      <c r="W474" s="359">
        <f t="shared" si="218"/>
        <v>1650</v>
      </c>
      <c r="X474" s="358">
        <f t="shared" si="226"/>
        <v>0</v>
      </c>
      <c r="Y474" s="244" t="s">
        <v>2100</v>
      </c>
      <c r="Z474" s="351">
        <f t="shared" si="219"/>
        <v>0</v>
      </c>
      <c r="AA474" s="363" t="s">
        <v>2102</v>
      </c>
      <c r="AB474" s="353"/>
      <c r="AC474" s="244" t="s">
        <v>2109</v>
      </c>
      <c r="AD474" s="351">
        <f t="shared" si="220"/>
        <v>0</v>
      </c>
      <c r="AE474" s="352">
        <f t="shared" si="227"/>
        <v>0</v>
      </c>
      <c r="AF474" s="347"/>
      <c r="AG474" s="353"/>
      <c r="AH474" s="353"/>
      <c r="AI474" s="353"/>
      <c r="AJ474" s="352">
        <f t="shared" si="228"/>
        <v>0</v>
      </c>
      <c r="AK474" s="353"/>
      <c r="AL474" s="353"/>
      <c r="AM474" s="353"/>
      <c r="AN474" s="353"/>
      <c r="AO474" s="353"/>
      <c r="AP474" s="353"/>
      <c r="AQ474" s="353"/>
      <c r="AR474" s="353"/>
      <c r="AS474" s="353"/>
      <c r="AT474" s="352">
        <f t="shared" si="229"/>
        <v>0</v>
      </c>
      <c r="AU474" s="354">
        <f t="shared" si="237"/>
        <v>0</v>
      </c>
      <c r="AV474" s="352">
        <f t="shared" si="221"/>
        <v>0</v>
      </c>
      <c r="AW474" s="353"/>
      <c r="AX474" s="352">
        <f t="shared" si="230"/>
        <v>0</v>
      </c>
      <c r="AY474" s="352">
        <f t="shared" si="222"/>
        <v>0</v>
      </c>
      <c r="AZ474" s="353"/>
      <c r="BA474" s="355"/>
      <c r="BB474" s="356"/>
      <c r="BC474" s="353"/>
      <c r="BD474" s="357"/>
      <c r="BE474" s="352">
        <f t="shared" si="223"/>
        <v>0</v>
      </c>
      <c r="BF474" s="352">
        <f t="shared" si="224"/>
        <v>0</v>
      </c>
      <c r="BG474">
        <f t="shared" si="231"/>
        <v>0</v>
      </c>
      <c r="BH474" s="88" t="e">
        <f t="shared" ca="1" si="232"/>
        <v>#N/A</v>
      </c>
      <c r="BI474" s="88" t="e">
        <f t="shared" ca="1" si="233"/>
        <v>#N/A</v>
      </c>
      <c r="BJ474" s="88" t="e">
        <f t="shared" ca="1" si="234"/>
        <v>#N/A</v>
      </c>
      <c r="BK474" s="88" t="e">
        <f t="shared" ca="1" si="235"/>
        <v>#N/A</v>
      </c>
      <c r="BL474" s="88">
        <f t="shared" si="236"/>
        <v>0</v>
      </c>
    </row>
    <row r="475" spans="1:64" ht="45" x14ac:dyDescent="0.25">
      <c r="A475" s="244"/>
      <c r="B475" s="245" t="str">
        <f t="shared" si="213"/>
        <v/>
      </c>
      <c r="C475" s="242" t="str">
        <f t="shared" si="214"/>
        <v/>
      </c>
      <c r="D475" s="215"/>
      <c r="E475" s="365"/>
      <c r="F475" s="364"/>
      <c r="G475" s="297">
        <f t="shared" si="215"/>
        <v>0</v>
      </c>
      <c r="H475" s="298"/>
      <c r="I475" s="298"/>
      <c r="J475" s="299">
        <f t="shared" si="216"/>
        <v>0</v>
      </c>
      <c r="K475" s="215"/>
      <c r="L475" s="215"/>
      <c r="M475" s="215"/>
      <c r="N475" s="215"/>
      <c r="O475" s="215"/>
      <c r="P475" s="215"/>
      <c r="Q475" s="215"/>
      <c r="R475" s="215"/>
      <c r="S475" s="361"/>
      <c r="T475" s="299">
        <f t="shared" si="225"/>
        <v>0</v>
      </c>
      <c r="U475" s="360">
        <f t="shared" si="217"/>
        <v>0</v>
      </c>
      <c r="V475" s="362" t="s">
        <v>1753</v>
      </c>
      <c r="W475" s="359">
        <f t="shared" si="218"/>
        <v>1650</v>
      </c>
      <c r="X475" s="358">
        <f t="shared" si="226"/>
        <v>0</v>
      </c>
      <c r="Y475" s="244" t="s">
        <v>2100</v>
      </c>
      <c r="Z475" s="351">
        <f t="shared" si="219"/>
        <v>0</v>
      </c>
      <c r="AA475" s="363" t="s">
        <v>2102</v>
      </c>
      <c r="AB475" s="353"/>
      <c r="AC475" s="244" t="s">
        <v>2109</v>
      </c>
      <c r="AD475" s="351">
        <f t="shared" si="220"/>
        <v>0</v>
      </c>
      <c r="AE475" s="352">
        <f t="shared" si="227"/>
        <v>0</v>
      </c>
      <c r="AF475" s="347"/>
      <c r="AG475" s="353"/>
      <c r="AH475" s="353"/>
      <c r="AI475" s="353"/>
      <c r="AJ475" s="352">
        <f t="shared" si="228"/>
        <v>0</v>
      </c>
      <c r="AK475" s="353"/>
      <c r="AL475" s="353"/>
      <c r="AM475" s="353"/>
      <c r="AN475" s="353"/>
      <c r="AO475" s="353"/>
      <c r="AP475" s="353"/>
      <c r="AQ475" s="353"/>
      <c r="AR475" s="353"/>
      <c r="AS475" s="353"/>
      <c r="AT475" s="352">
        <f t="shared" si="229"/>
        <v>0</v>
      </c>
      <c r="AU475" s="354">
        <f t="shared" si="237"/>
        <v>0</v>
      </c>
      <c r="AV475" s="352">
        <f t="shared" si="221"/>
        <v>0</v>
      </c>
      <c r="AW475" s="353"/>
      <c r="AX475" s="352">
        <f t="shared" si="230"/>
        <v>0</v>
      </c>
      <c r="AY475" s="352">
        <f t="shared" si="222"/>
        <v>0</v>
      </c>
      <c r="AZ475" s="353"/>
      <c r="BA475" s="355"/>
      <c r="BB475" s="356"/>
      <c r="BC475" s="353"/>
      <c r="BD475" s="357"/>
      <c r="BE475" s="352">
        <f t="shared" si="223"/>
        <v>0</v>
      </c>
      <c r="BF475" s="352">
        <f t="shared" si="224"/>
        <v>0</v>
      </c>
      <c r="BG475">
        <f t="shared" si="231"/>
        <v>0</v>
      </c>
      <c r="BH475" s="88" t="e">
        <f t="shared" ca="1" si="232"/>
        <v>#N/A</v>
      </c>
      <c r="BI475" s="88" t="e">
        <f t="shared" ca="1" si="233"/>
        <v>#N/A</v>
      </c>
      <c r="BJ475" s="88" t="e">
        <f t="shared" ca="1" si="234"/>
        <v>#N/A</v>
      </c>
      <c r="BK475" s="88" t="e">
        <f t="shared" ca="1" si="235"/>
        <v>#N/A</v>
      </c>
      <c r="BL475" s="88">
        <f t="shared" si="236"/>
        <v>0</v>
      </c>
    </row>
    <row r="476" spans="1:64" ht="45" x14ac:dyDescent="0.25">
      <c r="A476" s="244"/>
      <c r="B476" s="245" t="str">
        <f t="shared" si="213"/>
        <v/>
      </c>
      <c r="C476" s="242" t="str">
        <f t="shared" si="214"/>
        <v/>
      </c>
      <c r="D476" s="215"/>
      <c r="E476" s="365"/>
      <c r="F476" s="364"/>
      <c r="G476" s="297">
        <f t="shared" si="215"/>
        <v>0</v>
      </c>
      <c r="H476" s="298"/>
      <c r="I476" s="298"/>
      <c r="J476" s="299">
        <f t="shared" si="216"/>
        <v>0</v>
      </c>
      <c r="K476" s="215"/>
      <c r="L476" s="215"/>
      <c r="M476" s="215"/>
      <c r="N476" s="215"/>
      <c r="O476" s="215"/>
      <c r="P476" s="215"/>
      <c r="Q476" s="215"/>
      <c r="R476" s="215"/>
      <c r="S476" s="361"/>
      <c r="T476" s="299">
        <f t="shared" si="225"/>
        <v>0</v>
      </c>
      <c r="U476" s="360">
        <f t="shared" si="217"/>
        <v>0</v>
      </c>
      <c r="V476" s="362" t="s">
        <v>1753</v>
      </c>
      <c r="W476" s="359">
        <f t="shared" si="218"/>
        <v>1650</v>
      </c>
      <c r="X476" s="358">
        <f t="shared" si="226"/>
        <v>0</v>
      </c>
      <c r="Y476" s="244" t="s">
        <v>2100</v>
      </c>
      <c r="Z476" s="351">
        <f t="shared" si="219"/>
        <v>0</v>
      </c>
      <c r="AA476" s="363" t="s">
        <v>2102</v>
      </c>
      <c r="AB476" s="353"/>
      <c r="AC476" s="244" t="s">
        <v>2109</v>
      </c>
      <c r="AD476" s="351">
        <f t="shared" si="220"/>
        <v>0</v>
      </c>
      <c r="AE476" s="352">
        <f t="shared" si="227"/>
        <v>0</v>
      </c>
      <c r="AF476" s="347"/>
      <c r="AG476" s="353"/>
      <c r="AH476" s="353"/>
      <c r="AI476" s="353"/>
      <c r="AJ476" s="352">
        <f t="shared" si="228"/>
        <v>0</v>
      </c>
      <c r="AK476" s="353"/>
      <c r="AL476" s="353"/>
      <c r="AM476" s="353"/>
      <c r="AN476" s="353"/>
      <c r="AO476" s="353"/>
      <c r="AP476" s="353"/>
      <c r="AQ476" s="353"/>
      <c r="AR476" s="353"/>
      <c r="AS476" s="353"/>
      <c r="AT476" s="352">
        <f t="shared" si="229"/>
        <v>0</v>
      </c>
      <c r="AU476" s="354">
        <f t="shared" si="237"/>
        <v>0</v>
      </c>
      <c r="AV476" s="352">
        <f t="shared" si="221"/>
        <v>0</v>
      </c>
      <c r="AW476" s="353"/>
      <c r="AX476" s="352">
        <f t="shared" si="230"/>
        <v>0</v>
      </c>
      <c r="AY476" s="352">
        <f t="shared" si="222"/>
        <v>0</v>
      </c>
      <c r="AZ476" s="353"/>
      <c r="BA476" s="355"/>
      <c r="BB476" s="356"/>
      <c r="BC476" s="353"/>
      <c r="BD476" s="357"/>
      <c r="BE476" s="352">
        <f t="shared" si="223"/>
        <v>0</v>
      </c>
      <c r="BF476" s="352">
        <f t="shared" si="224"/>
        <v>0</v>
      </c>
      <c r="BG476">
        <f t="shared" si="231"/>
        <v>0</v>
      </c>
      <c r="BH476" s="88" t="e">
        <f t="shared" ca="1" si="232"/>
        <v>#N/A</v>
      </c>
      <c r="BI476" s="88" t="e">
        <f t="shared" ca="1" si="233"/>
        <v>#N/A</v>
      </c>
      <c r="BJ476" s="88" t="e">
        <f t="shared" ca="1" si="234"/>
        <v>#N/A</v>
      </c>
      <c r="BK476" s="88" t="e">
        <f t="shared" ca="1" si="235"/>
        <v>#N/A</v>
      </c>
      <c r="BL476" s="88">
        <f t="shared" si="236"/>
        <v>0</v>
      </c>
    </row>
    <row r="477" spans="1:64" ht="45" x14ac:dyDescent="0.25">
      <c r="A477" s="244"/>
      <c r="B477" s="245" t="str">
        <f t="shared" si="213"/>
        <v/>
      </c>
      <c r="C477" s="242" t="str">
        <f t="shared" si="214"/>
        <v/>
      </c>
      <c r="D477" s="215"/>
      <c r="E477" s="365"/>
      <c r="F477" s="364"/>
      <c r="G477" s="297">
        <f t="shared" si="215"/>
        <v>0</v>
      </c>
      <c r="H477" s="298"/>
      <c r="I477" s="298"/>
      <c r="J477" s="299">
        <f t="shared" si="216"/>
        <v>0</v>
      </c>
      <c r="K477" s="215"/>
      <c r="L477" s="215"/>
      <c r="M477" s="215"/>
      <c r="N477" s="215"/>
      <c r="O477" s="215"/>
      <c r="P477" s="215"/>
      <c r="Q477" s="215"/>
      <c r="R477" s="215"/>
      <c r="S477" s="361"/>
      <c r="T477" s="299">
        <f t="shared" si="225"/>
        <v>0</v>
      </c>
      <c r="U477" s="360">
        <f t="shared" si="217"/>
        <v>0</v>
      </c>
      <c r="V477" s="362" t="s">
        <v>1753</v>
      </c>
      <c r="W477" s="359">
        <f t="shared" si="218"/>
        <v>1650</v>
      </c>
      <c r="X477" s="358">
        <f t="shared" si="226"/>
        <v>0</v>
      </c>
      <c r="Y477" s="244" t="s">
        <v>2100</v>
      </c>
      <c r="Z477" s="351">
        <f t="shared" si="219"/>
        <v>0</v>
      </c>
      <c r="AA477" s="363" t="s">
        <v>2102</v>
      </c>
      <c r="AB477" s="353"/>
      <c r="AC477" s="244" t="s">
        <v>2109</v>
      </c>
      <c r="AD477" s="351">
        <f t="shared" si="220"/>
        <v>0</v>
      </c>
      <c r="AE477" s="352">
        <f t="shared" si="227"/>
        <v>0</v>
      </c>
      <c r="AF477" s="347"/>
      <c r="AG477" s="353"/>
      <c r="AH477" s="353"/>
      <c r="AI477" s="353"/>
      <c r="AJ477" s="352">
        <f t="shared" si="228"/>
        <v>0</v>
      </c>
      <c r="AK477" s="353"/>
      <c r="AL477" s="353"/>
      <c r="AM477" s="353"/>
      <c r="AN477" s="353"/>
      <c r="AO477" s="353"/>
      <c r="AP477" s="353"/>
      <c r="AQ477" s="353"/>
      <c r="AR477" s="353"/>
      <c r="AS477" s="353"/>
      <c r="AT477" s="352">
        <f t="shared" si="229"/>
        <v>0</v>
      </c>
      <c r="AU477" s="354">
        <f t="shared" si="237"/>
        <v>0</v>
      </c>
      <c r="AV477" s="352">
        <f t="shared" si="221"/>
        <v>0</v>
      </c>
      <c r="AW477" s="353"/>
      <c r="AX477" s="352">
        <f t="shared" si="230"/>
        <v>0</v>
      </c>
      <c r="AY477" s="352">
        <f t="shared" si="222"/>
        <v>0</v>
      </c>
      <c r="AZ477" s="353"/>
      <c r="BA477" s="355"/>
      <c r="BB477" s="356"/>
      <c r="BC477" s="353"/>
      <c r="BD477" s="357"/>
      <c r="BE477" s="352">
        <f t="shared" si="223"/>
        <v>0</v>
      </c>
      <c r="BF477" s="352">
        <f t="shared" si="224"/>
        <v>0</v>
      </c>
      <c r="BG477">
        <f t="shared" si="231"/>
        <v>0</v>
      </c>
      <c r="BH477" s="88" t="e">
        <f t="shared" ca="1" si="232"/>
        <v>#N/A</v>
      </c>
      <c r="BI477" s="88" t="e">
        <f t="shared" ca="1" si="233"/>
        <v>#N/A</v>
      </c>
      <c r="BJ477" s="88" t="e">
        <f t="shared" ca="1" si="234"/>
        <v>#N/A</v>
      </c>
      <c r="BK477" s="88" t="e">
        <f t="shared" ca="1" si="235"/>
        <v>#N/A</v>
      </c>
      <c r="BL477" s="88">
        <f t="shared" si="236"/>
        <v>0</v>
      </c>
    </row>
    <row r="478" spans="1:64" ht="45" x14ac:dyDescent="0.25">
      <c r="A478" s="244"/>
      <c r="B478" s="245" t="str">
        <f t="shared" si="213"/>
        <v/>
      </c>
      <c r="C478" s="242" t="str">
        <f t="shared" si="214"/>
        <v/>
      </c>
      <c r="D478" s="215"/>
      <c r="E478" s="365"/>
      <c r="F478" s="364"/>
      <c r="G478" s="297">
        <f t="shared" si="215"/>
        <v>0</v>
      </c>
      <c r="H478" s="298"/>
      <c r="I478" s="298"/>
      <c r="J478" s="299">
        <f t="shared" si="216"/>
        <v>0</v>
      </c>
      <c r="K478" s="215"/>
      <c r="L478" s="215"/>
      <c r="M478" s="215"/>
      <c r="N478" s="215"/>
      <c r="O478" s="215"/>
      <c r="P478" s="215"/>
      <c r="Q478" s="215"/>
      <c r="R478" s="215"/>
      <c r="S478" s="361"/>
      <c r="T478" s="299">
        <f t="shared" si="225"/>
        <v>0</v>
      </c>
      <c r="U478" s="360">
        <f t="shared" si="217"/>
        <v>0</v>
      </c>
      <c r="V478" s="362" t="s">
        <v>1753</v>
      </c>
      <c r="W478" s="359">
        <f t="shared" si="218"/>
        <v>1650</v>
      </c>
      <c r="X478" s="358">
        <f t="shared" si="226"/>
        <v>0</v>
      </c>
      <c r="Y478" s="244" t="s">
        <v>2100</v>
      </c>
      <c r="Z478" s="351">
        <f t="shared" si="219"/>
        <v>0</v>
      </c>
      <c r="AA478" s="363" t="s">
        <v>2102</v>
      </c>
      <c r="AB478" s="353"/>
      <c r="AC478" s="244" t="s">
        <v>2109</v>
      </c>
      <c r="AD478" s="351">
        <f t="shared" si="220"/>
        <v>0</v>
      </c>
      <c r="AE478" s="352">
        <f t="shared" si="227"/>
        <v>0</v>
      </c>
      <c r="AF478" s="347"/>
      <c r="AG478" s="353"/>
      <c r="AH478" s="353"/>
      <c r="AI478" s="353"/>
      <c r="AJ478" s="352">
        <f t="shared" si="228"/>
        <v>0</v>
      </c>
      <c r="AK478" s="353"/>
      <c r="AL478" s="353"/>
      <c r="AM478" s="353"/>
      <c r="AN478" s="353"/>
      <c r="AO478" s="353"/>
      <c r="AP478" s="353"/>
      <c r="AQ478" s="353"/>
      <c r="AR478" s="353"/>
      <c r="AS478" s="353"/>
      <c r="AT478" s="352">
        <f t="shared" si="229"/>
        <v>0</v>
      </c>
      <c r="AU478" s="354">
        <f t="shared" si="237"/>
        <v>0</v>
      </c>
      <c r="AV478" s="352">
        <f t="shared" si="221"/>
        <v>0</v>
      </c>
      <c r="AW478" s="353"/>
      <c r="AX478" s="352">
        <f t="shared" si="230"/>
        <v>0</v>
      </c>
      <c r="AY478" s="352">
        <f t="shared" si="222"/>
        <v>0</v>
      </c>
      <c r="AZ478" s="353"/>
      <c r="BA478" s="355"/>
      <c r="BB478" s="356"/>
      <c r="BC478" s="353"/>
      <c r="BD478" s="357"/>
      <c r="BE478" s="352">
        <f t="shared" si="223"/>
        <v>0</v>
      </c>
      <c r="BF478" s="352">
        <f t="shared" si="224"/>
        <v>0</v>
      </c>
      <c r="BG478">
        <f t="shared" si="231"/>
        <v>0</v>
      </c>
      <c r="BH478" s="88" t="e">
        <f t="shared" ca="1" si="232"/>
        <v>#N/A</v>
      </c>
      <c r="BI478" s="88" t="e">
        <f t="shared" ca="1" si="233"/>
        <v>#N/A</v>
      </c>
      <c r="BJ478" s="88" t="e">
        <f t="shared" ca="1" si="234"/>
        <v>#N/A</v>
      </c>
      <c r="BK478" s="88" t="e">
        <f t="shared" ca="1" si="235"/>
        <v>#N/A</v>
      </c>
      <c r="BL478" s="88">
        <f t="shared" si="236"/>
        <v>0</v>
      </c>
    </row>
    <row r="479" spans="1:64" ht="45" x14ac:dyDescent="0.25">
      <c r="A479" s="244"/>
      <c r="B479" s="245" t="str">
        <f t="shared" si="213"/>
        <v/>
      </c>
      <c r="C479" s="242" t="str">
        <f t="shared" si="214"/>
        <v/>
      </c>
      <c r="D479" s="215"/>
      <c r="E479" s="365"/>
      <c r="F479" s="364"/>
      <c r="G479" s="297">
        <f t="shared" si="215"/>
        <v>0</v>
      </c>
      <c r="H479" s="298"/>
      <c r="I479" s="298"/>
      <c r="J479" s="299">
        <f t="shared" si="216"/>
        <v>0</v>
      </c>
      <c r="K479" s="215"/>
      <c r="L479" s="215"/>
      <c r="M479" s="215"/>
      <c r="N479" s="215"/>
      <c r="O479" s="215"/>
      <c r="P479" s="215"/>
      <c r="Q479" s="215"/>
      <c r="R479" s="215"/>
      <c r="S479" s="361"/>
      <c r="T479" s="299">
        <f t="shared" si="225"/>
        <v>0</v>
      </c>
      <c r="U479" s="360">
        <f t="shared" si="217"/>
        <v>0</v>
      </c>
      <c r="V479" s="362" t="s">
        <v>1753</v>
      </c>
      <c r="W479" s="359">
        <f t="shared" si="218"/>
        <v>1650</v>
      </c>
      <c r="X479" s="358">
        <f t="shared" si="226"/>
        <v>0</v>
      </c>
      <c r="Y479" s="244" t="s">
        <v>2100</v>
      </c>
      <c r="Z479" s="351">
        <f t="shared" si="219"/>
        <v>0</v>
      </c>
      <c r="AA479" s="363" t="s">
        <v>2102</v>
      </c>
      <c r="AB479" s="353"/>
      <c r="AC479" s="244" t="s">
        <v>2109</v>
      </c>
      <c r="AD479" s="351">
        <f t="shared" si="220"/>
        <v>0</v>
      </c>
      <c r="AE479" s="352">
        <f t="shared" si="227"/>
        <v>0</v>
      </c>
      <c r="AF479" s="347"/>
      <c r="AG479" s="353"/>
      <c r="AH479" s="353"/>
      <c r="AI479" s="353"/>
      <c r="AJ479" s="352">
        <f t="shared" si="228"/>
        <v>0</v>
      </c>
      <c r="AK479" s="353"/>
      <c r="AL479" s="353"/>
      <c r="AM479" s="353"/>
      <c r="AN479" s="353"/>
      <c r="AO479" s="353"/>
      <c r="AP479" s="353"/>
      <c r="AQ479" s="353"/>
      <c r="AR479" s="353"/>
      <c r="AS479" s="353"/>
      <c r="AT479" s="352">
        <f t="shared" si="229"/>
        <v>0</v>
      </c>
      <c r="AU479" s="354">
        <f t="shared" si="237"/>
        <v>0</v>
      </c>
      <c r="AV479" s="352">
        <f t="shared" si="221"/>
        <v>0</v>
      </c>
      <c r="AW479" s="353"/>
      <c r="AX479" s="352">
        <f t="shared" si="230"/>
        <v>0</v>
      </c>
      <c r="AY479" s="352">
        <f t="shared" si="222"/>
        <v>0</v>
      </c>
      <c r="AZ479" s="353"/>
      <c r="BA479" s="355"/>
      <c r="BB479" s="356"/>
      <c r="BC479" s="353"/>
      <c r="BD479" s="357"/>
      <c r="BE479" s="352">
        <f t="shared" si="223"/>
        <v>0</v>
      </c>
      <c r="BF479" s="352">
        <f t="shared" si="224"/>
        <v>0</v>
      </c>
      <c r="BG479">
        <f t="shared" si="231"/>
        <v>0</v>
      </c>
      <c r="BH479" s="88" t="e">
        <f t="shared" ca="1" si="232"/>
        <v>#N/A</v>
      </c>
      <c r="BI479" s="88" t="e">
        <f t="shared" ca="1" si="233"/>
        <v>#N/A</v>
      </c>
      <c r="BJ479" s="88" t="e">
        <f t="shared" ca="1" si="234"/>
        <v>#N/A</v>
      </c>
      <c r="BK479" s="88" t="e">
        <f t="shared" ca="1" si="235"/>
        <v>#N/A</v>
      </c>
      <c r="BL479" s="88">
        <f t="shared" si="236"/>
        <v>0</v>
      </c>
    </row>
    <row r="480" spans="1:64" ht="45" x14ac:dyDescent="0.25">
      <c r="A480" s="244"/>
      <c r="B480" s="245" t="str">
        <f t="shared" si="213"/>
        <v/>
      </c>
      <c r="C480" s="242" t="str">
        <f t="shared" si="214"/>
        <v/>
      </c>
      <c r="D480" s="215"/>
      <c r="E480" s="365"/>
      <c r="F480" s="364"/>
      <c r="G480" s="297">
        <f t="shared" si="215"/>
        <v>0</v>
      </c>
      <c r="H480" s="298"/>
      <c r="I480" s="298"/>
      <c r="J480" s="299">
        <f t="shared" si="216"/>
        <v>0</v>
      </c>
      <c r="K480" s="215"/>
      <c r="L480" s="215"/>
      <c r="M480" s="215"/>
      <c r="N480" s="215"/>
      <c r="O480" s="215"/>
      <c r="P480" s="215"/>
      <c r="Q480" s="215"/>
      <c r="R480" s="215"/>
      <c r="S480" s="361"/>
      <c r="T480" s="299">
        <f t="shared" si="225"/>
        <v>0</v>
      </c>
      <c r="U480" s="360">
        <f t="shared" si="217"/>
        <v>0</v>
      </c>
      <c r="V480" s="362" t="s">
        <v>1753</v>
      </c>
      <c r="W480" s="359">
        <f t="shared" si="218"/>
        <v>1650</v>
      </c>
      <c r="X480" s="358">
        <f t="shared" si="226"/>
        <v>0</v>
      </c>
      <c r="Y480" s="244" t="s">
        <v>2100</v>
      </c>
      <c r="Z480" s="351">
        <f t="shared" si="219"/>
        <v>0</v>
      </c>
      <c r="AA480" s="363" t="s">
        <v>2102</v>
      </c>
      <c r="AB480" s="353"/>
      <c r="AC480" s="244" t="s">
        <v>2109</v>
      </c>
      <c r="AD480" s="351">
        <f t="shared" si="220"/>
        <v>0</v>
      </c>
      <c r="AE480" s="352">
        <f t="shared" si="227"/>
        <v>0</v>
      </c>
      <c r="AF480" s="347"/>
      <c r="AG480" s="353"/>
      <c r="AH480" s="353"/>
      <c r="AI480" s="353"/>
      <c r="AJ480" s="352">
        <f t="shared" si="228"/>
        <v>0</v>
      </c>
      <c r="AK480" s="353"/>
      <c r="AL480" s="353"/>
      <c r="AM480" s="353"/>
      <c r="AN480" s="353"/>
      <c r="AO480" s="353"/>
      <c r="AP480" s="353"/>
      <c r="AQ480" s="353"/>
      <c r="AR480" s="353"/>
      <c r="AS480" s="353"/>
      <c r="AT480" s="352">
        <f t="shared" si="229"/>
        <v>0</v>
      </c>
      <c r="AU480" s="354">
        <f t="shared" si="237"/>
        <v>0</v>
      </c>
      <c r="AV480" s="352">
        <f t="shared" si="221"/>
        <v>0</v>
      </c>
      <c r="AW480" s="353"/>
      <c r="AX480" s="352">
        <f t="shared" si="230"/>
        <v>0</v>
      </c>
      <c r="AY480" s="352">
        <f t="shared" si="222"/>
        <v>0</v>
      </c>
      <c r="AZ480" s="353"/>
      <c r="BA480" s="355"/>
      <c r="BB480" s="356"/>
      <c r="BC480" s="353"/>
      <c r="BD480" s="357"/>
      <c r="BE480" s="352">
        <f t="shared" si="223"/>
        <v>0</v>
      </c>
      <c r="BF480" s="352">
        <f t="shared" si="224"/>
        <v>0</v>
      </c>
      <c r="BG480">
        <f t="shared" si="231"/>
        <v>0</v>
      </c>
      <c r="BH480" s="88" t="e">
        <f t="shared" ca="1" si="232"/>
        <v>#N/A</v>
      </c>
      <c r="BI480" s="88" t="e">
        <f t="shared" ca="1" si="233"/>
        <v>#N/A</v>
      </c>
      <c r="BJ480" s="88" t="e">
        <f t="shared" ca="1" si="234"/>
        <v>#N/A</v>
      </c>
      <c r="BK480" s="88" t="e">
        <f t="shared" ca="1" si="235"/>
        <v>#N/A</v>
      </c>
      <c r="BL480" s="88">
        <f t="shared" si="236"/>
        <v>0</v>
      </c>
    </row>
    <row r="481" spans="1:64" ht="45" x14ac:dyDescent="0.25">
      <c r="A481" s="244"/>
      <c r="B481" s="245" t="str">
        <f t="shared" si="213"/>
        <v/>
      </c>
      <c r="C481" s="242" t="str">
        <f t="shared" si="214"/>
        <v/>
      </c>
      <c r="D481" s="215"/>
      <c r="E481" s="365"/>
      <c r="F481" s="364"/>
      <c r="G481" s="297">
        <f t="shared" si="215"/>
        <v>0</v>
      </c>
      <c r="H481" s="298"/>
      <c r="I481" s="298"/>
      <c r="J481" s="299">
        <f t="shared" si="216"/>
        <v>0</v>
      </c>
      <c r="K481" s="215"/>
      <c r="L481" s="215"/>
      <c r="M481" s="215"/>
      <c r="N481" s="215"/>
      <c r="O481" s="215"/>
      <c r="P481" s="215"/>
      <c r="Q481" s="215"/>
      <c r="R481" s="215"/>
      <c r="S481" s="361"/>
      <c r="T481" s="299">
        <f t="shared" si="225"/>
        <v>0</v>
      </c>
      <c r="U481" s="360">
        <f t="shared" si="217"/>
        <v>0</v>
      </c>
      <c r="V481" s="362" t="s">
        <v>1753</v>
      </c>
      <c r="W481" s="359">
        <f t="shared" si="218"/>
        <v>1650</v>
      </c>
      <c r="X481" s="358">
        <f t="shared" si="226"/>
        <v>0</v>
      </c>
      <c r="Y481" s="244" t="s">
        <v>2100</v>
      </c>
      <c r="Z481" s="351">
        <f t="shared" si="219"/>
        <v>0</v>
      </c>
      <c r="AA481" s="363" t="s">
        <v>2102</v>
      </c>
      <c r="AB481" s="353"/>
      <c r="AC481" s="244" t="s">
        <v>2109</v>
      </c>
      <c r="AD481" s="351">
        <f t="shared" si="220"/>
        <v>0</v>
      </c>
      <c r="AE481" s="352">
        <f t="shared" si="227"/>
        <v>0</v>
      </c>
      <c r="AF481" s="347"/>
      <c r="AG481" s="353"/>
      <c r="AH481" s="353"/>
      <c r="AI481" s="353"/>
      <c r="AJ481" s="352">
        <f t="shared" si="228"/>
        <v>0</v>
      </c>
      <c r="AK481" s="353"/>
      <c r="AL481" s="353"/>
      <c r="AM481" s="353"/>
      <c r="AN481" s="353"/>
      <c r="AO481" s="353"/>
      <c r="AP481" s="353"/>
      <c r="AQ481" s="353"/>
      <c r="AR481" s="353"/>
      <c r="AS481" s="353"/>
      <c r="AT481" s="352">
        <f t="shared" si="229"/>
        <v>0</v>
      </c>
      <c r="AU481" s="354">
        <f t="shared" si="237"/>
        <v>0</v>
      </c>
      <c r="AV481" s="352">
        <f t="shared" si="221"/>
        <v>0</v>
      </c>
      <c r="AW481" s="353"/>
      <c r="AX481" s="352">
        <f t="shared" si="230"/>
        <v>0</v>
      </c>
      <c r="AY481" s="352">
        <f t="shared" si="222"/>
        <v>0</v>
      </c>
      <c r="AZ481" s="353"/>
      <c r="BA481" s="355"/>
      <c r="BB481" s="356"/>
      <c r="BC481" s="353"/>
      <c r="BD481" s="357"/>
      <c r="BE481" s="352">
        <f t="shared" si="223"/>
        <v>0</v>
      </c>
      <c r="BF481" s="352">
        <f t="shared" si="224"/>
        <v>0</v>
      </c>
      <c r="BG481">
        <f t="shared" si="231"/>
        <v>0</v>
      </c>
      <c r="BH481" s="88" t="e">
        <f t="shared" ca="1" si="232"/>
        <v>#N/A</v>
      </c>
      <c r="BI481" s="88" t="e">
        <f t="shared" ca="1" si="233"/>
        <v>#N/A</v>
      </c>
      <c r="BJ481" s="88" t="e">
        <f t="shared" ca="1" si="234"/>
        <v>#N/A</v>
      </c>
      <c r="BK481" s="88" t="e">
        <f t="shared" ca="1" si="235"/>
        <v>#N/A</v>
      </c>
      <c r="BL481" s="88">
        <f t="shared" si="236"/>
        <v>0</v>
      </c>
    </row>
    <row r="482" spans="1:64" ht="45" x14ac:dyDescent="0.25">
      <c r="A482" s="244"/>
      <c r="B482" s="245" t="str">
        <f t="shared" si="213"/>
        <v/>
      </c>
      <c r="C482" s="242" t="str">
        <f t="shared" si="214"/>
        <v/>
      </c>
      <c r="D482" s="215"/>
      <c r="E482" s="365"/>
      <c r="F482" s="364"/>
      <c r="G482" s="297">
        <f t="shared" si="215"/>
        <v>0</v>
      </c>
      <c r="H482" s="298"/>
      <c r="I482" s="298"/>
      <c r="J482" s="299">
        <f t="shared" si="216"/>
        <v>0</v>
      </c>
      <c r="K482" s="215"/>
      <c r="L482" s="215"/>
      <c r="M482" s="215"/>
      <c r="N482" s="215"/>
      <c r="O482" s="215"/>
      <c r="P482" s="215"/>
      <c r="Q482" s="215"/>
      <c r="R482" s="215"/>
      <c r="S482" s="361"/>
      <c r="T482" s="299">
        <f t="shared" si="225"/>
        <v>0</v>
      </c>
      <c r="U482" s="360">
        <f t="shared" si="217"/>
        <v>0</v>
      </c>
      <c r="V482" s="362" t="s">
        <v>1753</v>
      </c>
      <c r="W482" s="359">
        <f t="shared" si="218"/>
        <v>1650</v>
      </c>
      <c r="X482" s="358">
        <f t="shared" si="226"/>
        <v>0</v>
      </c>
      <c r="Y482" s="244" t="s">
        <v>2100</v>
      </c>
      <c r="Z482" s="351">
        <f t="shared" si="219"/>
        <v>0</v>
      </c>
      <c r="AA482" s="363" t="s">
        <v>2102</v>
      </c>
      <c r="AB482" s="353"/>
      <c r="AC482" s="244" t="s">
        <v>2109</v>
      </c>
      <c r="AD482" s="351">
        <f t="shared" si="220"/>
        <v>0</v>
      </c>
      <c r="AE482" s="352">
        <f t="shared" si="227"/>
        <v>0</v>
      </c>
      <c r="AF482" s="347"/>
      <c r="AG482" s="353"/>
      <c r="AH482" s="353"/>
      <c r="AI482" s="353"/>
      <c r="AJ482" s="352">
        <f t="shared" si="228"/>
        <v>0</v>
      </c>
      <c r="AK482" s="353"/>
      <c r="AL482" s="353"/>
      <c r="AM482" s="353"/>
      <c r="AN482" s="353"/>
      <c r="AO482" s="353"/>
      <c r="AP482" s="353"/>
      <c r="AQ482" s="353"/>
      <c r="AR482" s="353"/>
      <c r="AS482" s="353"/>
      <c r="AT482" s="352">
        <f t="shared" si="229"/>
        <v>0</v>
      </c>
      <c r="AU482" s="354">
        <f t="shared" si="237"/>
        <v>0</v>
      </c>
      <c r="AV482" s="352">
        <f t="shared" si="221"/>
        <v>0</v>
      </c>
      <c r="AW482" s="353"/>
      <c r="AX482" s="352">
        <f t="shared" si="230"/>
        <v>0</v>
      </c>
      <c r="AY482" s="352">
        <f t="shared" si="222"/>
        <v>0</v>
      </c>
      <c r="AZ482" s="353"/>
      <c r="BA482" s="355"/>
      <c r="BB482" s="356"/>
      <c r="BC482" s="353"/>
      <c r="BD482" s="357"/>
      <c r="BE482" s="352">
        <f t="shared" si="223"/>
        <v>0</v>
      </c>
      <c r="BF482" s="352">
        <f t="shared" si="224"/>
        <v>0</v>
      </c>
      <c r="BG482">
        <f t="shared" si="231"/>
        <v>0</v>
      </c>
      <c r="BH482" s="88" t="e">
        <f t="shared" ca="1" si="232"/>
        <v>#N/A</v>
      </c>
      <c r="BI482" s="88" t="e">
        <f t="shared" ca="1" si="233"/>
        <v>#N/A</v>
      </c>
      <c r="BJ482" s="88" t="e">
        <f t="shared" ca="1" si="234"/>
        <v>#N/A</v>
      </c>
      <c r="BK482" s="88" t="e">
        <f t="shared" ca="1" si="235"/>
        <v>#N/A</v>
      </c>
      <c r="BL482" s="88">
        <f t="shared" si="236"/>
        <v>0</v>
      </c>
    </row>
    <row r="483" spans="1:64" ht="45" x14ac:dyDescent="0.25">
      <c r="A483" s="244"/>
      <c r="B483" s="245" t="str">
        <f t="shared" si="213"/>
        <v/>
      </c>
      <c r="C483" s="242" t="str">
        <f t="shared" si="214"/>
        <v/>
      </c>
      <c r="D483" s="215"/>
      <c r="E483" s="365"/>
      <c r="F483" s="364"/>
      <c r="G483" s="297">
        <f t="shared" si="215"/>
        <v>0</v>
      </c>
      <c r="H483" s="298"/>
      <c r="I483" s="298"/>
      <c r="J483" s="299">
        <f t="shared" si="216"/>
        <v>0</v>
      </c>
      <c r="K483" s="215"/>
      <c r="L483" s="215"/>
      <c r="M483" s="215"/>
      <c r="N483" s="215"/>
      <c r="O483" s="215"/>
      <c r="P483" s="215"/>
      <c r="Q483" s="215"/>
      <c r="R483" s="215"/>
      <c r="S483" s="361"/>
      <c r="T483" s="299">
        <f t="shared" si="225"/>
        <v>0</v>
      </c>
      <c r="U483" s="360">
        <f t="shared" si="217"/>
        <v>0</v>
      </c>
      <c r="V483" s="362" t="s">
        <v>1753</v>
      </c>
      <c r="W483" s="359">
        <f t="shared" si="218"/>
        <v>1650</v>
      </c>
      <c r="X483" s="358">
        <f t="shared" si="226"/>
        <v>0</v>
      </c>
      <c r="Y483" s="244" t="s">
        <v>2100</v>
      </c>
      <c r="Z483" s="351">
        <f t="shared" si="219"/>
        <v>0</v>
      </c>
      <c r="AA483" s="363" t="s">
        <v>2102</v>
      </c>
      <c r="AB483" s="353"/>
      <c r="AC483" s="244" t="s">
        <v>2109</v>
      </c>
      <c r="AD483" s="351">
        <f t="shared" si="220"/>
        <v>0</v>
      </c>
      <c r="AE483" s="352">
        <f t="shared" si="227"/>
        <v>0</v>
      </c>
      <c r="AF483" s="347"/>
      <c r="AG483" s="353"/>
      <c r="AH483" s="353"/>
      <c r="AI483" s="353"/>
      <c r="AJ483" s="352">
        <f t="shared" si="228"/>
        <v>0</v>
      </c>
      <c r="AK483" s="353"/>
      <c r="AL483" s="353"/>
      <c r="AM483" s="353"/>
      <c r="AN483" s="353"/>
      <c r="AO483" s="353"/>
      <c r="AP483" s="353"/>
      <c r="AQ483" s="353"/>
      <c r="AR483" s="353"/>
      <c r="AS483" s="353"/>
      <c r="AT483" s="352">
        <f t="shared" si="229"/>
        <v>0</v>
      </c>
      <c r="AU483" s="354">
        <f t="shared" si="237"/>
        <v>0</v>
      </c>
      <c r="AV483" s="352">
        <f t="shared" si="221"/>
        <v>0</v>
      </c>
      <c r="AW483" s="353"/>
      <c r="AX483" s="352">
        <f t="shared" si="230"/>
        <v>0</v>
      </c>
      <c r="AY483" s="352">
        <f t="shared" si="222"/>
        <v>0</v>
      </c>
      <c r="AZ483" s="353"/>
      <c r="BA483" s="355"/>
      <c r="BB483" s="356"/>
      <c r="BC483" s="353"/>
      <c r="BD483" s="357"/>
      <c r="BE483" s="352">
        <f t="shared" si="223"/>
        <v>0</v>
      </c>
      <c r="BF483" s="352">
        <f t="shared" si="224"/>
        <v>0</v>
      </c>
      <c r="BG483">
        <f t="shared" si="231"/>
        <v>0</v>
      </c>
      <c r="BH483" s="88" t="e">
        <f t="shared" ca="1" si="232"/>
        <v>#N/A</v>
      </c>
      <c r="BI483" s="88" t="e">
        <f t="shared" ca="1" si="233"/>
        <v>#N/A</v>
      </c>
      <c r="BJ483" s="88" t="e">
        <f t="shared" ca="1" si="234"/>
        <v>#N/A</v>
      </c>
      <c r="BK483" s="88" t="e">
        <f t="shared" ca="1" si="235"/>
        <v>#N/A</v>
      </c>
      <c r="BL483" s="88">
        <f t="shared" si="236"/>
        <v>0</v>
      </c>
    </row>
    <row r="484" spans="1:64" ht="45" x14ac:dyDescent="0.25">
      <c r="A484" s="244"/>
      <c r="B484" s="245" t="str">
        <f t="shared" si="213"/>
        <v/>
      </c>
      <c r="C484" s="242" t="str">
        <f t="shared" si="214"/>
        <v/>
      </c>
      <c r="D484" s="215"/>
      <c r="E484" s="365"/>
      <c r="F484" s="364"/>
      <c r="G484" s="297">
        <f t="shared" si="215"/>
        <v>0</v>
      </c>
      <c r="H484" s="298"/>
      <c r="I484" s="298"/>
      <c r="J484" s="299">
        <f t="shared" si="216"/>
        <v>0</v>
      </c>
      <c r="K484" s="215"/>
      <c r="L484" s="215"/>
      <c r="M484" s="215"/>
      <c r="N484" s="215"/>
      <c r="O484" s="215"/>
      <c r="P484" s="215"/>
      <c r="Q484" s="215"/>
      <c r="R484" s="215"/>
      <c r="S484" s="361"/>
      <c r="T484" s="299">
        <f t="shared" si="225"/>
        <v>0</v>
      </c>
      <c r="U484" s="360">
        <f t="shared" si="217"/>
        <v>0</v>
      </c>
      <c r="V484" s="362" t="s">
        <v>1753</v>
      </c>
      <c r="W484" s="359">
        <f t="shared" si="218"/>
        <v>1650</v>
      </c>
      <c r="X484" s="358">
        <f t="shared" si="226"/>
        <v>0</v>
      </c>
      <c r="Y484" s="244" t="s">
        <v>2100</v>
      </c>
      <c r="Z484" s="351">
        <f t="shared" si="219"/>
        <v>0</v>
      </c>
      <c r="AA484" s="363" t="s">
        <v>2102</v>
      </c>
      <c r="AB484" s="353"/>
      <c r="AC484" s="244" t="s">
        <v>2109</v>
      </c>
      <c r="AD484" s="351">
        <f t="shared" si="220"/>
        <v>0</v>
      </c>
      <c r="AE484" s="352">
        <f t="shared" si="227"/>
        <v>0</v>
      </c>
      <c r="AF484" s="347"/>
      <c r="AG484" s="353"/>
      <c r="AH484" s="353"/>
      <c r="AI484" s="353"/>
      <c r="AJ484" s="352">
        <f t="shared" si="228"/>
        <v>0</v>
      </c>
      <c r="AK484" s="353"/>
      <c r="AL484" s="353"/>
      <c r="AM484" s="353"/>
      <c r="AN484" s="353"/>
      <c r="AO484" s="353"/>
      <c r="AP484" s="353"/>
      <c r="AQ484" s="353"/>
      <c r="AR484" s="353"/>
      <c r="AS484" s="353"/>
      <c r="AT484" s="352">
        <f t="shared" si="229"/>
        <v>0</v>
      </c>
      <c r="AU484" s="354">
        <f t="shared" si="237"/>
        <v>0</v>
      </c>
      <c r="AV484" s="352">
        <f t="shared" si="221"/>
        <v>0</v>
      </c>
      <c r="AW484" s="353"/>
      <c r="AX484" s="352">
        <f t="shared" si="230"/>
        <v>0</v>
      </c>
      <c r="AY484" s="352">
        <f t="shared" si="222"/>
        <v>0</v>
      </c>
      <c r="AZ484" s="353"/>
      <c r="BA484" s="355"/>
      <c r="BB484" s="356"/>
      <c r="BC484" s="353"/>
      <c r="BD484" s="357"/>
      <c r="BE484" s="352">
        <f t="shared" si="223"/>
        <v>0</v>
      </c>
      <c r="BF484" s="352">
        <f t="shared" si="224"/>
        <v>0</v>
      </c>
      <c r="BG484">
        <f t="shared" si="231"/>
        <v>0</v>
      </c>
      <c r="BH484" s="88" t="e">
        <f t="shared" ca="1" si="232"/>
        <v>#N/A</v>
      </c>
      <c r="BI484" s="88" t="e">
        <f t="shared" ca="1" si="233"/>
        <v>#N/A</v>
      </c>
      <c r="BJ484" s="88" t="e">
        <f t="shared" ca="1" si="234"/>
        <v>#N/A</v>
      </c>
      <c r="BK484" s="88" t="e">
        <f t="shared" ca="1" si="235"/>
        <v>#N/A</v>
      </c>
      <c r="BL484" s="88">
        <f t="shared" si="236"/>
        <v>0</v>
      </c>
    </row>
    <row r="485" spans="1:64" ht="45" x14ac:dyDescent="0.25">
      <c r="A485" s="244"/>
      <c r="B485" s="245" t="str">
        <f t="shared" si="213"/>
        <v/>
      </c>
      <c r="C485" s="242" t="str">
        <f t="shared" si="214"/>
        <v/>
      </c>
      <c r="D485" s="215"/>
      <c r="E485" s="365"/>
      <c r="F485" s="364"/>
      <c r="G485" s="297">
        <f t="shared" si="215"/>
        <v>0</v>
      </c>
      <c r="H485" s="298"/>
      <c r="I485" s="298"/>
      <c r="J485" s="299">
        <f t="shared" si="216"/>
        <v>0</v>
      </c>
      <c r="K485" s="215"/>
      <c r="L485" s="215"/>
      <c r="M485" s="215"/>
      <c r="N485" s="215"/>
      <c r="O485" s="215"/>
      <c r="P485" s="215"/>
      <c r="Q485" s="215"/>
      <c r="R485" s="215"/>
      <c r="S485" s="361"/>
      <c r="T485" s="299">
        <f t="shared" si="225"/>
        <v>0</v>
      </c>
      <c r="U485" s="360">
        <f t="shared" si="217"/>
        <v>0</v>
      </c>
      <c r="V485" s="362" t="s">
        <v>1753</v>
      </c>
      <c r="W485" s="359">
        <f t="shared" si="218"/>
        <v>1650</v>
      </c>
      <c r="X485" s="358">
        <f t="shared" si="226"/>
        <v>0</v>
      </c>
      <c r="Y485" s="244" t="s">
        <v>2100</v>
      </c>
      <c r="Z485" s="351">
        <f t="shared" si="219"/>
        <v>0</v>
      </c>
      <c r="AA485" s="363" t="s">
        <v>2102</v>
      </c>
      <c r="AB485" s="353"/>
      <c r="AC485" s="244" t="s">
        <v>2109</v>
      </c>
      <c r="AD485" s="351">
        <f t="shared" si="220"/>
        <v>0</v>
      </c>
      <c r="AE485" s="352">
        <f t="shared" si="227"/>
        <v>0</v>
      </c>
      <c r="AF485" s="347"/>
      <c r="AG485" s="353"/>
      <c r="AH485" s="353"/>
      <c r="AI485" s="353"/>
      <c r="AJ485" s="352">
        <f t="shared" si="228"/>
        <v>0</v>
      </c>
      <c r="AK485" s="353"/>
      <c r="AL485" s="353"/>
      <c r="AM485" s="353"/>
      <c r="AN485" s="353"/>
      <c r="AO485" s="353"/>
      <c r="AP485" s="353"/>
      <c r="AQ485" s="353"/>
      <c r="AR485" s="353"/>
      <c r="AS485" s="353"/>
      <c r="AT485" s="352">
        <f t="shared" si="229"/>
        <v>0</v>
      </c>
      <c r="AU485" s="354">
        <f t="shared" si="237"/>
        <v>0</v>
      </c>
      <c r="AV485" s="352">
        <f t="shared" si="221"/>
        <v>0</v>
      </c>
      <c r="AW485" s="353"/>
      <c r="AX485" s="352">
        <f t="shared" si="230"/>
        <v>0</v>
      </c>
      <c r="AY485" s="352">
        <f t="shared" si="222"/>
        <v>0</v>
      </c>
      <c r="AZ485" s="353"/>
      <c r="BA485" s="355"/>
      <c r="BB485" s="356"/>
      <c r="BC485" s="353"/>
      <c r="BD485" s="357"/>
      <c r="BE485" s="352">
        <f t="shared" si="223"/>
        <v>0</v>
      </c>
      <c r="BF485" s="352">
        <f t="shared" si="224"/>
        <v>0</v>
      </c>
      <c r="BG485">
        <f t="shared" si="231"/>
        <v>0</v>
      </c>
      <c r="BH485" s="88" t="e">
        <f t="shared" ca="1" si="232"/>
        <v>#N/A</v>
      </c>
      <c r="BI485" s="88" t="e">
        <f t="shared" ca="1" si="233"/>
        <v>#N/A</v>
      </c>
      <c r="BJ485" s="88" t="e">
        <f t="shared" ca="1" si="234"/>
        <v>#N/A</v>
      </c>
      <c r="BK485" s="88" t="e">
        <f t="shared" ca="1" si="235"/>
        <v>#N/A</v>
      </c>
      <c r="BL485" s="88">
        <f t="shared" si="236"/>
        <v>0</v>
      </c>
    </row>
    <row r="486" spans="1:64" ht="45" x14ac:dyDescent="0.25">
      <c r="A486" s="244"/>
      <c r="B486" s="245" t="str">
        <f t="shared" si="213"/>
        <v/>
      </c>
      <c r="C486" s="242" t="str">
        <f t="shared" si="214"/>
        <v/>
      </c>
      <c r="D486" s="215"/>
      <c r="E486" s="365"/>
      <c r="F486" s="364"/>
      <c r="G486" s="297">
        <f t="shared" si="215"/>
        <v>0</v>
      </c>
      <c r="H486" s="298"/>
      <c r="I486" s="298"/>
      <c r="J486" s="299">
        <f t="shared" si="216"/>
        <v>0</v>
      </c>
      <c r="K486" s="215"/>
      <c r="L486" s="215"/>
      <c r="M486" s="215"/>
      <c r="N486" s="215"/>
      <c r="O486" s="215"/>
      <c r="P486" s="215"/>
      <c r="Q486" s="215"/>
      <c r="R486" s="215"/>
      <c r="S486" s="361"/>
      <c r="T486" s="299">
        <f t="shared" si="225"/>
        <v>0</v>
      </c>
      <c r="U486" s="360">
        <f t="shared" si="217"/>
        <v>0</v>
      </c>
      <c r="V486" s="362" t="s">
        <v>1753</v>
      </c>
      <c r="W486" s="359">
        <f t="shared" si="218"/>
        <v>1650</v>
      </c>
      <c r="X486" s="358">
        <f t="shared" si="226"/>
        <v>0</v>
      </c>
      <c r="Y486" s="244" t="s">
        <v>2100</v>
      </c>
      <c r="Z486" s="351">
        <f t="shared" si="219"/>
        <v>0</v>
      </c>
      <c r="AA486" s="363" t="s">
        <v>2102</v>
      </c>
      <c r="AB486" s="353"/>
      <c r="AC486" s="244" t="s">
        <v>2109</v>
      </c>
      <c r="AD486" s="351">
        <f t="shared" si="220"/>
        <v>0</v>
      </c>
      <c r="AE486" s="352">
        <f t="shared" si="227"/>
        <v>0</v>
      </c>
      <c r="AF486" s="347"/>
      <c r="AG486" s="353"/>
      <c r="AH486" s="353"/>
      <c r="AI486" s="353"/>
      <c r="AJ486" s="352">
        <f t="shared" si="228"/>
        <v>0</v>
      </c>
      <c r="AK486" s="353"/>
      <c r="AL486" s="353"/>
      <c r="AM486" s="353"/>
      <c r="AN486" s="353"/>
      <c r="AO486" s="353"/>
      <c r="AP486" s="353"/>
      <c r="AQ486" s="353"/>
      <c r="AR486" s="353"/>
      <c r="AS486" s="353"/>
      <c r="AT486" s="352">
        <f t="shared" si="229"/>
        <v>0</v>
      </c>
      <c r="AU486" s="354">
        <f t="shared" si="237"/>
        <v>0</v>
      </c>
      <c r="AV486" s="352">
        <f t="shared" si="221"/>
        <v>0</v>
      </c>
      <c r="AW486" s="353"/>
      <c r="AX486" s="352">
        <f t="shared" si="230"/>
        <v>0</v>
      </c>
      <c r="AY486" s="352">
        <f t="shared" si="222"/>
        <v>0</v>
      </c>
      <c r="AZ486" s="353"/>
      <c r="BA486" s="355"/>
      <c r="BB486" s="356"/>
      <c r="BC486" s="353"/>
      <c r="BD486" s="357"/>
      <c r="BE486" s="352">
        <f t="shared" si="223"/>
        <v>0</v>
      </c>
      <c r="BF486" s="352">
        <f t="shared" si="224"/>
        <v>0</v>
      </c>
      <c r="BG486">
        <f t="shared" si="231"/>
        <v>0</v>
      </c>
      <c r="BH486" s="88" t="e">
        <f t="shared" ca="1" si="232"/>
        <v>#N/A</v>
      </c>
      <c r="BI486" s="88" t="e">
        <f t="shared" ca="1" si="233"/>
        <v>#N/A</v>
      </c>
      <c r="BJ486" s="88" t="e">
        <f t="shared" ca="1" si="234"/>
        <v>#N/A</v>
      </c>
      <c r="BK486" s="88" t="e">
        <f t="shared" ca="1" si="235"/>
        <v>#N/A</v>
      </c>
      <c r="BL486" s="88">
        <f t="shared" si="236"/>
        <v>0</v>
      </c>
    </row>
    <row r="487" spans="1:64" ht="45" x14ac:dyDescent="0.25">
      <c r="A487" s="244"/>
      <c r="B487" s="245" t="str">
        <f t="shared" si="213"/>
        <v/>
      </c>
      <c r="C487" s="242" t="str">
        <f t="shared" si="214"/>
        <v/>
      </c>
      <c r="D487" s="215"/>
      <c r="E487" s="365"/>
      <c r="F487" s="364"/>
      <c r="G487" s="297">
        <f t="shared" si="215"/>
        <v>0</v>
      </c>
      <c r="H487" s="298"/>
      <c r="I487" s="298"/>
      <c r="J487" s="299">
        <f t="shared" si="216"/>
        <v>0</v>
      </c>
      <c r="K487" s="215"/>
      <c r="L487" s="215"/>
      <c r="M487" s="215"/>
      <c r="N487" s="215"/>
      <c r="O487" s="215"/>
      <c r="P487" s="215"/>
      <c r="Q487" s="215"/>
      <c r="R487" s="215"/>
      <c r="S487" s="361"/>
      <c r="T487" s="299">
        <f t="shared" si="225"/>
        <v>0</v>
      </c>
      <c r="U487" s="360">
        <f t="shared" si="217"/>
        <v>0</v>
      </c>
      <c r="V487" s="362" t="s">
        <v>1753</v>
      </c>
      <c r="W487" s="359">
        <f t="shared" si="218"/>
        <v>1650</v>
      </c>
      <c r="X487" s="358">
        <f t="shared" si="226"/>
        <v>0</v>
      </c>
      <c r="Y487" s="244" t="s">
        <v>2100</v>
      </c>
      <c r="Z487" s="351">
        <f t="shared" si="219"/>
        <v>0</v>
      </c>
      <c r="AA487" s="363" t="s">
        <v>2102</v>
      </c>
      <c r="AB487" s="353"/>
      <c r="AC487" s="244" t="s">
        <v>2109</v>
      </c>
      <c r="AD487" s="351">
        <f t="shared" si="220"/>
        <v>0</v>
      </c>
      <c r="AE487" s="352">
        <f t="shared" si="227"/>
        <v>0</v>
      </c>
      <c r="AF487" s="347"/>
      <c r="AG487" s="353"/>
      <c r="AH487" s="353"/>
      <c r="AI487" s="353"/>
      <c r="AJ487" s="352">
        <f t="shared" si="228"/>
        <v>0</v>
      </c>
      <c r="AK487" s="353"/>
      <c r="AL487" s="353"/>
      <c r="AM487" s="353"/>
      <c r="AN487" s="353"/>
      <c r="AO487" s="353"/>
      <c r="AP487" s="353"/>
      <c r="AQ487" s="353"/>
      <c r="AR487" s="353"/>
      <c r="AS487" s="353"/>
      <c r="AT487" s="352">
        <f t="shared" si="229"/>
        <v>0</v>
      </c>
      <c r="AU487" s="354">
        <f t="shared" si="237"/>
        <v>0</v>
      </c>
      <c r="AV487" s="352">
        <f t="shared" si="221"/>
        <v>0</v>
      </c>
      <c r="AW487" s="353"/>
      <c r="AX487" s="352">
        <f t="shared" si="230"/>
        <v>0</v>
      </c>
      <c r="AY487" s="352">
        <f t="shared" si="222"/>
        <v>0</v>
      </c>
      <c r="AZ487" s="353"/>
      <c r="BA487" s="355"/>
      <c r="BB487" s="356"/>
      <c r="BC487" s="353"/>
      <c r="BD487" s="357"/>
      <c r="BE487" s="352">
        <f t="shared" si="223"/>
        <v>0</v>
      </c>
      <c r="BF487" s="352">
        <f t="shared" si="224"/>
        <v>0</v>
      </c>
      <c r="BG487">
        <f t="shared" si="231"/>
        <v>0</v>
      </c>
      <c r="BH487" s="88" t="e">
        <f t="shared" ca="1" si="232"/>
        <v>#N/A</v>
      </c>
      <c r="BI487" s="88" t="e">
        <f t="shared" ca="1" si="233"/>
        <v>#N/A</v>
      </c>
      <c r="BJ487" s="88" t="e">
        <f t="shared" ca="1" si="234"/>
        <v>#N/A</v>
      </c>
      <c r="BK487" s="88" t="e">
        <f t="shared" ca="1" si="235"/>
        <v>#N/A</v>
      </c>
      <c r="BL487" s="88">
        <f t="shared" si="236"/>
        <v>0</v>
      </c>
    </row>
    <row r="488" spans="1:64" ht="45" x14ac:dyDescent="0.25">
      <c r="A488" s="244"/>
      <c r="B488" s="245" t="str">
        <f t="shared" si="213"/>
        <v/>
      </c>
      <c r="C488" s="242" t="str">
        <f t="shared" si="214"/>
        <v/>
      </c>
      <c r="D488" s="215"/>
      <c r="E488" s="365"/>
      <c r="F488" s="364"/>
      <c r="G488" s="297">
        <f t="shared" si="215"/>
        <v>0</v>
      </c>
      <c r="H488" s="298"/>
      <c r="I488" s="298"/>
      <c r="J488" s="299">
        <f t="shared" si="216"/>
        <v>0</v>
      </c>
      <c r="K488" s="215"/>
      <c r="L488" s="215"/>
      <c r="M488" s="215"/>
      <c r="N488" s="215"/>
      <c r="O488" s="215"/>
      <c r="P488" s="215"/>
      <c r="Q488" s="215"/>
      <c r="R488" s="215"/>
      <c r="S488" s="361"/>
      <c r="T488" s="299">
        <f t="shared" si="225"/>
        <v>0</v>
      </c>
      <c r="U488" s="360">
        <f t="shared" si="217"/>
        <v>0</v>
      </c>
      <c r="V488" s="362" t="s">
        <v>1753</v>
      </c>
      <c r="W488" s="359">
        <f t="shared" si="218"/>
        <v>1650</v>
      </c>
      <c r="X488" s="358">
        <f t="shared" si="226"/>
        <v>0</v>
      </c>
      <c r="Y488" s="244" t="s">
        <v>2100</v>
      </c>
      <c r="Z488" s="351">
        <f t="shared" si="219"/>
        <v>0</v>
      </c>
      <c r="AA488" s="363" t="s">
        <v>2102</v>
      </c>
      <c r="AB488" s="353"/>
      <c r="AC488" s="244" t="s">
        <v>2109</v>
      </c>
      <c r="AD488" s="351">
        <f t="shared" si="220"/>
        <v>0</v>
      </c>
      <c r="AE488" s="352">
        <f t="shared" si="227"/>
        <v>0</v>
      </c>
      <c r="AF488" s="347"/>
      <c r="AG488" s="353"/>
      <c r="AH488" s="353"/>
      <c r="AI488" s="353"/>
      <c r="AJ488" s="352">
        <f t="shared" si="228"/>
        <v>0</v>
      </c>
      <c r="AK488" s="353"/>
      <c r="AL488" s="353"/>
      <c r="AM488" s="353"/>
      <c r="AN488" s="353"/>
      <c r="AO488" s="353"/>
      <c r="AP488" s="353"/>
      <c r="AQ488" s="353"/>
      <c r="AR488" s="353"/>
      <c r="AS488" s="353"/>
      <c r="AT488" s="352">
        <f t="shared" si="229"/>
        <v>0</v>
      </c>
      <c r="AU488" s="354">
        <f t="shared" si="237"/>
        <v>0</v>
      </c>
      <c r="AV488" s="352">
        <f t="shared" si="221"/>
        <v>0</v>
      </c>
      <c r="AW488" s="353"/>
      <c r="AX488" s="352">
        <f t="shared" si="230"/>
        <v>0</v>
      </c>
      <c r="AY488" s="352">
        <f t="shared" si="222"/>
        <v>0</v>
      </c>
      <c r="AZ488" s="353"/>
      <c r="BA488" s="355"/>
      <c r="BB488" s="356"/>
      <c r="BC488" s="353"/>
      <c r="BD488" s="357"/>
      <c r="BE488" s="352">
        <f t="shared" si="223"/>
        <v>0</v>
      </c>
      <c r="BF488" s="352">
        <f t="shared" si="224"/>
        <v>0</v>
      </c>
      <c r="BG488">
        <f t="shared" si="231"/>
        <v>0</v>
      </c>
      <c r="BH488" s="88" t="e">
        <f t="shared" ca="1" si="232"/>
        <v>#N/A</v>
      </c>
      <c r="BI488" s="88" t="e">
        <f t="shared" ca="1" si="233"/>
        <v>#N/A</v>
      </c>
      <c r="BJ488" s="88" t="e">
        <f t="shared" ca="1" si="234"/>
        <v>#N/A</v>
      </c>
      <c r="BK488" s="88" t="e">
        <f t="shared" ca="1" si="235"/>
        <v>#N/A</v>
      </c>
      <c r="BL488" s="88">
        <f t="shared" si="236"/>
        <v>0</v>
      </c>
    </row>
    <row r="489" spans="1:64" ht="45" x14ac:dyDescent="0.25">
      <c r="A489" s="244"/>
      <c r="B489" s="245" t="str">
        <f t="shared" si="213"/>
        <v/>
      </c>
      <c r="C489" s="242" t="str">
        <f t="shared" si="214"/>
        <v/>
      </c>
      <c r="D489" s="215"/>
      <c r="E489" s="365"/>
      <c r="F489" s="364"/>
      <c r="G489" s="297">
        <f t="shared" si="215"/>
        <v>0</v>
      </c>
      <c r="H489" s="298"/>
      <c r="I489" s="298"/>
      <c r="J489" s="299">
        <f t="shared" si="216"/>
        <v>0</v>
      </c>
      <c r="K489" s="215"/>
      <c r="L489" s="215"/>
      <c r="M489" s="215"/>
      <c r="N489" s="215"/>
      <c r="O489" s="215"/>
      <c r="P489" s="215"/>
      <c r="Q489" s="215"/>
      <c r="R489" s="215"/>
      <c r="S489" s="361"/>
      <c r="T489" s="299">
        <f t="shared" si="225"/>
        <v>0</v>
      </c>
      <c r="U489" s="360">
        <f t="shared" si="217"/>
        <v>0</v>
      </c>
      <c r="V489" s="362" t="s">
        <v>1753</v>
      </c>
      <c r="W489" s="359">
        <f t="shared" si="218"/>
        <v>1650</v>
      </c>
      <c r="X489" s="358">
        <f t="shared" si="226"/>
        <v>0</v>
      </c>
      <c r="Y489" s="244" t="s">
        <v>2100</v>
      </c>
      <c r="Z489" s="351">
        <f t="shared" si="219"/>
        <v>0</v>
      </c>
      <c r="AA489" s="363" t="s">
        <v>2102</v>
      </c>
      <c r="AB489" s="353"/>
      <c r="AC489" s="244" t="s">
        <v>2109</v>
      </c>
      <c r="AD489" s="351">
        <f t="shared" si="220"/>
        <v>0</v>
      </c>
      <c r="AE489" s="352">
        <f t="shared" si="227"/>
        <v>0</v>
      </c>
      <c r="AF489" s="347"/>
      <c r="AG489" s="353"/>
      <c r="AH489" s="353"/>
      <c r="AI489" s="353"/>
      <c r="AJ489" s="352">
        <f t="shared" si="228"/>
        <v>0</v>
      </c>
      <c r="AK489" s="353"/>
      <c r="AL489" s="353"/>
      <c r="AM489" s="353"/>
      <c r="AN489" s="353"/>
      <c r="AO489" s="353"/>
      <c r="AP489" s="353"/>
      <c r="AQ489" s="353"/>
      <c r="AR489" s="353"/>
      <c r="AS489" s="353"/>
      <c r="AT489" s="352">
        <f t="shared" si="229"/>
        <v>0</v>
      </c>
      <c r="AU489" s="354">
        <f t="shared" si="237"/>
        <v>0</v>
      </c>
      <c r="AV489" s="352">
        <f t="shared" si="221"/>
        <v>0</v>
      </c>
      <c r="AW489" s="353"/>
      <c r="AX489" s="352">
        <f t="shared" si="230"/>
        <v>0</v>
      </c>
      <c r="AY489" s="352">
        <f t="shared" si="222"/>
        <v>0</v>
      </c>
      <c r="AZ489" s="353"/>
      <c r="BA489" s="355"/>
      <c r="BB489" s="356"/>
      <c r="BC489" s="353"/>
      <c r="BD489" s="357"/>
      <c r="BE489" s="352">
        <f t="shared" si="223"/>
        <v>0</v>
      </c>
      <c r="BF489" s="352">
        <f t="shared" si="224"/>
        <v>0</v>
      </c>
      <c r="BG489">
        <f t="shared" si="231"/>
        <v>0</v>
      </c>
      <c r="BH489" s="88" t="e">
        <f t="shared" ca="1" si="232"/>
        <v>#N/A</v>
      </c>
      <c r="BI489" s="88" t="e">
        <f t="shared" ca="1" si="233"/>
        <v>#N/A</v>
      </c>
      <c r="BJ489" s="88" t="e">
        <f t="shared" ca="1" si="234"/>
        <v>#N/A</v>
      </c>
      <c r="BK489" s="88" t="e">
        <f t="shared" ca="1" si="235"/>
        <v>#N/A</v>
      </c>
      <c r="BL489" s="88">
        <f t="shared" si="236"/>
        <v>0</v>
      </c>
    </row>
    <row r="490" spans="1:64" ht="45" x14ac:dyDescent="0.25">
      <c r="A490" s="244"/>
      <c r="B490" s="245" t="str">
        <f t="shared" si="213"/>
        <v/>
      </c>
      <c r="C490" s="242" t="str">
        <f t="shared" si="214"/>
        <v/>
      </c>
      <c r="D490" s="215"/>
      <c r="E490" s="365"/>
      <c r="F490" s="364"/>
      <c r="G490" s="297">
        <f t="shared" si="215"/>
        <v>0</v>
      </c>
      <c r="H490" s="298"/>
      <c r="I490" s="298"/>
      <c r="J490" s="299">
        <f t="shared" si="216"/>
        <v>0</v>
      </c>
      <c r="K490" s="215"/>
      <c r="L490" s="215"/>
      <c r="M490" s="215"/>
      <c r="N490" s="215"/>
      <c r="O490" s="215"/>
      <c r="P490" s="215"/>
      <c r="Q490" s="215"/>
      <c r="R490" s="215"/>
      <c r="S490" s="361"/>
      <c r="T490" s="299">
        <f t="shared" si="225"/>
        <v>0</v>
      </c>
      <c r="U490" s="360">
        <f t="shared" si="217"/>
        <v>0</v>
      </c>
      <c r="V490" s="362" t="s">
        <v>1753</v>
      </c>
      <c r="W490" s="359">
        <f t="shared" si="218"/>
        <v>1650</v>
      </c>
      <c r="X490" s="358">
        <f t="shared" si="226"/>
        <v>0</v>
      </c>
      <c r="Y490" s="244" t="s">
        <v>2100</v>
      </c>
      <c r="Z490" s="351">
        <f t="shared" si="219"/>
        <v>0</v>
      </c>
      <c r="AA490" s="363" t="s">
        <v>2102</v>
      </c>
      <c r="AB490" s="353"/>
      <c r="AC490" s="244" t="s">
        <v>2109</v>
      </c>
      <c r="AD490" s="351">
        <f t="shared" si="220"/>
        <v>0</v>
      </c>
      <c r="AE490" s="352">
        <f t="shared" si="227"/>
        <v>0</v>
      </c>
      <c r="AF490" s="347"/>
      <c r="AG490" s="353"/>
      <c r="AH490" s="353"/>
      <c r="AI490" s="353"/>
      <c r="AJ490" s="352">
        <f t="shared" si="228"/>
        <v>0</v>
      </c>
      <c r="AK490" s="353"/>
      <c r="AL490" s="353"/>
      <c r="AM490" s="353"/>
      <c r="AN490" s="353"/>
      <c r="AO490" s="353"/>
      <c r="AP490" s="353"/>
      <c r="AQ490" s="353"/>
      <c r="AR490" s="353"/>
      <c r="AS490" s="353"/>
      <c r="AT490" s="352">
        <f t="shared" si="229"/>
        <v>0</v>
      </c>
      <c r="AU490" s="354">
        <f t="shared" si="237"/>
        <v>0</v>
      </c>
      <c r="AV490" s="352">
        <f t="shared" si="221"/>
        <v>0</v>
      </c>
      <c r="AW490" s="353"/>
      <c r="AX490" s="352">
        <f t="shared" si="230"/>
        <v>0</v>
      </c>
      <c r="AY490" s="352">
        <f t="shared" si="222"/>
        <v>0</v>
      </c>
      <c r="AZ490" s="353"/>
      <c r="BA490" s="355"/>
      <c r="BB490" s="356"/>
      <c r="BC490" s="353"/>
      <c r="BD490" s="357"/>
      <c r="BE490" s="352">
        <f t="shared" si="223"/>
        <v>0</v>
      </c>
      <c r="BF490" s="352">
        <f t="shared" si="224"/>
        <v>0</v>
      </c>
      <c r="BG490">
        <f t="shared" si="231"/>
        <v>0</v>
      </c>
      <c r="BH490" s="88" t="e">
        <f t="shared" ca="1" si="232"/>
        <v>#N/A</v>
      </c>
      <c r="BI490" s="88" t="e">
        <f t="shared" ca="1" si="233"/>
        <v>#N/A</v>
      </c>
      <c r="BJ490" s="88" t="e">
        <f t="shared" ca="1" si="234"/>
        <v>#N/A</v>
      </c>
      <c r="BK490" s="88" t="e">
        <f t="shared" ca="1" si="235"/>
        <v>#N/A</v>
      </c>
      <c r="BL490" s="88">
        <f t="shared" si="236"/>
        <v>0</v>
      </c>
    </row>
    <row r="491" spans="1:64" ht="45" x14ac:dyDescent="0.25">
      <c r="A491" s="244"/>
      <c r="B491" s="245" t="str">
        <f t="shared" si="213"/>
        <v/>
      </c>
      <c r="C491" s="242" t="str">
        <f t="shared" si="214"/>
        <v/>
      </c>
      <c r="D491" s="215"/>
      <c r="E491" s="365"/>
      <c r="F491" s="364"/>
      <c r="G491" s="297">
        <f t="shared" si="215"/>
        <v>0</v>
      </c>
      <c r="H491" s="298"/>
      <c r="I491" s="298"/>
      <c r="J491" s="299">
        <f t="shared" si="216"/>
        <v>0</v>
      </c>
      <c r="K491" s="215"/>
      <c r="L491" s="215"/>
      <c r="M491" s="215"/>
      <c r="N491" s="215"/>
      <c r="O491" s="215"/>
      <c r="P491" s="215"/>
      <c r="Q491" s="215"/>
      <c r="R491" s="215"/>
      <c r="S491" s="361"/>
      <c r="T491" s="299">
        <f t="shared" si="225"/>
        <v>0</v>
      </c>
      <c r="U491" s="360">
        <f t="shared" si="217"/>
        <v>0</v>
      </c>
      <c r="V491" s="362" t="s">
        <v>1753</v>
      </c>
      <c r="W491" s="359">
        <f t="shared" si="218"/>
        <v>1650</v>
      </c>
      <c r="X491" s="358">
        <f t="shared" si="226"/>
        <v>0</v>
      </c>
      <c r="Y491" s="244" t="s">
        <v>2100</v>
      </c>
      <c r="Z491" s="351">
        <f t="shared" si="219"/>
        <v>0</v>
      </c>
      <c r="AA491" s="363" t="s">
        <v>2102</v>
      </c>
      <c r="AB491" s="353"/>
      <c r="AC491" s="244" t="s">
        <v>2109</v>
      </c>
      <c r="AD491" s="351">
        <f t="shared" si="220"/>
        <v>0</v>
      </c>
      <c r="AE491" s="352">
        <f t="shared" si="227"/>
        <v>0</v>
      </c>
      <c r="AF491" s="347"/>
      <c r="AG491" s="353"/>
      <c r="AH491" s="353"/>
      <c r="AI491" s="353"/>
      <c r="AJ491" s="352">
        <f t="shared" si="228"/>
        <v>0</v>
      </c>
      <c r="AK491" s="353"/>
      <c r="AL491" s="353"/>
      <c r="AM491" s="353"/>
      <c r="AN491" s="353"/>
      <c r="AO491" s="353"/>
      <c r="AP491" s="353"/>
      <c r="AQ491" s="353"/>
      <c r="AR491" s="353"/>
      <c r="AS491" s="353"/>
      <c r="AT491" s="352">
        <f t="shared" si="229"/>
        <v>0</v>
      </c>
      <c r="AU491" s="354">
        <f t="shared" si="237"/>
        <v>0</v>
      </c>
      <c r="AV491" s="352">
        <f t="shared" si="221"/>
        <v>0</v>
      </c>
      <c r="AW491" s="353"/>
      <c r="AX491" s="352">
        <f t="shared" si="230"/>
        <v>0</v>
      </c>
      <c r="AY491" s="352">
        <f t="shared" si="222"/>
        <v>0</v>
      </c>
      <c r="AZ491" s="353"/>
      <c r="BA491" s="355"/>
      <c r="BB491" s="356"/>
      <c r="BC491" s="353"/>
      <c r="BD491" s="357"/>
      <c r="BE491" s="352">
        <f t="shared" si="223"/>
        <v>0</v>
      </c>
      <c r="BF491" s="352">
        <f t="shared" si="224"/>
        <v>0</v>
      </c>
      <c r="BG491">
        <f t="shared" si="231"/>
        <v>0</v>
      </c>
      <c r="BH491" s="88" t="e">
        <f t="shared" ca="1" si="232"/>
        <v>#N/A</v>
      </c>
      <c r="BI491" s="88" t="e">
        <f t="shared" ca="1" si="233"/>
        <v>#N/A</v>
      </c>
      <c r="BJ491" s="88" t="e">
        <f t="shared" ca="1" si="234"/>
        <v>#N/A</v>
      </c>
      <c r="BK491" s="88" t="e">
        <f t="shared" ca="1" si="235"/>
        <v>#N/A</v>
      </c>
      <c r="BL491" s="88">
        <f t="shared" si="236"/>
        <v>0</v>
      </c>
    </row>
    <row r="492" spans="1:64" ht="45" x14ac:dyDescent="0.25">
      <c r="A492" s="244"/>
      <c r="B492" s="245" t="str">
        <f t="shared" si="213"/>
        <v/>
      </c>
      <c r="C492" s="242" t="str">
        <f t="shared" si="214"/>
        <v/>
      </c>
      <c r="D492" s="215"/>
      <c r="E492" s="365"/>
      <c r="F492" s="364"/>
      <c r="G492" s="297">
        <f t="shared" si="215"/>
        <v>0</v>
      </c>
      <c r="H492" s="298"/>
      <c r="I492" s="298"/>
      <c r="J492" s="299">
        <f t="shared" si="216"/>
        <v>0</v>
      </c>
      <c r="K492" s="215"/>
      <c r="L492" s="215"/>
      <c r="M492" s="215"/>
      <c r="N492" s="215"/>
      <c r="O492" s="215"/>
      <c r="P492" s="215"/>
      <c r="Q492" s="215"/>
      <c r="R492" s="215"/>
      <c r="S492" s="361"/>
      <c r="T492" s="299">
        <f t="shared" si="225"/>
        <v>0</v>
      </c>
      <c r="U492" s="360">
        <f t="shared" si="217"/>
        <v>0</v>
      </c>
      <c r="V492" s="362" t="s">
        <v>1753</v>
      </c>
      <c r="W492" s="359">
        <f t="shared" si="218"/>
        <v>1650</v>
      </c>
      <c r="X492" s="358">
        <f t="shared" si="226"/>
        <v>0</v>
      </c>
      <c r="Y492" s="244" t="s">
        <v>2100</v>
      </c>
      <c r="Z492" s="351">
        <f t="shared" si="219"/>
        <v>0</v>
      </c>
      <c r="AA492" s="363" t="s">
        <v>2102</v>
      </c>
      <c r="AB492" s="353"/>
      <c r="AC492" s="244" t="s">
        <v>2109</v>
      </c>
      <c r="AD492" s="351">
        <f t="shared" si="220"/>
        <v>0</v>
      </c>
      <c r="AE492" s="352">
        <f t="shared" si="227"/>
        <v>0</v>
      </c>
      <c r="AF492" s="347"/>
      <c r="AG492" s="353"/>
      <c r="AH492" s="353"/>
      <c r="AI492" s="353"/>
      <c r="AJ492" s="352">
        <f t="shared" si="228"/>
        <v>0</v>
      </c>
      <c r="AK492" s="353"/>
      <c r="AL492" s="353"/>
      <c r="AM492" s="353"/>
      <c r="AN492" s="353"/>
      <c r="AO492" s="353"/>
      <c r="AP492" s="353"/>
      <c r="AQ492" s="353"/>
      <c r="AR492" s="353"/>
      <c r="AS492" s="353"/>
      <c r="AT492" s="352">
        <f t="shared" si="229"/>
        <v>0</v>
      </c>
      <c r="AU492" s="354">
        <f t="shared" si="237"/>
        <v>0</v>
      </c>
      <c r="AV492" s="352">
        <f t="shared" si="221"/>
        <v>0</v>
      </c>
      <c r="AW492" s="353"/>
      <c r="AX492" s="352">
        <f t="shared" si="230"/>
        <v>0</v>
      </c>
      <c r="AY492" s="352">
        <f t="shared" si="222"/>
        <v>0</v>
      </c>
      <c r="AZ492" s="353"/>
      <c r="BA492" s="355"/>
      <c r="BB492" s="356"/>
      <c r="BC492" s="353"/>
      <c r="BD492" s="357"/>
      <c r="BE492" s="352">
        <f t="shared" si="223"/>
        <v>0</v>
      </c>
      <c r="BF492" s="352">
        <f t="shared" si="224"/>
        <v>0</v>
      </c>
      <c r="BG492">
        <f t="shared" si="231"/>
        <v>0</v>
      </c>
      <c r="BH492" s="88" t="e">
        <f t="shared" ca="1" si="232"/>
        <v>#N/A</v>
      </c>
      <c r="BI492" s="88" t="e">
        <f t="shared" ca="1" si="233"/>
        <v>#N/A</v>
      </c>
      <c r="BJ492" s="88" t="e">
        <f t="shared" ca="1" si="234"/>
        <v>#N/A</v>
      </c>
      <c r="BK492" s="88" t="e">
        <f t="shared" ca="1" si="235"/>
        <v>#N/A</v>
      </c>
      <c r="BL492" s="88">
        <f t="shared" si="236"/>
        <v>0</v>
      </c>
    </row>
    <row r="493" spans="1:64" ht="45" x14ac:dyDescent="0.25">
      <c r="A493" s="244"/>
      <c r="B493" s="245" t="str">
        <f t="shared" si="213"/>
        <v/>
      </c>
      <c r="C493" s="242" t="str">
        <f t="shared" si="214"/>
        <v/>
      </c>
      <c r="D493" s="215"/>
      <c r="E493" s="365"/>
      <c r="F493" s="364"/>
      <c r="G493" s="297">
        <f t="shared" si="215"/>
        <v>0</v>
      </c>
      <c r="H493" s="298"/>
      <c r="I493" s="298"/>
      <c r="J493" s="299">
        <f t="shared" si="216"/>
        <v>0</v>
      </c>
      <c r="K493" s="215"/>
      <c r="L493" s="215"/>
      <c r="M493" s="215"/>
      <c r="N493" s="215"/>
      <c r="O493" s="215"/>
      <c r="P493" s="215"/>
      <c r="Q493" s="215"/>
      <c r="R493" s="215"/>
      <c r="S493" s="361"/>
      <c r="T493" s="299">
        <f t="shared" si="225"/>
        <v>0</v>
      </c>
      <c r="U493" s="360">
        <f t="shared" si="217"/>
        <v>0</v>
      </c>
      <c r="V493" s="362" t="s">
        <v>1753</v>
      </c>
      <c r="W493" s="359">
        <f t="shared" si="218"/>
        <v>1650</v>
      </c>
      <c r="X493" s="358">
        <f t="shared" si="226"/>
        <v>0</v>
      </c>
      <c r="Y493" s="244" t="s">
        <v>2100</v>
      </c>
      <c r="Z493" s="351">
        <f t="shared" si="219"/>
        <v>0</v>
      </c>
      <c r="AA493" s="363" t="s">
        <v>2102</v>
      </c>
      <c r="AB493" s="353"/>
      <c r="AC493" s="244" t="s">
        <v>2109</v>
      </c>
      <c r="AD493" s="351">
        <f t="shared" si="220"/>
        <v>0</v>
      </c>
      <c r="AE493" s="352">
        <f t="shared" si="227"/>
        <v>0</v>
      </c>
      <c r="AF493" s="347"/>
      <c r="AG493" s="353"/>
      <c r="AH493" s="353"/>
      <c r="AI493" s="353"/>
      <c r="AJ493" s="352">
        <f t="shared" si="228"/>
        <v>0</v>
      </c>
      <c r="AK493" s="353"/>
      <c r="AL493" s="353"/>
      <c r="AM493" s="353"/>
      <c r="AN493" s="353"/>
      <c r="AO493" s="353"/>
      <c r="AP493" s="353"/>
      <c r="AQ493" s="353"/>
      <c r="AR493" s="353"/>
      <c r="AS493" s="353"/>
      <c r="AT493" s="352">
        <f t="shared" si="229"/>
        <v>0</v>
      </c>
      <c r="AU493" s="354">
        <f t="shared" si="237"/>
        <v>0</v>
      </c>
      <c r="AV493" s="352">
        <f t="shared" si="221"/>
        <v>0</v>
      </c>
      <c r="AW493" s="353"/>
      <c r="AX493" s="352">
        <f t="shared" si="230"/>
        <v>0</v>
      </c>
      <c r="AY493" s="352">
        <f t="shared" si="222"/>
        <v>0</v>
      </c>
      <c r="AZ493" s="353"/>
      <c r="BA493" s="355"/>
      <c r="BB493" s="356"/>
      <c r="BC493" s="353"/>
      <c r="BD493" s="357"/>
      <c r="BE493" s="352">
        <f t="shared" si="223"/>
        <v>0</v>
      </c>
      <c r="BF493" s="352">
        <f t="shared" si="224"/>
        <v>0</v>
      </c>
      <c r="BG493">
        <f t="shared" si="231"/>
        <v>0</v>
      </c>
      <c r="BH493" s="88" t="e">
        <f t="shared" ca="1" si="232"/>
        <v>#N/A</v>
      </c>
      <c r="BI493" s="88" t="e">
        <f t="shared" ca="1" si="233"/>
        <v>#N/A</v>
      </c>
      <c r="BJ493" s="88" t="e">
        <f t="shared" ca="1" si="234"/>
        <v>#N/A</v>
      </c>
      <c r="BK493" s="88" t="e">
        <f t="shared" ca="1" si="235"/>
        <v>#N/A</v>
      </c>
      <c r="BL493" s="88">
        <f t="shared" si="236"/>
        <v>0</v>
      </c>
    </row>
    <row r="494" spans="1:64" ht="45" x14ac:dyDescent="0.25">
      <c r="A494" s="244"/>
      <c r="B494" s="245" t="str">
        <f t="shared" si="213"/>
        <v/>
      </c>
      <c r="C494" s="242" t="str">
        <f t="shared" si="214"/>
        <v/>
      </c>
      <c r="D494" s="215"/>
      <c r="E494" s="365"/>
      <c r="F494" s="364"/>
      <c r="G494" s="297">
        <f t="shared" si="215"/>
        <v>0</v>
      </c>
      <c r="H494" s="298"/>
      <c r="I494" s="298"/>
      <c r="J494" s="299">
        <f t="shared" si="216"/>
        <v>0</v>
      </c>
      <c r="K494" s="215"/>
      <c r="L494" s="215"/>
      <c r="M494" s="215"/>
      <c r="N494" s="215"/>
      <c r="O494" s="215"/>
      <c r="P494" s="215"/>
      <c r="Q494" s="215"/>
      <c r="R494" s="215"/>
      <c r="S494" s="361"/>
      <c r="T494" s="299">
        <f t="shared" si="225"/>
        <v>0</v>
      </c>
      <c r="U494" s="360">
        <f t="shared" si="217"/>
        <v>0</v>
      </c>
      <c r="V494" s="362" t="s">
        <v>1753</v>
      </c>
      <c r="W494" s="359">
        <f t="shared" si="218"/>
        <v>1650</v>
      </c>
      <c r="X494" s="358">
        <f t="shared" si="226"/>
        <v>0</v>
      </c>
      <c r="Y494" s="244" t="s">
        <v>2100</v>
      </c>
      <c r="Z494" s="351">
        <f t="shared" si="219"/>
        <v>0</v>
      </c>
      <c r="AA494" s="363" t="s">
        <v>2102</v>
      </c>
      <c r="AB494" s="353"/>
      <c r="AC494" s="244" t="s">
        <v>2109</v>
      </c>
      <c r="AD494" s="351">
        <f t="shared" si="220"/>
        <v>0</v>
      </c>
      <c r="AE494" s="352">
        <f t="shared" si="227"/>
        <v>0</v>
      </c>
      <c r="AF494" s="347"/>
      <c r="AG494" s="353"/>
      <c r="AH494" s="353"/>
      <c r="AI494" s="353"/>
      <c r="AJ494" s="352">
        <f t="shared" si="228"/>
        <v>0</v>
      </c>
      <c r="AK494" s="353"/>
      <c r="AL494" s="353"/>
      <c r="AM494" s="353"/>
      <c r="AN494" s="353"/>
      <c r="AO494" s="353"/>
      <c r="AP494" s="353"/>
      <c r="AQ494" s="353"/>
      <c r="AR494" s="353"/>
      <c r="AS494" s="353"/>
      <c r="AT494" s="352">
        <f t="shared" si="229"/>
        <v>0</v>
      </c>
      <c r="AU494" s="354">
        <f t="shared" si="237"/>
        <v>0</v>
      </c>
      <c r="AV494" s="352">
        <f t="shared" si="221"/>
        <v>0</v>
      </c>
      <c r="AW494" s="353"/>
      <c r="AX494" s="352">
        <f t="shared" si="230"/>
        <v>0</v>
      </c>
      <c r="AY494" s="352">
        <f t="shared" si="222"/>
        <v>0</v>
      </c>
      <c r="AZ494" s="353"/>
      <c r="BA494" s="355"/>
      <c r="BB494" s="356"/>
      <c r="BC494" s="353"/>
      <c r="BD494" s="357"/>
      <c r="BE494" s="352">
        <f t="shared" si="223"/>
        <v>0</v>
      </c>
      <c r="BF494" s="352">
        <f t="shared" si="224"/>
        <v>0</v>
      </c>
      <c r="BG494">
        <f t="shared" si="231"/>
        <v>0</v>
      </c>
      <c r="BH494" s="88" t="e">
        <f t="shared" ca="1" si="232"/>
        <v>#N/A</v>
      </c>
      <c r="BI494" s="88" t="e">
        <f t="shared" ca="1" si="233"/>
        <v>#N/A</v>
      </c>
      <c r="BJ494" s="88" t="e">
        <f t="shared" ca="1" si="234"/>
        <v>#N/A</v>
      </c>
      <c r="BK494" s="88" t="e">
        <f t="shared" ca="1" si="235"/>
        <v>#N/A</v>
      </c>
      <c r="BL494" s="88">
        <f t="shared" si="236"/>
        <v>0</v>
      </c>
    </row>
    <row r="495" spans="1:64" ht="45" x14ac:dyDescent="0.25">
      <c r="A495" s="244"/>
      <c r="B495" s="245" t="str">
        <f t="shared" si="213"/>
        <v/>
      </c>
      <c r="C495" s="242" t="str">
        <f t="shared" si="214"/>
        <v/>
      </c>
      <c r="D495" s="215"/>
      <c r="E495" s="365"/>
      <c r="F495" s="364"/>
      <c r="G495" s="297">
        <f t="shared" si="215"/>
        <v>0</v>
      </c>
      <c r="H495" s="298"/>
      <c r="I495" s="298"/>
      <c r="J495" s="299">
        <f t="shared" si="216"/>
        <v>0</v>
      </c>
      <c r="K495" s="215"/>
      <c r="L495" s="215"/>
      <c r="M495" s="215"/>
      <c r="N495" s="215"/>
      <c r="O495" s="215"/>
      <c r="P495" s="215"/>
      <c r="Q495" s="215"/>
      <c r="R495" s="215"/>
      <c r="S495" s="361"/>
      <c r="T495" s="299">
        <f t="shared" si="225"/>
        <v>0</v>
      </c>
      <c r="U495" s="360">
        <f t="shared" si="217"/>
        <v>0</v>
      </c>
      <c r="V495" s="362" t="s">
        <v>1753</v>
      </c>
      <c r="W495" s="359">
        <f t="shared" si="218"/>
        <v>1650</v>
      </c>
      <c r="X495" s="358">
        <f t="shared" si="226"/>
        <v>0</v>
      </c>
      <c r="Y495" s="244" t="s">
        <v>2100</v>
      </c>
      <c r="Z495" s="351">
        <f t="shared" si="219"/>
        <v>0</v>
      </c>
      <c r="AA495" s="363" t="s">
        <v>2102</v>
      </c>
      <c r="AB495" s="353"/>
      <c r="AC495" s="244" t="s">
        <v>2109</v>
      </c>
      <c r="AD495" s="351">
        <f t="shared" si="220"/>
        <v>0</v>
      </c>
      <c r="AE495" s="352">
        <f t="shared" si="227"/>
        <v>0</v>
      </c>
      <c r="AF495" s="347"/>
      <c r="AG495" s="353"/>
      <c r="AH495" s="353"/>
      <c r="AI495" s="353"/>
      <c r="AJ495" s="352">
        <f t="shared" si="228"/>
        <v>0</v>
      </c>
      <c r="AK495" s="353"/>
      <c r="AL495" s="353"/>
      <c r="AM495" s="353"/>
      <c r="AN495" s="353"/>
      <c r="AO495" s="353"/>
      <c r="AP495" s="353"/>
      <c r="AQ495" s="353"/>
      <c r="AR495" s="353"/>
      <c r="AS495" s="353"/>
      <c r="AT495" s="352">
        <f t="shared" si="229"/>
        <v>0</v>
      </c>
      <c r="AU495" s="354">
        <f t="shared" si="237"/>
        <v>0</v>
      </c>
      <c r="AV495" s="352">
        <f t="shared" si="221"/>
        <v>0</v>
      </c>
      <c r="AW495" s="353"/>
      <c r="AX495" s="352">
        <f t="shared" si="230"/>
        <v>0</v>
      </c>
      <c r="AY495" s="352">
        <f t="shared" si="222"/>
        <v>0</v>
      </c>
      <c r="AZ495" s="353"/>
      <c r="BA495" s="355"/>
      <c r="BB495" s="356"/>
      <c r="BC495" s="353"/>
      <c r="BD495" s="357"/>
      <c r="BE495" s="352">
        <f t="shared" si="223"/>
        <v>0</v>
      </c>
      <c r="BF495" s="352">
        <f t="shared" si="224"/>
        <v>0</v>
      </c>
      <c r="BG495">
        <f t="shared" si="231"/>
        <v>0</v>
      </c>
      <c r="BH495" s="88" t="e">
        <f t="shared" ca="1" si="232"/>
        <v>#N/A</v>
      </c>
      <c r="BI495" s="88" t="e">
        <f t="shared" ca="1" si="233"/>
        <v>#N/A</v>
      </c>
      <c r="BJ495" s="88" t="e">
        <f t="shared" ca="1" si="234"/>
        <v>#N/A</v>
      </c>
      <c r="BK495" s="88" t="e">
        <f t="shared" ca="1" si="235"/>
        <v>#N/A</v>
      </c>
      <c r="BL495" s="88">
        <f t="shared" si="236"/>
        <v>0</v>
      </c>
    </row>
    <row r="496" spans="1:64" ht="45" x14ac:dyDescent="0.25">
      <c r="A496" s="244"/>
      <c r="B496" s="245" t="str">
        <f t="shared" si="213"/>
        <v/>
      </c>
      <c r="C496" s="242" t="str">
        <f t="shared" si="214"/>
        <v/>
      </c>
      <c r="D496" s="215"/>
      <c r="E496" s="365"/>
      <c r="F496" s="364"/>
      <c r="G496" s="297">
        <f t="shared" si="215"/>
        <v>0</v>
      </c>
      <c r="H496" s="298"/>
      <c r="I496" s="298"/>
      <c r="J496" s="299">
        <f t="shared" si="216"/>
        <v>0</v>
      </c>
      <c r="K496" s="215"/>
      <c r="L496" s="215"/>
      <c r="M496" s="215"/>
      <c r="N496" s="215"/>
      <c r="O496" s="215"/>
      <c r="P496" s="215"/>
      <c r="Q496" s="215"/>
      <c r="R496" s="215"/>
      <c r="S496" s="361"/>
      <c r="T496" s="299">
        <f t="shared" si="225"/>
        <v>0</v>
      </c>
      <c r="U496" s="360">
        <f t="shared" si="217"/>
        <v>0</v>
      </c>
      <c r="V496" s="362" t="s">
        <v>1753</v>
      </c>
      <c r="W496" s="359">
        <f t="shared" si="218"/>
        <v>1650</v>
      </c>
      <c r="X496" s="358">
        <f t="shared" si="226"/>
        <v>0</v>
      </c>
      <c r="Y496" s="244" t="s">
        <v>2100</v>
      </c>
      <c r="Z496" s="351">
        <f t="shared" si="219"/>
        <v>0</v>
      </c>
      <c r="AA496" s="363" t="s">
        <v>2102</v>
      </c>
      <c r="AB496" s="353"/>
      <c r="AC496" s="244" t="s">
        <v>2109</v>
      </c>
      <c r="AD496" s="351">
        <f t="shared" si="220"/>
        <v>0</v>
      </c>
      <c r="AE496" s="352">
        <f t="shared" si="227"/>
        <v>0</v>
      </c>
      <c r="AF496" s="347"/>
      <c r="AG496" s="353"/>
      <c r="AH496" s="353"/>
      <c r="AI496" s="353"/>
      <c r="AJ496" s="352">
        <f t="shared" si="228"/>
        <v>0</v>
      </c>
      <c r="AK496" s="353"/>
      <c r="AL496" s="353"/>
      <c r="AM496" s="353"/>
      <c r="AN496" s="353"/>
      <c r="AO496" s="353"/>
      <c r="AP496" s="353"/>
      <c r="AQ496" s="353"/>
      <c r="AR496" s="353"/>
      <c r="AS496" s="353"/>
      <c r="AT496" s="352">
        <f t="shared" si="229"/>
        <v>0</v>
      </c>
      <c r="AU496" s="354">
        <f t="shared" si="237"/>
        <v>0</v>
      </c>
      <c r="AV496" s="352">
        <f t="shared" si="221"/>
        <v>0</v>
      </c>
      <c r="AW496" s="353"/>
      <c r="AX496" s="352">
        <f t="shared" si="230"/>
        <v>0</v>
      </c>
      <c r="AY496" s="352">
        <f t="shared" si="222"/>
        <v>0</v>
      </c>
      <c r="AZ496" s="353"/>
      <c r="BA496" s="355"/>
      <c r="BB496" s="356"/>
      <c r="BC496" s="353"/>
      <c r="BD496" s="357"/>
      <c r="BE496" s="352">
        <f t="shared" si="223"/>
        <v>0</v>
      </c>
      <c r="BF496" s="352">
        <f t="shared" si="224"/>
        <v>0</v>
      </c>
      <c r="BG496">
        <f t="shared" si="231"/>
        <v>0</v>
      </c>
      <c r="BH496" s="88" t="e">
        <f t="shared" ca="1" si="232"/>
        <v>#N/A</v>
      </c>
      <c r="BI496" s="88" t="e">
        <f t="shared" ca="1" si="233"/>
        <v>#N/A</v>
      </c>
      <c r="BJ496" s="88" t="e">
        <f t="shared" ca="1" si="234"/>
        <v>#N/A</v>
      </c>
      <c r="BK496" s="88" t="e">
        <f t="shared" ca="1" si="235"/>
        <v>#N/A</v>
      </c>
      <c r="BL496" s="88">
        <f t="shared" si="236"/>
        <v>0</v>
      </c>
    </row>
    <row r="497" spans="1:64" ht="45" x14ac:dyDescent="0.25">
      <c r="A497" s="244"/>
      <c r="B497" s="245" t="str">
        <f t="shared" si="213"/>
        <v/>
      </c>
      <c r="C497" s="242" t="str">
        <f t="shared" si="214"/>
        <v/>
      </c>
      <c r="D497" s="215"/>
      <c r="E497" s="365"/>
      <c r="F497" s="364"/>
      <c r="G497" s="297">
        <f t="shared" si="215"/>
        <v>0</v>
      </c>
      <c r="H497" s="298"/>
      <c r="I497" s="298"/>
      <c r="J497" s="299">
        <f t="shared" si="216"/>
        <v>0</v>
      </c>
      <c r="K497" s="215"/>
      <c r="L497" s="215"/>
      <c r="M497" s="215"/>
      <c r="N497" s="215"/>
      <c r="O497" s="215"/>
      <c r="P497" s="215"/>
      <c r="Q497" s="215"/>
      <c r="R497" s="215"/>
      <c r="S497" s="361"/>
      <c r="T497" s="299">
        <f t="shared" si="225"/>
        <v>0</v>
      </c>
      <c r="U497" s="360">
        <f t="shared" si="217"/>
        <v>0</v>
      </c>
      <c r="V497" s="362" t="s">
        <v>1753</v>
      </c>
      <c r="W497" s="359">
        <f t="shared" si="218"/>
        <v>1650</v>
      </c>
      <c r="X497" s="358">
        <f t="shared" si="226"/>
        <v>0</v>
      </c>
      <c r="Y497" s="244" t="s">
        <v>2100</v>
      </c>
      <c r="Z497" s="351">
        <f t="shared" si="219"/>
        <v>0</v>
      </c>
      <c r="AA497" s="363" t="s">
        <v>2102</v>
      </c>
      <c r="AB497" s="353"/>
      <c r="AC497" s="244" t="s">
        <v>2109</v>
      </c>
      <c r="AD497" s="351">
        <f t="shared" si="220"/>
        <v>0</v>
      </c>
      <c r="AE497" s="352">
        <f t="shared" si="227"/>
        <v>0</v>
      </c>
      <c r="AF497" s="347"/>
      <c r="AG497" s="353"/>
      <c r="AH497" s="353"/>
      <c r="AI497" s="353"/>
      <c r="AJ497" s="352">
        <f t="shared" si="228"/>
        <v>0</v>
      </c>
      <c r="AK497" s="353"/>
      <c r="AL497" s="353"/>
      <c r="AM497" s="353"/>
      <c r="AN497" s="353"/>
      <c r="AO497" s="353"/>
      <c r="AP497" s="353"/>
      <c r="AQ497" s="353"/>
      <c r="AR497" s="353"/>
      <c r="AS497" s="353"/>
      <c r="AT497" s="352">
        <f t="shared" si="229"/>
        <v>0</v>
      </c>
      <c r="AU497" s="354">
        <f t="shared" si="237"/>
        <v>0</v>
      </c>
      <c r="AV497" s="352">
        <f t="shared" si="221"/>
        <v>0</v>
      </c>
      <c r="AW497" s="353"/>
      <c r="AX497" s="352">
        <f t="shared" si="230"/>
        <v>0</v>
      </c>
      <c r="AY497" s="352">
        <f t="shared" si="222"/>
        <v>0</v>
      </c>
      <c r="AZ497" s="353"/>
      <c r="BA497" s="355"/>
      <c r="BB497" s="356"/>
      <c r="BC497" s="353"/>
      <c r="BD497" s="357"/>
      <c r="BE497" s="352">
        <f t="shared" si="223"/>
        <v>0</v>
      </c>
      <c r="BF497" s="352">
        <f t="shared" si="224"/>
        <v>0</v>
      </c>
      <c r="BG497">
        <f t="shared" si="231"/>
        <v>0</v>
      </c>
      <c r="BH497" s="88" t="e">
        <f t="shared" ca="1" si="232"/>
        <v>#N/A</v>
      </c>
      <c r="BI497" s="88" t="e">
        <f t="shared" ca="1" si="233"/>
        <v>#N/A</v>
      </c>
      <c r="BJ497" s="88" t="e">
        <f t="shared" ca="1" si="234"/>
        <v>#N/A</v>
      </c>
      <c r="BK497" s="88" t="e">
        <f t="shared" ca="1" si="235"/>
        <v>#N/A</v>
      </c>
      <c r="BL497" s="88">
        <f t="shared" si="236"/>
        <v>0</v>
      </c>
    </row>
    <row r="498" spans="1:64" ht="45" x14ac:dyDescent="0.25">
      <c r="A498" s="244"/>
      <c r="B498" s="245" t="str">
        <f t="shared" si="213"/>
        <v/>
      </c>
      <c r="C498" s="242" t="str">
        <f t="shared" si="214"/>
        <v/>
      </c>
      <c r="D498" s="215"/>
      <c r="E498" s="365"/>
      <c r="F498" s="364"/>
      <c r="G498" s="297">
        <f t="shared" si="215"/>
        <v>0</v>
      </c>
      <c r="H498" s="298"/>
      <c r="I498" s="298"/>
      <c r="J498" s="299">
        <f t="shared" si="216"/>
        <v>0</v>
      </c>
      <c r="K498" s="215"/>
      <c r="L498" s="215"/>
      <c r="M498" s="215"/>
      <c r="N498" s="215"/>
      <c r="O498" s="215"/>
      <c r="P498" s="215"/>
      <c r="Q498" s="215"/>
      <c r="R498" s="215"/>
      <c r="S498" s="361"/>
      <c r="T498" s="299">
        <f t="shared" si="225"/>
        <v>0</v>
      </c>
      <c r="U498" s="360">
        <f t="shared" si="217"/>
        <v>0</v>
      </c>
      <c r="V498" s="362" t="s">
        <v>1753</v>
      </c>
      <c r="W498" s="359">
        <f t="shared" si="218"/>
        <v>1650</v>
      </c>
      <c r="X498" s="358">
        <f t="shared" si="226"/>
        <v>0</v>
      </c>
      <c r="Y498" s="244" t="s">
        <v>2100</v>
      </c>
      <c r="Z498" s="351">
        <f t="shared" si="219"/>
        <v>0</v>
      </c>
      <c r="AA498" s="363" t="s">
        <v>2102</v>
      </c>
      <c r="AB498" s="353"/>
      <c r="AC498" s="244" t="s">
        <v>2109</v>
      </c>
      <c r="AD498" s="351">
        <f t="shared" si="220"/>
        <v>0</v>
      </c>
      <c r="AE498" s="352">
        <f t="shared" si="227"/>
        <v>0</v>
      </c>
      <c r="AF498" s="347"/>
      <c r="AG498" s="353"/>
      <c r="AH498" s="353"/>
      <c r="AI498" s="353"/>
      <c r="AJ498" s="352">
        <f t="shared" si="228"/>
        <v>0</v>
      </c>
      <c r="AK498" s="353"/>
      <c r="AL498" s="353"/>
      <c r="AM498" s="353"/>
      <c r="AN498" s="353"/>
      <c r="AO498" s="353"/>
      <c r="AP498" s="353"/>
      <c r="AQ498" s="353"/>
      <c r="AR498" s="353"/>
      <c r="AS498" s="353"/>
      <c r="AT498" s="352">
        <f t="shared" si="229"/>
        <v>0</v>
      </c>
      <c r="AU498" s="354">
        <f t="shared" si="237"/>
        <v>0</v>
      </c>
      <c r="AV498" s="352">
        <f t="shared" si="221"/>
        <v>0</v>
      </c>
      <c r="AW498" s="353"/>
      <c r="AX498" s="352">
        <f t="shared" si="230"/>
        <v>0</v>
      </c>
      <c r="AY498" s="352">
        <f t="shared" si="222"/>
        <v>0</v>
      </c>
      <c r="AZ498" s="353"/>
      <c r="BA498" s="355"/>
      <c r="BB498" s="356"/>
      <c r="BC498" s="353"/>
      <c r="BD498" s="357"/>
      <c r="BE498" s="352">
        <f t="shared" si="223"/>
        <v>0</v>
      </c>
      <c r="BF498" s="352">
        <f t="shared" si="224"/>
        <v>0</v>
      </c>
      <c r="BG498">
        <f t="shared" si="231"/>
        <v>0</v>
      </c>
      <c r="BH498" s="88" t="e">
        <f t="shared" ca="1" si="232"/>
        <v>#N/A</v>
      </c>
      <c r="BI498" s="88" t="e">
        <f t="shared" ca="1" si="233"/>
        <v>#N/A</v>
      </c>
      <c r="BJ498" s="88" t="e">
        <f t="shared" ca="1" si="234"/>
        <v>#N/A</v>
      </c>
      <c r="BK498" s="88" t="e">
        <f t="shared" ca="1" si="235"/>
        <v>#N/A</v>
      </c>
      <c r="BL498" s="88">
        <f t="shared" si="236"/>
        <v>0</v>
      </c>
    </row>
    <row r="499" spans="1:64" ht="45" x14ac:dyDescent="0.25">
      <c r="A499" s="244"/>
      <c r="B499" s="245" t="str">
        <f t="shared" si="213"/>
        <v/>
      </c>
      <c r="C499" s="242" t="str">
        <f t="shared" si="214"/>
        <v/>
      </c>
      <c r="D499" s="215"/>
      <c r="E499" s="365"/>
      <c r="F499" s="364"/>
      <c r="G499" s="297">
        <f t="shared" si="215"/>
        <v>0</v>
      </c>
      <c r="H499" s="298"/>
      <c r="I499" s="298"/>
      <c r="J499" s="299">
        <f t="shared" si="216"/>
        <v>0</v>
      </c>
      <c r="K499" s="215"/>
      <c r="L499" s="215"/>
      <c r="M499" s="215"/>
      <c r="N499" s="215"/>
      <c r="O499" s="215"/>
      <c r="P499" s="215"/>
      <c r="Q499" s="215"/>
      <c r="R499" s="215"/>
      <c r="S499" s="361"/>
      <c r="T499" s="299">
        <f t="shared" si="225"/>
        <v>0</v>
      </c>
      <c r="U499" s="360">
        <f t="shared" si="217"/>
        <v>0</v>
      </c>
      <c r="V499" s="362" t="s">
        <v>1753</v>
      </c>
      <c r="W499" s="359">
        <f t="shared" si="218"/>
        <v>1650</v>
      </c>
      <c r="X499" s="358">
        <f t="shared" si="226"/>
        <v>0</v>
      </c>
      <c r="Y499" s="244" t="s">
        <v>2100</v>
      </c>
      <c r="Z499" s="351">
        <f t="shared" si="219"/>
        <v>0</v>
      </c>
      <c r="AA499" s="363" t="s">
        <v>2102</v>
      </c>
      <c r="AB499" s="353"/>
      <c r="AC499" s="244" t="s">
        <v>2109</v>
      </c>
      <c r="AD499" s="351">
        <f t="shared" si="220"/>
        <v>0</v>
      </c>
      <c r="AE499" s="352">
        <f t="shared" si="227"/>
        <v>0</v>
      </c>
      <c r="AF499" s="347"/>
      <c r="AG499" s="353"/>
      <c r="AH499" s="353"/>
      <c r="AI499" s="353"/>
      <c r="AJ499" s="352">
        <f t="shared" si="228"/>
        <v>0</v>
      </c>
      <c r="AK499" s="353"/>
      <c r="AL499" s="353"/>
      <c r="AM499" s="353"/>
      <c r="AN499" s="353"/>
      <c r="AO499" s="353"/>
      <c r="AP499" s="353"/>
      <c r="AQ499" s="353"/>
      <c r="AR499" s="353"/>
      <c r="AS499" s="353"/>
      <c r="AT499" s="352">
        <f t="shared" si="229"/>
        <v>0</v>
      </c>
      <c r="AU499" s="354">
        <f t="shared" si="237"/>
        <v>0</v>
      </c>
      <c r="AV499" s="352">
        <f t="shared" si="221"/>
        <v>0</v>
      </c>
      <c r="AW499" s="353"/>
      <c r="AX499" s="352">
        <f t="shared" si="230"/>
        <v>0</v>
      </c>
      <c r="AY499" s="352">
        <f t="shared" si="222"/>
        <v>0</v>
      </c>
      <c r="AZ499" s="353"/>
      <c r="BA499" s="355"/>
      <c r="BB499" s="356"/>
      <c r="BC499" s="353"/>
      <c r="BD499" s="357"/>
      <c r="BE499" s="352">
        <f t="shared" si="223"/>
        <v>0</v>
      </c>
      <c r="BF499" s="352">
        <f t="shared" si="224"/>
        <v>0</v>
      </c>
      <c r="BG499">
        <f t="shared" si="231"/>
        <v>0</v>
      </c>
      <c r="BH499" s="88" t="e">
        <f t="shared" ca="1" si="232"/>
        <v>#N/A</v>
      </c>
      <c r="BI499" s="88" t="e">
        <f t="shared" ca="1" si="233"/>
        <v>#N/A</v>
      </c>
      <c r="BJ499" s="88" t="e">
        <f t="shared" ca="1" si="234"/>
        <v>#N/A</v>
      </c>
      <c r="BK499" s="88" t="e">
        <f t="shared" ca="1" si="235"/>
        <v>#N/A</v>
      </c>
      <c r="BL499" s="88">
        <f t="shared" si="236"/>
        <v>0</v>
      </c>
    </row>
    <row r="500" spans="1:64" ht="45" x14ac:dyDescent="0.25">
      <c r="A500" s="244"/>
      <c r="B500" s="245" t="str">
        <f t="shared" si="213"/>
        <v/>
      </c>
      <c r="C500" s="242" t="str">
        <f t="shared" si="214"/>
        <v/>
      </c>
      <c r="D500" s="215"/>
      <c r="E500" s="365"/>
      <c r="F500" s="364"/>
      <c r="G500" s="297">
        <f t="shared" si="215"/>
        <v>0</v>
      </c>
      <c r="H500" s="298"/>
      <c r="I500" s="298"/>
      <c r="J500" s="299">
        <f t="shared" si="216"/>
        <v>0</v>
      </c>
      <c r="K500" s="215"/>
      <c r="L500" s="215"/>
      <c r="M500" s="215"/>
      <c r="N500" s="215"/>
      <c r="O500" s="215"/>
      <c r="P500" s="215"/>
      <c r="Q500" s="215"/>
      <c r="R500" s="215"/>
      <c r="S500" s="361"/>
      <c r="T500" s="299">
        <f t="shared" si="225"/>
        <v>0</v>
      </c>
      <c r="U500" s="360">
        <f t="shared" si="217"/>
        <v>0</v>
      </c>
      <c r="V500" s="362" t="s">
        <v>1753</v>
      </c>
      <c r="W500" s="359">
        <f t="shared" si="218"/>
        <v>1650</v>
      </c>
      <c r="X500" s="358">
        <f t="shared" si="226"/>
        <v>0</v>
      </c>
      <c r="Y500" s="244" t="s">
        <v>2100</v>
      </c>
      <c r="Z500" s="351">
        <f t="shared" si="219"/>
        <v>0</v>
      </c>
      <c r="AA500" s="363" t="s">
        <v>2102</v>
      </c>
      <c r="AB500" s="353"/>
      <c r="AC500" s="244" t="s">
        <v>2109</v>
      </c>
      <c r="AD500" s="351">
        <f t="shared" si="220"/>
        <v>0</v>
      </c>
      <c r="AE500" s="352">
        <f t="shared" si="227"/>
        <v>0</v>
      </c>
      <c r="AF500" s="347"/>
      <c r="AG500" s="353"/>
      <c r="AH500" s="353"/>
      <c r="AI500" s="353"/>
      <c r="AJ500" s="352">
        <f t="shared" si="228"/>
        <v>0</v>
      </c>
      <c r="AK500" s="353"/>
      <c r="AL500" s="353"/>
      <c r="AM500" s="353"/>
      <c r="AN500" s="353"/>
      <c r="AO500" s="353"/>
      <c r="AP500" s="353"/>
      <c r="AQ500" s="353"/>
      <c r="AR500" s="353"/>
      <c r="AS500" s="353"/>
      <c r="AT500" s="352">
        <f t="shared" si="229"/>
        <v>0</v>
      </c>
      <c r="AU500" s="354">
        <f t="shared" si="237"/>
        <v>0</v>
      </c>
      <c r="AV500" s="352">
        <f t="shared" si="221"/>
        <v>0</v>
      </c>
      <c r="AW500" s="353"/>
      <c r="AX500" s="352">
        <f t="shared" si="230"/>
        <v>0</v>
      </c>
      <c r="AY500" s="352">
        <f t="shared" si="222"/>
        <v>0</v>
      </c>
      <c r="AZ500" s="353"/>
      <c r="BA500" s="355"/>
      <c r="BB500" s="356"/>
      <c r="BC500" s="353"/>
      <c r="BD500" s="357"/>
      <c r="BE500" s="352">
        <f t="shared" si="223"/>
        <v>0</v>
      </c>
      <c r="BF500" s="352">
        <f t="shared" si="224"/>
        <v>0</v>
      </c>
      <c r="BG500">
        <f t="shared" si="231"/>
        <v>0</v>
      </c>
      <c r="BH500" s="88" t="e">
        <f t="shared" ca="1" si="232"/>
        <v>#N/A</v>
      </c>
      <c r="BI500" s="88" t="e">
        <f t="shared" ca="1" si="233"/>
        <v>#N/A</v>
      </c>
      <c r="BJ500" s="88" t="e">
        <f t="shared" ca="1" si="234"/>
        <v>#N/A</v>
      </c>
      <c r="BK500" s="88" t="e">
        <f t="shared" ca="1" si="235"/>
        <v>#N/A</v>
      </c>
      <c r="BL500" s="88">
        <f t="shared" si="236"/>
        <v>0</v>
      </c>
    </row>
    <row r="501" spans="1:64" ht="45" x14ac:dyDescent="0.25">
      <c r="A501" s="244"/>
      <c r="B501" s="245" t="str">
        <f t="shared" si="213"/>
        <v/>
      </c>
      <c r="C501" s="242" t="str">
        <f t="shared" si="214"/>
        <v/>
      </c>
      <c r="D501" s="215"/>
      <c r="E501" s="365"/>
      <c r="F501" s="364"/>
      <c r="G501" s="297">
        <f t="shared" si="215"/>
        <v>0</v>
      </c>
      <c r="H501" s="298"/>
      <c r="I501" s="298"/>
      <c r="J501" s="299">
        <f t="shared" si="216"/>
        <v>0</v>
      </c>
      <c r="K501" s="215"/>
      <c r="L501" s="215"/>
      <c r="M501" s="215"/>
      <c r="N501" s="215"/>
      <c r="O501" s="215"/>
      <c r="P501" s="215"/>
      <c r="Q501" s="215"/>
      <c r="R501" s="215"/>
      <c r="S501" s="361"/>
      <c r="T501" s="299">
        <f t="shared" si="225"/>
        <v>0</v>
      </c>
      <c r="U501" s="360">
        <f t="shared" si="217"/>
        <v>0</v>
      </c>
      <c r="V501" s="362" t="s">
        <v>1753</v>
      </c>
      <c r="W501" s="359">
        <f t="shared" si="218"/>
        <v>1650</v>
      </c>
      <c r="X501" s="358">
        <f t="shared" si="226"/>
        <v>0</v>
      </c>
      <c r="Y501" s="244" t="s">
        <v>2100</v>
      </c>
      <c r="Z501" s="351">
        <f t="shared" si="219"/>
        <v>0</v>
      </c>
      <c r="AA501" s="363" t="s">
        <v>2102</v>
      </c>
      <c r="AB501" s="353"/>
      <c r="AC501" s="244" t="s">
        <v>2109</v>
      </c>
      <c r="AD501" s="351">
        <f t="shared" si="220"/>
        <v>0</v>
      </c>
      <c r="AE501" s="352">
        <f t="shared" si="227"/>
        <v>0</v>
      </c>
      <c r="AF501" s="347"/>
      <c r="AG501" s="353"/>
      <c r="AH501" s="353"/>
      <c r="AI501" s="353"/>
      <c r="AJ501" s="352">
        <f t="shared" si="228"/>
        <v>0</v>
      </c>
      <c r="AK501" s="353"/>
      <c r="AL501" s="353"/>
      <c r="AM501" s="353"/>
      <c r="AN501" s="353"/>
      <c r="AO501" s="353"/>
      <c r="AP501" s="353"/>
      <c r="AQ501" s="353"/>
      <c r="AR501" s="353"/>
      <c r="AS501" s="353"/>
      <c r="AT501" s="352">
        <f t="shared" si="229"/>
        <v>0</v>
      </c>
      <c r="AU501" s="354">
        <f t="shared" si="237"/>
        <v>0</v>
      </c>
      <c r="AV501" s="352">
        <f t="shared" si="221"/>
        <v>0</v>
      </c>
      <c r="AW501" s="353"/>
      <c r="AX501" s="352">
        <f t="shared" si="230"/>
        <v>0</v>
      </c>
      <c r="AY501" s="352">
        <f t="shared" si="222"/>
        <v>0</v>
      </c>
      <c r="AZ501" s="353"/>
      <c r="BA501" s="355"/>
      <c r="BB501" s="356"/>
      <c r="BC501" s="353"/>
      <c r="BD501" s="357"/>
      <c r="BE501" s="352">
        <f t="shared" si="223"/>
        <v>0</v>
      </c>
      <c r="BF501" s="352">
        <f t="shared" si="224"/>
        <v>0</v>
      </c>
      <c r="BG501">
        <f t="shared" si="231"/>
        <v>0</v>
      </c>
      <c r="BH501" s="88" t="e">
        <f t="shared" ca="1" si="232"/>
        <v>#N/A</v>
      </c>
      <c r="BI501" s="88" t="e">
        <f t="shared" ca="1" si="233"/>
        <v>#N/A</v>
      </c>
      <c r="BJ501" s="88" t="e">
        <f t="shared" ca="1" si="234"/>
        <v>#N/A</v>
      </c>
      <c r="BK501" s="88" t="e">
        <f t="shared" ca="1" si="235"/>
        <v>#N/A</v>
      </c>
      <c r="BL501" s="88">
        <f t="shared" si="236"/>
        <v>0</v>
      </c>
    </row>
    <row r="502" spans="1:64" ht="45" x14ac:dyDescent="0.25">
      <c r="A502" s="244"/>
      <c r="B502" s="245" t="str">
        <f t="shared" si="213"/>
        <v/>
      </c>
      <c r="C502" s="242" t="str">
        <f t="shared" si="214"/>
        <v/>
      </c>
      <c r="D502" s="215"/>
      <c r="E502" s="365"/>
      <c r="F502" s="364"/>
      <c r="G502" s="297">
        <f t="shared" si="215"/>
        <v>0</v>
      </c>
      <c r="H502" s="298"/>
      <c r="I502" s="298"/>
      <c r="J502" s="299">
        <f t="shared" si="216"/>
        <v>0</v>
      </c>
      <c r="K502" s="215"/>
      <c r="L502" s="215"/>
      <c r="M502" s="215"/>
      <c r="N502" s="215"/>
      <c r="O502" s="215"/>
      <c r="P502" s="215"/>
      <c r="Q502" s="215"/>
      <c r="R502" s="215"/>
      <c r="S502" s="361"/>
      <c r="T502" s="299">
        <f t="shared" si="225"/>
        <v>0</v>
      </c>
      <c r="U502" s="360">
        <f t="shared" si="217"/>
        <v>0</v>
      </c>
      <c r="V502" s="362" t="s">
        <v>1753</v>
      </c>
      <c r="W502" s="359">
        <f t="shared" si="218"/>
        <v>1650</v>
      </c>
      <c r="X502" s="358">
        <f t="shared" si="226"/>
        <v>0</v>
      </c>
      <c r="Y502" s="244" t="s">
        <v>2100</v>
      </c>
      <c r="Z502" s="351">
        <f t="shared" si="219"/>
        <v>0</v>
      </c>
      <c r="AA502" s="363" t="s">
        <v>2102</v>
      </c>
      <c r="AB502" s="353"/>
      <c r="AC502" s="244" t="s">
        <v>2109</v>
      </c>
      <c r="AD502" s="351">
        <f t="shared" si="220"/>
        <v>0</v>
      </c>
      <c r="AE502" s="352">
        <f t="shared" si="227"/>
        <v>0</v>
      </c>
      <c r="AF502" s="347"/>
      <c r="AG502" s="353"/>
      <c r="AH502" s="353"/>
      <c r="AI502" s="353"/>
      <c r="AJ502" s="352">
        <f t="shared" si="228"/>
        <v>0</v>
      </c>
      <c r="AK502" s="353"/>
      <c r="AL502" s="353"/>
      <c r="AM502" s="353"/>
      <c r="AN502" s="353"/>
      <c r="AO502" s="353"/>
      <c r="AP502" s="353"/>
      <c r="AQ502" s="353"/>
      <c r="AR502" s="353"/>
      <c r="AS502" s="353"/>
      <c r="AT502" s="352">
        <f t="shared" si="229"/>
        <v>0</v>
      </c>
      <c r="AU502" s="354">
        <f t="shared" si="237"/>
        <v>0</v>
      </c>
      <c r="AV502" s="352">
        <f t="shared" si="221"/>
        <v>0</v>
      </c>
      <c r="AW502" s="353"/>
      <c r="AX502" s="352">
        <f t="shared" si="230"/>
        <v>0</v>
      </c>
      <c r="AY502" s="352">
        <f t="shared" si="222"/>
        <v>0</v>
      </c>
      <c r="AZ502" s="353"/>
      <c r="BA502" s="355"/>
      <c r="BB502" s="356"/>
      <c r="BC502" s="353"/>
      <c r="BD502" s="357"/>
      <c r="BE502" s="352">
        <f t="shared" si="223"/>
        <v>0</v>
      </c>
      <c r="BF502" s="352">
        <f t="shared" si="224"/>
        <v>0</v>
      </c>
      <c r="BG502">
        <f t="shared" si="231"/>
        <v>0</v>
      </c>
      <c r="BH502" s="88" t="e">
        <f t="shared" ca="1" si="232"/>
        <v>#N/A</v>
      </c>
      <c r="BI502" s="88" t="e">
        <f t="shared" ca="1" si="233"/>
        <v>#N/A</v>
      </c>
      <c r="BJ502" s="88" t="e">
        <f t="shared" ca="1" si="234"/>
        <v>#N/A</v>
      </c>
      <c r="BK502" s="88" t="e">
        <f t="shared" ca="1" si="235"/>
        <v>#N/A</v>
      </c>
      <c r="BL502" s="88">
        <f t="shared" si="236"/>
        <v>0</v>
      </c>
    </row>
    <row r="503" spans="1:64" ht="45" x14ac:dyDescent="0.25">
      <c r="A503" s="244"/>
      <c r="B503" s="245" t="str">
        <f t="shared" si="213"/>
        <v/>
      </c>
      <c r="C503" s="242" t="str">
        <f t="shared" si="214"/>
        <v/>
      </c>
      <c r="D503" s="215"/>
      <c r="E503" s="365"/>
      <c r="F503" s="364"/>
      <c r="G503" s="297">
        <f t="shared" si="215"/>
        <v>0</v>
      </c>
      <c r="H503" s="298"/>
      <c r="I503" s="298"/>
      <c r="J503" s="299">
        <f t="shared" si="216"/>
        <v>0</v>
      </c>
      <c r="K503" s="215"/>
      <c r="L503" s="215"/>
      <c r="M503" s="215"/>
      <c r="N503" s="215"/>
      <c r="O503" s="215"/>
      <c r="P503" s="215"/>
      <c r="Q503" s="215"/>
      <c r="R503" s="215"/>
      <c r="S503" s="361"/>
      <c r="T503" s="299">
        <f t="shared" si="225"/>
        <v>0</v>
      </c>
      <c r="U503" s="360">
        <f t="shared" si="217"/>
        <v>0</v>
      </c>
      <c r="V503" s="362" t="s">
        <v>1753</v>
      </c>
      <c r="W503" s="359">
        <f t="shared" si="218"/>
        <v>1650</v>
      </c>
      <c r="X503" s="358">
        <f t="shared" si="226"/>
        <v>0</v>
      </c>
      <c r="Y503" s="244" t="s">
        <v>2100</v>
      </c>
      <c r="Z503" s="351">
        <f t="shared" si="219"/>
        <v>0</v>
      </c>
      <c r="AA503" s="363" t="s">
        <v>2102</v>
      </c>
      <c r="AB503" s="353"/>
      <c r="AC503" s="244" t="s">
        <v>2109</v>
      </c>
      <c r="AD503" s="351">
        <f t="shared" si="220"/>
        <v>0</v>
      </c>
      <c r="AE503" s="352">
        <f t="shared" si="227"/>
        <v>0</v>
      </c>
      <c r="AF503" s="347"/>
      <c r="AG503" s="353"/>
      <c r="AH503" s="353"/>
      <c r="AI503" s="353"/>
      <c r="AJ503" s="352">
        <f t="shared" si="228"/>
        <v>0</v>
      </c>
      <c r="AK503" s="353"/>
      <c r="AL503" s="353"/>
      <c r="AM503" s="353"/>
      <c r="AN503" s="353"/>
      <c r="AO503" s="353"/>
      <c r="AP503" s="353"/>
      <c r="AQ503" s="353"/>
      <c r="AR503" s="353"/>
      <c r="AS503" s="353"/>
      <c r="AT503" s="352">
        <f t="shared" si="229"/>
        <v>0</v>
      </c>
      <c r="AU503" s="354">
        <f t="shared" si="237"/>
        <v>0</v>
      </c>
      <c r="AV503" s="352">
        <f t="shared" si="221"/>
        <v>0</v>
      </c>
      <c r="AW503" s="353"/>
      <c r="AX503" s="352">
        <f t="shared" si="230"/>
        <v>0</v>
      </c>
      <c r="AY503" s="352">
        <f t="shared" si="222"/>
        <v>0</v>
      </c>
      <c r="AZ503" s="353"/>
      <c r="BA503" s="355"/>
      <c r="BB503" s="356"/>
      <c r="BC503" s="353"/>
      <c r="BD503" s="357"/>
      <c r="BE503" s="352">
        <f t="shared" si="223"/>
        <v>0</v>
      </c>
      <c r="BF503" s="352">
        <f t="shared" si="224"/>
        <v>0</v>
      </c>
      <c r="BG503">
        <f t="shared" si="231"/>
        <v>0</v>
      </c>
      <c r="BH503" s="88" t="e">
        <f t="shared" ca="1" si="232"/>
        <v>#N/A</v>
      </c>
      <c r="BI503" s="88" t="e">
        <f t="shared" ca="1" si="233"/>
        <v>#N/A</v>
      </c>
      <c r="BJ503" s="88" t="e">
        <f t="shared" ca="1" si="234"/>
        <v>#N/A</v>
      </c>
      <c r="BK503" s="88" t="e">
        <f t="shared" ca="1" si="235"/>
        <v>#N/A</v>
      </c>
      <c r="BL503" s="88">
        <f t="shared" si="236"/>
        <v>0</v>
      </c>
    </row>
    <row r="504" spans="1:64" ht="45" x14ac:dyDescent="0.25">
      <c r="A504" s="244"/>
      <c r="B504" s="245" t="str">
        <f t="shared" si="213"/>
        <v/>
      </c>
      <c r="C504" s="242" t="str">
        <f t="shared" si="214"/>
        <v/>
      </c>
      <c r="D504" s="215"/>
      <c r="E504" s="365"/>
      <c r="F504" s="364"/>
      <c r="G504" s="297">
        <f t="shared" si="215"/>
        <v>0</v>
      </c>
      <c r="H504" s="298"/>
      <c r="I504" s="298"/>
      <c r="J504" s="299">
        <f t="shared" si="216"/>
        <v>0</v>
      </c>
      <c r="K504" s="215"/>
      <c r="L504" s="215"/>
      <c r="M504" s="215"/>
      <c r="N504" s="215"/>
      <c r="O504" s="215"/>
      <c r="P504" s="215"/>
      <c r="Q504" s="215"/>
      <c r="R504" s="215"/>
      <c r="S504" s="361"/>
      <c r="T504" s="299">
        <f t="shared" si="225"/>
        <v>0</v>
      </c>
      <c r="U504" s="360">
        <f t="shared" si="217"/>
        <v>0</v>
      </c>
      <c r="V504" s="362" t="s">
        <v>1753</v>
      </c>
      <c r="W504" s="359">
        <f t="shared" si="218"/>
        <v>1650</v>
      </c>
      <c r="X504" s="358">
        <f t="shared" si="226"/>
        <v>0</v>
      </c>
      <c r="Y504" s="244" t="s">
        <v>2100</v>
      </c>
      <c r="Z504" s="351">
        <f t="shared" si="219"/>
        <v>0</v>
      </c>
      <c r="AA504" s="363" t="s">
        <v>2102</v>
      </c>
      <c r="AB504" s="353"/>
      <c r="AC504" s="244" t="s">
        <v>2109</v>
      </c>
      <c r="AD504" s="351">
        <f t="shared" si="220"/>
        <v>0</v>
      </c>
      <c r="AE504" s="352">
        <f t="shared" si="227"/>
        <v>0</v>
      </c>
      <c r="AF504" s="347"/>
      <c r="AG504" s="353"/>
      <c r="AH504" s="353"/>
      <c r="AI504" s="353"/>
      <c r="AJ504" s="352">
        <f t="shared" si="228"/>
        <v>0</v>
      </c>
      <c r="AK504" s="353"/>
      <c r="AL504" s="353"/>
      <c r="AM504" s="353"/>
      <c r="AN504" s="353"/>
      <c r="AO504" s="353"/>
      <c r="AP504" s="353"/>
      <c r="AQ504" s="353"/>
      <c r="AR504" s="353"/>
      <c r="AS504" s="353"/>
      <c r="AT504" s="352">
        <f t="shared" si="229"/>
        <v>0</v>
      </c>
      <c r="AU504" s="354">
        <f t="shared" si="237"/>
        <v>0</v>
      </c>
      <c r="AV504" s="352">
        <f t="shared" si="221"/>
        <v>0</v>
      </c>
      <c r="AW504" s="353"/>
      <c r="AX504" s="352">
        <f t="shared" si="230"/>
        <v>0</v>
      </c>
      <c r="AY504" s="352">
        <f t="shared" si="222"/>
        <v>0</v>
      </c>
      <c r="AZ504" s="353"/>
      <c r="BA504" s="355"/>
      <c r="BB504" s="356"/>
      <c r="BC504" s="353"/>
      <c r="BD504" s="357"/>
      <c r="BE504" s="352">
        <f t="shared" si="223"/>
        <v>0</v>
      </c>
      <c r="BF504" s="352">
        <f t="shared" si="224"/>
        <v>0</v>
      </c>
      <c r="BG504">
        <f t="shared" si="231"/>
        <v>0</v>
      </c>
      <c r="BH504" s="88" t="e">
        <f t="shared" ca="1" si="232"/>
        <v>#N/A</v>
      </c>
      <c r="BI504" s="88" t="e">
        <f t="shared" ca="1" si="233"/>
        <v>#N/A</v>
      </c>
      <c r="BJ504" s="88" t="e">
        <f t="shared" ca="1" si="234"/>
        <v>#N/A</v>
      </c>
      <c r="BK504" s="88" t="e">
        <f t="shared" ca="1" si="235"/>
        <v>#N/A</v>
      </c>
      <c r="BL504" s="88">
        <f t="shared" si="236"/>
        <v>0</v>
      </c>
    </row>
    <row r="505" spans="1:64" ht="45" x14ac:dyDescent="0.25">
      <c r="A505" s="244"/>
      <c r="B505" s="245" t="str">
        <f t="shared" si="213"/>
        <v/>
      </c>
      <c r="C505" s="242" t="str">
        <f t="shared" si="214"/>
        <v/>
      </c>
      <c r="D505" s="215"/>
      <c r="E505" s="365"/>
      <c r="F505" s="364"/>
      <c r="G505" s="297">
        <f t="shared" si="215"/>
        <v>0</v>
      </c>
      <c r="H505" s="298"/>
      <c r="I505" s="298"/>
      <c r="J505" s="299">
        <f t="shared" si="216"/>
        <v>0</v>
      </c>
      <c r="K505" s="215"/>
      <c r="L505" s="215"/>
      <c r="M505" s="215"/>
      <c r="N505" s="215"/>
      <c r="O505" s="215"/>
      <c r="P505" s="215"/>
      <c r="Q505" s="215"/>
      <c r="R505" s="215"/>
      <c r="S505" s="361"/>
      <c r="T505" s="299">
        <f t="shared" si="225"/>
        <v>0</v>
      </c>
      <c r="U505" s="360">
        <f t="shared" si="217"/>
        <v>0</v>
      </c>
      <c r="V505" s="362" t="s">
        <v>1753</v>
      </c>
      <c r="W505" s="359">
        <f t="shared" si="218"/>
        <v>1650</v>
      </c>
      <c r="X505" s="358">
        <f t="shared" si="226"/>
        <v>0</v>
      </c>
      <c r="Y505" s="244" t="s">
        <v>2100</v>
      </c>
      <c r="Z505" s="351">
        <f t="shared" si="219"/>
        <v>0</v>
      </c>
      <c r="AA505" s="363" t="s">
        <v>2102</v>
      </c>
      <c r="AB505" s="353"/>
      <c r="AC505" s="244" t="s">
        <v>2109</v>
      </c>
      <c r="AD505" s="351">
        <f t="shared" si="220"/>
        <v>0</v>
      </c>
      <c r="AE505" s="352">
        <f t="shared" si="227"/>
        <v>0</v>
      </c>
      <c r="AF505" s="347"/>
      <c r="AG505" s="353"/>
      <c r="AH505" s="353"/>
      <c r="AI505" s="353"/>
      <c r="AJ505" s="352">
        <f t="shared" si="228"/>
        <v>0</v>
      </c>
      <c r="AK505" s="353"/>
      <c r="AL505" s="353"/>
      <c r="AM505" s="353"/>
      <c r="AN505" s="353"/>
      <c r="AO505" s="353"/>
      <c r="AP505" s="353"/>
      <c r="AQ505" s="353"/>
      <c r="AR505" s="353"/>
      <c r="AS505" s="353"/>
      <c r="AT505" s="352">
        <f t="shared" si="229"/>
        <v>0</v>
      </c>
      <c r="AU505" s="354">
        <f t="shared" si="237"/>
        <v>0</v>
      </c>
      <c r="AV505" s="352">
        <f t="shared" si="221"/>
        <v>0</v>
      </c>
      <c r="AW505" s="353"/>
      <c r="AX505" s="352">
        <f t="shared" si="230"/>
        <v>0</v>
      </c>
      <c r="AY505" s="352">
        <f t="shared" si="222"/>
        <v>0</v>
      </c>
      <c r="AZ505" s="353"/>
      <c r="BA505" s="355"/>
      <c r="BB505" s="356"/>
      <c r="BC505" s="353"/>
      <c r="BD505" s="357"/>
      <c r="BE505" s="352">
        <f t="shared" si="223"/>
        <v>0</v>
      </c>
      <c r="BF505" s="352">
        <f t="shared" si="224"/>
        <v>0</v>
      </c>
      <c r="BG505">
        <f t="shared" si="231"/>
        <v>0</v>
      </c>
      <c r="BH505" s="88" t="e">
        <f t="shared" ca="1" si="232"/>
        <v>#N/A</v>
      </c>
      <c r="BI505" s="88" t="e">
        <f t="shared" ca="1" si="233"/>
        <v>#N/A</v>
      </c>
      <c r="BJ505" s="88" t="e">
        <f t="shared" ca="1" si="234"/>
        <v>#N/A</v>
      </c>
      <c r="BK505" s="88" t="e">
        <f t="shared" ca="1" si="235"/>
        <v>#N/A</v>
      </c>
      <c r="BL505" s="88">
        <f t="shared" si="236"/>
        <v>0</v>
      </c>
    </row>
    <row r="506" spans="1:64" ht="45" x14ac:dyDescent="0.25">
      <c r="A506" s="244"/>
      <c r="B506" s="245" t="str">
        <f t="shared" si="213"/>
        <v/>
      </c>
      <c r="C506" s="242" t="str">
        <f t="shared" si="214"/>
        <v/>
      </c>
      <c r="D506" s="215"/>
      <c r="E506" s="365"/>
      <c r="F506" s="364"/>
      <c r="G506" s="297">
        <f t="shared" si="215"/>
        <v>0</v>
      </c>
      <c r="H506" s="298"/>
      <c r="I506" s="298"/>
      <c r="J506" s="299">
        <f t="shared" si="216"/>
        <v>0</v>
      </c>
      <c r="K506" s="215"/>
      <c r="L506" s="215"/>
      <c r="M506" s="215"/>
      <c r="N506" s="215"/>
      <c r="O506" s="215"/>
      <c r="P506" s="215"/>
      <c r="Q506" s="215"/>
      <c r="R506" s="215"/>
      <c r="S506" s="361"/>
      <c r="T506" s="299">
        <f t="shared" si="225"/>
        <v>0</v>
      </c>
      <c r="U506" s="360">
        <f t="shared" si="217"/>
        <v>0</v>
      </c>
      <c r="V506" s="362" t="s">
        <v>1753</v>
      </c>
      <c r="W506" s="359">
        <f t="shared" si="218"/>
        <v>1650</v>
      </c>
      <c r="X506" s="358">
        <f t="shared" si="226"/>
        <v>0</v>
      </c>
      <c r="Y506" s="244" t="s">
        <v>2100</v>
      </c>
      <c r="Z506" s="351">
        <f t="shared" si="219"/>
        <v>0</v>
      </c>
      <c r="AA506" s="363" t="s">
        <v>2102</v>
      </c>
      <c r="AB506" s="353"/>
      <c r="AC506" s="244" t="s">
        <v>2109</v>
      </c>
      <c r="AD506" s="351">
        <f t="shared" si="220"/>
        <v>0</v>
      </c>
      <c r="AE506" s="352">
        <f t="shared" si="227"/>
        <v>0</v>
      </c>
      <c r="AF506" s="347"/>
      <c r="AG506" s="353"/>
      <c r="AH506" s="353"/>
      <c r="AI506" s="353"/>
      <c r="AJ506" s="352">
        <f t="shared" si="228"/>
        <v>0</v>
      </c>
      <c r="AK506" s="353"/>
      <c r="AL506" s="353"/>
      <c r="AM506" s="353"/>
      <c r="AN506" s="353"/>
      <c r="AO506" s="353"/>
      <c r="AP506" s="353"/>
      <c r="AQ506" s="353"/>
      <c r="AR506" s="353"/>
      <c r="AS506" s="353"/>
      <c r="AT506" s="352">
        <f t="shared" si="229"/>
        <v>0</v>
      </c>
      <c r="AU506" s="354">
        <f t="shared" si="237"/>
        <v>0</v>
      </c>
      <c r="AV506" s="352">
        <f t="shared" si="221"/>
        <v>0</v>
      </c>
      <c r="AW506" s="353"/>
      <c r="AX506" s="352">
        <f t="shared" si="230"/>
        <v>0</v>
      </c>
      <c r="AY506" s="352">
        <f t="shared" si="222"/>
        <v>0</v>
      </c>
      <c r="AZ506" s="353"/>
      <c r="BA506" s="355"/>
      <c r="BB506" s="356"/>
      <c r="BC506" s="353"/>
      <c r="BD506" s="357"/>
      <c r="BE506" s="352">
        <f t="shared" si="223"/>
        <v>0</v>
      </c>
      <c r="BF506" s="352">
        <f t="shared" si="224"/>
        <v>0</v>
      </c>
      <c r="BG506">
        <f t="shared" si="231"/>
        <v>0</v>
      </c>
      <c r="BH506" s="88" t="e">
        <f t="shared" ca="1" si="232"/>
        <v>#N/A</v>
      </c>
      <c r="BI506" s="88" t="e">
        <f t="shared" ca="1" si="233"/>
        <v>#N/A</v>
      </c>
      <c r="BJ506" s="88" t="e">
        <f t="shared" ca="1" si="234"/>
        <v>#N/A</v>
      </c>
      <c r="BK506" s="88" t="e">
        <f t="shared" ca="1" si="235"/>
        <v>#N/A</v>
      </c>
      <c r="BL506" s="88">
        <f t="shared" si="236"/>
        <v>0</v>
      </c>
    </row>
    <row r="507" spans="1:64" ht="45" x14ac:dyDescent="0.25">
      <c r="A507" s="244"/>
      <c r="B507" s="245" t="str">
        <f t="shared" si="213"/>
        <v/>
      </c>
      <c r="C507" s="242" t="str">
        <f t="shared" si="214"/>
        <v/>
      </c>
      <c r="D507" s="215"/>
      <c r="E507" s="365"/>
      <c r="F507" s="364"/>
      <c r="G507" s="297">
        <f t="shared" si="215"/>
        <v>0</v>
      </c>
      <c r="H507" s="298"/>
      <c r="I507" s="298"/>
      <c r="J507" s="299">
        <f t="shared" si="216"/>
        <v>0</v>
      </c>
      <c r="K507" s="215"/>
      <c r="L507" s="215"/>
      <c r="M507" s="215"/>
      <c r="N507" s="215"/>
      <c r="O507" s="215"/>
      <c r="P507" s="215"/>
      <c r="Q507" s="215"/>
      <c r="R507" s="215"/>
      <c r="S507" s="361"/>
      <c r="T507" s="299">
        <f t="shared" si="225"/>
        <v>0</v>
      </c>
      <c r="U507" s="360">
        <f t="shared" si="217"/>
        <v>0</v>
      </c>
      <c r="V507" s="362" t="s">
        <v>1753</v>
      </c>
      <c r="W507" s="359">
        <f t="shared" si="218"/>
        <v>1650</v>
      </c>
      <c r="X507" s="358">
        <f t="shared" si="226"/>
        <v>0</v>
      </c>
      <c r="Y507" s="244" t="s">
        <v>2100</v>
      </c>
      <c r="Z507" s="351">
        <f t="shared" si="219"/>
        <v>0</v>
      </c>
      <c r="AA507" s="363" t="s">
        <v>2102</v>
      </c>
      <c r="AB507" s="353"/>
      <c r="AC507" s="244" t="s">
        <v>2109</v>
      </c>
      <c r="AD507" s="351">
        <f t="shared" si="220"/>
        <v>0</v>
      </c>
      <c r="AE507" s="352">
        <f t="shared" si="227"/>
        <v>0</v>
      </c>
      <c r="AF507" s="347"/>
      <c r="AG507" s="353"/>
      <c r="AH507" s="353"/>
      <c r="AI507" s="353"/>
      <c r="AJ507" s="352">
        <f t="shared" si="228"/>
        <v>0</v>
      </c>
      <c r="AK507" s="353"/>
      <c r="AL507" s="353"/>
      <c r="AM507" s="353"/>
      <c r="AN507" s="353"/>
      <c r="AO507" s="353"/>
      <c r="AP507" s="353"/>
      <c r="AQ507" s="353"/>
      <c r="AR507" s="353"/>
      <c r="AS507" s="353"/>
      <c r="AT507" s="352">
        <f t="shared" si="229"/>
        <v>0</v>
      </c>
      <c r="AU507" s="354">
        <f t="shared" si="237"/>
        <v>0</v>
      </c>
      <c r="AV507" s="352">
        <f t="shared" si="221"/>
        <v>0</v>
      </c>
      <c r="AW507" s="353"/>
      <c r="AX507" s="352">
        <f t="shared" si="230"/>
        <v>0</v>
      </c>
      <c r="AY507" s="352">
        <f t="shared" si="222"/>
        <v>0</v>
      </c>
      <c r="AZ507" s="353"/>
      <c r="BA507" s="355"/>
      <c r="BB507" s="356"/>
      <c r="BC507" s="353"/>
      <c r="BD507" s="357"/>
      <c r="BE507" s="352">
        <f t="shared" si="223"/>
        <v>0</v>
      </c>
      <c r="BF507" s="352">
        <f t="shared" si="224"/>
        <v>0</v>
      </c>
      <c r="BG507">
        <f t="shared" si="231"/>
        <v>0</v>
      </c>
      <c r="BH507" s="88" t="e">
        <f t="shared" ca="1" si="232"/>
        <v>#N/A</v>
      </c>
      <c r="BI507" s="88" t="e">
        <f t="shared" ca="1" si="233"/>
        <v>#N/A</v>
      </c>
      <c r="BJ507" s="88" t="e">
        <f t="shared" ca="1" si="234"/>
        <v>#N/A</v>
      </c>
      <c r="BK507" s="88" t="e">
        <f t="shared" ca="1" si="235"/>
        <v>#N/A</v>
      </c>
      <c r="BL507" s="88">
        <f t="shared" si="236"/>
        <v>0</v>
      </c>
    </row>
    <row r="508" spans="1:64" ht="45" x14ac:dyDescent="0.25">
      <c r="A508" s="244"/>
      <c r="B508" s="245" t="str">
        <f t="shared" si="213"/>
        <v/>
      </c>
      <c r="C508" s="242" t="str">
        <f t="shared" si="214"/>
        <v/>
      </c>
      <c r="D508" s="215"/>
      <c r="E508" s="365"/>
      <c r="F508" s="364"/>
      <c r="G508" s="297">
        <f t="shared" si="215"/>
        <v>0</v>
      </c>
      <c r="H508" s="298"/>
      <c r="I508" s="298"/>
      <c r="J508" s="299">
        <f t="shared" si="216"/>
        <v>0</v>
      </c>
      <c r="K508" s="215"/>
      <c r="L508" s="215"/>
      <c r="M508" s="215"/>
      <c r="N508" s="215"/>
      <c r="O508" s="215"/>
      <c r="P508" s="215"/>
      <c r="Q508" s="215"/>
      <c r="R508" s="215"/>
      <c r="S508" s="361"/>
      <c r="T508" s="299">
        <f t="shared" si="225"/>
        <v>0</v>
      </c>
      <c r="U508" s="360">
        <f t="shared" si="217"/>
        <v>0</v>
      </c>
      <c r="V508" s="362" t="s">
        <v>1753</v>
      </c>
      <c r="W508" s="359">
        <f t="shared" si="218"/>
        <v>1650</v>
      </c>
      <c r="X508" s="358">
        <f t="shared" si="226"/>
        <v>0</v>
      </c>
      <c r="Y508" s="244" t="s">
        <v>2100</v>
      </c>
      <c r="Z508" s="351">
        <f t="shared" si="219"/>
        <v>0</v>
      </c>
      <c r="AA508" s="363" t="s">
        <v>2102</v>
      </c>
      <c r="AB508" s="353"/>
      <c r="AC508" s="244" t="s">
        <v>2109</v>
      </c>
      <c r="AD508" s="351">
        <f t="shared" si="220"/>
        <v>0</v>
      </c>
      <c r="AE508" s="352">
        <f t="shared" si="227"/>
        <v>0</v>
      </c>
      <c r="AF508" s="347"/>
      <c r="AG508" s="353"/>
      <c r="AH508" s="353"/>
      <c r="AI508" s="353"/>
      <c r="AJ508" s="352">
        <f t="shared" si="228"/>
        <v>0</v>
      </c>
      <c r="AK508" s="353"/>
      <c r="AL508" s="353"/>
      <c r="AM508" s="353"/>
      <c r="AN508" s="353"/>
      <c r="AO508" s="353"/>
      <c r="AP508" s="353"/>
      <c r="AQ508" s="353"/>
      <c r="AR508" s="353"/>
      <c r="AS508" s="353"/>
      <c r="AT508" s="352">
        <f t="shared" si="229"/>
        <v>0</v>
      </c>
      <c r="AU508" s="354">
        <f t="shared" si="237"/>
        <v>0</v>
      </c>
      <c r="AV508" s="352">
        <f t="shared" si="221"/>
        <v>0</v>
      </c>
      <c r="AW508" s="353"/>
      <c r="AX508" s="352">
        <f t="shared" si="230"/>
        <v>0</v>
      </c>
      <c r="AY508" s="352">
        <f t="shared" si="222"/>
        <v>0</v>
      </c>
      <c r="AZ508" s="353"/>
      <c r="BA508" s="355"/>
      <c r="BB508" s="356"/>
      <c r="BC508" s="353"/>
      <c r="BD508" s="357"/>
      <c r="BE508" s="352">
        <f t="shared" si="223"/>
        <v>0</v>
      </c>
      <c r="BF508" s="352">
        <f t="shared" si="224"/>
        <v>0</v>
      </c>
      <c r="BG508">
        <f t="shared" si="231"/>
        <v>0</v>
      </c>
      <c r="BH508" s="88" t="e">
        <f t="shared" ca="1" si="232"/>
        <v>#N/A</v>
      </c>
      <c r="BI508" s="88" t="e">
        <f t="shared" ca="1" si="233"/>
        <v>#N/A</v>
      </c>
      <c r="BJ508" s="88" t="e">
        <f t="shared" ca="1" si="234"/>
        <v>#N/A</v>
      </c>
      <c r="BK508" s="88" t="e">
        <f t="shared" ca="1" si="235"/>
        <v>#N/A</v>
      </c>
      <c r="BL508" s="88">
        <f t="shared" si="236"/>
        <v>0</v>
      </c>
    </row>
    <row r="509" spans="1:64" ht="45" x14ac:dyDescent="0.25">
      <c r="A509" s="244"/>
      <c r="B509" s="245" t="str">
        <f t="shared" si="213"/>
        <v/>
      </c>
      <c r="C509" s="242" t="str">
        <f t="shared" si="214"/>
        <v/>
      </c>
      <c r="D509" s="215"/>
      <c r="E509" s="365"/>
      <c r="F509" s="364"/>
      <c r="G509" s="297">
        <f t="shared" si="215"/>
        <v>0</v>
      </c>
      <c r="H509" s="298"/>
      <c r="I509" s="298"/>
      <c r="J509" s="299">
        <f t="shared" si="216"/>
        <v>0</v>
      </c>
      <c r="K509" s="215"/>
      <c r="L509" s="215"/>
      <c r="M509" s="215"/>
      <c r="N509" s="215"/>
      <c r="O509" s="215"/>
      <c r="P509" s="215"/>
      <c r="Q509" s="215"/>
      <c r="R509" s="215"/>
      <c r="S509" s="361"/>
      <c r="T509" s="299">
        <f t="shared" si="225"/>
        <v>0</v>
      </c>
      <c r="U509" s="360">
        <f t="shared" si="217"/>
        <v>0</v>
      </c>
      <c r="V509" s="362" t="s">
        <v>1753</v>
      </c>
      <c r="W509" s="359">
        <f t="shared" si="218"/>
        <v>1650</v>
      </c>
      <c r="X509" s="358">
        <f t="shared" si="226"/>
        <v>0</v>
      </c>
      <c r="Y509" s="244" t="s">
        <v>2100</v>
      </c>
      <c r="Z509" s="351">
        <f t="shared" si="219"/>
        <v>0</v>
      </c>
      <c r="AA509" s="363" t="s">
        <v>2102</v>
      </c>
      <c r="AB509" s="353"/>
      <c r="AC509" s="244" t="s">
        <v>2109</v>
      </c>
      <c r="AD509" s="351">
        <f t="shared" si="220"/>
        <v>0</v>
      </c>
      <c r="AE509" s="352">
        <f t="shared" si="227"/>
        <v>0</v>
      </c>
      <c r="AF509" s="347"/>
      <c r="AG509" s="353"/>
      <c r="AH509" s="353"/>
      <c r="AI509" s="353"/>
      <c r="AJ509" s="352">
        <f t="shared" si="228"/>
        <v>0</v>
      </c>
      <c r="AK509" s="353"/>
      <c r="AL509" s="353"/>
      <c r="AM509" s="353"/>
      <c r="AN509" s="353"/>
      <c r="AO509" s="353"/>
      <c r="AP509" s="353"/>
      <c r="AQ509" s="353"/>
      <c r="AR509" s="353"/>
      <c r="AS509" s="353"/>
      <c r="AT509" s="352">
        <f t="shared" si="229"/>
        <v>0</v>
      </c>
      <c r="AU509" s="354">
        <f t="shared" si="237"/>
        <v>0</v>
      </c>
      <c r="AV509" s="352">
        <f t="shared" si="221"/>
        <v>0</v>
      </c>
      <c r="AW509" s="353"/>
      <c r="AX509" s="352">
        <f t="shared" si="230"/>
        <v>0</v>
      </c>
      <c r="AY509" s="352">
        <f t="shared" si="222"/>
        <v>0</v>
      </c>
      <c r="AZ509" s="353"/>
      <c r="BA509" s="355"/>
      <c r="BB509" s="356"/>
      <c r="BC509" s="353"/>
      <c r="BD509" s="357"/>
      <c r="BE509" s="352">
        <f t="shared" si="223"/>
        <v>0</v>
      </c>
      <c r="BF509" s="352">
        <f t="shared" si="224"/>
        <v>0</v>
      </c>
      <c r="BG509">
        <f t="shared" si="231"/>
        <v>0</v>
      </c>
      <c r="BH509" s="88" t="e">
        <f t="shared" ca="1" si="232"/>
        <v>#N/A</v>
      </c>
      <c r="BI509" s="88" t="e">
        <f t="shared" ca="1" si="233"/>
        <v>#N/A</v>
      </c>
      <c r="BJ509" s="88" t="e">
        <f t="shared" ca="1" si="234"/>
        <v>#N/A</v>
      </c>
      <c r="BK509" s="88" t="e">
        <f t="shared" ca="1" si="235"/>
        <v>#N/A</v>
      </c>
      <c r="BL509" s="88">
        <f t="shared" si="236"/>
        <v>0</v>
      </c>
    </row>
    <row r="510" spans="1:64" ht="45" x14ac:dyDescent="0.25">
      <c r="A510" s="244"/>
      <c r="B510" s="245" t="str">
        <f t="shared" si="213"/>
        <v/>
      </c>
      <c r="C510" s="242" t="str">
        <f t="shared" si="214"/>
        <v/>
      </c>
      <c r="D510" s="215"/>
      <c r="E510" s="365"/>
      <c r="F510" s="364"/>
      <c r="G510" s="297">
        <f t="shared" si="215"/>
        <v>0</v>
      </c>
      <c r="H510" s="298"/>
      <c r="I510" s="298"/>
      <c r="J510" s="299">
        <f t="shared" si="216"/>
        <v>0</v>
      </c>
      <c r="K510" s="215"/>
      <c r="L510" s="215"/>
      <c r="M510" s="215"/>
      <c r="N510" s="215"/>
      <c r="O510" s="215"/>
      <c r="P510" s="215"/>
      <c r="Q510" s="215"/>
      <c r="R510" s="215"/>
      <c r="S510" s="361"/>
      <c r="T510" s="299">
        <f t="shared" si="225"/>
        <v>0</v>
      </c>
      <c r="U510" s="360">
        <f t="shared" si="217"/>
        <v>0</v>
      </c>
      <c r="V510" s="362" t="s">
        <v>1753</v>
      </c>
      <c r="W510" s="359">
        <f t="shared" si="218"/>
        <v>1650</v>
      </c>
      <c r="X510" s="358">
        <f t="shared" si="226"/>
        <v>0</v>
      </c>
      <c r="Y510" s="244" t="s">
        <v>2100</v>
      </c>
      <c r="Z510" s="351">
        <f t="shared" si="219"/>
        <v>0</v>
      </c>
      <c r="AA510" s="363" t="s">
        <v>2102</v>
      </c>
      <c r="AB510" s="353"/>
      <c r="AC510" s="244" t="s">
        <v>2109</v>
      </c>
      <c r="AD510" s="351">
        <f t="shared" si="220"/>
        <v>0</v>
      </c>
      <c r="AE510" s="352">
        <f t="shared" si="227"/>
        <v>0</v>
      </c>
      <c r="AF510" s="347"/>
      <c r="AG510" s="353"/>
      <c r="AH510" s="353"/>
      <c r="AI510" s="353"/>
      <c r="AJ510" s="352">
        <f t="shared" si="228"/>
        <v>0</v>
      </c>
      <c r="AK510" s="353"/>
      <c r="AL510" s="353"/>
      <c r="AM510" s="353"/>
      <c r="AN510" s="353"/>
      <c r="AO510" s="353"/>
      <c r="AP510" s="353"/>
      <c r="AQ510" s="353"/>
      <c r="AR510" s="353"/>
      <c r="AS510" s="353"/>
      <c r="AT510" s="352">
        <f t="shared" si="229"/>
        <v>0</v>
      </c>
      <c r="AU510" s="354">
        <f t="shared" si="237"/>
        <v>0</v>
      </c>
      <c r="AV510" s="352">
        <f t="shared" si="221"/>
        <v>0</v>
      </c>
      <c r="AW510" s="353"/>
      <c r="AX510" s="352">
        <f t="shared" si="230"/>
        <v>0</v>
      </c>
      <c r="AY510" s="352">
        <f t="shared" si="222"/>
        <v>0</v>
      </c>
      <c r="AZ510" s="353"/>
      <c r="BA510" s="355"/>
      <c r="BB510" s="356"/>
      <c r="BC510" s="353"/>
      <c r="BD510" s="357"/>
      <c r="BE510" s="352">
        <f t="shared" si="223"/>
        <v>0</v>
      </c>
      <c r="BF510" s="352">
        <f t="shared" si="224"/>
        <v>0</v>
      </c>
      <c r="BG510">
        <f t="shared" si="231"/>
        <v>0</v>
      </c>
      <c r="BH510" s="88" t="e">
        <f t="shared" ca="1" si="232"/>
        <v>#N/A</v>
      </c>
      <c r="BI510" s="88" t="e">
        <f t="shared" ca="1" si="233"/>
        <v>#N/A</v>
      </c>
      <c r="BJ510" s="88" t="e">
        <f t="shared" ca="1" si="234"/>
        <v>#N/A</v>
      </c>
      <c r="BK510" s="88" t="e">
        <f t="shared" ca="1" si="235"/>
        <v>#N/A</v>
      </c>
      <c r="BL510" s="88">
        <f t="shared" si="236"/>
        <v>0</v>
      </c>
    </row>
    <row r="511" spans="1:64" ht="45" x14ac:dyDescent="0.25">
      <c r="A511" s="244"/>
      <c r="B511" s="245" t="str">
        <f t="shared" si="213"/>
        <v/>
      </c>
      <c r="C511" s="242" t="str">
        <f t="shared" si="214"/>
        <v/>
      </c>
      <c r="D511" s="215"/>
      <c r="E511" s="365"/>
      <c r="F511" s="364"/>
      <c r="G511" s="297">
        <f t="shared" si="215"/>
        <v>0</v>
      </c>
      <c r="H511" s="298"/>
      <c r="I511" s="298"/>
      <c r="J511" s="299">
        <f t="shared" si="216"/>
        <v>0</v>
      </c>
      <c r="K511" s="215"/>
      <c r="L511" s="215"/>
      <c r="M511" s="215"/>
      <c r="N511" s="215"/>
      <c r="O511" s="215"/>
      <c r="P511" s="215"/>
      <c r="Q511" s="215"/>
      <c r="R511" s="215"/>
      <c r="S511" s="361"/>
      <c r="T511" s="299">
        <f t="shared" si="225"/>
        <v>0</v>
      </c>
      <c r="U511" s="360">
        <f t="shared" si="217"/>
        <v>0</v>
      </c>
      <c r="V511" s="362" t="s">
        <v>1753</v>
      </c>
      <c r="W511" s="359">
        <f t="shared" si="218"/>
        <v>1650</v>
      </c>
      <c r="X511" s="358">
        <f t="shared" si="226"/>
        <v>0</v>
      </c>
      <c r="Y511" s="244" t="s">
        <v>2100</v>
      </c>
      <c r="Z511" s="351">
        <f t="shared" si="219"/>
        <v>0</v>
      </c>
      <c r="AA511" s="363" t="s">
        <v>2102</v>
      </c>
      <c r="AB511" s="353"/>
      <c r="AC511" s="244" t="s">
        <v>2109</v>
      </c>
      <c r="AD511" s="351">
        <f t="shared" si="220"/>
        <v>0</v>
      </c>
      <c r="AE511" s="352">
        <f t="shared" si="227"/>
        <v>0</v>
      </c>
      <c r="AF511" s="347"/>
      <c r="AG511" s="353"/>
      <c r="AH511" s="353"/>
      <c r="AI511" s="353"/>
      <c r="AJ511" s="352">
        <f t="shared" si="228"/>
        <v>0</v>
      </c>
      <c r="AK511" s="353"/>
      <c r="AL511" s="353"/>
      <c r="AM511" s="353"/>
      <c r="AN511" s="353"/>
      <c r="AO511" s="353"/>
      <c r="AP511" s="353"/>
      <c r="AQ511" s="353"/>
      <c r="AR511" s="353"/>
      <c r="AS511" s="353"/>
      <c r="AT511" s="352">
        <f t="shared" si="229"/>
        <v>0</v>
      </c>
      <c r="AU511" s="354">
        <f t="shared" si="237"/>
        <v>0</v>
      </c>
      <c r="AV511" s="352">
        <f t="shared" si="221"/>
        <v>0</v>
      </c>
      <c r="AW511" s="353"/>
      <c r="AX511" s="352">
        <f t="shared" si="230"/>
        <v>0</v>
      </c>
      <c r="AY511" s="352">
        <f t="shared" si="222"/>
        <v>0</v>
      </c>
      <c r="AZ511" s="353"/>
      <c r="BA511" s="355"/>
      <c r="BB511" s="356"/>
      <c r="BC511" s="353"/>
      <c r="BD511" s="357"/>
      <c r="BE511" s="352">
        <f t="shared" si="223"/>
        <v>0</v>
      </c>
      <c r="BF511" s="352">
        <f t="shared" si="224"/>
        <v>0</v>
      </c>
      <c r="BG511">
        <f t="shared" si="231"/>
        <v>0</v>
      </c>
      <c r="BH511" s="88" t="e">
        <f t="shared" ca="1" si="232"/>
        <v>#N/A</v>
      </c>
      <c r="BI511" s="88" t="e">
        <f t="shared" ca="1" si="233"/>
        <v>#N/A</v>
      </c>
      <c r="BJ511" s="88" t="e">
        <f t="shared" ca="1" si="234"/>
        <v>#N/A</v>
      </c>
      <c r="BK511" s="88" t="e">
        <f t="shared" ca="1" si="235"/>
        <v>#N/A</v>
      </c>
      <c r="BL511" s="88">
        <f t="shared" si="236"/>
        <v>0</v>
      </c>
    </row>
    <row r="512" spans="1:64" ht="45" x14ac:dyDescent="0.25">
      <c r="A512" s="244"/>
      <c r="B512" s="245" t="str">
        <f t="shared" si="213"/>
        <v/>
      </c>
      <c r="C512" s="242" t="str">
        <f t="shared" si="214"/>
        <v/>
      </c>
      <c r="D512" s="215"/>
      <c r="E512" s="365"/>
      <c r="F512" s="364"/>
      <c r="G512" s="297">
        <f t="shared" si="215"/>
        <v>0</v>
      </c>
      <c r="H512" s="298"/>
      <c r="I512" s="298"/>
      <c r="J512" s="299">
        <f t="shared" si="216"/>
        <v>0</v>
      </c>
      <c r="K512" s="215"/>
      <c r="L512" s="215"/>
      <c r="M512" s="215"/>
      <c r="N512" s="215"/>
      <c r="O512" s="215"/>
      <c r="P512" s="215"/>
      <c r="Q512" s="215"/>
      <c r="R512" s="215"/>
      <c r="S512" s="361"/>
      <c r="T512" s="299">
        <f t="shared" si="225"/>
        <v>0</v>
      </c>
      <c r="U512" s="360">
        <f t="shared" si="217"/>
        <v>0</v>
      </c>
      <c r="V512" s="362" t="s">
        <v>1753</v>
      </c>
      <c r="W512" s="359">
        <f t="shared" si="218"/>
        <v>1650</v>
      </c>
      <c r="X512" s="358">
        <f t="shared" si="226"/>
        <v>0</v>
      </c>
      <c r="Y512" s="244" t="s">
        <v>2100</v>
      </c>
      <c r="Z512" s="351">
        <f t="shared" si="219"/>
        <v>0</v>
      </c>
      <c r="AA512" s="363" t="s">
        <v>2102</v>
      </c>
      <c r="AB512" s="353"/>
      <c r="AC512" s="244" t="s">
        <v>2109</v>
      </c>
      <c r="AD512" s="351">
        <f t="shared" si="220"/>
        <v>0</v>
      </c>
      <c r="AE512" s="352">
        <f t="shared" si="227"/>
        <v>0</v>
      </c>
      <c r="AF512" s="347"/>
      <c r="AG512" s="353"/>
      <c r="AH512" s="353"/>
      <c r="AI512" s="353"/>
      <c r="AJ512" s="352">
        <f t="shared" si="228"/>
        <v>0</v>
      </c>
      <c r="AK512" s="353"/>
      <c r="AL512" s="353"/>
      <c r="AM512" s="353"/>
      <c r="AN512" s="353"/>
      <c r="AO512" s="353"/>
      <c r="AP512" s="353"/>
      <c r="AQ512" s="353"/>
      <c r="AR512" s="353"/>
      <c r="AS512" s="353"/>
      <c r="AT512" s="352">
        <f t="shared" si="229"/>
        <v>0</v>
      </c>
      <c r="AU512" s="354">
        <f t="shared" si="237"/>
        <v>0</v>
      </c>
      <c r="AV512" s="352">
        <f t="shared" si="221"/>
        <v>0</v>
      </c>
      <c r="AW512" s="353"/>
      <c r="AX512" s="352">
        <f t="shared" si="230"/>
        <v>0</v>
      </c>
      <c r="AY512" s="352">
        <f t="shared" si="222"/>
        <v>0</v>
      </c>
      <c r="AZ512" s="353"/>
      <c r="BA512" s="355"/>
      <c r="BB512" s="356"/>
      <c r="BC512" s="353"/>
      <c r="BD512" s="357"/>
      <c r="BE512" s="352">
        <f t="shared" si="223"/>
        <v>0</v>
      </c>
      <c r="BF512" s="352">
        <f t="shared" si="224"/>
        <v>0</v>
      </c>
      <c r="BG512">
        <f t="shared" si="231"/>
        <v>0</v>
      </c>
      <c r="BH512" s="88" t="e">
        <f t="shared" ca="1" si="232"/>
        <v>#N/A</v>
      </c>
      <c r="BI512" s="88" t="e">
        <f t="shared" ca="1" si="233"/>
        <v>#N/A</v>
      </c>
      <c r="BJ512" s="88" t="e">
        <f t="shared" ca="1" si="234"/>
        <v>#N/A</v>
      </c>
      <c r="BK512" s="88" t="e">
        <f t="shared" ca="1" si="235"/>
        <v>#N/A</v>
      </c>
      <c r="BL512" s="88">
        <f t="shared" si="236"/>
        <v>0</v>
      </c>
    </row>
    <row r="513" spans="1:64" ht="45" x14ac:dyDescent="0.25">
      <c r="A513" s="244"/>
      <c r="B513" s="245" t="str">
        <f t="shared" si="213"/>
        <v/>
      </c>
      <c r="C513" s="242" t="str">
        <f t="shared" si="214"/>
        <v/>
      </c>
      <c r="D513" s="215"/>
      <c r="E513" s="365"/>
      <c r="F513" s="364"/>
      <c r="G513" s="297">
        <f t="shared" si="215"/>
        <v>0</v>
      </c>
      <c r="H513" s="298"/>
      <c r="I513" s="298"/>
      <c r="J513" s="299">
        <f t="shared" si="216"/>
        <v>0</v>
      </c>
      <c r="K513" s="215"/>
      <c r="L513" s="215"/>
      <c r="M513" s="215"/>
      <c r="N513" s="215"/>
      <c r="O513" s="215"/>
      <c r="P513" s="215"/>
      <c r="Q513" s="215"/>
      <c r="R513" s="215"/>
      <c r="S513" s="361"/>
      <c r="T513" s="299">
        <f t="shared" si="225"/>
        <v>0</v>
      </c>
      <c r="U513" s="360">
        <f t="shared" si="217"/>
        <v>0</v>
      </c>
      <c r="V513" s="362" t="s">
        <v>1753</v>
      </c>
      <c r="W513" s="359">
        <f t="shared" si="218"/>
        <v>1650</v>
      </c>
      <c r="X513" s="358">
        <f t="shared" si="226"/>
        <v>0</v>
      </c>
      <c r="Y513" s="244" t="s">
        <v>2100</v>
      </c>
      <c r="Z513" s="351">
        <f t="shared" si="219"/>
        <v>0</v>
      </c>
      <c r="AA513" s="363" t="s">
        <v>2102</v>
      </c>
      <c r="AB513" s="353"/>
      <c r="AC513" s="244" t="s">
        <v>2109</v>
      </c>
      <c r="AD513" s="351">
        <f t="shared" si="220"/>
        <v>0</v>
      </c>
      <c r="AE513" s="352">
        <f t="shared" si="227"/>
        <v>0</v>
      </c>
      <c r="AF513" s="347"/>
      <c r="AG513" s="353"/>
      <c r="AH513" s="353"/>
      <c r="AI513" s="353"/>
      <c r="AJ513" s="352">
        <f t="shared" si="228"/>
        <v>0</v>
      </c>
      <c r="AK513" s="353"/>
      <c r="AL513" s="353"/>
      <c r="AM513" s="353"/>
      <c r="AN513" s="353"/>
      <c r="AO513" s="353"/>
      <c r="AP513" s="353"/>
      <c r="AQ513" s="353"/>
      <c r="AR513" s="353"/>
      <c r="AS513" s="353"/>
      <c r="AT513" s="352">
        <f t="shared" si="229"/>
        <v>0</v>
      </c>
      <c r="AU513" s="354">
        <f t="shared" si="237"/>
        <v>0</v>
      </c>
      <c r="AV513" s="352">
        <f t="shared" si="221"/>
        <v>0</v>
      </c>
      <c r="AW513" s="353"/>
      <c r="AX513" s="352">
        <f t="shared" si="230"/>
        <v>0</v>
      </c>
      <c r="AY513" s="352">
        <f t="shared" si="222"/>
        <v>0</v>
      </c>
      <c r="AZ513" s="353"/>
      <c r="BA513" s="355"/>
      <c r="BB513" s="356"/>
      <c r="BC513" s="353"/>
      <c r="BD513" s="357"/>
      <c r="BE513" s="352">
        <f t="shared" si="223"/>
        <v>0</v>
      </c>
      <c r="BF513" s="352">
        <f t="shared" si="224"/>
        <v>0</v>
      </c>
      <c r="BG513">
        <f t="shared" si="231"/>
        <v>0</v>
      </c>
      <c r="BH513" s="88" t="e">
        <f t="shared" ca="1" si="232"/>
        <v>#N/A</v>
      </c>
      <c r="BI513" s="88" t="e">
        <f t="shared" ca="1" si="233"/>
        <v>#N/A</v>
      </c>
      <c r="BJ513" s="88" t="e">
        <f t="shared" ca="1" si="234"/>
        <v>#N/A</v>
      </c>
      <c r="BK513" s="88" t="e">
        <f t="shared" ca="1" si="235"/>
        <v>#N/A</v>
      </c>
      <c r="BL513" s="88">
        <f t="shared" si="236"/>
        <v>0</v>
      </c>
    </row>
    <row r="514" spans="1:64" ht="45" x14ac:dyDescent="0.25">
      <c r="A514" s="244"/>
      <c r="B514" s="245" t="str">
        <f t="shared" si="213"/>
        <v/>
      </c>
      <c r="C514" s="242" t="str">
        <f t="shared" si="214"/>
        <v/>
      </c>
      <c r="D514" s="215"/>
      <c r="E514" s="365"/>
      <c r="F514" s="364"/>
      <c r="G514" s="297">
        <f t="shared" si="215"/>
        <v>0</v>
      </c>
      <c r="H514" s="298"/>
      <c r="I514" s="298"/>
      <c r="J514" s="299">
        <f t="shared" si="216"/>
        <v>0</v>
      </c>
      <c r="K514" s="215"/>
      <c r="L514" s="215"/>
      <c r="M514" s="215"/>
      <c r="N514" s="215"/>
      <c r="O514" s="215"/>
      <c r="P514" s="215"/>
      <c r="Q514" s="215"/>
      <c r="R514" s="215"/>
      <c r="S514" s="361"/>
      <c r="T514" s="299">
        <f t="shared" si="225"/>
        <v>0</v>
      </c>
      <c r="U514" s="360">
        <f t="shared" si="217"/>
        <v>0</v>
      </c>
      <c r="V514" s="362" t="s">
        <v>1753</v>
      </c>
      <c r="W514" s="359">
        <f t="shared" si="218"/>
        <v>1650</v>
      </c>
      <c r="X514" s="358">
        <f t="shared" si="226"/>
        <v>0</v>
      </c>
      <c r="Y514" s="244" t="s">
        <v>2100</v>
      </c>
      <c r="Z514" s="351">
        <f t="shared" si="219"/>
        <v>0</v>
      </c>
      <c r="AA514" s="363" t="s">
        <v>2102</v>
      </c>
      <c r="AB514" s="353"/>
      <c r="AC514" s="244" t="s">
        <v>2109</v>
      </c>
      <c r="AD514" s="351">
        <f t="shared" si="220"/>
        <v>0</v>
      </c>
      <c r="AE514" s="352">
        <f t="shared" si="227"/>
        <v>0</v>
      </c>
      <c r="AF514" s="347"/>
      <c r="AG514" s="353"/>
      <c r="AH514" s="353"/>
      <c r="AI514" s="353"/>
      <c r="AJ514" s="352">
        <f t="shared" si="228"/>
        <v>0</v>
      </c>
      <c r="AK514" s="353"/>
      <c r="AL514" s="353"/>
      <c r="AM514" s="353"/>
      <c r="AN514" s="353"/>
      <c r="AO514" s="353"/>
      <c r="AP514" s="353"/>
      <c r="AQ514" s="353"/>
      <c r="AR514" s="353"/>
      <c r="AS514" s="353"/>
      <c r="AT514" s="352">
        <f t="shared" si="229"/>
        <v>0</v>
      </c>
      <c r="AU514" s="354">
        <f t="shared" si="237"/>
        <v>0</v>
      </c>
      <c r="AV514" s="352">
        <f t="shared" si="221"/>
        <v>0</v>
      </c>
      <c r="AW514" s="353"/>
      <c r="AX514" s="352">
        <f t="shared" si="230"/>
        <v>0</v>
      </c>
      <c r="AY514" s="352">
        <f t="shared" si="222"/>
        <v>0</v>
      </c>
      <c r="AZ514" s="353"/>
      <c r="BA514" s="355"/>
      <c r="BB514" s="356"/>
      <c r="BC514" s="353"/>
      <c r="BD514" s="357"/>
      <c r="BE514" s="352">
        <f t="shared" si="223"/>
        <v>0</v>
      </c>
      <c r="BF514" s="352">
        <f t="shared" si="224"/>
        <v>0</v>
      </c>
      <c r="BG514">
        <f t="shared" si="231"/>
        <v>0</v>
      </c>
      <c r="BH514" s="88" t="e">
        <f t="shared" ca="1" si="232"/>
        <v>#N/A</v>
      </c>
      <c r="BI514" s="88" t="e">
        <f t="shared" ca="1" si="233"/>
        <v>#N/A</v>
      </c>
      <c r="BJ514" s="88" t="e">
        <f t="shared" ca="1" si="234"/>
        <v>#N/A</v>
      </c>
      <c r="BK514" s="88" t="e">
        <f t="shared" ca="1" si="235"/>
        <v>#N/A</v>
      </c>
      <c r="BL514" s="88">
        <f t="shared" si="236"/>
        <v>0</v>
      </c>
    </row>
    <row r="515" spans="1:64" ht="45" x14ac:dyDescent="0.25">
      <c r="A515" s="244"/>
      <c r="B515" s="245" t="str">
        <f t="shared" si="213"/>
        <v/>
      </c>
      <c r="C515" s="242" t="str">
        <f t="shared" si="214"/>
        <v/>
      </c>
      <c r="D515" s="215"/>
      <c r="E515" s="365"/>
      <c r="F515" s="364"/>
      <c r="G515" s="297">
        <f t="shared" si="215"/>
        <v>0</v>
      </c>
      <c r="H515" s="298"/>
      <c r="I515" s="298"/>
      <c r="J515" s="299">
        <f t="shared" si="216"/>
        <v>0</v>
      </c>
      <c r="K515" s="215"/>
      <c r="L515" s="215"/>
      <c r="M515" s="215"/>
      <c r="N515" s="215"/>
      <c r="O515" s="215"/>
      <c r="P515" s="215"/>
      <c r="Q515" s="215"/>
      <c r="R515" s="215"/>
      <c r="S515" s="361"/>
      <c r="T515" s="299">
        <f t="shared" si="225"/>
        <v>0</v>
      </c>
      <c r="U515" s="360">
        <f t="shared" si="217"/>
        <v>0</v>
      </c>
      <c r="V515" s="362" t="s">
        <v>1753</v>
      </c>
      <c r="W515" s="359">
        <f t="shared" si="218"/>
        <v>1650</v>
      </c>
      <c r="X515" s="358">
        <f t="shared" si="226"/>
        <v>0</v>
      </c>
      <c r="Y515" s="244" t="s">
        <v>2100</v>
      </c>
      <c r="Z515" s="351">
        <f t="shared" si="219"/>
        <v>0</v>
      </c>
      <c r="AA515" s="363" t="s">
        <v>2102</v>
      </c>
      <c r="AB515" s="353"/>
      <c r="AC515" s="244" t="s">
        <v>2109</v>
      </c>
      <c r="AD515" s="351">
        <f t="shared" si="220"/>
        <v>0</v>
      </c>
      <c r="AE515" s="352">
        <f t="shared" si="227"/>
        <v>0</v>
      </c>
      <c r="AF515" s="347"/>
      <c r="AG515" s="353"/>
      <c r="AH515" s="353"/>
      <c r="AI515" s="353"/>
      <c r="AJ515" s="352">
        <f t="shared" si="228"/>
        <v>0</v>
      </c>
      <c r="AK515" s="353"/>
      <c r="AL515" s="353"/>
      <c r="AM515" s="353"/>
      <c r="AN515" s="353"/>
      <c r="AO515" s="353"/>
      <c r="AP515" s="353"/>
      <c r="AQ515" s="353"/>
      <c r="AR515" s="353"/>
      <c r="AS515" s="353"/>
      <c r="AT515" s="352">
        <f t="shared" si="229"/>
        <v>0</v>
      </c>
      <c r="AU515" s="354">
        <f t="shared" si="237"/>
        <v>0</v>
      </c>
      <c r="AV515" s="352">
        <f t="shared" si="221"/>
        <v>0</v>
      </c>
      <c r="AW515" s="353"/>
      <c r="AX515" s="352">
        <f t="shared" si="230"/>
        <v>0</v>
      </c>
      <c r="AY515" s="352">
        <f t="shared" si="222"/>
        <v>0</v>
      </c>
      <c r="AZ515" s="353"/>
      <c r="BA515" s="355"/>
      <c r="BB515" s="356"/>
      <c r="BC515" s="353"/>
      <c r="BD515" s="357"/>
      <c r="BE515" s="352">
        <f t="shared" si="223"/>
        <v>0</v>
      </c>
      <c r="BF515" s="352">
        <f t="shared" si="224"/>
        <v>0</v>
      </c>
      <c r="BG515">
        <f t="shared" si="231"/>
        <v>0</v>
      </c>
      <c r="BH515" s="88" t="e">
        <f t="shared" ca="1" si="232"/>
        <v>#N/A</v>
      </c>
      <c r="BI515" s="88" t="e">
        <f t="shared" ca="1" si="233"/>
        <v>#N/A</v>
      </c>
      <c r="BJ515" s="88" t="e">
        <f t="shared" ca="1" si="234"/>
        <v>#N/A</v>
      </c>
      <c r="BK515" s="88" t="e">
        <f t="shared" ca="1" si="235"/>
        <v>#N/A</v>
      </c>
      <c r="BL515" s="88">
        <f t="shared" si="236"/>
        <v>0</v>
      </c>
    </row>
    <row r="516" spans="1:64" ht="45" x14ac:dyDescent="0.25">
      <c r="A516" s="244"/>
      <c r="B516" s="245" t="str">
        <f t="shared" si="213"/>
        <v/>
      </c>
      <c r="C516" s="242" t="str">
        <f t="shared" si="214"/>
        <v/>
      </c>
      <c r="D516" s="215"/>
      <c r="E516" s="365"/>
      <c r="F516" s="364"/>
      <c r="G516" s="297">
        <f t="shared" si="215"/>
        <v>0</v>
      </c>
      <c r="H516" s="298"/>
      <c r="I516" s="298"/>
      <c r="J516" s="299">
        <f t="shared" si="216"/>
        <v>0</v>
      </c>
      <c r="K516" s="215"/>
      <c r="L516" s="215"/>
      <c r="M516" s="215"/>
      <c r="N516" s="215"/>
      <c r="O516" s="215"/>
      <c r="P516" s="215"/>
      <c r="Q516" s="215"/>
      <c r="R516" s="215"/>
      <c r="S516" s="361"/>
      <c r="T516" s="299">
        <f t="shared" si="225"/>
        <v>0</v>
      </c>
      <c r="U516" s="360">
        <f t="shared" si="217"/>
        <v>0</v>
      </c>
      <c r="V516" s="362" t="s">
        <v>1753</v>
      </c>
      <c r="W516" s="359">
        <f t="shared" si="218"/>
        <v>1650</v>
      </c>
      <c r="X516" s="358">
        <f t="shared" si="226"/>
        <v>0</v>
      </c>
      <c r="Y516" s="244" t="s">
        <v>2100</v>
      </c>
      <c r="Z516" s="351">
        <f t="shared" si="219"/>
        <v>0</v>
      </c>
      <c r="AA516" s="363" t="s">
        <v>2102</v>
      </c>
      <c r="AB516" s="353"/>
      <c r="AC516" s="244" t="s">
        <v>2109</v>
      </c>
      <c r="AD516" s="351">
        <f t="shared" si="220"/>
        <v>0</v>
      </c>
      <c r="AE516" s="352">
        <f t="shared" si="227"/>
        <v>0</v>
      </c>
      <c r="AF516" s="347"/>
      <c r="AG516" s="353"/>
      <c r="AH516" s="353"/>
      <c r="AI516" s="353"/>
      <c r="AJ516" s="352">
        <f t="shared" si="228"/>
        <v>0</v>
      </c>
      <c r="AK516" s="353"/>
      <c r="AL516" s="353"/>
      <c r="AM516" s="353"/>
      <c r="AN516" s="353"/>
      <c r="AO516" s="353"/>
      <c r="AP516" s="353"/>
      <c r="AQ516" s="353"/>
      <c r="AR516" s="353"/>
      <c r="AS516" s="353"/>
      <c r="AT516" s="352">
        <f t="shared" si="229"/>
        <v>0</v>
      </c>
      <c r="AU516" s="354">
        <f t="shared" si="237"/>
        <v>0</v>
      </c>
      <c r="AV516" s="352">
        <f t="shared" si="221"/>
        <v>0</v>
      </c>
      <c r="AW516" s="353"/>
      <c r="AX516" s="352">
        <f t="shared" si="230"/>
        <v>0</v>
      </c>
      <c r="AY516" s="352">
        <f t="shared" si="222"/>
        <v>0</v>
      </c>
      <c r="AZ516" s="353"/>
      <c r="BA516" s="355"/>
      <c r="BB516" s="356"/>
      <c r="BC516" s="353"/>
      <c r="BD516" s="357"/>
      <c r="BE516" s="352">
        <f t="shared" si="223"/>
        <v>0</v>
      </c>
      <c r="BF516" s="352">
        <f t="shared" si="224"/>
        <v>0</v>
      </c>
      <c r="BG516">
        <f t="shared" si="231"/>
        <v>0</v>
      </c>
      <c r="BH516" s="88" t="e">
        <f t="shared" ca="1" si="232"/>
        <v>#N/A</v>
      </c>
      <c r="BI516" s="88" t="e">
        <f t="shared" ca="1" si="233"/>
        <v>#N/A</v>
      </c>
      <c r="BJ516" s="88" t="e">
        <f t="shared" ca="1" si="234"/>
        <v>#N/A</v>
      </c>
      <c r="BK516" s="88" t="e">
        <f t="shared" ca="1" si="235"/>
        <v>#N/A</v>
      </c>
      <c r="BL516" s="88">
        <f t="shared" si="236"/>
        <v>0</v>
      </c>
    </row>
    <row r="517" spans="1:64" ht="45" x14ac:dyDescent="0.25">
      <c r="A517" s="244"/>
      <c r="B517" s="245" t="str">
        <f t="shared" si="213"/>
        <v/>
      </c>
      <c r="C517" s="242" t="str">
        <f t="shared" si="214"/>
        <v/>
      </c>
      <c r="D517" s="215"/>
      <c r="E517" s="365"/>
      <c r="F517" s="364"/>
      <c r="G517" s="297">
        <f t="shared" si="215"/>
        <v>0</v>
      </c>
      <c r="H517" s="298"/>
      <c r="I517" s="298"/>
      <c r="J517" s="299">
        <f t="shared" si="216"/>
        <v>0</v>
      </c>
      <c r="K517" s="215"/>
      <c r="L517" s="215"/>
      <c r="M517" s="215"/>
      <c r="N517" s="215"/>
      <c r="O517" s="215"/>
      <c r="P517" s="215"/>
      <c r="Q517" s="215"/>
      <c r="R517" s="215"/>
      <c r="S517" s="361"/>
      <c r="T517" s="299">
        <f t="shared" si="225"/>
        <v>0</v>
      </c>
      <c r="U517" s="360">
        <f t="shared" si="217"/>
        <v>0</v>
      </c>
      <c r="V517" s="362" t="s">
        <v>1753</v>
      </c>
      <c r="W517" s="359">
        <f t="shared" si="218"/>
        <v>1650</v>
      </c>
      <c r="X517" s="358">
        <f t="shared" si="226"/>
        <v>0</v>
      </c>
      <c r="Y517" s="244" t="s">
        <v>2100</v>
      </c>
      <c r="Z517" s="351">
        <f t="shared" si="219"/>
        <v>0</v>
      </c>
      <c r="AA517" s="363" t="s">
        <v>2102</v>
      </c>
      <c r="AB517" s="353"/>
      <c r="AC517" s="244" t="s">
        <v>2109</v>
      </c>
      <c r="AD517" s="351">
        <f t="shared" si="220"/>
        <v>0</v>
      </c>
      <c r="AE517" s="352">
        <f t="shared" si="227"/>
        <v>0</v>
      </c>
      <c r="AF517" s="347"/>
      <c r="AG517" s="353"/>
      <c r="AH517" s="353"/>
      <c r="AI517" s="353"/>
      <c r="AJ517" s="352">
        <f t="shared" si="228"/>
        <v>0</v>
      </c>
      <c r="AK517" s="353"/>
      <c r="AL517" s="353"/>
      <c r="AM517" s="353"/>
      <c r="AN517" s="353"/>
      <c r="AO517" s="353"/>
      <c r="AP517" s="353"/>
      <c r="AQ517" s="353"/>
      <c r="AR517" s="353"/>
      <c r="AS517" s="353"/>
      <c r="AT517" s="352">
        <f t="shared" si="229"/>
        <v>0</v>
      </c>
      <c r="AU517" s="354">
        <f t="shared" si="237"/>
        <v>0</v>
      </c>
      <c r="AV517" s="352">
        <f t="shared" si="221"/>
        <v>0</v>
      </c>
      <c r="AW517" s="353"/>
      <c r="AX517" s="352">
        <f t="shared" si="230"/>
        <v>0</v>
      </c>
      <c r="AY517" s="352">
        <f t="shared" si="222"/>
        <v>0</v>
      </c>
      <c r="AZ517" s="353"/>
      <c r="BA517" s="355"/>
      <c r="BB517" s="356"/>
      <c r="BC517" s="353"/>
      <c r="BD517" s="357"/>
      <c r="BE517" s="352">
        <f t="shared" si="223"/>
        <v>0</v>
      </c>
      <c r="BF517" s="352">
        <f t="shared" si="224"/>
        <v>0</v>
      </c>
      <c r="BG517">
        <f t="shared" si="231"/>
        <v>0</v>
      </c>
      <c r="BH517" s="88" t="e">
        <f t="shared" ca="1" si="232"/>
        <v>#N/A</v>
      </c>
      <c r="BI517" s="88" t="e">
        <f t="shared" ca="1" si="233"/>
        <v>#N/A</v>
      </c>
      <c r="BJ517" s="88" t="e">
        <f t="shared" ca="1" si="234"/>
        <v>#N/A</v>
      </c>
      <c r="BK517" s="88" t="e">
        <f t="shared" ca="1" si="235"/>
        <v>#N/A</v>
      </c>
      <c r="BL517" s="88">
        <f t="shared" si="236"/>
        <v>0</v>
      </c>
    </row>
    <row r="518" spans="1:64" ht="45" x14ac:dyDescent="0.25">
      <c r="A518" s="244"/>
      <c r="B518" s="245" t="str">
        <f t="shared" si="213"/>
        <v/>
      </c>
      <c r="C518" s="242" t="str">
        <f t="shared" si="214"/>
        <v/>
      </c>
      <c r="D518" s="215"/>
      <c r="E518" s="365"/>
      <c r="F518" s="364"/>
      <c r="G518" s="297">
        <f t="shared" si="215"/>
        <v>0</v>
      </c>
      <c r="H518" s="298"/>
      <c r="I518" s="298"/>
      <c r="J518" s="299">
        <f t="shared" si="216"/>
        <v>0</v>
      </c>
      <c r="K518" s="215"/>
      <c r="L518" s="215"/>
      <c r="M518" s="215"/>
      <c r="N518" s="215"/>
      <c r="O518" s="215"/>
      <c r="P518" s="215"/>
      <c r="Q518" s="215"/>
      <c r="R518" s="215"/>
      <c r="S518" s="361"/>
      <c r="T518" s="299">
        <f t="shared" si="225"/>
        <v>0</v>
      </c>
      <c r="U518" s="360">
        <f t="shared" si="217"/>
        <v>0</v>
      </c>
      <c r="V518" s="362" t="s">
        <v>1753</v>
      </c>
      <c r="W518" s="359">
        <f t="shared" si="218"/>
        <v>1650</v>
      </c>
      <c r="X518" s="358">
        <f t="shared" si="226"/>
        <v>0</v>
      </c>
      <c r="Y518" s="244" t="s">
        <v>2100</v>
      </c>
      <c r="Z518" s="351">
        <f t="shared" si="219"/>
        <v>0</v>
      </c>
      <c r="AA518" s="363" t="s">
        <v>2102</v>
      </c>
      <c r="AB518" s="353"/>
      <c r="AC518" s="244" t="s">
        <v>2109</v>
      </c>
      <c r="AD518" s="351">
        <f t="shared" si="220"/>
        <v>0</v>
      </c>
      <c r="AE518" s="352">
        <f t="shared" si="227"/>
        <v>0</v>
      </c>
      <c r="AF518" s="347"/>
      <c r="AG518" s="353"/>
      <c r="AH518" s="353"/>
      <c r="AI518" s="353"/>
      <c r="AJ518" s="352">
        <f t="shared" si="228"/>
        <v>0</v>
      </c>
      <c r="AK518" s="353"/>
      <c r="AL518" s="353"/>
      <c r="AM518" s="353"/>
      <c r="AN518" s="353"/>
      <c r="AO518" s="353"/>
      <c r="AP518" s="353"/>
      <c r="AQ518" s="353"/>
      <c r="AR518" s="353"/>
      <c r="AS518" s="353"/>
      <c r="AT518" s="352">
        <f t="shared" si="229"/>
        <v>0</v>
      </c>
      <c r="AU518" s="354">
        <f t="shared" si="237"/>
        <v>0</v>
      </c>
      <c r="AV518" s="352">
        <f t="shared" si="221"/>
        <v>0</v>
      </c>
      <c r="AW518" s="353"/>
      <c r="AX518" s="352">
        <f t="shared" si="230"/>
        <v>0</v>
      </c>
      <c r="AY518" s="352">
        <f t="shared" si="222"/>
        <v>0</v>
      </c>
      <c r="AZ518" s="353"/>
      <c r="BA518" s="355"/>
      <c r="BB518" s="356"/>
      <c r="BC518" s="353"/>
      <c r="BD518" s="357"/>
      <c r="BE518" s="352">
        <f t="shared" si="223"/>
        <v>0</v>
      </c>
      <c r="BF518" s="352">
        <f t="shared" si="224"/>
        <v>0</v>
      </c>
      <c r="BG518">
        <f t="shared" si="231"/>
        <v>0</v>
      </c>
      <c r="BH518" s="88" t="e">
        <f t="shared" ca="1" si="232"/>
        <v>#N/A</v>
      </c>
      <c r="BI518" s="88" t="e">
        <f t="shared" ca="1" si="233"/>
        <v>#N/A</v>
      </c>
      <c r="BJ518" s="88" t="e">
        <f t="shared" ca="1" si="234"/>
        <v>#N/A</v>
      </c>
      <c r="BK518" s="88" t="e">
        <f t="shared" ca="1" si="235"/>
        <v>#N/A</v>
      </c>
      <c r="BL518" s="88">
        <f t="shared" si="236"/>
        <v>0</v>
      </c>
    </row>
    <row r="519" spans="1:64" ht="45" x14ac:dyDescent="0.25">
      <c r="A519" s="244"/>
      <c r="B519" s="245" t="str">
        <f t="shared" si="213"/>
        <v/>
      </c>
      <c r="C519" s="242" t="str">
        <f t="shared" si="214"/>
        <v/>
      </c>
      <c r="D519" s="215"/>
      <c r="E519" s="365"/>
      <c r="F519" s="364"/>
      <c r="G519" s="297">
        <f t="shared" si="215"/>
        <v>0</v>
      </c>
      <c r="H519" s="298"/>
      <c r="I519" s="298"/>
      <c r="J519" s="299">
        <f t="shared" si="216"/>
        <v>0</v>
      </c>
      <c r="K519" s="215"/>
      <c r="L519" s="215"/>
      <c r="M519" s="215"/>
      <c r="N519" s="215"/>
      <c r="O519" s="215"/>
      <c r="P519" s="215"/>
      <c r="Q519" s="215"/>
      <c r="R519" s="215"/>
      <c r="S519" s="361"/>
      <c r="T519" s="299">
        <f t="shared" si="225"/>
        <v>0</v>
      </c>
      <c r="U519" s="360">
        <f t="shared" si="217"/>
        <v>0</v>
      </c>
      <c r="V519" s="362" t="s">
        <v>1753</v>
      </c>
      <c r="W519" s="359">
        <f t="shared" si="218"/>
        <v>1650</v>
      </c>
      <c r="X519" s="358">
        <f t="shared" si="226"/>
        <v>0</v>
      </c>
      <c r="Y519" s="244" t="s">
        <v>2100</v>
      </c>
      <c r="Z519" s="351">
        <f t="shared" si="219"/>
        <v>0</v>
      </c>
      <c r="AA519" s="363" t="s">
        <v>2102</v>
      </c>
      <c r="AB519" s="353"/>
      <c r="AC519" s="244" t="s">
        <v>2109</v>
      </c>
      <c r="AD519" s="351">
        <f t="shared" si="220"/>
        <v>0</v>
      </c>
      <c r="AE519" s="352">
        <f t="shared" si="227"/>
        <v>0</v>
      </c>
      <c r="AF519" s="347"/>
      <c r="AG519" s="353"/>
      <c r="AH519" s="353"/>
      <c r="AI519" s="353"/>
      <c r="AJ519" s="352">
        <f t="shared" si="228"/>
        <v>0</v>
      </c>
      <c r="AK519" s="353"/>
      <c r="AL519" s="353"/>
      <c r="AM519" s="353"/>
      <c r="AN519" s="353"/>
      <c r="AO519" s="353"/>
      <c r="AP519" s="353"/>
      <c r="AQ519" s="353"/>
      <c r="AR519" s="353"/>
      <c r="AS519" s="353"/>
      <c r="AT519" s="352">
        <f t="shared" si="229"/>
        <v>0</v>
      </c>
      <c r="AU519" s="354">
        <f t="shared" si="237"/>
        <v>0</v>
      </c>
      <c r="AV519" s="352">
        <f t="shared" si="221"/>
        <v>0</v>
      </c>
      <c r="AW519" s="353"/>
      <c r="AX519" s="352">
        <f t="shared" si="230"/>
        <v>0</v>
      </c>
      <c r="AY519" s="352">
        <f t="shared" si="222"/>
        <v>0</v>
      </c>
      <c r="AZ519" s="353"/>
      <c r="BA519" s="355"/>
      <c r="BB519" s="356"/>
      <c r="BC519" s="353"/>
      <c r="BD519" s="357"/>
      <c r="BE519" s="352">
        <f t="shared" si="223"/>
        <v>0</v>
      </c>
      <c r="BF519" s="352">
        <f t="shared" si="224"/>
        <v>0</v>
      </c>
      <c r="BG519">
        <f t="shared" si="231"/>
        <v>0</v>
      </c>
      <c r="BH519" s="88" t="e">
        <f t="shared" ca="1" si="232"/>
        <v>#N/A</v>
      </c>
      <c r="BI519" s="88" t="e">
        <f t="shared" ca="1" si="233"/>
        <v>#N/A</v>
      </c>
      <c r="BJ519" s="88" t="e">
        <f t="shared" ca="1" si="234"/>
        <v>#N/A</v>
      </c>
      <c r="BK519" s="88" t="e">
        <f t="shared" ca="1" si="235"/>
        <v>#N/A</v>
      </c>
      <c r="BL519" s="88">
        <f t="shared" si="236"/>
        <v>0</v>
      </c>
    </row>
    <row r="520" spans="1:64" ht="45" x14ac:dyDescent="0.25">
      <c r="A520" s="244"/>
      <c r="B520" s="245" t="str">
        <f t="shared" si="213"/>
        <v/>
      </c>
      <c r="C520" s="242" t="str">
        <f t="shared" si="214"/>
        <v/>
      </c>
      <c r="D520" s="215"/>
      <c r="E520" s="365"/>
      <c r="F520" s="364"/>
      <c r="G520" s="297">
        <f t="shared" si="215"/>
        <v>0</v>
      </c>
      <c r="H520" s="298"/>
      <c r="I520" s="298"/>
      <c r="J520" s="299">
        <f t="shared" si="216"/>
        <v>0</v>
      </c>
      <c r="K520" s="215"/>
      <c r="L520" s="215"/>
      <c r="M520" s="215"/>
      <c r="N520" s="215"/>
      <c r="O520" s="215"/>
      <c r="P520" s="215"/>
      <c r="Q520" s="215"/>
      <c r="R520" s="215"/>
      <c r="S520" s="361"/>
      <c r="T520" s="299">
        <f t="shared" si="225"/>
        <v>0</v>
      </c>
      <c r="U520" s="360">
        <f t="shared" si="217"/>
        <v>0</v>
      </c>
      <c r="V520" s="362" t="s">
        <v>1753</v>
      </c>
      <c r="W520" s="359">
        <f t="shared" si="218"/>
        <v>1650</v>
      </c>
      <c r="X520" s="358">
        <f t="shared" si="226"/>
        <v>0</v>
      </c>
      <c r="Y520" s="244" t="s">
        <v>2100</v>
      </c>
      <c r="Z520" s="351">
        <f t="shared" si="219"/>
        <v>0</v>
      </c>
      <c r="AA520" s="363" t="s">
        <v>2102</v>
      </c>
      <c r="AB520" s="353"/>
      <c r="AC520" s="244" t="s">
        <v>2109</v>
      </c>
      <c r="AD520" s="351">
        <f t="shared" si="220"/>
        <v>0</v>
      </c>
      <c r="AE520" s="352">
        <f t="shared" si="227"/>
        <v>0</v>
      </c>
      <c r="AF520" s="347"/>
      <c r="AG520" s="353"/>
      <c r="AH520" s="353"/>
      <c r="AI520" s="353"/>
      <c r="AJ520" s="352">
        <f t="shared" si="228"/>
        <v>0</v>
      </c>
      <c r="AK520" s="353"/>
      <c r="AL520" s="353"/>
      <c r="AM520" s="353"/>
      <c r="AN520" s="353"/>
      <c r="AO520" s="353"/>
      <c r="AP520" s="353"/>
      <c r="AQ520" s="353"/>
      <c r="AR520" s="353"/>
      <c r="AS520" s="353"/>
      <c r="AT520" s="352">
        <f t="shared" si="229"/>
        <v>0</v>
      </c>
      <c r="AU520" s="354">
        <f t="shared" si="237"/>
        <v>0</v>
      </c>
      <c r="AV520" s="352">
        <f t="shared" si="221"/>
        <v>0</v>
      </c>
      <c r="AW520" s="353"/>
      <c r="AX520" s="352">
        <f t="shared" si="230"/>
        <v>0</v>
      </c>
      <c r="AY520" s="352">
        <f t="shared" si="222"/>
        <v>0</v>
      </c>
      <c r="AZ520" s="353"/>
      <c r="BA520" s="355"/>
      <c r="BB520" s="356"/>
      <c r="BC520" s="353"/>
      <c r="BD520" s="357"/>
      <c r="BE520" s="352">
        <f t="shared" si="223"/>
        <v>0</v>
      </c>
      <c r="BF520" s="352">
        <f t="shared" si="224"/>
        <v>0</v>
      </c>
      <c r="BG520">
        <f t="shared" si="231"/>
        <v>0</v>
      </c>
      <c r="BH520" s="88" t="e">
        <f t="shared" ca="1" si="232"/>
        <v>#N/A</v>
      </c>
      <c r="BI520" s="88" t="e">
        <f t="shared" ca="1" si="233"/>
        <v>#N/A</v>
      </c>
      <c r="BJ520" s="88" t="e">
        <f t="shared" ca="1" si="234"/>
        <v>#N/A</v>
      </c>
      <c r="BK520" s="88" t="e">
        <f t="shared" ca="1" si="235"/>
        <v>#N/A</v>
      </c>
      <c r="BL520" s="88">
        <f t="shared" si="236"/>
        <v>0</v>
      </c>
    </row>
    <row r="521" spans="1:64" ht="45" x14ac:dyDescent="0.25">
      <c r="A521" s="244"/>
      <c r="B521" s="245" t="str">
        <f t="shared" si="213"/>
        <v/>
      </c>
      <c r="C521" s="242" t="str">
        <f t="shared" si="214"/>
        <v/>
      </c>
      <c r="D521" s="215"/>
      <c r="E521" s="365"/>
      <c r="F521" s="364"/>
      <c r="G521" s="297">
        <f t="shared" si="215"/>
        <v>0</v>
      </c>
      <c r="H521" s="298"/>
      <c r="I521" s="298"/>
      <c r="J521" s="299">
        <f t="shared" si="216"/>
        <v>0</v>
      </c>
      <c r="K521" s="215"/>
      <c r="L521" s="215"/>
      <c r="M521" s="215"/>
      <c r="N521" s="215"/>
      <c r="O521" s="215"/>
      <c r="P521" s="215"/>
      <c r="Q521" s="215"/>
      <c r="R521" s="215"/>
      <c r="S521" s="361"/>
      <c r="T521" s="299">
        <f t="shared" si="225"/>
        <v>0</v>
      </c>
      <c r="U521" s="360">
        <f t="shared" si="217"/>
        <v>0</v>
      </c>
      <c r="V521" s="362" t="s">
        <v>1753</v>
      </c>
      <c r="W521" s="359">
        <f t="shared" si="218"/>
        <v>1650</v>
      </c>
      <c r="X521" s="358">
        <f t="shared" si="226"/>
        <v>0</v>
      </c>
      <c r="Y521" s="244" t="s">
        <v>2100</v>
      </c>
      <c r="Z521" s="351">
        <f t="shared" si="219"/>
        <v>0</v>
      </c>
      <c r="AA521" s="363" t="s">
        <v>2102</v>
      </c>
      <c r="AB521" s="353"/>
      <c r="AC521" s="244" t="s">
        <v>2109</v>
      </c>
      <c r="AD521" s="351">
        <f t="shared" si="220"/>
        <v>0</v>
      </c>
      <c r="AE521" s="352">
        <f t="shared" si="227"/>
        <v>0</v>
      </c>
      <c r="AF521" s="347"/>
      <c r="AG521" s="353"/>
      <c r="AH521" s="353"/>
      <c r="AI521" s="353"/>
      <c r="AJ521" s="352">
        <f t="shared" si="228"/>
        <v>0</v>
      </c>
      <c r="AK521" s="353"/>
      <c r="AL521" s="353"/>
      <c r="AM521" s="353"/>
      <c r="AN521" s="353"/>
      <c r="AO521" s="353"/>
      <c r="AP521" s="353"/>
      <c r="AQ521" s="353"/>
      <c r="AR521" s="353"/>
      <c r="AS521" s="353"/>
      <c r="AT521" s="352">
        <f t="shared" si="229"/>
        <v>0</v>
      </c>
      <c r="AU521" s="354">
        <f t="shared" si="237"/>
        <v>0</v>
      </c>
      <c r="AV521" s="352">
        <f t="shared" si="221"/>
        <v>0</v>
      </c>
      <c r="AW521" s="353"/>
      <c r="AX521" s="352">
        <f t="shared" si="230"/>
        <v>0</v>
      </c>
      <c r="AY521" s="352">
        <f t="shared" si="222"/>
        <v>0</v>
      </c>
      <c r="AZ521" s="353"/>
      <c r="BA521" s="355"/>
      <c r="BB521" s="356"/>
      <c r="BC521" s="353"/>
      <c r="BD521" s="357"/>
      <c r="BE521" s="352">
        <f t="shared" si="223"/>
        <v>0</v>
      </c>
      <c r="BF521" s="352">
        <f t="shared" si="224"/>
        <v>0</v>
      </c>
      <c r="BG521">
        <f t="shared" si="231"/>
        <v>0</v>
      </c>
      <c r="BH521" s="88" t="e">
        <f t="shared" ca="1" si="232"/>
        <v>#N/A</v>
      </c>
      <c r="BI521" s="88" t="e">
        <f t="shared" ca="1" si="233"/>
        <v>#N/A</v>
      </c>
      <c r="BJ521" s="88" t="e">
        <f t="shared" ca="1" si="234"/>
        <v>#N/A</v>
      </c>
      <c r="BK521" s="88" t="e">
        <f t="shared" ca="1" si="235"/>
        <v>#N/A</v>
      </c>
      <c r="BL521" s="88">
        <f t="shared" si="236"/>
        <v>0</v>
      </c>
    </row>
    <row r="522" spans="1:64" ht="45" x14ac:dyDescent="0.25">
      <c r="A522" s="244"/>
      <c r="B522" s="245" t="str">
        <f t="shared" si="213"/>
        <v/>
      </c>
      <c r="C522" s="242" t="str">
        <f t="shared" si="214"/>
        <v/>
      </c>
      <c r="D522" s="215"/>
      <c r="E522" s="365"/>
      <c r="F522" s="364"/>
      <c r="G522" s="297">
        <f t="shared" si="215"/>
        <v>0</v>
      </c>
      <c r="H522" s="298"/>
      <c r="I522" s="298"/>
      <c r="J522" s="299">
        <f t="shared" si="216"/>
        <v>0</v>
      </c>
      <c r="K522" s="215"/>
      <c r="L522" s="215"/>
      <c r="M522" s="215"/>
      <c r="N522" s="215"/>
      <c r="O522" s="215"/>
      <c r="P522" s="215"/>
      <c r="Q522" s="215"/>
      <c r="R522" s="215"/>
      <c r="S522" s="361"/>
      <c r="T522" s="299">
        <f t="shared" si="225"/>
        <v>0</v>
      </c>
      <c r="U522" s="360">
        <f t="shared" si="217"/>
        <v>0</v>
      </c>
      <c r="V522" s="362" t="s">
        <v>1753</v>
      </c>
      <c r="W522" s="359">
        <f t="shared" si="218"/>
        <v>1650</v>
      </c>
      <c r="X522" s="358">
        <f t="shared" si="226"/>
        <v>0</v>
      </c>
      <c r="Y522" s="244" t="s">
        <v>2100</v>
      </c>
      <c r="Z522" s="351">
        <f t="shared" si="219"/>
        <v>0</v>
      </c>
      <c r="AA522" s="363" t="s">
        <v>2102</v>
      </c>
      <c r="AB522" s="353"/>
      <c r="AC522" s="244" t="s">
        <v>2109</v>
      </c>
      <c r="AD522" s="351">
        <f t="shared" si="220"/>
        <v>0</v>
      </c>
      <c r="AE522" s="352">
        <f t="shared" si="227"/>
        <v>0</v>
      </c>
      <c r="AF522" s="347"/>
      <c r="AG522" s="353"/>
      <c r="AH522" s="353"/>
      <c r="AI522" s="353"/>
      <c r="AJ522" s="352">
        <f t="shared" si="228"/>
        <v>0</v>
      </c>
      <c r="AK522" s="353"/>
      <c r="AL522" s="353"/>
      <c r="AM522" s="353"/>
      <c r="AN522" s="353"/>
      <c r="AO522" s="353"/>
      <c r="AP522" s="353"/>
      <c r="AQ522" s="353"/>
      <c r="AR522" s="353"/>
      <c r="AS522" s="353"/>
      <c r="AT522" s="352">
        <f t="shared" si="229"/>
        <v>0</v>
      </c>
      <c r="AU522" s="354">
        <f t="shared" si="237"/>
        <v>0</v>
      </c>
      <c r="AV522" s="352">
        <f t="shared" si="221"/>
        <v>0</v>
      </c>
      <c r="AW522" s="353"/>
      <c r="AX522" s="352">
        <f t="shared" si="230"/>
        <v>0</v>
      </c>
      <c r="AY522" s="352">
        <f t="shared" si="222"/>
        <v>0</v>
      </c>
      <c r="AZ522" s="353"/>
      <c r="BA522" s="355"/>
      <c r="BB522" s="356"/>
      <c r="BC522" s="353"/>
      <c r="BD522" s="357"/>
      <c r="BE522" s="352">
        <f t="shared" si="223"/>
        <v>0</v>
      </c>
      <c r="BF522" s="352">
        <f t="shared" si="224"/>
        <v>0</v>
      </c>
      <c r="BG522">
        <f t="shared" si="231"/>
        <v>0</v>
      </c>
      <c r="BH522" s="88" t="e">
        <f t="shared" ca="1" si="232"/>
        <v>#N/A</v>
      </c>
      <c r="BI522" s="88" t="e">
        <f t="shared" ca="1" si="233"/>
        <v>#N/A</v>
      </c>
      <c r="BJ522" s="88" t="e">
        <f t="shared" ca="1" si="234"/>
        <v>#N/A</v>
      </c>
      <c r="BK522" s="88" t="e">
        <f t="shared" ca="1" si="235"/>
        <v>#N/A</v>
      </c>
      <c r="BL522" s="88">
        <f t="shared" si="236"/>
        <v>0</v>
      </c>
    </row>
    <row r="523" spans="1:64" ht="45" x14ac:dyDescent="0.25">
      <c r="A523" s="244"/>
      <c r="B523" s="245" t="str">
        <f t="shared" si="213"/>
        <v/>
      </c>
      <c r="C523" s="242" t="str">
        <f t="shared" si="214"/>
        <v/>
      </c>
      <c r="D523" s="215"/>
      <c r="E523" s="365"/>
      <c r="F523" s="364"/>
      <c r="G523" s="297">
        <f t="shared" si="215"/>
        <v>0</v>
      </c>
      <c r="H523" s="298"/>
      <c r="I523" s="298"/>
      <c r="J523" s="299">
        <f t="shared" si="216"/>
        <v>0</v>
      </c>
      <c r="K523" s="215"/>
      <c r="L523" s="215"/>
      <c r="M523" s="215"/>
      <c r="N523" s="215"/>
      <c r="O523" s="215"/>
      <c r="P523" s="215"/>
      <c r="Q523" s="215"/>
      <c r="R523" s="215"/>
      <c r="S523" s="361"/>
      <c r="T523" s="299">
        <f t="shared" si="225"/>
        <v>0</v>
      </c>
      <c r="U523" s="360">
        <f t="shared" si="217"/>
        <v>0</v>
      </c>
      <c r="V523" s="362" t="s">
        <v>1753</v>
      </c>
      <c r="W523" s="359">
        <f t="shared" si="218"/>
        <v>1650</v>
      </c>
      <c r="X523" s="358">
        <f t="shared" si="226"/>
        <v>0</v>
      </c>
      <c r="Y523" s="244" t="s">
        <v>2100</v>
      </c>
      <c r="Z523" s="351">
        <f t="shared" si="219"/>
        <v>0</v>
      </c>
      <c r="AA523" s="363" t="s">
        <v>2102</v>
      </c>
      <c r="AB523" s="353"/>
      <c r="AC523" s="244" t="s">
        <v>2109</v>
      </c>
      <c r="AD523" s="351">
        <f t="shared" si="220"/>
        <v>0</v>
      </c>
      <c r="AE523" s="352">
        <f t="shared" si="227"/>
        <v>0</v>
      </c>
      <c r="AF523" s="347"/>
      <c r="AG523" s="353"/>
      <c r="AH523" s="353"/>
      <c r="AI523" s="353"/>
      <c r="AJ523" s="352">
        <f t="shared" si="228"/>
        <v>0</v>
      </c>
      <c r="AK523" s="353"/>
      <c r="AL523" s="353"/>
      <c r="AM523" s="353"/>
      <c r="AN523" s="353"/>
      <c r="AO523" s="353"/>
      <c r="AP523" s="353"/>
      <c r="AQ523" s="353"/>
      <c r="AR523" s="353"/>
      <c r="AS523" s="353"/>
      <c r="AT523" s="352">
        <f t="shared" si="229"/>
        <v>0</v>
      </c>
      <c r="AU523" s="354">
        <f t="shared" si="237"/>
        <v>0</v>
      </c>
      <c r="AV523" s="352">
        <f t="shared" si="221"/>
        <v>0</v>
      </c>
      <c r="AW523" s="353"/>
      <c r="AX523" s="352">
        <f t="shared" si="230"/>
        <v>0</v>
      </c>
      <c r="AY523" s="352">
        <f t="shared" si="222"/>
        <v>0</v>
      </c>
      <c r="AZ523" s="353"/>
      <c r="BA523" s="355"/>
      <c r="BB523" s="356"/>
      <c r="BC523" s="353"/>
      <c r="BD523" s="357"/>
      <c r="BE523" s="352">
        <f t="shared" si="223"/>
        <v>0</v>
      </c>
      <c r="BF523" s="352">
        <f t="shared" si="224"/>
        <v>0</v>
      </c>
      <c r="BG523">
        <f t="shared" si="231"/>
        <v>0</v>
      </c>
      <c r="BH523" s="88" t="e">
        <f t="shared" ca="1" si="232"/>
        <v>#N/A</v>
      </c>
      <c r="BI523" s="88" t="e">
        <f t="shared" ca="1" si="233"/>
        <v>#N/A</v>
      </c>
      <c r="BJ523" s="88" t="e">
        <f t="shared" ca="1" si="234"/>
        <v>#N/A</v>
      </c>
      <c r="BK523" s="88" t="e">
        <f t="shared" ca="1" si="235"/>
        <v>#N/A</v>
      </c>
      <c r="BL523" s="88">
        <f t="shared" si="236"/>
        <v>0</v>
      </c>
    </row>
    <row r="524" spans="1:64" ht="45" x14ac:dyDescent="0.25">
      <c r="A524" s="244"/>
      <c r="B524" s="245" t="str">
        <f t="shared" si="213"/>
        <v/>
      </c>
      <c r="C524" s="242" t="str">
        <f t="shared" si="214"/>
        <v/>
      </c>
      <c r="D524" s="215"/>
      <c r="E524" s="365"/>
      <c r="F524" s="364"/>
      <c r="G524" s="297">
        <f t="shared" si="215"/>
        <v>0</v>
      </c>
      <c r="H524" s="298"/>
      <c r="I524" s="298"/>
      <c r="J524" s="299">
        <f t="shared" si="216"/>
        <v>0</v>
      </c>
      <c r="K524" s="215"/>
      <c r="L524" s="215"/>
      <c r="M524" s="215"/>
      <c r="N524" s="215"/>
      <c r="O524" s="215"/>
      <c r="P524" s="215"/>
      <c r="Q524" s="215"/>
      <c r="R524" s="215"/>
      <c r="S524" s="361"/>
      <c r="T524" s="299">
        <f t="shared" si="225"/>
        <v>0</v>
      </c>
      <c r="U524" s="360">
        <f t="shared" si="217"/>
        <v>0</v>
      </c>
      <c r="V524" s="362" t="s">
        <v>1753</v>
      </c>
      <c r="W524" s="359">
        <f t="shared" si="218"/>
        <v>1650</v>
      </c>
      <c r="X524" s="358">
        <f t="shared" si="226"/>
        <v>0</v>
      </c>
      <c r="Y524" s="244" t="s">
        <v>2100</v>
      </c>
      <c r="Z524" s="351">
        <f t="shared" si="219"/>
        <v>0</v>
      </c>
      <c r="AA524" s="363" t="s">
        <v>2102</v>
      </c>
      <c r="AB524" s="353"/>
      <c r="AC524" s="244" t="s">
        <v>2109</v>
      </c>
      <c r="AD524" s="351">
        <f t="shared" si="220"/>
        <v>0</v>
      </c>
      <c r="AE524" s="352">
        <f t="shared" si="227"/>
        <v>0</v>
      </c>
      <c r="AF524" s="347"/>
      <c r="AG524" s="353"/>
      <c r="AH524" s="353"/>
      <c r="AI524" s="353"/>
      <c r="AJ524" s="352">
        <f t="shared" si="228"/>
        <v>0</v>
      </c>
      <c r="AK524" s="353"/>
      <c r="AL524" s="353"/>
      <c r="AM524" s="353"/>
      <c r="AN524" s="353"/>
      <c r="AO524" s="353"/>
      <c r="AP524" s="353"/>
      <c r="AQ524" s="353"/>
      <c r="AR524" s="353"/>
      <c r="AS524" s="353"/>
      <c r="AT524" s="352">
        <f t="shared" si="229"/>
        <v>0</v>
      </c>
      <c r="AU524" s="354">
        <f t="shared" si="237"/>
        <v>0</v>
      </c>
      <c r="AV524" s="352">
        <f t="shared" si="221"/>
        <v>0</v>
      </c>
      <c r="AW524" s="353"/>
      <c r="AX524" s="352">
        <f t="shared" si="230"/>
        <v>0</v>
      </c>
      <c r="AY524" s="352">
        <f t="shared" si="222"/>
        <v>0</v>
      </c>
      <c r="AZ524" s="353"/>
      <c r="BA524" s="355"/>
      <c r="BB524" s="356"/>
      <c r="BC524" s="353"/>
      <c r="BD524" s="357"/>
      <c r="BE524" s="352">
        <f t="shared" si="223"/>
        <v>0</v>
      </c>
      <c r="BF524" s="352">
        <f t="shared" si="224"/>
        <v>0</v>
      </c>
      <c r="BG524">
        <f t="shared" si="231"/>
        <v>0</v>
      </c>
      <c r="BH524" s="88" t="e">
        <f t="shared" ca="1" si="232"/>
        <v>#N/A</v>
      </c>
      <c r="BI524" s="88" t="e">
        <f t="shared" ca="1" si="233"/>
        <v>#N/A</v>
      </c>
      <c r="BJ524" s="88" t="e">
        <f t="shared" ca="1" si="234"/>
        <v>#N/A</v>
      </c>
      <c r="BK524" s="88" t="e">
        <f t="shared" ca="1" si="235"/>
        <v>#N/A</v>
      </c>
      <c r="BL524" s="88">
        <f t="shared" si="236"/>
        <v>0</v>
      </c>
    </row>
    <row r="525" spans="1:64" ht="45" x14ac:dyDescent="0.25">
      <c r="A525" s="244"/>
      <c r="B525" s="245" t="str">
        <f t="shared" ref="B525:B588" si="238">IF(A525&gt;"", VLOOKUP(A525,Categories,2,0),"")</f>
        <v/>
      </c>
      <c r="C525" s="242" t="str">
        <f t="shared" ref="C525:C588" si="239">IF(D525&gt;"", VLOOKUP(D525,Functions_Classes,2,0),"")</f>
        <v/>
      </c>
      <c r="D525" s="215"/>
      <c r="E525" s="365"/>
      <c r="F525" s="364"/>
      <c r="G525" s="297">
        <f t="shared" ref="G525:G588" si="240">IF(D525&gt;"", VLOOKUP(D525,Functions_Classes,3,0),)</f>
        <v>0</v>
      </c>
      <c r="H525" s="298"/>
      <c r="I525" s="298"/>
      <c r="J525" s="299">
        <f t="shared" ref="J525:J588" si="241">IF(H525&gt;0, VLOOKUP(H525,Vechime_min,2,1),)</f>
        <v>0</v>
      </c>
      <c r="K525" s="215"/>
      <c r="L525" s="215"/>
      <c r="M525" s="215"/>
      <c r="N525" s="215"/>
      <c r="O525" s="215"/>
      <c r="P525" s="215"/>
      <c r="Q525" s="215"/>
      <c r="R525" s="215"/>
      <c r="S525" s="361"/>
      <c r="T525" s="299">
        <f t="shared" si="225"/>
        <v>0</v>
      </c>
      <c r="U525" s="360">
        <f t="shared" ref="U525:U588" si="242">IF(G525&gt;0,VLOOKUP(T525,Class_coeficient,2,0),)</f>
        <v>0</v>
      </c>
      <c r="V525" s="362" t="s">
        <v>1753</v>
      </c>
      <c r="W525" s="359">
        <f t="shared" ref="W525:W588" si="243">VLOOKUP(LEFT(V525,250),Categorii_referinta,2,0)</f>
        <v>1650</v>
      </c>
      <c r="X525" s="358">
        <f t="shared" si="226"/>
        <v>0</v>
      </c>
      <c r="Y525" s="244" t="s">
        <v>2100</v>
      </c>
      <c r="Z525" s="351">
        <f t="shared" ref="Z525:Z588" si="244">VLOOKUP(Y525,Grad_values,2,0)*E525</f>
        <v>0</v>
      </c>
      <c r="AA525" s="363" t="s">
        <v>2102</v>
      </c>
      <c r="AB525" s="353"/>
      <c r="AC525" s="244" t="s">
        <v>2109</v>
      </c>
      <c r="AD525" s="351">
        <f t="shared" ref="AD525:AD588" si="245">VLOOKUP(AC525,Titlu_onorific,2,0)</f>
        <v>0</v>
      </c>
      <c r="AE525" s="352">
        <f t="shared" si="227"/>
        <v>0</v>
      </c>
      <c r="AF525" s="347"/>
      <c r="AG525" s="353"/>
      <c r="AH525" s="353"/>
      <c r="AI525" s="353"/>
      <c r="AJ525" s="352">
        <f t="shared" si="228"/>
        <v>0</v>
      </c>
      <c r="AK525" s="353"/>
      <c r="AL525" s="353"/>
      <c r="AM525" s="353"/>
      <c r="AN525" s="353"/>
      <c r="AO525" s="353"/>
      <c r="AP525" s="353"/>
      <c r="AQ525" s="353"/>
      <c r="AR525" s="353"/>
      <c r="AS525" s="353"/>
      <c r="AT525" s="352">
        <f t="shared" si="229"/>
        <v>0</v>
      </c>
      <c r="AU525" s="354">
        <f t="shared" si="237"/>
        <v>0</v>
      </c>
      <c r="AV525" s="352">
        <f t="shared" ref="AV525:AV588" si="246">X525+Z525+AB525+AD525+AT525</f>
        <v>0</v>
      </c>
      <c r="AW525" s="353"/>
      <c r="AX525" s="352">
        <f t="shared" si="230"/>
        <v>0</v>
      </c>
      <c r="AY525" s="352">
        <f t="shared" ref="AY525:AY588" si="247">IF(AND(AV525&gt;AW525,AV525&lt;2000*E525),2000*E525-AV525,0)</f>
        <v>0</v>
      </c>
      <c r="AZ525" s="353"/>
      <c r="BA525" s="355"/>
      <c r="BB525" s="356"/>
      <c r="BC525" s="353"/>
      <c r="BD525" s="357"/>
      <c r="BE525" s="352">
        <f t="shared" ref="BE525:BE588" si="248">X525/169*1/2*BD525</f>
        <v>0</v>
      </c>
      <c r="BF525" s="352">
        <f t="shared" ref="BF525:BF588" si="249">AV525+AX525+AY525+AZ525+BC525+BE525</f>
        <v>0</v>
      </c>
      <c r="BG525">
        <f t="shared" si="231"/>
        <v>0</v>
      </c>
      <c r="BH525" s="88" t="e">
        <f t="shared" ca="1" si="232"/>
        <v>#N/A</v>
      </c>
      <c r="BI525" s="88" t="e">
        <f t="shared" ca="1" si="233"/>
        <v>#N/A</v>
      </c>
      <c r="BJ525" s="88" t="e">
        <f t="shared" ca="1" si="234"/>
        <v>#N/A</v>
      </c>
      <c r="BK525" s="88" t="e">
        <f t="shared" ca="1" si="235"/>
        <v>#N/A</v>
      </c>
      <c r="BL525" s="88">
        <f t="shared" si="236"/>
        <v>0</v>
      </c>
    </row>
    <row r="526" spans="1:64" ht="45" x14ac:dyDescent="0.25">
      <c r="A526" s="244"/>
      <c r="B526" s="245" t="str">
        <f t="shared" si="238"/>
        <v/>
      </c>
      <c r="C526" s="242" t="str">
        <f t="shared" si="239"/>
        <v/>
      </c>
      <c r="D526" s="215"/>
      <c r="E526" s="365"/>
      <c r="F526" s="364"/>
      <c r="G526" s="297">
        <f t="shared" si="240"/>
        <v>0</v>
      </c>
      <c r="H526" s="298"/>
      <c r="I526" s="298"/>
      <c r="J526" s="299">
        <f t="shared" si="241"/>
        <v>0</v>
      </c>
      <c r="K526" s="215"/>
      <c r="L526" s="215"/>
      <c r="M526" s="215"/>
      <c r="N526" s="215"/>
      <c r="O526" s="215"/>
      <c r="P526" s="215"/>
      <c r="Q526" s="215"/>
      <c r="R526" s="215"/>
      <c r="S526" s="361"/>
      <c r="T526" s="299">
        <f t="shared" ref="T526:T589" si="250">IF(G526&gt;0,MAX(MIN(SUM(G526)+SUM(J526,0)+SUM(K526:R526),130),1),)</f>
        <v>0</v>
      </c>
      <c r="U526" s="360">
        <f t="shared" si="242"/>
        <v>0</v>
      </c>
      <c r="V526" s="362" t="s">
        <v>1753</v>
      </c>
      <c r="W526" s="359">
        <f t="shared" si="243"/>
        <v>1650</v>
      </c>
      <c r="X526" s="358">
        <f t="shared" ref="X526:X589" si="251">CEILING(U526*W526*E526,10)</f>
        <v>0</v>
      </c>
      <c r="Y526" s="244" t="s">
        <v>2100</v>
      </c>
      <c r="Z526" s="351">
        <f t="shared" si="244"/>
        <v>0</v>
      </c>
      <c r="AA526" s="363" t="s">
        <v>2102</v>
      </c>
      <c r="AB526" s="353"/>
      <c r="AC526" s="244" t="s">
        <v>2109</v>
      </c>
      <c r="AD526" s="351">
        <f t="shared" si="245"/>
        <v>0</v>
      </c>
      <c r="AE526" s="352">
        <f t="shared" ref="AE526:AE589" si="252">IF(OR(B526="GRUP_A1",B526="Grup_A5",B526="Grup_B1"),0,X526*0.1)</f>
        <v>0</v>
      </c>
      <c r="AF526" s="347"/>
      <c r="AG526" s="353"/>
      <c r="AH526" s="353"/>
      <c r="AI526" s="353"/>
      <c r="AJ526" s="352">
        <f t="shared" ref="AJ526:AJ589" si="253">AK526+AL526+AM526+AN526+AO526+AP526+AQ526</f>
        <v>0</v>
      </c>
      <c r="AK526" s="353"/>
      <c r="AL526" s="353"/>
      <c r="AM526" s="353"/>
      <c r="AN526" s="353"/>
      <c r="AO526" s="353"/>
      <c r="AP526" s="353"/>
      <c r="AQ526" s="353"/>
      <c r="AR526" s="353"/>
      <c r="AS526" s="353"/>
      <c r="AT526" s="352">
        <f t="shared" ref="AT526:AT589" si="254">AE526+AF526+AI526+AJ526+AR526+AS526+AG526+AH526</f>
        <v>0</v>
      </c>
      <c r="AU526" s="354">
        <f t="shared" si="237"/>
        <v>0</v>
      </c>
      <c r="AV526" s="352">
        <f t="shared" si="246"/>
        <v>0</v>
      </c>
      <c r="AW526" s="353"/>
      <c r="AX526" s="352">
        <f t="shared" ref="AX526:AX589" si="255">IF(AV526&lt;AW526,AW526-AV526,0)</f>
        <v>0</v>
      </c>
      <c r="AY526" s="352">
        <f t="shared" si="247"/>
        <v>0</v>
      </c>
      <c r="AZ526" s="353"/>
      <c r="BA526" s="355"/>
      <c r="BB526" s="356"/>
      <c r="BC526" s="353"/>
      <c r="BD526" s="357"/>
      <c r="BE526" s="352">
        <f t="shared" si="248"/>
        <v>0</v>
      </c>
      <c r="BF526" s="352">
        <f t="shared" si="249"/>
        <v>0</v>
      </c>
      <c r="BG526">
        <f t="shared" ref="BG526:BG589" si="256">$L$4</f>
        <v>0</v>
      </c>
      <c r="BH526" s="88" t="e">
        <f t="shared" ref="BH526:BH589" ca="1" si="257">$N$4</f>
        <v>#N/A</v>
      </c>
      <c r="BI526" s="88" t="e">
        <f t="shared" ref="BI526:BI589" ca="1" si="258">$O$4</f>
        <v>#N/A</v>
      </c>
      <c r="BJ526" s="88" t="e">
        <f t="shared" ref="BJ526:BJ589" ca="1" si="259">$P$4</f>
        <v>#N/A</v>
      </c>
      <c r="BK526" s="88" t="e">
        <f t="shared" ref="BK526:BK589" ca="1" si="260">$Q$4</f>
        <v>#N/A</v>
      </c>
      <c r="BL526" s="88">
        <f t="shared" ref="BL526:BL589" si="261">$R$4</f>
        <v>0</v>
      </c>
    </row>
    <row r="527" spans="1:64" ht="45" x14ac:dyDescent="0.25">
      <c r="A527" s="244"/>
      <c r="B527" s="245" t="str">
        <f t="shared" si="238"/>
        <v/>
      </c>
      <c r="C527" s="242" t="str">
        <f t="shared" si="239"/>
        <v/>
      </c>
      <c r="D527" s="215"/>
      <c r="E527" s="365"/>
      <c r="F527" s="364"/>
      <c r="G527" s="297">
        <f t="shared" si="240"/>
        <v>0</v>
      </c>
      <c r="H527" s="298"/>
      <c r="I527" s="298"/>
      <c r="J527" s="299">
        <f t="shared" si="241"/>
        <v>0</v>
      </c>
      <c r="K527" s="215"/>
      <c r="L527" s="215"/>
      <c r="M527" s="215"/>
      <c r="N527" s="215"/>
      <c r="O527" s="215"/>
      <c r="P527" s="215"/>
      <c r="Q527" s="215"/>
      <c r="R527" s="215"/>
      <c r="S527" s="361"/>
      <c r="T527" s="299">
        <f t="shared" si="250"/>
        <v>0</v>
      </c>
      <c r="U527" s="360">
        <f t="shared" si="242"/>
        <v>0</v>
      </c>
      <c r="V527" s="362" t="s">
        <v>1753</v>
      </c>
      <c r="W527" s="359">
        <f t="shared" si="243"/>
        <v>1650</v>
      </c>
      <c r="X527" s="358">
        <f t="shared" si="251"/>
        <v>0</v>
      </c>
      <c r="Y527" s="244" t="s">
        <v>2100</v>
      </c>
      <c r="Z527" s="351">
        <f t="shared" si="244"/>
        <v>0</v>
      </c>
      <c r="AA527" s="363" t="s">
        <v>2102</v>
      </c>
      <c r="AB527" s="353"/>
      <c r="AC527" s="244" t="s">
        <v>2109</v>
      </c>
      <c r="AD527" s="351">
        <f t="shared" si="245"/>
        <v>0</v>
      </c>
      <c r="AE527" s="352">
        <f t="shared" si="252"/>
        <v>0</v>
      </c>
      <c r="AF527" s="347"/>
      <c r="AG527" s="353"/>
      <c r="AH527" s="353"/>
      <c r="AI527" s="353"/>
      <c r="AJ527" s="352">
        <f t="shared" si="253"/>
        <v>0</v>
      </c>
      <c r="AK527" s="353"/>
      <c r="AL527" s="353"/>
      <c r="AM527" s="353"/>
      <c r="AN527" s="353"/>
      <c r="AO527" s="353"/>
      <c r="AP527" s="353"/>
      <c r="AQ527" s="353"/>
      <c r="AR527" s="353"/>
      <c r="AS527" s="353"/>
      <c r="AT527" s="352">
        <f t="shared" si="254"/>
        <v>0</v>
      </c>
      <c r="AU527" s="354">
        <f t="shared" ref="AU527:AU590" si="262">IF(X527&gt;0,AT527/X527,)</f>
        <v>0</v>
      </c>
      <c r="AV527" s="352">
        <f t="shared" si="246"/>
        <v>0</v>
      </c>
      <c r="AW527" s="353"/>
      <c r="AX527" s="352">
        <f t="shared" si="255"/>
        <v>0</v>
      </c>
      <c r="AY527" s="352">
        <f t="shared" si="247"/>
        <v>0</v>
      </c>
      <c r="AZ527" s="353"/>
      <c r="BA527" s="355"/>
      <c r="BB527" s="356"/>
      <c r="BC527" s="353"/>
      <c r="BD527" s="357"/>
      <c r="BE527" s="352">
        <f t="shared" si="248"/>
        <v>0</v>
      </c>
      <c r="BF527" s="352">
        <f t="shared" si="249"/>
        <v>0</v>
      </c>
      <c r="BG527">
        <f t="shared" si="256"/>
        <v>0</v>
      </c>
      <c r="BH527" s="88" t="e">
        <f t="shared" ca="1" si="257"/>
        <v>#N/A</v>
      </c>
      <c r="BI527" s="88" t="e">
        <f t="shared" ca="1" si="258"/>
        <v>#N/A</v>
      </c>
      <c r="BJ527" s="88" t="e">
        <f t="shared" ca="1" si="259"/>
        <v>#N/A</v>
      </c>
      <c r="BK527" s="88" t="e">
        <f t="shared" ca="1" si="260"/>
        <v>#N/A</v>
      </c>
      <c r="BL527" s="88">
        <f t="shared" si="261"/>
        <v>0</v>
      </c>
    </row>
    <row r="528" spans="1:64" ht="45" x14ac:dyDescent="0.25">
      <c r="A528" s="244"/>
      <c r="B528" s="245" t="str">
        <f t="shared" si="238"/>
        <v/>
      </c>
      <c r="C528" s="242" t="str">
        <f t="shared" si="239"/>
        <v/>
      </c>
      <c r="D528" s="215"/>
      <c r="E528" s="365"/>
      <c r="F528" s="364"/>
      <c r="G528" s="297">
        <f t="shared" si="240"/>
        <v>0</v>
      </c>
      <c r="H528" s="298"/>
      <c r="I528" s="298"/>
      <c r="J528" s="299">
        <f t="shared" si="241"/>
        <v>0</v>
      </c>
      <c r="K528" s="215"/>
      <c r="L528" s="215"/>
      <c r="M528" s="215"/>
      <c r="N528" s="215"/>
      <c r="O528" s="215"/>
      <c r="P528" s="215"/>
      <c r="Q528" s="215"/>
      <c r="R528" s="215"/>
      <c r="S528" s="361"/>
      <c r="T528" s="299">
        <f t="shared" si="250"/>
        <v>0</v>
      </c>
      <c r="U528" s="360">
        <f t="shared" si="242"/>
        <v>0</v>
      </c>
      <c r="V528" s="362" t="s">
        <v>1753</v>
      </c>
      <c r="W528" s="359">
        <f t="shared" si="243"/>
        <v>1650</v>
      </c>
      <c r="X528" s="358">
        <f t="shared" si="251"/>
        <v>0</v>
      </c>
      <c r="Y528" s="244" t="s">
        <v>2100</v>
      </c>
      <c r="Z528" s="351">
        <f t="shared" si="244"/>
        <v>0</v>
      </c>
      <c r="AA528" s="363" t="s">
        <v>2102</v>
      </c>
      <c r="AB528" s="353"/>
      <c r="AC528" s="244" t="s">
        <v>2109</v>
      </c>
      <c r="AD528" s="351">
        <f t="shared" si="245"/>
        <v>0</v>
      </c>
      <c r="AE528" s="352">
        <f t="shared" si="252"/>
        <v>0</v>
      </c>
      <c r="AF528" s="347"/>
      <c r="AG528" s="353"/>
      <c r="AH528" s="353"/>
      <c r="AI528" s="353"/>
      <c r="AJ528" s="352">
        <f t="shared" si="253"/>
        <v>0</v>
      </c>
      <c r="AK528" s="353"/>
      <c r="AL528" s="353"/>
      <c r="AM528" s="353"/>
      <c r="AN528" s="353"/>
      <c r="AO528" s="353"/>
      <c r="AP528" s="353"/>
      <c r="AQ528" s="353"/>
      <c r="AR528" s="353"/>
      <c r="AS528" s="353"/>
      <c r="AT528" s="352">
        <f t="shared" si="254"/>
        <v>0</v>
      </c>
      <c r="AU528" s="354">
        <f t="shared" si="262"/>
        <v>0</v>
      </c>
      <c r="AV528" s="352">
        <f t="shared" si="246"/>
        <v>0</v>
      </c>
      <c r="AW528" s="353"/>
      <c r="AX528" s="352">
        <f t="shared" si="255"/>
        <v>0</v>
      </c>
      <c r="AY528" s="352">
        <f t="shared" si="247"/>
        <v>0</v>
      </c>
      <c r="AZ528" s="353"/>
      <c r="BA528" s="355"/>
      <c r="BB528" s="356"/>
      <c r="BC528" s="353"/>
      <c r="BD528" s="357"/>
      <c r="BE528" s="352">
        <f t="shared" si="248"/>
        <v>0</v>
      </c>
      <c r="BF528" s="352">
        <f t="shared" si="249"/>
        <v>0</v>
      </c>
      <c r="BG528">
        <f t="shared" si="256"/>
        <v>0</v>
      </c>
      <c r="BH528" s="88" t="e">
        <f t="shared" ca="1" si="257"/>
        <v>#N/A</v>
      </c>
      <c r="BI528" s="88" t="e">
        <f t="shared" ca="1" si="258"/>
        <v>#N/A</v>
      </c>
      <c r="BJ528" s="88" t="e">
        <f t="shared" ca="1" si="259"/>
        <v>#N/A</v>
      </c>
      <c r="BK528" s="88" t="e">
        <f t="shared" ca="1" si="260"/>
        <v>#N/A</v>
      </c>
      <c r="BL528" s="88">
        <f t="shared" si="261"/>
        <v>0</v>
      </c>
    </row>
    <row r="529" spans="1:64" ht="45" x14ac:dyDescent="0.25">
      <c r="A529" s="244"/>
      <c r="B529" s="245" t="str">
        <f t="shared" si="238"/>
        <v/>
      </c>
      <c r="C529" s="242" t="str">
        <f t="shared" si="239"/>
        <v/>
      </c>
      <c r="D529" s="215"/>
      <c r="E529" s="365"/>
      <c r="F529" s="364"/>
      <c r="G529" s="297">
        <f t="shared" si="240"/>
        <v>0</v>
      </c>
      <c r="H529" s="298"/>
      <c r="I529" s="298"/>
      <c r="J529" s="299">
        <f t="shared" si="241"/>
        <v>0</v>
      </c>
      <c r="K529" s="215"/>
      <c r="L529" s="215"/>
      <c r="M529" s="215"/>
      <c r="N529" s="215"/>
      <c r="O529" s="215"/>
      <c r="P529" s="215"/>
      <c r="Q529" s="215"/>
      <c r="R529" s="215"/>
      <c r="S529" s="361"/>
      <c r="T529" s="299">
        <f t="shared" si="250"/>
        <v>0</v>
      </c>
      <c r="U529" s="360">
        <f t="shared" si="242"/>
        <v>0</v>
      </c>
      <c r="V529" s="362" t="s">
        <v>1753</v>
      </c>
      <c r="W529" s="359">
        <f t="shared" si="243"/>
        <v>1650</v>
      </c>
      <c r="X529" s="358">
        <f t="shared" si="251"/>
        <v>0</v>
      </c>
      <c r="Y529" s="244" t="s">
        <v>2100</v>
      </c>
      <c r="Z529" s="351">
        <f t="shared" si="244"/>
        <v>0</v>
      </c>
      <c r="AA529" s="363" t="s">
        <v>2102</v>
      </c>
      <c r="AB529" s="353"/>
      <c r="AC529" s="244" t="s">
        <v>2109</v>
      </c>
      <c r="AD529" s="351">
        <f t="shared" si="245"/>
        <v>0</v>
      </c>
      <c r="AE529" s="352">
        <f t="shared" si="252"/>
        <v>0</v>
      </c>
      <c r="AF529" s="347"/>
      <c r="AG529" s="353"/>
      <c r="AH529" s="353"/>
      <c r="AI529" s="353"/>
      <c r="AJ529" s="352">
        <f t="shared" si="253"/>
        <v>0</v>
      </c>
      <c r="AK529" s="353"/>
      <c r="AL529" s="353"/>
      <c r="AM529" s="353"/>
      <c r="AN529" s="353"/>
      <c r="AO529" s="353"/>
      <c r="AP529" s="353"/>
      <c r="AQ529" s="353"/>
      <c r="AR529" s="353"/>
      <c r="AS529" s="353"/>
      <c r="AT529" s="352">
        <f t="shared" si="254"/>
        <v>0</v>
      </c>
      <c r="AU529" s="354">
        <f t="shared" si="262"/>
        <v>0</v>
      </c>
      <c r="AV529" s="352">
        <f t="shared" si="246"/>
        <v>0</v>
      </c>
      <c r="AW529" s="353"/>
      <c r="AX529" s="352">
        <f t="shared" si="255"/>
        <v>0</v>
      </c>
      <c r="AY529" s="352">
        <f t="shared" si="247"/>
        <v>0</v>
      </c>
      <c r="AZ529" s="353"/>
      <c r="BA529" s="355"/>
      <c r="BB529" s="356"/>
      <c r="BC529" s="353"/>
      <c r="BD529" s="357"/>
      <c r="BE529" s="352">
        <f t="shared" si="248"/>
        <v>0</v>
      </c>
      <c r="BF529" s="352">
        <f t="shared" si="249"/>
        <v>0</v>
      </c>
      <c r="BG529">
        <f t="shared" si="256"/>
        <v>0</v>
      </c>
      <c r="BH529" s="88" t="e">
        <f t="shared" ca="1" si="257"/>
        <v>#N/A</v>
      </c>
      <c r="BI529" s="88" t="e">
        <f t="shared" ca="1" si="258"/>
        <v>#N/A</v>
      </c>
      <c r="BJ529" s="88" t="e">
        <f t="shared" ca="1" si="259"/>
        <v>#N/A</v>
      </c>
      <c r="BK529" s="88" t="e">
        <f t="shared" ca="1" si="260"/>
        <v>#N/A</v>
      </c>
      <c r="BL529" s="88">
        <f t="shared" si="261"/>
        <v>0</v>
      </c>
    </row>
    <row r="530" spans="1:64" ht="45" x14ac:dyDescent="0.25">
      <c r="A530" s="244"/>
      <c r="B530" s="245" t="str">
        <f t="shared" si="238"/>
        <v/>
      </c>
      <c r="C530" s="242" t="str">
        <f t="shared" si="239"/>
        <v/>
      </c>
      <c r="D530" s="215"/>
      <c r="E530" s="365"/>
      <c r="F530" s="364"/>
      <c r="G530" s="297">
        <f t="shared" si="240"/>
        <v>0</v>
      </c>
      <c r="H530" s="298"/>
      <c r="I530" s="298"/>
      <c r="J530" s="299">
        <f t="shared" si="241"/>
        <v>0</v>
      </c>
      <c r="K530" s="215"/>
      <c r="L530" s="215"/>
      <c r="M530" s="215"/>
      <c r="N530" s="215"/>
      <c r="O530" s="215"/>
      <c r="P530" s="215"/>
      <c r="Q530" s="215"/>
      <c r="R530" s="215"/>
      <c r="S530" s="361"/>
      <c r="T530" s="299">
        <f t="shared" si="250"/>
        <v>0</v>
      </c>
      <c r="U530" s="360">
        <f t="shared" si="242"/>
        <v>0</v>
      </c>
      <c r="V530" s="362" t="s">
        <v>1753</v>
      </c>
      <c r="W530" s="359">
        <f t="shared" si="243"/>
        <v>1650</v>
      </c>
      <c r="X530" s="358">
        <f t="shared" si="251"/>
        <v>0</v>
      </c>
      <c r="Y530" s="244" t="s">
        <v>2100</v>
      </c>
      <c r="Z530" s="351">
        <f t="shared" si="244"/>
        <v>0</v>
      </c>
      <c r="AA530" s="363" t="s">
        <v>2102</v>
      </c>
      <c r="AB530" s="353"/>
      <c r="AC530" s="244" t="s">
        <v>2109</v>
      </c>
      <c r="AD530" s="351">
        <f t="shared" si="245"/>
        <v>0</v>
      </c>
      <c r="AE530" s="352">
        <f t="shared" si="252"/>
        <v>0</v>
      </c>
      <c r="AF530" s="347"/>
      <c r="AG530" s="353"/>
      <c r="AH530" s="353"/>
      <c r="AI530" s="353"/>
      <c r="AJ530" s="352">
        <f t="shared" si="253"/>
        <v>0</v>
      </c>
      <c r="AK530" s="353"/>
      <c r="AL530" s="353"/>
      <c r="AM530" s="353"/>
      <c r="AN530" s="353"/>
      <c r="AO530" s="353"/>
      <c r="AP530" s="353"/>
      <c r="AQ530" s="353"/>
      <c r="AR530" s="353"/>
      <c r="AS530" s="353"/>
      <c r="AT530" s="352">
        <f t="shared" si="254"/>
        <v>0</v>
      </c>
      <c r="AU530" s="354">
        <f t="shared" si="262"/>
        <v>0</v>
      </c>
      <c r="AV530" s="352">
        <f t="shared" si="246"/>
        <v>0</v>
      </c>
      <c r="AW530" s="353"/>
      <c r="AX530" s="352">
        <f t="shared" si="255"/>
        <v>0</v>
      </c>
      <c r="AY530" s="352">
        <f t="shared" si="247"/>
        <v>0</v>
      </c>
      <c r="AZ530" s="353"/>
      <c r="BA530" s="355"/>
      <c r="BB530" s="356"/>
      <c r="BC530" s="353"/>
      <c r="BD530" s="357"/>
      <c r="BE530" s="352">
        <f t="shared" si="248"/>
        <v>0</v>
      </c>
      <c r="BF530" s="352">
        <f t="shared" si="249"/>
        <v>0</v>
      </c>
      <c r="BG530">
        <f t="shared" si="256"/>
        <v>0</v>
      </c>
      <c r="BH530" s="88" t="e">
        <f t="shared" ca="1" si="257"/>
        <v>#N/A</v>
      </c>
      <c r="BI530" s="88" t="e">
        <f t="shared" ca="1" si="258"/>
        <v>#N/A</v>
      </c>
      <c r="BJ530" s="88" t="e">
        <f t="shared" ca="1" si="259"/>
        <v>#N/A</v>
      </c>
      <c r="BK530" s="88" t="e">
        <f t="shared" ca="1" si="260"/>
        <v>#N/A</v>
      </c>
      <c r="BL530" s="88">
        <f t="shared" si="261"/>
        <v>0</v>
      </c>
    </row>
    <row r="531" spans="1:64" ht="45" x14ac:dyDescent="0.25">
      <c r="A531" s="244"/>
      <c r="B531" s="245" t="str">
        <f t="shared" si="238"/>
        <v/>
      </c>
      <c r="C531" s="242" t="str">
        <f t="shared" si="239"/>
        <v/>
      </c>
      <c r="D531" s="215"/>
      <c r="E531" s="365"/>
      <c r="F531" s="364"/>
      <c r="G531" s="297">
        <f t="shared" si="240"/>
        <v>0</v>
      </c>
      <c r="H531" s="298"/>
      <c r="I531" s="298"/>
      <c r="J531" s="299">
        <f t="shared" si="241"/>
        <v>0</v>
      </c>
      <c r="K531" s="215"/>
      <c r="L531" s="215"/>
      <c r="M531" s="215"/>
      <c r="N531" s="215"/>
      <c r="O531" s="215"/>
      <c r="P531" s="215"/>
      <c r="Q531" s="215"/>
      <c r="R531" s="215"/>
      <c r="S531" s="361"/>
      <c r="T531" s="299">
        <f t="shared" si="250"/>
        <v>0</v>
      </c>
      <c r="U531" s="360">
        <f t="shared" si="242"/>
        <v>0</v>
      </c>
      <c r="V531" s="362" t="s">
        <v>1753</v>
      </c>
      <c r="W531" s="359">
        <f t="shared" si="243"/>
        <v>1650</v>
      </c>
      <c r="X531" s="358">
        <f t="shared" si="251"/>
        <v>0</v>
      </c>
      <c r="Y531" s="244" t="s">
        <v>2100</v>
      </c>
      <c r="Z531" s="351">
        <f t="shared" si="244"/>
        <v>0</v>
      </c>
      <c r="AA531" s="363" t="s">
        <v>2102</v>
      </c>
      <c r="AB531" s="353"/>
      <c r="AC531" s="244" t="s">
        <v>2109</v>
      </c>
      <c r="AD531" s="351">
        <f t="shared" si="245"/>
        <v>0</v>
      </c>
      <c r="AE531" s="352">
        <f t="shared" si="252"/>
        <v>0</v>
      </c>
      <c r="AF531" s="347"/>
      <c r="AG531" s="353"/>
      <c r="AH531" s="353"/>
      <c r="AI531" s="353"/>
      <c r="AJ531" s="352">
        <f t="shared" si="253"/>
        <v>0</v>
      </c>
      <c r="AK531" s="353"/>
      <c r="AL531" s="353"/>
      <c r="AM531" s="353"/>
      <c r="AN531" s="353"/>
      <c r="AO531" s="353"/>
      <c r="AP531" s="353"/>
      <c r="AQ531" s="353"/>
      <c r="AR531" s="353"/>
      <c r="AS531" s="353"/>
      <c r="AT531" s="352">
        <f t="shared" si="254"/>
        <v>0</v>
      </c>
      <c r="AU531" s="354">
        <f t="shared" si="262"/>
        <v>0</v>
      </c>
      <c r="AV531" s="352">
        <f t="shared" si="246"/>
        <v>0</v>
      </c>
      <c r="AW531" s="353"/>
      <c r="AX531" s="352">
        <f t="shared" si="255"/>
        <v>0</v>
      </c>
      <c r="AY531" s="352">
        <f t="shared" si="247"/>
        <v>0</v>
      </c>
      <c r="AZ531" s="353"/>
      <c r="BA531" s="355"/>
      <c r="BB531" s="356"/>
      <c r="BC531" s="353"/>
      <c r="BD531" s="357"/>
      <c r="BE531" s="352">
        <f t="shared" si="248"/>
        <v>0</v>
      </c>
      <c r="BF531" s="352">
        <f t="shared" si="249"/>
        <v>0</v>
      </c>
      <c r="BG531">
        <f t="shared" si="256"/>
        <v>0</v>
      </c>
      <c r="BH531" s="88" t="e">
        <f t="shared" ca="1" si="257"/>
        <v>#N/A</v>
      </c>
      <c r="BI531" s="88" t="e">
        <f t="shared" ca="1" si="258"/>
        <v>#N/A</v>
      </c>
      <c r="BJ531" s="88" t="e">
        <f t="shared" ca="1" si="259"/>
        <v>#N/A</v>
      </c>
      <c r="BK531" s="88" t="e">
        <f t="shared" ca="1" si="260"/>
        <v>#N/A</v>
      </c>
      <c r="BL531" s="88">
        <f t="shared" si="261"/>
        <v>0</v>
      </c>
    </row>
    <row r="532" spans="1:64" ht="45" x14ac:dyDescent="0.25">
      <c r="A532" s="244"/>
      <c r="B532" s="245" t="str">
        <f t="shared" si="238"/>
        <v/>
      </c>
      <c r="C532" s="242" t="str">
        <f t="shared" si="239"/>
        <v/>
      </c>
      <c r="D532" s="215"/>
      <c r="E532" s="365"/>
      <c r="F532" s="364"/>
      <c r="G532" s="297">
        <f t="shared" si="240"/>
        <v>0</v>
      </c>
      <c r="H532" s="298"/>
      <c r="I532" s="298"/>
      <c r="J532" s="299">
        <f t="shared" si="241"/>
        <v>0</v>
      </c>
      <c r="K532" s="215"/>
      <c r="L532" s="215"/>
      <c r="M532" s="215"/>
      <c r="N532" s="215"/>
      <c r="O532" s="215"/>
      <c r="P532" s="215"/>
      <c r="Q532" s="215"/>
      <c r="R532" s="215"/>
      <c r="S532" s="361"/>
      <c r="T532" s="299">
        <f t="shared" si="250"/>
        <v>0</v>
      </c>
      <c r="U532" s="360">
        <f t="shared" si="242"/>
        <v>0</v>
      </c>
      <c r="V532" s="362" t="s">
        <v>1753</v>
      </c>
      <c r="W532" s="359">
        <f t="shared" si="243"/>
        <v>1650</v>
      </c>
      <c r="X532" s="358">
        <f t="shared" si="251"/>
        <v>0</v>
      </c>
      <c r="Y532" s="244" t="s">
        <v>2100</v>
      </c>
      <c r="Z532" s="351">
        <f t="shared" si="244"/>
        <v>0</v>
      </c>
      <c r="AA532" s="363" t="s">
        <v>2102</v>
      </c>
      <c r="AB532" s="353"/>
      <c r="AC532" s="244" t="s">
        <v>2109</v>
      </c>
      <c r="AD532" s="351">
        <f t="shared" si="245"/>
        <v>0</v>
      </c>
      <c r="AE532" s="352">
        <f t="shared" si="252"/>
        <v>0</v>
      </c>
      <c r="AF532" s="347"/>
      <c r="AG532" s="353"/>
      <c r="AH532" s="353"/>
      <c r="AI532" s="353"/>
      <c r="AJ532" s="352">
        <f t="shared" si="253"/>
        <v>0</v>
      </c>
      <c r="AK532" s="353"/>
      <c r="AL532" s="353"/>
      <c r="AM532" s="353"/>
      <c r="AN532" s="353"/>
      <c r="AO532" s="353"/>
      <c r="AP532" s="353"/>
      <c r="AQ532" s="353"/>
      <c r="AR532" s="353"/>
      <c r="AS532" s="353"/>
      <c r="AT532" s="352">
        <f t="shared" si="254"/>
        <v>0</v>
      </c>
      <c r="AU532" s="354">
        <f t="shared" si="262"/>
        <v>0</v>
      </c>
      <c r="AV532" s="352">
        <f t="shared" si="246"/>
        <v>0</v>
      </c>
      <c r="AW532" s="353"/>
      <c r="AX532" s="352">
        <f t="shared" si="255"/>
        <v>0</v>
      </c>
      <c r="AY532" s="352">
        <f t="shared" si="247"/>
        <v>0</v>
      </c>
      <c r="AZ532" s="353"/>
      <c r="BA532" s="355"/>
      <c r="BB532" s="356"/>
      <c r="BC532" s="353"/>
      <c r="BD532" s="357"/>
      <c r="BE532" s="352">
        <f t="shared" si="248"/>
        <v>0</v>
      </c>
      <c r="BF532" s="352">
        <f t="shared" si="249"/>
        <v>0</v>
      </c>
      <c r="BG532">
        <f t="shared" si="256"/>
        <v>0</v>
      </c>
      <c r="BH532" s="88" t="e">
        <f t="shared" ca="1" si="257"/>
        <v>#N/A</v>
      </c>
      <c r="BI532" s="88" t="e">
        <f t="shared" ca="1" si="258"/>
        <v>#N/A</v>
      </c>
      <c r="BJ532" s="88" t="e">
        <f t="shared" ca="1" si="259"/>
        <v>#N/A</v>
      </c>
      <c r="BK532" s="88" t="e">
        <f t="shared" ca="1" si="260"/>
        <v>#N/A</v>
      </c>
      <c r="BL532" s="88">
        <f t="shared" si="261"/>
        <v>0</v>
      </c>
    </row>
    <row r="533" spans="1:64" ht="45" x14ac:dyDescent="0.25">
      <c r="A533" s="244"/>
      <c r="B533" s="245" t="str">
        <f t="shared" si="238"/>
        <v/>
      </c>
      <c r="C533" s="242" t="str">
        <f t="shared" si="239"/>
        <v/>
      </c>
      <c r="D533" s="215"/>
      <c r="E533" s="365"/>
      <c r="F533" s="364"/>
      <c r="G533" s="297">
        <f t="shared" si="240"/>
        <v>0</v>
      </c>
      <c r="H533" s="298"/>
      <c r="I533" s="298"/>
      <c r="J533" s="299">
        <f t="shared" si="241"/>
        <v>0</v>
      </c>
      <c r="K533" s="215"/>
      <c r="L533" s="215"/>
      <c r="M533" s="215"/>
      <c r="N533" s="215"/>
      <c r="O533" s="215"/>
      <c r="P533" s="215"/>
      <c r="Q533" s="215"/>
      <c r="R533" s="215"/>
      <c r="S533" s="361"/>
      <c r="T533" s="299">
        <f t="shared" si="250"/>
        <v>0</v>
      </c>
      <c r="U533" s="360">
        <f t="shared" si="242"/>
        <v>0</v>
      </c>
      <c r="V533" s="362" t="s">
        <v>1753</v>
      </c>
      <c r="W533" s="359">
        <f t="shared" si="243"/>
        <v>1650</v>
      </c>
      <c r="X533" s="358">
        <f t="shared" si="251"/>
        <v>0</v>
      </c>
      <c r="Y533" s="244" t="s">
        <v>2100</v>
      </c>
      <c r="Z533" s="351">
        <f t="shared" si="244"/>
        <v>0</v>
      </c>
      <c r="AA533" s="363" t="s">
        <v>2102</v>
      </c>
      <c r="AB533" s="353"/>
      <c r="AC533" s="244" t="s">
        <v>2109</v>
      </c>
      <c r="AD533" s="351">
        <f t="shared" si="245"/>
        <v>0</v>
      </c>
      <c r="AE533" s="352">
        <f t="shared" si="252"/>
        <v>0</v>
      </c>
      <c r="AF533" s="347"/>
      <c r="AG533" s="353"/>
      <c r="AH533" s="353"/>
      <c r="AI533" s="353"/>
      <c r="AJ533" s="352">
        <f t="shared" si="253"/>
        <v>0</v>
      </c>
      <c r="AK533" s="353"/>
      <c r="AL533" s="353"/>
      <c r="AM533" s="353"/>
      <c r="AN533" s="353"/>
      <c r="AO533" s="353"/>
      <c r="AP533" s="353"/>
      <c r="AQ533" s="353"/>
      <c r="AR533" s="353"/>
      <c r="AS533" s="353"/>
      <c r="AT533" s="352">
        <f t="shared" si="254"/>
        <v>0</v>
      </c>
      <c r="AU533" s="354">
        <f t="shared" si="262"/>
        <v>0</v>
      </c>
      <c r="AV533" s="352">
        <f t="shared" si="246"/>
        <v>0</v>
      </c>
      <c r="AW533" s="353"/>
      <c r="AX533" s="352">
        <f t="shared" si="255"/>
        <v>0</v>
      </c>
      <c r="AY533" s="352">
        <f t="shared" si="247"/>
        <v>0</v>
      </c>
      <c r="AZ533" s="353"/>
      <c r="BA533" s="355"/>
      <c r="BB533" s="356"/>
      <c r="BC533" s="353"/>
      <c r="BD533" s="357"/>
      <c r="BE533" s="352">
        <f t="shared" si="248"/>
        <v>0</v>
      </c>
      <c r="BF533" s="352">
        <f t="shared" si="249"/>
        <v>0</v>
      </c>
      <c r="BG533">
        <f t="shared" si="256"/>
        <v>0</v>
      </c>
      <c r="BH533" s="88" t="e">
        <f t="shared" ca="1" si="257"/>
        <v>#N/A</v>
      </c>
      <c r="BI533" s="88" t="e">
        <f t="shared" ca="1" si="258"/>
        <v>#N/A</v>
      </c>
      <c r="BJ533" s="88" t="e">
        <f t="shared" ca="1" si="259"/>
        <v>#N/A</v>
      </c>
      <c r="BK533" s="88" t="e">
        <f t="shared" ca="1" si="260"/>
        <v>#N/A</v>
      </c>
      <c r="BL533" s="88">
        <f t="shared" si="261"/>
        <v>0</v>
      </c>
    </row>
    <row r="534" spans="1:64" ht="45" x14ac:dyDescent="0.25">
      <c r="A534" s="244"/>
      <c r="B534" s="245" t="str">
        <f t="shared" si="238"/>
        <v/>
      </c>
      <c r="C534" s="242" t="str">
        <f t="shared" si="239"/>
        <v/>
      </c>
      <c r="D534" s="215"/>
      <c r="E534" s="365"/>
      <c r="F534" s="364"/>
      <c r="G534" s="297">
        <f t="shared" si="240"/>
        <v>0</v>
      </c>
      <c r="H534" s="298"/>
      <c r="I534" s="298"/>
      <c r="J534" s="299">
        <f t="shared" si="241"/>
        <v>0</v>
      </c>
      <c r="K534" s="215"/>
      <c r="L534" s="215"/>
      <c r="M534" s="215"/>
      <c r="N534" s="215"/>
      <c r="O534" s="215"/>
      <c r="P534" s="215"/>
      <c r="Q534" s="215"/>
      <c r="R534" s="215"/>
      <c r="S534" s="361"/>
      <c r="T534" s="299">
        <f t="shared" si="250"/>
        <v>0</v>
      </c>
      <c r="U534" s="360">
        <f t="shared" si="242"/>
        <v>0</v>
      </c>
      <c r="V534" s="362" t="s">
        <v>1753</v>
      </c>
      <c r="W534" s="359">
        <f t="shared" si="243"/>
        <v>1650</v>
      </c>
      <c r="X534" s="358">
        <f t="shared" si="251"/>
        <v>0</v>
      </c>
      <c r="Y534" s="244" t="s">
        <v>2100</v>
      </c>
      <c r="Z534" s="351">
        <f t="shared" si="244"/>
        <v>0</v>
      </c>
      <c r="AA534" s="363" t="s">
        <v>2102</v>
      </c>
      <c r="AB534" s="353"/>
      <c r="AC534" s="244" t="s">
        <v>2109</v>
      </c>
      <c r="AD534" s="351">
        <f t="shared" si="245"/>
        <v>0</v>
      </c>
      <c r="AE534" s="352">
        <f t="shared" si="252"/>
        <v>0</v>
      </c>
      <c r="AF534" s="347"/>
      <c r="AG534" s="353"/>
      <c r="AH534" s="353"/>
      <c r="AI534" s="353"/>
      <c r="AJ534" s="352">
        <f t="shared" si="253"/>
        <v>0</v>
      </c>
      <c r="AK534" s="353"/>
      <c r="AL534" s="353"/>
      <c r="AM534" s="353"/>
      <c r="AN534" s="353"/>
      <c r="AO534" s="353"/>
      <c r="AP534" s="353"/>
      <c r="AQ534" s="353"/>
      <c r="AR534" s="353"/>
      <c r="AS534" s="353"/>
      <c r="AT534" s="352">
        <f t="shared" si="254"/>
        <v>0</v>
      </c>
      <c r="AU534" s="354">
        <f t="shared" si="262"/>
        <v>0</v>
      </c>
      <c r="AV534" s="352">
        <f t="shared" si="246"/>
        <v>0</v>
      </c>
      <c r="AW534" s="353"/>
      <c r="AX534" s="352">
        <f t="shared" si="255"/>
        <v>0</v>
      </c>
      <c r="AY534" s="352">
        <f t="shared" si="247"/>
        <v>0</v>
      </c>
      <c r="AZ534" s="353"/>
      <c r="BA534" s="355"/>
      <c r="BB534" s="356"/>
      <c r="BC534" s="353"/>
      <c r="BD534" s="357"/>
      <c r="BE534" s="352">
        <f t="shared" si="248"/>
        <v>0</v>
      </c>
      <c r="BF534" s="352">
        <f t="shared" si="249"/>
        <v>0</v>
      </c>
      <c r="BG534">
        <f t="shared" si="256"/>
        <v>0</v>
      </c>
      <c r="BH534" s="88" t="e">
        <f t="shared" ca="1" si="257"/>
        <v>#N/A</v>
      </c>
      <c r="BI534" s="88" t="e">
        <f t="shared" ca="1" si="258"/>
        <v>#N/A</v>
      </c>
      <c r="BJ534" s="88" t="e">
        <f t="shared" ca="1" si="259"/>
        <v>#N/A</v>
      </c>
      <c r="BK534" s="88" t="e">
        <f t="shared" ca="1" si="260"/>
        <v>#N/A</v>
      </c>
      <c r="BL534" s="88">
        <f t="shared" si="261"/>
        <v>0</v>
      </c>
    </row>
    <row r="535" spans="1:64" ht="45" x14ac:dyDescent="0.25">
      <c r="A535" s="244"/>
      <c r="B535" s="245" t="str">
        <f t="shared" si="238"/>
        <v/>
      </c>
      <c r="C535" s="242" t="str">
        <f t="shared" si="239"/>
        <v/>
      </c>
      <c r="D535" s="215"/>
      <c r="E535" s="365"/>
      <c r="F535" s="364"/>
      <c r="G535" s="297">
        <f t="shared" si="240"/>
        <v>0</v>
      </c>
      <c r="H535" s="298"/>
      <c r="I535" s="298"/>
      <c r="J535" s="299">
        <f t="shared" si="241"/>
        <v>0</v>
      </c>
      <c r="K535" s="215"/>
      <c r="L535" s="215"/>
      <c r="M535" s="215"/>
      <c r="N535" s="215"/>
      <c r="O535" s="215"/>
      <c r="P535" s="215"/>
      <c r="Q535" s="215"/>
      <c r="R535" s="215"/>
      <c r="S535" s="361"/>
      <c r="T535" s="299">
        <f t="shared" si="250"/>
        <v>0</v>
      </c>
      <c r="U535" s="360">
        <f t="shared" si="242"/>
        <v>0</v>
      </c>
      <c r="V535" s="362" t="s">
        <v>1753</v>
      </c>
      <c r="W535" s="359">
        <f t="shared" si="243"/>
        <v>1650</v>
      </c>
      <c r="X535" s="358">
        <f t="shared" si="251"/>
        <v>0</v>
      </c>
      <c r="Y535" s="244" t="s">
        <v>2100</v>
      </c>
      <c r="Z535" s="351">
        <f t="shared" si="244"/>
        <v>0</v>
      </c>
      <c r="AA535" s="363" t="s">
        <v>2102</v>
      </c>
      <c r="AB535" s="353"/>
      <c r="AC535" s="244" t="s">
        <v>2109</v>
      </c>
      <c r="AD535" s="351">
        <f t="shared" si="245"/>
        <v>0</v>
      </c>
      <c r="AE535" s="352">
        <f t="shared" si="252"/>
        <v>0</v>
      </c>
      <c r="AF535" s="347"/>
      <c r="AG535" s="353"/>
      <c r="AH535" s="353"/>
      <c r="AI535" s="353"/>
      <c r="AJ535" s="352">
        <f t="shared" si="253"/>
        <v>0</v>
      </c>
      <c r="AK535" s="353"/>
      <c r="AL535" s="353"/>
      <c r="AM535" s="353"/>
      <c r="AN535" s="353"/>
      <c r="AO535" s="353"/>
      <c r="AP535" s="353"/>
      <c r="AQ535" s="353"/>
      <c r="AR535" s="353"/>
      <c r="AS535" s="353"/>
      <c r="AT535" s="352">
        <f t="shared" si="254"/>
        <v>0</v>
      </c>
      <c r="AU535" s="354">
        <f t="shared" si="262"/>
        <v>0</v>
      </c>
      <c r="AV535" s="352">
        <f t="shared" si="246"/>
        <v>0</v>
      </c>
      <c r="AW535" s="353"/>
      <c r="AX535" s="352">
        <f t="shared" si="255"/>
        <v>0</v>
      </c>
      <c r="AY535" s="352">
        <f t="shared" si="247"/>
        <v>0</v>
      </c>
      <c r="AZ535" s="353"/>
      <c r="BA535" s="355"/>
      <c r="BB535" s="356"/>
      <c r="BC535" s="353"/>
      <c r="BD535" s="357"/>
      <c r="BE535" s="352">
        <f t="shared" si="248"/>
        <v>0</v>
      </c>
      <c r="BF535" s="352">
        <f t="shared" si="249"/>
        <v>0</v>
      </c>
      <c r="BG535">
        <f t="shared" si="256"/>
        <v>0</v>
      </c>
      <c r="BH535" s="88" t="e">
        <f t="shared" ca="1" si="257"/>
        <v>#N/A</v>
      </c>
      <c r="BI535" s="88" t="e">
        <f t="shared" ca="1" si="258"/>
        <v>#N/A</v>
      </c>
      <c r="BJ535" s="88" t="e">
        <f t="shared" ca="1" si="259"/>
        <v>#N/A</v>
      </c>
      <c r="BK535" s="88" t="e">
        <f t="shared" ca="1" si="260"/>
        <v>#N/A</v>
      </c>
      <c r="BL535" s="88">
        <f t="shared" si="261"/>
        <v>0</v>
      </c>
    </row>
    <row r="536" spans="1:64" ht="45" x14ac:dyDescent="0.25">
      <c r="A536" s="244"/>
      <c r="B536" s="245" t="str">
        <f t="shared" si="238"/>
        <v/>
      </c>
      <c r="C536" s="242" t="str">
        <f t="shared" si="239"/>
        <v/>
      </c>
      <c r="D536" s="215"/>
      <c r="E536" s="365"/>
      <c r="F536" s="364"/>
      <c r="G536" s="297">
        <f t="shared" si="240"/>
        <v>0</v>
      </c>
      <c r="H536" s="298"/>
      <c r="I536" s="298"/>
      <c r="J536" s="299">
        <f t="shared" si="241"/>
        <v>0</v>
      </c>
      <c r="K536" s="215"/>
      <c r="L536" s="215"/>
      <c r="M536" s="215"/>
      <c r="N536" s="215"/>
      <c r="O536" s="215"/>
      <c r="P536" s="215"/>
      <c r="Q536" s="215"/>
      <c r="R536" s="215"/>
      <c r="S536" s="361"/>
      <c r="T536" s="299">
        <f t="shared" si="250"/>
        <v>0</v>
      </c>
      <c r="U536" s="360">
        <f t="shared" si="242"/>
        <v>0</v>
      </c>
      <c r="V536" s="362" t="s">
        <v>1753</v>
      </c>
      <c r="W536" s="359">
        <f t="shared" si="243"/>
        <v>1650</v>
      </c>
      <c r="X536" s="358">
        <f t="shared" si="251"/>
        <v>0</v>
      </c>
      <c r="Y536" s="244" t="s">
        <v>2100</v>
      </c>
      <c r="Z536" s="351">
        <f t="shared" si="244"/>
        <v>0</v>
      </c>
      <c r="AA536" s="363" t="s">
        <v>2102</v>
      </c>
      <c r="AB536" s="353"/>
      <c r="AC536" s="244" t="s">
        <v>2109</v>
      </c>
      <c r="AD536" s="351">
        <f t="shared" si="245"/>
        <v>0</v>
      </c>
      <c r="AE536" s="352">
        <f t="shared" si="252"/>
        <v>0</v>
      </c>
      <c r="AF536" s="347"/>
      <c r="AG536" s="353"/>
      <c r="AH536" s="353"/>
      <c r="AI536" s="353"/>
      <c r="AJ536" s="352">
        <f t="shared" si="253"/>
        <v>0</v>
      </c>
      <c r="AK536" s="353"/>
      <c r="AL536" s="353"/>
      <c r="AM536" s="353"/>
      <c r="AN536" s="353"/>
      <c r="AO536" s="353"/>
      <c r="AP536" s="353"/>
      <c r="AQ536" s="353"/>
      <c r="AR536" s="353"/>
      <c r="AS536" s="353"/>
      <c r="AT536" s="352">
        <f t="shared" si="254"/>
        <v>0</v>
      </c>
      <c r="AU536" s="354">
        <f t="shared" si="262"/>
        <v>0</v>
      </c>
      <c r="AV536" s="352">
        <f t="shared" si="246"/>
        <v>0</v>
      </c>
      <c r="AW536" s="353"/>
      <c r="AX536" s="352">
        <f t="shared" si="255"/>
        <v>0</v>
      </c>
      <c r="AY536" s="352">
        <f t="shared" si="247"/>
        <v>0</v>
      </c>
      <c r="AZ536" s="353"/>
      <c r="BA536" s="355"/>
      <c r="BB536" s="356"/>
      <c r="BC536" s="353"/>
      <c r="BD536" s="357"/>
      <c r="BE536" s="352">
        <f t="shared" si="248"/>
        <v>0</v>
      </c>
      <c r="BF536" s="352">
        <f t="shared" si="249"/>
        <v>0</v>
      </c>
      <c r="BG536">
        <f t="shared" si="256"/>
        <v>0</v>
      </c>
      <c r="BH536" s="88" t="e">
        <f t="shared" ca="1" si="257"/>
        <v>#N/A</v>
      </c>
      <c r="BI536" s="88" t="e">
        <f t="shared" ca="1" si="258"/>
        <v>#N/A</v>
      </c>
      <c r="BJ536" s="88" t="e">
        <f t="shared" ca="1" si="259"/>
        <v>#N/A</v>
      </c>
      <c r="BK536" s="88" t="e">
        <f t="shared" ca="1" si="260"/>
        <v>#N/A</v>
      </c>
      <c r="BL536" s="88">
        <f t="shared" si="261"/>
        <v>0</v>
      </c>
    </row>
    <row r="537" spans="1:64" ht="45" x14ac:dyDescent="0.25">
      <c r="A537" s="244"/>
      <c r="B537" s="245" t="str">
        <f t="shared" si="238"/>
        <v/>
      </c>
      <c r="C537" s="242" t="str">
        <f t="shared" si="239"/>
        <v/>
      </c>
      <c r="D537" s="215"/>
      <c r="E537" s="365"/>
      <c r="F537" s="364"/>
      <c r="G537" s="297">
        <f t="shared" si="240"/>
        <v>0</v>
      </c>
      <c r="H537" s="298"/>
      <c r="I537" s="298"/>
      <c r="J537" s="299">
        <f t="shared" si="241"/>
        <v>0</v>
      </c>
      <c r="K537" s="215"/>
      <c r="L537" s="215"/>
      <c r="M537" s="215"/>
      <c r="N537" s="215"/>
      <c r="O537" s="215"/>
      <c r="P537" s="215"/>
      <c r="Q537" s="215"/>
      <c r="R537" s="215"/>
      <c r="S537" s="361"/>
      <c r="T537" s="299">
        <f t="shared" si="250"/>
        <v>0</v>
      </c>
      <c r="U537" s="360">
        <f t="shared" si="242"/>
        <v>0</v>
      </c>
      <c r="V537" s="362" t="s">
        <v>1753</v>
      </c>
      <c r="W537" s="359">
        <f t="shared" si="243"/>
        <v>1650</v>
      </c>
      <c r="X537" s="358">
        <f t="shared" si="251"/>
        <v>0</v>
      </c>
      <c r="Y537" s="244" t="s">
        <v>2100</v>
      </c>
      <c r="Z537" s="351">
        <f t="shared" si="244"/>
        <v>0</v>
      </c>
      <c r="AA537" s="363" t="s">
        <v>2102</v>
      </c>
      <c r="AB537" s="353"/>
      <c r="AC537" s="244" t="s">
        <v>2109</v>
      </c>
      <c r="AD537" s="351">
        <f t="shared" si="245"/>
        <v>0</v>
      </c>
      <c r="AE537" s="352">
        <f t="shared" si="252"/>
        <v>0</v>
      </c>
      <c r="AF537" s="347"/>
      <c r="AG537" s="353"/>
      <c r="AH537" s="353"/>
      <c r="AI537" s="353"/>
      <c r="AJ537" s="352">
        <f t="shared" si="253"/>
        <v>0</v>
      </c>
      <c r="AK537" s="353"/>
      <c r="AL537" s="353"/>
      <c r="AM537" s="353"/>
      <c r="AN537" s="353"/>
      <c r="AO537" s="353"/>
      <c r="AP537" s="353"/>
      <c r="AQ537" s="353"/>
      <c r="AR537" s="353"/>
      <c r="AS537" s="353"/>
      <c r="AT537" s="352">
        <f t="shared" si="254"/>
        <v>0</v>
      </c>
      <c r="AU537" s="354">
        <f t="shared" si="262"/>
        <v>0</v>
      </c>
      <c r="AV537" s="352">
        <f t="shared" si="246"/>
        <v>0</v>
      </c>
      <c r="AW537" s="353"/>
      <c r="AX537" s="352">
        <f t="shared" si="255"/>
        <v>0</v>
      </c>
      <c r="AY537" s="352">
        <f t="shared" si="247"/>
        <v>0</v>
      </c>
      <c r="AZ537" s="353"/>
      <c r="BA537" s="355"/>
      <c r="BB537" s="356"/>
      <c r="BC537" s="353"/>
      <c r="BD537" s="357"/>
      <c r="BE537" s="352">
        <f t="shared" si="248"/>
        <v>0</v>
      </c>
      <c r="BF537" s="352">
        <f t="shared" si="249"/>
        <v>0</v>
      </c>
      <c r="BG537">
        <f t="shared" si="256"/>
        <v>0</v>
      </c>
      <c r="BH537" s="88" t="e">
        <f t="shared" ca="1" si="257"/>
        <v>#N/A</v>
      </c>
      <c r="BI537" s="88" t="e">
        <f t="shared" ca="1" si="258"/>
        <v>#N/A</v>
      </c>
      <c r="BJ537" s="88" t="e">
        <f t="shared" ca="1" si="259"/>
        <v>#N/A</v>
      </c>
      <c r="BK537" s="88" t="e">
        <f t="shared" ca="1" si="260"/>
        <v>#N/A</v>
      </c>
      <c r="BL537" s="88">
        <f t="shared" si="261"/>
        <v>0</v>
      </c>
    </row>
    <row r="538" spans="1:64" ht="45" x14ac:dyDescent="0.25">
      <c r="A538" s="244"/>
      <c r="B538" s="245" t="str">
        <f t="shared" si="238"/>
        <v/>
      </c>
      <c r="C538" s="242" t="str">
        <f t="shared" si="239"/>
        <v/>
      </c>
      <c r="D538" s="215"/>
      <c r="E538" s="365"/>
      <c r="F538" s="364"/>
      <c r="G538" s="297">
        <f t="shared" si="240"/>
        <v>0</v>
      </c>
      <c r="H538" s="298"/>
      <c r="I538" s="298"/>
      <c r="J538" s="299">
        <f t="shared" si="241"/>
        <v>0</v>
      </c>
      <c r="K538" s="215"/>
      <c r="L538" s="215"/>
      <c r="M538" s="215"/>
      <c r="N538" s="215"/>
      <c r="O538" s="215"/>
      <c r="P538" s="215"/>
      <c r="Q538" s="215"/>
      <c r="R538" s="215"/>
      <c r="S538" s="361"/>
      <c r="T538" s="299">
        <f t="shared" si="250"/>
        <v>0</v>
      </c>
      <c r="U538" s="360">
        <f t="shared" si="242"/>
        <v>0</v>
      </c>
      <c r="V538" s="362" t="s">
        <v>1753</v>
      </c>
      <c r="W538" s="359">
        <f t="shared" si="243"/>
        <v>1650</v>
      </c>
      <c r="X538" s="358">
        <f t="shared" si="251"/>
        <v>0</v>
      </c>
      <c r="Y538" s="244" t="s">
        <v>2100</v>
      </c>
      <c r="Z538" s="351">
        <f t="shared" si="244"/>
        <v>0</v>
      </c>
      <c r="AA538" s="363" t="s">
        <v>2102</v>
      </c>
      <c r="AB538" s="353"/>
      <c r="AC538" s="244" t="s">
        <v>2109</v>
      </c>
      <c r="AD538" s="351">
        <f t="shared" si="245"/>
        <v>0</v>
      </c>
      <c r="AE538" s="352">
        <f t="shared" si="252"/>
        <v>0</v>
      </c>
      <c r="AF538" s="347"/>
      <c r="AG538" s="353"/>
      <c r="AH538" s="353"/>
      <c r="AI538" s="353"/>
      <c r="AJ538" s="352">
        <f t="shared" si="253"/>
        <v>0</v>
      </c>
      <c r="AK538" s="353"/>
      <c r="AL538" s="353"/>
      <c r="AM538" s="353"/>
      <c r="AN538" s="353"/>
      <c r="AO538" s="353"/>
      <c r="AP538" s="353"/>
      <c r="AQ538" s="353"/>
      <c r="AR538" s="353"/>
      <c r="AS538" s="353"/>
      <c r="AT538" s="352">
        <f t="shared" si="254"/>
        <v>0</v>
      </c>
      <c r="AU538" s="354">
        <f t="shared" si="262"/>
        <v>0</v>
      </c>
      <c r="AV538" s="352">
        <f t="shared" si="246"/>
        <v>0</v>
      </c>
      <c r="AW538" s="353"/>
      <c r="AX538" s="352">
        <f t="shared" si="255"/>
        <v>0</v>
      </c>
      <c r="AY538" s="352">
        <f t="shared" si="247"/>
        <v>0</v>
      </c>
      <c r="AZ538" s="353"/>
      <c r="BA538" s="355"/>
      <c r="BB538" s="356"/>
      <c r="BC538" s="353"/>
      <c r="BD538" s="357"/>
      <c r="BE538" s="352">
        <f t="shared" si="248"/>
        <v>0</v>
      </c>
      <c r="BF538" s="352">
        <f t="shared" si="249"/>
        <v>0</v>
      </c>
      <c r="BG538">
        <f t="shared" si="256"/>
        <v>0</v>
      </c>
      <c r="BH538" s="88" t="e">
        <f t="shared" ca="1" si="257"/>
        <v>#N/A</v>
      </c>
      <c r="BI538" s="88" t="e">
        <f t="shared" ca="1" si="258"/>
        <v>#N/A</v>
      </c>
      <c r="BJ538" s="88" t="e">
        <f t="shared" ca="1" si="259"/>
        <v>#N/A</v>
      </c>
      <c r="BK538" s="88" t="e">
        <f t="shared" ca="1" si="260"/>
        <v>#N/A</v>
      </c>
      <c r="BL538" s="88">
        <f t="shared" si="261"/>
        <v>0</v>
      </c>
    </row>
    <row r="539" spans="1:64" ht="45" x14ac:dyDescent="0.25">
      <c r="A539" s="244"/>
      <c r="B539" s="245" t="str">
        <f t="shared" si="238"/>
        <v/>
      </c>
      <c r="C539" s="242" t="str">
        <f t="shared" si="239"/>
        <v/>
      </c>
      <c r="D539" s="215"/>
      <c r="E539" s="365"/>
      <c r="F539" s="364"/>
      <c r="G539" s="297">
        <f t="shared" si="240"/>
        <v>0</v>
      </c>
      <c r="H539" s="298"/>
      <c r="I539" s="298"/>
      <c r="J539" s="299">
        <f t="shared" si="241"/>
        <v>0</v>
      </c>
      <c r="K539" s="215"/>
      <c r="L539" s="215"/>
      <c r="M539" s="215"/>
      <c r="N539" s="215"/>
      <c r="O539" s="215"/>
      <c r="P539" s="215"/>
      <c r="Q539" s="215"/>
      <c r="R539" s="215"/>
      <c r="S539" s="361"/>
      <c r="T539" s="299">
        <f t="shared" si="250"/>
        <v>0</v>
      </c>
      <c r="U539" s="360">
        <f t="shared" si="242"/>
        <v>0</v>
      </c>
      <c r="V539" s="362" t="s">
        <v>1753</v>
      </c>
      <c r="W539" s="359">
        <f t="shared" si="243"/>
        <v>1650</v>
      </c>
      <c r="X539" s="358">
        <f t="shared" si="251"/>
        <v>0</v>
      </c>
      <c r="Y539" s="244" t="s">
        <v>2100</v>
      </c>
      <c r="Z539" s="351">
        <f t="shared" si="244"/>
        <v>0</v>
      </c>
      <c r="AA539" s="363" t="s">
        <v>2102</v>
      </c>
      <c r="AB539" s="353"/>
      <c r="AC539" s="244" t="s">
        <v>2109</v>
      </c>
      <c r="AD539" s="351">
        <f t="shared" si="245"/>
        <v>0</v>
      </c>
      <c r="AE539" s="352">
        <f t="shared" si="252"/>
        <v>0</v>
      </c>
      <c r="AF539" s="347"/>
      <c r="AG539" s="353"/>
      <c r="AH539" s="353"/>
      <c r="AI539" s="353"/>
      <c r="AJ539" s="352">
        <f t="shared" si="253"/>
        <v>0</v>
      </c>
      <c r="AK539" s="353"/>
      <c r="AL539" s="353"/>
      <c r="AM539" s="353"/>
      <c r="AN539" s="353"/>
      <c r="AO539" s="353"/>
      <c r="AP539" s="353"/>
      <c r="AQ539" s="353"/>
      <c r="AR539" s="353"/>
      <c r="AS539" s="353"/>
      <c r="AT539" s="352">
        <f t="shared" si="254"/>
        <v>0</v>
      </c>
      <c r="AU539" s="354">
        <f t="shared" si="262"/>
        <v>0</v>
      </c>
      <c r="AV539" s="352">
        <f t="shared" si="246"/>
        <v>0</v>
      </c>
      <c r="AW539" s="353"/>
      <c r="AX539" s="352">
        <f t="shared" si="255"/>
        <v>0</v>
      </c>
      <c r="AY539" s="352">
        <f t="shared" si="247"/>
        <v>0</v>
      </c>
      <c r="AZ539" s="353"/>
      <c r="BA539" s="355"/>
      <c r="BB539" s="356"/>
      <c r="BC539" s="353"/>
      <c r="BD539" s="357"/>
      <c r="BE539" s="352">
        <f t="shared" si="248"/>
        <v>0</v>
      </c>
      <c r="BF539" s="352">
        <f t="shared" si="249"/>
        <v>0</v>
      </c>
      <c r="BG539">
        <f t="shared" si="256"/>
        <v>0</v>
      </c>
      <c r="BH539" s="88" t="e">
        <f t="shared" ca="1" si="257"/>
        <v>#N/A</v>
      </c>
      <c r="BI539" s="88" t="e">
        <f t="shared" ca="1" si="258"/>
        <v>#N/A</v>
      </c>
      <c r="BJ539" s="88" t="e">
        <f t="shared" ca="1" si="259"/>
        <v>#N/A</v>
      </c>
      <c r="BK539" s="88" t="e">
        <f t="shared" ca="1" si="260"/>
        <v>#N/A</v>
      </c>
      <c r="BL539" s="88">
        <f t="shared" si="261"/>
        <v>0</v>
      </c>
    </row>
    <row r="540" spans="1:64" ht="45" x14ac:dyDescent="0.25">
      <c r="A540" s="244"/>
      <c r="B540" s="245" t="str">
        <f t="shared" si="238"/>
        <v/>
      </c>
      <c r="C540" s="242" t="str">
        <f t="shared" si="239"/>
        <v/>
      </c>
      <c r="D540" s="215"/>
      <c r="E540" s="365"/>
      <c r="F540" s="364"/>
      <c r="G540" s="297">
        <f t="shared" si="240"/>
        <v>0</v>
      </c>
      <c r="H540" s="298"/>
      <c r="I540" s="298"/>
      <c r="J540" s="299">
        <f t="shared" si="241"/>
        <v>0</v>
      </c>
      <c r="K540" s="215"/>
      <c r="L540" s="215"/>
      <c r="M540" s="215"/>
      <c r="N540" s="215"/>
      <c r="O540" s="215"/>
      <c r="P540" s="215"/>
      <c r="Q540" s="215"/>
      <c r="R540" s="215"/>
      <c r="S540" s="361"/>
      <c r="T540" s="299">
        <f t="shared" si="250"/>
        <v>0</v>
      </c>
      <c r="U540" s="360">
        <f t="shared" si="242"/>
        <v>0</v>
      </c>
      <c r="V540" s="362" t="s">
        <v>1753</v>
      </c>
      <c r="W540" s="359">
        <f t="shared" si="243"/>
        <v>1650</v>
      </c>
      <c r="X540" s="358">
        <f t="shared" si="251"/>
        <v>0</v>
      </c>
      <c r="Y540" s="244" t="s">
        <v>2100</v>
      </c>
      <c r="Z540" s="351">
        <f t="shared" si="244"/>
        <v>0</v>
      </c>
      <c r="AA540" s="363" t="s">
        <v>2102</v>
      </c>
      <c r="AB540" s="353"/>
      <c r="AC540" s="244" t="s">
        <v>2109</v>
      </c>
      <c r="AD540" s="351">
        <f t="shared" si="245"/>
        <v>0</v>
      </c>
      <c r="AE540" s="352">
        <f t="shared" si="252"/>
        <v>0</v>
      </c>
      <c r="AF540" s="347"/>
      <c r="AG540" s="353"/>
      <c r="AH540" s="353"/>
      <c r="AI540" s="353"/>
      <c r="AJ540" s="352">
        <f t="shared" si="253"/>
        <v>0</v>
      </c>
      <c r="AK540" s="353"/>
      <c r="AL540" s="353"/>
      <c r="AM540" s="353"/>
      <c r="AN540" s="353"/>
      <c r="AO540" s="353"/>
      <c r="AP540" s="353"/>
      <c r="AQ540" s="353"/>
      <c r="AR540" s="353"/>
      <c r="AS540" s="353"/>
      <c r="AT540" s="352">
        <f t="shared" si="254"/>
        <v>0</v>
      </c>
      <c r="AU540" s="354">
        <f t="shared" si="262"/>
        <v>0</v>
      </c>
      <c r="AV540" s="352">
        <f t="shared" si="246"/>
        <v>0</v>
      </c>
      <c r="AW540" s="353"/>
      <c r="AX540" s="352">
        <f t="shared" si="255"/>
        <v>0</v>
      </c>
      <c r="AY540" s="352">
        <f t="shared" si="247"/>
        <v>0</v>
      </c>
      <c r="AZ540" s="353"/>
      <c r="BA540" s="355"/>
      <c r="BB540" s="356"/>
      <c r="BC540" s="353"/>
      <c r="BD540" s="357"/>
      <c r="BE540" s="352">
        <f t="shared" si="248"/>
        <v>0</v>
      </c>
      <c r="BF540" s="352">
        <f t="shared" si="249"/>
        <v>0</v>
      </c>
      <c r="BG540">
        <f t="shared" si="256"/>
        <v>0</v>
      </c>
      <c r="BH540" s="88" t="e">
        <f t="shared" ca="1" si="257"/>
        <v>#N/A</v>
      </c>
      <c r="BI540" s="88" t="e">
        <f t="shared" ca="1" si="258"/>
        <v>#N/A</v>
      </c>
      <c r="BJ540" s="88" t="e">
        <f t="shared" ca="1" si="259"/>
        <v>#N/A</v>
      </c>
      <c r="BK540" s="88" t="e">
        <f t="shared" ca="1" si="260"/>
        <v>#N/A</v>
      </c>
      <c r="BL540" s="88">
        <f t="shared" si="261"/>
        <v>0</v>
      </c>
    </row>
    <row r="541" spans="1:64" ht="45" x14ac:dyDescent="0.25">
      <c r="A541" s="244"/>
      <c r="B541" s="245" t="str">
        <f t="shared" si="238"/>
        <v/>
      </c>
      <c r="C541" s="242" t="str">
        <f t="shared" si="239"/>
        <v/>
      </c>
      <c r="D541" s="215"/>
      <c r="E541" s="365"/>
      <c r="F541" s="364"/>
      <c r="G541" s="297">
        <f t="shared" si="240"/>
        <v>0</v>
      </c>
      <c r="H541" s="298"/>
      <c r="I541" s="298"/>
      <c r="J541" s="299">
        <f t="shared" si="241"/>
        <v>0</v>
      </c>
      <c r="K541" s="215"/>
      <c r="L541" s="215"/>
      <c r="M541" s="215"/>
      <c r="N541" s="215"/>
      <c r="O541" s="215"/>
      <c r="P541" s="215"/>
      <c r="Q541" s="215"/>
      <c r="R541" s="215"/>
      <c r="S541" s="361"/>
      <c r="T541" s="299">
        <f t="shared" si="250"/>
        <v>0</v>
      </c>
      <c r="U541" s="360">
        <f t="shared" si="242"/>
        <v>0</v>
      </c>
      <c r="V541" s="362" t="s">
        <v>1753</v>
      </c>
      <c r="W541" s="359">
        <f t="shared" si="243"/>
        <v>1650</v>
      </c>
      <c r="X541" s="358">
        <f t="shared" si="251"/>
        <v>0</v>
      </c>
      <c r="Y541" s="244" t="s">
        <v>2100</v>
      </c>
      <c r="Z541" s="351">
        <f t="shared" si="244"/>
        <v>0</v>
      </c>
      <c r="AA541" s="363" t="s">
        <v>2102</v>
      </c>
      <c r="AB541" s="353"/>
      <c r="AC541" s="244" t="s">
        <v>2109</v>
      </c>
      <c r="AD541" s="351">
        <f t="shared" si="245"/>
        <v>0</v>
      </c>
      <c r="AE541" s="352">
        <f t="shared" si="252"/>
        <v>0</v>
      </c>
      <c r="AF541" s="347"/>
      <c r="AG541" s="353"/>
      <c r="AH541" s="353"/>
      <c r="AI541" s="353"/>
      <c r="AJ541" s="352">
        <f t="shared" si="253"/>
        <v>0</v>
      </c>
      <c r="AK541" s="353"/>
      <c r="AL541" s="353"/>
      <c r="AM541" s="353"/>
      <c r="AN541" s="353"/>
      <c r="AO541" s="353"/>
      <c r="AP541" s="353"/>
      <c r="AQ541" s="353"/>
      <c r="AR541" s="353"/>
      <c r="AS541" s="353"/>
      <c r="AT541" s="352">
        <f t="shared" si="254"/>
        <v>0</v>
      </c>
      <c r="AU541" s="354">
        <f t="shared" si="262"/>
        <v>0</v>
      </c>
      <c r="AV541" s="352">
        <f t="shared" si="246"/>
        <v>0</v>
      </c>
      <c r="AW541" s="353"/>
      <c r="AX541" s="352">
        <f t="shared" si="255"/>
        <v>0</v>
      </c>
      <c r="AY541" s="352">
        <f t="shared" si="247"/>
        <v>0</v>
      </c>
      <c r="AZ541" s="353"/>
      <c r="BA541" s="355"/>
      <c r="BB541" s="356"/>
      <c r="BC541" s="353"/>
      <c r="BD541" s="357"/>
      <c r="BE541" s="352">
        <f t="shared" si="248"/>
        <v>0</v>
      </c>
      <c r="BF541" s="352">
        <f t="shared" si="249"/>
        <v>0</v>
      </c>
      <c r="BG541">
        <f t="shared" si="256"/>
        <v>0</v>
      </c>
      <c r="BH541" s="88" t="e">
        <f t="shared" ca="1" si="257"/>
        <v>#N/A</v>
      </c>
      <c r="BI541" s="88" t="e">
        <f t="shared" ca="1" si="258"/>
        <v>#N/A</v>
      </c>
      <c r="BJ541" s="88" t="e">
        <f t="shared" ca="1" si="259"/>
        <v>#N/A</v>
      </c>
      <c r="BK541" s="88" t="e">
        <f t="shared" ca="1" si="260"/>
        <v>#N/A</v>
      </c>
      <c r="BL541" s="88">
        <f t="shared" si="261"/>
        <v>0</v>
      </c>
    </row>
    <row r="542" spans="1:64" ht="45" x14ac:dyDescent="0.25">
      <c r="A542" s="244"/>
      <c r="B542" s="245" t="str">
        <f t="shared" si="238"/>
        <v/>
      </c>
      <c r="C542" s="242" t="str">
        <f t="shared" si="239"/>
        <v/>
      </c>
      <c r="D542" s="215"/>
      <c r="E542" s="365"/>
      <c r="F542" s="364"/>
      <c r="G542" s="297">
        <f t="shared" si="240"/>
        <v>0</v>
      </c>
      <c r="H542" s="298"/>
      <c r="I542" s="298"/>
      <c r="J542" s="299">
        <f t="shared" si="241"/>
        <v>0</v>
      </c>
      <c r="K542" s="215"/>
      <c r="L542" s="215"/>
      <c r="M542" s="215"/>
      <c r="N542" s="215"/>
      <c r="O542" s="215"/>
      <c r="P542" s="215"/>
      <c r="Q542" s="215"/>
      <c r="R542" s="215"/>
      <c r="S542" s="361"/>
      <c r="T542" s="299">
        <f t="shared" si="250"/>
        <v>0</v>
      </c>
      <c r="U542" s="360">
        <f t="shared" si="242"/>
        <v>0</v>
      </c>
      <c r="V542" s="362" t="s">
        <v>1753</v>
      </c>
      <c r="W542" s="359">
        <f t="shared" si="243"/>
        <v>1650</v>
      </c>
      <c r="X542" s="358">
        <f t="shared" si="251"/>
        <v>0</v>
      </c>
      <c r="Y542" s="244" t="s">
        <v>2100</v>
      </c>
      <c r="Z542" s="351">
        <f t="shared" si="244"/>
        <v>0</v>
      </c>
      <c r="AA542" s="363" t="s">
        <v>2102</v>
      </c>
      <c r="AB542" s="353"/>
      <c r="AC542" s="244" t="s">
        <v>2109</v>
      </c>
      <c r="AD542" s="351">
        <f t="shared" si="245"/>
        <v>0</v>
      </c>
      <c r="AE542" s="352">
        <f t="shared" si="252"/>
        <v>0</v>
      </c>
      <c r="AF542" s="347"/>
      <c r="AG542" s="353"/>
      <c r="AH542" s="353"/>
      <c r="AI542" s="353"/>
      <c r="AJ542" s="352">
        <f t="shared" si="253"/>
        <v>0</v>
      </c>
      <c r="AK542" s="353"/>
      <c r="AL542" s="353"/>
      <c r="AM542" s="353"/>
      <c r="AN542" s="353"/>
      <c r="AO542" s="353"/>
      <c r="AP542" s="353"/>
      <c r="AQ542" s="353"/>
      <c r="AR542" s="353"/>
      <c r="AS542" s="353"/>
      <c r="AT542" s="352">
        <f t="shared" si="254"/>
        <v>0</v>
      </c>
      <c r="AU542" s="354">
        <f t="shared" si="262"/>
        <v>0</v>
      </c>
      <c r="AV542" s="352">
        <f t="shared" si="246"/>
        <v>0</v>
      </c>
      <c r="AW542" s="353"/>
      <c r="AX542" s="352">
        <f t="shared" si="255"/>
        <v>0</v>
      </c>
      <c r="AY542" s="352">
        <f t="shared" si="247"/>
        <v>0</v>
      </c>
      <c r="AZ542" s="353"/>
      <c r="BA542" s="355"/>
      <c r="BB542" s="356"/>
      <c r="BC542" s="353"/>
      <c r="BD542" s="357"/>
      <c r="BE542" s="352">
        <f t="shared" si="248"/>
        <v>0</v>
      </c>
      <c r="BF542" s="352">
        <f t="shared" si="249"/>
        <v>0</v>
      </c>
      <c r="BG542">
        <f t="shared" si="256"/>
        <v>0</v>
      </c>
      <c r="BH542" s="88" t="e">
        <f t="shared" ca="1" si="257"/>
        <v>#N/A</v>
      </c>
      <c r="BI542" s="88" t="e">
        <f t="shared" ca="1" si="258"/>
        <v>#N/A</v>
      </c>
      <c r="BJ542" s="88" t="e">
        <f t="shared" ca="1" si="259"/>
        <v>#N/A</v>
      </c>
      <c r="BK542" s="88" t="e">
        <f t="shared" ca="1" si="260"/>
        <v>#N/A</v>
      </c>
      <c r="BL542" s="88">
        <f t="shared" si="261"/>
        <v>0</v>
      </c>
    </row>
    <row r="543" spans="1:64" ht="45" x14ac:dyDescent="0.25">
      <c r="A543" s="244"/>
      <c r="B543" s="245" t="str">
        <f t="shared" si="238"/>
        <v/>
      </c>
      <c r="C543" s="242" t="str">
        <f t="shared" si="239"/>
        <v/>
      </c>
      <c r="D543" s="215"/>
      <c r="E543" s="365"/>
      <c r="F543" s="364"/>
      <c r="G543" s="297">
        <f t="shared" si="240"/>
        <v>0</v>
      </c>
      <c r="H543" s="298"/>
      <c r="I543" s="298"/>
      <c r="J543" s="299">
        <f t="shared" si="241"/>
        <v>0</v>
      </c>
      <c r="K543" s="215"/>
      <c r="L543" s="215"/>
      <c r="M543" s="215"/>
      <c r="N543" s="215"/>
      <c r="O543" s="215"/>
      <c r="P543" s="215"/>
      <c r="Q543" s="215"/>
      <c r="R543" s="215"/>
      <c r="S543" s="361"/>
      <c r="T543" s="299">
        <f t="shared" si="250"/>
        <v>0</v>
      </c>
      <c r="U543" s="360">
        <f t="shared" si="242"/>
        <v>0</v>
      </c>
      <c r="V543" s="362" t="s">
        <v>1753</v>
      </c>
      <c r="W543" s="359">
        <f t="shared" si="243"/>
        <v>1650</v>
      </c>
      <c r="X543" s="358">
        <f t="shared" si="251"/>
        <v>0</v>
      </c>
      <c r="Y543" s="244" t="s">
        <v>2100</v>
      </c>
      <c r="Z543" s="351">
        <f t="shared" si="244"/>
        <v>0</v>
      </c>
      <c r="AA543" s="363" t="s">
        <v>2102</v>
      </c>
      <c r="AB543" s="353"/>
      <c r="AC543" s="244" t="s">
        <v>2109</v>
      </c>
      <c r="AD543" s="351">
        <f t="shared" si="245"/>
        <v>0</v>
      </c>
      <c r="AE543" s="352">
        <f t="shared" si="252"/>
        <v>0</v>
      </c>
      <c r="AF543" s="347"/>
      <c r="AG543" s="353"/>
      <c r="AH543" s="353"/>
      <c r="AI543" s="353"/>
      <c r="AJ543" s="352">
        <f t="shared" si="253"/>
        <v>0</v>
      </c>
      <c r="AK543" s="353"/>
      <c r="AL543" s="353"/>
      <c r="AM543" s="353"/>
      <c r="AN543" s="353"/>
      <c r="AO543" s="353"/>
      <c r="AP543" s="353"/>
      <c r="AQ543" s="353"/>
      <c r="AR543" s="353"/>
      <c r="AS543" s="353"/>
      <c r="AT543" s="352">
        <f t="shared" si="254"/>
        <v>0</v>
      </c>
      <c r="AU543" s="354">
        <f t="shared" si="262"/>
        <v>0</v>
      </c>
      <c r="AV543" s="352">
        <f t="shared" si="246"/>
        <v>0</v>
      </c>
      <c r="AW543" s="353"/>
      <c r="AX543" s="352">
        <f t="shared" si="255"/>
        <v>0</v>
      </c>
      <c r="AY543" s="352">
        <f t="shared" si="247"/>
        <v>0</v>
      </c>
      <c r="AZ543" s="353"/>
      <c r="BA543" s="355"/>
      <c r="BB543" s="356"/>
      <c r="BC543" s="353"/>
      <c r="BD543" s="357"/>
      <c r="BE543" s="352">
        <f t="shared" si="248"/>
        <v>0</v>
      </c>
      <c r="BF543" s="352">
        <f t="shared" si="249"/>
        <v>0</v>
      </c>
      <c r="BG543">
        <f t="shared" si="256"/>
        <v>0</v>
      </c>
      <c r="BH543" s="88" t="e">
        <f t="shared" ca="1" si="257"/>
        <v>#N/A</v>
      </c>
      <c r="BI543" s="88" t="e">
        <f t="shared" ca="1" si="258"/>
        <v>#N/A</v>
      </c>
      <c r="BJ543" s="88" t="e">
        <f t="shared" ca="1" si="259"/>
        <v>#N/A</v>
      </c>
      <c r="BK543" s="88" t="e">
        <f t="shared" ca="1" si="260"/>
        <v>#N/A</v>
      </c>
      <c r="BL543" s="88">
        <f t="shared" si="261"/>
        <v>0</v>
      </c>
    </row>
    <row r="544" spans="1:64" ht="45" x14ac:dyDescent="0.25">
      <c r="A544" s="244"/>
      <c r="B544" s="245" t="str">
        <f t="shared" si="238"/>
        <v/>
      </c>
      <c r="C544" s="242" t="str">
        <f t="shared" si="239"/>
        <v/>
      </c>
      <c r="D544" s="215"/>
      <c r="E544" s="365"/>
      <c r="F544" s="364"/>
      <c r="G544" s="297">
        <f t="shared" si="240"/>
        <v>0</v>
      </c>
      <c r="H544" s="298"/>
      <c r="I544" s="298"/>
      <c r="J544" s="299">
        <f t="shared" si="241"/>
        <v>0</v>
      </c>
      <c r="K544" s="215"/>
      <c r="L544" s="215"/>
      <c r="M544" s="215"/>
      <c r="N544" s="215"/>
      <c r="O544" s="215"/>
      <c r="P544" s="215"/>
      <c r="Q544" s="215"/>
      <c r="R544" s="215"/>
      <c r="S544" s="361"/>
      <c r="T544" s="299">
        <f t="shared" si="250"/>
        <v>0</v>
      </c>
      <c r="U544" s="360">
        <f t="shared" si="242"/>
        <v>0</v>
      </c>
      <c r="V544" s="362" t="s">
        <v>1753</v>
      </c>
      <c r="W544" s="359">
        <f t="shared" si="243"/>
        <v>1650</v>
      </c>
      <c r="X544" s="358">
        <f t="shared" si="251"/>
        <v>0</v>
      </c>
      <c r="Y544" s="244" t="s">
        <v>2100</v>
      </c>
      <c r="Z544" s="351">
        <f t="shared" si="244"/>
        <v>0</v>
      </c>
      <c r="AA544" s="363" t="s">
        <v>2102</v>
      </c>
      <c r="AB544" s="353"/>
      <c r="AC544" s="244" t="s">
        <v>2109</v>
      </c>
      <c r="AD544" s="351">
        <f t="shared" si="245"/>
        <v>0</v>
      </c>
      <c r="AE544" s="352">
        <f t="shared" si="252"/>
        <v>0</v>
      </c>
      <c r="AF544" s="347"/>
      <c r="AG544" s="353"/>
      <c r="AH544" s="353"/>
      <c r="AI544" s="353"/>
      <c r="AJ544" s="352">
        <f t="shared" si="253"/>
        <v>0</v>
      </c>
      <c r="AK544" s="353"/>
      <c r="AL544" s="353"/>
      <c r="AM544" s="353"/>
      <c r="AN544" s="353"/>
      <c r="AO544" s="353"/>
      <c r="AP544" s="353"/>
      <c r="AQ544" s="353"/>
      <c r="AR544" s="353"/>
      <c r="AS544" s="353"/>
      <c r="AT544" s="352">
        <f t="shared" si="254"/>
        <v>0</v>
      </c>
      <c r="AU544" s="354">
        <f t="shared" si="262"/>
        <v>0</v>
      </c>
      <c r="AV544" s="352">
        <f t="shared" si="246"/>
        <v>0</v>
      </c>
      <c r="AW544" s="353"/>
      <c r="AX544" s="352">
        <f t="shared" si="255"/>
        <v>0</v>
      </c>
      <c r="AY544" s="352">
        <f t="shared" si="247"/>
        <v>0</v>
      </c>
      <c r="AZ544" s="353"/>
      <c r="BA544" s="355"/>
      <c r="BB544" s="356"/>
      <c r="BC544" s="353"/>
      <c r="BD544" s="357"/>
      <c r="BE544" s="352">
        <f t="shared" si="248"/>
        <v>0</v>
      </c>
      <c r="BF544" s="352">
        <f t="shared" si="249"/>
        <v>0</v>
      </c>
      <c r="BG544">
        <f t="shared" si="256"/>
        <v>0</v>
      </c>
      <c r="BH544" s="88" t="e">
        <f t="shared" ca="1" si="257"/>
        <v>#N/A</v>
      </c>
      <c r="BI544" s="88" t="e">
        <f t="shared" ca="1" si="258"/>
        <v>#N/A</v>
      </c>
      <c r="BJ544" s="88" t="e">
        <f t="shared" ca="1" si="259"/>
        <v>#N/A</v>
      </c>
      <c r="BK544" s="88" t="e">
        <f t="shared" ca="1" si="260"/>
        <v>#N/A</v>
      </c>
      <c r="BL544" s="88">
        <f t="shared" si="261"/>
        <v>0</v>
      </c>
    </row>
    <row r="545" spans="1:64" ht="45" x14ac:dyDescent="0.25">
      <c r="A545" s="244"/>
      <c r="B545" s="245" t="str">
        <f t="shared" si="238"/>
        <v/>
      </c>
      <c r="C545" s="242" t="str">
        <f t="shared" si="239"/>
        <v/>
      </c>
      <c r="D545" s="215"/>
      <c r="E545" s="365"/>
      <c r="F545" s="364"/>
      <c r="G545" s="297">
        <f t="shared" si="240"/>
        <v>0</v>
      </c>
      <c r="H545" s="298"/>
      <c r="I545" s="298"/>
      <c r="J545" s="299">
        <f t="shared" si="241"/>
        <v>0</v>
      </c>
      <c r="K545" s="215"/>
      <c r="L545" s="215"/>
      <c r="M545" s="215"/>
      <c r="N545" s="215"/>
      <c r="O545" s="215"/>
      <c r="P545" s="215"/>
      <c r="Q545" s="215"/>
      <c r="R545" s="215"/>
      <c r="S545" s="361"/>
      <c r="T545" s="299">
        <f t="shared" si="250"/>
        <v>0</v>
      </c>
      <c r="U545" s="360">
        <f t="shared" si="242"/>
        <v>0</v>
      </c>
      <c r="V545" s="362" t="s">
        <v>1753</v>
      </c>
      <c r="W545" s="359">
        <f t="shared" si="243"/>
        <v>1650</v>
      </c>
      <c r="X545" s="358">
        <f t="shared" si="251"/>
        <v>0</v>
      </c>
      <c r="Y545" s="244" t="s">
        <v>2100</v>
      </c>
      <c r="Z545" s="351">
        <f t="shared" si="244"/>
        <v>0</v>
      </c>
      <c r="AA545" s="363" t="s">
        <v>2102</v>
      </c>
      <c r="AB545" s="353"/>
      <c r="AC545" s="244" t="s">
        <v>2109</v>
      </c>
      <c r="AD545" s="351">
        <f t="shared" si="245"/>
        <v>0</v>
      </c>
      <c r="AE545" s="352">
        <f t="shared" si="252"/>
        <v>0</v>
      </c>
      <c r="AF545" s="347"/>
      <c r="AG545" s="353"/>
      <c r="AH545" s="353"/>
      <c r="AI545" s="353"/>
      <c r="AJ545" s="352">
        <f t="shared" si="253"/>
        <v>0</v>
      </c>
      <c r="AK545" s="353"/>
      <c r="AL545" s="353"/>
      <c r="AM545" s="353"/>
      <c r="AN545" s="353"/>
      <c r="AO545" s="353"/>
      <c r="AP545" s="353"/>
      <c r="AQ545" s="353"/>
      <c r="AR545" s="353"/>
      <c r="AS545" s="353"/>
      <c r="AT545" s="352">
        <f t="shared" si="254"/>
        <v>0</v>
      </c>
      <c r="AU545" s="354">
        <f t="shared" si="262"/>
        <v>0</v>
      </c>
      <c r="AV545" s="352">
        <f t="shared" si="246"/>
        <v>0</v>
      </c>
      <c r="AW545" s="353"/>
      <c r="AX545" s="352">
        <f t="shared" si="255"/>
        <v>0</v>
      </c>
      <c r="AY545" s="352">
        <f t="shared" si="247"/>
        <v>0</v>
      </c>
      <c r="AZ545" s="353"/>
      <c r="BA545" s="355"/>
      <c r="BB545" s="356"/>
      <c r="BC545" s="353"/>
      <c r="BD545" s="357"/>
      <c r="BE545" s="352">
        <f t="shared" si="248"/>
        <v>0</v>
      </c>
      <c r="BF545" s="352">
        <f t="shared" si="249"/>
        <v>0</v>
      </c>
      <c r="BG545">
        <f t="shared" si="256"/>
        <v>0</v>
      </c>
      <c r="BH545" s="88" t="e">
        <f t="shared" ca="1" si="257"/>
        <v>#N/A</v>
      </c>
      <c r="BI545" s="88" t="e">
        <f t="shared" ca="1" si="258"/>
        <v>#N/A</v>
      </c>
      <c r="BJ545" s="88" t="e">
        <f t="shared" ca="1" si="259"/>
        <v>#N/A</v>
      </c>
      <c r="BK545" s="88" t="e">
        <f t="shared" ca="1" si="260"/>
        <v>#N/A</v>
      </c>
      <c r="BL545" s="88">
        <f t="shared" si="261"/>
        <v>0</v>
      </c>
    </row>
    <row r="546" spans="1:64" ht="45" x14ac:dyDescent="0.25">
      <c r="A546" s="244"/>
      <c r="B546" s="245" t="str">
        <f t="shared" si="238"/>
        <v/>
      </c>
      <c r="C546" s="242" t="str">
        <f t="shared" si="239"/>
        <v/>
      </c>
      <c r="D546" s="215"/>
      <c r="E546" s="365"/>
      <c r="F546" s="364"/>
      <c r="G546" s="297">
        <f t="shared" si="240"/>
        <v>0</v>
      </c>
      <c r="H546" s="298"/>
      <c r="I546" s="298"/>
      <c r="J546" s="299">
        <f t="shared" si="241"/>
        <v>0</v>
      </c>
      <c r="K546" s="215"/>
      <c r="L546" s="215"/>
      <c r="M546" s="215"/>
      <c r="N546" s="215"/>
      <c r="O546" s="215"/>
      <c r="P546" s="215"/>
      <c r="Q546" s="215"/>
      <c r="R546" s="215"/>
      <c r="S546" s="361"/>
      <c r="T546" s="299">
        <f t="shared" si="250"/>
        <v>0</v>
      </c>
      <c r="U546" s="360">
        <f t="shared" si="242"/>
        <v>0</v>
      </c>
      <c r="V546" s="362" t="s">
        <v>1753</v>
      </c>
      <c r="W546" s="359">
        <f t="shared" si="243"/>
        <v>1650</v>
      </c>
      <c r="X546" s="358">
        <f t="shared" si="251"/>
        <v>0</v>
      </c>
      <c r="Y546" s="244" t="s">
        <v>2100</v>
      </c>
      <c r="Z546" s="351">
        <f t="shared" si="244"/>
        <v>0</v>
      </c>
      <c r="AA546" s="363" t="s">
        <v>2102</v>
      </c>
      <c r="AB546" s="353"/>
      <c r="AC546" s="244" t="s">
        <v>2109</v>
      </c>
      <c r="AD546" s="351">
        <f t="shared" si="245"/>
        <v>0</v>
      </c>
      <c r="AE546" s="352">
        <f t="shared" si="252"/>
        <v>0</v>
      </c>
      <c r="AF546" s="347"/>
      <c r="AG546" s="353"/>
      <c r="AH546" s="353"/>
      <c r="AI546" s="353"/>
      <c r="AJ546" s="352">
        <f t="shared" si="253"/>
        <v>0</v>
      </c>
      <c r="AK546" s="353"/>
      <c r="AL546" s="353"/>
      <c r="AM546" s="353"/>
      <c r="AN546" s="353"/>
      <c r="AO546" s="353"/>
      <c r="AP546" s="353"/>
      <c r="AQ546" s="353"/>
      <c r="AR546" s="353"/>
      <c r="AS546" s="353"/>
      <c r="AT546" s="352">
        <f t="shared" si="254"/>
        <v>0</v>
      </c>
      <c r="AU546" s="354">
        <f t="shared" si="262"/>
        <v>0</v>
      </c>
      <c r="AV546" s="352">
        <f t="shared" si="246"/>
        <v>0</v>
      </c>
      <c r="AW546" s="353"/>
      <c r="AX546" s="352">
        <f t="shared" si="255"/>
        <v>0</v>
      </c>
      <c r="AY546" s="352">
        <f t="shared" si="247"/>
        <v>0</v>
      </c>
      <c r="AZ546" s="353"/>
      <c r="BA546" s="355"/>
      <c r="BB546" s="356"/>
      <c r="BC546" s="353"/>
      <c r="BD546" s="357"/>
      <c r="BE546" s="352">
        <f t="shared" si="248"/>
        <v>0</v>
      </c>
      <c r="BF546" s="352">
        <f t="shared" si="249"/>
        <v>0</v>
      </c>
      <c r="BG546">
        <f t="shared" si="256"/>
        <v>0</v>
      </c>
      <c r="BH546" s="88" t="e">
        <f t="shared" ca="1" si="257"/>
        <v>#N/A</v>
      </c>
      <c r="BI546" s="88" t="e">
        <f t="shared" ca="1" si="258"/>
        <v>#N/A</v>
      </c>
      <c r="BJ546" s="88" t="e">
        <f t="shared" ca="1" si="259"/>
        <v>#N/A</v>
      </c>
      <c r="BK546" s="88" t="e">
        <f t="shared" ca="1" si="260"/>
        <v>#N/A</v>
      </c>
      <c r="BL546" s="88">
        <f t="shared" si="261"/>
        <v>0</v>
      </c>
    </row>
    <row r="547" spans="1:64" ht="45" x14ac:dyDescent="0.25">
      <c r="A547" s="244"/>
      <c r="B547" s="245" t="str">
        <f t="shared" si="238"/>
        <v/>
      </c>
      <c r="C547" s="242" t="str">
        <f t="shared" si="239"/>
        <v/>
      </c>
      <c r="D547" s="215"/>
      <c r="E547" s="365"/>
      <c r="F547" s="364"/>
      <c r="G547" s="297">
        <f t="shared" si="240"/>
        <v>0</v>
      </c>
      <c r="H547" s="298"/>
      <c r="I547" s="298"/>
      <c r="J547" s="299">
        <f t="shared" si="241"/>
        <v>0</v>
      </c>
      <c r="K547" s="215"/>
      <c r="L547" s="215"/>
      <c r="M547" s="215"/>
      <c r="N547" s="215"/>
      <c r="O547" s="215"/>
      <c r="P547" s="215"/>
      <c r="Q547" s="215"/>
      <c r="R547" s="215"/>
      <c r="S547" s="361"/>
      <c r="T547" s="299">
        <f t="shared" si="250"/>
        <v>0</v>
      </c>
      <c r="U547" s="360">
        <f t="shared" si="242"/>
        <v>0</v>
      </c>
      <c r="V547" s="362" t="s">
        <v>1753</v>
      </c>
      <c r="W547" s="359">
        <f t="shared" si="243"/>
        <v>1650</v>
      </c>
      <c r="X547" s="358">
        <f t="shared" si="251"/>
        <v>0</v>
      </c>
      <c r="Y547" s="244" t="s">
        <v>2100</v>
      </c>
      <c r="Z547" s="351">
        <f t="shared" si="244"/>
        <v>0</v>
      </c>
      <c r="AA547" s="363" t="s">
        <v>2102</v>
      </c>
      <c r="AB547" s="353"/>
      <c r="AC547" s="244" t="s">
        <v>2109</v>
      </c>
      <c r="AD547" s="351">
        <f t="shared" si="245"/>
        <v>0</v>
      </c>
      <c r="AE547" s="352">
        <f t="shared" si="252"/>
        <v>0</v>
      </c>
      <c r="AF547" s="347"/>
      <c r="AG547" s="353"/>
      <c r="AH547" s="353"/>
      <c r="AI547" s="353"/>
      <c r="AJ547" s="352">
        <f t="shared" si="253"/>
        <v>0</v>
      </c>
      <c r="AK547" s="353"/>
      <c r="AL547" s="353"/>
      <c r="AM547" s="353"/>
      <c r="AN547" s="353"/>
      <c r="AO547" s="353"/>
      <c r="AP547" s="353"/>
      <c r="AQ547" s="353"/>
      <c r="AR547" s="353"/>
      <c r="AS547" s="353"/>
      <c r="AT547" s="352">
        <f t="shared" si="254"/>
        <v>0</v>
      </c>
      <c r="AU547" s="354">
        <f t="shared" si="262"/>
        <v>0</v>
      </c>
      <c r="AV547" s="352">
        <f t="shared" si="246"/>
        <v>0</v>
      </c>
      <c r="AW547" s="353"/>
      <c r="AX547" s="352">
        <f t="shared" si="255"/>
        <v>0</v>
      </c>
      <c r="AY547" s="352">
        <f t="shared" si="247"/>
        <v>0</v>
      </c>
      <c r="AZ547" s="353"/>
      <c r="BA547" s="355"/>
      <c r="BB547" s="356"/>
      <c r="BC547" s="353"/>
      <c r="BD547" s="357"/>
      <c r="BE547" s="352">
        <f t="shared" si="248"/>
        <v>0</v>
      </c>
      <c r="BF547" s="352">
        <f t="shared" si="249"/>
        <v>0</v>
      </c>
      <c r="BG547">
        <f t="shared" si="256"/>
        <v>0</v>
      </c>
      <c r="BH547" s="88" t="e">
        <f t="shared" ca="1" si="257"/>
        <v>#N/A</v>
      </c>
      <c r="BI547" s="88" t="e">
        <f t="shared" ca="1" si="258"/>
        <v>#N/A</v>
      </c>
      <c r="BJ547" s="88" t="e">
        <f t="shared" ca="1" si="259"/>
        <v>#N/A</v>
      </c>
      <c r="BK547" s="88" t="e">
        <f t="shared" ca="1" si="260"/>
        <v>#N/A</v>
      </c>
      <c r="BL547" s="88">
        <f t="shared" si="261"/>
        <v>0</v>
      </c>
    </row>
    <row r="548" spans="1:64" ht="45" x14ac:dyDescent="0.25">
      <c r="A548" s="244"/>
      <c r="B548" s="245" t="str">
        <f t="shared" si="238"/>
        <v/>
      </c>
      <c r="C548" s="242" t="str">
        <f t="shared" si="239"/>
        <v/>
      </c>
      <c r="D548" s="215"/>
      <c r="E548" s="365"/>
      <c r="F548" s="364"/>
      <c r="G548" s="297">
        <f t="shared" si="240"/>
        <v>0</v>
      </c>
      <c r="H548" s="298"/>
      <c r="I548" s="298"/>
      <c r="J548" s="299">
        <f t="shared" si="241"/>
        <v>0</v>
      </c>
      <c r="K548" s="215"/>
      <c r="L548" s="215"/>
      <c r="M548" s="215"/>
      <c r="N548" s="215"/>
      <c r="O548" s="215"/>
      <c r="P548" s="215"/>
      <c r="Q548" s="215"/>
      <c r="R548" s="215"/>
      <c r="S548" s="361"/>
      <c r="T548" s="299">
        <f t="shared" si="250"/>
        <v>0</v>
      </c>
      <c r="U548" s="360">
        <f t="shared" si="242"/>
        <v>0</v>
      </c>
      <c r="V548" s="362" t="s">
        <v>1753</v>
      </c>
      <c r="W548" s="359">
        <f t="shared" si="243"/>
        <v>1650</v>
      </c>
      <c r="X548" s="358">
        <f t="shared" si="251"/>
        <v>0</v>
      </c>
      <c r="Y548" s="244" t="s">
        <v>2100</v>
      </c>
      <c r="Z548" s="351">
        <f t="shared" si="244"/>
        <v>0</v>
      </c>
      <c r="AA548" s="363" t="s">
        <v>2102</v>
      </c>
      <c r="AB548" s="353"/>
      <c r="AC548" s="244" t="s">
        <v>2109</v>
      </c>
      <c r="AD548" s="351">
        <f t="shared" si="245"/>
        <v>0</v>
      </c>
      <c r="AE548" s="352">
        <f t="shared" si="252"/>
        <v>0</v>
      </c>
      <c r="AF548" s="347"/>
      <c r="AG548" s="353"/>
      <c r="AH548" s="353"/>
      <c r="AI548" s="353"/>
      <c r="AJ548" s="352">
        <f t="shared" si="253"/>
        <v>0</v>
      </c>
      <c r="AK548" s="353"/>
      <c r="AL548" s="353"/>
      <c r="AM548" s="353"/>
      <c r="AN548" s="353"/>
      <c r="AO548" s="353"/>
      <c r="AP548" s="353"/>
      <c r="AQ548" s="353"/>
      <c r="AR548" s="353"/>
      <c r="AS548" s="353"/>
      <c r="AT548" s="352">
        <f t="shared" si="254"/>
        <v>0</v>
      </c>
      <c r="AU548" s="354">
        <f t="shared" si="262"/>
        <v>0</v>
      </c>
      <c r="AV548" s="352">
        <f t="shared" si="246"/>
        <v>0</v>
      </c>
      <c r="AW548" s="353"/>
      <c r="AX548" s="352">
        <f t="shared" si="255"/>
        <v>0</v>
      </c>
      <c r="AY548" s="352">
        <f t="shared" si="247"/>
        <v>0</v>
      </c>
      <c r="AZ548" s="353"/>
      <c r="BA548" s="355"/>
      <c r="BB548" s="356"/>
      <c r="BC548" s="353"/>
      <c r="BD548" s="357"/>
      <c r="BE548" s="352">
        <f t="shared" si="248"/>
        <v>0</v>
      </c>
      <c r="BF548" s="352">
        <f t="shared" si="249"/>
        <v>0</v>
      </c>
      <c r="BG548">
        <f t="shared" si="256"/>
        <v>0</v>
      </c>
      <c r="BH548" s="88" t="e">
        <f t="shared" ca="1" si="257"/>
        <v>#N/A</v>
      </c>
      <c r="BI548" s="88" t="e">
        <f t="shared" ca="1" si="258"/>
        <v>#N/A</v>
      </c>
      <c r="BJ548" s="88" t="e">
        <f t="shared" ca="1" si="259"/>
        <v>#N/A</v>
      </c>
      <c r="BK548" s="88" t="e">
        <f t="shared" ca="1" si="260"/>
        <v>#N/A</v>
      </c>
      <c r="BL548" s="88">
        <f t="shared" si="261"/>
        <v>0</v>
      </c>
    </row>
    <row r="549" spans="1:64" ht="45" x14ac:dyDescent="0.25">
      <c r="A549" s="244"/>
      <c r="B549" s="245" t="str">
        <f t="shared" si="238"/>
        <v/>
      </c>
      <c r="C549" s="242" t="str">
        <f t="shared" si="239"/>
        <v/>
      </c>
      <c r="D549" s="215"/>
      <c r="E549" s="365"/>
      <c r="F549" s="364"/>
      <c r="G549" s="297">
        <f t="shared" si="240"/>
        <v>0</v>
      </c>
      <c r="H549" s="298"/>
      <c r="I549" s="298"/>
      <c r="J549" s="299">
        <f t="shared" si="241"/>
        <v>0</v>
      </c>
      <c r="K549" s="215"/>
      <c r="L549" s="215"/>
      <c r="M549" s="215"/>
      <c r="N549" s="215"/>
      <c r="O549" s="215"/>
      <c r="P549" s="215"/>
      <c r="Q549" s="215"/>
      <c r="R549" s="215"/>
      <c r="S549" s="361"/>
      <c r="T549" s="299">
        <f t="shared" si="250"/>
        <v>0</v>
      </c>
      <c r="U549" s="360">
        <f t="shared" si="242"/>
        <v>0</v>
      </c>
      <c r="V549" s="362" t="s">
        <v>1753</v>
      </c>
      <c r="W549" s="359">
        <f t="shared" si="243"/>
        <v>1650</v>
      </c>
      <c r="X549" s="358">
        <f t="shared" si="251"/>
        <v>0</v>
      </c>
      <c r="Y549" s="244" t="s">
        <v>2100</v>
      </c>
      <c r="Z549" s="351">
        <f t="shared" si="244"/>
        <v>0</v>
      </c>
      <c r="AA549" s="363" t="s">
        <v>2102</v>
      </c>
      <c r="AB549" s="353"/>
      <c r="AC549" s="244" t="s">
        <v>2109</v>
      </c>
      <c r="AD549" s="351">
        <f t="shared" si="245"/>
        <v>0</v>
      </c>
      <c r="AE549" s="352">
        <f t="shared" si="252"/>
        <v>0</v>
      </c>
      <c r="AF549" s="347"/>
      <c r="AG549" s="353"/>
      <c r="AH549" s="353"/>
      <c r="AI549" s="353"/>
      <c r="AJ549" s="352">
        <f t="shared" si="253"/>
        <v>0</v>
      </c>
      <c r="AK549" s="353"/>
      <c r="AL549" s="353"/>
      <c r="AM549" s="353"/>
      <c r="AN549" s="353"/>
      <c r="AO549" s="353"/>
      <c r="AP549" s="353"/>
      <c r="AQ549" s="353"/>
      <c r="AR549" s="353"/>
      <c r="AS549" s="353"/>
      <c r="AT549" s="352">
        <f t="shared" si="254"/>
        <v>0</v>
      </c>
      <c r="AU549" s="354">
        <f t="shared" si="262"/>
        <v>0</v>
      </c>
      <c r="AV549" s="352">
        <f t="shared" si="246"/>
        <v>0</v>
      </c>
      <c r="AW549" s="353"/>
      <c r="AX549" s="352">
        <f t="shared" si="255"/>
        <v>0</v>
      </c>
      <c r="AY549" s="352">
        <f t="shared" si="247"/>
        <v>0</v>
      </c>
      <c r="AZ549" s="353"/>
      <c r="BA549" s="355"/>
      <c r="BB549" s="356"/>
      <c r="BC549" s="353"/>
      <c r="BD549" s="357"/>
      <c r="BE549" s="352">
        <f t="shared" si="248"/>
        <v>0</v>
      </c>
      <c r="BF549" s="352">
        <f t="shared" si="249"/>
        <v>0</v>
      </c>
      <c r="BG549">
        <f t="shared" si="256"/>
        <v>0</v>
      </c>
      <c r="BH549" s="88" t="e">
        <f t="shared" ca="1" si="257"/>
        <v>#N/A</v>
      </c>
      <c r="BI549" s="88" t="e">
        <f t="shared" ca="1" si="258"/>
        <v>#N/A</v>
      </c>
      <c r="BJ549" s="88" t="e">
        <f t="shared" ca="1" si="259"/>
        <v>#N/A</v>
      </c>
      <c r="BK549" s="88" t="e">
        <f t="shared" ca="1" si="260"/>
        <v>#N/A</v>
      </c>
      <c r="BL549" s="88">
        <f t="shared" si="261"/>
        <v>0</v>
      </c>
    </row>
    <row r="550" spans="1:64" ht="45" x14ac:dyDescent="0.25">
      <c r="A550" s="244"/>
      <c r="B550" s="245" t="str">
        <f t="shared" si="238"/>
        <v/>
      </c>
      <c r="C550" s="242" t="str">
        <f t="shared" si="239"/>
        <v/>
      </c>
      <c r="D550" s="215"/>
      <c r="E550" s="365"/>
      <c r="F550" s="364"/>
      <c r="G550" s="297">
        <f t="shared" si="240"/>
        <v>0</v>
      </c>
      <c r="H550" s="298"/>
      <c r="I550" s="298"/>
      <c r="J550" s="299">
        <f t="shared" si="241"/>
        <v>0</v>
      </c>
      <c r="K550" s="215"/>
      <c r="L550" s="215"/>
      <c r="M550" s="215"/>
      <c r="N550" s="215"/>
      <c r="O550" s="215"/>
      <c r="P550" s="215"/>
      <c r="Q550" s="215"/>
      <c r="R550" s="215"/>
      <c r="S550" s="361"/>
      <c r="T550" s="299">
        <f t="shared" si="250"/>
        <v>0</v>
      </c>
      <c r="U550" s="360">
        <f t="shared" si="242"/>
        <v>0</v>
      </c>
      <c r="V550" s="362" t="s">
        <v>1753</v>
      </c>
      <c r="W550" s="359">
        <f t="shared" si="243"/>
        <v>1650</v>
      </c>
      <c r="X550" s="358">
        <f t="shared" si="251"/>
        <v>0</v>
      </c>
      <c r="Y550" s="244" t="s">
        <v>2100</v>
      </c>
      <c r="Z550" s="351">
        <f t="shared" si="244"/>
        <v>0</v>
      </c>
      <c r="AA550" s="363" t="s">
        <v>2102</v>
      </c>
      <c r="AB550" s="353"/>
      <c r="AC550" s="244" t="s">
        <v>2109</v>
      </c>
      <c r="AD550" s="351">
        <f t="shared" si="245"/>
        <v>0</v>
      </c>
      <c r="AE550" s="352">
        <f t="shared" si="252"/>
        <v>0</v>
      </c>
      <c r="AF550" s="347"/>
      <c r="AG550" s="353"/>
      <c r="AH550" s="353"/>
      <c r="AI550" s="353"/>
      <c r="AJ550" s="352">
        <f t="shared" si="253"/>
        <v>0</v>
      </c>
      <c r="AK550" s="353"/>
      <c r="AL550" s="353"/>
      <c r="AM550" s="353"/>
      <c r="AN550" s="353"/>
      <c r="AO550" s="353"/>
      <c r="AP550" s="353"/>
      <c r="AQ550" s="353"/>
      <c r="AR550" s="353"/>
      <c r="AS550" s="353"/>
      <c r="AT550" s="352">
        <f t="shared" si="254"/>
        <v>0</v>
      </c>
      <c r="AU550" s="354">
        <f t="shared" si="262"/>
        <v>0</v>
      </c>
      <c r="AV550" s="352">
        <f t="shared" si="246"/>
        <v>0</v>
      </c>
      <c r="AW550" s="353"/>
      <c r="AX550" s="352">
        <f t="shared" si="255"/>
        <v>0</v>
      </c>
      <c r="AY550" s="352">
        <f t="shared" si="247"/>
        <v>0</v>
      </c>
      <c r="AZ550" s="353"/>
      <c r="BA550" s="355"/>
      <c r="BB550" s="356"/>
      <c r="BC550" s="353"/>
      <c r="BD550" s="357"/>
      <c r="BE550" s="352">
        <f t="shared" si="248"/>
        <v>0</v>
      </c>
      <c r="BF550" s="352">
        <f t="shared" si="249"/>
        <v>0</v>
      </c>
      <c r="BG550">
        <f t="shared" si="256"/>
        <v>0</v>
      </c>
      <c r="BH550" s="88" t="e">
        <f t="shared" ca="1" si="257"/>
        <v>#N/A</v>
      </c>
      <c r="BI550" s="88" t="e">
        <f t="shared" ca="1" si="258"/>
        <v>#N/A</v>
      </c>
      <c r="BJ550" s="88" t="e">
        <f t="shared" ca="1" si="259"/>
        <v>#N/A</v>
      </c>
      <c r="BK550" s="88" t="e">
        <f t="shared" ca="1" si="260"/>
        <v>#N/A</v>
      </c>
      <c r="BL550" s="88">
        <f t="shared" si="261"/>
        <v>0</v>
      </c>
    </row>
    <row r="551" spans="1:64" ht="45" x14ac:dyDescent="0.25">
      <c r="A551" s="244"/>
      <c r="B551" s="245" t="str">
        <f t="shared" si="238"/>
        <v/>
      </c>
      <c r="C551" s="242" t="str">
        <f t="shared" si="239"/>
        <v/>
      </c>
      <c r="D551" s="215"/>
      <c r="E551" s="365"/>
      <c r="F551" s="364"/>
      <c r="G551" s="297">
        <f t="shared" si="240"/>
        <v>0</v>
      </c>
      <c r="H551" s="298"/>
      <c r="I551" s="298"/>
      <c r="J551" s="299">
        <f t="shared" si="241"/>
        <v>0</v>
      </c>
      <c r="K551" s="215"/>
      <c r="L551" s="215"/>
      <c r="M551" s="215"/>
      <c r="N551" s="215"/>
      <c r="O551" s="215"/>
      <c r="P551" s="215"/>
      <c r="Q551" s="215"/>
      <c r="R551" s="215"/>
      <c r="S551" s="361"/>
      <c r="T551" s="299">
        <f t="shared" si="250"/>
        <v>0</v>
      </c>
      <c r="U551" s="360">
        <f t="shared" si="242"/>
        <v>0</v>
      </c>
      <c r="V551" s="362" t="s">
        <v>1753</v>
      </c>
      <c r="W551" s="359">
        <f t="shared" si="243"/>
        <v>1650</v>
      </c>
      <c r="X551" s="358">
        <f t="shared" si="251"/>
        <v>0</v>
      </c>
      <c r="Y551" s="244" t="s">
        <v>2100</v>
      </c>
      <c r="Z551" s="351">
        <f t="shared" si="244"/>
        <v>0</v>
      </c>
      <c r="AA551" s="363" t="s">
        <v>2102</v>
      </c>
      <c r="AB551" s="353"/>
      <c r="AC551" s="244" t="s">
        <v>2109</v>
      </c>
      <c r="AD551" s="351">
        <f t="shared" si="245"/>
        <v>0</v>
      </c>
      <c r="AE551" s="352">
        <f t="shared" si="252"/>
        <v>0</v>
      </c>
      <c r="AF551" s="347"/>
      <c r="AG551" s="353"/>
      <c r="AH551" s="353"/>
      <c r="AI551" s="353"/>
      <c r="AJ551" s="352">
        <f t="shared" si="253"/>
        <v>0</v>
      </c>
      <c r="AK551" s="353"/>
      <c r="AL551" s="353"/>
      <c r="AM551" s="353"/>
      <c r="AN551" s="353"/>
      <c r="AO551" s="353"/>
      <c r="AP551" s="353"/>
      <c r="AQ551" s="353"/>
      <c r="AR551" s="353"/>
      <c r="AS551" s="353"/>
      <c r="AT551" s="352">
        <f t="shared" si="254"/>
        <v>0</v>
      </c>
      <c r="AU551" s="354">
        <f t="shared" si="262"/>
        <v>0</v>
      </c>
      <c r="AV551" s="352">
        <f t="shared" si="246"/>
        <v>0</v>
      </c>
      <c r="AW551" s="353"/>
      <c r="AX551" s="352">
        <f t="shared" si="255"/>
        <v>0</v>
      </c>
      <c r="AY551" s="352">
        <f t="shared" si="247"/>
        <v>0</v>
      </c>
      <c r="AZ551" s="353"/>
      <c r="BA551" s="355"/>
      <c r="BB551" s="356"/>
      <c r="BC551" s="353"/>
      <c r="BD551" s="357"/>
      <c r="BE551" s="352">
        <f t="shared" si="248"/>
        <v>0</v>
      </c>
      <c r="BF551" s="352">
        <f t="shared" si="249"/>
        <v>0</v>
      </c>
      <c r="BG551">
        <f t="shared" si="256"/>
        <v>0</v>
      </c>
      <c r="BH551" s="88" t="e">
        <f t="shared" ca="1" si="257"/>
        <v>#N/A</v>
      </c>
      <c r="BI551" s="88" t="e">
        <f t="shared" ca="1" si="258"/>
        <v>#N/A</v>
      </c>
      <c r="BJ551" s="88" t="e">
        <f t="shared" ca="1" si="259"/>
        <v>#N/A</v>
      </c>
      <c r="BK551" s="88" t="e">
        <f t="shared" ca="1" si="260"/>
        <v>#N/A</v>
      </c>
      <c r="BL551" s="88">
        <f t="shared" si="261"/>
        <v>0</v>
      </c>
    </row>
    <row r="552" spans="1:64" ht="45" x14ac:dyDescent="0.25">
      <c r="A552" s="244"/>
      <c r="B552" s="245" t="str">
        <f t="shared" si="238"/>
        <v/>
      </c>
      <c r="C552" s="242" t="str">
        <f t="shared" si="239"/>
        <v/>
      </c>
      <c r="D552" s="215"/>
      <c r="E552" s="365"/>
      <c r="F552" s="364"/>
      <c r="G552" s="297">
        <f t="shared" si="240"/>
        <v>0</v>
      </c>
      <c r="H552" s="298"/>
      <c r="I552" s="298"/>
      <c r="J552" s="299">
        <f t="shared" si="241"/>
        <v>0</v>
      </c>
      <c r="K552" s="215"/>
      <c r="L552" s="215"/>
      <c r="M552" s="215"/>
      <c r="N552" s="215"/>
      <c r="O552" s="215"/>
      <c r="P552" s="215"/>
      <c r="Q552" s="215"/>
      <c r="R552" s="215"/>
      <c r="S552" s="361"/>
      <c r="T552" s="299">
        <f t="shared" si="250"/>
        <v>0</v>
      </c>
      <c r="U552" s="360">
        <f t="shared" si="242"/>
        <v>0</v>
      </c>
      <c r="V552" s="362" t="s">
        <v>1753</v>
      </c>
      <c r="W552" s="359">
        <f t="shared" si="243"/>
        <v>1650</v>
      </c>
      <c r="X552" s="358">
        <f t="shared" si="251"/>
        <v>0</v>
      </c>
      <c r="Y552" s="244" t="s">
        <v>2100</v>
      </c>
      <c r="Z552" s="351">
        <f t="shared" si="244"/>
        <v>0</v>
      </c>
      <c r="AA552" s="363" t="s">
        <v>2102</v>
      </c>
      <c r="AB552" s="353"/>
      <c r="AC552" s="244" t="s">
        <v>2109</v>
      </c>
      <c r="AD552" s="351">
        <f t="shared" si="245"/>
        <v>0</v>
      </c>
      <c r="AE552" s="352">
        <f t="shared" si="252"/>
        <v>0</v>
      </c>
      <c r="AF552" s="347"/>
      <c r="AG552" s="353"/>
      <c r="AH552" s="353"/>
      <c r="AI552" s="353"/>
      <c r="AJ552" s="352">
        <f t="shared" si="253"/>
        <v>0</v>
      </c>
      <c r="AK552" s="353"/>
      <c r="AL552" s="353"/>
      <c r="AM552" s="353"/>
      <c r="AN552" s="353"/>
      <c r="AO552" s="353"/>
      <c r="AP552" s="353"/>
      <c r="AQ552" s="353"/>
      <c r="AR552" s="353"/>
      <c r="AS552" s="353"/>
      <c r="AT552" s="352">
        <f t="shared" si="254"/>
        <v>0</v>
      </c>
      <c r="AU552" s="354">
        <f t="shared" si="262"/>
        <v>0</v>
      </c>
      <c r="AV552" s="352">
        <f t="shared" si="246"/>
        <v>0</v>
      </c>
      <c r="AW552" s="353"/>
      <c r="AX552" s="352">
        <f t="shared" si="255"/>
        <v>0</v>
      </c>
      <c r="AY552" s="352">
        <f t="shared" si="247"/>
        <v>0</v>
      </c>
      <c r="AZ552" s="353"/>
      <c r="BA552" s="355"/>
      <c r="BB552" s="356"/>
      <c r="BC552" s="353"/>
      <c r="BD552" s="357"/>
      <c r="BE552" s="352">
        <f t="shared" si="248"/>
        <v>0</v>
      </c>
      <c r="BF552" s="352">
        <f t="shared" si="249"/>
        <v>0</v>
      </c>
      <c r="BG552">
        <f t="shared" si="256"/>
        <v>0</v>
      </c>
      <c r="BH552" s="88" t="e">
        <f t="shared" ca="1" si="257"/>
        <v>#N/A</v>
      </c>
      <c r="BI552" s="88" t="e">
        <f t="shared" ca="1" si="258"/>
        <v>#N/A</v>
      </c>
      <c r="BJ552" s="88" t="e">
        <f t="shared" ca="1" si="259"/>
        <v>#N/A</v>
      </c>
      <c r="BK552" s="88" t="e">
        <f t="shared" ca="1" si="260"/>
        <v>#N/A</v>
      </c>
      <c r="BL552" s="88">
        <f t="shared" si="261"/>
        <v>0</v>
      </c>
    </row>
    <row r="553" spans="1:64" ht="45" x14ac:dyDescent="0.25">
      <c r="A553" s="244"/>
      <c r="B553" s="245" t="str">
        <f t="shared" si="238"/>
        <v/>
      </c>
      <c r="C553" s="242" t="str">
        <f t="shared" si="239"/>
        <v/>
      </c>
      <c r="D553" s="215"/>
      <c r="E553" s="365"/>
      <c r="F553" s="364"/>
      <c r="G553" s="297">
        <f t="shared" si="240"/>
        <v>0</v>
      </c>
      <c r="H553" s="298"/>
      <c r="I553" s="298"/>
      <c r="J553" s="299">
        <f t="shared" si="241"/>
        <v>0</v>
      </c>
      <c r="K553" s="215"/>
      <c r="L553" s="215"/>
      <c r="M553" s="215"/>
      <c r="N553" s="215"/>
      <c r="O553" s="215"/>
      <c r="P553" s="215"/>
      <c r="Q553" s="215"/>
      <c r="R553" s="215"/>
      <c r="S553" s="361"/>
      <c r="T553" s="299">
        <f t="shared" si="250"/>
        <v>0</v>
      </c>
      <c r="U553" s="360">
        <f t="shared" si="242"/>
        <v>0</v>
      </c>
      <c r="V553" s="362" t="s">
        <v>1753</v>
      </c>
      <c r="W553" s="359">
        <f t="shared" si="243"/>
        <v>1650</v>
      </c>
      <c r="X553" s="358">
        <f t="shared" si="251"/>
        <v>0</v>
      </c>
      <c r="Y553" s="244" t="s">
        <v>2100</v>
      </c>
      <c r="Z553" s="351">
        <f t="shared" si="244"/>
        <v>0</v>
      </c>
      <c r="AA553" s="363" t="s">
        <v>2102</v>
      </c>
      <c r="AB553" s="353"/>
      <c r="AC553" s="244" t="s">
        <v>2109</v>
      </c>
      <c r="AD553" s="351">
        <f t="shared" si="245"/>
        <v>0</v>
      </c>
      <c r="AE553" s="352">
        <f t="shared" si="252"/>
        <v>0</v>
      </c>
      <c r="AF553" s="347"/>
      <c r="AG553" s="353"/>
      <c r="AH553" s="353"/>
      <c r="AI553" s="353"/>
      <c r="AJ553" s="352">
        <f t="shared" si="253"/>
        <v>0</v>
      </c>
      <c r="AK553" s="353"/>
      <c r="AL553" s="353"/>
      <c r="AM553" s="353"/>
      <c r="AN553" s="353"/>
      <c r="AO553" s="353"/>
      <c r="AP553" s="353"/>
      <c r="AQ553" s="353"/>
      <c r="AR553" s="353"/>
      <c r="AS553" s="353"/>
      <c r="AT553" s="352">
        <f t="shared" si="254"/>
        <v>0</v>
      </c>
      <c r="AU553" s="354">
        <f t="shared" si="262"/>
        <v>0</v>
      </c>
      <c r="AV553" s="352">
        <f t="shared" si="246"/>
        <v>0</v>
      </c>
      <c r="AW553" s="353"/>
      <c r="AX553" s="352">
        <f t="shared" si="255"/>
        <v>0</v>
      </c>
      <c r="AY553" s="352">
        <f t="shared" si="247"/>
        <v>0</v>
      </c>
      <c r="AZ553" s="353"/>
      <c r="BA553" s="355"/>
      <c r="BB553" s="356"/>
      <c r="BC553" s="353"/>
      <c r="BD553" s="357"/>
      <c r="BE553" s="352">
        <f t="shared" si="248"/>
        <v>0</v>
      </c>
      <c r="BF553" s="352">
        <f t="shared" si="249"/>
        <v>0</v>
      </c>
      <c r="BG553">
        <f t="shared" si="256"/>
        <v>0</v>
      </c>
      <c r="BH553" s="88" t="e">
        <f t="shared" ca="1" si="257"/>
        <v>#N/A</v>
      </c>
      <c r="BI553" s="88" t="e">
        <f t="shared" ca="1" si="258"/>
        <v>#N/A</v>
      </c>
      <c r="BJ553" s="88" t="e">
        <f t="shared" ca="1" si="259"/>
        <v>#N/A</v>
      </c>
      <c r="BK553" s="88" t="e">
        <f t="shared" ca="1" si="260"/>
        <v>#N/A</v>
      </c>
      <c r="BL553" s="88">
        <f t="shared" si="261"/>
        <v>0</v>
      </c>
    </row>
    <row r="554" spans="1:64" ht="45" x14ac:dyDescent="0.25">
      <c r="A554" s="244"/>
      <c r="B554" s="245" t="str">
        <f t="shared" si="238"/>
        <v/>
      </c>
      <c r="C554" s="242" t="str">
        <f t="shared" si="239"/>
        <v/>
      </c>
      <c r="D554" s="215"/>
      <c r="E554" s="365"/>
      <c r="F554" s="364"/>
      <c r="G554" s="297">
        <f t="shared" si="240"/>
        <v>0</v>
      </c>
      <c r="H554" s="298"/>
      <c r="I554" s="298"/>
      <c r="J554" s="299">
        <f t="shared" si="241"/>
        <v>0</v>
      </c>
      <c r="K554" s="215"/>
      <c r="L554" s="215"/>
      <c r="M554" s="215"/>
      <c r="N554" s="215"/>
      <c r="O554" s="215"/>
      <c r="P554" s="215"/>
      <c r="Q554" s="215"/>
      <c r="R554" s="215"/>
      <c r="S554" s="361"/>
      <c r="T554" s="299">
        <f t="shared" si="250"/>
        <v>0</v>
      </c>
      <c r="U554" s="360">
        <f t="shared" si="242"/>
        <v>0</v>
      </c>
      <c r="V554" s="362" t="s">
        <v>1753</v>
      </c>
      <c r="W554" s="359">
        <f t="shared" si="243"/>
        <v>1650</v>
      </c>
      <c r="X554" s="358">
        <f t="shared" si="251"/>
        <v>0</v>
      </c>
      <c r="Y554" s="244" t="s">
        <v>2100</v>
      </c>
      <c r="Z554" s="351">
        <f t="shared" si="244"/>
        <v>0</v>
      </c>
      <c r="AA554" s="363" t="s">
        <v>2102</v>
      </c>
      <c r="AB554" s="353"/>
      <c r="AC554" s="244" t="s">
        <v>2109</v>
      </c>
      <c r="AD554" s="351">
        <f t="shared" si="245"/>
        <v>0</v>
      </c>
      <c r="AE554" s="352">
        <f t="shared" si="252"/>
        <v>0</v>
      </c>
      <c r="AF554" s="347"/>
      <c r="AG554" s="353"/>
      <c r="AH554" s="353"/>
      <c r="AI554" s="353"/>
      <c r="AJ554" s="352">
        <f t="shared" si="253"/>
        <v>0</v>
      </c>
      <c r="AK554" s="353"/>
      <c r="AL554" s="353"/>
      <c r="AM554" s="353"/>
      <c r="AN554" s="353"/>
      <c r="AO554" s="353"/>
      <c r="AP554" s="353"/>
      <c r="AQ554" s="353"/>
      <c r="AR554" s="353"/>
      <c r="AS554" s="353"/>
      <c r="AT554" s="352">
        <f t="shared" si="254"/>
        <v>0</v>
      </c>
      <c r="AU554" s="354">
        <f t="shared" si="262"/>
        <v>0</v>
      </c>
      <c r="AV554" s="352">
        <f t="shared" si="246"/>
        <v>0</v>
      </c>
      <c r="AW554" s="353"/>
      <c r="AX554" s="352">
        <f t="shared" si="255"/>
        <v>0</v>
      </c>
      <c r="AY554" s="352">
        <f t="shared" si="247"/>
        <v>0</v>
      </c>
      <c r="AZ554" s="353"/>
      <c r="BA554" s="355"/>
      <c r="BB554" s="356"/>
      <c r="BC554" s="353"/>
      <c r="BD554" s="357"/>
      <c r="BE554" s="352">
        <f t="shared" si="248"/>
        <v>0</v>
      </c>
      <c r="BF554" s="352">
        <f t="shared" si="249"/>
        <v>0</v>
      </c>
      <c r="BG554">
        <f t="shared" si="256"/>
        <v>0</v>
      </c>
      <c r="BH554" s="88" t="e">
        <f t="shared" ca="1" si="257"/>
        <v>#N/A</v>
      </c>
      <c r="BI554" s="88" t="e">
        <f t="shared" ca="1" si="258"/>
        <v>#N/A</v>
      </c>
      <c r="BJ554" s="88" t="e">
        <f t="shared" ca="1" si="259"/>
        <v>#N/A</v>
      </c>
      <c r="BK554" s="88" t="e">
        <f t="shared" ca="1" si="260"/>
        <v>#N/A</v>
      </c>
      <c r="BL554" s="88">
        <f t="shared" si="261"/>
        <v>0</v>
      </c>
    </row>
    <row r="555" spans="1:64" ht="45" x14ac:dyDescent="0.25">
      <c r="A555" s="244"/>
      <c r="B555" s="245" t="str">
        <f t="shared" si="238"/>
        <v/>
      </c>
      <c r="C555" s="242" t="str">
        <f t="shared" si="239"/>
        <v/>
      </c>
      <c r="D555" s="215"/>
      <c r="E555" s="365"/>
      <c r="F555" s="364"/>
      <c r="G555" s="297">
        <f t="shared" si="240"/>
        <v>0</v>
      </c>
      <c r="H555" s="298"/>
      <c r="I555" s="298"/>
      <c r="J555" s="299">
        <f t="shared" si="241"/>
        <v>0</v>
      </c>
      <c r="K555" s="215"/>
      <c r="L555" s="215"/>
      <c r="M555" s="215"/>
      <c r="N555" s="215"/>
      <c r="O555" s="215"/>
      <c r="P555" s="215"/>
      <c r="Q555" s="215"/>
      <c r="R555" s="215"/>
      <c r="S555" s="361"/>
      <c r="T555" s="299">
        <f t="shared" si="250"/>
        <v>0</v>
      </c>
      <c r="U555" s="360">
        <f t="shared" si="242"/>
        <v>0</v>
      </c>
      <c r="V555" s="362" t="s">
        <v>1753</v>
      </c>
      <c r="W555" s="359">
        <f t="shared" si="243"/>
        <v>1650</v>
      </c>
      <c r="X555" s="358">
        <f t="shared" si="251"/>
        <v>0</v>
      </c>
      <c r="Y555" s="244" t="s">
        <v>2100</v>
      </c>
      <c r="Z555" s="351">
        <f t="shared" si="244"/>
        <v>0</v>
      </c>
      <c r="AA555" s="363" t="s">
        <v>2102</v>
      </c>
      <c r="AB555" s="353"/>
      <c r="AC555" s="244" t="s">
        <v>2109</v>
      </c>
      <c r="AD555" s="351">
        <f t="shared" si="245"/>
        <v>0</v>
      </c>
      <c r="AE555" s="352">
        <f t="shared" si="252"/>
        <v>0</v>
      </c>
      <c r="AF555" s="347"/>
      <c r="AG555" s="353"/>
      <c r="AH555" s="353"/>
      <c r="AI555" s="353"/>
      <c r="AJ555" s="352">
        <f t="shared" si="253"/>
        <v>0</v>
      </c>
      <c r="AK555" s="353"/>
      <c r="AL555" s="353"/>
      <c r="AM555" s="353"/>
      <c r="AN555" s="353"/>
      <c r="AO555" s="353"/>
      <c r="AP555" s="353"/>
      <c r="AQ555" s="353"/>
      <c r="AR555" s="353"/>
      <c r="AS555" s="353"/>
      <c r="AT555" s="352">
        <f t="shared" si="254"/>
        <v>0</v>
      </c>
      <c r="AU555" s="354">
        <f t="shared" si="262"/>
        <v>0</v>
      </c>
      <c r="AV555" s="352">
        <f t="shared" si="246"/>
        <v>0</v>
      </c>
      <c r="AW555" s="353"/>
      <c r="AX555" s="352">
        <f t="shared" si="255"/>
        <v>0</v>
      </c>
      <c r="AY555" s="352">
        <f t="shared" si="247"/>
        <v>0</v>
      </c>
      <c r="AZ555" s="353"/>
      <c r="BA555" s="355"/>
      <c r="BB555" s="356"/>
      <c r="BC555" s="353"/>
      <c r="BD555" s="357"/>
      <c r="BE555" s="352">
        <f t="shared" si="248"/>
        <v>0</v>
      </c>
      <c r="BF555" s="352">
        <f t="shared" si="249"/>
        <v>0</v>
      </c>
      <c r="BG555">
        <f t="shared" si="256"/>
        <v>0</v>
      </c>
      <c r="BH555" s="88" t="e">
        <f t="shared" ca="1" si="257"/>
        <v>#N/A</v>
      </c>
      <c r="BI555" s="88" t="e">
        <f t="shared" ca="1" si="258"/>
        <v>#N/A</v>
      </c>
      <c r="BJ555" s="88" t="e">
        <f t="shared" ca="1" si="259"/>
        <v>#N/A</v>
      </c>
      <c r="BK555" s="88" t="e">
        <f t="shared" ca="1" si="260"/>
        <v>#N/A</v>
      </c>
      <c r="BL555" s="88">
        <f t="shared" si="261"/>
        <v>0</v>
      </c>
    </row>
    <row r="556" spans="1:64" ht="45" x14ac:dyDescent="0.25">
      <c r="A556" s="244"/>
      <c r="B556" s="245" t="str">
        <f t="shared" si="238"/>
        <v/>
      </c>
      <c r="C556" s="242" t="str">
        <f t="shared" si="239"/>
        <v/>
      </c>
      <c r="D556" s="215"/>
      <c r="E556" s="365"/>
      <c r="F556" s="364"/>
      <c r="G556" s="297">
        <f t="shared" si="240"/>
        <v>0</v>
      </c>
      <c r="H556" s="298"/>
      <c r="I556" s="298"/>
      <c r="J556" s="299">
        <f t="shared" si="241"/>
        <v>0</v>
      </c>
      <c r="K556" s="215"/>
      <c r="L556" s="215"/>
      <c r="M556" s="215"/>
      <c r="N556" s="215"/>
      <c r="O556" s="215"/>
      <c r="P556" s="215"/>
      <c r="Q556" s="215"/>
      <c r="R556" s="215"/>
      <c r="S556" s="361"/>
      <c r="T556" s="299">
        <f t="shared" si="250"/>
        <v>0</v>
      </c>
      <c r="U556" s="360">
        <f t="shared" si="242"/>
        <v>0</v>
      </c>
      <c r="V556" s="362" t="s">
        <v>1753</v>
      </c>
      <c r="W556" s="359">
        <f t="shared" si="243"/>
        <v>1650</v>
      </c>
      <c r="X556" s="358">
        <f t="shared" si="251"/>
        <v>0</v>
      </c>
      <c r="Y556" s="244" t="s">
        <v>2100</v>
      </c>
      <c r="Z556" s="351">
        <f t="shared" si="244"/>
        <v>0</v>
      </c>
      <c r="AA556" s="363" t="s">
        <v>2102</v>
      </c>
      <c r="AB556" s="353"/>
      <c r="AC556" s="244" t="s">
        <v>2109</v>
      </c>
      <c r="AD556" s="351">
        <f t="shared" si="245"/>
        <v>0</v>
      </c>
      <c r="AE556" s="352">
        <f t="shared" si="252"/>
        <v>0</v>
      </c>
      <c r="AF556" s="347"/>
      <c r="AG556" s="353"/>
      <c r="AH556" s="353"/>
      <c r="AI556" s="353"/>
      <c r="AJ556" s="352">
        <f t="shared" si="253"/>
        <v>0</v>
      </c>
      <c r="AK556" s="353"/>
      <c r="AL556" s="353"/>
      <c r="AM556" s="353"/>
      <c r="AN556" s="353"/>
      <c r="AO556" s="353"/>
      <c r="AP556" s="353"/>
      <c r="AQ556" s="353"/>
      <c r="AR556" s="353"/>
      <c r="AS556" s="353"/>
      <c r="AT556" s="352">
        <f t="shared" si="254"/>
        <v>0</v>
      </c>
      <c r="AU556" s="354">
        <f t="shared" si="262"/>
        <v>0</v>
      </c>
      <c r="AV556" s="352">
        <f t="shared" si="246"/>
        <v>0</v>
      </c>
      <c r="AW556" s="353"/>
      <c r="AX556" s="352">
        <f t="shared" si="255"/>
        <v>0</v>
      </c>
      <c r="AY556" s="352">
        <f t="shared" si="247"/>
        <v>0</v>
      </c>
      <c r="AZ556" s="353"/>
      <c r="BA556" s="355"/>
      <c r="BB556" s="356"/>
      <c r="BC556" s="353"/>
      <c r="BD556" s="357"/>
      <c r="BE556" s="352">
        <f t="shared" si="248"/>
        <v>0</v>
      </c>
      <c r="BF556" s="352">
        <f t="shared" si="249"/>
        <v>0</v>
      </c>
      <c r="BG556">
        <f t="shared" si="256"/>
        <v>0</v>
      </c>
      <c r="BH556" s="88" t="e">
        <f t="shared" ca="1" si="257"/>
        <v>#N/A</v>
      </c>
      <c r="BI556" s="88" t="e">
        <f t="shared" ca="1" si="258"/>
        <v>#N/A</v>
      </c>
      <c r="BJ556" s="88" t="e">
        <f t="shared" ca="1" si="259"/>
        <v>#N/A</v>
      </c>
      <c r="BK556" s="88" t="e">
        <f t="shared" ca="1" si="260"/>
        <v>#N/A</v>
      </c>
      <c r="BL556" s="88">
        <f t="shared" si="261"/>
        <v>0</v>
      </c>
    </row>
    <row r="557" spans="1:64" ht="45" x14ac:dyDescent="0.25">
      <c r="A557" s="244"/>
      <c r="B557" s="245" t="str">
        <f t="shared" si="238"/>
        <v/>
      </c>
      <c r="C557" s="242" t="str">
        <f t="shared" si="239"/>
        <v/>
      </c>
      <c r="D557" s="215"/>
      <c r="E557" s="365"/>
      <c r="F557" s="364"/>
      <c r="G557" s="297">
        <f t="shared" si="240"/>
        <v>0</v>
      </c>
      <c r="H557" s="298"/>
      <c r="I557" s="298"/>
      <c r="J557" s="299">
        <f t="shared" si="241"/>
        <v>0</v>
      </c>
      <c r="K557" s="215"/>
      <c r="L557" s="215"/>
      <c r="M557" s="215"/>
      <c r="N557" s="215"/>
      <c r="O557" s="215"/>
      <c r="P557" s="215"/>
      <c r="Q557" s="215"/>
      <c r="R557" s="215"/>
      <c r="S557" s="361"/>
      <c r="T557" s="299">
        <f t="shared" si="250"/>
        <v>0</v>
      </c>
      <c r="U557" s="360">
        <f t="shared" si="242"/>
        <v>0</v>
      </c>
      <c r="V557" s="362" t="s">
        <v>1753</v>
      </c>
      <c r="W557" s="359">
        <f t="shared" si="243"/>
        <v>1650</v>
      </c>
      <c r="X557" s="358">
        <f t="shared" si="251"/>
        <v>0</v>
      </c>
      <c r="Y557" s="244" t="s">
        <v>2100</v>
      </c>
      <c r="Z557" s="351">
        <f t="shared" si="244"/>
        <v>0</v>
      </c>
      <c r="AA557" s="363" t="s">
        <v>2102</v>
      </c>
      <c r="AB557" s="353"/>
      <c r="AC557" s="244" t="s">
        <v>2109</v>
      </c>
      <c r="AD557" s="351">
        <f t="shared" si="245"/>
        <v>0</v>
      </c>
      <c r="AE557" s="352">
        <f t="shared" si="252"/>
        <v>0</v>
      </c>
      <c r="AF557" s="347"/>
      <c r="AG557" s="353"/>
      <c r="AH557" s="353"/>
      <c r="AI557" s="353"/>
      <c r="AJ557" s="352">
        <f t="shared" si="253"/>
        <v>0</v>
      </c>
      <c r="AK557" s="353"/>
      <c r="AL557" s="353"/>
      <c r="AM557" s="353"/>
      <c r="AN557" s="353"/>
      <c r="AO557" s="353"/>
      <c r="AP557" s="353"/>
      <c r="AQ557" s="353"/>
      <c r="AR557" s="353"/>
      <c r="AS557" s="353"/>
      <c r="AT557" s="352">
        <f t="shared" si="254"/>
        <v>0</v>
      </c>
      <c r="AU557" s="354">
        <f t="shared" si="262"/>
        <v>0</v>
      </c>
      <c r="AV557" s="352">
        <f t="shared" si="246"/>
        <v>0</v>
      </c>
      <c r="AW557" s="353"/>
      <c r="AX557" s="352">
        <f t="shared" si="255"/>
        <v>0</v>
      </c>
      <c r="AY557" s="352">
        <f t="shared" si="247"/>
        <v>0</v>
      </c>
      <c r="AZ557" s="353"/>
      <c r="BA557" s="355"/>
      <c r="BB557" s="356"/>
      <c r="BC557" s="353"/>
      <c r="BD557" s="357"/>
      <c r="BE557" s="352">
        <f t="shared" si="248"/>
        <v>0</v>
      </c>
      <c r="BF557" s="352">
        <f t="shared" si="249"/>
        <v>0</v>
      </c>
      <c r="BG557">
        <f t="shared" si="256"/>
        <v>0</v>
      </c>
      <c r="BH557" s="88" t="e">
        <f t="shared" ca="1" si="257"/>
        <v>#N/A</v>
      </c>
      <c r="BI557" s="88" t="e">
        <f t="shared" ca="1" si="258"/>
        <v>#N/A</v>
      </c>
      <c r="BJ557" s="88" t="e">
        <f t="shared" ca="1" si="259"/>
        <v>#N/A</v>
      </c>
      <c r="BK557" s="88" t="e">
        <f t="shared" ca="1" si="260"/>
        <v>#N/A</v>
      </c>
      <c r="BL557" s="88">
        <f t="shared" si="261"/>
        <v>0</v>
      </c>
    </row>
    <row r="558" spans="1:64" ht="45" x14ac:dyDescent="0.25">
      <c r="A558" s="244"/>
      <c r="B558" s="245" t="str">
        <f t="shared" si="238"/>
        <v/>
      </c>
      <c r="C558" s="242" t="str">
        <f t="shared" si="239"/>
        <v/>
      </c>
      <c r="D558" s="215"/>
      <c r="E558" s="365"/>
      <c r="F558" s="364"/>
      <c r="G558" s="297">
        <f t="shared" si="240"/>
        <v>0</v>
      </c>
      <c r="H558" s="298"/>
      <c r="I558" s="298"/>
      <c r="J558" s="299">
        <f t="shared" si="241"/>
        <v>0</v>
      </c>
      <c r="K558" s="215"/>
      <c r="L558" s="215"/>
      <c r="M558" s="215"/>
      <c r="N558" s="215"/>
      <c r="O558" s="215"/>
      <c r="P558" s="215"/>
      <c r="Q558" s="215"/>
      <c r="R558" s="215"/>
      <c r="S558" s="361"/>
      <c r="T558" s="299">
        <f t="shared" si="250"/>
        <v>0</v>
      </c>
      <c r="U558" s="360">
        <f t="shared" si="242"/>
        <v>0</v>
      </c>
      <c r="V558" s="362" t="s">
        <v>1753</v>
      </c>
      <c r="W558" s="359">
        <f t="shared" si="243"/>
        <v>1650</v>
      </c>
      <c r="X558" s="358">
        <f t="shared" si="251"/>
        <v>0</v>
      </c>
      <c r="Y558" s="244" t="s">
        <v>2100</v>
      </c>
      <c r="Z558" s="351">
        <f t="shared" si="244"/>
        <v>0</v>
      </c>
      <c r="AA558" s="363" t="s">
        <v>2102</v>
      </c>
      <c r="AB558" s="353"/>
      <c r="AC558" s="244" t="s">
        <v>2109</v>
      </c>
      <c r="AD558" s="351">
        <f t="shared" si="245"/>
        <v>0</v>
      </c>
      <c r="AE558" s="352">
        <f t="shared" si="252"/>
        <v>0</v>
      </c>
      <c r="AF558" s="347"/>
      <c r="AG558" s="353"/>
      <c r="AH558" s="353"/>
      <c r="AI558" s="353"/>
      <c r="AJ558" s="352">
        <f t="shared" si="253"/>
        <v>0</v>
      </c>
      <c r="AK558" s="353"/>
      <c r="AL558" s="353"/>
      <c r="AM558" s="353"/>
      <c r="AN558" s="353"/>
      <c r="AO558" s="353"/>
      <c r="AP558" s="353"/>
      <c r="AQ558" s="353"/>
      <c r="AR558" s="353"/>
      <c r="AS558" s="353"/>
      <c r="AT558" s="352">
        <f t="shared" si="254"/>
        <v>0</v>
      </c>
      <c r="AU558" s="354">
        <f t="shared" si="262"/>
        <v>0</v>
      </c>
      <c r="AV558" s="352">
        <f t="shared" si="246"/>
        <v>0</v>
      </c>
      <c r="AW558" s="353"/>
      <c r="AX558" s="352">
        <f t="shared" si="255"/>
        <v>0</v>
      </c>
      <c r="AY558" s="352">
        <f t="shared" si="247"/>
        <v>0</v>
      </c>
      <c r="AZ558" s="353"/>
      <c r="BA558" s="355"/>
      <c r="BB558" s="356"/>
      <c r="BC558" s="353"/>
      <c r="BD558" s="357"/>
      <c r="BE558" s="352">
        <f t="shared" si="248"/>
        <v>0</v>
      </c>
      <c r="BF558" s="352">
        <f t="shared" si="249"/>
        <v>0</v>
      </c>
      <c r="BG558">
        <f t="shared" si="256"/>
        <v>0</v>
      </c>
      <c r="BH558" s="88" t="e">
        <f t="shared" ca="1" si="257"/>
        <v>#N/A</v>
      </c>
      <c r="BI558" s="88" t="e">
        <f t="shared" ca="1" si="258"/>
        <v>#N/A</v>
      </c>
      <c r="BJ558" s="88" t="e">
        <f t="shared" ca="1" si="259"/>
        <v>#N/A</v>
      </c>
      <c r="BK558" s="88" t="e">
        <f t="shared" ca="1" si="260"/>
        <v>#N/A</v>
      </c>
      <c r="BL558" s="88">
        <f t="shared" si="261"/>
        <v>0</v>
      </c>
    </row>
    <row r="559" spans="1:64" ht="45" x14ac:dyDescent="0.25">
      <c r="A559" s="244"/>
      <c r="B559" s="245" t="str">
        <f t="shared" si="238"/>
        <v/>
      </c>
      <c r="C559" s="242" t="str">
        <f t="shared" si="239"/>
        <v/>
      </c>
      <c r="D559" s="215"/>
      <c r="E559" s="365"/>
      <c r="F559" s="364"/>
      <c r="G559" s="297">
        <f t="shared" si="240"/>
        <v>0</v>
      </c>
      <c r="H559" s="298"/>
      <c r="I559" s="298"/>
      <c r="J559" s="299">
        <f t="shared" si="241"/>
        <v>0</v>
      </c>
      <c r="K559" s="215"/>
      <c r="L559" s="215"/>
      <c r="M559" s="215"/>
      <c r="N559" s="215"/>
      <c r="O559" s="215"/>
      <c r="P559" s="215"/>
      <c r="Q559" s="215"/>
      <c r="R559" s="215"/>
      <c r="S559" s="361"/>
      <c r="T559" s="299">
        <f t="shared" si="250"/>
        <v>0</v>
      </c>
      <c r="U559" s="360">
        <f t="shared" si="242"/>
        <v>0</v>
      </c>
      <c r="V559" s="362" t="s">
        <v>1753</v>
      </c>
      <c r="W559" s="359">
        <f t="shared" si="243"/>
        <v>1650</v>
      </c>
      <c r="X559" s="358">
        <f t="shared" si="251"/>
        <v>0</v>
      </c>
      <c r="Y559" s="244" t="s">
        <v>2100</v>
      </c>
      <c r="Z559" s="351">
        <f t="shared" si="244"/>
        <v>0</v>
      </c>
      <c r="AA559" s="363" t="s">
        <v>2102</v>
      </c>
      <c r="AB559" s="353"/>
      <c r="AC559" s="244" t="s">
        <v>2109</v>
      </c>
      <c r="AD559" s="351">
        <f t="shared" si="245"/>
        <v>0</v>
      </c>
      <c r="AE559" s="352">
        <f t="shared" si="252"/>
        <v>0</v>
      </c>
      <c r="AF559" s="347"/>
      <c r="AG559" s="353"/>
      <c r="AH559" s="353"/>
      <c r="AI559" s="353"/>
      <c r="AJ559" s="352">
        <f t="shared" si="253"/>
        <v>0</v>
      </c>
      <c r="AK559" s="353"/>
      <c r="AL559" s="353"/>
      <c r="AM559" s="353"/>
      <c r="AN559" s="353"/>
      <c r="AO559" s="353"/>
      <c r="AP559" s="353"/>
      <c r="AQ559" s="353"/>
      <c r="AR559" s="353"/>
      <c r="AS559" s="353"/>
      <c r="AT559" s="352">
        <f t="shared" si="254"/>
        <v>0</v>
      </c>
      <c r="AU559" s="354">
        <f t="shared" si="262"/>
        <v>0</v>
      </c>
      <c r="AV559" s="352">
        <f t="shared" si="246"/>
        <v>0</v>
      </c>
      <c r="AW559" s="353"/>
      <c r="AX559" s="352">
        <f t="shared" si="255"/>
        <v>0</v>
      </c>
      <c r="AY559" s="352">
        <f t="shared" si="247"/>
        <v>0</v>
      </c>
      <c r="AZ559" s="353"/>
      <c r="BA559" s="355"/>
      <c r="BB559" s="356"/>
      <c r="BC559" s="353"/>
      <c r="BD559" s="357"/>
      <c r="BE559" s="352">
        <f t="shared" si="248"/>
        <v>0</v>
      </c>
      <c r="BF559" s="352">
        <f t="shared" si="249"/>
        <v>0</v>
      </c>
      <c r="BG559">
        <f t="shared" si="256"/>
        <v>0</v>
      </c>
      <c r="BH559" s="88" t="e">
        <f t="shared" ca="1" si="257"/>
        <v>#N/A</v>
      </c>
      <c r="BI559" s="88" t="e">
        <f t="shared" ca="1" si="258"/>
        <v>#N/A</v>
      </c>
      <c r="BJ559" s="88" t="e">
        <f t="shared" ca="1" si="259"/>
        <v>#N/A</v>
      </c>
      <c r="BK559" s="88" t="e">
        <f t="shared" ca="1" si="260"/>
        <v>#N/A</v>
      </c>
      <c r="BL559" s="88">
        <f t="shared" si="261"/>
        <v>0</v>
      </c>
    </row>
    <row r="560" spans="1:64" ht="45" x14ac:dyDescent="0.25">
      <c r="A560" s="244"/>
      <c r="B560" s="245" t="str">
        <f t="shared" si="238"/>
        <v/>
      </c>
      <c r="C560" s="242" t="str">
        <f t="shared" si="239"/>
        <v/>
      </c>
      <c r="D560" s="215"/>
      <c r="E560" s="365"/>
      <c r="F560" s="364"/>
      <c r="G560" s="297">
        <f t="shared" si="240"/>
        <v>0</v>
      </c>
      <c r="H560" s="298"/>
      <c r="I560" s="298"/>
      <c r="J560" s="299">
        <f t="shared" si="241"/>
        <v>0</v>
      </c>
      <c r="K560" s="215"/>
      <c r="L560" s="215"/>
      <c r="M560" s="215"/>
      <c r="N560" s="215"/>
      <c r="O560" s="215"/>
      <c r="P560" s="215"/>
      <c r="Q560" s="215"/>
      <c r="R560" s="215"/>
      <c r="S560" s="361"/>
      <c r="T560" s="299">
        <f t="shared" si="250"/>
        <v>0</v>
      </c>
      <c r="U560" s="360">
        <f t="shared" si="242"/>
        <v>0</v>
      </c>
      <c r="V560" s="362" t="s">
        <v>1753</v>
      </c>
      <c r="W560" s="359">
        <f t="shared" si="243"/>
        <v>1650</v>
      </c>
      <c r="X560" s="358">
        <f t="shared" si="251"/>
        <v>0</v>
      </c>
      <c r="Y560" s="244" t="s">
        <v>2100</v>
      </c>
      <c r="Z560" s="351">
        <f t="shared" si="244"/>
        <v>0</v>
      </c>
      <c r="AA560" s="363" t="s">
        <v>2102</v>
      </c>
      <c r="AB560" s="353"/>
      <c r="AC560" s="244" t="s">
        <v>2109</v>
      </c>
      <c r="AD560" s="351">
        <f t="shared" si="245"/>
        <v>0</v>
      </c>
      <c r="AE560" s="352">
        <f t="shared" si="252"/>
        <v>0</v>
      </c>
      <c r="AF560" s="347"/>
      <c r="AG560" s="353"/>
      <c r="AH560" s="353"/>
      <c r="AI560" s="353"/>
      <c r="AJ560" s="352">
        <f t="shared" si="253"/>
        <v>0</v>
      </c>
      <c r="AK560" s="353"/>
      <c r="AL560" s="353"/>
      <c r="AM560" s="353"/>
      <c r="AN560" s="353"/>
      <c r="AO560" s="353"/>
      <c r="AP560" s="353"/>
      <c r="AQ560" s="353"/>
      <c r="AR560" s="353"/>
      <c r="AS560" s="353"/>
      <c r="AT560" s="352">
        <f t="shared" si="254"/>
        <v>0</v>
      </c>
      <c r="AU560" s="354">
        <f t="shared" si="262"/>
        <v>0</v>
      </c>
      <c r="AV560" s="352">
        <f t="shared" si="246"/>
        <v>0</v>
      </c>
      <c r="AW560" s="353"/>
      <c r="AX560" s="352">
        <f t="shared" si="255"/>
        <v>0</v>
      </c>
      <c r="AY560" s="352">
        <f t="shared" si="247"/>
        <v>0</v>
      </c>
      <c r="AZ560" s="353"/>
      <c r="BA560" s="355"/>
      <c r="BB560" s="356"/>
      <c r="BC560" s="353"/>
      <c r="BD560" s="357"/>
      <c r="BE560" s="352">
        <f t="shared" si="248"/>
        <v>0</v>
      </c>
      <c r="BF560" s="352">
        <f t="shared" si="249"/>
        <v>0</v>
      </c>
      <c r="BG560">
        <f t="shared" si="256"/>
        <v>0</v>
      </c>
      <c r="BH560" s="88" t="e">
        <f t="shared" ca="1" si="257"/>
        <v>#N/A</v>
      </c>
      <c r="BI560" s="88" t="e">
        <f t="shared" ca="1" si="258"/>
        <v>#N/A</v>
      </c>
      <c r="BJ560" s="88" t="e">
        <f t="shared" ca="1" si="259"/>
        <v>#N/A</v>
      </c>
      <c r="BK560" s="88" t="e">
        <f t="shared" ca="1" si="260"/>
        <v>#N/A</v>
      </c>
      <c r="BL560" s="88">
        <f t="shared" si="261"/>
        <v>0</v>
      </c>
    </row>
    <row r="561" spans="1:64" ht="45" x14ac:dyDescent="0.25">
      <c r="A561" s="244"/>
      <c r="B561" s="245" t="str">
        <f t="shared" si="238"/>
        <v/>
      </c>
      <c r="C561" s="242" t="str">
        <f t="shared" si="239"/>
        <v/>
      </c>
      <c r="D561" s="215"/>
      <c r="E561" s="365"/>
      <c r="F561" s="364"/>
      <c r="G561" s="297">
        <f t="shared" si="240"/>
        <v>0</v>
      </c>
      <c r="H561" s="298"/>
      <c r="I561" s="298"/>
      <c r="J561" s="299">
        <f t="shared" si="241"/>
        <v>0</v>
      </c>
      <c r="K561" s="215"/>
      <c r="L561" s="215"/>
      <c r="M561" s="215"/>
      <c r="N561" s="215"/>
      <c r="O561" s="215"/>
      <c r="P561" s="215"/>
      <c r="Q561" s="215"/>
      <c r="R561" s="215"/>
      <c r="S561" s="361"/>
      <c r="T561" s="299">
        <f t="shared" si="250"/>
        <v>0</v>
      </c>
      <c r="U561" s="360">
        <f t="shared" si="242"/>
        <v>0</v>
      </c>
      <c r="V561" s="362" t="s">
        <v>1753</v>
      </c>
      <c r="W561" s="359">
        <f t="shared" si="243"/>
        <v>1650</v>
      </c>
      <c r="X561" s="358">
        <f t="shared" si="251"/>
        <v>0</v>
      </c>
      <c r="Y561" s="244" t="s">
        <v>2100</v>
      </c>
      <c r="Z561" s="351">
        <f t="shared" si="244"/>
        <v>0</v>
      </c>
      <c r="AA561" s="363" t="s">
        <v>2102</v>
      </c>
      <c r="AB561" s="353"/>
      <c r="AC561" s="244" t="s">
        <v>2109</v>
      </c>
      <c r="AD561" s="351">
        <f t="shared" si="245"/>
        <v>0</v>
      </c>
      <c r="AE561" s="352">
        <f t="shared" si="252"/>
        <v>0</v>
      </c>
      <c r="AF561" s="347"/>
      <c r="AG561" s="353"/>
      <c r="AH561" s="353"/>
      <c r="AI561" s="353"/>
      <c r="AJ561" s="352">
        <f t="shared" si="253"/>
        <v>0</v>
      </c>
      <c r="AK561" s="353"/>
      <c r="AL561" s="353"/>
      <c r="AM561" s="353"/>
      <c r="AN561" s="353"/>
      <c r="AO561" s="353"/>
      <c r="AP561" s="353"/>
      <c r="AQ561" s="353"/>
      <c r="AR561" s="353"/>
      <c r="AS561" s="353"/>
      <c r="AT561" s="352">
        <f t="shared" si="254"/>
        <v>0</v>
      </c>
      <c r="AU561" s="354">
        <f t="shared" si="262"/>
        <v>0</v>
      </c>
      <c r="AV561" s="352">
        <f t="shared" si="246"/>
        <v>0</v>
      </c>
      <c r="AW561" s="353"/>
      <c r="AX561" s="352">
        <f t="shared" si="255"/>
        <v>0</v>
      </c>
      <c r="AY561" s="352">
        <f t="shared" si="247"/>
        <v>0</v>
      </c>
      <c r="AZ561" s="353"/>
      <c r="BA561" s="355"/>
      <c r="BB561" s="356"/>
      <c r="BC561" s="353"/>
      <c r="BD561" s="357"/>
      <c r="BE561" s="352">
        <f t="shared" si="248"/>
        <v>0</v>
      </c>
      <c r="BF561" s="352">
        <f t="shared" si="249"/>
        <v>0</v>
      </c>
      <c r="BG561">
        <f t="shared" si="256"/>
        <v>0</v>
      </c>
      <c r="BH561" s="88" t="e">
        <f t="shared" ca="1" si="257"/>
        <v>#N/A</v>
      </c>
      <c r="BI561" s="88" t="e">
        <f t="shared" ca="1" si="258"/>
        <v>#N/A</v>
      </c>
      <c r="BJ561" s="88" t="e">
        <f t="shared" ca="1" si="259"/>
        <v>#N/A</v>
      </c>
      <c r="BK561" s="88" t="e">
        <f t="shared" ca="1" si="260"/>
        <v>#N/A</v>
      </c>
      <c r="BL561" s="88">
        <f t="shared" si="261"/>
        <v>0</v>
      </c>
    </row>
    <row r="562" spans="1:64" ht="45" x14ac:dyDescent="0.25">
      <c r="A562" s="244"/>
      <c r="B562" s="245" t="str">
        <f t="shared" si="238"/>
        <v/>
      </c>
      <c r="C562" s="242" t="str">
        <f t="shared" si="239"/>
        <v/>
      </c>
      <c r="D562" s="215"/>
      <c r="E562" s="365"/>
      <c r="F562" s="364"/>
      <c r="G562" s="297">
        <f t="shared" si="240"/>
        <v>0</v>
      </c>
      <c r="H562" s="298"/>
      <c r="I562" s="298"/>
      <c r="J562" s="299">
        <f t="shared" si="241"/>
        <v>0</v>
      </c>
      <c r="K562" s="215"/>
      <c r="L562" s="215"/>
      <c r="M562" s="215"/>
      <c r="N562" s="215"/>
      <c r="O562" s="215"/>
      <c r="P562" s="215"/>
      <c r="Q562" s="215"/>
      <c r="R562" s="215"/>
      <c r="S562" s="361"/>
      <c r="T562" s="299">
        <f t="shared" si="250"/>
        <v>0</v>
      </c>
      <c r="U562" s="360">
        <f t="shared" si="242"/>
        <v>0</v>
      </c>
      <c r="V562" s="362" t="s">
        <v>1753</v>
      </c>
      <c r="W562" s="359">
        <f t="shared" si="243"/>
        <v>1650</v>
      </c>
      <c r="X562" s="358">
        <f t="shared" si="251"/>
        <v>0</v>
      </c>
      <c r="Y562" s="244" t="s">
        <v>2100</v>
      </c>
      <c r="Z562" s="351">
        <f t="shared" si="244"/>
        <v>0</v>
      </c>
      <c r="AA562" s="363" t="s">
        <v>2102</v>
      </c>
      <c r="AB562" s="353"/>
      <c r="AC562" s="244" t="s">
        <v>2109</v>
      </c>
      <c r="AD562" s="351">
        <f t="shared" si="245"/>
        <v>0</v>
      </c>
      <c r="AE562" s="352">
        <f t="shared" si="252"/>
        <v>0</v>
      </c>
      <c r="AF562" s="347"/>
      <c r="AG562" s="353"/>
      <c r="AH562" s="353"/>
      <c r="AI562" s="353"/>
      <c r="AJ562" s="352">
        <f t="shared" si="253"/>
        <v>0</v>
      </c>
      <c r="AK562" s="353"/>
      <c r="AL562" s="353"/>
      <c r="AM562" s="353"/>
      <c r="AN562" s="353"/>
      <c r="AO562" s="353"/>
      <c r="AP562" s="353"/>
      <c r="AQ562" s="353"/>
      <c r="AR562" s="353"/>
      <c r="AS562" s="353"/>
      <c r="AT562" s="352">
        <f t="shared" si="254"/>
        <v>0</v>
      </c>
      <c r="AU562" s="354">
        <f t="shared" si="262"/>
        <v>0</v>
      </c>
      <c r="AV562" s="352">
        <f t="shared" si="246"/>
        <v>0</v>
      </c>
      <c r="AW562" s="353"/>
      <c r="AX562" s="352">
        <f t="shared" si="255"/>
        <v>0</v>
      </c>
      <c r="AY562" s="352">
        <f t="shared" si="247"/>
        <v>0</v>
      </c>
      <c r="AZ562" s="353"/>
      <c r="BA562" s="355"/>
      <c r="BB562" s="356"/>
      <c r="BC562" s="353"/>
      <c r="BD562" s="357"/>
      <c r="BE562" s="352">
        <f t="shared" si="248"/>
        <v>0</v>
      </c>
      <c r="BF562" s="352">
        <f t="shared" si="249"/>
        <v>0</v>
      </c>
      <c r="BG562">
        <f t="shared" si="256"/>
        <v>0</v>
      </c>
      <c r="BH562" s="88" t="e">
        <f t="shared" ca="1" si="257"/>
        <v>#N/A</v>
      </c>
      <c r="BI562" s="88" t="e">
        <f t="shared" ca="1" si="258"/>
        <v>#N/A</v>
      </c>
      <c r="BJ562" s="88" t="e">
        <f t="shared" ca="1" si="259"/>
        <v>#N/A</v>
      </c>
      <c r="BK562" s="88" t="e">
        <f t="shared" ca="1" si="260"/>
        <v>#N/A</v>
      </c>
      <c r="BL562" s="88">
        <f t="shared" si="261"/>
        <v>0</v>
      </c>
    </row>
    <row r="563" spans="1:64" ht="45" x14ac:dyDescent="0.25">
      <c r="A563" s="244"/>
      <c r="B563" s="245" t="str">
        <f t="shared" si="238"/>
        <v/>
      </c>
      <c r="C563" s="242" t="str">
        <f t="shared" si="239"/>
        <v/>
      </c>
      <c r="D563" s="215"/>
      <c r="E563" s="365"/>
      <c r="F563" s="364"/>
      <c r="G563" s="297">
        <f t="shared" si="240"/>
        <v>0</v>
      </c>
      <c r="H563" s="298"/>
      <c r="I563" s="298"/>
      <c r="J563" s="299">
        <f t="shared" si="241"/>
        <v>0</v>
      </c>
      <c r="K563" s="215"/>
      <c r="L563" s="215"/>
      <c r="M563" s="215"/>
      <c r="N563" s="215"/>
      <c r="O563" s="215"/>
      <c r="P563" s="215"/>
      <c r="Q563" s="215"/>
      <c r="R563" s="215"/>
      <c r="S563" s="361"/>
      <c r="T563" s="299">
        <f t="shared" si="250"/>
        <v>0</v>
      </c>
      <c r="U563" s="360">
        <f t="shared" si="242"/>
        <v>0</v>
      </c>
      <c r="V563" s="362" t="s">
        <v>1753</v>
      </c>
      <c r="W563" s="359">
        <f t="shared" si="243"/>
        <v>1650</v>
      </c>
      <c r="X563" s="358">
        <f t="shared" si="251"/>
        <v>0</v>
      </c>
      <c r="Y563" s="244" t="s">
        <v>2100</v>
      </c>
      <c r="Z563" s="351">
        <f t="shared" si="244"/>
        <v>0</v>
      </c>
      <c r="AA563" s="363" t="s">
        <v>2102</v>
      </c>
      <c r="AB563" s="353"/>
      <c r="AC563" s="244" t="s">
        <v>2109</v>
      </c>
      <c r="AD563" s="351">
        <f t="shared" si="245"/>
        <v>0</v>
      </c>
      <c r="AE563" s="352">
        <f t="shared" si="252"/>
        <v>0</v>
      </c>
      <c r="AF563" s="347"/>
      <c r="AG563" s="353"/>
      <c r="AH563" s="353"/>
      <c r="AI563" s="353"/>
      <c r="AJ563" s="352">
        <f t="shared" si="253"/>
        <v>0</v>
      </c>
      <c r="AK563" s="353"/>
      <c r="AL563" s="353"/>
      <c r="AM563" s="353"/>
      <c r="AN563" s="353"/>
      <c r="AO563" s="353"/>
      <c r="AP563" s="353"/>
      <c r="AQ563" s="353"/>
      <c r="AR563" s="353"/>
      <c r="AS563" s="353"/>
      <c r="AT563" s="352">
        <f t="shared" si="254"/>
        <v>0</v>
      </c>
      <c r="AU563" s="354">
        <f t="shared" si="262"/>
        <v>0</v>
      </c>
      <c r="AV563" s="352">
        <f t="shared" si="246"/>
        <v>0</v>
      </c>
      <c r="AW563" s="353"/>
      <c r="AX563" s="352">
        <f t="shared" si="255"/>
        <v>0</v>
      </c>
      <c r="AY563" s="352">
        <f t="shared" si="247"/>
        <v>0</v>
      </c>
      <c r="AZ563" s="353"/>
      <c r="BA563" s="355"/>
      <c r="BB563" s="356"/>
      <c r="BC563" s="353"/>
      <c r="BD563" s="357"/>
      <c r="BE563" s="352">
        <f t="shared" si="248"/>
        <v>0</v>
      </c>
      <c r="BF563" s="352">
        <f t="shared" si="249"/>
        <v>0</v>
      </c>
      <c r="BG563">
        <f t="shared" si="256"/>
        <v>0</v>
      </c>
      <c r="BH563" s="88" t="e">
        <f t="shared" ca="1" si="257"/>
        <v>#N/A</v>
      </c>
      <c r="BI563" s="88" t="e">
        <f t="shared" ca="1" si="258"/>
        <v>#N/A</v>
      </c>
      <c r="BJ563" s="88" t="e">
        <f t="shared" ca="1" si="259"/>
        <v>#N/A</v>
      </c>
      <c r="BK563" s="88" t="e">
        <f t="shared" ca="1" si="260"/>
        <v>#N/A</v>
      </c>
      <c r="BL563" s="88">
        <f t="shared" si="261"/>
        <v>0</v>
      </c>
    </row>
    <row r="564" spans="1:64" ht="45" x14ac:dyDescent="0.25">
      <c r="A564" s="244"/>
      <c r="B564" s="245" t="str">
        <f t="shared" si="238"/>
        <v/>
      </c>
      <c r="C564" s="242" t="str">
        <f t="shared" si="239"/>
        <v/>
      </c>
      <c r="D564" s="215"/>
      <c r="E564" s="365"/>
      <c r="F564" s="364"/>
      <c r="G564" s="297">
        <f t="shared" si="240"/>
        <v>0</v>
      </c>
      <c r="H564" s="298"/>
      <c r="I564" s="298"/>
      <c r="J564" s="299">
        <f t="shared" si="241"/>
        <v>0</v>
      </c>
      <c r="K564" s="215"/>
      <c r="L564" s="215"/>
      <c r="M564" s="215"/>
      <c r="N564" s="215"/>
      <c r="O564" s="215"/>
      <c r="P564" s="215"/>
      <c r="Q564" s="215"/>
      <c r="R564" s="215"/>
      <c r="S564" s="361"/>
      <c r="T564" s="299">
        <f t="shared" si="250"/>
        <v>0</v>
      </c>
      <c r="U564" s="360">
        <f t="shared" si="242"/>
        <v>0</v>
      </c>
      <c r="V564" s="362" t="s">
        <v>1753</v>
      </c>
      <c r="W564" s="359">
        <f t="shared" si="243"/>
        <v>1650</v>
      </c>
      <c r="X564" s="358">
        <f t="shared" si="251"/>
        <v>0</v>
      </c>
      <c r="Y564" s="244" t="s">
        <v>2100</v>
      </c>
      <c r="Z564" s="351">
        <f t="shared" si="244"/>
        <v>0</v>
      </c>
      <c r="AA564" s="363" t="s">
        <v>2102</v>
      </c>
      <c r="AB564" s="353"/>
      <c r="AC564" s="244" t="s">
        <v>2109</v>
      </c>
      <c r="AD564" s="351">
        <f t="shared" si="245"/>
        <v>0</v>
      </c>
      <c r="AE564" s="352">
        <f t="shared" si="252"/>
        <v>0</v>
      </c>
      <c r="AF564" s="347"/>
      <c r="AG564" s="353"/>
      <c r="AH564" s="353"/>
      <c r="AI564" s="353"/>
      <c r="AJ564" s="352">
        <f t="shared" si="253"/>
        <v>0</v>
      </c>
      <c r="AK564" s="353"/>
      <c r="AL564" s="353"/>
      <c r="AM564" s="353"/>
      <c r="AN564" s="353"/>
      <c r="AO564" s="353"/>
      <c r="AP564" s="353"/>
      <c r="AQ564" s="353"/>
      <c r="AR564" s="353"/>
      <c r="AS564" s="353"/>
      <c r="AT564" s="352">
        <f t="shared" si="254"/>
        <v>0</v>
      </c>
      <c r="AU564" s="354">
        <f t="shared" si="262"/>
        <v>0</v>
      </c>
      <c r="AV564" s="352">
        <f t="shared" si="246"/>
        <v>0</v>
      </c>
      <c r="AW564" s="353"/>
      <c r="AX564" s="352">
        <f t="shared" si="255"/>
        <v>0</v>
      </c>
      <c r="AY564" s="352">
        <f t="shared" si="247"/>
        <v>0</v>
      </c>
      <c r="AZ564" s="353"/>
      <c r="BA564" s="355"/>
      <c r="BB564" s="356"/>
      <c r="BC564" s="353"/>
      <c r="BD564" s="357"/>
      <c r="BE564" s="352">
        <f t="shared" si="248"/>
        <v>0</v>
      </c>
      <c r="BF564" s="352">
        <f t="shared" si="249"/>
        <v>0</v>
      </c>
      <c r="BG564">
        <f t="shared" si="256"/>
        <v>0</v>
      </c>
      <c r="BH564" s="88" t="e">
        <f t="shared" ca="1" si="257"/>
        <v>#N/A</v>
      </c>
      <c r="BI564" s="88" t="e">
        <f t="shared" ca="1" si="258"/>
        <v>#N/A</v>
      </c>
      <c r="BJ564" s="88" t="e">
        <f t="shared" ca="1" si="259"/>
        <v>#N/A</v>
      </c>
      <c r="BK564" s="88" t="e">
        <f t="shared" ca="1" si="260"/>
        <v>#N/A</v>
      </c>
      <c r="BL564" s="88">
        <f t="shared" si="261"/>
        <v>0</v>
      </c>
    </row>
    <row r="565" spans="1:64" ht="45" x14ac:dyDescent="0.25">
      <c r="A565" s="244"/>
      <c r="B565" s="245" t="str">
        <f t="shared" si="238"/>
        <v/>
      </c>
      <c r="C565" s="242" t="str">
        <f t="shared" si="239"/>
        <v/>
      </c>
      <c r="D565" s="215"/>
      <c r="E565" s="365"/>
      <c r="F565" s="364"/>
      <c r="G565" s="297">
        <f t="shared" si="240"/>
        <v>0</v>
      </c>
      <c r="H565" s="298"/>
      <c r="I565" s="298"/>
      <c r="J565" s="299">
        <f t="shared" si="241"/>
        <v>0</v>
      </c>
      <c r="K565" s="215"/>
      <c r="L565" s="215"/>
      <c r="M565" s="215"/>
      <c r="N565" s="215"/>
      <c r="O565" s="215"/>
      <c r="P565" s="215"/>
      <c r="Q565" s="215"/>
      <c r="R565" s="215"/>
      <c r="S565" s="361"/>
      <c r="T565" s="299">
        <f t="shared" si="250"/>
        <v>0</v>
      </c>
      <c r="U565" s="360">
        <f t="shared" si="242"/>
        <v>0</v>
      </c>
      <c r="V565" s="362" t="s">
        <v>1753</v>
      </c>
      <c r="W565" s="359">
        <f t="shared" si="243"/>
        <v>1650</v>
      </c>
      <c r="X565" s="358">
        <f t="shared" si="251"/>
        <v>0</v>
      </c>
      <c r="Y565" s="244" t="s">
        <v>2100</v>
      </c>
      <c r="Z565" s="351">
        <f t="shared" si="244"/>
        <v>0</v>
      </c>
      <c r="AA565" s="363" t="s">
        <v>2102</v>
      </c>
      <c r="AB565" s="353"/>
      <c r="AC565" s="244" t="s">
        <v>2109</v>
      </c>
      <c r="AD565" s="351">
        <f t="shared" si="245"/>
        <v>0</v>
      </c>
      <c r="AE565" s="352">
        <f t="shared" si="252"/>
        <v>0</v>
      </c>
      <c r="AF565" s="347"/>
      <c r="AG565" s="353"/>
      <c r="AH565" s="353"/>
      <c r="AI565" s="353"/>
      <c r="AJ565" s="352">
        <f t="shared" si="253"/>
        <v>0</v>
      </c>
      <c r="AK565" s="353"/>
      <c r="AL565" s="353"/>
      <c r="AM565" s="353"/>
      <c r="AN565" s="353"/>
      <c r="AO565" s="353"/>
      <c r="AP565" s="353"/>
      <c r="AQ565" s="353"/>
      <c r="AR565" s="353"/>
      <c r="AS565" s="353"/>
      <c r="AT565" s="352">
        <f t="shared" si="254"/>
        <v>0</v>
      </c>
      <c r="AU565" s="354">
        <f t="shared" si="262"/>
        <v>0</v>
      </c>
      <c r="AV565" s="352">
        <f t="shared" si="246"/>
        <v>0</v>
      </c>
      <c r="AW565" s="353"/>
      <c r="AX565" s="352">
        <f t="shared" si="255"/>
        <v>0</v>
      </c>
      <c r="AY565" s="352">
        <f t="shared" si="247"/>
        <v>0</v>
      </c>
      <c r="AZ565" s="353"/>
      <c r="BA565" s="355"/>
      <c r="BB565" s="356"/>
      <c r="BC565" s="353"/>
      <c r="BD565" s="357"/>
      <c r="BE565" s="352">
        <f t="shared" si="248"/>
        <v>0</v>
      </c>
      <c r="BF565" s="352">
        <f t="shared" si="249"/>
        <v>0</v>
      </c>
      <c r="BG565">
        <f t="shared" si="256"/>
        <v>0</v>
      </c>
      <c r="BH565" s="88" t="e">
        <f t="shared" ca="1" si="257"/>
        <v>#N/A</v>
      </c>
      <c r="BI565" s="88" t="e">
        <f t="shared" ca="1" si="258"/>
        <v>#N/A</v>
      </c>
      <c r="BJ565" s="88" t="e">
        <f t="shared" ca="1" si="259"/>
        <v>#N/A</v>
      </c>
      <c r="BK565" s="88" t="e">
        <f t="shared" ca="1" si="260"/>
        <v>#N/A</v>
      </c>
      <c r="BL565" s="88">
        <f t="shared" si="261"/>
        <v>0</v>
      </c>
    </row>
    <row r="566" spans="1:64" ht="45" x14ac:dyDescent="0.25">
      <c r="A566" s="244"/>
      <c r="B566" s="245" t="str">
        <f t="shared" si="238"/>
        <v/>
      </c>
      <c r="C566" s="242" t="str">
        <f t="shared" si="239"/>
        <v/>
      </c>
      <c r="D566" s="215"/>
      <c r="E566" s="365"/>
      <c r="F566" s="364"/>
      <c r="G566" s="297">
        <f t="shared" si="240"/>
        <v>0</v>
      </c>
      <c r="H566" s="298"/>
      <c r="I566" s="298"/>
      <c r="J566" s="299">
        <f t="shared" si="241"/>
        <v>0</v>
      </c>
      <c r="K566" s="215"/>
      <c r="L566" s="215"/>
      <c r="M566" s="215"/>
      <c r="N566" s="215"/>
      <c r="O566" s="215"/>
      <c r="P566" s="215"/>
      <c r="Q566" s="215"/>
      <c r="R566" s="215"/>
      <c r="S566" s="361"/>
      <c r="T566" s="299">
        <f t="shared" si="250"/>
        <v>0</v>
      </c>
      <c r="U566" s="360">
        <f t="shared" si="242"/>
        <v>0</v>
      </c>
      <c r="V566" s="362" t="s">
        <v>1753</v>
      </c>
      <c r="W566" s="359">
        <f t="shared" si="243"/>
        <v>1650</v>
      </c>
      <c r="X566" s="358">
        <f t="shared" si="251"/>
        <v>0</v>
      </c>
      <c r="Y566" s="244" t="s">
        <v>2100</v>
      </c>
      <c r="Z566" s="351">
        <f t="shared" si="244"/>
        <v>0</v>
      </c>
      <c r="AA566" s="363" t="s">
        <v>2102</v>
      </c>
      <c r="AB566" s="353"/>
      <c r="AC566" s="244" t="s">
        <v>2109</v>
      </c>
      <c r="AD566" s="351">
        <f t="shared" si="245"/>
        <v>0</v>
      </c>
      <c r="AE566" s="352">
        <f t="shared" si="252"/>
        <v>0</v>
      </c>
      <c r="AF566" s="347"/>
      <c r="AG566" s="353"/>
      <c r="AH566" s="353"/>
      <c r="AI566" s="353"/>
      <c r="AJ566" s="352">
        <f t="shared" si="253"/>
        <v>0</v>
      </c>
      <c r="AK566" s="353"/>
      <c r="AL566" s="353"/>
      <c r="AM566" s="353"/>
      <c r="AN566" s="353"/>
      <c r="AO566" s="353"/>
      <c r="AP566" s="353"/>
      <c r="AQ566" s="353"/>
      <c r="AR566" s="353"/>
      <c r="AS566" s="353"/>
      <c r="AT566" s="352">
        <f t="shared" si="254"/>
        <v>0</v>
      </c>
      <c r="AU566" s="354">
        <f t="shared" si="262"/>
        <v>0</v>
      </c>
      <c r="AV566" s="352">
        <f t="shared" si="246"/>
        <v>0</v>
      </c>
      <c r="AW566" s="353"/>
      <c r="AX566" s="352">
        <f t="shared" si="255"/>
        <v>0</v>
      </c>
      <c r="AY566" s="352">
        <f t="shared" si="247"/>
        <v>0</v>
      </c>
      <c r="AZ566" s="353"/>
      <c r="BA566" s="355"/>
      <c r="BB566" s="356"/>
      <c r="BC566" s="353"/>
      <c r="BD566" s="357"/>
      <c r="BE566" s="352">
        <f t="shared" si="248"/>
        <v>0</v>
      </c>
      <c r="BF566" s="352">
        <f t="shared" si="249"/>
        <v>0</v>
      </c>
      <c r="BG566">
        <f t="shared" si="256"/>
        <v>0</v>
      </c>
      <c r="BH566" s="88" t="e">
        <f t="shared" ca="1" si="257"/>
        <v>#N/A</v>
      </c>
      <c r="BI566" s="88" t="e">
        <f t="shared" ca="1" si="258"/>
        <v>#N/A</v>
      </c>
      <c r="BJ566" s="88" t="e">
        <f t="shared" ca="1" si="259"/>
        <v>#N/A</v>
      </c>
      <c r="BK566" s="88" t="e">
        <f t="shared" ca="1" si="260"/>
        <v>#N/A</v>
      </c>
      <c r="BL566" s="88">
        <f t="shared" si="261"/>
        <v>0</v>
      </c>
    </row>
    <row r="567" spans="1:64" ht="45" x14ac:dyDescent="0.25">
      <c r="A567" s="244"/>
      <c r="B567" s="245" t="str">
        <f t="shared" si="238"/>
        <v/>
      </c>
      <c r="C567" s="242" t="str">
        <f t="shared" si="239"/>
        <v/>
      </c>
      <c r="D567" s="215"/>
      <c r="E567" s="365"/>
      <c r="F567" s="364"/>
      <c r="G567" s="297">
        <f t="shared" si="240"/>
        <v>0</v>
      </c>
      <c r="H567" s="298"/>
      <c r="I567" s="298"/>
      <c r="J567" s="299">
        <f t="shared" si="241"/>
        <v>0</v>
      </c>
      <c r="K567" s="215"/>
      <c r="L567" s="215"/>
      <c r="M567" s="215"/>
      <c r="N567" s="215"/>
      <c r="O567" s="215"/>
      <c r="P567" s="215"/>
      <c r="Q567" s="215"/>
      <c r="R567" s="215"/>
      <c r="S567" s="361"/>
      <c r="T567" s="299">
        <f t="shared" si="250"/>
        <v>0</v>
      </c>
      <c r="U567" s="360">
        <f t="shared" si="242"/>
        <v>0</v>
      </c>
      <c r="V567" s="362" t="s">
        <v>1753</v>
      </c>
      <c r="W567" s="359">
        <f t="shared" si="243"/>
        <v>1650</v>
      </c>
      <c r="X567" s="358">
        <f t="shared" si="251"/>
        <v>0</v>
      </c>
      <c r="Y567" s="244" t="s">
        <v>2100</v>
      </c>
      <c r="Z567" s="351">
        <f t="shared" si="244"/>
        <v>0</v>
      </c>
      <c r="AA567" s="363" t="s">
        <v>2102</v>
      </c>
      <c r="AB567" s="353"/>
      <c r="AC567" s="244" t="s">
        <v>2109</v>
      </c>
      <c r="AD567" s="351">
        <f t="shared" si="245"/>
        <v>0</v>
      </c>
      <c r="AE567" s="352">
        <f t="shared" si="252"/>
        <v>0</v>
      </c>
      <c r="AF567" s="347"/>
      <c r="AG567" s="353"/>
      <c r="AH567" s="353"/>
      <c r="AI567" s="353"/>
      <c r="AJ567" s="352">
        <f t="shared" si="253"/>
        <v>0</v>
      </c>
      <c r="AK567" s="353"/>
      <c r="AL567" s="353"/>
      <c r="AM567" s="353"/>
      <c r="AN567" s="353"/>
      <c r="AO567" s="353"/>
      <c r="AP567" s="353"/>
      <c r="AQ567" s="353"/>
      <c r="AR567" s="353"/>
      <c r="AS567" s="353"/>
      <c r="AT567" s="352">
        <f t="shared" si="254"/>
        <v>0</v>
      </c>
      <c r="AU567" s="354">
        <f t="shared" si="262"/>
        <v>0</v>
      </c>
      <c r="AV567" s="352">
        <f t="shared" si="246"/>
        <v>0</v>
      </c>
      <c r="AW567" s="353"/>
      <c r="AX567" s="352">
        <f t="shared" si="255"/>
        <v>0</v>
      </c>
      <c r="AY567" s="352">
        <f t="shared" si="247"/>
        <v>0</v>
      </c>
      <c r="AZ567" s="353"/>
      <c r="BA567" s="355"/>
      <c r="BB567" s="356"/>
      <c r="BC567" s="353"/>
      <c r="BD567" s="357"/>
      <c r="BE567" s="352">
        <f t="shared" si="248"/>
        <v>0</v>
      </c>
      <c r="BF567" s="352">
        <f t="shared" si="249"/>
        <v>0</v>
      </c>
      <c r="BG567">
        <f t="shared" si="256"/>
        <v>0</v>
      </c>
      <c r="BH567" s="88" t="e">
        <f t="shared" ca="1" si="257"/>
        <v>#N/A</v>
      </c>
      <c r="BI567" s="88" t="e">
        <f t="shared" ca="1" si="258"/>
        <v>#N/A</v>
      </c>
      <c r="BJ567" s="88" t="e">
        <f t="shared" ca="1" si="259"/>
        <v>#N/A</v>
      </c>
      <c r="BK567" s="88" t="e">
        <f t="shared" ca="1" si="260"/>
        <v>#N/A</v>
      </c>
      <c r="BL567" s="88">
        <f t="shared" si="261"/>
        <v>0</v>
      </c>
    </row>
    <row r="568" spans="1:64" ht="45" x14ac:dyDescent="0.25">
      <c r="A568" s="244"/>
      <c r="B568" s="245" t="str">
        <f t="shared" si="238"/>
        <v/>
      </c>
      <c r="C568" s="242" t="str">
        <f t="shared" si="239"/>
        <v/>
      </c>
      <c r="D568" s="215"/>
      <c r="E568" s="365"/>
      <c r="F568" s="364"/>
      <c r="G568" s="297">
        <f t="shared" si="240"/>
        <v>0</v>
      </c>
      <c r="H568" s="298"/>
      <c r="I568" s="298"/>
      <c r="J568" s="299">
        <f t="shared" si="241"/>
        <v>0</v>
      </c>
      <c r="K568" s="215"/>
      <c r="L568" s="215"/>
      <c r="M568" s="215"/>
      <c r="N568" s="215"/>
      <c r="O568" s="215"/>
      <c r="P568" s="215"/>
      <c r="Q568" s="215"/>
      <c r="R568" s="215"/>
      <c r="S568" s="361"/>
      <c r="T568" s="299">
        <f t="shared" si="250"/>
        <v>0</v>
      </c>
      <c r="U568" s="360">
        <f t="shared" si="242"/>
        <v>0</v>
      </c>
      <c r="V568" s="362" t="s">
        <v>1753</v>
      </c>
      <c r="W568" s="359">
        <f t="shared" si="243"/>
        <v>1650</v>
      </c>
      <c r="X568" s="358">
        <f t="shared" si="251"/>
        <v>0</v>
      </c>
      <c r="Y568" s="244" t="s">
        <v>2100</v>
      </c>
      <c r="Z568" s="351">
        <f t="shared" si="244"/>
        <v>0</v>
      </c>
      <c r="AA568" s="363" t="s">
        <v>2102</v>
      </c>
      <c r="AB568" s="353"/>
      <c r="AC568" s="244" t="s">
        <v>2109</v>
      </c>
      <c r="AD568" s="351">
        <f t="shared" si="245"/>
        <v>0</v>
      </c>
      <c r="AE568" s="352">
        <f t="shared" si="252"/>
        <v>0</v>
      </c>
      <c r="AF568" s="347"/>
      <c r="AG568" s="353"/>
      <c r="AH568" s="353"/>
      <c r="AI568" s="353"/>
      <c r="AJ568" s="352">
        <f t="shared" si="253"/>
        <v>0</v>
      </c>
      <c r="AK568" s="353"/>
      <c r="AL568" s="353"/>
      <c r="AM568" s="353"/>
      <c r="AN568" s="353"/>
      <c r="AO568" s="353"/>
      <c r="AP568" s="353"/>
      <c r="AQ568" s="353"/>
      <c r="AR568" s="353"/>
      <c r="AS568" s="353"/>
      <c r="AT568" s="352">
        <f t="shared" si="254"/>
        <v>0</v>
      </c>
      <c r="AU568" s="354">
        <f t="shared" si="262"/>
        <v>0</v>
      </c>
      <c r="AV568" s="352">
        <f t="shared" si="246"/>
        <v>0</v>
      </c>
      <c r="AW568" s="353"/>
      <c r="AX568" s="352">
        <f t="shared" si="255"/>
        <v>0</v>
      </c>
      <c r="AY568" s="352">
        <f t="shared" si="247"/>
        <v>0</v>
      </c>
      <c r="AZ568" s="353"/>
      <c r="BA568" s="355"/>
      <c r="BB568" s="356"/>
      <c r="BC568" s="353"/>
      <c r="BD568" s="357"/>
      <c r="BE568" s="352">
        <f t="shared" si="248"/>
        <v>0</v>
      </c>
      <c r="BF568" s="352">
        <f t="shared" si="249"/>
        <v>0</v>
      </c>
      <c r="BG568">
        <f t="shared" si="256"/>
        <v>0</v>
      </c>
      <c r="BH568" s="88" t="e">
        <f t="shared" ca="1" si="257"/>
        <v>#N/A</v>
      </c>
      <c r="BI568" s="88" t="e">
        <f t="shared" ca="1" si="258"/>
        <v>#N/A</v>
      </c>
      <c r="BJ568" s="88" t="e">
        <f t="shared" ca="1" si="259"/>
        <v>#N/A</v>
      </c>
      <c r="BK568" s="88" t="e">
        <f t="shared" ca="1" si="260"/>
        <v>#N/A</v>
      </c>
      <c r="BL568" s="88">
        <f t="shared" si="261"/>
        <v>0</v>
      </c>
    </row>
    <row r="569" spans="1:64" ht="45" x14ac:dyDescent="0.25">
      <c r="A569" s="244"/>
      <c r="B569" s="245" t="str">
        <f t="shared" si="238"/>
        <v/>
      </c>
      <c r="C569" s="242" t="str">
        <f t="shared" si="239"/>
        <v/>
      </c>
      <c r="D569" s="215"/>
      <c r="E569" s="365"/>
      <c r="F569" s="364"/>
      <c r="G569" s="297">
        <f t="shared" si="240"/>
        <v>0</v>
      </c>
      <c r="H569" s="298"/>
      <c r="I569" s="298"/>
      <c r="J569" s="299">
        <f t="shared" si="241"/>
        <v>0</v>
      </c>
      <c r="K569" s="215"/>
      <c r="L569" s="215"/>
      <c r="M569" s="215"/>
      <c r="N569" s="215"/>
      <c r="O569" s="215"/>
      <c r="P569" s="215"/>
      <c r="Q569" s="215"/>
      <c r="R569" s="215"/>
      <c r="S569" s="361"/>
      <c r="T569" s="299">
        <f t="shared" si="250"/>
        <v>0</v>
      </c>
      <c r="U569" s="360">
        <f t="shared" si="242"/>
        <v>0</v>
      </c>
      <c r="V569" s="362" t="s">
        <v>1753</v>
      </c>
      <c r="W569" s="359">
        <f t="shared" si="243"/>
        <v>1650</v>
      </c>
      <c r="X569" s="358">
        <f t="shared" si="251"/>
        <v>0</v>
      </c>
      <c r="Y569" s="244" t="s">
        <v>2100</v>
      </c>
      <c r="Z569" s="351">
        <f t="shared" si="244"/>
        <v>0</v>
      </c>
      <c r="AA569" s="363" t="s">
        <v>2102</v>
      </c>
      <c r="AB569" s="353"/>
      <c r="AC569" s="244" t="s">
        <v>2109</v>
      </c>
      <c r="AD569" s="351">
        <f t="shared" si="245"/>
        <v>0</v>
      </c>
      <c r="AE569" s="352">
        <f t="shared" si="252"/>
        <v>0</v>
      </c>
      <c r="AF569" s="347"/>
      <c r="AG569" s="353"/>
      <c r="AH569" s="353"/>
      <c r="AI569" s="353"/>
      <c r="AJ569" s="352">
        <f t="shared" si="253"/>
        <v>0</v>
      </c>
      <c r="AK569" s="353"/>
      <c r="AL569" s="353"/>
      <c r="AM569" s="353"/>
      <c r="AN569" s="353"/>
      <c r="AO569" s="353"/>
      <c r="AP569" s="353"/>
      <c r="AQ569" s="353"/>
      <c r="AR569" s="353"/>
      <c r="AS569" s="353"/>
      <c r="AT569" s="352">
        <f t="shared" si="254"/>
        <v>0</v>
      </c>
      <c r="AU569" s="354">
        <f t="shared" si="262"/>
        <v>0</v>
      </c>
      <c r="AV569" s="352">
        <f t="shared" si="246"/>
        <v>0</v>
      </c>
      <c r="AW569" s="353"/>
      <c r="AX569" s="352">
        <f t="shared" si="255"/>
        <v>0</v>
      </c>
      <c r="AY569" s="352">
        <f t="shared" si="247"/>
        <v>0</v>
      </c>
      <c r="AZ569" s="353"/>
      <c r="BA569" s="355"/>
      <c r="BB569" s="356"/>
      <c r="BC569" s="353"/>
      <c r="BD569" s="357"/>
      <c r="BE569" s="352">
        <f t="shared" si="248"/>
        <v>0</v>
      </c>
      <c r="BF569" s="352">
        <f t="shared" si="249"/>
        <v>0</v>
      </c>
      <c r="BG569">
        <f t="shared" si="256"/>
        <v>0</v>
      </c>
      <c r="BH569" s="88" t="e">
        <f t="shared" ca="1" si="257"/>
        <v>#N/A</v>
      </c>
      <c r="BI569" s="88" t="e">
        <f t="shared" ca="1" si="258"/>
        <v>#N/A</v>
      </c>
      <c r="BJ569" s="88" t="e">
        <f t="shared" ca="1" si="259"/>
        <v>#N/A</v>
      </c>
      <c r="BK569" s="88" t="e">
        <f t="shared" ca="1" si="260"/>
        <v>#N/A</v>
      </c>
      <c r="BL569" s="88">
        <f t="shared" si="261"/>
        <v>0</v>
      </c>
    </row>
    <row r="570" spans="1:64" ht="45" x14ac:dyDescent="0.25">
      <c r="A570" s="244"/>
      <c r="B570" s="245" t="str">
        <f t="shared" si="238"/>
        <v/>
      </c>
      <c r="C570" s="242" t="str">
        <f t="shared" si="239"/>
        <v/>
      </c>
      <c r="D570" s="215"/>
      <c r="E570" s="365"/>
      <c r="F570" s="364"/>
      <c r="G570" s="297">
        <f t="shared" si="240"/>
        <v>0</v>
      </c>
      <c r="H570" s="298"/>
      <c r="I570" s="298"/>
      <c r="J570" s="299">
        <f t="shared" si="241"/>
        <v>0</v>
      </c>
      <c r="K570" s="215"/>
      <c r="L570" s="215"/>
      <c r="M570" s="215"/>
      <c r="N570" s="215"/>
      <c r="O570" s="215"/>
      <c r="P570" s="215"/>
      <c r="Q570" s="215"/>
      <c r="R570" s="215"/>
      <c r="S570" s="361"/>
      <c r="T570" s="299">
        <f t="shared" si="250"/>
        <v>0</v>
      </c>
      <c r="U570" s="360">
        <f t="shared" si="242"/>
        <v>0</v>
      </c>
      <c r="V570" s="362" t="s">
        <v>1753</v>
      </c>
      <c r="W570" s="359">
        <f t="shared" si="243"/>
        <v>1650</v>
      </c>
      <c r="X570" s="358">
        <f t="shared" si="251"/>
        <v>0</v>
      </c>
      <c r="Y570" s="244" t="s">
        <v>2100</v>
      </c>
      <c r="Z570" s="351">
        <f t="shared" si="244"/>
        <v>0</v>
      </c>
      <c r="AA570" s="363" t="s">
        <v>2102</v>
      </c>
      <c r="AB570" s="353"/>
      <c r="AC570" s="244" t="s">
        <v>2109</v>
      </c>
      <c r="AD570" s="351">
        <f t="shared" si="245"/>
        <v>0</v>
      </c>
      <c r="AE570" s="352">
        <f t="shared" si="252"/>
        <v>0</v>
      </c>
      <c r="AF570" s="347"/>
      <c r="AG570" s="353"/>
      <c r="AH570" s="353"/>
      <c r="AI570" s="353"/>
      <c r="AJ570" s="352">
        <f t="shared" si="253"/>
        <v>0</v>
      </c>
      <c r="AK570" s="353"/>
      <c r="AL570" s="353"/>
      <c r="AM570" s="353"/>
      <c r="AN570" s="353"/>
      <c r="AO570" s="353"/>
      <c r="AP570" s="353"/>
      <c r="AQ570" s="353"/>
      <c r="AR570" s="353"/>
      <c r="AS570" s="353"/>
      <c r="AT570" s="352">
        <f t="shared" si="254"/>
        <v>0</v>
      </c>
      <c r="AU570" s="354">
        <f t="shared" si="262"/>
        <v>0</v>
      </c>
      <c r="AV570" s="352">
        <f t="shared" si="246"/>
        <v>0</v>
      </c>
      <c r="AW570" s="353"/>
      <c r="AX570" s="352">
        <f t="shared" si="255"/>
        <v>0</v>
      </c>
      <c r="AY570" s="352">
        <f t="shared" si="247"/>
        <v>0</v>
      </c>
      <c r="AZ570" s="353"/>
      <c r="BA570" s="355"/>
      <c r="BB570" s="356"/>
      <c r="BC570" s="353"/>
      <c r="BD570" s="357"/>
      <c r="BE570" s="352">
        <f t="shared" si="248"/>
        <v>0</v>
      </c>
      <c r="BF570" s="352">
        <f t="shared" si="249"/>
        <v>0</v>
      </c>
      <c r="BG570">
        <f t="shared" si="256"/>
        <v>0</v>
      </c>
      <c r="BH570" s="88" t="e">
        <f t="shared" ca="1" si="257"/>
        <v>#N/A</v>
      </c>
      <c r="BI570" s="88" t="e">
        <f t="shared" ca="1" si="258"/>
        <v>#N/A</v>
      </c>
      <c r="BJ570" s="88" t="e">
        <f t="shared" ca="1" si="259"/>
        <v>#N/A</v>
      </c>
      <c r="BK570" s="88" t="e">
        <f t="shared" ca="1" si="260"/>
        <v>#N/A</v>
      </c>
      <c r="BL570" s="88">
        <f t="shared" si="261"/>
        <v>0</v>
      </c>
    </row>
    <row r="571" spans="1:64" ht="45" x14ac:dyDescent="0.25">
      <c r="A571" s="244"/>
      <c r="B571" s="245" t="str">
        <f t="shared" si="238"/>
        <v/>
      </c>
      <c r="C571" s="242" t="str">
        <f t="shared" si="239"/>
        <v/>
      </c>
      <c r="D571" s="215"/>
      <c r="E571" s="365"/>
      <c r="F571" s="364"/>
      <c r="G571" s="297">
        <f t="shared" si="240"/>
        <v>0</v>
      </c>
      <c r="H571" s="298"/>
      <c r="I571" s="298"/>
      <c r="J571" s="299">
        <f t="shared" si="241"/>
        <v>0</v>
      </c>
      <c r="K571" s="215"/>
      <c r="L571" s="215"/>
      <c r="M571" s="215"/>
      <c r="N571" s="215"/>
      <c r="O571" s="215"/>
      <c r="P571" s="215"/>
      <c r="Q571" s="215"/>
      <c r="R571" s="215"/>
      <c r="S571" s="361"/>
      <c r="T571" s="299">
        <f t="shared" si="250"/>
        <v>0</v>
      </c>
      <c r="U571" s="360">
        <f t="shared" si="242"/>
        <v>0</v>
      </c>
      <c r="V571" s="362" t="s">
        <v>1753</v>
      </c>
      <c r="W571" s="359">
        <f t="shared" si="243"/>
        <v>1650</v>
      </c>
      <c r="X571" s="358">
        <f t="shared" si="251"/>
        <v>0</v>
      </c>
      <c r="Y571" s="244" t="s">
        <v>2100</v>
      </c>
      <c r="Z571" s="351">
        <f t="shared" si="244"/>
        <v>0</v>
      </c>
      <c r="AA571" s="363" t="s">
        <v>2102</v>
      </c>
      <c r="AB571" s="353"/>
      <c r="AC571" s="244" t="s">
        <v>2109</v>
      </c>
      <c r="AD571" s="351">
        <f t="shared" si="245"/>
        <v>0</v>
      </c>
      <c r="AE571" s="352">
        <f t="shared" si="252"/>
        <v>0</v>
      </c>
      <c r="AF571" s="347"/>
      <c r="AG571" s="353"/>
      <c r="AH571" s="353"/>
      <c r="AI571" s="353"/>
      <c r="AJ571" s="352">
        <f t="shared" si="253"/>
        <v>0</v>
      </c>
      <c r="AK571" s="353"/>
      <c r="AL571" s="353"/>
      <c r="AM571" s="353"/>
      <c r="AN571" s="353"/>
      <c r="AO571" s="353"/>
      <c r="AP571" s="353"/>
      <c r="AQ571" s="353"/>
      <c r="AR571" s="353"/>
      <c r="AS571" s="353"/>
      <c r="AT571" s="352">
        <f t="shared" si="254"/>
        <v>0</v>
      </c>
      <c r="AU571" s="354">
        <f t="shared" si="262"/>
        <v>0</v>
      </c>
      <c r="AV571" s="352">
        <f t="shared" si="246"/>
        <v>0</v>
      </c>
      <c r="AW571" s="353"/>
      <c r="AX571" s="352">
        <f t="shared" si="255"/>
        <v>0</v>
      </c>
      <c r="AY571" s="352">
        <f t="shared" si="247"/>
        <v>0</v>
      </c>
      <c r="AZ571" s="353"/>
      <c r="BA571" s="355"/>
      <c r="BB571" s="356"/>
      <c r="BC571" s="353"/>
      <c r="BD571" s="357"/>
      <c r="BE571" s="352">
        <f t="shared" si="248"/>
        <v>0</v>
      </c>
      <c r="BF571" s="352">
        <f t="shared" si="249"/>
        <v>0</v>
      </c>
      <c r="BG571">
        <f t="shared" si="256"/>
        <v>0</v>
      </c>
      <c r="BH571" s="88" t="e">
        <f t="shared" ca="1" si="257"/>
        <v>#N/A</v>
      </c>
      <c r="BI571" s="88" t="e">
        <f t="shared" ca="1" si="258"/>
        <v>#N/A</v>
      </c>
      <c r="BJ571" s="88" t="e">
        <f t="shared" ca="1" si="259"/>
        <v>#N/A</v>
      </c>
      <c r="BK571" s="88" t="e">
        <f t="shared" ca="1" si="260"/>
        <v>#N/A</v>
      </c>
      <c r="BL571" s="88">
        <f t="shared" si="261"/>
        <v>0</v>
      </c>
    </row>
    <row r="572" spans="1:64" ht="45" x14ac:dyDescent="0.25">
      <c r="A572" s="244"/>
      <c r="B572" s="245" t="str">
        <f t="shared" si="238"/>
        <v/>
      </c>
      <c r="C572" s="242" t="str">
        <f t="shared" si="239"/>
        <v/>
      </c>
      <c r="D572" s="215"/>
      <c r="E572" s="365"/>
      <c r="F572" s="364"/>
      <c r="G572" s="297">
        <f t="shared" si="240"/>
        <v>0</v>
      </c>
      <c r="H572" s="298"/>
      <c r="I572" s="298"/>
      <c r="J572" s="299">
        <f t="shared" si="241"/>
        <v>0</v>
      </c>
      <c r="K572" s="215"/>
      <c r="L572" s="215"/>
      <c r="M572" s="215"/>
      <c r="N572" s="215"/>
      <c r="O572" s="215"/>
      <c r="P572" s="215"/>
      <c r="Q572" s="215"/>
      <c r="R572" s="215"/>
      <c r="S572" s="361"/>
      <c r="T572" s="299">
        <f t="shared" si="250"/>
        <v>0</v>
      </c>
      <c r="U572" s="360">
        <f t="shared" si="242"/>
        <v>0</v>
      </c>
      <c r="V572" s="362" t="s">
        <v>1753</v>
      </c>
      <c r="W572" s="359">
        <f t="shared" si="243"/>
        <v>1650</v>
      </c>
      <c r="X572" s="358">
        <f t="shared" si="251"/>
        <v>0</v>
      </c>
      <c r="Y572" s="244" t="s">
        <v>2100</v>
      </c>
      <c r="Z572" s="351">
        <f t="shared" si="244"/>
        <v>0</v>
      </c>
      <c r="AA572" s="363" t="s">
        <v>2102</v>
      </c>
      <c r="AB572" s="353"/>
      <c r="AC572" s="244" t="s">
        <v>2109</v>
      </c>
      <c r="AD572" s="351">
        <f t="shared" si="245"/>
        <v>0</v>
      </c>
      <c r="AE572" s="352">
        <f t="shared" si="252"/>
        <v>0</v>
      </c>
      <c r="AF572" s="347"/>
      <c r="AG572" s="353"/>
      <c r="AH572" s="353"/>
      <c r="AI572" s="353"/>
      <c r="AJ572" s="352">
        <f t="shared" si="253"/>
        <v>0</v>
      </c>
      <c r="AK572" s="353"/>
      <c r="AL572" s="353"/>
      <c r="AM572" s="353"/>
      <c r="AN572" s="353"/>
      <c r="AO572" s="353"/>
      <c r="AP572" s="353"/>
      <c r="AQ572" s="353"/>
      <c r="AR572" s="353"/>
      <c r="AS572" s="353"/>
      <c r="AT572" s="352">
        <f t="shared" si="254"/>
        <v>0</v>
      </c>
      <c r="AU572" s="354">
        <f t="shared" si="262"/>
        <v>0</v>
      </c>
      <c r="AV572" s="352">
        <f t="shared" si="246"/>
        <v>0</v>
      </c>
      <c r="AW572" s="353"/>
      <c r="AX572" s="352">
        <f t="shared" si="255"/>
        <v>0</v>
      </c>
      <c r="AY572" s="352">
        <f t="shared" si="247"/>
        <v>0</v>
      </c>
      <c r="AZ572" s="353"/>
      <c r="BA572" s="355"/>
      <c r="BB572" s="356"/>
      <c r="BC572" s="353"/>
      <c r="BD572" s="357"/>
      <c r="BE572" s="352">
        <f t="shared" si="248"/>
        <v>0</v>
      </c>
      <c r="BF572" s="352">
        <f t="shared" si="249"/>
        <v>0</v>
      </c>
      <c r="BG572">
        <f t="shared" si="256"/>
        <v>0</v>
      </c>
      <c r="BH572" s="88" t="e">
        <f t="shared" ca="1" si="257"/>
        <v>#N/A</v>
      </c>
      <c r="BI572" s="88" t="e">
        <f t="shared" ca="1" si="258"/>
        <v>#N/A</v>
      </c>
      <c r="BJ572" s="88" t="e">
        <f t="shared" ca="1" si="259"/>
        <v>#N/A</v>
      </c>
      <c r="BK572" s="88" t="e">
        <f t="shared" ca="1" si="260"/>
        <v>#N/A</v>
      </c>
      <c r="BL572" s="88">
        <f t="shared" si="261"/>
        <v>0</v>
      </c>
    </row>
    <row r="573" spans="1:64" ht="45" x14ac:dyDescent="0.25">
      <c r="A573" s="244"/>
      <c r="B573" s="245" t="str">
        <f t="shared" si="238"/>
        <v/>
      </c>
      <c r="C573" s="242" t="str">
        <f t="shared" si="239"/>
        <v/>
      </c>
      <c r="D573" s="215"/>
      <c r="E573" s="365"/>
      <c r="F573" s="364"/>
      <c r="G573" s="297">
        <f t="shared" si="240"/>
        <v>0</v>
      </c>
      <c r="H573" s="298"/>
      <c r="I573" s="298"/>
      <c r="J573" s="299">
        <f t="shared" si="241"/>
        <v>0</v>
      </c>
      <c r="K573" s="215"/>
      <c r="L573" s="215"/>
      <c r="M573" s="215"/>
      <c r="N573" s="215"/>
      <c r="O573" s="215"/>
      <c r="P573" s="215"/>
      <c r="Q573" s="215"/>
      <c r="R573" s="215"/>
      <c r="S573" s="361"/>
      <c r="T573" s="299">
        <f t="shared" si="250"/>
        <v>0</v>
      </c>
      <c r="U573" s="360">
        <f t="shared" si="242"/>
        <v>0</v>
      </c>
      <c r="V573" s="362" t="s">
        <v>1753</v>
      </c>
      <c r="W573" s="359">
        <f t="shared" si="243"/>
        <v>1650</v>
      </c>
      <c r="X573" s="358">
        <f t="shared" si="251"/>
        <v>0</v>
      </c>
      <c r="Y573" s="244" t="s">
        <v>2100</v>
      </c>
      <c r="Z573" s="351">
        <f t="shared" si="244"/>
        <v>0</v>
      </c>
      <c r="AA573" s="363" t="s">
        <v>2102</v>
      </c>
      <c r="AB573" s="353"/>
      <c r="AC573" s="244" t="s">
        <v>2109</v>
      </c>
      <c r="AD573" s="351">
        <f t="shared" si="245"/>
        <v>0</v>
      </c>
      <c r="AE573" s="352">
        <f t="shared" si="252"/>
        <v>0</v>
      </c>
      <c r="AF573" s="347"/>
      <c r="AG573" s="353"/>
      <c r="AH573" s="353"/>
      <c r="AI573" s="353"/>
      <c r="AJ573" s="352">
        <f t="shared" si="253"/>
        <v>0</v>
      </c>
      <c r="AK573" s="353"/>
      <c r="AL573" s="353"/>
      <c r="AM573" s="353"/>
      <c r="AN573" s="353"/>
      <c r="AO573" s="353"/>
      <c r="AP573" s="353"/>
      <c r="AQ573" s="353"/>
      <c r="AR573" s="353"/>
      <c r="AS573" s="353"/>
      <c r="AT573" s="352">
        <f t="shared" si="254"/>
        <v>0</v>
      </c>
      <c r="AU573" s="354">
        <f t="shared" si="262"/>
        <v>0</v>
      </c>
      <c r="AV573" s="352">
        <f t="shared" si="246"/>
        <v>0</v>
      </c>
      <c r="AW573" s="353"/>
      <c r="AX573" s="352">
        <f t="shared" si="255"/>
        <v>0</v>
      </c>
      <c r="AY573" s="352">
        <f t="shared" si="247"/>
        <v>0</v>
      </c>
      <c r="AZ573" s="353"/>
      <c r="BA573" s="355"/>
      <c r="BB573" s="356"/>
      <c r="BC573" s="353"/>
      <c r="BD573" s="357"/>
      <c r="BE573" s="352">
        <f t="shared" si="248"/>
        <v>0</v>
      </c>
      <c r="BF573" s="352">
        <f t="shared" si="249"/>
        <v>0</v>
      </c>
      <c r="BG573">
        <f t="shared" si="256"/>
        <v>0</v>
      </c>
      <c r="BH573" s="88" t="e">
        <f t="shared" ca="1" si="257"/>
        <v>#N/A</v>
      </c>
      <c r="BI573" s="88" t="e">
        <f t="shared" ca="1" si="258"/>
        <v>#N/A</v>
      </c>
      <c r="BJ573" s="88" t="e">
        <f t="shared" ca="1" si="259"/>
        <v>#N/A</v>
      </c>
      <c r="BK573" s="88" t="e">
        <f t="shared" ca="1" si="260"/>
        <v>#N/A</v>
      </c>
      <c r="BL573" s="88">
        <f t="shared" si="261"/>
        <v>0</v>
      </c>
    </row>
    <row r="574" spans="1:64" ht="45" x14ac:dyDescent="0.25">
      <c r="A574" s="244"/>
      <c r="B574" s="245" t="str">
        <f t="shared" si="238"/>
        <v/>
      </c>
      <c r="C574" s="242" t="str">
        <f t="shared" si="239"/>
        <v/>
      </c>
      <c r="D574" s="215"/>
      <c r="E574" s="365"/>
      <c r="F574" s="364"/>
      <c r="G574" s="297">
        <f t="shared" si="240"/>
        <v>0</v>
      </c>
      <c r="H574" s="298"/>
      <c r="I574" s="298"/>
      <c r="J574" s="299">
        <f t="shared" si="241"/>
        <v>0</v>
      </c>
      <c r="K574" s="215"/>
      <c r="L574" s="215"/>
      <c r="M574" s="215"/>
      <c r="N574" s="215"/>
      <c r="O574" s="215"/>
      <c r="P574" s="215"/>
      <c r="Q574" s="215"/>
      <c r="R574" s="215"/>
      <c r="S574" s="361"/>
      <c r="T574" s="299">
        <f t="shared" si="250"/>
        <v>0</v>
      </c>
      <c r="U574" s="360">
        <f t="shared" si="242"/>
        <v>0</v>
      </c>
      <c r="V574" s="362" t="s">
        <v>1753</v>
      </c>
      <c r="W574" s="359">
        <f t="shared" si="243"/>
        <v>1650</v>
      </c>
      <c r="X574" s="358">
        <f t="shared" si="251"/>
        <v>0</v>
      </c>
      <c r="Y574" s="244" t="s">
        <v>2100</v>
      </c>
      <c r="Z574" s="351">
        <f t="shared" si="244"/>
        <v>0</v>
      </c>
      <c r="AA574" s="363" t="s">
        <v>2102</v>
      </c>
      <c r="AB574" s="353"/>
      <c r="AC574" s="244" t="s">
        <v>2109</v>
      </c>
      <c r="AD574" s="351">
        <f t="shared" si="245"/>
        <v>0</v>
      </c>
      <c r="AE574" s="352">
        <f t="shared" si="252"/>
        <v>0</v>
      </c>
      <c r="AF574" s="347"/>
      <c r="AG574" s="353"/>
      <c r="AH574" s="353"/>
      <c r="AI574" s="353"/>
      <c r="AJ574" s="352">
        <f t="shared" si="253"/>
        <v>0</v>
      </c>
      <c r="AK574" s="353"/>
      <c r="AL574" s="353"/>
      <c r="AM574" s="353"/>
      <c r="AN574" s="353"/>
      <c r="AO574" s="353"/>
      <c r="AP574" s="353"/>
      <c r="AQ574" s="353"/>
      <c r="AR574" s="353"/>
      <c r="AS574" s="353"/>
      <c r="AT574" s="352">
        <f t="shared" si="254"/>
        <v>0</v>
      </c>
      <c r="AU574" s="354">
        <f t="shared" si="262"/>
        <v>0</v>
      </c>
      <c r="AV574" s="352">
        <f t="shared" si="246"/>
        <v>0</v>
      </c>
      <c r="AW574" s="353"/>
      <c r="AX574" s="352">
        <f t="shared" si="255"/>
        <v>0</v>
      </c>
      <c r="AY574" s="352">
        <f t="shared" si="247"/>
        <v>0</v>
      </c>
      <c r="AZ574" s="353"/>
      <c r="BA574" s="355"/>
      <c r="BB574" s="356"/>
      <c r="BC574" s="353"/>
      <c r="BD574" s="357"/>
      <c r="BE574" s="352">
        <f t="shared" si="248"/>
        <v>0</v>
      </c>
      <c r="BF574" s="352">
        <f t="shared" si="249"/>
        <v>0</v>
      </c>
      <c r="BG574">
        <f t="shared" si="256"/>
        <v>0</v>
      </c>
      <c r="BH574" s="88" t="e">
        <f t="shared" ca="1" si="257"/>
        <v>#N/A</v>
      </c>
      <c r="BI574" s="88" t="e">
        <f t="shared" ca="1" si="258"/>
        <v>#N/A</v>
      </c>
      <c r="BJ574" s="88" t="e">
        <f t="shared" ca="1" si="259"/>
        <v>#N/A</v>
      </c>
      <c r="BK574" s="88" t="e">
        <f t="shared" ca="1" si="260"/>
        <v>#N/A</v>
      </c>
      <c r="BL574" s="88">
        <f t="shared" si="261"/>
        <v>0</v>
      </c>
    </row>
    <row r="575" spans="1:64" ht="45" x14ac:dyDescent="0.25">
      <c r="A575" s="244"/>
      <c r="B575" s="245" t="str">
        <f t="shared" si="238"/>
        <v/>
      </c>
      <c r="C575" s="242" t="str">
        <f t="shared" si="239"/>
        <v/>
      </c>
      <c r="D575" s="215"/>
      <c r="E575" s="365"/>
      <c r="F575" s="364"/>
      <c r="G575" s="297">
        <f t="shared" si="240"/>
        <v>0</v>
      </c>
      <c r="H575" s="298"/>
      <c r="I575" s="298"/>
      <c r="J575" s="299">
        <f t="shared" si="241"/>
        <v>0</v>
      </c>
      <c r="K575" s="215"/>
      <c r="L575" s="215"/>
      <c r="M575" s="215"/>
      <c r="N575" s="215"/>
      <c r="O575" s="215"/>
      <c r="P575" s="215"/>
      <c r="Q575" s="215"/>
      <c r="R575" s="215"/>
      <c r="S575" s="361"/>
      <c r="T575" s="299">
        <f t="shared" si="250"/>
        <v>0</v>
      </c>
      <c r="U575" s="360">
        <f t="shared" si="242"/>
        <v>0</v>
      </c>
      <c r="V575" s="362" t="s">
        <v>1753</v>
      </c>
      <c r="W575" s="359">
        <f t="shared" si="243"/>
        <v>1650</v>
      </c>
      <c r="X575" s="358">
        <f t="shared" si="251"/>
        <v>0</v>
      </c>
      <c r="Y575" s="244" t="s">
        <v>2100</v>
      </c>
      <c r="Z575" s="351">
        <f t="shared" si="244"/>
        <v>0</v>
      </c>
      <c r="AA575" s="363" t="s">
        <v>2102</v>
      </c>
      <c r="AB575" s="353"/>
      <c r="AC575" s="244" t="s">
        <v>2109</v>
      </c>
      <c r="AD575" s="351">
        <f t="shared" si="245"/>
        <v>0</v>
      </c>
      <c r="AE575" s="352">
        <f t="shared" si="252"/>
        <v>0</v>
      </c>
      <c r="AF575" s="347"/>
      <c r="AG575" s="353"/>
      <c r="AH575" s="353"/>
      <c r="AI575" s="353"/>
      <c r="AJ575" s="352">
        <f t="shared" si="253"/>
        <v>0</v>
      </c>
      <c r="AK575" s="353"/>
      <c r="AL575" s="353"/>
      <c r="AM575" s="353"/>
      <c r="AN575" s="353"/>
      <c r="AO575" s="353"/>
      <c r="AP575" s="353"/>
      <c r="AQ575" s="353"/>
      <c r="AR575" s="353"/>
      <c r="AS575" s="353"/>
      <c r="AT575" s="352">
        <f t="shared" si="254"/>
        <v>0</v>
      </c>
      <c r="AU575" s="354">
        <f t="shared" si="262"/>
        <v>0</v>
      </c>
      <c r="AV575" s="352">
        <f t="shared" si="246"/>
        <v>0</v>
      </c>
      <c r="AW575" s="353"/>
      <c r="AX575" s="352">
        <f t="shared" si="255"/>
        <v>0</v>
      </c>
      <c r="AY575" s="352">
        <f t="shared" si="247"/>
        <v>0</v>
      </c>
      <c r="AZ575" s="353"/>
      <c r="BA575" s="355"/>
      <c r="BB575" s="356"/>
      <c r="BC575" s="353"/>
      <c r="BD575" s="357"/>
      <c r="BE575" s="352">
        <f t="shared" si="248"/>
        <v>0</v>
      </c>
      <c r="BF575" s="352">
        <f t="shared" si="249"/>
        <v>0</v>
      </c>
      <c r="BG575">
        <f t="shared" si="256"/>
        <v>0</v>
      </c>
      <c r="BH575" s="88" t="e">
        <f t="shared" ca="1" si="257"/>
        <v>#N/A</v>
      </c>
      <c r="BI575" s="88" t="e">
        <f t="shared" ca="1" si="258"/>
        <v>#N/A</v>
      </c>
      <c r="BJ575" s="88" t="e">
        <f t="shared" ca="1" si="259"/>
        <v>#N/A</v>
      </c>
      <c r="BK575" s="88" t="e">
        <f t="shared" ca="1" si="260"/>
        <v>#N/A</v>
      </c>
      <c r="BL575" s="88">
        <f t="shared" si="261"/>
        <v>0</v>
      </c>
    </row>
    <row r="576" spans="1:64" ht="45" x14ac:dyDescent="0.25">
      <c r="A576" s="244"/>
      <c r="B576" s="245" t="str">
        <f t="shared" si="238"/>
        <v/>
      </c>
      <c r="C576" s="242" t="str">
        <f t="shared" si="239"/>
        <v/>
      </c>
      <c r="D576" s="215"/>
      <c r="E576" s="365"/>
      <c r="F576" s="364"/>
      <c r="G576" s="297">
        <f t="shared" si="240"/>
        <v>0</v>
      </c>
      <c r="H576" s="298"/>
      <c r="I576" s="298"/>
      <c r="J576" s="299">
        <f t="shared" si="241"/>
        <v>0</v>
      </c>
      <c r="K576" s="215"/>
      <c r="L576" s="215"/>
      <c r="M576" s="215"/>
      <c r="N576" s="215"/>
      <c r="O576" s="215"/>
      <c r="P576" s="215"/>
      <c r="Q576" s="215"/>
      <c r="R576" s="215"/>
      <c r="S576" s="361"/>
      <c r="T576" s="299">
        <f t="shared" si="250"/>
        <v>0</v>
      </c>
      <c r="U576" s="360">
        <f t="shared" si="242"/>
        <v>0</v>
      </c>
      <c r="V576" s="362" t="s">
        <v>1753</v>
      </c>
      <c r="W576" s="359">
        <f t="shared" si="243"/>
        <v>1650</v>
      </c>
      <c r="X576" s="358">
        <f t="shared" si="251"/>
        <v>0</v>
      </c>
      <c r="Y576" s="244" t="s">
        <v>2100</v>
      </c>
      <c r="Z576" s="351">
        <f t="shared" si="244"/>
        <v>0</v>
      </c>
      <c r="AA576" s="363" t="s">
        <v>2102</v>
      </c>
      <c r="AB576" s="353"/>
      <c r="AC576" s="244" t="s">
        <v>2109</v>
      </c>
      <c r="AD576" s="351">
        <f t="shared" si="245"/>
        <v>0</v>
      </c>
      <c r="AE576" s="352">
        <f t="shared" si="252"/>
        <v>0</v>
      </c>
      <c r="AF576" s="347"/>
      <c r="AG576" s="353"/>
      <c r="AH576" s="353"/>
      <c r="AI576" s="353"/>
      <c r="AJ576" s="352">
        <f t="shared" si="253"/>
        <v>0</v>
      </c>
      <c r="AK576" s="353"/>
      <c r="AL576" s="353"/>
      <c r="AM576" s="353"/>
      <c r="AN576" s="353"/>
      <c r="AO576" s="353"/>
      <c r="AP576" s="353"/>
      <c r="AQ576" s="353"/>
      <c r="AR576" s="353"/>
      <c r="AS576" s="353"/>
      <c r="AT576" s="352">
        <f t="shared" si="254"/>
        <v>0</v>
      </c>
      <c r="AU576" s="354">
        <f t="shared" si="262"/>
        <v>0</v>
      </c>
      <c r="AV576" s="352">
        <f t="shared" si="246"/>
        <v>0</v>
      </c>
      <c r="AW576" s="353"/>
      <c r="AX576" s="352">
        <f t="shared" si="255"/>
        <v>0</v>
      </c>
      <c r="AY576" s="352">
        <f t="shared" si="247"/>
        <v>0</v>
      </c>
      <c r="AZ576" s="353"/>
      <c r="BA576" s="355"/>
      <c r="BB576" s="356"/>
      <c r="BC576" s="353"/>
      <c r="BD576" s="357"/>
      <c r="BE576" s="352">
        <f t="shared" si="248"/>
        <v>0</v>
      </c>
      <c r="BF576" s="352">
        <f t="shared" si="249"/>
        <v>0</v>
      </c>
      <c r="BG576">
        <f t="shared" si="256"/>
        <v>0</v>
      </c>
      <c r="BH576" s="88" t="e">
        <f t="shared" ca="1" si="257"/>
        <v>#N/A</v>
      </c>
      <c r="BI576" s="88" t="e">
        <f t="shared" ca="1" si="258"/>
        <v>#N/A</v>
      </c>
      <c r="BJ576" s="88" t="e">
        <f t="shared" ca="1" si="259"/>
        <v>#N/A</v>
      </c>
      <c r="BK576" s="88" t="e">
        <f t="shared" ca="1" si="260"/>
        <v>#N/A</v>
      </c>
      <c r="BL576" s="88">
        <f t="shared" si="261"/>
        <v>0</v>
      </c>
    </row>
    <row r="577" spans="1:64" ht="45" x14ac:dyDescent="0.25">
      <c r="A577" s="244"/>
      <c r="B577" s="245" t="str">
        <f t="shared" si="238"/>
        <v/>
      </c>
      <c r="C577" s="242" t="str">
        <f t="shared" si="239"/>
        <v/>
      </c>
      <c r="D577" s="215"/>
      <c r="E577" s="365"/>
      <c r="F577" s="364"/>
      <c r="G577" s="297">
        <f t="shared" si="240"/>
        <v>0</v>
      </c>
      <c r="H577" s="298"/>
      <c r="I577" s="298"/>
      <c r="J577" s="299">
        <f t="shared" si="241"/>
        <v>0</v>
      </c>
      <c r="K577" s="215"/>
      <c r="L577" s="215"/>
      <c r="M577" s="215"/>
      <c r="N577" s="215"/>
      <c r="O577" s="215"/>
      <c r="P577" s="215"/>
      <c r="Q577" s="215"/>
      <c r="R577" s="215"/>
      <c r="S577" s="361"/>
      <c r="T577" s="299">
        <f t="shared" si="250"/>
        <v>0</v>
      </c>
      <c r="U577" s="360">
        <f t="shared" si="242"/>
        <v>0</v>
      </c>
      <c r="V577" s="362" t="s">
        <v>1753</v>
      </c>
      <c r="W577" s="359">
        <f t="shared" si="243"/>
        <v>1650</v>
      </c>
      <c r="X577" s="358">
        <f t="shared" si="251"/>
        <v>0</v>
      </c>
      <c r="Y577" s="244" t="s">
        <v>2100</v>
      </c>
      <c r="Z577" s="351">
        <f t="shared" si="244"/>
        <v>0</v>
      </c>
      <c r="AA577" s="363" t="s">
        <v>2102</v>
      </c>
      <c r="AB577" s="353"/>
      <c r="AC577" s="244" t="s">
        <v>2109</v>
      </c>
      <c r="AD577" s="351">
        <f t="shared" si="245"/>
        <v>0</v>
      </c>
      <c r="AE577" s="352">
        <f t="shared" si="252"/>
        <v>0</v>
      </c>
      <c r="AF577" s="347"/>
      <c r="AG577" s="353"/>
      <c r="AH577" s="353"/>
      <c r="AI577" s="353"/>
      <c r="AJ577" s="352">
        <f t="shared" si="253"/>
        <v>0</v>
      </c>
      <c r="AK577" s="353"/>
      <c r="AL577" s="353"/>
      <c r="AM577" s="353"/>
      <c r="AN577" s="353"/>
      <c r="AO577" s="353"/>
      <c r="AP577" s="353"/>
      <c r="AQ577" s="353"/>
      <c r="AR577" s="353"/>
      <c r="AS577" s="353"/>
      <c r="AT577" s="352">
        <f t="shared" si="254"/>
        <v>0</v>
      </c>
      <c r="AU577" s="354">
        <f t="shared" si="262"/>
        <v>0</v>
      </c>
      <c r="AV577" s="352">
        <f t="shared" si="246"/>
        <v>0</v>
      </c>
      <c r="AW577" s="353"/>
      <c r="AX577" s="352">
        <f t="shared" si="255"/>
        <v>0</v>
      </c>
      <c r="AY577" s="352">
        <f t="shared" si="247"/>
        <v>0</v>
      </c>
      <c r="AZ577" s="353"/>
      <c r="BA577" s="355"/>
      <c r="BB577" s="356"/>
      <c r="BC577" s="353"/>
      <c r="BD577" s="357"/>
      <c r="BE577" s="352">
        <f t="shared" si="248"/>
        <v>0</v>
      </c>
      <c r="BF577" s="352">
        <f t="shared" si="249"/>
        <v>0</v>
      </c>
      <c r="BG577">
        <f t="shared" si="256"/>
        <v>0</v>
      </c>
      <c r="BH577" s="88" t="e">
        <f t="shared" ca="1" si="257"/>
        <v>#N/A</v>
      </c>
      <c r="BI577" s="88" t="e">
        <f t="shared" ca="1" si="258"/>
        <v>#N/A</v>
      </c>
      <c r="BJ577" s="88" t="e">
        <f t="shared" ca="1" si="259"/>
        <v>#N/A</v>
      </c>
      <c r="BK577" s="88" t="e">
        <f t="shared" ca="1" si="260"/>
        <v>#N/A</v>
      </c>
      <c r="BL577" s="88">
        <f t="shared" si="261"/>
        <v>0</v>
      </c>
    </row>
    <row r="578" spans="1:64" ht="45" x14ac:dyDescent="0.25">
      <c r="A578" s="244"/>
      <c r="B578" s="245" t="str">
        <f t="shared" si="238"/>
        <v/>
      </c>
      <c r="C578" s="242" t="str">
        <f t="shared" si="239"/>
        <v/>
      </c>
      <c r="D578" s="215"/>
      <c r="E578" s="365"/>
      <c r="F578" s="364"/>
      <c r="G578" s="297">
        <f t="shared" si="240"/>
        <v>0</v>
      </c>
      <c r="H578" s="298"/>
      <c r="I578" s="298"/>
      <c r="J578" s="299">
        <f t="shared" si="241"/>
        <v>0</v>
      </c>
      <c r="K578" s="215"/>
      <c r="L578" s="215"/>
      <c r="M578" s="215"/>
      <c r="N578" s="215"/>
      <c r="O578" s="215"/>
      <c r="P578" s="215"/>
      <c r="Q578" s="215"/>
      <c r="R578" s="215"/>
      <c r="S578" s="361"/>
      <c r="T578" s="299">
        <f t="shared" si="250"/>
        <v>0</v>
      </c>
      <c r="U578" s="360">
        <f t="shared" si="242"/>
        <v>0</v>
      </c>
      <c r="V578" s="362" t="s">
        <v>1753</v>
      </c>
      <c r="W578" s="359">
        <f t="shared" si="243"/>
        <v>1650</v>
      </c>
      <c r="X578" s="358">
        <f t="shared" si="251"/>
        <v>0</v>
      </c>
      <c r="Y578" s="244" t="s">
        <v>2100</v>
      </c>
      <c r="Z578" s="351">
        <f t="shared" si="244"/>
        <v>0</v>
      </c>
      <c r="AA578" s="363" t="s">
        <v>2102</v>
      </c>
      <c r="AB578" s="353"/>
      <c r="AC578" s="244" t="s">
        <v>2109</v>
      </c>
      <c r="AD578" s="351">
        <f t="shared" si="245"/>
        <v>0</v>
      </c>
      <c r="AE578" s="352">
        <f t="shared" si="252"/>
        <v>0</v>
      </c>
      <c r="AF578" s="347"/>
      <c r="AG578" s="353"/>
      <c r="AH578" s="353"/>
      <c r="AI578" s="353"/>
      <c r="AJ578" s="352">
        <f t="shared" si="253"/>
        <v>0</v>
      </c>
      <c r="AK578" s="353"/>
      <c r="AL578" s="353"/>
      <c r="AM578" s="353"/>
      <c r="AN578" s="353"/>
      <c r="AO578" s="353"/>
      <c r="AP578" s="353"/>
      <c r="AQ578" s="353"/>
      <c r="AR578" s="353"/>
      <c r="AS578" s="353"/>
      <c r="AT578" s="352">
        <f t="shared" si="254"/>
        <v>0</v>
      </c>
      <c r="AU578" s="354">
        <f t="shared" si="262"/>
        <v>0</v>
      </c>
      <c r="AV578" s="352">
        <f t="shared" si="246"/>
        <v>0</v>
      </c>
      <c r="AW578" s="353"/>
      <c r="AX578" s="352">
        <f t="shared" si="255"/>
        <v>0</v>
      </c>
      <c r="AY578" s="352">
        <f t="shared" si="247"/>
        <v>0</v>
      </c>
      <c r="AZ578" s="353"/>
      <c r="BA578" s="355"/>
      <c r="BB578" s="356"/>
      <c r="BC578" s="353"/>
      <c r="BD578" s="357"/>
      <c r="BE578" s="352">
        <f t="shared" si="248"/>
        <v>0</v>
      </c>
      <c r="BF578" s="352">
        <f t="shared" si="249"/>
        <v>0</v>
      </c>
      <c r="BG578">
        <f t="shared" si="256"/>
        <v>0</v>
      </c>
      <c r="BH578" s="88" t="e">
        <f t="shared" ca="1" si="257"/>
        <v>#N/A</v>
      </c>
      <c r="BI578" s="88" t="e">
        <f t="shared" ca="1" si="258"/>
        <v>#N/A</v>
      </c>
      <c r="BJ578" s="88" t="e">
        <f t="shared" ca="1" si="259"/>
        <v>#N/A</v>
      </c>
      <c r="BK578" s="88" t="e">
        <f t="shared" ca="1" si="260"/>
        <v>#N/A</v>
      </c>
      <c r="BL578" s="88">
        <f t="shared" si="261"/>
        <v>0</v>
      </c>
    </row>
    <row r="579" spans="1:64" ht="45" x14ac:dyDescent="0.25">
      <c r="A579" s="244"/>
      <c r="B579" s="245" t="str">
        <f t="shared" si="238"/>
        <v/>
      </c>
      <c r="C579" s="242" t="str">
        <f t="shared" si="239"/>
        <v/>
      </c>
      <c r="D579" s="215"/>
      <c r="E579" s="365"/>
      <c r="F579" s="364"/>
      <c r="G579" s="297">
        <f t="shared" si="240"/>
        <v>0</v>
      </c>
      <c r="H579" s="298"/>
      <c r="I579" s="298"/>
      <c r="J579" s="299">
        <f t="shared" si="241"/>
        <v>0</v>
      </c>
      <c r="K579" s="215"/>
      <c r="L579" s="215"/>
      <c r="M579" s="215"/>
      <c r="N579" s="215"/>
      <c r="O579" s="215"/>
      <c r="P579" s="215"/>
      <c r="Q579" s="215"/>
      <c r="R579" s="215"/>
      <c r="S579" s="361"/>
      <c r="T579" s="299">
        <f t="shared" si="250"/>
        <v>0</v>
      </c>
      <c r="U579" s="360">
        <f t="shared" si="242"/>
        <v>0</v>
      </c>
      <c r="V579" s="362" t="s">
        <v>1753</v>
      </c>
      <c r="W579" s="359">
        <f t="shared" si="243"/>
        <v>1650</v>
      </c>
      <c r="X579" s="358">
        <f t="shared" si="251"/>
        <v>0</v>
      </c>
      <c r="Y579" s="244" t="s">
        <v>2100</v>
      </c>
      <c r="Z579" s="351">
        <f t="shared" si="244"/>
        <v>0</v>
      </c>
      <c r="AA579" s="363" t="s">
        <v>2102</v>
      </c>
      <c r="AB579" s="353"/>
      <c r="AC579" s="244" t="s">
        <v>2109</v>
      </c>
      <c r="AD579" s="351">
        <f t="shared" si="245"/>
        <v>0</v>
      </c>
      <c r="AE579" s="352">
        <f t="shared" si="252"/>
        <v>0</v>
      </c>
      <c r="AF579" s="347"/>
      <c r="AG579" s="353"/>
      <c r="AH579" s="353"/>
      <c r="AI579" s="353"/>
      <c r="AJ579" s="352">
        <f t="shared" si="253"/>
        <v>0</v>
      </c>
      <c r="AK579" s="353"/>
      <c r="AL579" s="353"/>
      <c r="AM579" s="353"/>
      <c r="AN579" s="353"/>
      <c r="AO579" s="353"/>
      <c r="AP579" s="353"/>
      <c r="AQ579" s="353"/>
      <c r="AR579" s="353"/>
      <c r="AS579" s="353"/>
      <c r="AT579" s="352">
        <f t="shared" si="254"/>
        <v>0</v>
      </c>
      <c r="AU579" s="354">
        <f t="shared" si="262"/>
        <v>0</v>
      </c>
      <c r="AV579" s="352">
        <f t="shared" si="246"/>
        <v>0</v>
      </c>
      <c r="AW579" s="353"/>
      <c r="AX579" s="352">
        <f t="shared" si="255"/>
        <v>0</v>
      </c>
      <c r="AY579" s="352">
        <f t="shared" si="247"/>
        <v>0</v>
      </c>
      <c r="AZ579" s="353"/>
      <c r="BA579" s="355"/>
      <c r="BB579" s="356"/>
      <c r="BC579" s="353"/>
      <c r="BD579" s="357"/>
      <c r="BE579" s="352">
        <f t="shared" si="248"/>
        <v>0</v>
      </c>
      <c r="BF579" s="352">
        <f t="shared" si="249"/>
        <v>0</v>
      </c>
      <c r="BG579">
        <f t="shared" si="256"/>
        <v>0</v>
      </c>
      <c r="BH579" s="88" t="e">
        <f t="shared" ca="1" si="257"/>
        <v>#N/A</v>
      </c>
      <c r="BI579" s="88" t="e">
        <f t="shared" ca="1" si="258"/>
        <v>#N/A</v>
      </c>
      <c r="BJ579" s="88" t="e">
        <f t="shared" ca="1" si="259"/>
        <v>#N/A</v>
      </c>
      <c r="BK579" s="88" t="e">
        <f t="shared" ca="1" si="260"/>
        <v>#N/A</v>
      </c>
      <c r="BL579" s="88">
        <f t="shared" si="261"/>
        <v>0</v>
      </c>
    </row>
    <row r="580" spans="1:64" ht="45" x14ac:dyDescent="0.25">
      <c r="A580" s="244"/>
      <c r="B580" s="245" t="str">
        <f t="shared" si="238"/>
        <v/>
      </c>
      <c r="C580" s="242" t="str">
        <f t="shared" si="239"/>
        <v/>
      </c>
      <c r="D580" s="215"/>
      <c r="E580" s="365"/>
      <c r="F580" s="364"/>
      <c r="G580" s="297">
        <f t="shared" si="240"/>
        <v>0</v>
      </c>
      <c r="H580" s="298"/>
      <c r="I580" s="298"/>
      <c r="J580" s="299">
        <f t="shared" si="241"/>
        <v>0</v>
      </c>
      <c r="K580" s="215"/>
      <c r="L580" s="215"/>
      <c r="M580" s="215"/>
      <c r="N580" s="215"/>
      <c r="O580" s="215"/>
      <c r="P580" s="215"/>
      <c r="Q580" s="215"/>
      <c r="R580" s="215"/>
      <c r="S580" s="361"/>
      <c r="T580" s="299">
        <f t="shared" si="250"/>
        <v>0</v>
      </c>
      <c r="U580" s="360">
        <f t="shared" si="242"/>
        <v>0</v>
      </c>
      <c r="V580" s="362" t="s">
        <v>1753</v>
      </c>
      <c r="W580" s="359">
        <f t="shared" si="243"/>
        <v>1650</v>
      </c>
      <c r="X580" s="358">
        <f t="shared" si="251"/>
        <v>0</v>
      </c>
      <c r="Y580" s="244" t="s">
        <v>2100</v>
      </c>
      <c r="Z580" s="351">
        <f t="shared" si="244"/>
        <v>0</v>
      </c>
      <c r="AA580" s="363" t="s">
        <v>2102</v>
      </c>
      <c r="AB580" s="353"/>
      <c r="AC580" s="244" t="s">
        <v>2109</v>
      </c>
      <c r="AD580" s="351">
        <f t="shared" si="245"/>
        <v>0</v>
      </c>
      <c r="AE580" s="352">
        <f t="shared" si="252"/>
        <v>0</v>
      </c>
      <c r="AF580" s="347"/>
      <c r="AG580" s="353"/>
      <c r="AH580" s="353"/>
      <c r="AI580" s="353"/>
      <c r="AJ580" s="352">
        <f t="shared" si="253"/>
        <v>0</v>
      </c>
      <c r="AK580" s="353"/>
      <c r="AL580" s="353"/>
      <c r="AM580" s="353"/>
      <c r="AN580" s="353"/>
      <c r="AO580" s="353"/>
      <c r="AP580" s="353"/>
      <c r="AQ580" s="353"/>
      <c r="AR580" s="353"/>
      <c r="AS580" s="353"/>
      <c r="AT580" s="352">
        <f t="shared" si="254"/>
        <v>0</v>
      </c>
      <c r="AU580" s="354">
        <f t="shared" si="262"/>
        <v>0</v>
      </c>
      <c r="AV580" s="352">
        <f t="shared" si="246"/>
        <v>0</v>
      </c>
      <c r="AW580" s="353"/>
      <c r="AX580" s="352">
        <f t="shared" si="255"/>
        <v>0</v>
      </c>
      <c r="AY580" s="352">
        <f t="shared" si="247"/>
        <v>0</v>
      </c>
      <c r="AZ580" s="353"/>
      <c r="BA580" s="355"/>
      <c r="BB580" s="356"/>
      <c r="BC580" s="353"/>
      <c r="BD580" s="357"/>
      <c r="BE580" s="352">
        <f t="shared" si="248"/>
        <v>0</v>
      </c>
      <c r="BF580" s="352">
        <f t="shared" si="249"/>
        <v>0</v>
      </c>
      <c r="BG580">
        <f t="shared" si="256"/>
        <v>0</v>
      </c>
      <c r="BH580" s="88" t="e">
        <f t="shared" ca="1" si="257"/>
        <v>#N/A</v>
      </c>
      <c r="BI580" s="88" t="e">
        <f t="shared" ca="1" si="258"/>
        <v>#N/A</v>
      </c>
      <c r="BJ580" s="88" t="e">
        <f t="shared" ca="1" si="259"/>
        <v>#N/A</v>
      </c>
      <c r="BK580" s="88" t="e">
        <f t="shared" ca="1" si="260"/>
        <v>#N/A</v>
      </c>
      <c r="BL580" s="88">
        <f t="shared" si="261"/>
        <v>0</v>
      </c>
    </row>
    <row r="581" spans="1:64" ht="45" x14ac:dyDescent="0.25">
      <c r="A581" s="244"/>
      <c r="B581" s="245" t="str">
        <f t="shared" si="238"/>
        <v/>
      </c>
      <c r="C581" s="242" t="str">
        <f t="shared" si="239"/>
        <v/>
      </c>
      <c r="D581" s="215"/>
      <c r="E581" s="365"/>
      <c r="F581" s="364"/>
      <c r="G581" s="297">
        <f t="shared" si="240"/>
        <v>0</v>
      </c>
      <c r="H581" s="298"/>
      <c r="I581" s="298"/>
      <c r="J581" s="299">
        <f t="shared" si="241"/>
        <v>0</v>
      </c>
      <c r="K581" s="215"/>
      <c r="L581" s="215"/>
      <c r="M581" s="215"/>
      <c r="N581" s="215"/>
      <c r="O581" s="215"/>
      <c r="P581" s="215"/>
      <c r="Q581" s="215"/>
      <c r="R581" s="215"/>
      <c r="S581" s="361"/>
      <c r="T581" s="299">
        <f t="shared" si="250"/>
        <v>0</v>
      </c>
      <c r="U581" s="360">
        <f t="shared" si="242"/>
        <v>0</v>
      </c>
      <c r="V581" s="362" t="s">
        <v>1753</v>
      </c>
      <c r="W581" s="359">
        <f t="shared" si="243"/>
        <v>1650</v>
      </c>
      <c r="X581" s="358">
        <f t="shared" si="251"/>
        <v>0</v>
      </c>
      <c r="Y581" s="244" t="s">
        <v>2100</v>
      </c>
      <c r="Z581" s="351">
        <f t="shared" si="244"/>
        <v>0</v>
      </c>
      <c r="AA581" s="363" t="s">
        <v>2102</v>
      </c>
      <c r="AB581" s="353"/>
      <c r="AC581" s="244" t="s">
        <v>2109</v>
      </c>
      <c r="AD581" s="351">
        <f t="shared" si="245"/>
        <v>0</v>
      </c>
      <c r="AE581" s="352">
        <f t="shared" si="252"/>
        <v>0</v>
      </c>
      <c r="AF581" s="347"/>
      <c r="AG581" s="353"/>
      <c r="AH581" s="353"/>
      <c r="AI581" s="353"/>
      <c r="AJ581" s="352">
        <f t="shared" si="253"/>
        <v>0</v>
      </c>
      <c r="AK581" s="353"/>
      <c r="AL581" s="353"/>
      <c r="AM581" s="353"/>
      <c r="AN581" s="353"/>
      <c r="AO581" s="353"/>
      <c r="AP581" s="353"/>
      <c r="AQ581" s="353"/>
      <c r="AR581" s="353"/>
      <c r="AS581" s="353"/>
      <c r="AT581" s="352">
        <f t="shared" si="254"/>
        <v>0</v>
      </c>
      <c r="AU581" s="354">
        <f t="shared" si="262"/>
        <v>0</v>
      </c>
      <c r="AV581" s="352">
        <f t="shared" si="246"/>
        <v>0</v>
      </c>
      <c r="AW581" s="353"/>
      <c r="AX581" s="352">
        <f t="shared" si="255"/>
        <v>0</v>
      </c>
      <c r="AY581" s="352">
        <f t="shared" si="247"/>
        <v>0</v>
      </c>
      <c r="AZ581" s="353"/>
      <c r="BA581" s="355"/>
      <c r="BB581" s="356"/>
      <c r="BC581" s="353"/>
      <c r="BD581" s="357"/>
      <c r="BE581" s="352">
        <f t="shared" si="248"/>
        <v>0</v>
      </c>
      <c r="BF581" s="352">
        <f t="shared" si="249"/>
        <v>0</v>
      </c>
      <c r="BG581">
        <f t="shared" si="256"/>
        <v>0</v>
      </c>
      <c r="BH581" s="88" t="e">
        <f t="shared" ca="1" si="257"/>
        <v>#N/A</v>
      </c>
      <c r="BI581" s="88" t="e">
        <f t="shared" ca="1" si="258"/>
        <v>#N/A</v>
      </c>
      <c r="BJ581" s="88" t="e">
        <f t="shared" ca="1" si="259"/>
        <v>#N/A</v>
      </c>
      <c r="BK581" s="88" t="e">
        <f t="shared" ca="1" si="260"/>
        <v>#N/A</v>
      </c>
      <c r="BL581" s="88">
        <f t="shared" si="261"/>
        <v>0</v>
      </c>
    </row>
    <row r="582" spans="1:64" ht="45" x14ac:dyDescent="0.25">
      <c r="A582" s="244"/>
      <c r="B582" s="245" t="str">
        <f t="shared" si="238"/>
        <v/>
      </c>
      <c r="C582" s="242" t="str">
        <f t="shared" si="239"/>
        <v/>
      </c>
      <c r="D582" s="215"/>
      <c r="E582" s="365"/>
      <c r="F582" s="364"/>
      <c r="G582" s="297">
        <f t="shared" si="240"/>
        <v>0</v>
      </c>
      <c r="H582" s="298"/>
      <c r="I582" s="298"/>
      <c r="J582" s="299">
        <f t="shared" si="241"/>
        <v>0</v>
      </c>
      <c r="K582" s="215"/>
      <c r="L582" s="215"/>
      <c r="M582" s="215"/>
      <c r="N582" s="215"/>
      <c r="O582" s="215"/>
      <c r="P582" s="215"/>
      <c r="Q582" s="215"/>
      <c r="R582" s="215"/>
      <c r="S582" s="361"/>
      <c r="T582" s="299">
        <f t="shared" si="250"/>
        <v>0</v>
      </c>
      <c r="U582" s="360">
        <f t="shared" si="242"/>
        <v>0</v>
      </c>
      <c r="V582" s="362" t="s">
        <v>1753</v>
      </c>
      <c r="W582" s="359">
        <f t="shared" si="243"/>
        <v>1650</v>
      </c>
      <c r="X582" s="358">
        <f t="shared" si="251"/>
        <v>0</v>
      </c>
      <c r="Y582" s="244" t="s">
        <v>2100</v>
      </c>
      <c r="Z582" s="351">
        <f t="shared" si="244"/>
        <v>0</v>
      </c>
      <c r="AA582" s="363" t="s">
        <v>2102</v>
      </c>
      <c r="AB582" s="353"/>
      <c r="AC582" s="244" t="s">
        <v>2109</v>
      </c>
      <c r="AD582" s="351">
        <f t="shared" si="245"/>
        <v>0</v>
      </c>
      <c r="AE582" s="352">
        <f t="shared" si="252"/>
        <v>0</v>
      </c>
      <c r="AF582" s="347"/>
      <c r="AG582" s="353"/>
      <c r="AH582" s="353"/>
      <c r="AI582" s="353"/>
      <c r="AJ582" s="352">
        <f t="shared" si="253"/>
        <v>0</v>
      </c>
      <c r="AK582" s="353"/>
      <c r="AL582" s="353"/>
      <c r="AM582" s="353"/>
      <c r="AN582" s="353"/>
      <c r="AO582" s="353"/>
      <c r="AP582" s="353"/>
      <c r="AQ582" s="353"/>
      <c r="AR582" s="353"/>
      <c r="AS582" s="353"/>
      <c r="AT582" s="352">
        <f t="shared" si="254"/>
        <v>0</v>
      </c>
      <c r="AU582" s="354">
        <f t="shared" si="262"/>
        <v>0</v>
      </c>
      <c r="AV582" s="352">
        <f t="shared" si="246"/>
        <v>0</v>
      </c>
      <c r="AW582" s="353"/>
      <c r="AX582" s="352">
        <f t="shared" si="255"/>
        <v>0</v>
      </c>
      <c r="AY582" s="352">
        <f t="shared" si="247"/>
        <v>0</v>
      </c>
      <c r="AZ582" s="353"/>
      <c r="BA582" s="355"/>
      <c r="BB582" s="356"/>
      <c r="BC582" s="353"/>
      <c r="BD582" s="357"/>
      <c r="BE582" s="352">
        <f t="shared" si="248"/>
        <v>0</v>
      </c>
      <c r="BF582" s="352">
        <f t="shared" si="249"/>
        <v>0</v>
      </c>
      <c r="BG582">
        <f t="shared" si="256"/>
        <v>0</v>
      </c>
      <c r="BH582" s="88" t="e">
        <f t="shared" ca="1" si="257"/>
        <v>#N/A</v>
      </c>
      <c r="BI582" s="88" t="e">
        <f t="shared" ca="1" si="258"/>
        <v>#N/A</v>
      </c>
      <c r="BJ582" s="88" t="e">
        <f t="shared" ca="1" si="259"/>
        <v>#N/A</v>
      </c>
      <c r="BK582" s="88" t="e">
        <f t="shared" ca="1" si="260"/>
        <v>#N/A</v>
      </c>
      <c r="BL582" s="88">
        <f t="shared" si="261"/>
        <v>0</v>
      </c>
    </row>
    <row r="583" spans="1:64" ht="45" x14ac:dyDescent="0.25">
      <c r="A583" s="244"/>
      <c r="B583" s="245" t="str">
        <f t="shared" si="238"/>
        <v/>
      </c>
      <c r="C583" s="242" t="str">
        <f t="shared" si="239"/>
        <v/>
      </c>
      <c r="D583" s="215"/>
      <c r="E583" s="365"/>
      <c r="F583" s="364"/>
      <c r="G583" s="297">
        <f t="shared" si="240"/>
        <v>0</v>
      </c>
      <c r="H583" s="298"/>
      <c r="I583" s="298"/>
      <c r="J583" s="299">
        <f t="shared" si="241"/>
        <v>0</v>
      </c>
      <c r="K583" s="215"/>
      <c r="L583" s="215"/>
      <c r="M583" s="215"/>
      <c r="N583" s="215"/>
      <c r="O583" s="215"/>
      <c r="P583" s="215"/>
      <c r="Q583" s="215"/>
      <c r="R583" s="215"/>
      <c r="S583" s="361"/>
      <c r="T583" s="299">
        <f t="shared" si="250"/>
        <v>0</v>
      </c>
      <c r="U583" s="360">
        <f t="shared" si="242"/>
        <v>0</v>
      </c>
      <c r="V583" s="362" t="s">
        <v>1753</v>
      </c>
      <c r="W583" s="359">
        <f t="shared" si="243"/>
        <v>1650</v>
      </c>
      <c r="X583" s="358">
        <f t="shared" si="251"/>
        <v>0</v>
      </c>
      <c r="Y583" s="244" t="s">
        <v>2100</v>
      </c>
      <c r="Z583" s="351">
        <f t="shared" si="244"/>
        <v>0</v>
      </c>
      <c r="AA583" s="363" t="s">
        <v>2102</v>
      </c>
      <c r="AB583" s="353"/>
      <c r="AC583" s="244" t="s">
        <v>2109</v>
      </c>
      <c r="AD583" s="351">
        <f t="shared" si="245"/>
        <v>0</v>
      </c>
      <c r="AE583" s="352">
        <f t="shared" si="252"/>
        <v>0</v>
      </c>
      <c r="AF583" s="347"/>
      <c r="AG583" s="353"/>
      <c r="AH583" s="353"/>
      <c r="AI583" s="353"/>
      <c r="AJ583" s="352">
        <f t="shared" si="253"/>
        <v>0</v>
      </c>
      <c r="AK583" s="353"/>
      <c r="AL583" s="353"/>
      <c r="AM583" s="353"/>
      <c r="AN583" s="353"/>
      <c r="AO583" s="353"/>
      <c r="AP583" s="353"/>
      <c r="AQ583" s="353"/>
      <c r="AR583" s="353"/>
      <c r="AS583" s="353"/>
      <c r="AT583" s="352">
        <f t="shared" si="254"/>
        <v>0</v>
      </c>
      <c r="AU583" s="354">
        <f t="shared" si="262"/>
        <v>0</v>
      </c>
      <c r="AV583" s="352">
        <f t="shared" si="246"/>
        <v>0</v>
      </c>
      <c r="AW583" s="353"/>
      <c r="AX583" s="352">
        <f t="shared" si="255"/>
        <v>0</v>
      </c>
      <c r="AY583" s="352">
        <f t="shared" si="247"/>
        <v>0</v>
      </c>
      <c r="AZ583" s="353"/>
      <c r="BA583" s="355"/>
      <c r="BB583" s="356"/>
      <c r="BC583" s="353"/>
      <c r="BD583" s="357"/>
      <c r="BE583" s="352">
        <f t="shared" si="248"/>
        <v>0</v>
      </c>
      <c r="BF583" s="352">
        <f t="shared" si="249"/>
        <v>0</v>
      </c>
      <c r="BG583">
        <f t="shared" si="256"/>
        <v>0</v>
      </c>
      <c r="BH583" s="88" t="e">
        <f t="shared" ca="1" si="257"/>
        <v>#N/A</v>
      </c>
      <c r="BI583" s="88" t="e">
        <f t="shared" ca="1" si="258"/>
        <v>#N/A</v>
      </c>
      <c r="BJ583" s="88" t="e">
        <f t="shared" ca="1" si="259"/>
        <v>#N/A</v>
      </c>
      <c r="BK583" s="88" t="e">
        <f t="shared" ca="1" si="260"/>
        <v>#N/A</v>
      </c>
      <c r="BL583" s="88">
        <f t="shared" si="261"/>
        <v>0</v>
      </c>
    </row>
    <row r="584" spans="1:64" ht="45" x14ac:dyDescent="0.25">
      <c r="A584" s="244"/>
      <c r="B584" s="245" t="str">
        <f t="shared" si="238"/>
        <v/>
      </c>
      <c r="C584" s="242" t="str">
        <f t="shared" si="239"/>
        <v/>
      </c>
      <c r="D584" s="215"/>
      <c r="E584" s="365"/>
      <c r="F584" s="364"/>
      <c r="G584" s="297">
        <f t="shared" si="240"/>
        <v>0</v>
      </c>
      <c r="H584" s="298"/>
      <c r="I584" s="298"/>
      <c r="J584" s="299">
        <f t="shared" si="241"/>
        <v>0</v>
      </c>
      <c r="K584" s="215"/>
      <c r="L584" s="215"/>
      <c r="M584" s="215"/>
      <c r="N584" s="215"/>
      <c r="O584" s="215"/>
      <c r="P584" s="215"/>
      <c r="Q584" s="215"/>
      <c r="R584" s="215"/>
      <c r="S584" s="361"/>
      <c r="T584" s="299">
        <f t="shared" si="250"/>
        <v>0</v>
      </c>
      <c r="U584" s="360">
        <f t="shared" si="242"/>
        <v>0</v>
      </c>
      <c r="V584" s="362" t="s">
        <v>1753</v>
      </c>
      <c r="W584" s="359">
        <f t="shared" si="243"/>
        <v>1650</v>
      </c>
      <c r="X584" s="358">
        <f t="shared" si="251"/>
        <v>0</v>
      </c>
      <c r="Y584" s="244" t="s">
        <v>2100</v>
      </c>
      <c r="Z584" s="351">
        <f t="shared" si="244"/>
        <v>0</v>
      </c>
      <c r="AA584" s="363" t="s">
        <v>2102</v>
      </c>
      <c r="AB584" s="353"/>
      <c r="AC584" s="244" t="s">
        <v>2109</v>
      </c>
      <c r="AD584" s="351">
        <f t="shared" si="245"/>
        <v>0</v>
      </c>
      <c r="AE584" s="352">
        <f t="shared" si="252"/>
        <v>0</v>
      </c>
      <c r="AF584" s="347"/>
      <c r="AG584" s="353"/>
      <c r="AH584" s="353"/>
      <c r="AI584" s="353"/>
      <c r="AJ584" s="352">
        <f t="shared" si="253"/>
        <v>0</v>
      </c>
      <c r="AK584" s="353"/>
      <c r="AL584" s="353"/>
      <c r="AM584" s="353"/>
      <c r="AN584" s="353"/>
      <c r="AO584" s="353"/>
      <c r="AP584" s="353"/>
      <c r="AQ584" s="353"/>
      <c r="AR584" s="353"/>
      <c r="AS584" s="353"/>
      <c r="AT584" s="352">
        <f t="shared" si="254"/>
        <v>0</v>
      </c>
      <c r="AU584" s="354">
        <f t="shared" si="262"/>
        <v>0</v>
      </c>
      <c r="AV584" s="352">
        <f t="shared" si="246"/>
        <v>0</v>
      </c>
      <c r="AW584" s="353"/>
      <c r="AX584" s="352">
        <f t="shared" si="255"/>
        <v>0</v>
      </c>
      <c r="AY584" s="352">
        <f t="shared" si="247"/>
        <v>0</v>
      </c>
      <c r="AZ584" s="353"/>
      <c r="BA584" s="355"/>
      <c r="BB584" s="356"/>
      <c r="BC584" s="353"/>
      <c r="BD584" s="357"/>
      <c r="BE584" s="352">
        <f t="shared" si="248"/>
        <v>0</v>
      </c>
      <c r="BF584" s="352">
        <f t="shared" si="249"/>
        <v>0</v>
      </c>
      <c r="BG584">
        <f t="shared" si="256"/>
        <v>0</v>
      </c>
      <c r="BH584" s="88" t="e">
        <f t="shared" ca="1" si="257"/>
        <v>#N/A</v>
      </c>
      <c r="BI584" s="88" t="e">
        <f t="shared" ca="1" si="258"/>
        <v>#N/A</v>
      </c>
      <c r="BJ584" s="88" t="e">
        <f t="shared" ca="1" si="259"/>
        <v>#N/A</v>
      </c>
      <c r="BK584" s="88" t="e">
        <f t="shared" ca="1" si="260"/>
        <v>#N/A</v>
      </c>
      <c r="BL584" s="88">
        <f t="shared" si="261"/>
        <v>0</v>
      </c>
    </row>
    <row r="585" spans="1:64" ht="45" x14ac:dyDescent="0.25">
      <c r="A585" s="244"/>
      <c r="B585" s="245" t="str">
        <f t="shared" si="238"/>
        <v/>
      </c>
      <c r="C585" s="242" t="str">
        <f t="shared" si="239"/>
        <v/>
      </c>
      <c r="D585" s="215"/>
      <c r="E585" s="365"/>
      <c r="F585" s="364"/>
      <c r="G585" s="297">
        <f t="shared" si="240"/>
        <v>0</v>
      </c>
      <c r="H585" s="298"/>
      <c r="I585" s="298"/>
      <c r="J585" s="299">
        <f t="shared" si="241"/>
        <v>0</v>
      </c>
      <c r="K585" s="215"/>
      <c r="L585" s="215"/>
      <c r="M585" s="215"/>
      <c r="N585" s="215"/>
      <c r="O585" s="215"/>
      <c r="P585" s="215"/>
      <c r="Q585" s="215"/>
      <c r="R585" s="215"/>
      <c r="S585" s="361"/>
      <c r="T585" s="299">
        <f t="shared" si="250"/>
        <v>0</v>
      </c>
      <c r="U585" s="360">
        <f t="shared" si="242"/>
        <v>0</v>
      </c>
      <c r="V585" s="362" t="s">
        <v>1753</v>
      </c>
      <c r="W585" s="359">
        <f t="shared" si="243"/>
        <v>1650</v>
      </c>
      <c r="X585" s="358">
        <f t="shared" si="251"/>
        <v>0</v>
      </c>
      <c r="Y585" s="244" t="s">
        <v>2100</v>
      </c>
      <c r="Z585" s="351">
        <f t="shared" si="244"/>
        <v>0</v>
      </c>
      <c r="AA585" s="363" t="s">
        <v>2102</v>
      </c>
      <c r="AB585" s="353"/>
      <c r="AC585" s="244" t="s">
        <v>2109</v>
      </c>
      <c r="AD585" s="351">
        <f t="shared" si="245"/>
        <v>0</v>
      </c>
      <c r="AE585" s="352">
        <f t="shared" si="252"/>
        <v>0</v>
      </c>
      <c r="AF585" s="347"/>
      <c r="AG585" s="353"/>
      <c r="AH585" s="353"/>
      <c r="AI585" s="353"/>
      <c r="AJ585" s="352">
        <f t="shared" si="253"/>
        <v>0</v>
      </c>
      <c r="AK585" s="353"/>
      <c r="AL585" s="353"/>
      <c r="AM585" s="353"/>
      <c r="AN585" s="353"/>
      <c r="AO585" s="353"/>
      <c r="AP585" s="353"/>
      <c r="AQ585" s="353"/>
      <c r="AR585" s="353"/>
      <c r="AS585" s="353"/>
      <c r="AT585" s="352">
        <f t="shared" si="254"/>
        <v>0</v>
      </c>
      <c r="AU585" s="354">
        <f t="shared" si="262"/>
        <v>0</v>
      </c>
      <c r="AV585" s="352">
        <f t="shared" si="246"/>
        <v>0</v>
      </c>
      <c r="AW585" s="353"/>
      <c r="AX585" s="352">
        <f t="shared" si="255"/>
        <v>0</v>
      </c>
      <c r="AY585" s="352">
        <f t="shared" si="247"/>
        <v>0</v>
      </c>
      <c r="AZ585" s="353"/>
      <c r="BA585" s="355"/>
      <c r="BB585" s="356"/>
      <c r="BC585" s="353"/>
      <c r="BD585" s="357"/>
      <c r="BE585" s="352">
        <f t="shared" si="248"/>
        <v>0</v>
      </c>
      <c r="BF585" s="352">
        <f t="shared" si="249"/>
        <v>0</v>
      </c>
      <c r="BG585">
        <f t="shared" si="256"/>
        <v>0</v>
      </c>
      <c r="BH585" s="88" t="e">
        <f t="shared" ca="1" si="257"/>
        <v>#N/A</v>
      </c>
      <c r="BI585" s="88" t="e">
        <f t="shared" ca="1" si="258"/>
        <v>#N/A</v>
      </c>
      <c r="BJ585" s="88" t="e">
        <f t="shared" ca="1" si="259"/>
        <v>#N/A</v>
      </c>
      <c r="BK585" s="88" t="e">
        <f t="shared" ca="1" si="260"/>
        <v>#N/A</v>
      </c>
      <c r="BL585" s="88">
        <f t="shared" si="261"/>
        <v>0</v>
      </c>
    </row>
    <row r="586" spans="1:64" ht="45" x14ac:dyDescent="0.25">
      <c r="A586" s="244"/>
      <c r="B586" s="245" t="str">
        <f t="shared" si="238"/>
        <v/>
      </c>
      <c r="C586" s="242" t="str">
        <f t="shared" si="239"/>
        <v/>
      </c>
      <c r="D586" s="215"/>
      <c r="E586" s="365"/>
      <c r="F586" s="364"/>
      <c r="G586" s="297">
        <f t="shared" si="240"/>
        <v>0</v>
      </c>
      <c r="H586" s="298"/>
      <c r="I586" s="298"/>
      <c r="J586" s="299">
        <f t="shared" si="241"/>
        <v>0</v>
      </c>
      <c r="K586" s="215"/>
      <c r="L586" s="215"/>
      <c r="M586" s="215"/>
      <c r="N586" s="215"/>
      <c r="O586" s="215"/>
      <c r="P586" s="215"/>
      <c r="Q586" s="215"/>
      <c r="R586" s="215"/>
      <c r="S586" s="361"/>
      <c r="T586" s="299">
        <f t="shared" si="250"/>
        <v>0</v>
      </c>
      <c r="U586" s="360">
        <f t="shared" si="242"/>
        <v>0</v>
      </c>
      <c r="V586" s="362" t="s">
        <v>1753</v>
      </c>
      <c r="W586" s="359">
        <f t="shared" si="243"/>
        <v>1650</v>
      </c>
      <c r="X586" s="358">
        <f t="shared" si="251"/>
        <v>0</v>
      </c>
      <c r="Y586" s="244" t="s">
        <v>2100</v>
      </c>
      <c r="Z586" s="351">
        <f t="shared" si="244"/>
        <v>0</v>
      </c>
      <c r="AA586" s="363" t="s">
        <v>2102</v>
      </c>
      <c r="AB586" s="353"/>
      <c r="AC586" s="244" t="s">
        <v>2109</v>
      </c>
      <c r="AD586" s="351">
        <f t="shared" si="245"/>
        <v>0</v>
      </c>
      <c r="AE586" s="352">
        <f t="shared" si="252"/>
        <v>0</v>
      </c>
      <c r="AF586" s="347"/>
      <c r="AG586" s="353"/>
      <c r="AH586" s="353"/>
      <c r="AI586" s="353"/>
      <c r="AJ586" s="352">
        <f t="shared" si="253"/>
        <v>0</v>
      </c>
      <c r="AK586" s="353"/>
      <c r="AL586" s="353"/>
      <c r="AM586" s="353"/>
      <c r="AN586" s="353"/>
      <c r="AO586" s="353"/>
      <c r="AP586" s="353"/>
      <c r="AQ586" s="353"/>
      <c r="AR586" s="353"/>
      <c r="AS586" s="353"/>
      <c r="AT586" s="352">
        <f t="shared" si="254"/>
        <v>0</v>
      </c>
      <c r="AU586" s="354">
        <f t="shared" si="262"/>
        <v>0</v>
      </c>
      <c r="AV586" s="352">
        <f t="shared" si="246"/>
        <v>0</v>
      </c>
      <c r="AW586" s="353"/>
      <c r="AX586" s="352">
        <f t="shared" si="255"/>
        <v>0</v>
      </c>
      <c r="AY586" s="352">
        <f t="shared" si="247"/>
        <v>0</v>
      </c>
      <c r="AZ586" s="353"/>
      <c r="BA586" s="355"/>
      <c r="BB586" s="356"/>
      <c r="BC586" s="353"/>
      <c r="BD586" s="357"/>
      <c r="BE586" s="352">
        <f t="shared" si="248"/>
        <v>0</v>
      </c>
      <c r="BF586" s="352">
        <f t="shared" si="249"/>
        <v>0</v>
      </c>
      <c r="BG586">
        <f t="shared" si="256"/>
        <v>0</v>
      </c>
      <c r="BH586" s="88" t="e">
        <f t="shared" ca="1" si="257"/>
        <v>#N/A</v>
      </c>
      <c r="BI586" s="88" t="e">
        <f t="shared" ca="1" si="258"/>
        <v>#N/A</v>
      </c>
      <c r="BJ586" s="88" t="e">
        <f t="shared" ca="1" si="259"/>
        <v>#N/A</v>
      </c>
      <c r="BK586" s="88" t="e">
        <f t="shared" ca="1" si="260"/>
        <v>#N/A</v>
      </c>
      <c r="BL586" s="88">
        <f t="shared" si="261"/>
        <v>0</v>
      </c>
    </row>
    <row r="587" spans="1:64" ht="45" x14ac:dyDescent="0.25">
      <c r="A587" s="244"/>
      <c r="B587" s="245" t="str">
        <f t="shared" si="238"/>
        <v/>
      </c>
      <c r="C587" s="242" t="str">
        <f t="shared" si="239"/>
        <v/>
      </c>
      <c r="D587" s="215"/>
      <c r="E587" s="365"/>
      <c r="F587" s="364"/>
      <c r="G587" s="297">
        <f t="shared" si="240"/>
        <v>0</v>
      </c>
      <c r="H587" s="298"/>
      <c r="I587" s="298"/>
      <c r="J587" s="299">
        <f t="shared" si="241"/>
        <v>0</v>
      </c>
      <c r="K587" s="215"/>
      <c r="L587" s="215"/>
      <c r="M587" s="215"/>
      <c r="N587" s="215"/>
      <c r="O587" s="215"/>
      <c r="P587" s="215"/>
      <c r="Q587" s="215"/>
      <c r="R587" s="215"/>
      <c r="S587" s="361"/>
      <c r="T587" s="299">
        <f t="shared" si="250"/>
        <v>0</v>
      </c>
      <c r="U587" s="360">
        <f t="shared" si="242"/>
        <v>0</v>
      </c>
      <c r="V587" s="362" t="s">
        <v>1753</v>
      </c>
      <c r="W587" s="359">
        <f t="shared" si="243"/>
        <v>1650</v>
      </c>
      <c r="X587" s="358">
        <f t="shared" si="251"/>
        <v>0</v>
      </c>
      <c r="Y587" s="244" t="s">
        <v>2100</v>
      </c>
      <c r="Z587" s="351">
        <f t="shared" si="244"/>
        <v>0</v>
      </c>
      <c r="AA587" s="363" t="s">
        <v>2102</v>
      </c>
      <c r="AB587" s="353"/>
      <c r="AC587" s="244" t="s">
        <v>2109</v>
      </c>
      <c r="AD587" s="351">
        <f t="shared" si="245"/>
        <v>0</v>
      </c>
      <c r="AE587" s="352">
        <f t="shared" si="252"/>
        <v>0</v>
      </c>
      <c r="AF587" s="347"/>
      <c r="AG587" s="353"/>
      <c r="AH587" s="353"/>
      <c r="AI587" s="353"/>
      <c r="AJ587" s="352">
        <f t="shared" si="253"/>
        <v>0</v>
      </c>
      <c r="AK587" s="353"/>
      <c r="AL587" s="353"/>
      <c r="AM587" s="353"/>
      <c r="AN587" s="353"/>
      <c r="AO587" s="353"/>
      <c r="AP587" s="353"/>
      <c r="AQ587" s="353"/>
      <c r="AR587" s="353"/>
      <c r="AS587" s="353"/>
      <c r="AT587" s="352">
        <f t="shared" si="254"/>
        <v>0</v>
      </c>
      <c r="AU587" s="354">
        <f t="shared" si="262"/>
        <v>0</v>
      </c>
      <c r="AV587" s="352">
        <f t="shared" si="246"/>
        <v>0</v>
      </c>
      <c r="AW587" s="353"/>
      <c r="AX587" s="352">
        <f t="shared" si="255"/>
        <v>0</v>
      </c>
      <c r="AY587" s="352">
        <f t="shared" si="247"/>
        <v>0</v>
      </c>
      <c r="AZ587" s="353"/>
      <c r="BA587" s="355"/>
      <c r="BB587" s="356"/>
      <c r="BC587" s="353"/>
      <c r="BD587" s="357"/>
      <c r="BE587" s="352">
        <f t="shared" si="248"/>
        <v>0</v>
      </c>
      <c r="BF587" s="352">
        <f t="shared" si="249"/>
        <v>0</v>
      </c>
      <c r="BG587">
        <f t="shared" si="256"/>
        <v>0</v>
      </c>
      <c r="BH587" s="88" t="e">
        <f t="shared" ca="1" si="257"/>
        <v>#N/A</v>
      </c>
      <c r="BI587" s="88" t="e">
        <f t="shared" ca="1" si="258"/>
        <v>#N/A</v>
      </c>
      <c r="BJ587" s="88" t="e">
        <f t="shared" ca="1" si="259"/>
        <v>#N/A</v>
      </c>
      <c r="BK587" s="88" t="e">
        <f t="shared" ca="1" si="260"/>
        <v>#N/A</v>
      </c>
      <c r="BL587" s="88">
        <f t="shared" si="261"/>
        <v>0</v>
      </c>
    </row>
    <row r="588" spans="1:64" ht="45" x14ac:dyDescent="0.25">
      <c r="A588" s="244"/>
      <c r="B588" s="245" t="str">
        <f t="shared" si="238"/>
        <v/>
      </c>
      <c r="C588" s="242" t="str">
        <f t="shared" si="239"/>
        <v/>
      </c>
      <c r="D588" s="215"/>
      <c r="E588" s="365"/>
      <c r="F588" s="364"/>
      <c r="G588" s="297">
        <f t="shared" si="240"/>
        <v>0</v>
      </c>
      <c r="H588" s="298"/>
      <c r="I588" s="298"/>
      <c r="J588" s="299">
        <f t="shared" si="241"/>
        <v>0</v>
      </c>
      <c r="K588" s="215"/>
      <c r="L588" s="215"/>
      <c r="M588" s="215"/>
      <c r="N588" s="215"/>
      <c r="O588" s="215"/>
      <c r="P588" s="215"/>
      <c r="Q588" s="215"/>
      <c r="R588" s="215"/>
      <c r="S588" s="361"/>
      <c r="T588" s="299">
        <f t="shared" si="250"/>
        <v>0</v>
      </c>
      <c r="U588" s="360">
        <f t="shared" si="242"/>
        <v>0</v>
      </c>
      <c r="V588" s="362" t="s">
        <v>1753</v>
      </c>
      <c r="W588" s="359">
        <f t="shared" si="243"/>
        <v>1650</v>
      </c>
      <c r="X588" s="358">
        <f t="shared" si="251"/>
        <v>0</v>
      </c>
      <c r="Y588" s="244" t="s">
        <v>2100</v>
      </c>
      <c r="Z588" s="351">
        <f t="shared" si="244"/>
        <v>0</v>
      </c>
      <c r="AA588" s="363" t="s">
        <v>2102</v>
      </c>
      <c r="AB588" s="353"/>
      <c r="AC588" s="244" t="s">
        <v>2109</v>
      </c>
      <c r="AD588" s="351">
        <f t="shared" si="245"/>
        <v>0</v>
      </c>
      <c r="AE588" s="352">
        <f t="shared" si="252"/>
        <v>0</v>
      </c>
      <c r="AF588" s="347"/>
      <c r="AG588" s="353"/>
      <c r="AH588" s="353"/>
      <c r="AI588" s="353"/>
      <c r="AJ588" s="352">
        <f t="shared" si="253"/>
        <v>0</v>
      </c>
      <c r="AK588" s="353"/>
      <c r="AL588" s="353"/>
      <c r="AM588" s="353"/>
      <c r="AN588" s="353"/>
      <c r="AO588" s="353"/>
      <c r="AP588" s="353"/>
      <c r="AQ588" s="353"/>
      <c r="AR588" s="353"/>
      <c r="AS588" s="353"/>
      <c r="AT588" s="352">
        <f t="shared" si="254"/>
        <v>0</v>
      </c>
      <c r="AU588" s="354">
        <f t="shared" si="262"/>
        <v>0</v>
      </c>
      <c r="AV588" s="352">
        <f t="shared" si="246"/>
        <v>0</v>
      </c>
      <c r="AW588" s="353"/>
      <c r="AX588" s="352">
        <f t="shared" si="255"/>
        <v>0</v>
      </c>
      <c r="AY588" s="352">
        <f t="shared" si="247"/>
        <v>0</v>
      </c>
      <c r="AZ588" s="353"/>
      <c r="BA588" s="355"/>
      <c r="BB588" s="356"/>
      <c r="BC588" s="353"/>
      <c r="BD588" s="357"/>
      <c r="BE588" s="352">
        <f t="shared" si="248"/>
        <v>0</v>
      </c>
      <c r="BF588" s="352">
        <f t="shared" si="249"/>
        <v>0</v>
      </c>
      <c r="BG588">
        <f t="shared" si="256"/>
        <v>0</v>
      </c>
      <c r="BH588" s="88" t="e">
        <f t="shared" ca="1" si="257"/>
        <v>#N/A</v>
      </c>
      <c r="BI588" s="88" t="e">
        <f t="shared" ca="1" si="258"/>
        <v>#N/A</v>
      </c>
      <c r="BJ588" s="88" t="e">
        <f t="shared" ca="1" si="259"/>
        <v>#N/A</v>
      </c>
      <c r="BK588" s="88" t="e">
        <f t="shared" ca="1" si="260"/>
        <v>#N/A</v>
      </c>
      <c r="BL588" s="88">
        <f t="shared" si="261"/>
        <v>0</v>
      </c>
    </row>
    <row r="589" spans="1:64" ht="45" x14ac:dyDescent="0.25">
      <c r="A589" s="244"/>
      <c r="B589" s="245" t="str">
        <f t="shared" ref="B589:B652" si="263">IF(A589&gt;"", VLOOKUP(A589,Categories,2,0),"")</f>
        <v/>
      </c>
      <c r="C589" s="242" t="str">
        <f t="shared" ref="C589:C652" si="264">IF(D589&gt;"", VLOOKUP(D589,Functions_Classes,2,0),"")</f>
        <v/>
      </c>
      <c r="D589" s="215"/>
      <c r="E589" s="365"/>
      <c r="F589" s="364"/>
      <c r="G589" s="297">
        <f t="shared" ref="G589:G652" si="265">IF(D589&gt;"", VLOOKUP(D589,Functions_Classes,3,0),)</f>
        <v>0</v>
      </c>
      <c r="H589" s="298"/>
      <c r="I589" s="298"/>
      <c r="J589" s="299">
        <f t="shared" ref="J589:J652" si="266">IF(H589&gt;0, VLOOKUP(H589,Vechime_min,2,1),)</f>
        <v>0</v>
      </c>
      <c r="K589" s="215"/>
      <c r="L589" s="215"/>
      <c r="M589" s="215"/>
      <c r="N589" s="215"/>
      <c r="O589" s="215"/>
      <c r="P589" s="215"/>
      <c r="Q589" s="215"/>
      <c r="R589" s="215"/>
      <c r="S589" s="361"/>
      <c r="T589" s="299">
        <f t="shared" si="250"/>
        <v>0</v>
      </c>
      <c r="U589" s="360">
        <f t="shared" ref="U589:U652" si="267">IF(G589&gt;0,VLOOKUP(T589,Class_coeficient,2,0),)</f>
        <v>0</v>
      </c>
      <c r="V589" s="362" t="s">
        <v>1753</v>
      </c>
      <c r="W589" s="359">
        <f t="shared" ref="W589:W652" si="268">VLOOKUP(LEFT(V589,250),Categorii_referinta,2,0)</f>
        <v>1650</v>
      </c>
      <c r="X589" s="358">
        <f t="shared" si="251"/>
        <v>0</v>
      </c>
      <c r="Y589" s="244" t="s">
        <v>2100</v>
      </c>
      <c r="Z589" s="351">
        <f t="shared" ref="Z589:Z652" si="269">VLOOKUP(Y589,Grad_values,2,0)*E589</f>
        <v>0</v>
      </c>
      <c r="AA589" s="363" t="s">
        <v>2102</v>
      </c>
      <c r="AB589" s="353"/>
      <c r="AC589" s="244" t="s">
        <v>2109</v>
      </c>
      <c r="AD589" s="351">
        <f t="shared" ref="AD589:AD652" si="270">VLOOKUP(AC589,Titlu_onorific,2,0)</f>
        <v>0</v>
      </c>
      <c r="AE589" s="352">
        <f t="shared" si="252"/>
        <v>0</v>
      </c>
      <c r="AF589" s="347"/>
      <c r="AG589" s="353"/>
      <c r="AH589" s="353"/>
      <c r="AI589" s="353"/>
      <c r="AJ589" s="352">
        <f t="shared" si="253"/>
        <v>0</v>
      </c>
      <c r="AK589" s="353"/>
      <c r="AL589" s="353"/>
      <c r="AM589" s="353"/>
      <c r="AN589" s="353"/>
      <c r="AO589" s="353"/>
      <c r="AP589" s="353"/>
      <c r="AQ589" s="353"/>
      <c r="AR589" s="353"/>
      <c r="AS589" s="353"/>
      <c r="AT589" s="352">
        <f t="shared" si="254"/>
        <v>0</v>
      </c>
      <c r="AU589" s="354">
        <f t="shared" si="262"/>
        <v>0</v>
      </c>
      <c r="AV589" s="352">
        <f t="shared" ref="AV589:AV652" si="271">X589+Z589+AB589+AD589+AT589</f>
        <v>0</v>
      </c>
      <c r="AW589" s="353"/>
      <c r="AX589" s="352">
        <f t="shared" si="255"/>
        <v>0</v>
      </c>
      <c r="AY589" s="352">
        <f t="shared" ref="AY589:AY652" si="272">IF(AND(AV589&gt;AW589,AV589&lt;2000*E589),2000*E589-AV589,0)</f>
        <v>0</v>
      </c>
      <c r="AZ589" s="353"/>
      <c r="BA589" s="355"/>
      <c r="BB589" s="356"/>
      <c r="BC589" s="353"/>
      <c r="BD589" s="357"/>
      <c r="BE589" s="352">
        <f t="shared" ref="BE589:BE652" si="273">X589/169*1/2*BD589</f>
        <v>0</v>
      </c>
      <c r="BF589" s="352">
        <f t="shared" ref="BF589:BF652" si="274">AV589+AX589+AY589+AZ589+BC589+BE589</f>
        <v>0</v>
      </c>
      <c r="BG589">
        <f t="shared" si="256"/>
        <v>0</v>
      </c>
      <c r="BH589" s="88" t="e">
        <f t="shared" ca="1" si="257"/>
        <v>#N/A</v>
      </c>
      <c r="BI589" s="88" t="e">
        <f t="shared" ca="1" si="258"/>
        <v>#N/A</v>
      </c>
      <c r="BJ589" s="88" t="e">
        <f t="shared" ca="1" si="259"/>
        <v>#N/A</v>
      </c>
      <c r="BK589" s="88" t="e">
        <f t="shared" ca="1" si="260"/>
        <v>#N/A</v>
      </c>
      <c r="BL589" s="88">
        <f t="shared" si="261"/>
        <v>0</v>
      </c>
    </row>
    <row r="590" spans="1:64" ht="45" x14ac:dyDescent="0.25">
      <c r="A590" s="244"/>
      <c r="B590" s="245" t="str">
        <f t="shared" si="263"/>
        <v/>
      </c>
      <c r="C590" s="242" t="str">
        <f t="shared" si="264"/>
        <v/>
      </c>
      <c r="D590" s="215"/>
      <c r="E590" s="365"/>
      <c r="F590" s="364"/>
      <c r="G590" s="297">
        <f t="shared" si="265"/>
        <v>0</v>
      </c>
      <c r="H590" s="298"/>
      <c r="I590" s="298"/>
      <c r="J590" s="299">
        <f t="shared" si="266"/>
        <v>0</v>
      </c>
      <c r="K590" s="215"/>
      <c r="L590" s="215"/>
      <c r="M590" s="215"/>
      <c r="N590" s="215"/>
      <c r="O590" s="215"/>
      <c r="P590" s="215"/>
      <c r="Q590" s="215"/>
      <c r="R590" s="215"/>
      <c r="S590" s="361"/>
      <c r="T590" s="299">
        <f t="shared" ref="T590:T653" si="275">IF(G590&gt;0,MAX(MIN(SUM(G590)+SUM(J590,0)+SUM(K590:R590),130),1),)</f>
        <v>0</v>
      </c>
      <c r="U590" s="360">
        <f t="shared" si="267"/>
        <v>0</v>
      </c>
      <c r="V590" s="362" t="s">
        <v>1753</v>
      </c>
      <c r="W590" s="359">
        <f t="shared" si="268"/>
        <v>1650</v>
      </c>
      <c r="X590" s="358">
        <f t="shared" ref="X590:X653" si="276">CEILING(U590*W590*E590,10)</f>
        <v>0</v>
      </c>
      <c r="Y590" s="244" t="s">
        <v>2100</v>
      </c>
      <c r="Z590" s="351">
        <f t="shared" si="269"/>
        <v>0</v>
      </c>
      <c r="AA590" s="363" t="s">
        <v>2102</v>
      </c>
      <c r="AB590" s="353"/>
      <c r="AC590" s="244" t="s">
        <v>2109</v>
      </c>
      <c r="AD590" s="351">
        <f t="shared" si="270"/>
        <v>0</v>
      </c>
      <c r="AE590" s="352">
        <f t="shared" ref="AE590:AE653" si="277">IF(OR(B590="GRUP_A1",B590="Grup_A5",B590="Grup_B1"),0,X590*0.1)</f>
        <v>0</v>
      </c>
      <c r="AF590" s="347"/>
      <c r="AG590" s="353"/>
      <c r="AH590" s="353"/>
      <c r="AI590" s="353"/>
      <c r="AJ590" s="352">
        <f t="shared" ref="AJ590:AJ653" si="278">AK590+AL590+AM590+AN590+AO590+AP590+AQ590</f>
        <v>0</v>
      </c>
      <c r="AK590" s="353"/>
      <c r="AL590" s="353"/>
      <c r="AM590" s="353"/>
      <c r="AN590" s="353"/>
      <c r="AO590" s="353"/>
      <c r="AP590" s="353"/>
      <c r="AQ590" s="353"/>
      <c r="AR590" s="353"/>
      <c r="AS590" s="353"/>
      <c r="AT590" s="352">
        <f t="shared" ref="AT590:AT653" si="279">AE590+AF590+AI590+AJ590+AR590+AS590+AG590+AH590</f>
        <v>0</v>
      </c>
      <c r="AU590" s="354">
        <f t="shared" si="262"/>
        <v>0</v>
      </c>
      <c r="AV590" s="352">
        <f t="shared" si="271"/>
        <v>0</v>
      </c>
      <c r="AW590" s="353"/>
      <c r="AX590" s="352">
        <f t="shared" ref="AX590:AX653" si="280">IF(AV590&lt;AW590,AW590-AV590,0)</f>
        <v>0</v>
      </c>
      <c r="AY590" s="352">
        <f t="shared" si="272"/>
        <v>0</v>
      </c>
      <c r="AZ590" s="353"/>
      <c r="BA590" s="355"/>
      <c r="BB590" s="356"/>
      <c r="BC590" s="353"/>
      <c r="BD590" s="357"/>
      <c r="BE590" s="352">
        <f t="shared" si="273"/>
        <v>0</v>
      </c>
      <c r="BF590" s="352">
        <f t="shared" si="274"/>
        <v>0</v>
      </c>
      <c r="BG590">
        <f t="shared" ref="BG590:BG653" si="281">$L$4</f>
        <v>0</v>
      </c>
      <c r="BH590" s="88" t="e">
        <f t="shared" ref="BH590:BH653" ca="1" si="282">$N$4</f>
        <v>#N/A</v>
      </c>
      <c r="BI590" s="88" t="e">
        <f t="shared" ref="BI590:BI653" ca="1" si="283">$O$4</f>
        <v>#N/A</v>
      </c>
      <c r="BJ590" s="88" t="e">
        <f t="shared" ref="BJ590:BJ653" ca="1" si="284">$P$4</f>
        <v>#N/A</v>
      </c>
      <c r="BK590" s="88" t="e">
        <f t="shared" ref="BK590:BK653" ca="1" si="285">$Q$4</f>
        <v>#N/A</v>
      </c>
      <c r="BL590" s="88">
        <f t="shared" ref="BL590:BL653" si="286">$R$4</f>
        <v>0</v>
      </c>
    </row>
    <row r="591" spans="1:64" ht="45" x14ac:dyDescent="0.25">
      <c r="A591" s="244"/>
      <c r="B591" s="245" t="str">
        <f t="shared" si="263"/>
        <v/>
      </c>
      <c r="C591" s="242" t="str">
        <f t="shared" si="264"/>
        <v/>
      </c>
      <c r="D591" s="215"/>
      <c r="E591" s="365"/>
      <c r="F591" s="364"/>
      <c r="G591" s="297">
        <f t="shared" si="265"/>
        <v>0</v>
      </c>
      <c r="H591" s="298"/>
      <c r="I591" s="298"/>
      <c r="J591" s="299">
        <f t="shared" si="266"/>
        <v>0</v>
      </c>
      <c r="K591" s="215"/>
      <c r="L591" s="215"/>
      <c r="M591" s="215"/>
      <c r="N591" s="215"/>
      <c r="O591" s="215"/>
      <c r="P591" s="215"/>
      <c r="Q591" s="215"/>
      <c r="R591" s="215"/>
      <c r="S591" s="361"/>
      <c r="T591" s="299">
        <f t="shared" si="275"/>
        <v>0</v>
      </c>
      <c r="U591" s="360">
        <f t="shared" si="267"/>
        <v>0</v>
      </c>
      <c r="V591" s="362" t="s">
        <v>1753</v>
      </c>
      <c r="W591" s="359">
        <f t="shared" si="268"/>
        <v>1650</v>
      </c>
      <c r="X591" s="358">
        <f t="shared" si="276"/>
        <v>0</v>
      </c>
      <c r="Y591" s="244" t="s">
        <v>2100</v>
      </c>
      <c r="Z591" s="351">
        <f t="shared" si="269"/>
        <v>0</v>
      </c>
      <c r="AA591" s="363" t="s">
        <v>2102</v>
      </c>
      <c r="AB591" s="353"/>
      <c r="AC591" s="244" t="s">
        <v>2109</v>
      </c>
      <c r="AD591" s="351">
        <f t="shared" si="270"/>
        <v>0</v>
      </c>
      <c r="AE591" s="352">
        <f t="shared" si="277"/>
        <v>0</v>
      </c>
      <c r="AF591" s="347"/>
      <c r="AG591" s="353"/>
      <c r="AH591" s="353"/>
      <c r="AI591" s="353"/>
      <c r="AJ591" s="352">
        <f t="shared" si="278"/>
        <v>0</v>
      </c>
      <c r="AK591" s="353"/>
      <c r="AL591" s="353"/>
      <c r="AM591" s="353"/>
      <c r="AN591" s="353"/>
      <c r="AO591" s="353"/>
      <c r="AP591" s="353"/>
      <c r="AQ591" s="353"/>
      <c r="AR591" s="353"/>
      <c r="AS591" s="353"/>
      <c r="AT591" s="352">
        <f t="shared" si="279"/>
        <v>0</v>
      </c>
      <c r="AU591" s="354">
        <f t="shared" ref="AU591:AU654" si="287">IF(X591&gt;0,AT591/X591,)</f>
        <v>0</v>
      </c>
      <c r="AV591" s="352">
        <f t="shared" si="271"/>
        <v>0</v>
      </c>
      <c r="AW591" s="353"/>
      <c r="AX591" s="352">
        <f t="shared" si="280"/>
        <v>0</v>
      </c>
      <c r="AY591" s="352">
        <f t="shared" si="272"/>
        <v>0</v>
      </c>
      <c r="AZ591" s="353"/>
      <c r="BA591" s="355"/>
      <c r="BB591" s="356"/>
      <c r="BC591" s="353"/>
      <c r="BD591" s="357"/>
      <c r="BE591" s="352">
        <f t="shared" si="273"/>
        <v>0</v>
      </c>
      <c r="BF591" s="352">
        <f t="shared" si="274"/>
        <v>0</v>
      </c>
      <c r="BG591">
        <f t="shared" si="281"/>
        <v>0</v>
      </c>
      <c r="BH591" s="88" t="e">
        <f t="shared" ca="1" si="282"/>
        <v>#N/A</v>
      </c>
      <c r="BI591" s="88" t="e">
        <f t="shared" ca="1" si="283"/>
        <v>#N/A</v>
      </c>
      <c r="BJ591" s="88" t="e">
        <f t="shared" ca="1" si="284"/>
        <v>#N/A</v>
      </c>
      <c r="BK591" s="88" t="e">
        <f t="shared" ca="1" si="285"/>
        <v>#N/A</v>
      </c>
      <c r="BL591" s="88">
        <f t="shared" si="286"/>
        <v>0</v>
      </c>
    </row>
    <row r="592" spans="1:64" ht="45" x14ac:dyDescent="0.25">
      <c r="A592" s="244"/>
      <c r="B592" s="245" t="str">
        <f t="shared" si="263"/>
        <v/>
      </c>
      <c r="C592" s="242" t="str">
        <f t="shared" si="264"/>
        <v/>
      </c>
      <c r="D592" s="215"/>
      <c r="E592" s="365"/>
      <c r="F592" s="364"/>
      <c r="G592" s="297">
        <f t="shared" si="265"/>
        <v>0</v>
      </c>
      <c r="H592" s="298"/>
      <c r="I592" s="298"/>
      <c r="J592" s="299">
        <f t="shared" si="266"/>
        <v>0</v>
      </c>
      <c r="K592" s="215"/>
      <c r="L592" s="215"/>
      <c r="M592" s="215"/>
      <c r="N592" s="215"/>
      <c r="O592" s="215"/>
      <c r="P592" s="215"/>
      <c r="Q592" s="215"/>
      <c r="R592" s="215"/>
      <c r="S592" s="361"/>
      <c r="T592" s="299">
        <f t="shared" si="275"/>
        <v>0</v>
      </c>
      <c r="U592" s="360">
        <f t="shared" si="267"/>
        <v>0</v>
      </c>
      <c r="V592" s="362" t="s">
        <v>1753</v>
      </c>
      <c r="W592" s="359">
        <f t="shared" si="268"/>
        <v>1650</v>
      </c>
      <c r="X592" s="358">
        <f t="shared" si="276"/>
        <v>0</v>
      </c>
      <c r="Y592" s="244" t="s">
        <v>2100</v>
      </c>
      <c r="Z592" s="351">
        <f t="shared" si="269"/>
        <v>0</v>
      </c>
      <c r="AA592" s="363" t="s">
        <v>2102</v>
      </c>
      <c r="AB592" s="353"/>
      <c r="AC592" s="244" t="s">
        <v>2109</v>
      </c>
      <c r="AD592" s="351">
        <f t="shared" si="270"/>
        <v>0</v>
      </c>
      <c r="AE592" s="352">
        <f t="shared" si="277"/>
        <v>0</v>
      </c>
      <c r="AF592" s="347"/>
      <c r="AG592" s="353"/>
      <c r="AH592" s="353"/>
      <c r="AI592" s="353"/>
      <c r="AJ592" s="352">
        <f t="shared" si="278"/>
        <v>0</v>
      </c>
      <c r="AK592" s="353"/>
      <c r="AL592" s="353"/>
      <c r="AM592" s="353"/>
      <c r="AN592" s="353"/>
      <c r="AO592" s="353"/>
      <c r="AP592" s="353"/>
      <c r="AQ592" s="353"/>
      <c r="AR592" s="353"/>
      <c r="AS592" s="353"/>
      <c r="AT592" s="352">
        <f t="shared" si="279"/>
        <v>0</v>
      </c>
      <c r="AU592" s="354">
        <f t="shared" si="287"/>
        <v>0</v>
      </c>
      <c r="AV592" s="352">
        <f t="shared" si="271"/>
        <v>0</v>
      </c>
      <c r="AW592" s="353"/>
      <c r="AX592" s="352">
        <f t="shared" si="280"/>
        <v>0</v>
      </c>
      <c r="AY592" s="352">
        <f t="shared" si="272"/>
        <v>0</v>
      </c>
      <c r="AZ592" s="353"/>
      <c r="BA592" s="355"/>
      <c r="BB592" s="356"/>
      <c r="BC592" s="353"/>
      <c r="BD592" s="357"/>
      <c r="BE592" s="352">
        <f t="shared" si="273"/>
        <v>0</v>
      </c>
      <c r="BF592" s="352">
        <f t="shared" si="274"/>
        <v>0</v>
      </c>
      <c r="BG592">
        <f t="shared" si="281"/>
        <v>0</v>
      </c>
      <c r="BH592" s="88" t="e">
        <f t="shared" ca="1" si="282"/>
        <v>#N/A</v>
      </c>
      <c r="BI592" s="88" t="e">
        <f t="shared" ca="1" si="283"/>
        <v>#N/A</v>
      </c>
      <c r="BJ592" s="88" t="e">
        <f t="shared" ca="1" si="284"/>
        <v>#N/A</v>
      </c>
      <c r="BK592" s="88" t="e">
        <f t="shared" ca="1" si="285"/>
        <v>#N/A</v>
      </c>
      <c r="BL592" s="88">
        <f t="shared" si="286"/>
        <v>0</v>
      </c>
    </row>
    <row r="593" spans="1:64" ht="45" x14ac:dyDescent="0.25">
      <c r="A593" s="244"/>
      <c r="B593" s="245" t="str">
        <f t="shared" si="263"/>
        <v/>
      </c>
      <c r="C593" s="242" t="str">
        <f t="shared" si="264"/>
        <v/>
      </c>
      <c r="D593" s="215"/>
      <c r="E593" s="365"/>
      <c r="F593" s="364"/>
      <c r="G593" s="297">
        <f t="shared" si="265"/>
        <v>0</v>
      </c>
      <c r="H593" s="298"/>
      <c r="I593" s="298"/>
      <c r="J593" s="299">
        <f t="shared" si="266"/>
        <v>0</v>
      </c>
      <c r="K593" s="215"/>
      <c r="L593" s="215"/>
      <c r="M593" s="215"/>
      <c r="N593" s="215"/>
      <c r="O593" s="215"/>
      <c r="P593" s="215"/>
      <c r="Q593" s="215"/>
      <c r="R593" s="215"/>
      <c r="S593" s="361"/>
      <c r="T593" s="299">
        <f t="shared" si="275"/>
        <v>0</v>
      </c>
      <c r="U593" s="360">
        <f t="shared" si="267"/>
        <v>0</v>
      </c>
      <c r="V593" s="362" t="s">
        <v>1753</v>
      </c>
      <c r="W593" s="359">
        <f t="shared" si="268"/>
        <v>1650</v>
      </c>
      <c r="X593" s="358">
        <f t="shared" si="276"/>
        <v>0</v>
      </c>
      <c r="Y593" s="244" t="s">
        <v>2100</v>
      </c>
      <c r="Z593" s="351">
        <f t="shared" si="269"/>
        <v>0</v>
      </c>
      <c r="AA593" s="363" t="s">
        <v>2102</v>
      </c>
      <c r="AB593" s="353"/>
      <c r="AC593" s="244" t="s">
        <v>2109</v>
      </c>
      <c r="AD593" s="351">
        <f t="shared" si="270"/>
        <v>0</v>
      </c>
      <c r="AE593" s="352">
        <f t="shared" si="277"/>
        <v>0</v>
      </c>
      <c r="AF593" s="347"/>
      <c r="AG593" s="353"/>
      <c r="AH593" s="353"/>
      <c r="AI593" s="353"/>
      <c r="AJ593" s="352">
        <f t="shared" si="278"/>
        <v>0</v>
      </c>
      <c r="AK593" s="353"/>
      <c r="AL593" s="353"/>
      <c r="AM593" s="353"/>
      <c r="AN593" s="353"/>
      <c r="AO593" s="353"/>
      <c r="AP593" s="353"/>
      <c r="AQ593" s="353"/>
      <c r="AR593" s="353"/>
      <c r="AS593" s="353"/>
      <c r="AT593" s="352">
        <f t="shared" si="279"/>
        <v>0</v>
      </c>
      <c r="AU593" s="354">
        <f t="shared" si="287"/>
        <v>0</v>
      </c>
      <c r="AV593" s="352">
        <f t="shared" si="271"/>
        <v>0</v>
      </c>
      <c r="AW593" s="353"/>
      <c r="AX593" s="352">
        <f t="shared" si="280"/>
        <v>0</v>
      </c>
      <c r="AY593" s="352">
        <f t="shared" si="272"/>
        <v>0</v>
      </c>
      <c r="AZ593" s="353"/>
      <c r="BA593" s="355"/>
      <c r="BB593" s="356"/>
      <c r="BC593" s="353"/>
      <c r="BD593" s="357"/>
      <c r="BE593" s="352">
        <f t="shared" si="273"/>
        <v>0</v>
      </c>
      <c r="BF593" s="352">
        <f t="shared" si="274"/>
        <v>0</v>
      </c>
      <c r="BG593">
        <f t="shared" si="281"/>
        <v>0</v>
      </c>
      <c r="BH593" s="88" t="e">
        <f t="shared" ca="1" si="282"/>
        <v>#N/A</v>
      </c>
      <c r="BI593" s="88" t="e">
        <f t="shared" ca="1" si="283"/>
        <v>#N/A</v>
      </c>
      <c r="BJ593" s="88" t="e">
        <f t="shared" ca="1" si="284"/>
        <v>#N/A</v>
      </c>
      <c r="BK593" s="88" t="e">
        <f t="shared" ca="1" si="285"/>
        <v>#N/A</v>
      </c>
      <c r="BL593" s="88">
        <f t="shared" si="286"/>
        <v>0</v>
      </c>
    </row>
    <row r="594" spans="1:64" ht="45" x14ac:dyDescent="0.25">
      <c r="A594" s="244"/>
      <c r="B594" s="245" t="str">
        <f t="shared" si="263"/>
        <v/>
      </c>
      <c r="C594" s="242" t="str">
        <f t="shared" si="264"/>
        <v/>
      </c>
      <c r="D594" s="215"/>
      <c r="E594" s="365"/>
      <c r="F594" s="364"/>
      <c r="G594" s="297">
        <f t="shared" si="265"/>
        <v>0</v>
      </c>
      <c r="H594" s="298"/>
      <c r="I594" s="298"/>
      <c r="J594" s="299">
        <f t="shared" si="266"/>
        <v>0</v>
      </c>
      <c r="K594" s="215"/>
      <c r="L594" s="215"/>
      <c r="M594" s="215"/>
      <c r="N594" s="215"/>
      <c r="O594" s="215"/>
      <c r="P594" s="215"/>
      <c r="Q594" s="215"/>
      <c r="R594" s="215"/>
      <c r="S594" s="361"/>
      <c r="T594" s="299">
        <f t="shared" si="275"/>
        <v>0</v>
      </c>
      <c r="U594" s="360">
        <f t="shared" si="267"/>
        <v>0</v>
      </c>
      <c r="V594" s="362" t="s">
        <v>1753</v>
      </c>
      <c r="W594" s="359">
        <f t="shared" si="268"/>
        <v>1650</v>
      </c>
      <c r="X594" s="358">
        <f t="shared" si="276"/>
        <v>0</v>
      </c>
      <c r="Y594" s="244" t="s">
        <v>2100</v>
      </c>
      <c r="Z594" s="351">
        <f t="shared" si="269"/>
        <v>0</v>
      </c>
      <c r="AA594" s="363" t="s">
        <v>2102</v>
      </c>
      <c r="AB594" s="353"/>
      <c r="AC594" s="244" t="s">
        <v>2109</v>
      </c>
      <c r="AD594" s="351">
        <f t="shared" si="270"/>
        <v>0</v>
      </c>
      <c r="AE594" s="352">
        <f t="shared" si="277"/>
        <v>0</v>
      </c>
      <c r="AF594" s="347"/>
      <c r="AG594" s="353"/>
      <c r="AH594" s="353"/>
      <c r="AI594" s="353"/>
      <c r="AJ594" s="352">
        <f t="shared" si="278"/>
        <v>0</v>
      </c>
      <c r="AK594" s="353"/>
      <c r="AL594" s="353"/>
      <c r="AM594" s="353"/>
      <c r="AN594" s="353"/>
      <c r="AO594" s="353"/>
      <c r="AP594" s="353"/>
      <c r="AQ594" s="353"/>
      <c r="AR594" s="353"/>
      <c r="AS594" s="353"/>
      <c r="AT594" s="352">
        <f t="shared" si="279"/>
        <v>0</v>
      </c>
      <c r="AU594" s="354">
        <f t="shared" si="287"/>
        <v>0</v>
      </c>
      <c r="AV594" s="352">
        <f t="shared" si="271"/>
        <v>0</v>
      </c>
      <c r="AW594" s="353"/>
      <c r="AX594" s="352">
        <f t="shared" si="280"/>
        <v>0</v>
      </c>
      <c r="AY594" s="352">
        <f t="shared" si="272"/>
        <v>0</v>
      </c>
      <c r="AZ594" s="353"/>
      <c r="BA594" s="355"/>
      <c r="BB594" s="356"/>
      <c r="BC594" s="353"/>
      <c r="BD594" s="357"/>
      <c r="BE594" s="352">
        <f t="shared" si="273"/>
        <v>0</v>
      </c>
      <c r="BF594" s="352">
        <f t="shared" si="274"/>
        <v>0</v>
      </c>
      <c r="BG594">
        <f t="shared" si="281"/>
        <v>0</v>
      </c>
      <c r="BH594" s="88" t="e">
        <f t="shared" ca="1" si="282"/>
        <v>#N/A</v>
      </c>
      <c r="BI594" s="88" t="e">
        <f t="shared" ca="1" si="283"/>
        <v>#N/A</v>
      </c>
      <c r="BJ594" s="88" t="e">
        <f t="shared" ca="1" si="284"/>
        <v>#N/A</v>
      </c>
      <c r="BK594" s="88" t="e">
        <f t="shared" ca="1" si="285"/>
        <v>#N/A</v>
      </c>
      <c r="BL594" s="88">
        <f t="shared" si="286"/>
        <v>0</v>
      </c>
    </row>
    <row r="595" spans="1:64" ht="45" x14ac:dyDescent="0.25">
      <c r="A595" s="244"/>
      <c r="B595" s="245" t="str">
        <f t="shared" si="263"/>
        <v/>
      </c>
      <c r="C595" s="242" t="str">
        <f t="shared" si="264"/>
        <v/>
      </c>
      <c r="D595" s="215"/>
      <c r="E595" s="365"/>
      <c r="F595" s="364"/>
      <c r="G595" s="297">
        <f t="shared" si="265"/>
        <v>0</v>
      </c>
      <c r="H595" s="298"/>
      <c r="I595" s="298"/>
      <c r="J595" s="299">
        <f t="shared" si="266"/>
        <v>0</v>
      </c>
      <c r="K595" s="215"/>
      <c r="L595" s="215"/>
      <c r="M595" s="215"/>
      <c r="N595" s="215"/>
      <c r="O595" s="215"/>
      <c r="P595" s="215"/>
      <c r="Q595" s="215"/>
      <c r="R595" s="215"/>
      <c r="S595" s="361"/>
      <c r="T595" s="299">
        <f t="shared" si="275"/>
        <v>0</v>
      </c>
      <c r="U595" s="360">
        <f t="shared" si="267"/>
        <v>0</v>
      </c>
      <c r="V595" s="362" t="s">
        <v>1753</v>
      </c>
      <c r="W595" s="359">
        <f t="shared" si="268"/>
        <v>1650</v>
      </c>
      <c r="X595" s="358">
        <f t="shared" si="276"/>
        <v>0</v>
      </c>
      <c r="Y595" s="244" t="s">
        <v>2100</v>
      </c>
      <c r="Z595" s="351">
        <f t="shared" si="269"/>
        <v>0</v>
      </c>
      <c r="AA595" s="363" t="s">
        <v>2102</v>
      </c>
      <c r="AB595" s="353"/>
      <c r="AC595" s="244" t="s">
        <v>2109</v>
      </c>
      <c r="AD595" s="351">
        <f t="shared" si="270"/>
        <v>0</v>
      </c>
      <c r="AE595" s="352">
        <f t="shared" si="277"/>
        <v>0</v>
      </c>
      <c r="AF595" s="347"/>
      <c r="AG595" s="353"/>
      <c r="AH595" s="353"/>
      <c r="AI595" s="353"/>
      <c r="AJ595" s="352">
        <f t="shared" si="278"/>
        <v>0</v>
      </c>
      <c r="AK595" s="353"/>
      <c r="AL595" s="353"/>
      <c r="AM595" s="353"/>
      <c r="AN595" s="353"/>
      <c r="AO595" s="353"/>
      <c r="AP595" s="353"/>
      <c r="AQ595" s="353"/>
      <c r="AR595" s="353"/>
      <c r="AS595" s="353"/>
      <c r="AT595" s="352">
        <f t="shared" si="279"/>
        <v>0</v>
      </c>
      <c r="AU595" s="354">
        <f t="shared" si="287"/>
        <v>0</v>
      </c>
      <c r="AV595" s="352">
        <f t="shared" si="271"/>
        <v>0</v>
      </c>
      <c r="AW595" s="353"/>
      <c r="AX595" s="352">
        <f t="shared" si="280"/>
        <v>0</v>
      </c>
      <c r="AY595" s="352">
        <f t="shared" si="272"/>
        <v>0</v>
      </c>
      <c r="AZ595" s="353"/>
      <c r="BA595" s="355"/>
      <c r="BB595" s="356"/>
      <c r="BC595" s="353"/>
      <c r="BD595" s="357"/>
      <c r="BE595" s="352">
        <f t="shared" si="273"/>
        <v>0</v>
      </c>
      <c r="BF595" s="352">
        <f t="shared" si="274"/>
        <v>0</v>
      </c>
      <c r="BG595">
        <f t="shared" si="281"/>
        <v>0</v>
      </c>
      <c r="BH595" s="88" t="e">
        <f t="shared" ca="1" si="282"/>
        <v>#N/A</v>
      </c>
      <c r="BI595" s="88" t="e">
        <f t="shared" ca="1" si="283"/>
        <v>#N/A</v>
      </c>
      <c r="BJ595" s="88" t="e">
        <f t="shared" ca="1" si="284"/>
        <v>#N/A</v>
      </c>
      <c r="BK595" s="88" t="e">
        <f t="shared" ca="1" si="285"/>
        <v>#N/A</v>
      </c>
      <c r="BL595" s="88">
        <f t="shared" si="286"/>
        <v>0</v>
      </c>
    </row>
    <row r="596" spans="1:64" ht="45" x14ac:dyDescent="0.25">
      <c r="A596" s="244"/>
      <c r="B596" s="245" t="str">
        <f t="shared" si="263"/>
        <v/>
      </c>
      <c r="C596" s="242" t="str">
        <f t="shared" si="264"/>
        <v/>
      </c>
      <c r="D596" s="215"/>
      <c r="E596" s="365"/>
      <c r="F596" s="364"/>
      <c r="G596" s="297">
        <f t="shared" si="265"/>
        <v>0</v>
      </c>
      <c r="H596" s="298"/>
      <c r="I596" s="298"/>
      <c r="J596" s="299">
        <f t="shared" si="266"/>
        <v>0</v>
      </c>
      <c r="K596" s="215"/>
      <c r="L596" s="215"/>
      <c r="M596" s="215"/>
      <c r="N596" s="215"/>
      <c r="O596" s="215"/>
      <c r="P596" s="215"/>
      <c r="Q596" s="215"/>
      <c r="R596" s="215"/>
      <c r="S596" s="361"/>
      <c r="T596" s="299">
        <f t="shared" si="275"/>
        <v>0</v>
      </c>
      <c r="U596" s="360">
        <f t="shared" si="267"/>
        <v>0</v>
      </c>
      <c r="V596" s="362" t="s">
        <v>1753</v>
      </c>
      <c r="W596" s="359">
        <f t="shared" si="268"/>
        <v>1650</v>
      </c>
      <c r="X596" s="358">
        <f t="shared" si="276"/>
        <v>0</v>
      </c>
      <c r="Y596" s="244" t="s">
        <v>2100</v>
      </c>
      <c r="Z596" s="351">
        <f t="shared" si="269"/>
        <v>0</v>
      </c>
      <c r="AA596" s="363" t="s">
        <v>2102</v>
      </c>
      <c r="AB596" s="353"/>
      <c r="AC596" s="244" t="s">
        <v>2109</v>
      </c>
      <c r="AD596" s="351">
        <f t="shared" si="270"/>
        <v>0</v>
      </c>
      <c r="AE596" s="352">
        <f t="shared" si="277"/>
        <v>0</v>
      </c>
      <c r="AF596" s="347"/>
      <c r="AG596" s="353"/>
      <c r="AH596" s="353"/>
      <c r="AI596" s="353"/>
      <c r="AJ596" s="352">
        <f t="shared" si="278"/>
        <v>0</v>
      </c>
      <c r="AK596" s="353"/>
      <c r="AL596" s="353"/>
      <c r="AM596" s="353"/>
      <c r="AN596" s="353"/>
      <c r="AO596" s="353"/>
      <c r="AP596" s="353"/>
      <c r="AQ596" s="353"/>
      <c r="AR596" s="353"/>
      <c r="AS596" s="353"/>
      <c r="AT596" s="352">
        <f t="shared" si="279"/>
        <v>0</v>
      </c>
      <c r="AU596" s="354">
        <f t="shared" si="287"/>
        <v>0</v>
      </c>
      <c r="AV596" s="352">
        <f t="shared" si="271"/>
        <v>0</v>
      </c>
      <c r="AW596" s="353"/>
      <c r="AX596" s="352">
        <f t="shared" si="280"/>
        <v>0</v>
      </c>
      <c r="AY596" s="352">
        <f t="shared" si="272"/>
        <v>0</v>
      </c>
      <c r="AZ596" s="353"/>
      <c r="BA596" s="355"/>
      <c r="BB596" s="356"/>
      <c r="BC596" s="353"/>
      <c r="BD596" s="357"/>
      <c r="BE596" s="352">
        <f t="shared" si="273"/>
        <v>0</v>
      </c>
      <c r="BF596" s="352">
        <f t="shared" si="274"/>
        <v>0</v>
      </c>
      <c r="BG596">
        <f t="shared" si="281"/>
        <v>0</v>
      </c>
      <c r="BH596" s="88" t="e">
        <f t="shared" ca="1" si="282"/>
        <v>#N/A</v>
      </c>
      <c r="BI596" s="88" t="e">
        <f t="shared" ca="1" si="283"/>
        <v>#N/A</v>
      </c>
      <c r="BJ596" s="88" t="e">
        <f t="shared" ca="1" si="284"/>
        <v>#N/A</v>
      </c>
      <c r="BK596" s="88" t="e">
        <f t="shared" ca="1" si="285"/>
        <v>#N/A</v>
      </c>
      <c r="BL596" s="88">
        <f t="shared" si="286"/>
        <v>0</v>
      </c>
    </row>
    <row r="597" spans="1:64" ht="45" x14ac:dyDescent="0.25">
      <c r="A597" s="244"/>
      <c r="B597" s="245" t="str">
        <f t="shared" si="263"/>
        <v/>
      </c>
      <c r="C597" s="242" t="str">
        <f t="shared" si="264"/>
        <v/>
      </c>
      <c r="D597" s="215"/>
      <c r="E597" s="365"/>
      <c r="F597" s="364"/>
      <c r="G597" s="297">
        <f t="shared" si="265"/>
        <v>0</v>
      </c>
      <c r="H597" s="298"/>
      <c r="I597" s="298"/>
      <c r="J597" s="299">
        <f t="shared" si="266"/>
        <v>0</v>
      </c>
      <c r="K597" s="215"/>
      <c r="L597" s="215"/>
      <c r="M597" s="215"/>
      <c r="N597" s="215"/>
      <c r="O597" s="215"/>
      <c r="P597" s="215"/>
      <c r="Q597" s="215"/>
      <c r="R597" s="215"/>
      <c r="S597" s="361"/>
      <c r="T597" s="299">
        <f t="shared" si="275"/>
        <v>0</v>
      </c>
      <c r="U597" s="360">
        <f t="shared" si="267"/>
        <v>0</v>
      </c>
      <c r="V597" s="362" t="s">
        <v>1753</v>
      </c>
      <c r="W597" s="359">
        <f t="shared" si="268"/>
        <v>1650</v>
      </c>
      <c r="X597" s="358">
        <f t="shared" si="276"/>
        <v>0</v>
      </c>
      <c r="Y597" s="244" t="s">
        <v>2100</v>
      </c>
      <c r="Z597" s="351">
        <f t="shared" si="269"/>
        <v>0</v>
      </c>
      <c r="AA597" s="363" t="s">
        <v>2102</v>
      </c>
      <c r="AB597" s="353"/>
      <c r="AC597" s="244" t="s">
        <v>2109</v>
      </c>
      <c r="AD597" s="351">
        <f t="shared" si="270"/>
        <v>0</v>
      </c>
      <c r="AE597" s="352">
        <f t="shared" si="277"/>
        <v>0</v>
      </c>
      <c r="AF597" s="347"/>
      <c r="AG597" s="353"/>
      <c r="AH597" s="353"/>
      <c r="AI597" s="353"/>
      <c r="AJ597" s="352">
        <f t="shared" si="278"/>
        <v>0</v>
      </c>
      <c r="AK597" s="353"/>
      <c r="AL597" s="353"/>
      <c r="AM597" s="353"/>
      <c r="AN597" s="353"/>
      <c r="AO597" s="353"/>
      <c r="AP597" s="353"/>
      <c r="AQ597" s="353"/>
      <c r="AR597" s="353"/>
      <c r="AS597" s="353"/>
      <c r="AT597" s="352">
        <f t="shared" si="279"/>
        <v>0</v>
      </c>
      <c r="AU597" s="354">
        <f t="shared" si="287"/>
        <v>0</v>
      </c>
      <c r="AV597" s="352">
        <f t="shared" si="271"/>
        <v>0</v>
      </c>
      <c r="AW597" s="353"/>
      <c r="AX597" s="352">
        <f t="shared" si="280"/>
        <v>0</v>
      </c>
      <c r="AY597" s="352">
        <f t="shared" si="272"/>
        <v>0</v>
      </c>
      <c r="AZ597" s="353"/>
      <c r="BA597" s="355"/>
      <c r="BB597" s="356"/>
      <c r="BC597" s="353"/>
      <c r="BD597" s="357"/>
      <c r="BE597" s="352">
        <f t="shared" si="273"/>
        <v>0</v>
      </c>
      <c r="BF597" s="352">
        <f t="shared" si="274"/>
        <v>0</v>
      </c>
      <c r="BG597">
        <f t="shared" si="281"/>
        <v>0</v>
      </c>
      <c r="BH597" s="88" t="e">
        <f t="shared" ca="1" si="282"/>
        <v>#N/A</v>
      </c>
      <c r="BI597" s="88" t="e">
        <f t="shared" ca="1" si="283"/>
        <v>#N/A</v>
      </c>
      <c r="BJ597" s="88" t="e">
        <f t="shared" ca="1" si="284"/>
        <v>#N/A</v>
      </c>
      <c r="BK597" s="88" t="e">
        <f t="shared" ca="1" si="285"/>
        <v>#N/A</v>
      </c>
      <c r="BL597" s="88">
        <f t="shared" si="286"/>
        <v>0</v>
      </c>
    </row>
    <row r="598" spans="1:64" ht="45" x14ac:dyDescent="0.25">
      <c r="A598" s="244"/>
      <c r="B598" s="245" t="str">
        <f t="shared" si="263"/>
        <v/>
      </c>
      <c r="C598" s="242" t="str">
        <f t="shared" si="264"/>
        <v/>
      </c>
      <c r="D598" s="215"/>
      <c r="E598" s="365"/>
      <c r="F598" s="364"/>
      <c r="G598" s="297">
        <f t="shared" si="265"/>
        <v>0</v>
      </c>
      <c r="H598" s="298"/>
      <c r="I598" s="298"/>
      <c r="J598" s="299">
        <f t="shared" si="266"/>
        <v>0</v>
      </c>
      <c r="K598" s="215"/>
      <c r="L598" s="215"/>
      <c r="M598" s="215"/>
      <c r="N598" s="215"/>
      <c r="O598" s="215"/>
      <c r="P598" s="215"/>
      <c r="Q598" s="215"/>
      <c r="R598" s="215"/>
      <c r="S598" s="361"/>
      <c r="T598" s="299">
        <f t="shared" si="275"/>
        <v>0</v>
      </c>
      <c r="U598" s="360">
        <f t="shared" si="267"/>
        <v>0</v>
      </c>
      <c r="V598" s="362" t="s">
        <v>1753</v>
      </c>
      <c r="W598" s="359">
        <f t="shared" si="268"/>
        <v>1650</v>
      </c>
      <c r="X598" s="358">
        <f t="shared" si="276"/>
        <v>0</v>
      </c>
      <c r="Y598" s="244" t="s">
        <v>2100</v>
      </c>
      <c r="Z598" s="351">
        <f t="shared" si="269"/>
        <v>0</v>
      </c>
      <c r="AA598" s="363" t="s">
        <v>2102</v>
      </c>
      <c r="AB598" s="353"/>
      <c r="AC598" s="244" t="s">
        <v>2109</v>
      </c>
      <c r="AD598" s="351">
        <f t="shared" si="270"/>
        <v>0</v>
      </c>
      <c r="AE598" s="352">
        <f t="shared" si="277"/>
        <v>0</v>
      </c>
      <c r="AF598" s="347"/>
      <c r="AG598" s="353"/>
      <c r="AH598" s="353"/>
      <c r="AI598" s="353"/>
      <c r="AJ598" s="352">
        <f t="shared" si="278"/>
        <v>0</v>
      </c>
      <c r="AK598" s="353"/>
      <c r="AL598" s="353"/>
      <c r="AM598" s="353"/>
      <c r="AN598" s="353"/>
      <c r="AO598" s="353"/>
      <c r="AP598" s="353"/>
      <c r="AQ598" s="353"/>
      <c r="AR598" s="353"/>
      <c r="AS598" s="353"/>
      <c r="AT598" s="352">
        <f t="shared" si="279"/>
        <v>0</v>
      </c>
      <c r="AU598" s="354">
        <f t="shared" si="287"/>
        <v>0</v>
      </c>
      <c r="AV598" s="352">
        <f t="shared" si="271"/>
        <v>0</v>
      </c>
      <c r="AW598" s="353"/>
      <c r="AX598" s="352">
        <f t="shared" si="280"/>
        <v>0</v>
      </c>
      <c r="AY598" s="352">
        <f t="shared" si="272"/>
        <v>0</v>
      </c>
      <c r="AZ598" s="353"/>
      <c r="BA598" s="355"/>
      <c r="BB598" s="356"/>
      <c r="BC598" s="353"/>
      <c r="BD598" s="357"/>
      <c r="BE598" s="352">
        <f t="shared" si="273"/>
        <v>0</v>
      </c>
      <c r="BF598" s="352">
        <f t="shared" si="274"/>
        <v>0</v>
      </c>
      <c r="BG598">
        <f t="shared" si="281"/>
        <v>0</v>
      </c>
      <c r="BH598" s="88" t="e">
        <f t="shared" ca="1" si="282"/>
        <v>#N/A</v>
      </c>
      <c r="BI598" s="88" t="e">
        <f t="shared" ca="1" si="283"/>
        <v>#N/A</v>
      </c>
      <c r="BJ598" s="88" t="e">
        <f t="shared" ca="1" si="284"/>
        <v>#N/A</v>
      </c>
      <c r="BK598" s="88" t="e">
        <f t="shared" ca="1" si="285"/>
        <v>#N/A</v>
      </c>
      <c r="BL598" s="88">
        <f t="shared" si="286"/>
        <v>0</v>
      </c>
    </row>
    <row r="599" spans="1:64" ht="45" x14ac:dyDescent="0.25">
      <c r="A599" s="244"/>
      <c r="B599" s="245" t="str">
        <f t="shared" si="263"/>
        <v/>
      </c>
      <c r="C599" s="242" t="str">
        <f t="shared" si="264"/>
        <v/>
      </c>
      <c r="D599" s="215"/>
      <c r="E599" s="365"/>
      <c r="F599" s="364"/>
      <c r="G599" s="297">
        <f t="shared" si="265"/>
        <v>0</v>
      </c>
      <c r="H599" s="298"/>
      <c r="I599" s="298"/>
      <c r="J599" s="299">
        <f t="shared" si="266"/>
        <v>0</v>
      </c>
      <c r="K599" s="215"/>
      <c r="L599" s="215"/>
      <c r="M599" s="215"/>
      <c r="N599" s="215"/>
      <c r="O599" s="215"/>
      <c r="P599" s="215"/>
      <c r="Q599" s="215"/>
      <c r="R599" s="215"/>
      <c r="S599" s="361"/>
      <c r="T599" s="299">
        <f t="shared" si="275"/>
        <v>0</v>
      </c>
      <c r="U599" s="360">
        <f t="shared" si="267"/>
        <v>0</v>
      </c>
      <c r="V599" s="362" t="s">
        <v>1753</v>
      </c>
      <c r="W599" s="359">
        <f t="shared" si="268"/>
        <v>1650</v>
      </c>
      <c r="X599" s="358">
        <f t="shared" si="276"/>
        <v>0</v>
      </c>
      <c r="Y599" s="244" t="s">
        <v>2100</v>
      </c>
      <c r="Z599" s="351">
        <f t="shared" si="269"/>
        <v>0</v>
      </c>
      <c r="AA599" s="363" t="s">
        <v>2102</v>
      </c>
      <c r="AB599" s="353"/>
      <c r="AC599" s="244" t="s">
        <v>2109</v>
      </c>
      <c r="AD599" s="351">
        <f t="shared" si="270"/>
        <v>0</v>
      </c>
      <c r="AE599" s="352">
        <f t="shared" si="277"/>
        <v>0</v>
      </c>
      <c r="AF599" s="347"/>
      <c r="AG599" s="353"/>
      <c r="AH599" s="353"/>
      <c r="AI599" s="353"/>
      <c r="AJ599" s="352">
        <f t="shared" si="278"/>
        <v>0</v>
      </c>
      <c r="AK599" s="353"/>
      <c r="AL599" s="353"/>
      <c r="AM599" s="353"/>
      <c r="AN599" s="353"/>
      <c r="AO599" s="353"/>
      <c r="AP599" s="353"/>
      <c r="AQ599" s="353"/>
      <c r="AR599" s="353"/>
      <c r="AS599" s="353"/>
      <c r="AT599" s="352">
        <f t="shared" si="279"/>
        <v>0</v>
      </c>
      <c r="AU599" s="354">
        <f t="shared" si="287"/>
        <v>0</v>
      </c>
      <c r="AV599" s="352">
        <f t="shared" si="271"/>
        <v>0</v>
      </c>
      <c r="AW599" s="353"/>
      <c r="AX599" s="352">
        <f t="shared" si="280"/>
        <v>0</v>
      </c>
      <c r="AY599" s="352">
        <f t="shared" si="272"/>
        <v>0</v>
      </c>
      <c r="AZ599" s="353"/>
      <c r="BA599" s="355"/>
      <c r="BB599" s="356"/>
      <c r="BC599" s="353"/>
      <c r="BD599" s="357"/>
      <c r="BE599" s="352">
        <f t="shared" si="273"/>
        <v>0</v>
      </c>
      <c r="BF599" s="352">
        <f t="shared" si="274"/>
        <v>0</v>
      </c>
      <c r="BG599">
        <f t="shared" si="281"/>
        <v>0</v>
      </c>
      <c r="BH599" s="88" t="e">
        <f t="shared" ca="1" si="282"/>
        <v>#N/A</v>
      </c>
      <c r="BI599" s="88" t="e">
        <f t="shared" ca="1" si="283"/>
        <v>#N/A</v>
      </c>
      <c r="BJ599" s="88" t="e">
        <f t="shared" ca="1" si="284"/>
        <v>#N/A</v>
      </c>
      <c r="BK599" s="88" t="e">
        <f t="shared" ca="1" si="285"/>
        <v>#N/A</v>
      </c>
      <c r="BL599" s="88">
        <f t="shared" si="286"/>
        <v>0</v>
      </c>
    </row>
    <row r="600" spans="1:64" ht="45" x14ac:dyDescent="0.25">
      <c r="A600" s="244"/>
      <c r="B600" s="245" t="str">
        <f t="shared" si="263"/>
        <v/>
      </c>
      <c r="C600" s="242" t="str">
        <f t="shared" si="264"/>
        <v/>
      </c>
      <c r="D600" s="215"/>
      <c r="E600" s="365"/>
      <c r="F600" s="364"/>
      <c r="G600" s="297">
        <f t="shared" si="265"/>
        <v>0</v>
      </c>
      <c r="H600" s="298"/>
      <c r="I600" s="298"/>
      <c r="J600" s="299">
        <f t="shared" si="266"/>
        <v>0</v>
      </c>
      <c r="K600" s="215"/>
      <c r="L600" s="215"/>
      <c r="M600" s="215"/>
      <c r="N600" s="215"/>
      <c r="O600" s="215"/>
      <c r="P600" s="215"/>
      <c r="Q600" s="215"/>
      <c r="R600" s="215"/>
      <c r="S600" s="361"/>
      <c r="T600" s="299">
        <f t="shared" si="275"/>
        <v>0</v>
      </c>
      <c r="U600" s="360">
        <f t="shared" si="267"/>
        <v>0</v>
      </c>
      <c r="V600" s="362" t="s">
        <v>1753</v>
      </c>
      <c r="W600" s="359">
        <f t="shared" si="268"/>
        <v>1650</v>
      </c>
      <c r="X600" s="358">
        <f t="shared" si="276"/>
        <v>0</v>
      </c>
      <c r="Y600" s="244" t="s">
        <v>2100</v>
      </c>
      <c r="Z600" s="351">
        <f t="shared" si="269"/>
        <v>0</v>
      </c>
      <c r="AA600" s="363" t="s">
        <v>2102</v>
      </c>
      <c r="AB600" s="353"/>
      <c r="AC600" s="244" t="s">
        <v>2109</v>
      </c>
      <c r="AD600" s="351">
        <f t="shared" si="270"/>
        <v>0</v>
      </c>
      <c r="AE600" s="352">
        <f t="shared" si="277"/>
        <v>0</v>
      </c>
      <c r="AF600" s="347"/>
      <c r="AG600" s="353"/>
      <c r="AH600" s="353"/>
      <c r="AI600" s="353"/>
      <c r="AJ600" s="352">
        <f t="shared" si="278"/>
        <v>0</v>
      </c>
      <c r="AK600" s="353"/>
      <c r="AL600" s="353"/>
      <c r="AM600" s="353"/>
      <c r="AN600" s="353"/>
      <c r="AO600" s="353"/>
      <c r="AP600" s="353"/>
      <c r="AQ600" s="353"/>
      <c r="AR600" s="353"/>
      <c r="AS600" s="353"/>
      <c r="AT600" s="352">
        <f t="shared" si="279"/>
        <v>0</v>
      </c>
      <c r="AU600" s="354">
        <f t="shared" si="287"/>
        <v>0</v>
      </c>
      <c r="AV600" s="352">
        <f t="shared" si="271"/>
        <v>0</v>
      </c>
      <c r="AW600" s="353"/>
      <c r="AX600" s="352">
        <f t="shared" si="280"/>
        <v>0</v>
      </c>
      <c r="AY600" s="352">
        <f t="shared" si="272"/>
        <v>0</v>
      </c>
      <c r="AZ600" s="353"/>
      <c r="BA600" s="355"/>
      <c r="BB600" s="356"/>
      <c r="BC600" s="353"/>
      <c r="BD600" s="357"/>
      <c r="BE600" s="352">
        <f t="shared" si="273"/>
        <v>0</v>
      </c>
      <c r="BF600" s="352">
        <f t="shared" si="274"/>
        <v>0</v>
      </c>
      <c r="BG600">
        <f t="shared" si="281"/>
        <v>0</v>
      </c>
      <c r="BH600" s="88" t="e">
        <f t="shared" ca="1" si="282"/>
        <v>#N/A</v>
      </c>
      <c r="BI600" s="88" t="e">
        <f t="shared" ca="1" si="283"/>
        <v>#N/A</v>
      </c>
      <c r="BJ600" s="88" t="e">
        <f t="shared" ca="1" si="284"/>
        <v>#N/A</v>
      </c>
      <c r="BK600" s="88" t="e">
        <f t="shared" ca="1" si="285"/>
        <v>#N/A</v>
      </c>
      <c r="BL600" s="88">
        <f t="shared" si="286"/>
        <v>0</v>
      </c>
    </row>
    <row r="601" spans="1:64" ht="45" x14ac:dyDescent="0.25">
      <c r="A601" s="244"/>
      <c r="B601" s="245" t="str">
        <f t="shared" si="263"/>
        <v/>
      </c>
      <c r="C601" s="242" t="str">
        <f t="shared" si="264"/>
        <v/>
      </c>
      <c r="D601" s="215"/>
      <c r="E601" s="365"/>
      <c r="F601" s="364"/>
      <c r="G601" s="297">
        <f t="shared" si="265"/>
        <v>0</v>
      </c>
      <c r="H601" s="298"/>
      <c r="I601" s="298"/>
      <c r="J601" s="299">
        <f t="shared" si="266"/>
        <v>0</v>
      </c>
      <c r="K601" s="215"/>
      <c r="L601" s="215"/>
      <c r="M601" s="215"/>
      <c r="N601" s="215"/>
      <c r="O601" s="215"/>
      <c r="P601" s="215"/>
      <c r="Q601" s="215"/>
      <c r="R601" s="215"/>
      <c r="S601" s="361"/>
      <c r="T601" s="299">
        <f t="shared" si="275"/>
        <v>0</v>
      </c>
      <c r="U601" s="360">
        <f t="shared" si="267"/>
        <v>0</v>
      </c>
      <c r="V601" s="362" t="s">
        <v>1753</v>
      </c>
      <c r="W601" s="359">
        <f t="shared" si="268"/>
        <v>1650</v>
      </c>
      <c r="X601" s="358">
        <f t="shared" si="276"/>
        <v>0</v>
      </c>
      <c r="Y601" s="244" t="s">
        <v>2100</v>
      </c>
      <c r="Z601" s="351">
        <f t="shared" si="269"/>
        <v>0</v>
      </c>
      <c r="AA601" s="363" t="s">
        <v>2102</v>
      </c>
      <c r="AB601" s="353"/>
      <c r="AC601" s="244" t="s">
        <v>2109</v>
      </c>
      <c r="AD601" s="351">
        <f t="shared" si="270"/>
        <v>0</v>
      </c>
      <c r="AE601" s="352">
        <f t="shared" si="277"/>
        <v>0</v>
      </c>
      <c r="AF601" s="347"/>
      <c r="AG601" s="353"/>
      <c r="AH601" s="353"/>
      <c r="AI601" s="353"/>
      <c r="AJ601" s="352">
        <f t="shared" si="278"/>
        <v>0</v>
      </c>
      <c r="AK601" s="353"/>
      <c r="AL601" s="353"/>
      <c r="AM601" s="353"/>
      <c r="AN601" s="353"/>
      <c r="AO601" s="353"/>
      <c r="AP601" s="353"/>
      <c r="AQ601" s="353"/>
      <c r="AR601" s="353"/>
      <c r="AS601" s="353"/>
      <c r="AT601" s="352">
        <f t="shared" si="279"/>
        <v>0</v>
      </c>
      <c r="AU601" s="354">
        <f t="shared" si="287"/>
        <v>0</v>
      </c>
      <c r="AV601" s="352">
        <f t="shared" si="271"/>
        <v>0</v>
      </c>
      <c r="AW601" s="353"/>
      <c r="AX601" s="352">
        <f t="shared" si="280"/>
        <v>0</v>
      </c>
      <c r="AY601" s="352">
        <f t="shared" si="272"/>
        <v>0</v>
      </c>
      <c r="AZ601" s="353"/>
      <c r="BA601" s="355"/>
      <c r="BB601" s="356"/>
      <c r="BC601" s="353"/>
      <c r="BD601" s="357"/>
      <c r="BE601" s="352">
        <f t="shared" si="273"/>
        <v>0</v>
      </c>
      <c r="BF601" s="352">
        <f t="shared" si="274"/>
        <v>0</v>
      </c>
      <c r="BG601">
        <f t="shared" si="281"/>
        <v>0</v>
      </c>
      <c r="BH601" s="88" t="e">
        <f t="shared" ca="1" si="282"/>
        <v>#N/A</v>
      </c>
      <c r="BI601" s="88" t="e">
        <f t="shared" ca="1" si="283"/>
        <v>#N/A</v>
      </c>
      <c r="BJ601" s="88" t="e">
        <f t="shared" ca="1" si="284"/>
        <v>#N/A</v>
      </c>
      <c r="BK601" s="88" t="e">
        <f t="shared" ca="1" si="285"/>
        <v>#N/A</v>
      </c>
      <c r="BL601" s="88">
        <f t="shared" si="286"/>
        <v>0</v>
      </c>
    </row>
    <row r="602" spans="1:64" ht="45" x14ac:dyDescent="0.25">
      <c r="A602" s="244"/>
      <c r="B602" s="245" t="str">
        <f t="shared" si="263"/>
        <v/>
      </c>
      <c r="C602" s="242" t="str">
        <f t="shared" si="264"/>
        <v/>
      </c>
      <c r="D602" s="215"/>
      <c r="E602" s="365"/>
      <c r="F602" s="364"/>
      <c r="G602" s="297">
        <f t="shared" si="265"/>
        <v>0</v>
      </c>
      <c r="H602" s="298"/>
      <c r="I602" s="298"/>
      <c r="J602" s="299">
        <f t="shared" si="266"/>
        <v>0</v>
      </c>
      <c r="K602" s="215"/>
      <c r="L602" s="215"/>
      <c r="M602" s="215"/>
      <c r="N602" s="215"/>
      <c r="O602" s="215"/>
      <c r="P602" s="215"/>
      <c r="Q602" s="215"/>
      <c r="R602" s="215"/>
      <c r="S602" s="361"/>
      <c r="T602" s="299">
        <f t="shared" si="275"/>
        <v>0</v>
      </c>
      <c r="U602" s="360">
        <f t="shared" si="267"/>
        <v>0</v>
      </c>
      <c r="V602" s="362" t="s">
        <v>1753</v>
      </c>
      <c r="W602" s="359">
        <f t="shared" si="268"/>
        <v>1650</v>
      </c>
      <c r="X602" s="358">
        <f t="shared" si="276"/>
        <v>0</v>
      </c>
      <c r="Y602" s="244" t="s">
        <v>2100</v>
      </c>
      <c r="Z602" s="351">
        <f t="shared" si="269"/>
        <v>0</v>
      </c>
      <c r="AA602" s="363" t="s">
        <v>2102</v>
      </c>
      <c r="AB602" s="353"/>
      <c r="AC602" s="244" t="s">
        <v>2109</v>
      </c>
      <c r="AD602" s="351">
        <f t="shared" si="270"/>
        <v>0</v>
      </c>
      <c r="AE602" s="352">
        <f t="shared" si="277"/>
        <v>0</v>
      </c>
      <c r="AF602" s="347"/>
      <c r="AG602" s="353"/>
      <c r="AH602" s="353"/>
      <c r="AI602" s="353"/>
      <c r="AJ602" s="352">
        <f t="shared" si="278"/>
        <v>0</v>
      </c>
      <c r="AK602" s="353"/>
      <c r="AL602" s="353"/>
      <c r="AM602" s="353"/>
      <c r="AN602" s="353"/>
      <c r="AO602" s="353"/>
      <c r="AP602" s="353"/>
      <c r="AQ602" s="353"/>
      <c r="AR602" s="353"/>
      <c r="AS602" s="353"/>
      <c r="AT602" s="352">
        <f t="shared" si="279"/>
        <v>0</v>
      </c>
      <c r="AU602" s="354">
        <f t="shared" si="287"/>
        <v>0</v>
      </c>
      <c r="AV602" s="352">
        <f t="shared" si="271"/>
        <v>0</v>
      </c>
      <c r="AW602" s="353"/>
      <c r="AX602" s="352">
        <f t="shared" si="280"/>
        <v>0</v>
      </c>
      <c r="AY602" s="352">
        <f t="shared" si="272"/>
        <v>0</v>
      </c>
      <c r="AZ602" s="353"/>
      <c r="BA602" s="355"/>
      <c r="BB602" s="356"/>
      <c r="BC602" s="353"/>
      <c r="BD602" s="357"/>
      <c r="BE602" s="352">
        <f t="shared" si="273"/>
        <v>0</v>
      </c>
      <c r="BF602" s="352">
        <f t="shared" si="274"/>
        <v>0</v>
      </c>
      <c r="BG602">
        <f t="shared" si="281"/>
        <v>0</v>
      </c>
      <c r="BH602" s="88" t="e">
        <f t="shared" ca="1" si="282"/>
        <v>#N/A</v>
      </c>
      <c r="BI602" s="88" t="e">
        <f t="shared" ca="1" si="283"/>
        <v>#N/A</v>
      </c>
      <c r="BJ602" s="88" t="e">
        <f t="shared" ca="1" si="284"/>
        <v>#N/A</v>
      </c>
      <c r="BK602" s="88" t="e">
        <f t="shared" ca="1" si="285"/>
        <v>#N/A</v>
      </c>
      <c r="BL602" s="88">
        <f t="shared" si="286"/>
        <v>0</v>
      </c>
    </row>
    <row r="603" spans="1:64" ht="45" x14ac:dyDescent="0.25">
      <c r="A603" s="244"/>
      <c r="B603" s="245" t="str">
        <f t="shared" si="263"/>
        <v/>
      </c>
      <c r="C603" s="242" t="str">
        <f t="shared" si="264"/>
        <v/>
      </c>
      <c r="D603" s="215"/>
      <c r="E603" s="365"/>
      <c r="F603" s="364"/>
      <c r="G603" s="297">
        <f t="shared" si="265"/>
        <v>0</v>
      </c>
      <c r="H603" s="298"/>
      <c r="I603" s="298"/>
      <c r="J603" s="299">
        <f t="shared" si="266"/>
        <v>0</v>
      </c>
      <c r="K603" s="215"/>
      <c r="L603" s="215"/>
      <c r="M603" s="215"/>
      <c r="N603" s="215"/>
      <c r="O603" s="215"/>
      <c r="P603" s="215"/>
      <c r="Q603" s="215"/>
      <c r="R603" s="215"/>
      <c r="S603" s="361"/>
      <c r="T603" s="299">
        <f t="shared" si="275"/>
        <v>0</v>
      </c>
      <c r="U603" s="360">
        <f t="shared" si="267"/>
        <v>0</v>
      </c>
      <c r="V603" s="362" t="s">
        <v>1753</v>
      </c>
      <c r="W603" s="359">
        <f t="shared" si="268"/>
        <v>1650</v>
      </c>
      <c r="X603" s="358">
        <f t="shared" si="276"/>
        <v>0</v>
      </c>
      <c r="Y603" s="244" t="s">
        <v>2100</v>
      </c>
      <c r="Z603" s="351">
        <f t="shared" si="269"/>
        <v>0</v>
      </c>
      <c r="AA603" s="363" t="s">
        <v>2102</v>
      </c>
      <c r="AB603" s="353"/>
      <c r="AC603" s="244" t="s">
        <v>2109</v>
      </c>
      <c r="AD603" s="351">
        <f t="shared" si="270"/>
        <v>0</v>
      </c>
      <c r="AE603" s="352">
        <f t="shared" si="277"/>
        <v>0</v>
      </c>
      <c r="AF603" s="347"/>
      <c r="AG603" s="353"/>
      <c r="AH603" s="353"/>
      <c r="AI603" s="353"/>
      <c r="AJ603" s="352">
        <f t="shared" si="278"/>
        <v>0</v>
      </c>
      <c r="AK603" s="353"/>
      <c r="AL603" s="353"/>
      <c r="AM603" s="353"/>
      <c r="AN603" s="353"/>
      <c r="AO603" s="353"/>
      <c r="AP603" s="353"/>
      <c r="AQ603" s="353"/>
      <c r="AR603" s="353"/>
      <c r="AS603" s="353"/>
      <c r="AT603" s="352">
        <f t="shared" si="279"/>
        <v>0</v>
      </c>
      <c r="AU603" s="354">
        <f t="shared" si="287"/>
        <v>0</v>
      </c>
      <c r="AV603" s="352">
        <f t="shared" si="271"/>
        <v>0</v>
      </c>
      <c r="AW603" s="353"/>
      <c r="AX603" s="352">
        <f t="shared" si="280"/>
        <v>0</v>
      </c>
      <c r="AY603" s="352">
        <f t="shared" si="272"/>
        <v>0</v>
      </c>
      <c r="AZ603" s="353"/>
      <c r="BA603" s="355"/>
      <c r="BB603" s="356"/>
      <c r="BC603" s="353"/>
      <c r="BD603" s="357"/>
      <c r="BE603" s="352">
        <f t="shared" si="273"/>
        <v>0</v>
      </c>
      <c r="BF603" s="352">
        <f t="shared" si="274"/>
        <v>0</v>
      </c>
      <c r="BG603">
        <f t="shared" si="281"/>
        <v>0</v>
      </c>
      <c r="BH603" s="88" t="e">
        <f t="shared" ca="1" si="282"/>
        <v>#N/A</v>
      </c>
      <c r="BI603" s="88" t="e">
        <f t="shared" ca="1" si="283"/>
        <v>#N/A</v>
      </c>
      <c r="BJ603" s="88" t="e">
        <f t="shared" ca="1" si="284"/>
        <v>#N/A</v>
      </c>
      <c r="BK603" s="88" t="e">
        <f t="shared" ca="1" si="285"/>
        <v>#N/A</v>
      </c>
      <c r="BL603" s="88">
        <f t="shared" si="286"/>
        <v>0</v>
      </c>
    </row>
    <row r="604" spans="1:64" ht="45" x14ac:dyDescent="0.25">
      <c r="A604" s="244"/>
      <c r="B604" s="245" t="str">
        <f t="shared" si="263"/>
        <v/>
      </c>
      <c r="C604" s="242" t="str">
        <f t="shared" si="264"/>
        <v/>
      </c>
      <c r="D604" s="215"/>
      <c r="E604" s="365"/>
      <c r="F604" s="364"/>
      <c r="G604" s="297">
        <f t="shared" si="265"/>
        <v>0</v>
      </c>
      <c r="H604" s="298"/>
      <c r="I604" s="298"/>
      <c r="J604" s="299">
        <f t="shared" si="266"/>
        <v>0</v>
      </c>
      <c r="K604" s="215"/>
      <c r="L604" s="215"/>
      <c r="M604" s="215"/>
      <c r="N604" s="215"/>
      <c r="O604" s="215"/>
      <c r="P604" s="215"/>
      <c r="Q604" s="215"/>
      <c r="R604" s="215"/>
      <c r="S604" s="361"/>
      <c r="T604" s="299">
        <f t="shared" si="275"/>
        <v>0</v>
      </c>
      <c r="U604" s="360">
        <f t="shared" si="267"/>
        <v>0</v>
      </c>
      <c r="V604" s="362" t="s">
        <v>1753</v>
      </c>
      <c r="W604" s="359">
        <f t="shared" si="268"/>
        <v>1650</v>
      </c>
      <c r="X604" s="358">
        <f t="shared" si="276"/>
        <v>0</v>
      </c>
      <c r="Y604" s="244" t="s">
        <v>2100</v>
      </c>
      <c r="Z604" s="351">
        <f t="shared" si="269"/>
        <v>0</v>
      </c>
      <c r="AA604" s="363" t="s">
        <v>2102</v>
      </c>
      <c r="AB604" s="353"/>
      <c r="AC604" s="244" t="s">
        <v>2109</v>
      </c>
      <c r="AD604" s="351">
        <f t="shared" si="270"/>
        <v>0</v>
      </c>
      <c r="AE604" s="352">
        <f t="shared" si="277"/>
        <v>0</v>
      </c>
      <c r="AF604" s="347"/>
      <c r="AG604" s="353"/>
      <c r="AH604" s="353"/>
      <c r="AI604" s="353"/>
      <c r="AJ604" s="352">
        <f t="shared" si="278"/>
        <v>0</v>
      </c>
      <c r="AK604" s="353"/>
      <c r="AL604" s="353"/>
      <c r="AM604" s="353"/>
      <c r="AN604" s="353"/>
      <c r="AO604" s="353"/>
      <c r="AP604" s="353"/>
      <c r="AQ604" s="353"/>
      <c r="AR604" s="353"/>
      <c r="AS604" s="353"/>
      <c r="AT604" s="352">
        <f t="shared" si="279"/>
        <v>0</v>
      </c>
      <c r="AU604" s="354">
        <f t="shared" si="287"/>
        <v>0</v>
      </c>
      <c r="AV604" s="352">
        <f t="shared" si="271"/>
        <v>0</v>
      </c>
      <c r="AW604" s="353"/>
      <c r="AX604" s="352">
        <f t="shared" si="280"/>
        <v>0</v>
      </c>
      <c r="AY604" s="352">
        <f t="shared" si="272"/>
        <v>0</v>
      </c>
      <c r="AZ604" s="353"/>
      <c r="BA604" s="355"/>
      <c r="BB604" s="356"/>
      <c r="BC604" s="353"/>
      <c r="BD604" s="357"/>
      <c r="BE604" s="352">
        <f t="shared" si="273"/>
        <v>0</v>
      </c>
      <c r="BF604" s="352">
        <f t="shared" si="274"/>
        <v>0</v>
      </c>
      <c r="BG604">
        <f t="shared" si="281"/>
        <v>0</v>
      </c>
      <c r="BH604" s="88" t="e">
        <f t="shared" ca="1" si="282"/>
        <v>#N/A</v>
      </c>
      <c r="BI604" s="88" t="e">
        <f t="shared" ca="1" si="283"/>
        <v>#N/A</v>
      </c>
      <c r="BJ604" s="88" t="e">
        <f t="shared" ca="1" si="284"/>
        <v>#N/A</v>
      </c>
      <c r="BK604" s="88" t="e">
        <f t="shared" ca="1" si="285"/>
        <v>#N/A</v>
      </c>
      <c r="BL604" s="88">
        <f t="shared" si="286"/>
        <v>0</v>
      </c>
    </row>
    <row r="605" spans="1:64" ht="45" x14ac:dyDescent="0.25">
      <c r="A605" s="244"/>
      <c r="B605" s="245" t="str">
        <f t="shared" si="263"/>
        <v/>
      </c>
      <c r="C605" s="242" t="str">
        <f t="shared" si="264"/>
        <v/>
      </c>
      <c r="D605" s="215"/>
      <c r="E605" s="365"/>
      <c r="F605" s="364"/>
      <c r="G605" s="297">
        <f t="shared" si="265"/>
        <v>0</v>
      </c>
      <c r="H605" s="298"/>
      <c r="I605" s="298"/>
      <c r="J605" s="299">
        <f t="shared" si="266"/>
        <v>0</v>
      </c>
      <c r="K605" s="215"/>
      <c r="L605" s="215"/>
      <c r="M605" s="215"/>
      <c r="N605" s="215"/>
      <c r="O605" s="215"/>
      <c r="P605" s="215"/>
      <c r="Q605" s="215"/>
      <c r="R605" s="215"/>
      <c r="S605" s="361"/>
      <c r="T605" s="299">
        <f t="shared" si="275"/>
        <v>0</v>
      </c>
      <c r="U605" s="360">
        <f t="shared" si="267"/>
        <v>0</v>
      </c>
      <c r="V605" s="362" t="s">
        <v>1753</v>
      </c>
      <c r="W605" s="359">
        <f t="shared" si="268"/>
        <v>1650</v>
      </c>
      <c r="X605" s="358">
        <f t="shared" si="276"/>
        <v>0</v>
      </c>
      <c r="Y605" s="244" t="s">
        <v>2100</v>
      </c>
      <c r="Z605" s="351">
        <f t="shared" si="269"/>
        <v>0</v>
      </c>
      <c r="AA605" s="363" t="s">
        <v>2102</v>
      </c>
      <c r="AB605" s="353"/>
      <c r="AC605" s="244" t="s">
        <v>2109</v>
      </c>
      <c r="AD605" s="351">
        <f t="shared" si="270"/>
        <v>0</v>
      </c>
      <c r="AE605" s="352">
        <f t="shared" si="277"/>
        <v>0</v>
      </c>
      <c r="AF605" s="347"/>
      <c r="AG605" s="353"/>
      <c r="AH605" s="353"/>
      <c r="AI605" s="353"/>
      <c r="AJ605" s="352">
        <f t="shared" si="278"/>
        <v>0</v>
      </c>
      <c r="AK605" s="353"/>
      <c r="AL605" s="353"/>
      <c r="AM605" s="353"/>
      <c r="AN605" s="353"/>
      <c r="AO605" s="353"/>
      <c r="AP605" s="353"/>
      <c r="AQ605" s="353"/>
      <c r="AR605" s="353"/>
      <c r="AS605" s="353"/>
      <c r="AT605" s="352">
        <f t="shared" si="279"/>
        <v>0</v>
      </c>
      <c r="AU605" s="354">
        <f t="shared" si="287"/>
        <v>0</v>
      </c>
      <c r="AV605" s="352">
        <f t="shared" si="271"/>
        <v>0</v>
      </c>
      <c r="AW605" s="353"/>
      <c r="AX605" s="352">
        <f t="shared" si="280"/>
        <v>0</v>
      </c>
      <c r="AY605" s="352">
        <f t="shared" si="272"/>
        <v>0</v>
      </c>
      <c r="AZ605" s="353"/>
      <c r="BA605" s="355"/>
      <c r="BB605" s="356"/>
      <c r="BC605" s="353"/>
      <c r="BD605" s="357"/>
      <c r="BE605" s="352">
        <f t="shared" si="273"/>
        <v>0</v>
      </c>
      <c r="BF605" s="352">
        <f t="shared" si="274"/>
        <v>0</v>
      </c>
      <c r="BG605">
        <f t="shared" si="281"/>
        <v>0</v>
      </c>
      <c r="BH605" s="88" t="e">
        <f t="shared" ca="1" si="282"/>
        <v>#N/A</v>
      </c>
      <c r="BI605" s="88" t="e">
        <f t="shared" ca="1" si="283"/>
        <v>#N/A</v>
      </c>
      <c r="BJ605" s="88" t="e">
        <f t="shared" ca="1" si="284"/>
        <v>#N/A</v>
      </c>
      <c r="BK605" s="88" t="e">
        <f t="shared" ca="1" si="285"/>
        <v>#N/A</v>
      </c>
      <c r="BL605" s="88">
        <f t="shared" si="286"/>
        <v>0</v>
      </c>
    </row>
    <row r="606" spans="1:64" ht="45" x14ac:dyDescent="0.25">
      <c r="A606" s="244"/>
      <c r="B606" s="245" t="str">
        <f t="shared" si="263"/>
        <v/>
      </c>
      <c r="C606" s="242" t="str">
        <f t="shared" si="264"/>
        <v/>
      </c>
      <c r="D606" s="215"/>
      <c r="E606" s="365"/>
      <c r="F606" s="364"/>
      <c r="G606" s="297">
        <f t="shared" si="265"/>
        <v>0</v>
      </c>
      <c r="H606" s="298"/>
      <c r="I606" s="298"/>
      <c r="J606" s="299">
        <f t="shared" si="266"/>
        <v>0</v>
      </c>
      <c r="K606" s="215"/>
      <c r="L606" s="215"/>
      <c r="M606" s="215"/>
      <c r="N606" s="215"/>
      <c r="O606" s="215"/>
      <c r="P606" s="215"/>
      <c r="Q606" s="215"/>
      <c r="R606" s="215"/>
      <c r="S606" s="361"/>
      <c r="T606" s="299">
        <f t="shared" si="275"/>
        <v>0</v>
      </c>
      <c r="U606" s="360">
        <f t="shared" si="267"/>
        <v>0</v>
      </c>
      <c r="V606" s="362" t="s">
        <v>1753</v>
      </c>
      <c r="W606" s="359">
        <f t="shared" si="268"/>
        <v>1650</v>
      </c>
      <c r="X606" s="358">
        <f t="shared" si="276"/>
        <v>0</v>
      </c>
      <c r="Y606" s="244" t="s">
        <v>2100</v>
      </c>
      <c r="Z606" s="351">
        <f t="shared" si="269"/>
        <v>0</v>
      </c>
      <c r="AA606" s="363" t="s">
        <v>2102</v>
      </c>
      <c r="AB606" s="353"/>
      <c r="AC606" s="244" t="s">
        <v>2109</v>
      </c>
      <c r="AD606" s="351">
        <f t="shared" si="270"/>
        <v>0</v>
      </c>
      <c r="AE606" s="352">
        <f t="shared" si="277"/>
        <v>0</v>
      </c>
      <c r="AF606" s="347"/>
      <c r="AG606" s="353"/>
      <c r="AH606" s="353"/>
      <c r="AI606" s="353"/>
      <c r="AJ606" s="352">
        <f t="shared" si="278"/>
        <v>0</v>
      </c>
      <c r="AK606" s="353"/>
      <c r="AL606" s="353"/>
      <c r="AM606" s="353"/>
      <c r="AN606" s="353"/>
      <c r="AO606" s="353"/>
      <c r="AP606" s="353"/>
      <c r="AQ606" s="353"/>
      <c r="AR606" s="353"/>
      <c r="AS606" s="353"/>
      <c r="AT606" s="352">
        <f t="shared" si="279"/>
        <v>0</v>
      </c>
      <c r="AU606" s="354">
        <f t="shared" si="287"/>
        <v>0</v>
      </c>
      <c r="AV606" s="352">
        <f t="shared" si="271"/>
        <v>0</v>
      </c>
      <c r="AW606" s="353"/>
      <c r="AX606" s="352">
        <f t="shared" si="280"/>
        <v>0</v>
      </c>
      <c r="AY606" s="352">
        <f t="shared" si="272"/>
        <v>0</v>
      </c>
      <c r="AZ606" s="353"/>
      <c r="BA606" s="355"/>
      <c r="BB606" s="356"/>
      <c r="BC606" s="353"/>
      <c r="BD606" s="357"/>
      <c r="BE606" s="352">
        <f t="shared" si="273"/>
        <v>0</v>
      </c>
      <c r="BF606" s="352">
        <f t="shared" si="274"/>
        <v>0</v>
      </c>
      <c r="BG606">
        <f t="shared" si="281"/>
        <v>0</v>
      </c>
      <c r="BH606" s="88" t="e">
        <f t="shared" ca="1" si="282"/>
        <v>#N/A</v>
      </c>
      <c r="BI606" s="88" t="e">
        <f t="shared" ca="1" si="283"/>
        <v>#N/A</v>
      </c>
      <c r="BJ606" s="88" t="e">
        <f t="shared" ca="1" si="284"/>
        <v>#N/A</v>
      </c>
      <c r="BK606" s="88" t="e">
        <f t="shared" ca="1" si="285"/>
        <v>#N/A</v>
      </c>
      <c r="BL606" s="88">
        <f t="shared" si="286"/>
        <v>0</v>
      </c>
    </row>
    <row r="607" spans="1:64" ht="45" x14ac:dyDescent="0.25">
      <c r="A607" s="244"/>
      <c r="B607" s="245" t="str">
        <f t="shared" si="263"/>
        <v/>
      </c>
      <c r="C607" s="242" t="str">
        <f t="shared" si="264"/>
        <v/>
      </c>
      <c r="D607" s="215"/>
      <c r="E607" s="365"/>
      <c r="F607" s="364"/>
      <c r="G607" s="297">
        <f t="shared" si="265"/>
        <v>0</v>
      </c>
      <c r="H607" s="298"/>
      <c r="I607" s="298"/>
      <c r="J607" s="299">
        <f t="shared" si="266"/>
        <v>0</v>
      </c>
      <c r="K607" s="215"/>
      <c r="L607" s="215"/>
      <c r="M607" s="215"/>
      <c r="N607" s="215"/>
      <c r="O607" s="215"/>
      <c r="P607" s="215"/>
      <c r="Q607" s="215"/>
      <c r="R607" s="215"/>
      <c r="S607" s="361"/>
      <c r="T607" s="299">
        <f t="shared" si="275"/>
        <v>0</v>
      </c>
      <c r="U607" s="360">
        <f t="shared" si="267"/>
        <v>0</v>
      </c>
      <c r="V607" s="362" t="s">
        <v>1753</v>
      </c>
      <c r="W607" s="359">
        <f t="shared" si="268"/>
        <v>1650</v>
      </c>
      <c r="X607" s="358">
        <f t="shared" si="276"/>
        <v>0</v>
      </c>
      <c r="Y607" s="244" t="s">
        <v>2100</v>
      </c>
      <c r="Z607" s="351">
        <f t="shared" si="269"/>
        <v>0</v>
      </c>
      <c r="AA607" s="363" t="s">
        <v>2102</v>
      </c>
      <c r="AB607" s="353"/>
      <c r="AC607" s="244" t="s">
        <v>2109</v>
      </c>
      <c r="AD607" s="351">
        <f t="shared" si="270"/>
        <v>0</v>
      </c>
      <c r="AE607" s="352">
        <f t="shared" si="277"/>
        <v>0</v>
      </c>
      <c r="AF607" s="347"/>
      <c r="AG607" s="353"/>
      <c r="AH607" s="353"/>
      <c r="AI607" s="353"/>
      <c r="AJ607" s="352">
        <f t="shared" si="278"/>
        <v>0</v>
      </c>
      <c r="AK607" s="353"/>
      <c r="AL607" s="353"/>
      <c r="AM607" s="353"/>
      <c r="AN607" s="353"/>
      <c r="AO607" s="353"/>
      <c r="AP607" s="353"/>
      <c r="AQ607" s="353"/>
      <c r="AR607" s="353"/>
      <c r="AS607" s="353"/>
      <c r="AT607" s="352">
        <f t="shared" si="279"/>
        <v>0</v>
      </c>
      <c r="AU607" s="354">
        <f t="shared" si="287"/>
        <v>0</v>
      </c>
      <c r="AV607" s="352">
        <f t="shared" si="271"/>
        <v>0</v>
      </c>
      <c r="AW607" s="353"/>
      <c r="AX607" s="352">
        <f t="shared" si="280"/>
        <v>0</v>
      </c>
      <c r="AY607" s="352">
        <f t="shared" si="272"/>
        <v>0</v>
      </c>
      <c r="AZ607" s="353"/>
      <c r="BA607" s="355"/>
      <c r="BB607" s="356"/>
      <c r="BC607" s="353"/>
      <c r="BD607" s="357"/>
      <c r="BE607" s="352">
        <f t="shared" si="273"/>
        <v>0</v>
      </c>
      <c r="BF607" s="352">
        <f t="shared" si="274"/>
        <v>0</v>
      </c>
      <c r="BG607">
        <f t="shared" si="281"/>
        <v>0</v>
      </c>
      <c r="BH607" s="88" t="e">
        <f t="shared" ca="1" si="282"/>
        <v>#N/A</v>
      </c>
      <c r="BI607" s="88" t="e">
        <f t="shared" ca="1" si="283"/>
        <v>#N/A</v>
      </c>
      <c r="BJ607" s="88" t="e">
        <f t="shared" ca="1" si="284"/>
        <v>#N/A</v>
      </c>
      <c r="BK607" s="88" t="e">
        <f t="shared" ca="1" si="285"/>
        <v>#N/A</v>
      </c>
      <c r="BL607" s="88">
        <f t="shared" si="286"/>
        <v>0</v>
      </c>
    </row>
    <row r="608" spans="1:64" ht="45" x14ac:dyDescent="0.25">
      <c r="A608" s="244"/>
      <c r="B608" s="245" t="str">
        <f t="shared" si="263"/>
        <v/>
      </c>
      <c r="C608" s="242" t="str">
        <f t="shared" si="264"/>
        <v/>
      </c>
      <c r="D608" s="215"/>
      <c r="E608" s="365"/>
      <c r="F608" s="364"/>
      <c r="G608" s="297">
        <f t="shared" si="265"/>
        <v>0</v>
      </c>
      <c r="H608" s="298"/>
      <c r="I608" s="298"/>
      <c r="J608" s="299">
        <f t="shared" si="266"/>
        <v>0</v>
      </c>
      <c r="K608" s="215"/>
      <c r="L608" s="215"/>
      <c r="M608" s="215"/>
      <c r="N608" s="215"/>
      <c r="O608" s="215"/>
      <c r="P608" s="215"/>
      <c r="Q608" s="215"/>
      <c r="R608" s="215"/>
      <c r="S608" s="361"/>
      <c r="T608" s="299">
        <f t="shared" si="275"/>
        <v>0</v>
      </c>
      <c r="U608" s="360">
        <f t="shared" si="267"/>
        <v>0</v>
      </c>
      <c r="V608" s="362" t="s">
        <v>1753</v>
      </c>
      <c r="W608" s="359">
        <f t="shared" si="268"/>
        <v>1650</v>
      </c>
      <c r="X608" s="358">
        <f t="shared" si="276"/>
        <v>0</v>
      </c>
      <c r="Y608" s="244" t="s">
        <v>2100</v>
      </c>
      <c r="Z608" s="351">
        <f t="shared" si="269"/>
        <v>0</v>
      </c>
      <c r="AA608" s="363" t="s">
        <v>2102</v>
      </c>
      <c r="AB608" s="353"/>
      <c r="AC608" s="244" t="s">
        <v>2109</v>
      </c>
      <c r="AD608" s="351">
        <f t="shared" si="270"/>
        <v>0</v>
      </c>
      <c r="AE608" s="352">
        <f t="shared" si="277"/>
        <v>0</v>
      </c>
      <c r="AF608" s="347"/>
      <c r="AG608" s="353"/>
      <c r="AH608" s="353"/>
      <c r="AI608" s="353"/>
      <c r="AJ608" s="352">
        <f t="shared" si="278"/>
        <v>0</v>
      </c>
      <c r="AK608" s="353"/>
      <c r="AL608" s="353"/>
      <c r="AM608" s="353"/>
      <c r="AN608" s="353"/>
      <c r="AO608" s="353"/>
      <c r="AP608" s="353"/>
      <c r="AQ608" s="353"/>
      <c r="AR608" s="353"/>
      <c r="AS608" s="353"/>
      <c r="AT608" s="352">
        <f t="shared" si="279"/>
        <v>0</v>
      </c>
      <c r="AU608" s="354">
        <f t="shared" si="287"/>
        <v>0</v>
      </c>
      <c r="AV608" s="352">
        <f t="shared" si="271"/>
        <v>0</v>
      </c>
      <c r="AW608" s="353"/>
      <c r="AX608" s="352">
        <f t="shared" si="280"/>
        <v>0</v>
      </c>
      <c r="AY608" s="352">
        <f t="shared" si="272"/>
        <v>0</v>
      </c>
      <c r="AZ608" s="353"/>
      <c r="BA608" s="355"/>
      <c r="BB608" s="356"/>
      <c r="BC608" s="353"/>
      <c r="BD608" s="357"/>
      <c r="BE608" s="352">
        <f t="shared" si="273"/>
        <v>0</v>
      </c>
      <c r="BF608" s="352">
        <f t="shared" si="274"/>
        <v>0</v>
      </c>
      <c r="BG608">
        <f t="shared" si="281"/>
        <v>0</v>
      </c>
      <c r="BH608" s="88" t="e">
        <f t="shared" ca="1" si="282"/>
        <v>#N/A</v>
      </c>
      <c r="BI608" s="88" t="e">
        <f t="shared" ca="1" si="283"/>
        <v>#N/A</v>
      </c>
      <c r="BJ608" s="88" t="e">
        <f t="shared" ca="1" si="284"/>
        <v>#N/A</v>
      </c>
      <c r="BK608" s="88" t="e">
        <f t="shared" ca="1" si="285"/>
        <v>#N/A</v>
      </c>
      <c r="BL608" s="88">
        <f t="shared" si="286"/>
        <v>0</v>
      </c>
    </row>
    <row r="609" spans="1:64" ht="45" x14ac:dyDescent="0.25">
      <c r="A609" s="244"/>
      <c r="B609" s="245" t="str">
        <f t="shared" si="263"/>
        <v/>
      </c>
      <c r="C609" s="242" t="str">
        <f t="shared" si="264"/>
        <v/>
      </c>
      <c r="D609" s="215"/>
      <c r="E609" s="365"/>
      <c r="F609" s="364"/>
      <c r="G609" s="297">
        <f t="shared" si="265"/>
        <v>0</v>
      </c>
      <c r="H609" s="298"/>
      <c r="I609" s="298"/>
      <c r="J609" s="299">
        <f t="shared" si="266"/>
        <v>0</v>
      </c>
      <c r="K609" s="215"/>
      <c r="L609" s="215"/>
      <c r="M609" s="215"/>
      <c r="N609" s="215"/>
      <c r="O609" s="215"/>
      <c r="P609" s="215"/>
      <c r="Q609" s="215"/>
      <c r="R609" s="215"/>
      <c r="S609" s="361"/>
      <c r="T609" s="299">
        <f t="shared" si="275"/>
        <v>0</v>
      </c>
      <c r="U609" s="360">
        <f t="shared" si="267"/>
        <v>0</v>
      </c>
      <c r="V609" s="362" t="s">
        <v>1753</v>
      </c>
      <c r="W609" s="359">
        <f t="shared" si="268"/>
        <v>1650</v>
      </c>
      <c r="X609" s="358">
        <f t="shared" si="276"/>
        <v>0</v>
      </c>
      <c r="Y609" s="244" t="s">
        <v>2100</v>
      </c>
      <c r="Z609" s="351">
        <f t="shared" si="269"/>
        <v>0</v>
      </c>
      <c r="AA609" s="363" t="s">
        <v>2102</v>
      </c>
      <c r="AB609" s="353"/>
      <c r="AC609" s="244" t="s">
        <v>2109</v>
      </c>
      <c r="AD609" s="351">
        <f t="shared" si="270"/>
        <v>0</v>
      </c>
      <c r="AE609" s="352">
        <f t="shared" si="277"/>
        <v>0</v>
      </c>
      <c r="AF609" s="347"/>
      <c r="AG609" s="353"/>
      <c r="AH609" s="353"/>
      <c r="AI609" s="353"/>
      <c r="AJ609" s="352">
        <f t="shared" si="278"/>
        <v>0</v>
      </c>
      <c r="AK609" s="353"/>
      <c r="AL609" s="353"/>
      <c r="AM609" s="353"/>
      <c r="AN609" s="353"/>
      <c r="AO609" s="353"/>
      <c r="AP609" s="353"/>
      <c r="AQ609" s="353"/>
      <c r="AR609" s="353"/>
      <c r="AS609" s="353"/>
      <c r="AT609" s="352">
        <f t="shared" si="279"/>
        <v>0</v>
      </c>
      <c r="AU609" s="354">
        <f t="shared" si="287"/>
        <v>0</v>
      </c>
      <c r="AV609" s="352">
        <f t="shared" si="271"/>
        <v>0</v>
      </c>
      <c r="AW609" s="353"/>
      <c r="AX609" s="352">
        <f t="shared" si="280"/>
        <v>0</v>
      </c>
      <c r="AY609" s="352">
        <f t="shared" si="272"/>
        <v>0</v>
      </c>
      <c r="AZ609" s="353"/>
      <c r="BA609" s="355"/>
      <c r="BB609" s="356"/>
      <c r="BC609" s="353"/>
      <c r="BD609" s="357"/>
      <c r="BE609" s="352">
        <f t="shared" si="273"/>
        <v>0</v>
      </c>
      <c r="BF609" s="352">
        <f t="shared" si="274"/>
        <v>0</v>
      </c>
      <c r="BG609">
        <f t="shared" si="281"/>
        <v>0</v>
      </c>
      <c r="BH609" s="88" t="e">
        <f t="shared" ca="1" si="282"/>
        <v>#N/A</v>
      </c>
      <c r="BI609" s="88" t="e">
        <f t="shared" ca="1" si="283"/>
        <v>#N/A</v>
      </c>
      <c r="BJ609" s="88" t="e">
        <f t="shared" ca="1" si="284"/>
        <v>#N/A</v>
      </c>
      <c r="BK609" s="88" t="e">
        <f t="shared" ca="1" si="285"/>
        <v>#N/A</v>
      </c>
      <c r="BL609" s="88">
        <f t="shared" si="286"/>
        <v>0</v>
      </c>
    </row>
    <row r="610" spans="1:64" ht="45" x14ac:dyDescent="0.25">
      <c r="A610" s="244"/>
      <c r="B610" s="245" t="str">
        <f t="shared" si="263"/>
        <v/>
      </c>
      <c r="C610" s="242" t="str">
        <f t="shared" si="264"/>
        <v/>
      </c>
      <c r="D610" s="215"/>
      <c r="E610" s="365"/>
      <c r="F610" s="364"/>
      <c r="G610" s="297">
        <f t="shared" si="265"/>
        <v>0</v>
      </c>
      <c r="H610" s="298"/>
      <c r="I610" s="298"/>
      <c r="J610" s="299">
        <f t="shared" si="266"/>
        <v>0</v>
      </c>
      <c r="K610" s="215"/>
      <c r="L610" s="215"/>
      <c r="M610" s="215"/>
      <c r="N610" s="215"/>
      <c r="O610" s="215"/>
      <c r="P610" s="215"/>
      <c r="Q610" s="215"/>
      <c r="R610" s="215"/>
      <c r="S610" s="361"/>
      <c r="T610" s="299">
        <f t="shared" si="275"/>
        <v>0</v>
      </c>
      <c r="U610" s="360">
        <f t="shared" si="267"/>
        <v>0</v>
      </c>
      <c r="V610" s="362" t="s">
        <v>1753</v>
      </c>
      <c r="W610" s="359">
        <f t="shared" si="268"/>
        <v>1650</v>
      </c>
      <c r="X610" s="358">
        <f t="shared" si="276"/>
        <v>0</v>
      </c>
      <c r="Y610" s="244" t="s">
        <v>2100</v>
      </c>
      <c r="Z610" s="351">
        <f t="shared" si="269"/>
        <v>0</v>
      </c>
      <c r="AA610" s="363" t="s">
        <v>2102</v>
      </c>
      <c r="AB610" s="353"/>
      <c r="AC610" s="244" t="s">
        <v>2109</v>
      </c>
      <c r="AD610" s="351">
        <f t="shared" si="270"/>
        <v>0</v>
      </c>
      <c r="AE610" s="352">
        <f t="shared" si="277"/>
        <v>0</v>
      </c>
      <c r="AF610" s="347"/>
      <c r="AG610" s="353"/>
      <c r="AH610" s="353"/>
      <c r="AI610" s="353"/>
      <c r="AJ610" s="352">
        <f t="shared" si="278"/>
        <v>0</v>
      </c>
      <c r="AK610" s="353"/>
      <c r="AL610" s="353"/>
      <c r="AM610" s="353"/>
      <c r="AN610" s="353"/>
      <c r="AO610" s="353"/>
      <c r="AP610" s="353"/>
      <c r="AQ610" s="353"/>
      <c r="AR610" s="353"/>
      <c r="AS610" s="353"/>
      <c r="AT610" s="352">
        <f t="shared" si="279"/>
        <v>0</v>
      </c>
      <c r="AU610" s="354">
        <f t="shared" si="287"/>
        <v>0</v>
      </c>
      <c r="AV610" s="352">
        <f t="shared" si="271"/>
        <v>0</v>
      </c>
      <c r="AW610" s="353"/>
      <c r="AX610" s="352">
        <f t="shared" si="280"/>
        <v>0</v>
      </c>
      <c r="AY610" s="352">
        <f t="shared" si="272"/>
        <v>0</v>
      </c>
      <c r="AZ610" s="353"/>
      <c r="BA610" s="355"/>
      <c r="BB610" s="356"/>
      <c r="BC610" s="353"/>
      <c r="BD610" s="357"/>
      <c r="BE610" s="352">
        <f t="shared" si="273"/>
        <v>0</v>
      </c>
      <c r="BF610" s="352">
        <f t="shared" si="274"/>
        <v>0</v>
      </c>
      <c r="BG610">
        <f t="shared" si="281"/>
        <v>0</v>
      </c>
      <c r="BH610" s="88" t="e">
        <f t="shared" ca="1" si="282"/>
        <v>#N/A</v>
      </c>
      <c r="BI610" s="88" t="e">
        <f t="shared" ca="1" si="283"/>
        <v>#N/A</v>
      </c>
      <c r="BJ610" s="88" t="e">
        <f t="shared" ca="1" si="284"/>
        <v>#N/A</v>
      </c>
      <c r="BK610" s="88" t="e">
        <f t="shared" ca="1" si="285"/>
        <v>#N/A</v>
      </c>
      <c r="BL610" s="88">
        <f t="shared" si="286"/>
        <v>0</v>
      </c>
    </row>
    <row r="611" spans="1:64" ht="45" x14ac:dyDescent="0.25">
      <c r="A611" s="244"/>
      <c r="B611" s="245" t="str">
        <f t="shared" si="263"/>
        <v/>
      </c>
      <c r="C611" s="242" t="str">
        <f t="shared" si="264"/>
        <v/>
      </c>
      <c r="D611" s="215"/>
      <c r="E611" s="365"/>
      <c r="F611" s="364"/>
      <c r="G611" s="297">
        <f t="shared" si="265"/>
        <v>0</v>
      </c>
      <c r="H611" s="298"/>
      <c r="I611" s="298"/>
      <c r="J611" s="299">
        <f t="shared" si="266"/>
        <v>0</v>
      </c>
      <c r="K611" s="215"/>
      <c r="L611" s="215"/>
      <c r="M611" s="215"/>
      <c r="N611" s="215"/>
      <c r="O611" s="215"/>
      <c r="P611" s="215"/>
      <c r="Q611" s="215"/>
      <c r="R611" s="215"/>
      <c r="S611" s="361"/>
      <c r="T611" s="299">
        <f t="shared" si="275"/>
        <v>0</v>
      </c>
      <c r="U611" s="360">
        <f t="shared" si="267"/>
        <v>0</v>
      </c>
      <c r="V611" s="362" t="s">
        <v>1753</v>
      </c>
      <c r="W611" s="359">
        <f t="shared" si="268"/>
        <v>1650</v>
      </c>
      <c r="X611" s="358">
        <f t="shared" si="276"/>
        <v>0</v>
      </c>
      <c r="Y611" s="244" t="s">
        <v>2100</v>
      </c>
      <c r="Z611" s="351">
        <f t="shared" si="269"/>
        <v>0</v>
      </c>
      <c r="AA611" s="363" t="s">
        <v>2102</v>
      </c>
      <c r="AB611" s="353"/>
      <c r="AC611" s="244" t="s">
        <v>2109</v>
      </c>
      <c r="AD611" s="351">
        <f t="shared" si="270"/>
        <v>0</v>
      </c>
      <c r="AE611" s="352">
        <f t="shared" si="277"/>
        <v>0</v>
      </c>
      <c r="AF611" s="347"/>
      <c r="AG611" s="353"/>
      <c r="AH611" s="353"/>
      <c r="AI611" s="353"/>
      <c r="AJ611" s="352">
        <f t="shared" si="278"/>
        <v>0</v>
      </c>
      <c r="AK611" s="353"/>
      <c r="AL611" s="353"/>
      <c r="AM611" s="353"/>
      <c r="AN611" s="353"/>
      <c r="AO611" s="353"/>
      <c r="AP611" s="353"/>
      <c r="AQ611" s="353"/>
      <c r="AR611" s="353"/>
      <c r="AS611" s="353"/>
      <c r="AT611" s="352">
        <f t="shared" si="279"/>
        <v>0</v>
      </c>
      <c r="AU611" s="354">
        <f t="shared" si="287"/>
        <v>0</v>
      </c>
      <c r="AV611" s="352">
        <f t="shared" si="271"/>
        <v>0</v>
      </c>
      <c r="AW611" s="353"/>
      <c r="AX611" s="352">
        <f t="shared" si="280"/>
        <v>0</v>
      </c>
      <c r="AY611" s="352">
        <f t="shared" si="272"/>
        <v>0</v>
      </c>
      <c r="AZ611" s="353"/>
      <c r="BA611" s="355"/>
      <c r="BB611" s="356"/>
      <c r="BC611" s="353"/>
      <c r="BD611" s="357"/>
      <c r="BE611" s="352">
        <f t="shared" si="273"/>
        <v>0</v>
      </c>
      <c r="BF611" s="352">
        <f t="shared" si="274"/>
        <v>0</v>
      </c>
      <c r="BG611">
        <f t="shared" si="281"/>
        <v>0</v>
      </c>
      <c r="BH611" s="88" t="e">
        <f t="shared" ca="1" si="282"/>
        <v>#N/A</v>
      </c>
      <c r="BI611" s="88" t="e">
        <f t="shared" ca="1" si="283"/>
        <v>#N/A</v>
      </c>
      <c r="BJ611" s="88" t="e">
        <f t="shared" ca="1" si="284"/>
        <v>#N/A</v>
      </c>
      <c r="BK611" s="88" t="e">
        <f t="shared" ca="1" si="285"/>
        <v>#N/A</v>
      </c>
      <c r="BL611" s="88">
        <f t="shared" si="286"/>
        <v>0</v>
      </c>
    </row>
    <row r="612" spans="1:64" ht="45" x14ac:dyDescent="0.25">
      <c r="A612" s="244"/>
      <c r="B612" s="245" t="str">
        <f t="shared" si="263"/>
        <v/>
      </c>
      <c r="C612" s="242" t="str">
        <f t="shared" si="264"/>
        <v/>
      </c>
      <c r="D612" s="215"/>
      <c r="E612" s="365"/>
      <c r="F612" s="364"/>
      <c r="G612" s="297">
        <f t="shared" si="265"/>
        <v>0</v>
      </c>
      <c r="H612" s="298"/>
      <c r="I612" s="298"/>
      <c r="J612" s="299">
        <f t="shared" si="266"/>
        <v>0</v>
      </c>
      <c r="K612" s="215"/>
      <c r="L612" s="215"/>
      <c r="M612" s="215"/>
      <c r="N612" s="215"/>
      <c r="O612" s="215"/>
      <c r="P612" s="215"/>
      <c r="Q612" s="215"/>
      <c r="R612" s="215"/>
      <c r="S612" s="361"/>
      <c r="T612" s="299">
        <f t="shared" si="275"/>
        <v>0</v>
      </c>
      <c r="U612" s="360">
        <f t="shared" si="267"/>
        <v>0</v>
      </c>
      <c r="V612" s="362" t="s">
        <v>1753</v>
      </c>
      <c r="W612" s="359">
        <f t="shared" si="268"/>
        <v>1650</v>
      </c>
      <c r="X612" s="358">
        <f t="shared" si="276"/>
        <v>0</v>
      </c>
      <c r="Y612" s="244" t="s">
        <v>2100</v>
      </c>
      <c r="Z612" s="351">
        <f t="shared" si="269"/>
        <v>0</v>
      </c>
      <c r="AA612" s="363" t="s">
        <v>2102</v>
      </c>
      <c r="AB612" s="353"/>
      <c r="AC612" s="244" t="s">
        <v>2109</v>
      </c>
      <c r="AD612" s="351">
        <f t="shared" si="270"/>
        <v>0</v>
      </c>
      <c r="AE612" s="352">
        <f t="shared" si="277"/>
        <v>0</v>
      </c>
      <c r="AF612" s="347"/>
      <c r="AG612" s="353"/>
      <c r="AH612" s="353"/>
      <c r="AI612" s="353"/>
      <c r="AJ612" s="352">
        <f t="shared" si="278"/>
        <v>0</v>
      </c>
      <c r="AK612" s="353"/>
      <c r="AL612" s="353"/>
      <c r="AM612" s="353"/>
      <c r="AN612" s="353"/>
      <c r="AO612" s="353"/>
      <c r="AP612" s="353"/>
      <c r="AQ612" s="353"/>
      <c r="AR612" s="353"/>
      <c r="AS612" s="353"/>
      <c r="AT612" s="352">
        <f t="shared" si="279"/>
        <v>0</v>
      </c>
      <c r="AU612" s="354">
        <f t="shared" si="287"/>
        <v>0</v>
      </c>
      <c r="AV612" s="352">
        <f t="shared" si="271"/>
        <v>0</v>
      </c>
      <c r="AW612" s="353"/>
      <c r="AX612" s="352">
        <f t="shared" si="280"/>
        <v>0</v>
      </c>
      <c r="AY612" s="352">
        <f t="shared" si="272"/>
        <v>0</v>
      </c>
      <c r="AZ612" s="353"/>
      <c r="BA612" s="355"/>
      <c r="BB612" s="356"/>
      <c r="BC612" s="353"/>
      <c r="BD612" s="357"/>
      <c r="BE612" s="352">
        <f t="shared" si="273"/>
        <v>0</v>
      </c>
      <c r="BF612" s="352">
        <f t="shared" si="274"/>
        <v>0</v>
      </c>
      <c r="BG612">
        <f t="shared" si="281"/>
        <v>0</v>
      </c>
      <c r="BH612" s="88" t="e">
        <f t="shared" ca="1" si="282"/>
        <v>#N/A</v>
      </c>
      <c r="BI612" s="88" t="e">
        <f t="shared" ca="1" si="283"/>
        <v>#N/A</v>
      </c>
      <c r="BJ612" s="88" t="e">
        <f t="shared" ca="1" si="284"/>
        <v>#N/A</v>
      </c>
      <c r="BK612" s="88" t="e">
        <f t="shared" ca="1" si="285"/>
        <v>#N/A</v>
      </c>
      <c r="BL612" s="88">
        <f t="shared" si="286"/>
        <v>0</v>
      </c>
    </row>
    <row r="613" spans="1:64" ht="45" x14ac:dyDescent="0.25">
      <c r="A613" s="244"/>
      <c r="B613" s="245" t="str">
        <f t="shared" si="263"/>
        <v/>
      </c>
      <c r="C613" s="242" t="str">
        <f t="shared" si="264"/>
        <v/>
      </c>
      <c r="D613" s="215"/>
      <c r="E613" s="365"/>
      <c r="F613" s="364"/>
      <c r="G613" s="297">
        <f t="shared" si="265"/>
        <v>0</v>
      </c>
      <c r="H613" s="298"/>
      <c r="I613" s="298"/>
      <c r="J613" s="299">
        <f t="shared" si="266"/>
        <v>0</v>
      </c>
      <c r="K613" s="215"/>
      <c r="L613" s="215"/>
      <c r="M613" s="215"/>
      <c r="N613" s="215"/>
      <c r="O613" s="215"/>
      <c r="P613" s="215"/>
      <c r="Q613" s="215"/>
      <c r="R613" s="215"/>
      <c r="S613" s="361"/>
      <c r="T613" s="299">
        <f t="shared" si="275"/>
        <v>0</v>
      </c>
      <c r="U613" s="360">
        <f t="shared" si="267"/>
        <v>0</v>
      </c>
      <c r="V613" s="362" t="s">
        <v>1753</v>
      </c>
      <c r="W613" s="359">
        <f t="shared" si="268"/>
        <v>1650</v>
      </c>
      <c r="X613" s="358">
        <f t="shared" si="276"/>
        <v>0</v>
      </c>
      <c r="Y613" s="244" t="s">
        <v>2100</v>
      </c>
      <c r="Z613" s="351">
        <f t="shared" si="269"/>
        <v>0</v>
      </c>
      <c r="AA613" s="363" t="s">
        <v>2102</v>
      </c>
      <c r="AB613" s="353"/>
      <c r="AC613" s="244" t="s">
        <v>2109</v>
      </c>
      <c r="AD613" s="351">
        <f t="shared" si="270"/>
        <v>0</v>
      </c>
      <c r="AE613" s="352">
        <f t="shared" si="277"/>
        <v>0</v>
      </c>
      <c r="AF613" s="347"/>
      <c r="AG613" s="353"/>
      <c r="AH613" s="353"/>
      <c r="AI613" s="353"/>
      <c r="AJ613" s="352">
        <f t="shared" si="278"/>
        <v>0</v>
      </c>
      <c r="AK613" s="353"/>
      <c r="AL613" s="353"/>
      <c r="AM613" s="353"/>
      <c r="AN613" s="353"/>
      <c r="AO613" s="353"/>
      <c r="AP613" s="353"/>
      <c r="AQ613" s="353"/>
      <c r="AR613" s="353"/>
      <c r="AS613" s="353"/>
      <c r="AT613" s="352">
        <f t="shared" si="279"/>
        <v>0</v>
      </c>
      <c r="AU613" s="354">
        <f t="shared" si="287"/>
        <v>0</v>
      </c>
      <c r="AV613" s="352">
        <f t="shared" si="271"/>
        <v>0</v>
      </c>
      <c r="AW613" s="353"/>
      <c r="AX613" s="352">
        <f t="shared" si="280"/>
        <v>0</v>
      </c>
      <c r="AY613" s="352">
        <f t="shared" si="272"/>
        <v>0</v>
      </c>
      <c r="AZ613" s="353"/>
      <c r="BA613" s="355"/>
      <c r="BB613" s="356"/>
      <c r="BC613" s="353"/>
      <c r="BD613" s="357"/>
      <c r="BE613" s="352">
        <f t="shared" si="273"/>
        <v>0</v>
      </c>
      <c r="BF613" s="352">
        <f t="shared" si="274"/>
        <v>0</v>
      </c>
      <c r="BG613">
        <f t="shared" si="281"/>
        <v>0</v>
      </c>
      <c r="BH613" s="88" t="e">
        <f t="shared" ca="1" si="282"/>
        <v>#N/A</v>
      </c>
      <c r="BI613" s="88" t="e">
        <f t="shared" ca="1" si="283"/>
        <v>#N/A</v>
      </c>
      <c r="BJ613" s="88" t="e">
        <f t="shared" ca="1" si="284"/>
        <v>#N/A</v>
      </c>
      <c r="BK613" s="88" t="e">
        <f t="shared" ca="1" si="285"/>
        <v>#N/A</v>
      </c>
      <c r="BL613" s="88">
        <f t="shared" si="286"/>
        <v>0</v>
      </c>
    </row>
    <row r="614" spans="1:64" ht="45" x14ac:dyDescent="0.25">
      <c r="A614" s="244"/>
      <c r="B614" s="245" t="str">
        <f t="shared" si="263"/>
        <v/>
      </c>
      <c r="C614" s="242" t="str">
        <f t="shared" si="264"/>
        <v/>
      </c>
      <c r="D614" s="215"/>
      <c r="E614" s="365"/>
      <c r="F614" s="364"/>
      <c r="G614" s="297">
        <f t="shared" si="265"/>
        <v>0</v>
      </c>
      <c r="H614" s="298"/>
      <c r="I614" s="298"/>
      <c r="J614" s="299">
        <f t="shared" si="266"/>
        <v>0</v>
      </c>
      <c r="K614" s="215"/>
      <c r="L614" s="215"/>
      <c r="M614" s="215"/>
      <c r="N614" s="215"/>
      <c r="O614" s="215"/>
      <c r="P614" s="215"/>
      <c r="Q614" s="215"/>
      <c r="R614" s="215"/>
      <c r="S614" s="361"/>
      <c r="T614" s="299">
        <f t="shared" si="275"/>
        <v>0</v>
      </c>
      <c r="U614" s="360">
        <f t="shared" si="267"/>
        <v>0</v>
      </c>
      <c r="V614" s="362" t="s">
        <v>1753</v>
      </c>
      <c r="W614" s="359">
        <f t="shared" si="268"/>
        <v>1650</v>
      </c>
      <c r="X614" s="358">
        <f t="shared" si="276"/>
        <v>0</v>
      </c>
      <c r="Y614" s="244" t="s">
        <v>2100</v>
      </c>
      <c r="Z614" s="351">
        <f t="shared" si="269"/>
        <v>0</v>
      </c>
      <c r="AA614" s="363" t="s">
        <v>2102</v>
      </c>
      <c r="AB614" s="353"/>
      <c r="AC614" s="244" t="s">
        <v>2109</v>
      </c>
      <c r="AD614" s="351">
        <f t="shared" si="270"/>
        <v>0</v>
      </c>
      <c r="AE614" s="352">
        <f t="shared" si="277"/>
        <v>0</v>
      </c>
      <c r="AF614" s="347"/>
      <c r="AG614" s="353"/>
      <c r="AH614" s="353"/>
      <c r="AI614" s="353"/>
      <c r="AJ614" s="352">
        <f t="shared" si="278"/>
        <v>0</v>
      </c>
      <c r="AK614" s="353"/>
      <c r="AL614" s="353"/>
      <c r="AM614" s="353"/>
      <c r="AN614" s="353"/>
      <c r="AO614" s="353"/>
      <c r="AP614" s="353"/>
      <c r="AQ614" s="353"/>
      <c r="AR614" s="353"/>
      <c r="AS614" s="353"/>
      <c r="AT614" s="352">
        <f t="shared" si="279"/>
        <v>0</v>
      </c>
      <c r="AU614" s="354">
        <f t="shared" si="287"/>
        <v>0</v>
      </c>
      <c r="AV614" s="352">
        <f t="shared" si="271"/>
        <v>0</v>
      </c>
      <c r="AW614" s="353"/>
      <c r="AX614" s="352">
        <f t="shared" si="280"/>
        <v>0</v>
      </c>
      <c r="AY614" s="352">
        <f t="shared" si="272"/>
        <v>0</v>
      </c>
      <c r="AZ614" s="353"/>
      <c r="BA614" s="355"/>
      <c r="BB614" s="356"/>
      <c r="BC614" s="353"/>
      <c r="BD614" s="357"/>
      <c r="BE614" s="352">
        <f t="shared" si="273"/>
        <v>0</v>
      </c>
      <c r="BF614" s="352">
        <f t="shared" si="274"/>
        <v>0</v>
      </c>
      <c r="BG614">
        <f t="shared" si="281"/>
        <v>0</v>
      </c>
      <c r="BH614" s="88" t="e">
        <f t="shared" ca="1" si="282"/>
        <v>#N/A</v>
      </c>
      <c r="BI614" s="88" t="e">
        <f t="shared" ca="1" si="283"/>
        <v>#N/A</v>
      </c>
      <c r="BJ614" s="88" t="e">
        <f t="shared" ca="1" si="284"/>
        <v>#N/A</v>
      </c>
      <c r="BK614" s="88" t="e">
        <f t="shared" ca="1" si="285"/>
        <v>#N/A</v>
      </c>
      <c r="BL614" s="88">
        <f t="shared" si="286"/>
        <v>0</v>
      </c>
    </row>
    <row r="615" spans="1:64" ht="45" x14ac:dyDescent="0.25">
      <c r="A615" s="244"/>
      <c r="B615" s="245" t="str">
        <f t="shared" si="263"/>
        <v/>
      </c>
      <c r="C615" s="242" t="str">
        <f t="shared" si="264"/>
        <v/>
      </c>
      <c r="D615" s="215"/>
      <c r="E615" s="365"/>
      <c r="F615" s="364"/>
      <c r="G615" s="297">
        <f t="shared" si="265"/>
        <v>0</v>
      </c>
      <c r="H615" s="298"/>
      <c r="I615" s="298"/>
      <c r="J615" s="299">
        <f t="shared" si="266"/>
        <v>0</v>
      </c>
      <c r="K615" s="215"/>
      <c r="L615" s="215"/>
      <c r="M615" s="215"/>
      <c r="N615" s="215"/>
      <c r="O615" s="215"/>
      <c r="P615" s="215"/>
      <c r="Q615" s="215"/>
      <c r="R615" s="215"/>
      <c r="S615" s="361"/>
      <c r="T615" s="299">
        <f t="shared" si="275"/>
        <v>0</v>
      </c>
      <c r="U615" s="360">
        <f t="shared" si="267"/>
        <v>0</v>
      </c>
      <c r="V615" s="362" t="s">
        <v>1753</v>
      </c>
      <c r="W615" s="359">
        <f t="shared" si="268"/>
        <v>1650</v>
      </c>
      <c r="X615" s="358">
        <f t="shared" si="276"/>
        <v>0</v>
      </c>
      <c r="Y615" s="244" t="s">
        <v>2100</v>
      </c>
      <c r="Z615" s="351">
        <f t="shared" si="269"/>
        <v>0</v>
      </c>
      <c r="AA615" s="363" t="s">
        <v>2102</v>
      </c>
      <c r="AB615" s="353"/>
      <c r="AC615" s="244" t="s">
        <v>2109</v>
      </c>
      <c r="AD615" s="351">
        <f t="shared" si="270"/>
        <v>0</v>
      </c>
      <c r="AE615" s="352">
        <f t="shared" si="277"/>
        <v>0</v>
      </c>
      <c r="AF615" s="347"/>
      <c r="AG615" s="353"/>
      <c r="AH615" s="353"/>
      <c r="AI615" s="353"/>
      <c r="AJ615" s="352">
        <f t="shared" si="278"/>
        <v>0</v>
      </c>
      <c r="AK615" s="353"/>
      <c r="AL615" s="353"/>
      <c r="AM615" s="353"/>
      <c r="AN615" s="353"/>
      <c r="AO615" s="353"/>
      <c r="AP615" s="353"/>
      <c r="AQ615" s="353"/>
      <c r="AR615" s="353"/>
      <c r="AS615" s="353"/>
      <c r="AT615" s="352">
        <f t="shared" si="279"/>
        <v>0</v>
      </c>
      <c r="AU615" s="354">
        <f t="shared" si="287"/>
        <v>0</v>
      </c>
      <c r="AV615" s="352">
        <f t="shared" si="271"/>
        <v>0</v>
      </c>
      <c r="AW615" s="353"/>
      <c r="AX615" s="352">
        <f t="shared" si="280"/>
        <v>0</v>
      </c>
      <c r="AY615" s="352">
        <f t="shared" si="272"/>
        <v>0</v>
      </c>
      <c r="AZ615" s="353"/>
      <c r="BA615" s="355"/>
      <c r="BB615" s="356"/>
      <c r="BC615" s="353"/>
      <c r="BD615" s="357"/>
      <c r="BE615" s="352">
        <f t="shared" si="273"/>
        <v>0</v>
      </c>
      <c r="BF615" s="352">
        <f t="shared" si="274"/>
        <v>0</v>
      </c>
      <c r="BG615">
        <f t="shared" si="281"/>
        <v>0</v>
      </c>
      <c r="BH615" s="88" t="e">
        <f t="shared" ca="1" si="282"/>
        <v>#N/A</v>
      </c>
      <c r="BI615" s="88" t="e">
        <f t="shared" ca="1" si="283"/>
        <v>#N/A</v>
      </c>
      <c r="BJ615" s="88" t="e">
        <f t="shared" ca="1" si="284"/>
        <v>#N/A</v>
      </c>
      <c r="BK615" s="88" t="e">
        <f t="shared" ca="1" si="285"/>
        <v>#N/A</v>
      </c>
      <c r="BL615" s="88">
        <f t="shared" si="286"/>
        <v>0</v>
      </c>
    </row>
    <row r="616" spans="1:64" ht="45" x14ac:dyDescent="0.25">
      <c r="A616" s="244"/>
      <c r="B616" s="245" t="str">
        <f t="shared" si="263"/>
        <v/>
      </c>
      <c r="C616" s="242" t="str">
        <f t="shared" si="264"/>
        <v/>
      </c>
      <c r="D616" s="215"/>
      <c r="E616" s="365"/>
      <c r="F616" s="364"/>
      <c r="G616" s="297">
        <f t="shared" si="265"/>
        <v>0</v>
      </c>
      <c r="H616" s="298"/>
      <c r="I616" s="298"/>
      <c r="J616" s="299">
        <f t="shared" si="266"/>
        <v>0</v>
      </c>
      <c r="K616" s="215"/>
      <c r="L616" s="215"/>
      <c r="M616" s="215"/>
      <c r="N616" s="215"/>
      <c r="O616" s="215"/>
      <c r="P616" s="215"/>
      <c r="Q616" s="215"/>
      <c r="R616" s="215"/>
      <c r="S616" s="361"/>
      <c r="T616" s="299">
        <f t="shared" si="275"/>
        <v>0</v>
      </c>
      <c r="U616" s="360">
        <f t="shared" si="267"/>
        <v>0</v>
      </c>
      <c r="V616" s="362" t="s">
        <v>1753</v>
      </c>
      <c r="W616" s="359">
        <f t="shared" si="268"/>
        <v>1650</v>
      </c>
      <c r="X616" s="358">
        <f t="shared" si="276"/>
        <v>0</v>
      </c>
      <c r="Y616" s="244" t="s">
        <v>2100</v>
      </c>
      <c r="Z616" s="351">
        <f t="shared" si="269"/>
        <v>0</v>
      </c>
      <c r="AA616" s="363" t="s">
        <v>2102</v>
      </c>
      <c r="AB616" s="353"/>
      <c r="AC616" s="244" t="s">
        <v>2109</v>
      </c>
      <c r="AD616" s="351">
        <f t="shared" si="270"/>
        <v>0</v>
      </c>
      <c r="AE616" s="352">
        <f t="shared" si="277"/>
        <v>0</v>
      </c>
      <c r="AF616" s="347"/>
      <c r="AG616" s="353"/>
      <c r="AH616" s="353"/>
      <c r="AI616" s="353"/>
      <c r="AJ616" s="352">
        <f t="shared" si="278"/>
        <v>0</v>
      </c>
      <c r="AK616" s="353"/>
      <c r="AL616" s="353"/>
      <c r="AM616" s="353"/>
      <c r="AN616" s="353"/>
      <c r="AO616" s="353"/>
      <c r="AP616" s="353"/>
      <c r="AQ616" s="353"/>
      <c r="AR616" s="353"/>
      <c r="AS616" s="353"/>
      <c r="AT616" s="352">
        <f t="shared" si="279"/>
        <v>0</v>
      </c>
      <c r="AU616" s="354">
        <f t="shared" si="287"/>
        <v>0</v>
      </c>
      <c r="AV616" s="352">
        <f t="shared" si="271"/>
        <v>0</v>
      </c>
      <c r="AW616" s="353"/>
      <c r="AX616" s="352">
        <f t="shared" si="280"/>
        <v>0</v>
      </c>
      <c r="AY616" s="352">
        <f t="shared" si="272"/>
        <v>0</v>
      </c>
      <c r="AZ616" s="353"/>
      <c r="BA616" s="355"/>
      <c r="BB616" s="356"/>
      <c r="BC616" s="353"/>
      <c r="BD616" s="357"/>
      <c r="BE616" s="352">
        <f t="shared" si="273"/>
        <v>0</v>
      </c>
      <c r="BF616" s="352">
        <f t="shared" si="274"/>
        <v>0</v>
      </c>
      <c r="BG616">
        <f t="shared" si="281"/>
        <v>0</v>
      </c>
      <c r="BH616" s="88" t="e">
        <f t="shared" ca="1" si="282"/>
        <v>#N/A</v>
      </c>
      <c r="BI616" s="88" t="e">
        <f t="shared" ca="1" si="283"/>
        <v>#N/A</v>
      </c>
      <c r="BJ616" s="88" t="e">
        <f t="shared" ca="1" si="284"/>
        <v>#N/A</v>
      </c>
      <c r="BK616" s="88" t="e">
        <f t="shared" ca="1" si="285"/>
        <v>#N/A</v>
      </c>
      <c r="BL616" s="88">
        <f t="shared" si="286"/>
        <v>0</v>
      </c>
    </row>
    <row r="617" spans="1:64" ht="45" x14ac:dyDescent="0.25">
      <c r="A617" s="244"/>
      <c r="B617" s="245" t="str">
        <f t="shared" si="263"/>
        <v/>
      </c>
      <c r="C617" s="242" t="str">
        <f t="shared" si="264"/>
        <v/>
      </c>
      <c r="D617" s="215"/>
      <c r="E617" s="365"/>
      <c r="F617" s="364"/>
      <c r="G617" s="297">
        <f t="shared" si="265"/>
        <v>0</v>
      </c>
      <c r="H617" s="298"/>
      <c r="I617" s="298"/>
      <c r="J617" s="299">
        <f t="shared" si="266"/>
        <v>0</v>
      </c>
      <c r="K617" s="215"/>
      <c r="L617" s="215"/>
      <c r="M617" s="215"/>
      <c r="N617" s="215"/>
      <c r="O617" s="215"/>
      <c r="P617" s="215"/>
      <c r="Q617" s="215"/>
      <c r="R617" s="215"/>
      <c r="S617" s="361"/>
      <c r="T617" s="299">
        <f t="shared" si="275"/>
        <v>0</v>
      </c>
      <c r="U617" s="360">
        <f t="shared" si="267"/>
        <v>0</v>
      </c>
      <c r="V617" s="362" t="s">
        <v>1753</v>
      </c>
      <c r="W617" s="359">
        <f t="shared" si="268"/>
        <v>1650</v>
      </c>
      <c r="X617" s="358">
        <f t="shared" si="276"/>
        <v>0</v>
      </c>
      <c r="Y617" s="244" t="s">
        <v>2100</v>
      </c>
      <c r="Z617" s="351">
        <f t="shared" si="269"/>
        <v>0</v>
      </c>
      <c r="AA617" s="363" t="s">
        <v>2102</v>
      </c>
      <c r="AB617" s="353"/>
      <c r="AC617" s="244" t="s">
        <v>2109</v>
      </c>
      <c r="AD617" s="351">
        <f t="shared" si="270"/>
        <v>0</v>
      </c>
      <c r="AE617" s="352">
        <f t="shared" si="277"/>
        <v>0</v>
      </c>
      <c r="AF617" s="347"/>
      <c r="AG617" s="353"/>
      <c r="AH617" s="353"/>
      <c r="AI617" s="353"/>
      <c r="AJ617" s="352">
        <f t="shared" si="278"/>
        <v>0</v>
      </c>
      <c r="AK617" s="353"/>
      <c r="AL617" s="353"/>
      <c r="AM617" s="353"/>
      <c r="AN617" s="353"/>
      <c r="AO617" s="353"/>
      <c r="AP617" s="353"/>
      <c r="AQ617" s="353"/>
      <c r="AR617" s="353"/>
      <c r="AS617" s="353"/>
      <c r="AT617" s="352">
        <f t="shared" si="279"/>
        <v>0</v>
      </c>
      <c r="AU617" s="354">
        <f t="shared" si="287"/>
        <v>0</v>
      </c>
      <c r="AV617" s="352">
        <f t="shared" si="271"/>
        <v>0</v>
      </c>
      <c r="AW617" s="353"/>
      <c r="AX617" s="352">
        <f t="shared" si="280"/>
        <v>0</v>
      </c>
      <c r="AY617" s="352">
        <f t="shared" si="272"/>
        <v>0</v>
      </c>
      <c r="AZ617" s="353"/>
      <c r="BA617" s="355"/>
      <c r="BB617" s="356"/>
      <c r="BC617" s="353"/>
      <c r="BD617" s="357"/>
      <c r="BE617" s="352">
        <f t="shared" si="273"/>
        <v>0</v>
      </c>
      <c r="BF617" s="352">
        <f t="shared" si="274"/>
        <v>0</v>
      </c>
      <c r="BG617">
        <f t="shared" si="281"/>
        <v>0</v>
      </c>
      <c r="BH617" s="88" t="e">
        <f t="shared" ca="1" si="282"/>
        <v>#N/A</v>
      </c>
      <c r="BI617" s="88" t="e">
        <f t="shared" ca="1" si="283"/>
        <v>#N/A</v>
      </c>
      <c r="BJ617" s="88" t="e">
        <f t="shared" ca="1" si="284"/>
        <v>#N/A</v>
      </c>
      <c r="BK617" s="88" t="e">
        <f t="shared" ca="1" si="285"/>
        <v>#N/A</v>
      </c>
      <c r="BL617" s="88">
        <f t="shared" si="286"/>
        <v>0</v>
      </c>
    </row>
    <row r="618" spans="1:64" ht="45" x14ac:dyDescent="0.25">
      <c r="A618" s="244"/>
      <c r="B618" s="245" t="str">
        <f t="shared" si="263"/>
        <v/>
      </c>
      <c r="C618" s="242" t="str">
        <f t="shared" si="264"/>
        <v/>
      </c>
      <c r="D618" s="215"/>
      <c r="E618" s="365"/>
      <c r="F618" s="364"/>
      <c r="G618" s="297">
        <f t="shared" si="265"/>
        <v>0</v>
      </c>
      <c r="H618" s="298"/>
      <c r="I618" s="298"/>
      <c r="J618" s="299">
        <f t="shared" si="266"/>
        <v>0</v>
      </c>
      <c r="K618" s="215"/>
      <c r="L618" s="215"/>
      <c r="M618" s="215"/>
      <c r="N618" s="215"/>
      <c r="O618" s="215"/>
      <c r="P618" s="215"/>
      <c r="Q618" s="215"/>
      <c r="R618" s="215"/>
      <c r="S618" s="361"/>
      <c r="T618" s="299">
        <f t="shared" si="275"/>
        <v>0</v>
      </c>
      <c r="U618" s="360">
        <f t="shared" si="267"/>
        <v>0</v>
      </c>
      <c r="V618" s="362" t="s">
        <v>1753</v>
      </c>
      <c r="W618" s="359">
        <f t="shared" si="268"/>
        <v>1650</v>
      </c>
      <c r="X618" s="358">
        <f t="shared" si="276"/>
        <v>0</v>
      </c>
      <c r="Y618" s="244" t="s">
        <v>2100</v>
      </c>
      <c r="Z618" s="351">
        <f t="shared" si="269"/>
        <v>0</v>
      </c>
      <c r="AA618" s="363" t="s">
        <v>2102</v>
      </c>
      <c r="AB618" s="353"/>
      <c r="AC618" s="244" t="s">
        <v>2109</v>
      </c>
      <c r="AD618" s="351">
        <f t="shared" si="270"/>
        <v>0</v>
      </c>
      <c r="AE618" s="352">
        <f t="shared" si="277"/>
        <v>0</v>
      </c>
      <c r="AF618" s="347"/>
      <c r="AG618" s="353"/>
      <c r="AH618" s="353"/>
      <c r="AI618" s="353"/>
      <c r="AJ618" s="352">
        <f t="shared" si="278"/>
        <v>0</v>
      </c>
      <c r="AK618" s="353"/>
      <c r="AL618" s="353"/>
      <c r="AM618" s="353"/>
      <c r="AN618" s="353"/>
      <c r="AO618" s="353"/>
      <c r="AP618" s="353"/>
      <c r="AQ618" s="353"/>
      <c r="AR618" s="353"/>
      <c r="AS618" s="353"/>
      <c r="AT618" s="352">
        <f t="shared" si="279"/>
        <v>0</v>
      </c>
      <c r="AU618" s="354">
        <f t="shared" si="287"/>
        <v>0</v>
      </c>
      <c r="AV618" s="352">
        <f t="shared" si="271"/>
        <v>0</v>
      </c>
      <c r="AW618" s="353"/>
      <c r="AX618" s="352">
        <f t="shared" si="280"/>
        <v>0</v>
      </c>
      <c r="AY618" s="352">
        <f t="shared" si="272"/>
        <v>0</v>
      </c>
      <c r="AZ618" s="353"/>
      <c r="BA618" s="355"/>
      <c r="BB618" s="356"/>
      <c r="BC618" s="353"/>
      <c r="BD618" s="357"/>
      <c r="BE618" s="352">
        <f t="shared" si="273"/>
        <v>0</v>
      </c>
      <c r="BF618" s="352">
        <f t="shared" si="274"/>
        <v>0</v>
      </c>
      <c r="BG618">
        <f t="shared" si="281"/>
        <v>0</v>
      </c>
      <c r="BH618" s="88" t="e">
        <f t="shared" ca="1" si="282"/>
        <v>#N/A</v>
      </c>
      <c r="BI618" s="88" t="e">
        <f t="shared" ca="1" si="283"/>
        <v>#N/A</v>
      </c>
      <c r="BJ618" s="88" t="e">
        <f t="shared" ca="1" si="284"/>
        <v>#N/A</v>
      </c>
      <c r="BK618" s="88" t="e">
        <f t="shared" ca="1" si="285"/>
        <v>#N/A</v>
      </c>
      <c r="BL618" s="88">
        <f t="shared" si="286"/>
        <v>0</v>
      </c>
    </row>
    <row r="619" spans="1:64" ht="45" x14ac:dyDescent="0.25">
      <c r="A619" s="244"/>
      <c r="B619" s="245" t="str">
        <f t="shared" si="263"/>
        <v/>
      </c>
      <c r="C619" s="242" t="str">
        <f t="shared" si="264"/>
        <v/>
      </c>
      <c r="D619" s="215"/>
      <c r="E619" s="365"/>
      <c r="F619" s="364"/>
      <c r="G619" s="297">
        <f t="shared" si="265"/>
        <v>0</v>
      </c>
      <c r="H619" s="298"/>
      <c r="I619" s="298"/>
      <c r="J619" s="299">
        <f t="shared" si="266"/>
        <v>0</v>
      </c>
      <c r="K619" s="215"/>
      <c r="L619" s="215"/>
      <c r="M619" s="215"/>
      <c r="N619" s="215"/>
      <c r="O619" s="215"/>
      <c r="P619" s="215"/>
      <c r="Q619" s="215"/>
      <c r="R619" s="215"/>
      <c r="S619" s="361"/>
      <c r="T619" s="299">
        <f t="shared" si="275"/>
        <v>0</v>
      </c>
      <c r="U619" s="360">
        <f t="shared" si="267"/>
        <v>0</v>
      </c>
      <c r="V619" s="362" t="s">
        <v>1753</v>
      </c>
      <c r="W619" s="359">
        <f t="shared" si="268"/>
        <v>1650</v>
      </c>
      <c r="X619" s="358">
        <f t="shared" si="276"/>
        <v>0</v>
      </c>
      <c r="Y619" s="244" t="s">
        <v>2100</v>
      </c>
      <c r="Z619" s="351">
        <f t="shared" si="269"/>
        <v>0</v>
      </c>
      <c r="AA619" s="363" t="s">
        <v>2102</v>
      </c>
      <c r="AB619" s="353"/>
      <c r="AC619" s="244" t="s">
        <v>2109</v>
      </c>
      <c r="AD619" s="351">
        <f t="shared" si="270"/>
        <v>0</v>
      </c>
      <c r="AE619" s="352">
        <f t="shared" si="277"/>
        <v>0</v>
      </c>
      <c r="AF619" s="347"/>
      <c r="AG619" s="353"/>
      <c r="AH619" s="353"/>
      <c r="AI619" s="353"/>
      <c r="AJ619" s="352">
        <f t="shared" si="278"/>
        <v>0</v>
      </c>
      <c r="AK619" s="353"/>
      <c r="AL619" s="353"/>
      <c r="AM619" s="353"/>
      <c r="AN619" s="353"/>
      <c r="AO619" s="353"/>
      <c r="AP619" s="353"/>
      <c r="AQ619" s="353"/>
      <c r="AR619" s="353"/>
      <c r="AS619" s="353"/>
      <c r="AT619" s="352">
        <f t="shared" si="279"/>
        <v>0</v>
      </c>
      <c r="AU619" s="354">
        <f t="shared" si="287"/>
        <v>0</v>
      </c>
      <c r="AV619" s="352">
        <f t="shared" si="271"/>
        <v>0</v>
      </c>
      <c r="AW619" s="353"/>
      <c r="AX619" s="352">
        <f t="shared" si="280"/>
        <v>0</v>
      </c>
      <c r="AY619" s="352">
        <f t="shared" si="272"/>
        <v>0</v>
      </c>
      <c r="AZ619" s="353"/>
      <c r="BA619" s="355"/>
      <c r="BB619" s="356"/>
      <c r="BC619" s="353"/>
      <c r="BD619" s="357"/>
      <c r="BE619" s="352">
        <f t="shared" si="273"/>
        <v>0</v>
      </c>
      <c r="BF619" s="352">
        <f t="shared" si="274"/>
        <v>0</v>
      </c>
      <c r="BG619">
        <f t="shared" si="281"/>
        <v>0</v>
      </c>
      <c r="BH619" s="88" t="e">
        <f t="shared" ca="1" si="282"/>
        <v>#N/A</v>
      </c>
      <c r="BI619" s="88" t="e">
        <f t="shared" ca="1" si="283"/>
        <v>#N/A</v>
      </c>
      <c r="BJ619" s="88" t="e">
        <f t="shared" ca="1" si="284"/>
        <v>#N/A</v>
      </c>
      <c r="BK619" s="88" t="e">
        <f t="shared" ca="1" si="285"/>
        <v>#N/A</v>
      </c>
      <c r="BL619" s="88">
        <f t="shared" si="286"/>
        <v>0</v>
      </c>
    </row>
    <row r="620" spans="1:64" ht="45" x14ac:dyDescent="0.25">
      <c r="A620" s="244"/>
      <c r="B620" s="245" t="str">
        <f t="shared" si="263"/>
        <v/>
      </c>
      <c r="C620" s="242" t="str">
        <f t="shared" si="264"/>
        <v/>
      </c>
      <c r="D620" s="215"/>
      <c r="E620" s="365"/>
      <c r="F620" s="364"/>
      <c r="G620" s="297">
        <f t="shared" si="265"/>
        <v>0</v>
      </c>
      <c r="H620" s="298"/>
      <c r="I620" s="298"/>
      <c r="J620" s="299">
        <f t="shared" si="266"/>
        <v>0</v>
      </c>
      <c r="K620" s="215"/>
      <c r="L620" s="215"/>
      <c r="M620" s="215"/>
      <c r="N620" s="215"/>
      <c r="O620" s="215"/>
      <c r="P620" s="215"/>
      <c r="Q620" s="215"/>
      <c r="R620" s="215"/>
      <c r="S620" s="361"/>
      <c r="T620" s="299">
        <f t="shared" si="275"/>
        <v>0</v>
      </c>
      <c r="U620" s="360">
        <f t="shared" si="267"/>
        <v>0</v>
      </c>
      <c r="V620" s="362" t="s">
        <v>1753</v>
      </c>
      <c r="W620" s="359">
        <f t="shared" si="268"/>
        <v>1650</v>
      </c>
      <c r="X620" s="358">
        <f t="shared" si="276"/>
        <v>0</v>
      </c>
      <c r="Y620" s="244" t="s">
        <v>2100</v>
      </c>
      <c r="Z620" s="351">
        <f t="shared" si="269"/>
        <v>0</v>
      </c>
      <c r="AA620" s="363" t="s">
        <v>2102</v>
      </c>
      <c r="AB620" s="353"/>
      <c r="AC620" s="244" t="s">
        <v>2109</v>
      </c>
      <c r="AD620" s="351">
        <f t="shared" si="270"/>
        <v>0</v>
      </c>
      <c r="AE620" s="352">
        <f t="shared" si="277"/>
        <v>0</v>
      </c>
      <c r="AF620" s="347"/>
      <c r="AG620" s="353"/>
      <c r="AH620" s="353"/>
      <c r="AI620" s="353"/>
      <c r="AJ620" s="352">
        <f t="shared" si="278"/>
        <v>0</v>
      </c>
      <c r="AK620" s="353"/>
      <c r="AL620" s="353"/>
      <c r="AM620" s="353"/>
      <c r="AN620" s="353"/>
      <c r="AO620" s="353"/>
      <c r="AP620" s="353"/>
      <c r="AQ620" s="353"/>
      <c r="AR620" s="353"/>
      <c r="AS620" s="353"/>
      <c r="AT620" s="352">
        <f t="shared" si="279"/>
        <v>0</v>
      </c>
      <c r="AU620" s="354">
        <f t="shared" si="287"/>
        <v>0</v>
      </c>
      <c r="AV620" s="352">
        <f t="shared" si="271"/>
        <v>0</v>
      </c>
      <c r="AW620" s="353"/>
      <c r="AX620" s="352">
        <f t="shared" si="280"/>
        <v>0</v>
      </c>
      <c r="AY620" s="352">
        <f t="shared" si="272"/>
        <v>0</v>
      </c>
      <c r="AZ620" s="353"/>
      <c r="BA620" s="355"/>
      <c r="BB620" s="356"/>
      <c r="BC620" s="353"/>
      <c r="BD620" s="357"/>
      <c r="BE620" s="352">
        <f t="shared" si="273"/>
        <v>0</v>
      </c>
      <c r="BF620" s="352">
        <f t="shared" si="274"/>
        <v>0</v>
      </c>
      <c r="BG620">
        <f t="shared" si="281"/>
        <v>0</v>
      </c>
      <c r="BH620" s="88" t="e">
        <f t="shared" ca="1" si="282"/>
        <v>#N/A</v>
      </c>
      <c r="BI620" s="88" t="e">
        <f t="shared" ca="1" si="283"/>
        <v>#N/A</v>
      </c>
      <c r="BJ620" s="88" t="e">
        <f t="shared" ca="1" si="284"/>
        <v>#N/A</v>
      </c>
      <c r="BK620" s="88" t="e">
        <f t="shared" ca="1" si="285"/>
        <v>#N/A</v>
      </c>
      <c r="BL620" s="88">
        <f t="shared" si="286"/>
        <v>0</v>
      </c>
    </row>
    <row r="621" spans="1:64" ht="45" x14ac:dyDescent="0.25">
      <c r="A621" s="244"/>
      <c r="B621" s="245" t="str">
        <f t="shared" si="263"/>
        <v/>
      </c>
      <c r="C621" s="242" t="str">
        <f t="shared" si="264"/>
        <v/>
      </c>
      <c r="D621" s="215"/>
      <c r="E621" s="365"/>
      <c r="F621" s="364"/>
      <c r="G621" s="297">
        <f t="shared" si="265"/>
        <v>0</v>
      </c>
      <c r="H621" s="298"/>
      <c r="I621" s="298"/>
      <c r="J621" s="299">
        <f t="shared" si="266"/>
        <v>0</v>
      </c>
      <c r="K621" s="215"/>
      <c r="L621" s="215"/>
      <c r="M621" s="215"/>
      <c r="N621" s="215"/>
      <c r="O621" s="215"/>
      <c r="P621" s="215"/>
      <c r="Q621" s="215"/>
      <c r="R621" s="215"/>
      <c r="S621" s="361"/>
      <c r="T621" s="299">
        <f t="shared" si="275"/>
        <v>0</v>
      </c>
      <c r="U621" s="360">
        <f t="shared" si="267"/>
        <v>0</v>
      </c>
      <c r="V621" s="362" t="s">
        <v>1753</v>
      </c>
      <c r="W621" s="359">
        <f t="shared" si="268"/>
        <v>1650</v>
      </c>
      <c r="X621" s="358">
        <f t="shared" si="276"/>
        <v>0</v>
      </c>
      <c r="Y621" s="244" t="s">
        <v>2100</v>
      </c>
      <c r="Z621" s="351">
        <f t="shared" si="269"/>
        <v>0</v>
      </c>
      <c r="AA621" s="363" t="s">
        <v>2102</v>
      </c>
      <c r="AB621" s="353"/>
      <c r="AC621" s="244" t="s">
        <v>2109</v>
      </c>
      <c r="AD621" s="351">
        <f t="shared" si="270"/>
        <v>0</v>
      </c>
      <c r="AE621" s="352">
        <f t="shared" si="277"/>
        <v>0</v>
      </c>
      <c r="AF621" s="347"/>
      <c r="AG621" s="353"/>
      <c r="AH621" s="353"/>
      <c r="AI621" s="353"/>
      <c r="AJ621" s="352">
        <f t="shared" si="278"/>
        <v>0</v>
      </c>
      <c r="AK621" s="353"/>
      <c r="AL621" s="353"/>
      <c r="AM621" s="353"/>
      <c r="AN621" s="353"/>
      <c r="AO621" s="353"/>
      <c r="AP621" s="353"/>
      <c r="AQ621" s="353"/>
      <c r="AR621" s="353"/>
      <c r="AS621" s="353"/>
      <c r="AT621" s="352">
        <f t="shared" si="279"/>
        <v>0</v>
      </c>
      <c r="AU621" s="354">
        <f t="shared" si="287"/>
        <v>0</v>
      </c>
      <c r="AV621" s="352">
        <f t="shared" si="271"/>
        <v>0</v>
      </c>
      <c r="AW621" s="353"/>
      <c r="AX621" s="352">
        <f t="shared" si="280"/>
        <v>0</v>
      </c>
      <c r="AY621" s="352">
        <f t="shared" si="272"/>
        <v>0</v>
      </c>
      <c r="AZ621" s="353"/>
      <c r="BA621" s="355"/>
      <c r="BB621" s="356"/>
      <c r="BC621" s="353"/>
      <c r="BD621" s="357"/>
      <c r="BE621" s="352">
        <f t="shared" si="273"/>
        <v>0</v>
      </c>
      <c r="BF621" s="352">
        <f t="shared" si="274"/>
        <v>0</v>
      </c>
      <c r="BG621">
        <f t="shared" si="281"/>
        <v>0</v>
      </c>
      <c r="BH621" s="88" t="e">
        <f t="shared" ca="1" si="282"/>
        <v>#N/A</v>
      </c>
      <c r="BI621" s="88" t="e">
        <f t="shared" ca="1" si="283"/>
        <v>#N/A</v>
      </c>
      <c r="BJ621" s="88" t="e">
        <f t="shared" ca="1" si="284"/>
        <v>#N/A</v>
      </c>
      <c r="BK621" s="88" t="e">
        <f t="shared" ca="1" si="285"/>
        <v>#N/A</v>
      </c>
      <c r="BL621" s="88">
        <f t="shared" si="286"/>
        <v>0</v>
      </c>
    </row>
    <row r="622" spans="1:64" ht="45" x14ac:dyDescent="0.25">
      <c r="A622" s="244"/>
      <c r="B622" s="245" t="str">
        <f t="shared" si="263"/>
        <v/>
      </c>
      <c r="C622" s="242" t="str">
        <f t="shared" si="264"/>
        <v/>
      </c>
      <c r="D622" s="215"/>
      <c r="E622" s="365"/>
      <c r="F622" s="364"/>
      <c r="G622" s="297">
        <f t="shared" si="265"/>
        <v>0</v>
      </c>
      <c r="H622" s="298"/>
      <c r="I622" s="298"/>
      <c r="J622" s="299">
        <f t="shared" si="266"/>
        <v>0</v>
      </c>
      <c r="K622" s="215"/>
      <c r="L622" s="215"/>
      <c r="M622" s="215"/>
      <c r="N622" s="215"/>
      <c r="O622" s="215"/>
      <c r="P622" s="215"/>
      <c r="Q622" s="215"/>
      <c r="R622" s="215"/>
      <c r="S622" s="361"/>
      <c r="T622" s="299">
        <f t="shared" si="275"/>
        <v>0</v>
      </c>
      <c r="U622" s="360">
        <f t="shared" si="267"/>
        <v>0</v>
      </c>
      <c r="V622" s="362" t="s">
        <v>1753</v>
      </c>
      <c r="W622" s="359">
        <f t="shared" si="268"/>
        <v>1650</v>
      </c>
      <c r="X622" s="358">
        <f t="shared" si="276"/>
        <v>0</v>
      </c>
      <c r="Y622" s="244" t="s">
        <v>2100</v>
      </c>
      <c r="Z622" s="351">
        <f t="shared" si="269"/>
        <v>0</v>
      </c>
      <c r="AA622" s="363" t="s">
        <v>2102</v>
      </c>
      <c r="AB622" s="353"/>
      <c r="AC622" s="244" t="s">
        <v>2109</v>
      </c>
      <c r="AD622" s="351">
        <f t="shared" si="270"/>
        <v>0</v>
      </c>
      <c r="AE622" s="352">
        <f t="shared" si="277"/>
        <v>0</v>
      </c>
      <c r="AF622" s="347"/>
      <c r="AG622" s="353"/>
      <c r="AH622" s="353"/>
      <c r="AI622" s="353"/>
      <c r="AJ622" s="352">
        <f t="shared" si="278"/>
        <v>0</v>
      </c>
      <c r="AK622" s="353"/>
      <c r="AL622" s="353"/>
      <c r="AM622" s="353"/>
      <c r="AN622" s="353"/>
      <c r="AO622" s="353"/>
      <c r="AP622" s="353"/>
      <c r="AQ622" s="353"/>
      <c r="AR622" s="353"/>
      <c r="AS622" s="353"/>
      <c r="AT622" s="352">
        <f t="shared" si="279"/>
        <v>0</v>
      </c>
      <c r="AU622" s="354">
        <f t="shared" si="287"/>
        <v>0</v>
      </c>
      <c r="AV622" s="352">
        <f t="shared" si="271"/>
        <v>0</v>
      </c>
      <c r="AW622" s="353"/>
      <c r="AX622" s="352">
        <f t="shared" si="280"/>
        <v>0</v>
      </c>
      <c r="AY622" s="352">
        <f t="shared" si="272"/>
        <v>0</v>
      </c>
      <c r="AZ622" s="353"/>
      <c r="BA622" s="355"/>
      <c r="BB622" s="356"/>
      <c r="BC622" s="353"/>
      <c r="BD622" s="357"/>
      <c r="BE622" s="352">
        <f t="shared" si="273"/>
        <v>0</v>
      </c>
      <c r="BF622" s="352">
        <f t="shared" si="274"/>
        <v>0</v>
      </c>
      <c r="BG622">
        <f t="shared" si="281"/>
        <v>0</v>
      </c>
      <c r="BH622" s="88" t="e">
        <f t="shared" ca="1" si="282"/>
        <v>#N/A</v>
      </c>
      <c r="BI622" s="88" t="e">
        <f t="shared" ca="1" si="283"/>
        <v>#N/A</v>
      </c>
      <c r="BJ622" s="88" t="e">
        <f t="shared" ca="1" si="284"/>
        <v>#N/A</v>
      </c>
      <c r="BK622" s="88" t="e">
        <f t="shared" ca="1" si="285"/>
        <v>#N/A</v>
      </c>
      <c r="BL622" s="88">
        <f t="shared" si="286"/>
        <v>0</v>
      </c>
    </row>
    <row r="623" spans="1:64" ht="45" x14ac:dyDescent="0.25">
      <c r="A623" s="244"/>
      <c r="B623" s="245" t="str">
        <f t="shared" si="263"/>
        <v/>
      </c>
      <c r="C623" s="242" t="str">
        <f t="shared" si="264"/>
        <v/>
      </c>
      <c r="D623" s="215"/>
      <c r="E623" s="365"/>
      <c r="F623" s="364"/>
      <c r="G623" s="297">
        <f t="shared" si="265"/>
        <v>0</v>
      </c>
      <c r="H623" s="298"/>
      <c r="I623" s="298"/>
      <c r="J623" s="299">
        <f t="shared" si="266"/>
        <v>0</v>
      </c>
      <c r="K623" s="215"/>
      <c r="L623" s="215"/>
      <c r="M623" s="215"/>
      <c r="N623" s="215"/>
      <c r="O623" s="215"/>
      <c r="P623" s="215"/>
      <c r="Q623" s="215"/>
      <c r="R623" s="215"/>
      <c r="S623" s="361"/>
      <c r="T623" s="299">
        <f t="shared" si="275"/>
        <v>0</v>
      </c>
      <c r="U623" s="360">
        <f t="shared" si="267"/>
        <v>0</v>
      </c>
      <c r="V623" s="362" t="s">
        <v>1753</v>
      </c>
      <c r="W623" s="359">
        <f t="shared" si="268"/>
        <v>1650</v>
      </c>
      <c r="X623" s="358">
        <f t="shared" si="276"/>
        <v>0</v>
      </c>
      <c r="Y623" s="244" t="s">
        <v>2100</v>
      </c>
      <c r="Z623" s="351">
        <f t="shared" si="269"/>
        <v>0</v>
      </c>
      <c r="AA623" s="363" t="s">
        <v>2102</v>
      </c>
      <c r="AB623" s="353"/>
      <c r="AC623" s="244" t="s">
        <v>2109</v>
      </c>
      <c r="AD623" s="351">
        <f t="shared" si="270"/>
        <v>0</v>
      </c>
      <c r="AE623" s="352">
        <f t="shared" si="277"/>
        <v>0</v>
      </c>
      <c r="AF623" s="347"/>
      <c r="AG623" s="353"/>
      <c r="AH623" s="353"/>
      <c r="AI623" s="353"/>
      <c r="AJ623" s="352">
        <f t="shared" si="278"/>
        <v>0</v>
      </c>
      <c r="AK623" s="353"/>
      <c r="AL623" s="353"/>
      <c r="AM623" s="353"/>
      <c r="AN623" s="353"/>
      <c r="AO623" s="353"/>
      <c r="AP623" s="353"/>
      <c r="AQ623" s="353"/>
      <c r="AR623" s="353"/>
      <c r="AS623" s="353"/>
      <c r="AT623" s="352">
        <f t="shared" si="279"/>
        <v>0</v>
      </c>
      <c r="AU623" s="354">
        <f t="shared" si="287"/>
        <v>0</v>
      </c>
      <c r="AV623" s="352">
        <f t="shared" si="271"/>
        <v>0</v>
      </c>
      <c r="AW623" s="353"/>
      <c r="AX623" s="352">
        <f t="shared" si="280"/>
        <v>0</v>
      </c>
      <c r="AY623" s="352">
        <f t="shared" si="272"/>
        <v>0</v>
      </c>
      <c r="AZ623" s="353"/>
      <c r="BA623" s="355"/>
      <c r="BB623" s="356"/>
      <c r="BC623" s="353"/>
      <c r="BD623" s="357"/>
      <c r="BE623" s="352">
        <f t="shared" si="273"/>
        <v>0</v>
      </c>
      <c r="BF623" s="352">
        <f t="shared" si="274"/>
        <v>0</v>
      </c>
      <c r="BG623">
        <f t="shared" si="281"/>
        <v>0</v>
      </c>
      <c r="BH623" s="88" t="e">
        <f t="shared" ca="1" si="282"/>
        <v>#N/A</v>
      </c>
      <c r="BI623" s="88" t="e">
        <f t="shared" ca="1" si="283"/>
        <v>#N/A</v>
      </c>
      <c r="BJ623" s="88" t="e">
        <f t="shared" ca="1" si="284"/>
        <v>#N/A</v>
      </c>
      <c r="BK623" s="88" t="e">
        <f t="shared" ca="1" si="285"/>
        <v>#N/A</v>
      </c>
      <c r="BL623" s="88">
        <f t="shared" si="286"/>
        <v>0</v>
      </c>
    </row>
    <row r="624" spans="1:64" ht="45" x14ac:dyDescent="0.25">
      <c r="A624" s="244"/>
      <c r="B624" s="245" t="str">
        <f t="shared" si="263"/>
        <v/>
      </c>
      <c r="C624" s="242" t="str">
        <f t="shared" si="264"/>
        <v/>
      </c>
      <c r="D624" s="215"/>
      <c r="E624" s="365"/>
      <c r="F624" s="364"/>
      <c r="G624" s="297">
        <f t="shared" si="265"/>
        <v>0</v>
      </c>
      <c r="H624" s="298"/>
      <c r="I624" s="298"/>
      <c r="J624" s="299">
        <f t="shared" si="266"/>
        <v>0</v>
      </c>
      <c r="K624" s="215"/>
      <c r="L624" s="215"/>
      <c r="M624" s="215"/>
      <c r="N624" s="215"/>
      <c r="O624" s="215"/>
      <c r="P624" s="215"/>
      <c r="Q624" s="215"/>
      <c r="R624" s="215"/>
      <c r="S624" s="361"/>
      <c r="T624" s="299">
        <f t="shared" si="275"/>
        <v>0</v>
      </c>
      <c r="U624" s="360">
        <f t="shared" si="267"/>
        <v>0</v>
      </c>
      <c r="V624" s="362" t="s">
        <v>1753</v>
      </c>
      <c r="W624" s="359">
        <f t="shared" si="268"/>
        <v>1650</v>
      </c>
      <c r="X624" s="358">
        <f t="shared" si="276"/>
        <v>0</v>
      </c>
      <c r="Y624" s="244" t="s">
        <v>2100</v>
      </c>
      <c r="Z624" s="351">
        <f t="shared" si="269"/>
        <v>0</v>
      </c>
      <c r="AA624" s="363" t="s">
        <v>2102</v>
      </c>
      <c r="AB624" s="353"/>
      <c r="AC624" s="244" t="s">
        <v>2109</v>
      </c>
      <c r="AD624" s="351">
        <f t="shared" si="270"/>
        <v>0</v>
      </c>
      <c r="AE624" s="352">
        <f t="shared" si="277"/>
        <v>0</v>
      </c>
      <c r="AF624" s="347"/>
      <c r="AG624" s="353"/>
      <c r="AH624" s="353"/>
      <c r="AI624" s="353"/>
      <c r="AJ624" s="352">
        <f t="shared" si="278"/>
        <v>0</v>
      </c>
      <c r="AK624" s="353"/>
      <c r="AL624" s="353"/>
      <c r="AM624" s="353"/>
      <c r="AN624" s="353"/>
      <c r="AO624" s="353"/>
      <c r="AP624" s="353"/>
      <c r="AQ624" s="353"/>
      <c r="AR624" s="353"/>
      <c r="AS624" s="353"/>
      <c r="AT624" s="352">
        <f t="shared" si="279"/>
        <v>0</v>
      </c>
      <c r="AU624" s="354">
        <f t="shared" si="287"/>
        <v>0</v>
      </c>
      <c r="AV624" s="352">
        <f t="shared" si="271"/>
        <v>0</v>
      </c>
      <c r="AW624" s="353"/>
      <c r="AX624" s="352">
        <f t="shared" si="280"/>
        <v>0</v>
      </c>
      <c r="AY624" s="352">
        <f t="shared" si="272"/>
        <v>0</v>
      </c>
      <c r="AZ624" s="353"/>
      <c r="BA624" s="355"/>
      <c r="BB624" s="356"/>
      <c r="BC624" s="353"/>
      <c r="BD624" s="357"/>
      <c r="BE624" s="352">
        <f t="shared" si="273"/>
        <v>0</v>
      </c>
      <c r="BF624" s="352">
        <f t="shared" si="274"/>
        <v>0</v>
      </c>
      <c r="BG624">
        <f t="shared" si="281"/>
        <v>0</v>
      </c>
      <c r="BH624" s="88" t="e">
        <f t="shared" ca="1" si="282"/>
        <v>#N/A</v>
      </c>
      <c r="BI624" s="88" t="e">
        <f t="shared" ca="1" si="283"/>
        <v>#N/A</v>
      </c>
      <c r="BJ624" s="88" t="e">
        <f t="shared" ca="1" si="284"/>
        <v>#N/A</v>
      </c>
      <c r="BK624" s="88" t="e">
        <f t="shared" ca="1" si="285"/>
        <v>#N/A</v>
      </c>
      <c r="BL624" s="88">
        <f t="shared" si="286"/>
        <v>0</v>
      </c>
    </row>
    <row r="625" spans="1:64" ht="45" x14ac:dyDescent="0.25">
      <c r="A625" s="244"/>
      <c r="B625" s="245" t="str">
        <f t="shared" si="263"/>
        <v/>
      </c>
      <c r="C625" s="242" t="str">
        <f t="shared" si="264"/>
        <v/>
      </c>
      <c r="D625" s="215"/>
      <c r="E625" s="365"/>
      <c r="F625" s="364"/>
      <c r="G625" s="297">
        <f t="shared" si="265"/>
        <v>0</v>
      </c>
      <c r="H625" s="298"/>
      <c r="I625" s="298"/>
      <c r="J625" s="299">
        <f t="shared" si="266"/>
        <v>0</v>
      </c>
      <c r="K625" s="215"/>
      <c r="L625" s="215"/>
      <c r="M625" s="215"/>
      <c r="N625" s="215"/>
      <c r="O625" s="215"/>
      <c r="P625" s="215"/>
      <c r="Q625" s="215"/>
      <c r="R625" s="215"/>
      <c r="S625" s="361"/>
      <c r="T625" s="299">
        <f t="shared" si="275"/>
        <v>0</v>
      </c>
      <c r="U625" s="360">
        <f t="shared" si="267"/>
        <v>0</v>
      </c>
      <c r="V625" s="362" t="s">
        <v>1753</v>
      </c>
      <c r="W625" s="359">
        <f t="shared" si="268"/>
        <v>1650</v>
      </c>
      <c r="X625" s="358">
        <f t="shared" si="276"/>
        <v>0</v>
      </c>
      <c r="Y625" s="244" t="s">
        <v>2100</v>
      </c>
      <c r="Z625" s="351">
        <f t="shared" si="269"/>
        <v>0</v>
      </c>
      <c r="AA625" s="363" t="s">
        <v>2102</v>
      </c>
      <c r="AB625" s="353"/>
      <c r="AC625" s="244" t="s">
        <v>2109</v>
      </c>
      <c r="AD625" s="351">
        <f t="shared" si="270"/>
        <v>0</v>
      </c>
      <c r="AE625" s="352">
        <f t="shared" si="277"/>
        <v>0</v>
      </c>
      <c r="AF625" s="347"/>
      <c r="AG625" s="353"/>
      <c r="AH625" s="353"/>
      <c r="AI625" s="353"/>
      <c r="AJ625" s="352">
        <f t="shared" si="278"/>
        <v>0</v>
      </c>
      <c r="AK625" s="353"/>
      <c r="AL625" s="353"/>
      <c r="AM625" s="353"/>
      <c r="AN625" s="353"/>
      <c r="AO625" s="353"/>
      <c r="AP625" s="353"/>
      <c r="AQ625" s="353"/>
      <c r="AR625" s="353"/>
      <c r="AS625" s="353"/>
      <c r="AT625" s="352">
        <f t="shared" si="279"/>
        <v>0</v>
      </c>
      <c r="AU625" s="354">
        <f t="shared" si="287"/>
        <v>0</v>
      </c>
      <c r="AV625" s="352">
        <f t="shared" si="271"/>
        <v>0</v>
      </c>
      <c r="AW625" s="353"/>
      <c r="AX625" s="352">
        <f t="shared" si="280"/>
        <v>0</v>
      </c>
      <c r="AY625" s="352">
        <f t="shared" si="272"/>
        <v>0</v>
      </c>
      <c r="AZ625" s="353"/>
      <c r="BA625" s="355"/>
      <c r="BB625" s="356"/>
      <c r="BC625" s="353"/>
      <c r="BD625" s="357"/>
      <c r="BE625" s="352">
        <f t="shared" si="273"/>
        <v>0</v>
      </c>
      <c r="BF625" s="352">
        <f t="shared" si="274"/>
        <v>0</v>
      </c>
      <c r="BG625">
        <f t="shared" si="281"/>
        <v>0</v>
      </c>
      <c r="BH625" s="88" t="e">
        <f t="shared" ca="1" si="282"/>
        <v>#N/A</v>
      </c>
      <c r="BI625" s="88" t="e">
        <f t="shared" ca="1" si="283"/>
        <v>#N/A</v>
      </c>
      <c r="BJ625" s="88" t="e">
        <f t="shared" ca="1" si="284"/>
        <v>#N/A</v>
      </c>
      <c r="BK625" s="88" t="e">
        <f t="shared" ca="1" si="285"/>
        <v>#N/A</v>
      </c>
      <c r="BL625" s="88">
        <f t="shared" si="286"/>
        <v>0</v>
      </c>
    </row>
    <row r="626" spans="1:64" ht="45" x14ac:dyDescent="0.25">
      <c r="A626" s="244"/>
      <c r="B626" s="245" t="str">
        <f t="shared" si="263"/>
        <v/>
      </c>
      <c r="C626" s="242" t="str">
        <f t="shared" si="264"/>
        <v/>
      </c>
      <c r="D626" s="215"/>
      <c r="E626" s="365"/>
      <c r="F626" s="364"/>
      <c r="G626" s="297">
        <f t="shared" si="265"/>
        <v>0</v>
      </c>
      <c r="H626" s="298"/>
      <c r="I626" s="298"/>
      <c r="J626" s="299">
        <f t="shared" si="266"/>
        <v>0</v>
      </c>
      <c r="K626" s="215"/>
      <c r="L626" s="215"/>
      <c r="M626" s="215"/>
      <c r="N626" s="215"/>
      <c r="O626" s="215"/>
      <c r="P626" s="215"/>
      <c r="Q626" s="215"/>
      <c r="R626" s="215"/>
      <c r="S626" s="361"/>
      <c r="T626" s="299">
        <f t="shared" si="275"/>
        <v>0</v>
      </c>
      <c r="U626" s="360">
        <f t="shared" si="267"/>
        <v>0</v>
      </c>
      <c r="V626" s="362" t="s">
        <v>1753</v>
      </c>
      <c r="W626" s="359">
        <f t="shared" si="268"/>
        <v>1650</v>
      </c>
      <c r="X626" s="358">
        <f t="shared" si="276"/>
        <v>0</v>
      </c>
      <c r="Y626" s="244" t="s">
        <v>2100</v>
      </c>
      <c r="Z626" s="351">
        <f t="shared" si="269"/>
        <v>0</v>
      </c>
      <c r="AA626" s="363" t="s">
        <v>2102</v>
      </c>
      <c r="AB626" s="353"/>
      <c r="AC626" s="244" t="s">
        <v>2109</v>
      </c>
      <c r="AD626" s="351">
        <f t="shared" si="270"/>
        <v>0</v>
      </c>
      <c r="AE626" s="352">
        <f t="shared" si="277"/>
        <v>0</v>
      </c>
      <c r="AF626" s="347"/>
      <c r="AG626" s="353"/>
      <c r="AH626" s="353"/>
      <c r="AI626" s="353"/>
      <c r="AJ626" s="352">
        <f t="shared" si="278"/>
        <v>0</v>
      </c>
      <c r="AK626" s="353"/>
      <c r="AL626" s="353"/>
      <c r="AM626" s="353"/>
      <c r="AN626" s="353"/>
      <c r="AO626" s="353"/>
      <c r="AP626" s="353"/>
      <c r="AQ626" s="353"/>
      <c r="AR626" s="353"/>
      <c r="AS626" s="353"/>
      <c r="AT626" s="352">
        <f t="shared" si="279"/>
        <v>0</v>
      </c>
      <c r="AU626" s="354">
        <f t="shared" si="287"/>
        <v>0</v>
      </c>
      <c r="AV626" s="352">
        <f t="shared" si="271"/>
        <v>0</v>
      </c>
      <c r="AW626" s="353"/>
      <c r="AX626" s="352">
        <f t="shared" si="280"/>
        <v>0</v>
      </c>
      <c r="AY626" s="352">
        <f t="shared" si="272"/>
        <v>0</v>
      </c>
      <c r="AZ626" s="353"/>
      <c r="BA626" s="355"/>
      <c r="BB626" s="356"/>
      <c r="BC626" s="353"/>
      <c r="BD626" s="357"/>
      <c r="BE626" s="352">
        <f t="shared" si="273"/>
        <v>0</v>
      </c>
      <c r="BF626" s="352">
        <f t="shared" si="274"/>
        <v>0</v>
      </c>
      <c r="BG626">
        <f t="shared" si="281"/>
        <v>0</v>
      </c>
      <c r="BH626" s="88" t="e">
        <f t="shared" ca="1" si="282"/>
        <v>#N/A</v>
      </c>
      <c r="BI626" s="88" t="e">
        <f t="shared" ca="1" si="283"/>
        <v>#N/A</v>
      </c>
      <c r="BJ626" s="88" t="e">
        <f t="shared" ca="1" si="284"/>
        <v>#N/A</v>
      </c>
      <c r="BK626" s="88" t="e">
        <f t="shared" ca="1" si="285"/>
        <v>#N/A</v>
      </c>
      <c r="BL626" s="88">
        <f t="shared" si="286"/>
        <v>0</v>
      </c>
    </row>
    <row r="627" spans="1:64" ht="45" x14ac:dyDescent="0.25">
      <c r="A627" s="244"/>
      <c r="B627" s="245" t="str">
        <f t="shared" si="263"/>
        <v/>
      </c>
      <c r="C627" s="242" t="str">
        <f t="shared" si="264"/>
        <v/>
      </c>
      <c r="D627" s="215"/>
      <c r="E627" s="365"/>
      <c r="F627" s="364"/>
      <c r="G627" s="297">
        <f t="shared" si="265"/>
        <v>0</v>
      </c>
      <c r="H627" s="298"/>
      <c r="I627" s="298"/>
      <c r="J627" s="299">
        <f t="shared" si="266"/>
        <v>0</v>
      </c>
      <c r="K627" s="215"/>
      <c r="L627" s="215"/>
      <c r="M627" s="215"/>
      <c r="N627" s="215"/>
      <c r="O627" s="215"/>
      <c r="P627" s="215"/>
      <c r="Q627" s="215"/>
      <c r="R627" s="215"/>
      <c r="S627" s="361"/>
      <c r="T627" s="299">
        <f t="shared" si="275"/>
        <v>0</v>
      </c>
      <c r="U627" s="360">
        <f t="shared" si="267"/>
        <v>0</v>
      </c>
      <c r="V627" s="362" t="s">
        <v>1753</v>
      </c>
      <c r="W627" s="359">
        <f t="shared" si="268"/>
        <v>1650</v>
      </c>
      <c r="X627" s="358">
        <f t="shared" si="276"/>
        <v>0</v>
      </c>
      <c r="Y627" s="244" t="s">
        <v>2100</v>
      </c>
      <c r="Z627" s="351">
        <f t="shared" si="269"/>
        <v>0</v>
      </c>
      <c r="AA627" s="363" t="s">
        <v>2102</v>
      </c>
      <c r="AB627" s="353"/>
      <c r="AC627" s="244" t="s">
        <v>2109</v>
      </c>
      <c r="AD627" s="351">
        <f t="shared" si="270"/>
        <v>0</v>
      </c>
      <c r="AE627" s="352">
        <f t="shared" si="277"/>
        <v>0</v>
      </c>
      <c r="AF627" s="347"/>
      <c r="AG627" s="353"/>
      <c r="AH627" s="353"/>
      <c r="AI627" s="353"/>
      <c r="AJ627" s="352">
        <f t="shared" si="278"/>
        <v>0</v>
      </c>
      <c r="AK627" s="353"/>
      <c r="AL627" s="353"/>
      <c r="AM627" s="353"/>
      <c r="AN627" s="353"/>
      <c r="AO627" s="353"/>
      <c r="AP627" s="353"/>
      <c r="AQ627" s="353"/>
      <c r="AR627" s="353"/>
      <c r="AS627" s="353"/>
      <c r="AT627" s="352">
        <f t="shared" si="279"/>
        <v>0</v>
      </c>
      <c r="AU627" s="354">
        <f t="shared" si="287"/>
        <v>0</v>
      </c>
      <c r="AV627" s="352">
        <f t="shared" si="271"/>
        <v>0</v>
      </c>
      <c r="AW627" s="353"/>
      <c r="AX627" s="352">
        <f t="shared" si="280"/>
        <v>0</v>
      </c>
      <c r="AY627" s="352">
        <f t="shared" si="272"/>
        <v>0</v>
      </c>
      <c r="AZ627" s="353"/>
      <c r="BA627" s="355"/>
      <c r="BB627" s="356"/>
      <c r="BC627" s="353"/>
      <c r="BD627" s="357"/>
      <c r="BE627" s="352">
        <f t="shared" si="273"/>
        <v>0</v>
      </c>
      <c r="BF627" s="352">
        <f t="shared" si="274"/>
        <v>0</v>
      </c>
      <c r="BG627">
        <f t="shared" si="281"/>
        <v>0</v>
      </c>
      <c r="BH627" s="88" t="e">
        <f t="shared" ca="1" si="282"/>
        <v>#N/A</v>
      </c>
      <c r="BI627" s="88" t="e">
        <f t="shared" ca="1" si="283"/>
        <v>#N/A</v>
      </c>
      <c r="BJ627" s="88" t="e">
        <f t="shared" ca="1" si="284"/>
        <v>#N/A</v>
      </c>
      <c r="BK627" s="88" t="e">
        <f t="shared" ca="1" si="285"/>
        <v>#N/A</v>
      </c>
      <c r="BL627" s="88">
        <f t="shared" si="286"/>
        <v>0</v>
      </c>
    </row>
    <row r="628" spans="1:64" ht="45" x14ac:dyDescent="0.25">
      <c r="A628" s="244"/>
      <c r="B628" s="245" t="str">
        <f t="shared" si="263"/>
        <v/>
      </c>
      <c r="C628" s="242" t="str">
        <f t="shared" si="264"/>
        <v/>
      </c>
      <c r="D628" s="215"/>
      <c r="E628" s="365"/>
      <c r="F628" s="364"/>
      <c r="G628" s="297">
        <f t="shared" si="265"/>
        <v>0</v>
      </c>
      <c r="H628" s="298"/>
      <c r="I628" s="298"/>
      <c r="J628" s="299">
        <f t="shared" si="266"/>
        <v>0</v>
      </c>
      <c r="K628" s="215"/>
      <c r="L628" s="215"/>
      <c r="M628" s="215"/>
      <c r="N628" s="215"/>
      <c r="O628" s="215"/>
      <c r="P628" s="215"/>
      <c r="Q628" s="215"/>
      <c r="R628" s="215"/>
      <c r="S628" s="361"/>
      <c r="T628" s="299">
        <f t="shared" si="275"/>
        <v>0</v>
      </c>
      <c r="U628" s="360">
        <f t="shared" si="267"/>
        <v>0</v>
      </c>
      <c r="V628" s="362" t="s">
        <v>1753</v>
      </c>
      <c r="W628" s="359">
        <f t="shared" si="268"/>
        <v>1650</v>
      </c>
      <c r="X628" s="358">
        <f t="shared" si="276"/>
        <v>0</v>
      </c>
      <c r="Y628" s="244" t="s">
        <v>2100</v>
      </c>
      <c r="Z628" s="351">
        <f t="shared" si="269"/>
        <v>0</v>
      </c>
      <c r="AA628" s="363" t="s">
        <v>2102</v>
      </c>
      <c r="AB628" s="353"/>
      <c r="AC628" s="244" t="s">
        <v>2109</v>
      </c>
      <c r="AD628" s="351">
        <f t="shared" si="270"/>
        <v>0</v>
      </c>
      <c r="AE628" s="352">
        <f t="shared" si="277"/>
        <v>0</v>
      </c>
      <c r="AF628" s="347"/>
      <c r="AG628" s="353"/>
      <c r="AH628" s="353"/>
      <c r="AI628" s="353"/>
      <c r="AJ628" s="352">
        <f t="shared" si="278"/>
        <v>0</v>
      </c>
      <c r="AK628" s="353"/>
      <c r="AL628" s="353"/>
      <c r="AM628" s="353"/>
      <c r="AN628" s="353"/>
      <c r="AO628" s="353"/>
      <c r="AP628" s="353"/>
      <c r="AQ628" s="353"/>
      <c r="AR628" s="353"/>
      <c r="AS628" s="353"/>
      <c r="AT628" s="352">
        <f t="shared" si="279"/>
        <v>0</v>
      </c>
      <c r="AU628" s="354">
        <f t="shared" si="287"/>
        <v>0</v>
      </c>
      <c r="AV628" s="352">
        <f t="shared" si="271"/>
        <v>0</v>
      </c>
      <c r="AW628" s="353"/>
      <c r="AX628" s="352">
        <f t="shared" si="280"/>
        <v>0</v>
      </c>
      <c r="AY628" s="352">
        <f t="shared" si="272"/>
        <v>0</v>
      </c>
      <c r="AZ628" s="353"/>
      <c r="BA628" s="355"/>
      <c r="BB628" s="356"/>
      <c r="BC628" s="353"/>
      <c r="BD628" s="357"/>
      <c r="BE628" s="352">
        <f t="shared" si="273"/>
        <v>0</v>
      </c>
      <c r="BF628" s="352">
        <f t="shared" si="274"/>
        <v>0</v>
      </c>
      <c r="BG628">
        <f t="shared" si="281"/>
        <v>0</v>
      </c>
      <c r="BH628" s="88" t="e">
        <f t="shared" ca="1" si="282"/>
        <v>#N/A</v>
      </c>
      <c r="BI628" s="88" t="e">
        <f t="shared" ca="1" si="283"/>
        <v>#N/A</v>
      </c>
      <c r="BJ628" s="88" t="e">
        <f t="shared" ca="1" si="284"/>
        <v>#N/A</v>
      </c>
      <c r="BK628" s="88" t="e">
        <f t="shared" ca="1" si="285"/>
        <v>#N/A</v>
      </c>
      <c r="BL628" s="88">
        <f t="shared" si="286"/>
        <v>0</v>
      </c>
    </row>
    <row r="629" spans="1:64" ht="45" x14ac:dyDescent="0.25">
      <c r="A629" s="244"/>
      <c r="B629" s="245" t="str">
        <f t="shared" si="263"/>
        <v/>
      </c>
      <c r="C629" s="242" t="str">
        <f t="shared" si="264"/>
        <v/>
      </c>
      <c r="D629" s="215"/>
      <c r="E629" s="365"/>
      <c r="F629" s="364"/>
      <c r="G629" s="297">
        <f t="shared" si="265"/>
        <v>0</v>
      </c>
      <c r="H629" s="298"/>
      <c r="I629" s="298"/>
      <c r="J629" s="299">
        <f t="shared" si="266"/>
        <v>0</v>
      </c>
      <c r="K629" s="215"/>
      <c r="L629" s="215"/>
      <c r="M629" s="215"/>
      <c r="N629" s="215"/>
      <c r="O629" s="215"/>
      <c r="P629" s="215"/>
      <c r="Q629" s="215"/>
      <c r="R629" s="215"/>
      <c r="S629" s="361"/>
      <c r="T629" s="299">
        <f t="shared" si="275"/>
        <v>0</v>
      </c>
      <c r="U629" s="360">
        <f t="shared" si="267"/>
        <v>0</v>
      </c>
      <c r="V629" s="362" t="s">
        <v>1753</v>
      </c>
      <c r="W629" s="359">
        <f t="shared" si="268"/>
        <v>1650</v>
      </c>
      <c r="X629" s="358">
        <f t="shared" si="276"/>
        <v>0</v>
      </c>
      <c r="Y629" s="244" t="s">
        <v>2100</v>
      </c>
      <c r="Z629" s="351">
        <f t="shared" si="269"/>
        <v>0</v>
      </c>
      <c r="AA629" s="363" t="s">
        <v>2102</v>
      </c>
      <c r="AB629" s="353"/>
      <c r="AC629" s="244" t="s">
        <v>2109</v>
      </c>
      <c r="AD629" s="351">
        <f t="shared" si="270"/>
        <v>0</v>
      </c>
      <c r="AE629" s="352">
        <f t="shared" si="277"/>
        <v>0</v>
      </c>
      <c r="AF629" s="347"/>
      <c r="AG629" s="353"/>
      <c r="AH629" s="353"/>
      <c r="AI629" s="353"/>
      <c r="AJ629" s="352">
        <f t="shared" si="278"/>
        <v>0</v>
      </c>
      <c r="AK629" s="353"/>
      <c r="AL629" s="353"/>
      <c r="AM629" s="353"/>
      <c r="AN629" s="353"/>
      <c r="AO629" s="353"/>
      <c r="AP629" s="353"/>
      <c r="AQ629" s="353"/>
      <c r="AR629" s="353"/>
      <c r="AS629" s="353"/>
      <c r="AT629" s="352">
        <f t="shared" si="279"/>
        <v>0</v>
      </c>
      <c r="AU629" s="354">
        <f t="shared" si="287"/>
        <v>0</v>
      </c>
      <c r="AV629" s="352">
        <f t="shared" si="271"/>
        <v>0</v>
      </c>
      <c r="AW629" s="353"/>
      <c r="AX629" s="352">
        <f t="shared" si="280"/>
        <v>0</v>
      </c>
      <c r="AY629" s="352">
        <f t="shared" si="272"/>
        <v>0</v>
      </c>
      <c r="AZ629" s="353"/>
      <c r="BA629" s="355"/>
      <c r="BB629" s="356"/>
      <c r="BC629" s="353"/>
      <c r="BD629" s="357"/>
      <c r="BE629" s="352">
        <f t="shared" si="273"/>
        <v>0</v>
      </c>
      <c r="BF629" s="352">
        <f t="shared" si="274"/>
        <v>0</v>
      </c>
      <c r="BG629">
        <f t="shared" si="281"/>
        <v>0</v>
      </c>
      <c r="BH629" s="88" t="e">
        <f t="shared" ca="1" si="282"/>
        <v>#N/A</v>
      </c>
      <c r="BI629" s="88" t="e">
        <f t="shared" ca="1" si="283"/>
        <v>#N/A</v>
      </c>
      <c r="BJ629" s="88" t="e">
        <f t="shared" ca="1" si="284"/>
        <v>#N/A</v>
      </c>
      <c r="BK629" s="88" t="e">
        <f t="shared" ca="1" si="285"/>
        <v>#N/A</v>
      </c>
      <c r="BL629" s="88">
        <f t="shared" si="286"/>
        <v>0</v>
      </c>
    </row>
    <row r="630" spans="1:64" ht="45" x14ac:dyDescent="0.25">
      <c r="A630" s="244"/>
      <c r="B630" s="245" t="str">
        <f t="shared" si="263"/>
        <v/>
      </c>
      <c r="C630" s="242" t="str">
        <f t="shared" si="264"/>
        <v/>
      </c>
      <c r="D630" s="215"/>
      <c r="E630" s="365"/>
      <c r="F630" s="364"/>
      <c r="G630" s="297">
        <f t="shared" si="265"/>
        <v>0</v>
      </c>
      <c r="H630" s="298"/>
      <c r="I630" s="298"/>
      <c r="J630" s="299">
        <f t="shared" si="266"/>
        <v>0</v>
      </c>
      <c r="K630" s="215"/>
      <c r="L630" s="215"/>
      <c r="M630" s="215"/>
      <c r="N630" s="215"/>
      <c r="O630" s="215"/>
      <c r="P630" s="215"/>
      <c r="Q630" s="215"/>
      <c r="R630" s="215"/>
      <c r="S630" s="361"/>
      <c r="T630" s="299">
        <f t="shared" si="275"/>
        <v>0</v>
      </c>
      <c r="U630" s="360">
        <f t="shared" si="267"/>
        <v>0</v>
      </c>
      <c r="V630" s="362" t="s">
        <v>1753</v>
      </c>
      <c r="W630" s="359">
        <f t="shared" si="268"/>
        <v>1650</v>
      </c>
      <c r="X630" s="358">
        <f t="shared" si="276"/>
        <v>0</v>
      </c>
      <c r="Y630" s="244" t="s">
        <v>2100</v>
      </c>
      <c r="Z630" s="351">
        <f t="shared" si="269"/>
        <v>0</v>
      </c>
      <c r="AA630" s="363" t="s">
        <v>2102</v>
      </c>
      <c r="AB630" s="353"/>
      <c r="AC630" s="244" t="s">
        <v>2109</v>
      </c>
      <c r="AD630" s="351">
        <f t="shared" si="270"/>
        <v>0</v>
      </c>
      <c r="AE630" s="352">
        <f t="shared" si="277"/>
        <v>0</v>
      </c>
      <c r="AF630" s="347"/>
      <c r="AG630" s="353"/>
      <c r="AH630" s="353"/>
      <c r="AI630" s="353"/>
      <c r="AJ630" s="352">
        <f t="shared" si="278"/>
        <v>0</v>
      </c>
      <c r="AK630" s="353"/>
      <c r="AL630" s="353"/>
      <c r="AM630" s="353"/>
      <c r="AN630" s="353"/>
      <c r="AO630" s="353"/>
      <c r="AP630" s="353"/>
      <c r="AQ630" s="353"/>
      <c r="AR630" s="353"/>
      <c r="AS630" s="353"/>
      <c r="AT630" s="352">
        <f t="shared" si="279"/>
        <v>0</v>
      </c>
      <c r="AU630" s="354">
        <f t="shared" si="287"/>
        <v>0</v>
      </c>
      <c r="AV630" s="352">
        <f t="shared" si="271"/>
        <v>0</v>
      </c>
      <c r="AW630" s="353"/>
      <c r="AX630" s="352">
        <f t="shared" si="280"/>
        <v>0</v>
      </c>
      <c r="AY630" s="352">
        <f t="shared" si="272"/>
        <v>0</v>
      </c>
      <c r="AZ630" s="353"/>
      <c r="BA630" s="355"/>
      <c r="BB630" s="356"/>
      <c r="BC630" s="353"/>
      <c r="BD630" s="357"/>
      <c r="BE630" s="352">
        <f t="shared" si="273"/>
        <v>0</v>
      </c>
      <c r="BF630" s="352">
        <f t="shared" si="274"/>
        <v>0</v>
      </c>
      <c r="BG630">
        <f t="shared" si="281"/>
        <v>0</v>
      </c>
      <c r="BH630" s="88" t="e">
        <f t="shared" ca="1" si="282"/>
        <v>#N/A</v>
      </c>
      <c r="BI630" s="88" t="e">
        <f t="shared" ca="1" si="283"/>
        <v>#N/A</v>
      </c>
      <c r="BJ630" s="88" t="e">
        <f t="shared" ca="1" si="284"/>
        <v>#N/A</v>
      </c>
      <c r="BK630" s="88" t="e">
        <f t="shared" ca="1" si="285"/>
        <v>#N/A</v>
      </c>
      <c r="BL630" s="88">
        <f t="shared" si="286"/>
        <v>0</v>
      </c>
    </row>
    <row r="631" spans="1:64" ht="45" x14ac:dyDescent="0.25">
      <c r="A631" s="244"/>
      <c r="B631" s="245" t="str">
        <f t="shared" si="263"/>
        <v/>
      </c>
      <c r="C631" s="242" t="str">
        <f t="shared" si="264"/>
        <v/>
      </c>
      <c r="D631" s="215"/>
      <c r="E631" s="365"/>
      <c r="F631" s="364"/>
      <c r="G631" s="297">
        <f t="shared" si="265"/>
        <v>0</v>
      </c>
      <c r="H631" s="298"/>
      <c r="I631" s="298"/>
      <c r="J631" s="299">
        <f t="shared" si="266"/>
        <v>0</v>
      </c>
      <c r="K631" s="215"/>
      <c r="L631" s="215"/>
      <c r="M631" s="215"/>
      <c r="N631" s="215"/>
      <c r="O631" s="215"/>
      <c r="P631" s="215"/>
      <c r="Q631" s="215"/>
      <c r="R631" s="215"/>
      <c r="S631" s="361"/>
      <c r="T631" s="299">
        <f t="shared" si="275"/>
        <v>0</v>
      </c>
      <c r="U631" s="360">
        <f t="shared" si="267"/>
        <v>0</v>
      </c>
      <c r="V631" s="362" t="s">
        <v>1753</v>
      </c>
      <c r="W631" s="359">
        <f t="shared" si="268"/>
        <v>1650</v>
      </c>
      <c r="X631" s="358">
        <f t="shared" si="276"/>
        <v>0</v>
      </c>
      <c r="Y631" s="244" t="s">
        <v>2100</v>
      </c>
      <c r="Z631" s="351">
        <f t="shared" si="269"/>
        <v>0</v>
      </c>
      <c r="AA631" s="363" t="s">
        <v>2102</v>
      </c>
      <c r="AB631" s="353"/>
      <c r="AC631" s="244" t="s">
        <v>2109</v>
      </c>
      <c r="AD631" s="351">
        <f t="shared" si="270"/>
        <v>0</v>
      </c>
      <c r="AE631" s="352">
        <f t="shared" si="277"/>
        <v>0</v>
      </c>
      <c r="AF631" s="347"/>
      <c r="AG631" s="353"/>
      <c r="AH631" s="353"/>
      <c r="AI631" s="353"/>
      <c r="AJ631" s="352">
        <f t="shared" si="278"/>
        <v>0</v>
      </c>
      <c r="AK631" s="353"/>
      <c r="AL631" s="353"/>
      <c r="AM631" s="353"/>
      <c r="AN631" s="353"/>
      <c r="AO631" s="353"/>
      <c r="AP631" s="353"/>
      <c r="AQ631" s="353"/>
      <c r="AR631" s="353"/>
      <c r="AS631" s="353"/>
      <c r="AT631" s="352">
        <f t="shared" si="279"/>
        <v>0</v>
      </c>
      <c r="AU631" s="354">
        <f t="shared" si="287"/>
        <v>0</v>
      </c>
      <c r="AV631" s="352">
        <f t="shared" si="271"/>
        <v>0</v>
      </c>
      <c r="AW631" s="353"/>
      <c r="AX631" s="352">
        <f t="shared" si="280"/>
        <v>0</v>
      </c>
      <c r="AY631" s="352">
        <f t="shared" si="272"/>
        <v>0</v>
      </c>
      <c r="AZ631" s="353"/>
      <c r="BA631" s="355"/>
      <c r="BB631" s="356"/>
      <c r="BC631" s="353"/>
      <c r="BD631" s="357"/>
      <c r="BE631" s="352">
        <f t="shared" si="273"/>
        <v>0</v>
      </c>
      <c r="BF631" s="352">
        <f t="shared" si="274"/>
        <v>0</v>
      </c>
      <c r="BG631">
        <f t="shared" si="281"/>
        <v>0</v>
      </c>
      <c r="BH631" s="88" t="e">
        <f t="shared" ca="1" si="282"/>
        <v>#N/A</v>
      </c>
      <c r="BI631" s="88" t="e">
        <f t="shared" ca="1" si="283"/>
        <v>#N/A</v>
      </c>
      <c r="BJ631" s="88" t="e">
        <f t="shared" ca="1" si="284"/>
        <v>#N/A</v>
      </c>
      <c r="BK631" s="88" t="e">
        <f t="shared" ca="1" si="285"/>
        <v>#N/A</v>
      </c>
      <c r="BL631" s="88">
        <f t="shared" si="286"/>
        <v>0</v>
      </c>
    </row>
    <row r="632" spans="1:64" ht="45" x14ac:dyDescent="0.25">
      <c r="A632" s="244"/>
      <c r="B632" s="245" t="str">
        <f t="shared" si="263"/>
        <v/>
      </c>
      <c r="C632" s="242" t="str">
        <f t="shared" si="264"/>
        <v/>
      </c>
      <c r="D632" s="215"/>
      <c r="E632" s="365"/>
      <c r="F632" s="364"/>
      <c r="G632" s="297">
        <f t="shared" si="265"/>
        <v>0</v>
      </c>
      <c r="H632" s="298"/>
      <c r="I632" s="298"/>
      <c r="J632" s="299">
        <f t="shared" si="266"/>
        <v>0</v>
      </c>
      <c r="K632" s="215"/>
      <c r="L632" s="215"/>
      <c r="M632" s="215"/>
      <c r="N632" s="215"/>
      <c r="O632" s="215"/>
      <c r="P632" s="215"/>
      <c r="Q632" s="215"/>
      <c r="R632" s="215"/>
      <c r="S632" s="361"/>
      <c r="T632" s="299">
        <f t="shared" si="275"/>
        <v>0</v>
      </c>
      <c r="U632" s="360">
        <f t="shared" si="267"/>
        <v>0</v>
      </c>
      <c r="V632" s="362" t="s">
        <v>1753</v>
      </c>
      <c r="W632" s="359">
        <f t="shared" si="268"/>
        <v>1650</v>
      </c>
      <c r="X632" s="358">
        <f t="shared" si="276"/>
        <v>0</v>
      </c>
      <c r="Y632" s="244" t="s">
        <v>2100</v>
      </c>
      <c r="Z632" s="351">
        <f t="shared" si="269"/>
        <v>0</v>
      </c>
      <c r="AA632" s="363" t="s">
        <v>2102</v>
      </c>
      <c r="AB632" s="353"/>
      <c r="AC632" s="244" t="s">
        <v>2109</v>
      </c>
      <c r="AD632" s="351">
        <f t="shared" si="270"/>
        <v>0</v>
      </c>
      <c r="AE632" s="352">
        <f t="shared" si="277"/>
        <v>0</v>
      </c>
      <c r="AF632" s="347"/>
      <c r="AG632" s="353"/>
      <c r="AH632" s="353"/>
      <c r="AI632" s="353"/>
      <c r="AJ632" s="352">
        <f t="shared" si="278"/>
        <v>0</v>
      </c>
      <c r="AK632" s="353"/>
      <c r="AL632" s="353"/>
      <c r="AM632" s="353"/>
      <c r="AN632" s="353"/>
      <c r="AO632" s="353"/>
      <c r="AP632" s="353"/>
      <c r="AQ632" s="353"/>
      <c r="AR632" s="353"/>
      <c r="AS632" s="353"/>
      <c r="AT632" s="352">
        <f t="shared" si="279"/>
        <v>0</v>
      </c>
      <c r="AU632" s="354">
        <f t="shared" si="287"/>
        <v>0</v>
      </c>
      <c r="AV632" s="352">
        <f t="shared" si="271"/>
        <v>0</v>
      </c>
      <c r="AW632" s="353"/>
      <c r="AX632" s="352">
        <f t="shared" si="280"/>
        <v>0</v>
      </c>
      <c r="AY632" s="352">
        <f t="shared" si="272"/>
        <v>0</v>
      </c>
      <c r="AZ632" s="353"/>
      <c r="BA632" s="355"/>
      <c r="BB632" s="356"/>
      <c r="BC632" s="353"/>
      <c r="BD632" s="357"/>
      <c r="BE632" s="352">
        <f t="shared" si="273"/>
        <v>0</v>
      </c>
      <c r="BF632" s="352">
        <f t="shared" si="274"/>
        <v>0</v>
      </c>
      <c r="BG632">
        <f t="shared" si="281"/>
        <v>0</v>
      </c>
      <c r="BH632" s="88" t="e">
        <f t="shared" ca="1" si="282"/>
        <v>#N/A</v>
      </c>
      <c r="BI632" s="88" t="e">
        <f t="shared" ca="1" si="283"/>
        <v>#N/A</v>
      </c>
      <c r="BJ632" s="88" t="e">
        <f t="shared" ca="1" si="284"/>
        <v>#N/A</v>
      </c>
      <c r="BK632" s="88" t="e">
        <f t="shared" ca="1" si="285"/>
        <v>#N/A</v>
      </c>
      <c r="BL632" s="88">
        <f t="shared" si="286"/>
        <v>0</v>
      </c>
    </row>
    <row r="633" spans="1:64" ht="45" x14ac:dyDescent="0.25">
      <c r="A633" s="244"/>
      <c r="B633" s="245" t="str">
        <f t="shared" si="263"/>
        <v/>
      </c>
      <c r="C633" s="242" t="str">
        <f t="shared" si="264"/>
        <v/>
      </c>
      <c r="D633" s="215"/>
      <c r="E633" s="365"/>
      <c r="F633" s="364"/>
      <c r="G633" s="297">
        <f t="shared" si="265"/>
        <v>0</v>
      </c>
      <c r="H633" s="298"/>
      <c r="I633" s="298"/>
      <c r="J633" s="299">
        <f t="shared" si="266"/>
        <v>0</v>
      </c>
      <c r="K633" s="215"/>
      <c r="L633" s="215"/>
      <c r="M633" s="215"/>
      <c r="N633" s="215"/>
      <c r="O633" s="215"/>
      <c r="P633" s="215"/>
      <c r="Q633" s="215"/>
      <c r="R633" s="215"/>
      <c r="S633" s="361"/>
      <c r="T633" s="299">
        <f t="shared" si="275"/>
        <v>0</v>
      </c>
      <c r="U633" s="360">
        <f t="shared" si="267"/>
        <v>0</v>
      </c>
      <c r="V633" s="362" t="s">
        <v>1753</v>
      </c>
      <c r="W633" s="359">
        <f t="shared" si="268"/>
        <v>1650</v>
      </c>
      <c r="X633" s="358">
        <f t="shared" si="276"/>
        <v>0</v>
      </c>
      <c r="Y633" s="244" t="s">
        <v>2100</v>
      </c>
      <c r="Z633" s="351">
        <f t="shared" si="269"/>
        <v>0</v>
      </c>
      <c r="AA633" s="363" t="s">
        <v>2102</v>
      </c>
      <c r="AB633" s="353"/>
      <c r="AC633" s="244" t="s">
        <v>2109</v>
      </c>
      <c r="AD633" s="351">
        <f t="shared" si="270"/>
        <v>0</v>
      </c>
      <c r="AE633" s="352">
        <f t="shared" si="277"/>
        <v>0</v>
      </c>
      <c r="AF633" s="347"/>
      <c r="AG633" s="353"/>
      <c r="AH633" s="353"/>
      <c r="AI633" s="353"/>
      <c r="AJ633" s="352">
        <f t="shared" si="278"/>
        <v>0</v>
      </c>
      <c r="AK633" s="353"/>
      <c r="AL633" s="353"/>
      <c r="AM633" s="353"/>
      <c r="AN633" s="353"/>
      <c r="AO633" s="353"/>
      <c r="AP633" s="353"/>
      <c r="AQ633" s="353"/>
      <c r="AR633" s="353"/>
      <c r="AS633" s="353"/>
      <c r="AT633" s="352">
        <f t="shared" si="279"/>
        <v>0</v>
      </c>
      <c r="AU633" s="354">
        <f t="shared" si="287"/>
        <v>0</v>
      </c>
      <c r="AV633" s="352">
        <f t="shared" si="271"/>
        <v>0</v>
      </c>
      <c r="AW633" s="353"/>
      <c r="AX633" s="352">
        <f t="shared" si="280"/>
        <v>0</v>
      </c>
      <c r="AY633" s="352">
        <f t="shared" si="272"/>
        <v>0</v>
      </c>
      <c r="AZ633" s="353"/>
      <c r="BA633" s="355"/>
      <c r="BB633" s="356"/>
      <c r="BC633" s="353"/>
      <c r="BD633" s="357"/>
      <c r="BE633" s="352">
        <f t="shared" si="273"/>
        <v>0</v>
      </c>
      <c r="BF633" s="352">
        <f t="shared" si="274"/>
        <v>0</v>
      </c>
      <c r="BG633">
        <f t="shared" si="281"/>
        <v>0</v>
      </c>
      <c r="BH633" s="88" t="e">
        <f t="shared" ca="1" si="282"/>
        <v>#N/A</v>
      </c>
      <c r="BI633" s="88" t="e">
        <f t="shared" ca="1" si="283"/>
        <v>#N/A</v>
      </c>
      <c r="BJ633" s="88" t="e">
        <f t="shared" ca="1" si="284"/>
        <v>#N/A</v>
      </c>
      <c r="BK633" s="88" t="e">
        <f t="shared" ca="1" si="285"/>
        <v>#N/A</v>
      </c>
      <c r="BL633" s="88">
        <f t="shared" si="286"/>
        <v>0</v>
      </c>
    </row>
    <row r="634" spans="1:64" ht="45" x14ac:dyDescent="0.25">
      <c r="A634" s="244"/>
      <c r="B634" s="245" t="str">
        <f t="shared" si="263"/>
        <v/>
      </c>
      <c r="C634" s="242" t="str">
        <f t="shared" si="264"/>
        <v/>
      </c>
      <c r="D634" s="215"/>
      <c r="E634" s="365"/>
      <c r="F634" s="364"/>
      <c r="G634" s="297">
        <f t="shared" si="265"/>
        <v>0</v>
      </c>
      <c r="H634" s="298"/>
      <c r="I634" s="298"/>
      <c r="J634" s="299">
        <f t="shared" si="266"/>
        <v>0</v>
      </c>
      <c r="K634" s="215"/>
      <c r="L634" s="215"/>
      <c r="M634" s="215"/>
      <c r="N634" s="215"/>
      <c r="O634" s="215"/>
      <c r="P634" s="215"/>
      <c r="Q634" s="215"/>
      <c r="R634" s="215"/>
      <c r="S634" s="361"/>
      <c r="T634" s="299">
        <f t="shared" si="275"/>
        <v>0</v>
      </c>
      <c r="U634" s="360">
        <f t="shared" si="267"/>
        <v>0</v>
      </c>
      <c r="V634" s="362" t="s">
        <v>1753</v>
      </c>
      <c r="W634" s="359">
        <f t="shared" si="268"/>
        <v>1650</v>
      </c>
      <c r="X634" s="358">
        <f t="shared" si="276"/>
        <v>0</v>
      </c>
      <c r="Y634" s="244" t="s">
        <v>2100</v>
      </c>
      <c r="Z634" s="351">
        <f t="shared" si="269"/>
        <v>0</v>
      </c>
      <c r="AA634" s="363" t="s">
        <v>2102</v>
      </c>
      <c r="AB634" s="353"/>
      <c r="AC634" s="244" t="s">
        <v>2109</v>
      </c>
      <c r="AD634" s="351">
        <f t="shared" si="270"/>
        <v>0</v>
      </c>
      <c r="AE634" s="352">
        <f t="shared" si="277"/>
        <v>0</v>
      </c>
      <c r="AF634" s="347"/>
      <c r="AG634" s="353"/>
      <c r="AH634" s="353"/>
      <c r="AI634" s="353"/>
      <c r="AJ634" s="352">
        <f t="shared" si="278"/>
        <v>0</v>
      </c>
      <c r="AK634" s="353"/>
      <c r="AL634" s="353"/>
      <c r="AM634" s="353"/>
      <c r="AN634" s="353"/>
      <c r="AO634" s="353"/>
      <c r="AP634" s="353"/>
      <c r="AQ634" s="353"/>
      <c r="AR634" s="353"/>
      <c r="AS634" s="353"/>
      <c r="AT634" s="352">
        <f t="shared" si="279"/>
        <v>0</v>
      </c>
      <c r="AU634" s="354">
        <f t="shared" si="287"/>
        <v>0</v>
      </c>
      <c r="AV634" s="352">
        <f t="shared" si="271"/>
        <v>0</v>
      </c>
      <c r="AW634" s="353"/>
      <c r="AX634" s="352">
        <f t="shared" si="280"/>
        <v>0</v>
      </c>
      <c r="AY634" s="352">
        <f t="shared" si="272"/>
        <v>0</v>
      </c>
      <c r="AZ634" s="353"/>
      <c r="BA634" s="355"/>
      <c r="BB634" s="356"/>
      <c r="BC634" s="353"/>
      <c r="BD634" s="357"/>
      <c r="BE634" s="352">
        <f t="shared" si="273"/>
        <v>0</v>
      </c>
      <c r="BF634" s="352">
        <f t="shared" si="274"/>
        <v>0</v>
      </c>
      <c r="BG634">
        <f t="shared" si="281"/>
        <v>0</v>
      </c>
      <c r="BH634" s="88" t="e">
        <f t="shared" ca="1" si="282"/>
        <v>#N/A</v>
      </c>
      <c r="BI634" s="88" t="e">
        <f t="shared" ca="1" si="283"/>
        <v>#N/A</v>
      </c>
      <c r="BJ634" s="88" t="e">
        <f t="shared" ca="1" si="284"/>
        <v>#N/A</v>
      </c>
      <c r="BK634" s="88" t="e">
        <f t="shared" ca="1" si="285"/>
        <v>#N/A</v>
      </c>
      <c r="BL634" s="88">
        <f t="shared" si="286"/>
        <v>0</v>
      </c>
    </row>
    <row r="635" spans="1:64" ht="45" x14ac:dyDescent="0.25">
      <c r="A635" s="244"/>
      <c r="B635" s="245" t="str">
        <f t="shared" si="263"/>
        <v/>
      </c>
      <c r="C635" s="242" t="str">
        <f t="shared" si="264"/>
        <v/>
      </c>
      <c r="D635" s="215"/>
      <c r="E635" s="365"/>
      <c r="F635" s="364"/>
      <c r="G635" s="297">
        <f t="shared" si="265"/>
        <v>0</v>
      </c>
      <c r="H635" s="298"/>
      <c r="I635" s="298"/>
      <c r="J635" s="299">
        <f t="shared" si="266"/>
        <v>0</v>
      </c>
      <c r="K635" s="215"/>
      <c r="L635" s="215"/>
      <c r="M635" s="215"/>
      <c r="N635" s="215"/>
      <c r="O635" s="215"/>
      <c r="P635" s="215"/>
      <c r="Q635" s="215"/>
      <c r="R635" s="215"/>
      <c r="S635" s="361"/>
      <c r="T635" s="299">
        <f t="shared" si="275"/>
        <v>0</v>
      </c>
      <c r="U635" s="360">
        <f t="shared" si="267"/>
        <v>0</v>
      </c>
      <c r="V635" s="362" t="s">
        <v>1753</v>
      </c>
      <c r="W635" s="359">
        <f t="shared" si="268"/>
        <v>1650</v>
      </c>
      <c r="X635" s="358">
        <f t="shared" si="276"/>
        <v>0</v>
      </c>
      <c r="Y635" s="244" t="s">
        <v>2100</v>
      </c>
      <c r="Z635" s="351">
        <f t="shared" si="269"/>
        <v>0</v>
      </c>
      <c r="AA635" s="363" t="s">
        <v>2102</v>
      </c>
      <c r="AB635" s="353"/>
      <c r="AC635" s="244" t="s">
        <v>2109</v>
      </c>
      <c r="AD635" s="351">
        <f t="shared" si="270"/>
        <v>0</v>
      </c>
      <c r="AE635" s="352">
        <f t="shared" si="277"/>
        <v>0</v>
      </c>
      <c r="AF635" s="347"/>
      <c r="AG635" s="353"/>
      <c r="AH635" s="353"/>
      <c r="AI635" s="353"/>
      <c r="AJ635" s="352">
        <f t="shared" si="278"/>
        <v>0</v>
      </c>
      <c r="AK635" s="353"/>
      <c r="AL635" s="353"/>
      <c r="AM635" s="353"/>
      <c r="AN635" s="353"/>
      <c r="AO635" s="353"/>
      <c r="AP635" s="353"/>
      <c r="AQ635" s="353"/>
      <c r="AR635" s="353"/>
      <c r="AS635" s="353"/>
      <c r="AT635" s="352">
        <f t="shared" si="279"/>
        <v>0</v>
      </c>
      <c r="AU635" s="354">
        <f t="shared" si="287"/>
        <v>0</v>
      </c>
      <c r="AV635" s="352">
        <f t="shared" si="271"/>
        <v>0</v>
      </c>
      <c r="AW635" s="353"/>
      <c r="AX635" s="352">
        <f t="shared" si="280"/>
        <v>0</v>
      </c>
      <c r="AY635" s="352">
        <f t="shared" si="272"/>
        <v>0</v>
      </c>
      <c r="AZ635" s="353"/>
      <c r="BA635" s="355"/>
      <c r="BB635" s="356"/>
      <c r="BC635" s="353"/>
      <c r="BD635" s="357"/>
      <c r="BE635" s="352">
        <f t="shared" si="273"/>
        <v>0</v>
      </c>
      <c r="BF635" s="352">
        <f t="shared" si="274"/>
        <v>0</v>
      </c>
      <c r="BG635">
        <f t="shared" si="281"/>
        <v>0</v>
      </c>
      <c r="BH635" s="88" t="e">
        <f t="shared" ca="1" si="282"/>
        <v>#N/A</v>
      </c>
      <c r="BI635" s="88" t="e">
        <f t="shared" ca="1" si="283"/>
        <v>#N/A</v>
      </c>
      <c r="BJ635" s="88" t="e">
        <f t="shared" ca="1" si="284"/>
        <v>#N/A</v>
      </c>
      <c r="BK635" s="88" t="e">
        <f t="shared" ca="1" si="285"/>
        <v>#N/A</v>
      </c>
      <c r="BL635" s="88">
        <f t="shared" si="286"/>
        <v>0</v>
      </c>
    </row>
    <row r="636" spans="1:64" ht="45" x14ac:dyDescent="0.25">
      <c r="A636" s="244"/>
      <c r="B636" s="245" t="str">
        <f t="shared" si="263"/>
        <v/>
      </c>
      <c r="C636" s="242" t="str">
        <f t="shared" si="264"/>
        <v/>
      </c>
      <c r="D636" s="215"/>
      <c r="E636" s="365"/>
      <c r="F636" s="364"/>
      <c r="G636" s="297">
        <f t="shared" si="265"/>
        <v>0</v>
      </c>
      <c r="H636" s="298"/>
      <c r="I636" s="298"/>
      <c r="J636" s="299">
        <f t="shared" si="266"/>
        <v>0</v>
      </c>
      <c r="K636" s="215"/>
      <c r="L636" s="215"/>
      <c r="M636" s="215"/>
      <c r="N636" s="215"/>
      <c r="O636" s="215"/>
      <c r="P636" s="215"/>
      <c r="Q636" s="215"/>
      <c r="R636" s="215"/>
      <c r="S636" s="361"/>
      <c r="T636" s="299">
        <f t="shared" si="275"/>
        <v>0</v>
      </c>
      <c r="U636" s="360">
        <f t="shared" si="267"/>
        <v>0</v>
      </c>
      <c r="V636" s="362" t="s">
        <v>1753</v>
      </c>
      <c r="W636" s="359">
        <f t="shared" si="268"/>
        <v>1650</v>
      </c>
      <c r="X636" s="358">
        <f t="shared" si="276"/>
        <v>0</v>
      </c>
      <c r="Y636" s="244" t="s">
        <v>2100</v>
      </c>
      <c r="Z636" s="351">
        <f t="shared" si="269"/>
        <v>0</v>
      </c>
      <c r="AA636" s="363" t="s">
        <v>2102</v>
      </c>
      <c r="AB636" s="353"/>
      <c r="AC636" s="244" t="s">
        <v>2109</v>
      </c>
      <c r="AD636" s="351">
        <f t="shared" si="270"/>
        <v>0</v>
      </c>
      <c r="AE636" s="352">
        <f t="shared" si="277"/>
        <v>0</v>
      </c>
      <c r="AF636" s="347"/>
      <c r="AG636" s="353"/>
      <c r="AH636" s="353"/>
      <c r="AI636" s="353"/>
      <c r="AJ636" s="352">
        <f t="shared" si="278"/>
        <v>0</v>
      </c>
      <c r="AK636" s="353"/>
      <c r="AL636" s="353"/>
      <c r="AM636" s="353"/>
      <c r="AN636" s="353"/>
      <c r="AO636" s="353"/>
      <c r="AP636" s="353"/>
      <c r="AQ636" s="353"/>
      <c r="AR636" s="353"/>
      <c r="AS636" s="353"/>
      <c r="AT636" s="352">
        <f t="shared" si="279"/>
        <v>0</v>
      </c>
      <c r="AU636" s="354">
        <f t="shared" si="287"/>
        <v>0</v>
      </c>
      <c r="AV636" s="352">
        <f t="shared" si="271"/>
        <v>0</v>
      </c>
      <c r="AW636" s="353"/>
      <c r="AX636" s="352">
        <f t="shared" si="280"/>
        <v>0</v>
      </c>
      <c r="AY636" s="352">
        <f t="shared" si="272"/>
        <v>0</v>
      </c>
      <c r="AZ636" s="353"/>
      <c r="BA636" s="355"/>
      <c r="BB636" s="356"/>
      <c r="BC636" s="353"/>
      <c r="BD636" s="357"/>
      <c r="BE636" s="352">
        <f t="shared" si="273"/>
        <v>0</v>
      </c>
      <c r="BF636" s="352">
        <f t="shared" si="274"/>
        <v>0</v>
      </c>
      <c r="BG636">
        <f t="shared" si="281"/>
        <v>0</v>
      </c>
      <c r="BH636" s="88" t="e">
        <f t="shared" ca="1" si="282"/>
        <v>#N/A</v>
      </c>
      <c r="BI636" s="88" t="e">
        <f t="shared" ca="1" si="283"/>
        <v>#N/A</v>
      </c>
      <c r="BJ636" s="88" t="e">
        <f t="shared" ca="1" si="284"/>
        <v>#N/A</v>
      </c>
      <c r="BK636" s="88" t="e">
        <f t="shared" ca="1" si="285"/>
        <v>#N/A</v>
      </c>
      <c r="BL636" s="88">
        <f t="shared" si="286"/>
        <v>0</v>
      </c>
    </row>
    <row r="637" spans="1:64" ht="45" x14ac:dyDescent="0.25">
      <c r="A637" s="244"/>
      <c r="B637" s="245" t="str">
        <f t="shared" si="263"/>
        <v/>
      </c>
      <c r="C637" s="242" t="str">
        <f t="shared" si="264"/>
        <v/>
      </c>
      <c r="D637" s="215"/>
      <c r="E637" s="365"/>
      <c r="F637" s="364"/>
      <c r="G637" s="297">
        <f t="shared" si="265"/>
        <v>0</v>
      </c>
      <c r="H637" s="298"/>
      <c r="I637" s="298"/>
      <c r="J637" s="299">
        <f t="shared" si="266"/>
        <v>0</v>
      </c>
      <c r="K637" s="215"/>
      <c r="L637" s="215"/>
      <c r="M637" s="215"/>
      <c r="N637" s="215"/>
      <c r="O637" s="215"/>
      <c r="P637" s="215"/>
      <c r="Q637" s="215"/>
      <c r="R637" s="215"/>
      <c r="S637" s="361"/>
      <c r="T637" s="299">
        <f t="shared" si="275"/>
        <v>0</v>
      </c>
      <c r="U637" s="360">
        <f t="shared" si="267"/>
        <v>0</v>
      </c>
      <c r="V637" s="362" t="s">
        <v>1753</v>
      </c>
      <c r="W637" s="359">
        <f t="shared" si="268"/>
        <v>1650</v>
      </c>
      <c r="X637" s="358">
        <f t="shared" si="276"/>
        <v>0</v>
      </c>
      <c r="Y637" s="244" t="s">
        <v>2100</v>
      </c>
      <c r="Z637" s="351">
        <f t="shared" si="269"/>
        <v>0</v>
      </c>
      <c r="AA637" s="363" t="s">
        <v>2102</v>
      </c>
      <c r="AB637" s="353"/>
      <c r="AC637" s="244" t="s">
        <v>2109</v>
      </c>
      <c r="AD637" s="351">
        <f t="shared" si="270"/>
        <v>0</v>
      </c>
      <c r="AE637" s="352">
        <f t="shared" si="277"/>
        <v>0</v>
      </c>
      <c r="AF637" s="347"/>
      <c r="AG637" s="353"/>
      <c r="AH637" s="353"/>
      <c r="AI637" s="353"/>
      <c r="AJ637" s="352">
        <f t="shared" si="278"/>
        <v>0</v>
      </c>
      <c r="AK637" s="353"/>
      <c r="AL637" s="353"/>
      <c r="AM637" s="353"/>
      <c r="AN637" s="353"/>
      <c r="AO637" s="353"/>
      <c r="AP637" s="353"/>
      <c r="AQ637" s="353"/>
      <c r="AR637" s="353"/>
      <c r="AS637" s="353"/>
      <c r="AT637" s="352">
        <f t="shared" si="279"/>
        <v>0</v>
      </c>
      <c r="AU637" s="354">
        <f t="shared" si="287"/>
        <v>0</v>
      </c>
      <c r="AV637" s="352">
        <f t="shared" si="271"/>
        <v>0</v>
      </c>
      <c r="AW637" s="353"/>
      <c r="AX637" s="352">
        <f t="shared" si="280"/>
        <v>0</v>
      </c>
      <c r="AY637" s="352">
        <f t="shared" si="272"/>
        <v>0</v>
      </c>
      <c r="AZ637" s="353"/>
      <c r="BA637" s="355"/>
      <c r="BB637" s="356"/>
      <c r="BC637" s="353"/>
      <c r="BD637" s="357"/>
      <c r="BE637" s="352">
        <f t="shared" si="273"/>
        <v>0</v>
      </c>
      <c r="BF637" s="352">
        <f t="shared" si="274"/>
        <v>0</v>
      </c>
      <c r="BG637">
        <f t="shared" si="281"/>
        <v>0</v>
      </c>
      <c r="BH637" s="88" t="e">
        <f t="shared" ca="1" si="282"/>
        <v>#N/A</v>
      </c>
      <c r="BI637" s="88" t="e">
        <f t="shared" ca="1" si="283"/>
        <v>#N/A</v>
      </c>
      <c r="BJ637" s="88" t="e">
        <f t="shared" ca="1" si="284"/>
        <v>#N/A</v>
      </c>
      <c r="BK637" s="88" t="e">
        <f t="shared" ca="1" si="285"/>
        <v>#N/A</v>
      </c>
      <c r="BL637" s="88">
        <f t="shared" si="286"/>
        <v>0</v>
      </c>
    </row>
    <row r="638" spans="1:64" ht="45" x14ac:dyDescent="0.25">
      <c r="A638" s="244"/>
      <c r="B638" s="245" t="str">
        <f t="shared" si="263"/>
        <v/>
      </c>
      <c r="C638" s="242" t="str">
        <f t="shared" si="264"/>
        <v/>
      </c>
      <c r="D638" s="215"/>
      <c r="E638" s="365"/>
      <c r="F638" s="364"/>
      <c r="G638" s="297">
        <f t="shared" si="265"/>
        <v>0</v>
      </c>
      <c r="H638" s="298"/>
      <c r="I638" s="298"/>
      <c r="J638" s="299">
        <f t="shared" si="266"/>
        <v>0</v>
      </c>
      <c r="K638" s="215"/>
      <c r="L638" s="215"/>
      <c r="M638" s="215"/>
      <c r="N638" s="215"/>
      <c r="O638" s="215"/>
      <c r="P638" s="215"/>
      <c r="Q638" s="215"/>
      <c r="R638" s="215"/>
      <c r="S638" s="361"/>
      <c r="T638" s="299">
        <f t="shared" si="275"/>
        <v>0</v>
      </c>
      <c r="U638" s="360">
        <f t="shared" si="267"/>
        <v>0</v>
      </c>
      <c r="V638" s="362" t="s">
        <v>1753</v>
      </c>
      <c r="W638" s="359">
        <f t="shared" si="268"/>
        <v>1650</v>
      </c>
      <c r="X638" s="358">
        <f t="shared" si="276"/>
        <v>0</v>
      </c>
      <c r="Y638" s="244" t="s">
        <v>2100</v>
      </c>
      <c r="Z638" s="351">
        <f t="shared" si="269"/>
        <v>0</v>
      </c>
      <c r="AA638" s="363" t="s">
        <v>2102</v>
      </c>
      <c r="AB638" s="353"/>
      <c r="AC638" s="244" t="s">
        <v>2109</v>
      </c>
      <c r="AD638" s="351">
        <f t="shared" si="270"/>
        <v>0</v>
      </c>
      <c r="AE638" s="352">
        <f t="shared" si="277"/>
        <v>0</v>
      </c>
      <c r="AF638" s="347"/>
      <c r="AG638" s="353"/>
      <c r="AH638" s="353"/>
      <c r="AI638" s="353"/>
      <c r="AJ638" s="352">
        <f t="shared" si="278"/>
        <v>0</v>
      </c>
      <c r="AK638" s="353"/>
      <c r="AL638" s="353"/>
      <c r="AM638" s="353"/>
      <c r="AN638" s="353"/>
      <c r="AO638" s="353"/>
      <c r="AP638" s="353"/>
      <c r="AQ638" s="353"/>
      <c r="AR638" s="353"/>
      <c r="AS638" s="353"/>
      <c r="AT638" s="352">
        <f t="shared" si="279"/>
        <v>0</v>
      </c>
      <c r="AU638" s="354">
        <f t="shared" si="287"/>
        <v>0</v>
      </c>
      <c r="AV638" s="352">
        <f t="shared" si="271"/>
        <v>0</v>
      </c>
      <c r="AW638" s="353"/>
      <c r="AX638" s="352">
        <f t="shared" si="280"/>
        <v>0</v>
      </c>
      <c r="AY638" s="352">
        <f t="shared" si="272"/>
        <v>0</v>
      </c>
      <c r="AZ638" s="353"/>
      <c r="BA638" s="355"/>
      <c r="BB638" s="356"/>
      <c r="BC638" s="353"/>
      <c r="BD638" s="357"/>
      <c r="BE638" s="352">
        <f t="shared" si="273"/>
        <v>0</v>
      </c>
      <c r="BF638" s="352">
        <f t="shared" si="274"/>
        <v>0</v>
      </c>
      <c r="BG638">
        <f t="shared" si="281"/>
        <v>0</v>
      </c>
      <c r="BH638" s="88" t="e">
        <f t="shared" ca="1" si="282"/>
        <v>#N/A</v>
      </c>
      <c r="BI638" s="88" t="e">
        <f t="shared" ca="1" si="283"/>
        <v>#N/A</v>
      </c>
      <c r="BJ638" s="88" t="e">
        <f t="shared" ca="1" si="284"/>
        <v>#N/A</v>
      </c>
      <c r="BK638" s="88" t="e">
        <f t="shared" ca="1" si="285"/>
        <v>#N/A</v>
      </c>
      <c r="BL638" s="88">
        <f t="shared" si="286"/>
        <v>0</v>
      </c>
    </row>
    <row r="639" spans="1:64" ht="45" x14ac:dyDescent="0.25">
      <c r="A639" s="244"/>
      <c r="B639" s="245" t="str">
        <f t="shared" si="263"/>
        <v/>
      </c>
      <c r="C639" s="242" t="str">
        <f t="shared" si="264"/>
        <v/>
      </c>
      <c r="D639" s="215"/>
      <c r="E639" s="365"/>
      <c r="F639" s="364"/>
      <c r="G639" s="297">
        <f t="shared" si="265"/>
        <v>0</v>
      </c>
      <c r="H639" s="298"/>
      <c r="I639" s="298"/>
      <c r="J639" s="299">
        <f t="shared" si="266"/>
        <v>0</v>
      </c>
      <c r="K639" s="215"/>
      <c r="L639" s="215"/>
      <c r="M639" s="215"/>
      <c r="N639" s="215"/>
      <c r="O639" s="215"/>
      <c r="P639" s="215"/>
      <c r="Q639" s="215"/>
      <c r="R639" s="215"/>
      <c r="S639" s="361"/>
      <c r="T639" s="299">
        <f t="shared" si="275"/>
        <v>0</v>
      </c>
      <c r="U639" s="360">
        <f t="shared" si="267"/>
        <v>0</v>
      </c>
      <c r="V639" s="362" t="s">
        <v>1753</v>
      </c>
      <c r="W639" s="359">
        <f t="shared" si="268"/>
        <v>1650</v>
      </c>
      <c r="X639" s="358">
        <f t="shared" si="276"/>
        <v>0</v>
      </c>
      <c r="Y639" s="244" t="s">
        <v>2100</v>
      </c>
      <c r="Z639" s="351">
        <f t="shared" si="269"/>
        <v>0</v>
      </c>
      <c r="AA639" s="363" t="s">
        <v>2102</v>
      </c>
      <c r="AB639" s="353"/>
      <c r="AC639" s="244" t="s">
        <v>2109</v>
      </c>
      <c r="AD639" s="351">
        <f t="shared" si="270"/>
        <v>0</v>
      </c>
      <c r="AE639" s="352">
        <f t="shared" si="277"/>
        <v>0</v>
      </c>
      <c r="AF639" s="347"/>
      <c r="AG639" s="353"/>
      <c r="AH639" s="353"/>
      <c r="AI639" s="353"/>
      <c r="AJ639" s="352">
        <f t="shared" si="278"/>
        <v>0</v>
      </c>
      <c r="AK639" s="353"/>
      <c r="AL639" s="353"/>
      <c r="AM639" s="353"/>
      <c r="AN639" s="353"/>
      <c r="AO639" s="353"/>
      <c r="AP639" s="353"/>
      <c r="AQ639" s="353"/>
      <c r="AR639" s="353"/>
      <c r="AS639" s="353"/>
      <c r="AT639" s="352">
        <f t="shared" si="279"/>
        <v>0</v>
      </c>
      <c r="AU639" s="354">
        <f t="shared" si="287"/>
        <v>0</v>
      </c>
      <c r="AV639" s="352">
        <f t="shared" si="271"/>
        <v>0</v>
      </c>
      <c r="AW639" s="353"/>
      <c r="AX639" s="352">
        <f t="shared" si="280"/>
        <v>0</v>
      </c>
      <c r="AY639" s="352">
        <f t="shared" si="272"/>
        <v>0</v>
      </c>
      <c r="AZ639" s="353"/>
      <c r="BA639" s="355"/>
      <c r="BB639" s="356"/>
      <c r="BC639" s="353"/>
      <c r="BD639" s="357"/>
      <c r="BE639" s="352">
        <f t="shared" si="273"/>
        <v>0</v>
      </c>
      <c r="BF639" s="352">
        <f t="shared" si="274"/>
        <v>0</v>
      </c>
      <c r="BG639">
        <f t="shared" si="281"/>
        <v>0</v>
      </c>
      <c r="BH639" s="88" t="e">
        <f t="shared" ca="1" si="282"/>
        <v>#N/A</v>
      </c>
      <c r="BI639" s="88" t="e">
        <f t="shared" ca="1" si="283"/>
        <v>#N/A</v>
      </c>
      <c r="BJ639" s="88" t="e">
        <f t="shared" ca="1" si="284"/>
        <v>#N/A</v>
      </c>
      <c r="BK639" s="88" t="e">
        <f t="shared" ca="1" si="285"/>
        <v>#N/A</v>
      </c>
      <c r="BL639" s="88">
        <f t="shared" si="286"/>
        <v>0</v>
      </c>
    </row>
    <row r="640" spans="1:64" ht="45" x14ac:dyDescent="0.25">
      <c r="A640" s="244"/>
      <c r="B640" s="245" t="str">
        <f t="shared" si="263"/>
        <v/>
      </c>
      <c r="C640" s="242" t="str">
        <f t="shared" si="264"/>
        <v/>
      </c>
      <c r="D640" s="215"/>
      <c r="E640" s="365"/>
      <c r="F640" s="364"/>
      <c r="G640" s="297">
        <f t="shared" si="265"/>
        <v>0</v>
      </c>
      <c r="H640" s="298"/>
      <c r="I640" s="298"/>
      <c r="J640" s="299">
        <f t="shared" si="266"/>
        <v>0</v>
      </c>
      <c r="K640" s="215"/>
      <c r="L640" s="215"/>
      <c r="M640" s="215"/>
      <c r="N640" s="215"/>
      <c r="O640" s="215"/>
      <c r="P640" s="215"/>
      <c r="Q640" s="215"/>
      <c r="R640" s="215"/>
      <c r="S640" s="361"/>
      <c r="T640" s="299">
        <f t="shared" si="275"/>
        <v>0</v>
      </c>
      <c r="U640" s="360">
        <f t="shared" si="267"/>
        <v>0</v>
      </c>
      <c r="V640" s="362" t="s">
        <v>1753</v>
      </c>
      <c r="W640" s="359">
        <f t="shared" si="268"/>
        <v>1650</v>
      </c>
      <c r="X640" s="358">
        <f t="shared" si="276"/>
        <v>0</v>
      </c>
      <c r="Y640" s="244" t="s">
        <v>2100</v>
      </c>
      <c r="Z640" s="351">
        <f t="shared" si="269"/>
        <v>0</v>
      </c>
      <c r="AA640" s="363" t="s">
        <v>2102</v>
      </c>
      <c r="AB640" s="353"/>
      <c r="AC640" s="244" t="s">
        <v>2109</v>
      </c>
      <c r="AD640" s="351">
        <f t="shared" si="270"/>
        <v>0</v>
      </c>
      <c r="AE640" s="352">
        <f t="shared" si="277"/>
        <v>0</v>
      </c>
      <c r="AF640" s="347"/>
      <c r="AG640" s="353"/>
      <c r="AH640" s="353"/>
      <c r="AI640" s="353"/>
      <c r="AJ640" s="352">
        <f t="shared" si="278"/>
        <v>0</v>
      </c>
      <c r="AK640" s="353"/>
      <c r="AL640" s="353"/>
      <c r="AM640" s="353"/>
      <c r="AN640" s="353"/>
      <c r="AO640" s="353"/>
      <c r="AP640" s="353"/>
      <c r="AQ640" s="353"/>
      <c r="AR640" s="353"/>
      <c r="AS640" s="353"/>
      <c r="AT640" s="352">
        <f t="shared" si="279"/>
        <v>0</v>
      </c>
      <c r="AU640" s="354">
        <f t="shared" si="287"/>
        <v>0</v>
      </c>
      <c r="AV640" s="352">
        <f t="shared" si="271"/>
        <v>0</v>
      </c>
      <c r="AW640" s="353"/>
      <c r="AX640" s="352">
        <f t="shared" si="280"/>
        <v>0</v>
      </c>
      <c r="AY640" s="352">
        <f t="shared" si="272"/>
        <v>0</v>
      </c>
      <c r="AZ640" s="353"/>
      <c r="BA640" s="355"/>
      <c r="BB640" s="356"/>
      <c r="BC640" s="353"/>
      <c r="BD640" s="357"/>
      <c r="BE640" s="352">
        <f t="shared" si="273"/>
        <v>0</v>
      </c>
      <c r="BF640" s="352">
        <f t="shared" si="274"/>
        <v>0</v>
      </c>
      <c r="BG640">
        <f t="shared" si="281"/>
        <v>0</v>
      </c>
      <c r="BH640" s="88" t="e">
        <f t="shared" ca="1" si="282"/>
        <v>#N/A</v>
      </c>
      <c r="BI640" s="88" t="e">
        <f t="shared" ca="1" si="283"/>
        <v>#N/A</v>
      </c>
      <c r="BJ640" s="88" t="e">
        <f t="shared" ca="1" si="284"/>
        <v>#N/A</v>
      </c>
      <c r="BK640" s="88" t="e">
        <f t="shared" ca="1" si="285"/>
        <v>#N/A</v>
      </c>
      <c r="BL640" s="88">
        <f t="shared" si="286"/>
        <v>0</v>
      </c>
    </row>
    <row r="641" spans="1:64" ht="45" x14ac:dyDescent="0.25">
      <c r="A641" s="244"/>
      <c r="B641" s="245" t="str">
        <f t="shared" si="263"/>
        <v/>
      </c>
      <c r="C641" s="242" t="str">
        <f t="shared" si="264"/>
        <v/>
      </c>
      <c r="D641" s="215"/>
      <c r="E641" s="365"/>
      <c r="F641" s="364"/>
      <c r="G641" s="297">
        <f t="shared" si="265"/>
        <v>0</v>
      </c>
      <c r="H641" s="298"/>
      <c r="I641" s="298"/>
      <c r="J641" s="299">
        <f t="shared" si="266"/>
        <v>0</v>
      </c>
      <c r="K641" s="215"/>
      <c r="L641" s="215"/>
      <c r="M641" s="215"/>
      <c r="N641" s="215"/>
      <c r="O641" s="215"/>
      <c r="P641" s="215"/>
      <c r="Q641" s="215"/>
      <c r="R641" s="215"/>
      <c r="S641" s="361"/>
      <c r="T641" s="299">
        <f t="shared" si="275"/>
        <v>0</v>
      </c>
      <c r="U641" s="360">
        <f t="shared" si="267"/>
        <v>0</v>
      </c>
      <c r="V641" s="362" t="s">
        <v>1753</v>
      </c>
      <c r="W641" s="359">
        <f t="shared" si="268"/>
        <v>1650</v>
      </c>
      <c r="X641" s="358">
        <f t="shared" si="276"/>
        <v>0</v>
      </c>
      <c r="Y641" s="244" t="s">
        <v>2100</v>
      </c>
      <c r="Z641" s="351">
        <f t="shared" si="269"/>
        <v>0</v>
      </c>
      <c r="AA641" s="363" t="s">
        <v>2102</v>
      </c>
      <c r="AB641" s="353"/>
      <c r="AC641" s="244" t="s">
        <v>2109</v>
      </c>
      <c r="AD641" s="351">
        <f t="shared" si="270"/>
        <v>0</v>
      </c>
      <c r="AE641" s="352">
        <f t="shared" si="277"/>
        <v>0</v>
      </c>
      <c r="AF641" s="347"/>
      <c r="AG641" s="353"/>
      <c r="AH641" s="353"/>
      <c r="AI641" s="353"/>
      <c r="AJ641" s="352">
        <f t="shared" si="278"/>
        <v>0</v>
      </c>
      <c r="AK641" s="353"/>
      <c r="AL641" s="353"/>
      <c r="AM641" s="353"/>
      <c r="AN641" s="353"/>
      <c r="AO641" s="353"/>
      <c r="AP641" s="353"/>
      <c r="AQ641" s="353"/>
      <c r="AR641" s="353"/>
      <c r="AS641" s="353"/>
      <c r="AT641" s="352">
        <f t="shared" si="279"/>
        <v>0</v>
      </c>
      <c r="AU641" s="354">
        <f t="shared" si="287"/>
        <v>0</v>
      </c>
      <c r="AV641" s="352">
        <f t="shared" si="271"/>
        <v>0</v>
      </c>
      <c r="AW641" s="353"/>
      <c r="AX641" s="352">
        <f t="shared" si="280"/>
        <v>0</v>
      </c>
      <c r="AY641" s="352">
        <f t="shared" si="272"/>
        <v>0</v>
      </c>
      <c r="AZ641" s="353"/>
      <c r="BA641" s="355"/>
      <c r="BB641" s="356"/>
      <c r="BC641" s="353"/>
      <c r="BD641" s="357"/>
      <c r="BE641" s="352">
        <f t="shared" si="273"/>
        <v>0</v>
      </c>
      <c r="BF641" s="352">
        <f t="shared" si="274"/>
        <v>0</v>
      </c>
      <c r="BG641">
        <f t="shared" si="281"/>
        <v>0</v>
      </c>
      <c r="BH641" s="88" t="e">
        <f t="shared" ca="1" si="282"/>
        <v>#N/A</v>
      </c>
      <c r="BI641" s="88" t="e">
        <f t="shared" ca="1" si="283"/>
        <v>#N/A</v>
      </c>
      <c r="BJ641" s="88" t="e">
        <f t="shared" ca="1" si="284"/>
        <v>#N/A</v>
      </c>
      <c r="BK641" s="88" t="e">
        <f t="shared" ca="1" si="285"/>
        <v>#N/A</v>
      </c>
      <c r="BL641" s="88">
        <f t="shared" si="286"/>
        <v>0</v>
      </c>
    </row>
    <row r="642" spans="1:64" ht="45" x14ac:dyDescent="0.25">
      <c r="A642" s="244"/>
      <c r="B642" s="245" t="str">
        <f t="shared" si="263"/>
        <v/>
      </c>
      <c r="C642" s="242" t="str">
        <f t="shared" si="264"/>
        <v/>
      </c>
      <c r="D642" s="215"/>
      <c r="E642" s="365"/>
      <c r="F642" s="364"/>
      <c r="G642" s="297">
        <f t="shared" si="265"/>
        <v>0</v>
      </c>
      <c r="H642" s="298"/>
      <c r="I642" s="298"/>
      <c r="J642" s="299">
        <f t="shared" si="266"/>
        <v>0</v>
      </c>
      <c r="K642" s="215"/>
      <c r="L642" s="215"/>
      <c r="M642" s="215"/>
      <c r="N642" s="215"/>
      <c r="O642" s="215"/>
      <c r="P642" s="215"/>
      <c r="Q642" s="215"/>
      <c r="R642" s="215"/>
      <c r="S642" s="361"/>
      <c r="T642" s="299">
        <f t="shared" si="275"/>
        <v>0</v>
      </c>
      <c r="U642" s="360">
        <f t="shared" si="267"/>
        <v>0</v>
      </c>
      <c r="V642" s="362" t="s">
        <v>1753</v>
      </c>
      <c r="W642" s="359">
        <f t="shared" si="268"/>
        <v>1650</v>
      </c>
      <c r="X642" s="358">
        <f t="shared" si="276"/>
        <v>0</v>
      </c>
      <c r="Y642" s="244" t="s">
        <v>2100</v>
      </c>
      <c r="Z642" s="351">
        <f t="shared" si="269"/>
        <v>0</v>
      </c>
      <c r="AA642" s="363" t="s">
        <v>2102</v>
      </c>
      <c r="AB642" s="353"/>
      <c r="AC642" s="244" t="s">
        <v>2109</v>
      </c>
      <c r="AD642" s="351">
        <f t="shared" si="270"/>
        <v>0</v>
      </c>
      <c r="AE642" s="352">
        <f t="shared" si="277"/>
        <v>0</v>
      </c>
      <c r="AF642" s="347"/>
      <c r="AG642" s="353"/>
      <c r="AH642" s="353"/>
      <c r="AI642" s="353"/>
      <c r="AJ642" s="352">
        <f t="shared" si="278"/>
        <v>0</v>
      </c>
      <c r="AK642" s="353"/>
      <c r="AL642" s="353"/>
      <c r="AM642" s="353"/>
      <c r="AN642" s="353"/>
      <c r="AO642" s="353"/>
      <c r="AP642" s="353"/>
      <c r="AQ642" s="353"/>
      <c r="AR642" s="353"/>
      <c r="AS642" s="353"/>
      <c r="AT642" s="352">
        <f t="shared" si="279"/>
        <v>0</v>
      </c>
      <c r="AU642" s="354">
        <f t="shared" si="287"/>
        <v>0</v>
      </c>
      <c r="AV642" s="352">
        <f t="shared" si="271"/>
        <v>0</v>
      </c>
      <c r="AW642" s="353"/>
      <c r="AX642" s="352">
        <f t="shared" si="280"/>
        <v>0</v>
      </c>
      <c r="AY642" s="352">
        <f t="shared" si="272"/>
        <v>0</v>
      </c>
      <c r="AZ642" s="353"/>
      <c r="BA642" s="355"/>
      <c r="BB642" s="356"/>
      <c r="BC642" s="353"/>
      <c r="BD642" s="357"/>
      <c r="BE642" s="352">
        <f t="shared" si="273"/>
        <v>0</v>
      </c>
      <c r="BF642" s="352">
        <f t="shared" si="274"/>
        <v>0</v>
      </c>
      <c r="BG642">
        <f t="shared" si="281"/>
        <v>0</v>
      </c>
      <c r="BH642" s="88" t="e">
        <f t="shared" ca="1" si="282"/>
        <v>#N/A</v>
      </c>
      <c r="BI642" s="88" t="e">
        <f t="shared" ca="1" si="283"/>
        <v>#N/A</v>
      </c>
      <c r="BJ642" s="88" t="e">
        <f t="shared" ca="1" si="284"/>
        <v>#N/A</v>
      </c>
      <c r="BK642" s="88" t="e">
        <f t="shared" ca="1" si="285"/>
        <v>#N/A</v>
      </c>
      <c r="BL642" s="88">
        <f t="shared" si="286"/>
        <v>0</v>
      </c>
    </row>
    <row r="643" spans="1:64" ht="45" x14ac:dyDescent="0.25">
      <c r="A643" s="244"/>
      <c r="B643" s="245" t="str">
        <f t="shared" si="263"/>
        <v/>
      </c>
      <c r="C643" s="242" t="str">
        <f t="shared" si="264"/>
        <v/>
      </c>
      <c r="D643" s="215"/>
      <c r="E643" s="365"/>
      <c r="F643" s="364"/>
      <c r="G643" s="297">
        <f t="shared" si="265"/>
        <v>0</v>
      </c>
      <c r="H643" s="298"/>
      <c r="I643" s="298"/>
      <c r="J643" s="299">
        <f t="shared" si="266"/>
        <v>0</v>
      </c>
      <c r="K643" s="215"/>
      <c r="L643" s="215"/>
      <c r="M643" s="215"/>
      <c r="N643" s="215"/>
      <c r="O643" s="215"/>
      <c r="P643" s="215"/>
      <c r="Q643" s="215"/>
      <c r="R643" s="215"/>
      <c r="S643" s="361"/>
      <c r="T643" s="299">
        <f t="shared" si="275"/>
        <v>0</v>
      </c>
      <c r="U643" s="360">
        <f t="shared" si="267"/>
        <v>0</v>
      </c>
      <c r="V643" s="362" t="s">
        <v>1753</v>
      </c>
      <c r="W643" s="359">
        <f t="shared" si="268"/>
        <v>1650</v>
      </c>
      <c r="X643" s="358">
        <f t="shared" si="276"/>
        <v>0</v>
      </c>
      <c r="Y643" s="244" t="s">
        <v>2100</v>
      </c>
      <c r="Z643" s="351">
        <f t="shared" si="269"/>
        <v>0</v>
      </c>
      <c r="AA643" s="363" t="s">
        <v>2102</v>
      </c>
      <c r="AB643" s="353"/>
      <c r="AC643" s="244" t="s">
        <v>2109</v>
      </c>
      <c r="AD643" s="351">
        <f t="shared" si="270"/>
        <v>0</v>
      </c>
      <c r="AE643" s="352">
        <f t="shared" si="277"/>
        <v>0</v>
      </c>
      <c r="AF643" s="347"/>
      <c r="AG643" s="353"/>
      <c r="AH643" s="353"/>
      <c r="AI643" s="353"/>
      <c r="AJ643" s="352">
        <f t="shared" si="278"/>
        <v>0</v>
      </c>
      <c r="AK643" s="353"/>
      <c r="AL643" s="353"/>
      <c r="AM643" s="353"/>
      <c r="AN643" s="353"/>
      <c r="AO643" s="353"/>
      <c r="AP643" s="353"/>
      <c r="AQ643" s="353"/>
      <c r="AR643" s="353"/>
      <c r="AS643" s="353"/>
      <c r="AT643" s="352">
        <f t="shared" si="279"/>
        <v>0</v>
      </c>
      <c r="AU643" s="354">
        <f t="shared" si="287"/>
        <v>0</v>
      </c>
      <c r="AV643" s="352">
        <f t="shared" si="271"/>
        <v>0</v>
      </c>
      <c r="AW643" s="353"/>
      <c r="AX643" s="352">
        <f t="shared" si="280"/>
        <v>0</v>
      </c>
      <c r="AY643" s="352">
        <f t="shared" si="272"/>
        <v>0</v>
      </c>
      <c r="AZ643" s="353"/>
      <c r="BA643" s="355"/>
      <c r="BB643" s="356"/>
      <c r="BC643" s="353"/>
      <c r="BD643" s="357"/>
      <c r="BE643" s="352">
        <f t="shared" si="273"/>
        <v>0</v>
      </c>
      <c r="BF643" s="352">
        <f t="shared" si="274"/>
        <v>0</v>
      </c>
      <c r="BG643">
        <f t="shared" si="281"/>
        <v>0</v>
      </c>
      <c r="BH643" s="88" t="e">
        <f t="shared" ca="1" si="282"/>
        <v>#N/A</v>
      </c>
      <c r="BI643" s="88" t="e">
        <f t="shared" ca="1" si="283"/>
        <v>#N/A</v>
      </c>
      <c r="BJ643" s="88" t="e">
        <f t="shared" ca="1" si="284"/>
        <v>#N/A</v>
      </c>
      <c r="BK643" s="88" t="e">
        <f t="shared" ca="1" si="285"/>
        <v>#N/A</v>
      </c>
      <c r="BL643" s="88">
        <f t="shared" si="286"/>
        <v>0</v>
      </c>
    </row>
    <row r="644" spans="1:64" ht="45" x14ac:dyDescent="0.25">
      <c r="A644" s="244"/>
      <c r="B644" s="245" t="str">
        <f t="shared" si="263"/>
        <v/>
      </c>
      <c r="C644" s="242" t="str">
        <f t="shared" si="264"/>
        <v/>
      </c>
      <c r="D644" s="215"/>
      <c r="E644" s="365"/>
      <c r="F644" s="364"/>
      <c r="G644" s="297">
        <f t="shared" si="265"/>
        <v>0</v>
      </c>
      <c r="H644" s="298"/>
      <c r="I644" s="298"/>
      <c r="J644" s="299">
        <f t="shared" si="266"/>
        <v>0</v>
      </c>
      <c r="K644" s="215"/>
      <c r="L644" s="215"/>
      <c r="M644" s="215"/>
      <c r="N644" s="215"/>
      <c r="O644" s="215"/>
      <c r="P644" s="215"/>
      <c r="Q644" s="215"/>
      <c r="R644" s="215"/>
      <c r="S644" s="361"/>
      <c r="T644" s="299">
        <f t="shared" si="275"/>
        <v>0</v>
      </c>
      <c r="U644" s="360">
        <f t="shared" si="267"/>
        <v>0</v>
      </c>
      <c r="V644" s="362" t="s">
        <v>1753</v>
      </c>
      <c r="W644" s="359">
        <f t="shared" si="268"/>
        <v>1650</v>
      </c>
      <c r="X644" s="358">
        <f t="shared" si="276"/>
        <v>0</v>
      </c>
      <c r="Y644" s="244" t="s">
        <v>2100</v>
      </c>
      <c r="Z644" s="351">
        <f t="shared" si="269"/>
        <v>0</v>
      </c>
      <c r="AA644" s="363" t="s">
        <v>2102</v>
      </c>
      <c r="AB644" s="353"/>
      <c r="AC644" s="244" t="s">
        <v>2109</v>
      </c>
      <c r="AD644" s="351">
        <f t="shared" si="270"/>
        <v>0</v>
      </c>
      <c r="AE644" s="352">
        <f t="shared" si="277"/>
        <v>0</v>
      </c>
      <c r="AF644" s="347"/>
      <c r="AG644" s="353"/>
      <c r="AH644" s="353"/>
      <c r="AI644" s="353"/>
      <c r="AJ644" s="352">
        <f t="shared" si="278"/>
        <v>0</v>
      </c>
      <c r="AK644" s="353"/>
      <c r="AL644" s="353"/>
      <c r="AM644" s="353"/>
      <c r="AN644" s="353"/>
      <c r="AO644" s="353"/>
      <c r="AP644" s="353"/>
      <c r="AQ644" s="353"/>
      <c r="AR644" s="353"/>
      <c r="AS644" s="353"/>
      <c r="AT644" s="352">
        <f t="shared" si="279"/>
        <v>0</v>
      </c>
      <c r="AU644" s="354">
        <f t="shared" si="287"/>
        <v>0</v>
      </c>
      <c r="AV644" s="352">
        <f t="shared" si="271"/>
        <v>0</v>
      </c>
      <c r="AW644" s="353"/>
      <c r="AX644" s="352">
        <f t="shared" si="280"/>
        <v>0</v>
      </c>
      <c r="AY644" s="352">
        <f t="shared" si="272"/>
        <v>0</v>
      </c>
      <c r="AZ644" s="353"/>
      <c r="BA644" s="355"/>
      <c r="BB644" s="356"/>
      <c r="BC644" s="353"/>
      <c r="BD644" s="357"/>
      <c r="BE644" s="352">
        <f t="shared" si="273"/>
        <v>0</v>
      </c>
      <c r="BF644" s="352">
        <f t="shared" si="274"/>
        <v>0</v>
      </c>
      <c r="BG644">
        <f t="shared" si="281"/>
        <v>0</v>
      </c>
      <c r="BH644" s="88" t="e">
        <f t="shared" ca="1" si="282"/>
        <v>#N/A</v>
      </c>
      <c r="BI644" s="88" t="e">
        <f t="shared" ca="1" si="283"/>
        <v>#N/A</v>
      </c>
      <c r="BJ644" s="88" t="e">
        <f t="shared" ca="1" si="284"/>
        <v>#N/A</v>
      </c>
      <c r="BK644" s="88" t="e">
        <f t="shared" ca="1" si="285"/>
        <v>#N/A</v>
      </c>
      <c r="BL644" s="88">
        <f t="shared" si="286"/>
        <v>0</v>
      </c>
    </row>
    <row r="645" spans="1:64" ht="45" x14ac:dyDescent="0.25">
      <c r="A645" s="244"/>
      <c r="B645" s="245" t="str">
        <f t="shared" si="263"/>
        <v/>
      </c>
      <c r="C645" s="242" t="str">
        <f t="shared" si="264"/>
        <v/>
      </c>
      <c r="D645" s="215"/>
      <c r="E645" s="365"/>
      <c r="F645" s="364"/>
      <c r="G645" s="297">
        <f t="shared" si="265"/>
        <v>0</v>
      </c>
      <c r="H645" s="298"/>
      <c r="I645" s="298"/>
      <c r="J645" s="299">
        <f t="shared" si="266"/>
        <v>0</v>
      </c>
      <c r="K645" s="215"/>
      <c r="L645" s="215"/>
      <c r="M645" s="215"/>
      <c r="N645" s="215"/>
      <c r="O645" s="215"/>
      <c r="P645" s="215"/>
      <c r="Q645" s="215"/>
      <c r="R645" s="215"/>
      <c r="S645" s="361"/>
      <c r="T645" s="299">
        <f t="shared" si="275"/>
        <v>0</v>
      </c>
      <c r="U645" s="360">
        <f t="shared" si="267"/>
        <v>0</v>
      </c>
      <c r="V645" s="362" t="s">
        <v>1753</v>
      </c>
      <c r="W645" s="359">
        <f t="shared" si="268"/>
        <v>1650</v>
      </c>
      <c r="X645" s="358">
        <f t="shared" si="276"/>
        <v>0</v>
      </c>
      <c r="Y645" s="244" t="s">
        <v>2100</v>
      </c>
      <c r="Z645" s="351">
        <f t="shared" si="269"/>
        <v>0</v>
      </c>
      <c r="AA645" s="363" t="s">
        <v>2102</v>
      </c>
      <c r="AB645" s="353"/>
      <c r="AC645" s="244" t="s">
        <v>2109</v>
      </c>
      <c r="AD645" s="351">
        <f t="shared" si="270"/>
        <v>0</v>
      </c>
      <c r="AE645" s="352">
        <f t="shared" si="277"/>
        <v>0</v>
      </c>
      <c r="AF645" s="347"/>
      <c r="AG645" s="353"/>
      <c r="AH645" s="353"/>
      <c r="AI645" s="353"/>
      <c r="AJ645" s="352">
        <f t="shared" si="278"/>
        <v>0</v>
      </c>
      <c r="AK645" s="353"/>
      <c r="AL645" s="353"/>
      <c r="AM645" s="353"/>
      <c r="AN645" s="353"/>
      <c r="AO645" s="353"/>
      <c r="AP645" s="353"/>
      <c r="AQ645" s="353"/>
      <c r="AR645" s="353"/>
      <c r="AS645" s="353"/>
      <c r="AT645" s="352">
        <f t="shared" si="279"/>
        <v>0</v>
      </c>
      <c r="AU645" s="354">
        <f t="shared" si="287"/>
        <v>0</v>
      </c>
      <c r="AV645" s="352">
        <f t="shared" si="271"/>
        <v>0</v>
      </c>
      <c r="AW645" s="353"/>
      <c r="AX645" s="352">
        <f t="shared" si="280"/>
        <v>0</v>
      </c>
      <c r="AY645" s="352">
        <f t="shared" si="272"/>
        <v>0</v>
      </c>
      <c r="AZ645" s="353"/>
      <c r="BA645" s="355"/>
      <c r="BB645" s="356"/>
      <c r="BC645" s="353"/>
      <c r="BD645" s="357"/>
      <c r="BE645" s="352">
        <f t="shared" si="273"/>
        <v>0</v>
      </c>
      <c r="BF645" s="352">
        <f t="shared" si="274"/>
        <v>0</v>
      </c>
      <c r="BG645">
        <f t="shared" si="281"/>
        <v>0</v>
      </c>
      <c r="BH645" s="88" t="e">
        <f t="shared" ca="1" si="282"/>
        <v>#N/A</v>
      </c>
      <c r="BI645" s="88" t="e">
        <f t="shared" ca="1" si="283"/>
        <v>#N/A</v>
      </c>
      <c r="BJ645" s="88" t="e">
        <f t="shared" ca="1" si="284"/>
        <v>#N/A</v>
      </c>
      <c r="BK645" s="88" t="e">
        <f t="shared" ca="1" si="285"/>
        <v>#N/A</v>
      </c>
      <c r="BL645" s="88">
        <f t="shared" si="286"/>
        <v>0</v>
      </c>
    </row>
    <row r="646" spans="1:64" ht="45" x14ac:dyDescent="0.25">
      <c r="A646" s="244"/>
      <c r="B646" s="245" t="str">
        <f t="shared" si="263"/>
        <v/>
      </c>
      <c r="C646" s="242" t="str">
        <f t="shared" si="264"/>
        <v/>
      </c>
      <c r="D646" s="215"/>
      <c r="E646" s="365"/>
      <c r="F646" s="364"/>
      <c r="G646" s="297">
        <f t="shared" si="265"/>
        <v>0</v>
      </c>
      <c r="H646" s="298"/>
      <c r="I646" s="298"/>
      <c r="J646" s="299">
        <f t="shared" si="266"/>
        <v>0</v>
      </c>
      <c r="K646" s="215"/>
      <c r="L646" s="215"/>
      <c r="M646" s="215"/>
      <c r="N646" s="215"/>
      <c r="O646" s="215"/>
      <c r="P646" s="215"/>
      <c r="Q646" s="215"/>
      <c r="R646" s="215"/>
      <c r="S646" s="361"/>
      <c r="T646" s="299">
        <f t="shared" si="275"/>
        <v>0</v>
      </c>
      <c r="U646" s="360">
        <f t="shared" si="267"/>
        <v>0</v>
      </c>
      <c r="V646" s="362" t="s">
        <v>1753</v>
      </c>
      <c r="W646" s="359">
        <f t="shared" si="268"/>
        <v>1650</v>
      </c>
      <c r="X646" s="358">
        <f t="shared" si="276"/>
        <v>0</v>
      </c>
      <c r="Y646" s="244" t="s">
        <v>2100</v>
      </c>
      <c r="Z646" s="351">
        <f t="shared" si="269"/>
        <v>0</v>
      </c>
      <c r="AA646" s="363" t="s">
        <v>2102</v>
      </c>
      <c r="AB646" s="353"/>
      <c r="AC646" s="244" t="s">
        <v>2109</v>
      </c>
      <c r="AD646" s="351">
        <f t="shared" si="270"/>
        <v>0</v>
      </c>
      <c r="AE646" s="352">
        <f t="shared" si="277"/>
        <v>0</v>
      </c>
      <c r="AF646" s="347"/>
      <c r="AG646" s="353"/>
      <c r="AH646" s="353"/>
      <c r="AI646" s="353"/>
      <c r="AJ646" s="352">
        <f t="shared" si="278"/>
        <v>0</v>
      </c>
      <c r="AK646" s="353"/>
      <c r="AL646" s="353"/>
      <c r="AM646" s="353"/>
      <c r="AN646" s="353"/>
      <c r="AO646" s="353"/>
      <c r="AP646" s="353"/>
      <c r="AQ646" s="353"/>
      <c r="AR646" s="353"/>
      <c r="AS646" s="353"/>
      <c r="AT646" s="352">
        <f t="shared" si="279"/>
        <v>0</v>
      </c>
      <c r="AU646" s="354">
        <f t="shared" si="287"/>
        <v>0</v>
      </c>
      <c r="AV646" s="352">
        <f t="shared" si="271"/>
        <v>0</v>
      </c>
      <c r="AW646" s="353"/>
      <c r="AX646" s="352">
        <f t="shared" si="280"/>
        <v>0</v>
      </c>
      <c r="AY646" s="352">
        <f t="shared" si="272"/>
        <v>0</v>
      </c>
      <c r="AZ646" s="353"/>
      <c r="BA646" s="355"/>
      <c r="BB646" s="356"/>
      <c r="BC646" s="353"/>
      <c r="BD646" s="357"/>
      <c r="BE646" s="352">
        <f t="shared" si="273"/>
        <v>0</v>
      </c>
      <c r="BF646" s="352">
        <f t="shared" si="274"/>
        <v>0</v>
      </c>
      <c r="BG646">
        <f t="shared" si="281"/>
        <v>0</v>
      </c>
      <c r="BH646" s="88" t="e">
        <f t="shared" ca="1" si="282"/>
        <v>#N/A</v>
      </c>
      <c r="BI646" s="88" t="e">
        <f t="shared" ca="1" si="283"/>
        <v>#N/A</v>
      </c>
      <c r="BJ646" s="88" t="e">
        <f t="shared" ca="1" si="284"/>
        <v>#N/A</v>
      </c>
      <c r="BK646" s="88" t="e">
        <f t="shared" ca="1" si="285"/>
        <v>#N/A</v>
      </c>
      <c r="BL646" s="88">
        <f t="shared" si="286"/>
        <v>0</v>
      </c>
    </row>
    <row r="647" spans="1:64" ht="45" x14ac:dyDescent="0.25">
      <c r="A647" s="244"/>
      <c r="B647" s="245" t="str">
        <f t="shared" si="263"/>
        <v/>
      </c>
      <c r="C647" s="242" t="str">
        <f t="shared" si="264"/>
        <v/>
      </c>
      <c r="D647" s="215"/>
      <c r="E647" s="365"/>
      <c r="F647" s="364"/>
      <c r="G647" s="297">
        <f t="shared" si="265"/>
        <v>0</v>
      </c>
      <c r="H647" s="298"/>
      <c r="I647" s="298"/>
      <c r="J647" s="299">
        <f t="shared" si="266"/>
        <v>0</v>
      </c>
      <c r="K647" s="215"/>
      <c r="L647" s="215"/>
      <c r="M647" s="215"/>
      <c r="N647" s="215"/>
      <c r="O647" s="215"/>
      <c r="P647" s="215"/>
      <c r="Q647" s="215"/>
      <c r="R647" s="215"/>
      <c r="S647" s="361"/>
      <c r="T647" s="299">
        <f t="shared" si="275"/>
        <v>0</v>
      </c>
      <c r="U647" s="360">
        <f t="shared" si="267"/>
        <v>0</v>
      </c>
      <c r="V647" s="362" t="s">
        <v>1753</v>
      </c>
      <c r="W647" s="359">
        <f t="shared" si="268"/>
        <v>1650</v>
      </c>
      <c r="X647" s="358">
        <f t="shared" si="276"/>
        <v>0</v>
      </c>
      <c r="Y647" s="244" t="s">
        <v>2100</v>
      </c>
      <c r="Z647" s="351">
        <f t="shared" si="269"/>
        <v>0</v>
      </c>
      <c r="AA647" s="363" t="s">
        <v>2102</v>
      </c>
      <c r="AB647" s="353"/>
      <c r="AC647" s="244" t="s">
        <v>2109</v>
      </c>
      <c r="AD647" s="351">
        <f t="shared" si="270"/>
        <v>0</v>
      </c>
      <c r="AE647" s="352">
        <f t="shared" si="277"/>
        <v>0</v>
      </c>
      <c r="AF647" s="347"/>
      <c r="AG647" s="353"/>
      <c r="AH647" s="353"/>
      <c r="AI647" s="353"/>
      <c r="AJ647" s="352">
        <f t="shared" si="278"/>
        <v>0</v>
      </c>
      <c r="AK647" s="353"/>
      <c r="AL647" s="353"/>
      <c r="AM647" s="353"/>
      <c r="AN647" s="353"/>
      <c r="AO647" s="353"/>
      <c r="AP647" s="353"/>
      <c r="AQ647" s="353"/>
      <c r="AR647" s="353"/>
      <c r="AS647" s="353"/>
      <c r="AT647" s="352">
        <f t="shared" si="279"/>
        <v>0</v>
      </c>
      <c r="AU647" s="354">
        <f t="shared" si="287"/>
        <v>0</v>
      </c>
      <c r="AV647" s="352">
        <f t="shared" si="271"/>
        <v>0</v>
      </c>
      <c r="AW647" s="353"/>
      <c r="AX647" s="352">
        <f t="shared" si="280"/>
        <v>0</v>
      </c>
      <c r="AY647" s="352">
        <f t="shared" si="272"/>
        <v>0</v>
      </c>
      <c r="AZ647" s="353"/>
      <c r="BA647" s="355"/>
      <c r="BB647" s="356"/>
      <c r="BC647" s="353"/>
      <c r="BD647" s="357"/>
      <c r="BE647" s="352">
        <f t="shared" si="273"/>
        <v>0</v>
      </c>
      <c r="BF647" s="352">
        <f t="shared" si="274"/>
        <v>0</v>
      </c>
      <c r="BG647">
        <f t="shared" si="281"/>
        <v>0</v>
      </c>
      <c r="BH647" s="88" t="e">
        <f t="shared" ca="1" si="282"/>
        <v>#N/A</v>
      </c>
      <c r="BI647" s="88" t="e">
        <f t="shared" ca="1" si="283"/>
        <v>#N/A</v>
      </c>
      <c r="BJ647" s="88" t="e">
        <f t="shared" ca="1" si="284"/>
        <v>#N/A</v>
      </c>
      <c r="BK647" s="88" t="e">
        <f t="shared" ca="1" si="285"/>
        <v>#N/A</v>
      </c>
      <c r="BL647" s="88">
        <f t="shared" si="286"/>
        <v>0</v>
      </c>
    </row>
    <row r="648" spans="1:64" ht="45" x14ac:dyDescent="0.25">
      <c r="A648" s="244"/>
      <c r="B648" s="245" t="str">
        <f t="shared" si="263"/>
        <v/>
      </c>
      <c r="C648" s="242" t="str">
        <f t="shared" si="264"/>
        <v/>
      </c>
      <c r="D648" s="215"/>
      <c r="E648" s="365"/>
      <c r="F648" s="364"/>
      <c r="G648" s="297">
        <f t="shared" si="265"/>
        <v>0</v>
      </c>
      <c r="H648" s="298"/>
      <c r="I648" s="298"/>
      <c r="J648" s="299">
        <f t="shared" si="266"/>
        <v>0</v>
      </c>
      <c r="K648" s="215"/>
      <c r="L648" s="215"/>
      <c r="M648" s="215"/>
      <c r="N648" s="215"/>
      <c r="O648" s="215"/>
      <c r="P648" s="215"/>
      <c r="Q648" s="215"/>
      <c r="R648" s="215"/>
      <c r="S648" s="361"/>
      <c r="T648" s="299">
        <f t="shared" si="275"/>
        <v>0</v>
      </c>
      <c r="U648" s="360">
        <f t="shared" si="267"/>
        <v>0</v>
      </c>
      <c r="V648" s="362" t="s">
        <v>1753</v>
      </c>
      <c r="W648" s="359">
        <f t="shared" si="268"/>
        <v>1650</v>
      </c>
      <c r="X648" s="358">
        <f t="shared" si="276"/>
        <v>0</v>
      </c>
      <c r="Y648" s="244" t="s">
        <v>2100</v>
      </c>
      <c r="Z648" s="351">
        <f t="shared" si="269"/>
        <v>0</v>
      </c>
      <c r="AA648" s="363" t="s">
        <v>2102</v>
      </c>
      <c r="AB648" s="353"/>
      <c r="AC648" s="244" t="s">
        <v>2109</v>
      </c>
      <c r="AD648" s="351">
        <f t="shared" si="270"/>
        <v>0</v>
      </c>
      <c r="AE648" s="352">
        <f t="shared" si="277"/>
        <v>0</v>
      </c>
      <c r="AF648" s="347"/>
      <c r="AG648" s="353"/>
      <c r="AH648" s="353"/>
      <c r="AI648" s="353"/>
      <c r="AJ648" s="352">
        <f t="shared" si="278"/>
        <v>0</v>
      </c>
      <c r="AK648" s="353"/>
      <c r="AL648" s="353"/>
      <c r="AM648" s="353"/>
      <c r="AN648" s="353"/>
      <c r="AO648" s="353"/>
      <c r="AP648" s="353"/>
      <c r="AQ648" s="353"/>
      <c r="AR648" s="353"/>
      <c r="AS648" s="353"/>
      <c r="AT648" s="352">
        <f t="shared" si="279"/>
        <v>0</v>
      </c>
      <c r="AU648" s="354">
        <f t="shared" si="287"/>
        <v>0</v>
      </c>
      <c r="AV648" s="352">
        <f t="shared" si="271"/>
        <v>0</v>
      </c>
      <c r="AW648" s="353"/>
      <c r="AX648" s="352">
        <f t="shared" si="280"/>
        <v>0</v>
      </c>
      <c r="AY648" s="352">
        <f t="shared" si="272"/>
        <v>0</v>
      </c>
      <c r="AZ648" s="353"/>
      <c r="BA648" s="355"/>
      <c r="BB648" s="356"/>
      <c r="BC648" s="353"/>
      <c r="BD648" s="357"/>
      <c r="BE648" s="352">
        <f t="shared" si="273"/>
        <v>0</v>
      </c>
      <c r="BF648" s="352">
        <f t="shared" si="274"/>
        <v>0</v>
      </c>
      <c r="BG648">
        <f t="shared" si="281"/>
        <v>0</v>
      </c>
      <c r="BH648" s="88" t="e">
        <f t="shared" ca="1" si="282"/>
        <v>#N/A</v>
      </c>
      <c r="BI648" s="88" t="e">
        <f t="shared" ca="1" si="283"/>
        <v>#N/A</v>
      </c>
      <c r="BJ648" s="88" t="e">
        <f t="shared" ca="1" si="284"/>
        <v>#N/A</v>
      </c>
      <c r="BK648" s="88" t="e">
        <f t="shared" ca="1" si="285"/>
        <v>#N/A</v>
      </c>
      <c r="BL648" s="88">
        <f t="shared" si="286"/>
        <v>0</v>
      </c>
    </row>
    <row r="649" spans="1:64" ht="45" x14ac:dyDescent="0.25">
      <c r="A649" s="244"/>
      <c r="B649" s="245" t="str">
        <f t="shared" si="263"/>
        <v/>
      </c>
      <c r="C649" s="242" t="str">
        <f t="shared" si="264"/>
        <v/>
      </c>
      <c r="D649" s="215"/>
      <c r="E649" s="365"/>
      <c r="F649" s="364"/>
      <c r="G649" s="297">
        <f t="shared" si="265"/>
        <v>0</v>
      </c>
      <c r="H649" s="298"/>
      <c r="I649" s="298"/>
      <c r="J649" s="299">
        <f t="shared" si="266"/>
        <v>0</v>
      </c>
      <c r="K649" s="215"/>
      <c r="L649" s="215"/>
      <c r="M649" s="215"/>
      <c r="N649" s="215"/>
      <c r="O649" s="215"/>
      <c r="P649" s="215"/>
      <c r="Q649" s="215"/>
      <c r="R649" s="215"/>
      <c r="S649" s="361"/>
      <c r="T649" s="299">
        <f t="shared" si="275"/>
        <v>0</v>
      </c>
      <c r="U649" s="360">
        <f t="shared" si="267"/>
        <v>0</v>
      </c>
      <c r="V649" s="362" t="s">
        <v>1753</v>
      </c>
      <c r="W649" s="359">
        <f t="shared" si="268"/>
        <v>1650</v>
      </c>
      <c r="X649" s="358">
        <f t="shared" si="276"/>
        <v>0</v>
      </c>
      <c r="Y649" s="244" t="s">
        <v>2100</v>
      </c>
      <c r="Z649" s="351">
        <f t="shared" si="269"/>
        <v>0</v>
      </c>
      <c r="AA649" s="363" t="s">
        <v>2102</v>
      </c>
      <c r="AB649" s="353"/>
      <c r="AC649" s="244" t="s">
        <v>2109</v>
      </c>
      <c r="AD649" s="351">
        <f t="shared" si="270"/>
        <v>0</v>
      </c>
      <c r="AE649" s="352">
        <f t="shared" si="277"/>
        <v>0</v>
      </c>
      <c r="AF649" s="347"/>
      <c r="AG649" s="353"/>
      <c r="AH649" s="353"/>
      <c r="AI649" s="353"/>
      <c r="AJ649" s="352">
        <f t="shared" si="278"/>
        <v>0</v>
      </c>
      <c r="AK649" s="353"/>
      <c r="AL649" s="353"/>
      <c r="AM649" s="353"/>
      <c r="AN649" s="353"/>
      <c r="AO649" s="353"/>
      <c r="AP649" s="353"/>
      <c r="AQ649" s="353"/>
      <c r="AR649" s="353"/>
      <c r="AS649" s="353"/>
      <c r="AT649" s="352">
        <f t="shared" si="279"/>
        <v>0</v>
      </c>
      <c r="AU649" s="354">
        <f t="shared" si="287"/>
        <v>0</v>
      </c>
      <c r="AV649" s="352">
        <f t="shared" si="271"/>
        <v>0</v>
      </c>
      <c r="AW649" s="353"/>
      <c r="AX649" s="352">
        <f t="shared" si="280"/>
        <v>0</v>
      </c>
      <c r="AY649" s="352">
        <f t="shared" si="272"/>
        <v>0</v>
      </c>
      <c r="AZ649" s="353"/>
      <c r="BA649" s="355"/>
      <c r="BB649" s="356"/>
      <c r="BC649" s="353"/>
      <c r="BD649" s="357"/>
      <c r="BE649" s="352">
        <f t="shared" si="273"/>
        <v>0</v>
      </c>
      <c r="BF649" s="352">
        <f t="shared" si="274"/>
        <v>0</v>
      </c>
      <c r="BG649">
        <f t="shared" si="281"/>
        <v>0</v>
      </c>
      <c r="BH649" s="88" t="e">
        <f t="shared" ca="1" si="282"/>
        <v>#N/A</v>
      </c>
      <c r="BI649" s="88" t="e">
        <f t="shared" ca="1" si="283"/>
        <v>#N/A</v>
      </c>
      <c r="BJ649" s="88" t="e">
        <f t="shared" ca="1" si="284"/>
        <v>#N/A</v>
      </c>
      <c r="BK649" s="88" t="e">
        <f t="shared" ca="1" si="285"/>
        <v>#N/A</v>
      </c>
      <c r="BL649" s="88">
        <f t="shared" si="286"/>
        <v>0</v>
      </c>
    </row>
    <row r="650" spans="1:64" ht="45" x14ac:dyDescent="0.25">
      <c r="A650" s="244"/>
      <c r="B650" s="245" t="str">
        <f t="shared" si="263"/>
        <v/>
      </c>
      <c r="C650" s="242" t="str">
        <f t="shared" si="264"/>
        <v/>
      </c>
      <c r="D650" s="215"/>
      <c r="E650" s="365"/>
      <c r="F650" s="364"/>
      <c r="G650" s="297">
        <f t="shared" si="265"/>
        <v>0</v>
      </c>
      <c r="H650" s="298"/>
      <c r="I650" s="298"/>
      <c r="J650" s="299">
        <f t="shared" si="266"/>
        <v>0</v>
      </c>
      <c r="K650" s="215"/>
      <c r="L650" s="215"/>
      <c r="M650" s="215"/>
      <c r="N650" s="215"/>
      <c r="O650" s="215"/>
      <c r="P650" s="215"/>
      <c r="Q650" s="215"/>
      <c r="R650" s="215"/>
      <c r="S650" s="361"/>
      <c r="T650" s="299">
        <f t="shared" si="275"/>
        <v>0</v>
      </c>
      <c r="U650" s="360">
        <f t="shared" si="267"/>
        <v>0</v>
      </c>
      <c r="V650" s="362" t="s">
        <v>1753</v>
      </c>
      <c r="W650" s="359">
        <f t="shared" si="268"/>
        <v>1650</v>
      </c>
      <c r="X650" s="358">
        <f t="shared" si="276"/>
        <v>0</v>
      </c>
      <c r="Y650" s="244" t="s">
        <v>2100</v>
      </c>
      <c r="Z650" s="351">
        <f t="shared" si="269"/>
        <v>0</v>
      </c>
      <c r="AA650" s="363" t="s">
        <v>2102</v>
      </c>
      <c r="AB650" s="353"/>
      <c r="AC650" s="244" t="s">
        <v>2109</v>
      </c>
      <c r="AD650" s="351">
        <f t="shared" si="270"/>
        <v>0</v>
      </c>
      <c r="AE650" s="352">
        <f t="shared" si="277"/>
        <v>0</v>
      </c>
      <c r="AF650" s="347"/>
      <c r="AG650" s="353"/>
      <c r="AH650" s="353"/>
      <c r="AI650" s="353"/>
      <c r="AJ650" s="352">
        <f t="shared" si="278"/>
        <v>0</v>
      </c>
      <c r="AK650" s="353"/>
      <c r="AL650" s="353"/>
      <c r="AM650" s="353"/>
      <c r="AN650" s="353"/>
      <c r="AO650" s="353"/>
      <c r="AP650" s="353"/>
      <c r="AQ650" s="353"/>
      <c r="AR650" s="353"/>
      <c r="AS650" s="353"/>
      <c r="AT650" s="352">
        <f t="shared" si="279"/>
        <v>0</v>
      </c>
      <c r="AU650" s="354">
        <f t="shared" si="287"/>
        <v>0</v>
      </c>
      <c r="AV650" s="352">
        <f t="shared" si="271"/>
        <v>0</v>
      </c>
      <c r="AW650" s="353"/>
      <c r="AX650" s="352">
        <f t="shared" si="280"/>
        <v>0</v>
      </c>
      <c r="AY650" s="352">
        <f t="shared" si="272"/>
        <v>0</v>
      </c>
      <c r="AZ650" s="353"/>
      <c r="BA650" s="355"/>
      <c r="BB650" s="356"/>
      <c r="BC650" s="353"/>
      <c r="BD650" s="357"/>
      <c r="BE650" s="352">
        <f t="shared" si="273"/>
        <v>0</v>
      </c>
      <c r="BF650" s="352">
        <f t="shared" si="274"/>
        <v>0</v>
      </c>
      <c r="BG650">
        <f t="shared" si="281"/>
        <v>0</v>
      </c>
      <c r="BH650" s="88" t="e">
        <f t="shared" ca="1" si="282"/>
        <v>#N/A</v>
      </c>
      <c r="BI650" s="88" t="e">
        <f t="shared" ca="1" si="283"/>
        <v>#N/A</v>
      </c>
      <c r="BJ650" s="88" t="e">
        <f t="shared" ca="1" si="284"/>
        <v>#N/A</v>
      </c>
      <c r="BK650" s="88" t="e">
        <f t="shared" ca="1" si="285"/>
        <v>#N/A</v>
      </c>
      <c r="BL650" s="88">
        <f t="shared" si="286"/>
        <v>0</v>
      </c>
    </row>
    <row r="651" spans="1:64" ht="45" x14ac:dyDescent="0.25">
      <c r="A651" s="244"/>
      <c r="B651" s="245" t="str">
        <f t="shared" si="263"/>
        <v/>
      </c>
      <c r="C651" s="242" t="str">
        <f t="shared" si="264"/>
        <v/>
      </c>
      <c r="D651" s="215"/>
      <c r="E651" s="365"/>
      <c r="F651" s="364"/>
      <c r="G651" s="297">
        <f t="shared" si="265"/>
        <v>0</v>
      </c>
      <c r="H651" s="298"/>
      <c r="I651" s="298"/>
      <c r="J651" s="299">
        <f t="shared" si="266"/>
        <v>0</v>
      </c>
      <c r="K651" s="215"/>
      <c r="L651" s="215"/>
      <c r="M651" s="215"/>
      <c r="N651" s="215"/>
      <c r="O651" s="215"/>
      <c r="P651" s="215"/>
      <c r="Q651" s="215"/>
      <c r="R651" s="215"/>
      <c r="S651" s="361"/>
      <c r="T651" s="299">
        <f t="shared" si="275"/>
        <v>0</v>
      </c>
      <c r="U651" s="360">
        <f t="shared" si="267"/>
        <v>0</v>
      </c>
      <c r="V651" s="362" t="s">
        <v>1753</v>
      </c>
      <c r="W651" s="359">
        <f t="shared" si="268"/>
        <v>1650</v>
      </c>
      <c r="X651" s="358">
        <f t="shared" si="276"/>
        <v>0</v>
      </c>
      <c r="Y651" s="244" t="s">
        <v>2100</v>
      </c>
      <c r="Z651" s="351">
        <f t="shared" si="269"/>
        <v>0</v>
      </c>
      <c r="AA651" s="363" t="s">
        <v>2102</v>
      </c>
      <c r="AB651" s="353"/>
      <c r="AC651" s="244" t="s">
        <v>2109</v>
      </c>
      <c r="AD651" s="351">
        <f t="shared" si="270"/>
        <v>0</v>
      </c>
      <c r="AE651" s="352">
        <f t="shared" si="277"/>
        <v>0</v>
      </c>
      <c r="AF651" s="347"/>
      <c r="AG651" s="353"/>
      <c r="AH651" s="353"/>
      <c r="AI651" s="353"/>
      <c r="AJ651" s="352">
        <f t="shared" si="278"/>
        <v>0</v>
      </c>
      <c r="AK651" s="353"/>
      <c r="AL651" s="353"/>
      <c r="AM651" s="353"/>
      <c r="AN651" s="353"/>
      <c r="AO651" s="353"/>
      <c r="AP651" s="353"/>
      <c r="AQ651" s="353"/>
      <c r="AR651" s="353"/>
      <c r="AS651" s="353"/>
      <c r="AT651" s="352">
        <f t="shared" si="279"/>
        <v>0</v>
      </c>
      <c r="AU651" s="354">
        <f t="shared" si="287"/>
        <v>0</v>
      </c>
      <c r="AV651" s="352">
        <f t="shared" si="271"/>
        <v>0</v>
      </c>
      <c r="AW651" s="353"/>
      <c r="AX651" s="352">
        <f t="shared" si="280"/>
        <v>0</v>
      </c>
      <c r="AY651" s="352">
        <f t="shared" si="272"/>
        <v>0</v>
      </c>
      <c r="AZ651" s="353"/>
      <c r="BA651" s="355"/>
      <c r="BB651" s="356"/>
      <c r="BC651" s="353"/>
      <c r="BD651" s="357"/>
      <c r="BE651" s="352">
        <f t="shared" si="273"/>
        <v>0</v>
      </c>
      <c r="BF651" s="352">
        <f t="shared" si="274"/>
        <v>0</v>
      </c>
      <c r="BG651">
        <f t="shared" si="281"/>
        <v>0</v>
      </c>
      <c r="BH651" s="88" t="e">
        <f t="shared" ca="1" si="282"/>
        <v>#N/A</v>
      </c>
      <c r="BI651" s="88" t="e">
        <f t="shared" ca="1" si="283"/>
        <v>#N/A</v>
      </c>
      <c r="BJ651" s="88" t="e">
        <f t="shared" ca="1" si="284"/>
        <v>#N/A</v>
      </c>
      <c r="BK651" s="88" t="e">
        <f t="shared" ca="1" si="285"/>
        <v>#N/A</v>
      </c>
      <c r="BL651" s="88">
        <f t="shared" si="286"/>
        <v>0</v>
      </c>
    </row>
    <row r="652" spans="1:64" ht="45" x14ac:dyDescent="0.25">
      <c r="A652" s="244"/>
      <c r="B652" s="245" t="str">
        <f t="shared" si="263"/>
        <v/>
      </c>
      <c r="C652" s="242" t="str">
        <f t="shared" si="264"/>
        <v/>
      </c>
      <c r="D652" s="215"/>
      <c r="E652" s="365"/>
      <c r="F652" s="364"/>
      <c r="G652" s="297">
        <f t="shared" si="265"/>
        <v>0</v>
      </c>
      <c r="H652" s="298"/>
      <c r="I652" s="298"/>
      <c r="J652" s="299">
        <f t="shared" si="266"/>
        <v>0</v>
      </c>
      <c r="K652" s="215"/>
      <c r="L652" s="215"/>
      <c r="M652" s="215"/>
      <c r="N652" s="215"/>
      <c r="O652" s="215"/>
      <c r="P652" s="215"/>
      <c r="Q652" s="215"/>
      <c r="R652" s="215"/>
      <c r="S652" s="361"/>
      <c r="T652" s="299">
        <f t="shared" si="275"/>
        <v>0</v>
      </c>
      <c r="U652" s="360">
        <f t="shared" si="267"/>
        <v>0</v>
      </c>
      <c r="V652" s="362" t="s">
        <v>1753</v>
      </c>
      <c r="W652" s="359">
        <f t="shared" si="268"/>
        <v>1650</v>
      </c>
      <c r="X652" s="358">
        <f t="shared" si="276"/>
        <v>0</v>
      </c>
      <c r="Y652" s="244" t="s">
        <v>2100</v>
      </c>
      <c r="Z652" s="351">
        <f t="shared" si="269"/>
        <v>0</v>
      </c>
      <c r="AA652" s="363" t="s">
        <v>2102</v>
      </c>
      <c r="AB652" s="353"/>
      <c r="AC652" s="244" t="s">
        <v>2109</v>
      </c>
      <c r="AD652" s="351">
        <f t="shared" si="270"/>
        <v>0</v>
      </c>
      <c r="AE652" s="352">
        <f t="shared" si="277"/>
        <v>0</v>
      </c>
      <c r="AF652" s="347"/>
      <c r="AG652" s="353"/>
      <c r="AH652" s="353"/>
      <c r="AI652" s="353"/>
      <c r="AJ652" s="352">
        <f t="shared" si="278"/>
        <v>0</v>
      </c>
      <c r="AK652" s="353"/>
      <c r="AL652" s="353"/>
      <c r="AM652" s="353"/>
      <c r="AN652" s="353"/>
      <c r="AO652" s="353"/>
      <c r="AP652" s="353"/>
      <c r="AQ652" s="353"/>
      <c r="AR652" s="353"/>
      <c r="AS652" s="353"/>
      <c r="AT652" s="352">
        <f t="shared" si="279"/>
        <v>0</v>
      </c>
      <c r="AU652" s="354">
        <f t="shared" si="287"/>
        <v>0</v>
      </c>
      <c r="AV652" s="352">
        <f t="shared" si="271"/>
        <v>0</v>
      </c>
      <c r="AW652" s="353"/>
      <c r="AX652" s="352">
        <f t="shared" si="280"/>
        <v>0</v>
      </c>
      <c r="AY652" s="352">
        <f t="shared" si="272"/>
        <v>0</v>
      </c>
      <c r="AZ652" s="353"/>
      <c r="BA652" s="355"/>
      <c r="BB652" s="356"/>
      <c r="BC652" s="353"/>
      <c r="BD652" s="357"/>
      <c r="BE652" s="352">
        <f t="shared" si="273"/>
        <v>0</v>
      </c>
      <c r="BF652" s="352">
        <f t="shared" si="274"/>
        <v>0</v>
      </c>
      <c r="BG652">
        <f t="shared" si="281"/>
        <v>0</v>
      </c>
      <c r="BH652" s="88" t="e">
        <f t="shared" ca="1" si="282"/>
        <v>#N/A</v>
      </c>
      <c r="BI652" s="88" t="e">
        <f t="shared" ca="1" si="283"/>
        <v>#N/A</v>
      </c>
      <c r="BJ652" s="88" t="e">
        <f t="shared" ca="1" si="284"/>
        <v>#N/A</v>
      </c>
      <c r="BK652" s="88" t="e">
        <f t="shared" ca="1" si="285"/>
        <v>#N/A</v>
      </c>
      <c r="BL652" s="88">
        <f t="shared" si="286"/>
        <v>0</v>
      </c>
    </row>
    <row r="653" spans="1:64" ht="45" x14ac:dyDescent="0.25">
      <c r="A653" s="244"/>
      <c r="B653" s="245" t="str">
        <f t="shared" ref="B653:B716" si="288">IF(A653&gt;"", VLOOKUP(A653,Categories,2,0),"")</f>
        <v/>
      </c>
      <c r="C653" s="242" t="str">
        <f t="shared" ref="C653:C716" si="289">IF(D653&gt;"", VLOOKUP(D653,Functions_Classes,2,0),"")</f>
        <v/>
      </c>
      <c r="D653" s="215"/>
      <c r="E653" s="365"/>
      <c r="F653" s="364"/>
      <c r="G653" s="297">
        <f t="shared" ref="G653:G716" si="290">IF(D653&gt;"", VLOOKUP(D653,Functions_Classes,3,0),)</f>
        <v>0</v>
      </c>
      <c r="H653" s="298"/>
      <c r="I653" s="298"/>
      <c r="J653" s="299">
        <f t="shared" ref="J653:J716" si="291">IF(H653&gt;0, VLOOKUP(H653,Vechime_min,2,1),)</f>
        <v>0</v>
      </c>
      <c r="K653" s="215"/>
      <c r="L653" s="215"/>
      <c r="M653" s="215"/>
      <c r="N653" s="215"/>
      <c r="O653" s="215"/>
      <c r="P653" s="215"/>
      <c r="Q653" s="215"/>
      <c r="R653" s="215"/>
      <c r="S653" s="361"/>
      <c r="T653" s="299">
        <f t="shared" si="275"/>
        <v>0</v>
      </c>
      <c r="U653" s="360">
        <f t="shared" ref="U653:U716" si="292">IF(G653&gt;0,VLOOKUP(T653,Class_coeficient,2,0),)</f>
        <v>0</v>
      </c>
      <c r="V653" s="362" t="s">
        <v>1753</v>
      </c>
      <c r="W653" s="359">
        <f t="shared" ref="W653:W716" si="293">VLOOKUP(LEFT(V653,250),Categorii_referinta,2,0)</f>
        <v>1650</v>
      </c>
      <c r="X653" s="358">
        <f t="shared" si="276"/>
        <v>0</v>
      </c>
      <c r="Y653" s="244" t="s">
        <v>2100</v>
      </c>
      <c r="Z653" s="351">
        <f t="shared" ref="Z653:Z716" si="294">VLOOKUP(Y653,Grad_values,2,0)*E653</f>
        <v>0</v>
      </c>
      <c r="AA653" s="363" t="s">
        <v>2102</v>
      </c>
      <c r="AB653" s="353"/>
      <c r="AC653" s="244" t="s">
        <v>2109</v>
      </c>
      <c r="AD653" s="351">
        <f t="shared" ref="AD653:AD716" si="295">VLOOKUP(AC653,Titlu_onorific,2,0)</f>
        <v>0</v>
      </c>
      <c r="AE653" s="352">
        <f t="shared" si="277"/>
        <v>0</v>
      </c>
      <c r="AF653" s="347"/>
      <c r="AG653" s="353"/>
      <c r="AH653" s="353"/>
      <c r="AI653" s="353"/>
      <c r="AJ653" s="352">
        <f t="shared" si="278"/>
        <v>0</v>
      </c>
      <c r="AK653" s="353"/>
      <c r="AL653" s="353"/>
      <c r="AM653" s="353"/>
      <c r="AN653" s="353"/>
      <c r="AO653" s="353"/>
      <c r="AP653" s="353"/>
      <c r="AQ653" s="353"/>
      <c r="AR653" s="353"/>
      <c r="AS653" s="353"/>
      <c r="AT653" s="352">
        <f t="shared" si="279"/>
        <v>0</v>
      </c>
      <c r="AU653" s="354">
        <f t="shared" si="287"/>
        <v>0</v>
      </c>
      <c r="AV653" s="352">
        <f t="shared" ref="AV653:AV716" si="296">X653+Z653+AB653+AD653+AT653</f>
        <v>0</v>
      </c>
      <c r="AW653" s="353"/>
      <c r="AX653" s="352">
        <f t="shared" si="280"/>
        <v>0</v>
      </c>
      <c r="AY653" s="352">
        <f t="shared" ref="AY653:AY716" si="297">IF(AND(AV653&gt;AW653,AV653&lt;2000*E653),2000*E653-AV653,0)</f>
        <v>0</v>
      </c>
      <c r="AZ653" s="353"/>
      <c r="BA653" s="355"/>
      <c r="BB653" s="356"/>
      <c r="BC653" s="353"/>
      <c r="BD653" s="357"/>
      <c r="BE653" s="352">
        <f t="shared" ref="BE653:BE716" si="298">X653/169*1/2*BD653</f>
        <v>0</v>
      </c>
      <c r="BF653" s="352">
        <f t="shared" ref="BF653:BF716" si="299">AV653+AX653+AY653+AZ653+BC653+BE653</f>
        <v>0</v>
      </c>
      <c r="BG653">
        <f t="shared" si="281"/>
        <v>0</v>
      </c>
      <c r="BH653" s="88" t="e">
        <f t="shared" ca="1" si="282"/>
        <v>#N/A</v>
      </c>
      <c r="BI653" s="88" t="e">
        <f t="shared" ca="1" si="283"/>
        <v>#N/A</v>
      </c>
      <c r="BJ653" s="88" t="e">
        <f t="shared" ca="1" si="284"/>
        <v>#N/A</v>
      </c>
      <c r="BK653" s="88" t="e">
        <f t="shared" ca="1" si="285"/>
        <v>#N/A</v>
      </c>
      <c r="BL653" s="88">
        <f t="shared" si="286"/>
        <v>0</v>
      </c>
    </row>
    <row r="654" spans="1:64" ht="45" x14ac:dyDescent="0.25">
      <c r="A654" s="244"/>
      <c r="B654" s="245" t="str">
        <f t="shared" si="288"/>
        <v/>
      </c>
      <c r="C654" s="242" t="str">
        <f t="shared" si="289"/>
        <v/>
      </c>
      <c r="D654" s="215"/>
      <c r="E654" s="365"/>
      <c r="F654" s="364"/>
      <c r="G654" s="297">
        <f t="shared" si="290"/>
        <v>0</v>
      </c>
      <c r="H654" s="298"/>
      <c r="I654" s="298"/>
      <c r="J654" s="299">
        <f t="shared" si="291"/>
        <v>0</v>
      </c>
      <c r="K654" s="215"/>
      <c r="L654" s="215"/>
      <c r="M654" s="215"/>
      <c r="N654" s="215"/>
      <c r="O654" s="215"/>
      <c r="P654" s="215"/>
      <c r="Q654" s="215"/>
      <c r="R654" s="215"/>
      <c r="S654" s="361"/>
      <c r="T654" s="299">
        <f t="shared" ref="T654:T717" si="300">IF(G654&gt;0,MAX(MIN(SUM(G654)+SUM(J654,0)+SUM(K654:R654),130),1),)</f>
        <v>0</v>
      </c>
      <c r="U654" s="360">
        <f t="shared" si="292"/>
        <v>0</v>
      </c>
      <c r="V654" s="362" t="s">
        <v>1753</v>
      </c>
      <c r="W654" s="359">
        <f t="shared" si="293"/>
        <v>1650</v>
      </c>
      <c r="X654" s="358">
        <f t="shared" ref="X654:X717" si="301">CEILING(U654*W654*E654,10)</f>
        <v>0</v>
      </c>
      <c r="Y654" s="244" t="s">
        <v>2100</v>
      </c>
      <c r="Z654" s="351">
        <f t="shared" si="294"/>
        <v>0</v>
      </c>
      <c r="AA654" s="363" t="s">
        <v>2102</v>
      </c>
      <c r="AB654" s="353"/>
      <c r="AC654" s="244" t="s">
        <v>2109</v>
      </c>
      <c r="AD654" s="351">
        <f t="shared" si="295"/>
        <v>0</v>
      </c>
      <c r="AE654" s="352">
        <f t="shared" ref="AE654:AE717" si="302">IF(OR(B654="GRUP_A1",B654="Grup_A5",B654="Grup_B1"),0,X654*0.1)</f>
        <v>0</v>
      </c>
      <c r="AF654" s="347"/>
      <c r="AG654" s="353"/>
      <c r="AH654" s="353"/>
      <c r="AI654" s="353"/>
      <c r="AJ654" s="352">
        <f t="shared" ref="AJ654:AJ717" si="303">AK654+AL654+AM654+AN654+AO654+AP654+AQ654</f>
        <v>0</v>
      </c>
      <c r="AK654" s="353"/>
      <c r="AL654" s="353"/>
      <c r="AM654" s="353"/>
      <c r="AN654" s="353"/>
      <c r="AO654" s="353"/>
      <c r="AP654" s="353"/>
      <c r="AQ654" s="353"/>
      <c r="AR654" s="353"/>
      <c r="AS654" s="353"/>
      <c r="AT654" s="352">
        <f t="shared" ref="AT654:AT717" si="304">AE654+AF654+AI654+AJ654+AR654+AS654+AG654+AH654</f>
        <v>0</v>
      </c>
      <c r="AU654" s="354">
        <f t="shared" si="287"/>
        <v>0</v>
      </c>
      <c r="AV654" s="352">
        <f t="shared" si="296"/>
        <v>0</v>
      </c>
      <c r="AW654" s="353"/>
      <c r="AX654" s="352">
        <f t="shared" ref="AX654:AX717" si="305">IF(AV654&lt;AW654,AW654-AV654,0)</f>
        <v>0</v>
      </c>
      <c r="AY654" s="352">
        <f t="shared" si="297"/>
        <v>0</v>
      </c>
      <c r="AZ654" s="353"/>
      <c r="BA654" s="355"/>
      <c r="BB654" s="356"/>
      <c r="BC654" s="353"/>
      <c r="BD654" s="357"/>
      <c r="BE654" s="352">
        <f t="shared" si="298"/>
        <v>0</v>
      </c>
      <c r="BF654" s="352">
        <f t="shared" si="299"/>
        <v>0</v>
      </c>
      <c r="BG654">
        <f t="shared" ref="BG654:BG717" si="306">$L$4</f>
        <v>0</v>
      </c>
      <c r="BH654" s="88" t="e">
        <f t="shared" ref="BH654:BH717" ca="1" si="307">$N$4</f>
        <v>#N/A</v>
      </c>
      <c r="BI654" s="88" t="e">
        <f t="shared" ref="BI654:BI717" ca="1" si="308">$O$4</f>
        <v>#N/A</v>
      </c>
      <c r="BJ654" s="88" t="e">
        <f t="shared" ref="BJ654:BJ717" ca="1" si="309">$P$4</f>
        <v>#N/A</v>
      </c>
      <c r="BK654" s="88" t="e">
        <f t="shared" ref="BK654:BK717" ca="1" si="310">$Q$4</f>
        <v>#N/A</v>
      </c>
      <c r="BL654" s="88">
        <f t="shared" ref="BL654:BL717" si="311">$R$4</f>
        <v>0</v>
      </c>
    </row>
    <row r="655" spans="1:64" ht="45" x14ac:dyDescent="0.25">
      <c r="A655" s="244"/>
      <c r="B655" s="245" t="str">
        <f t="shared" si="288"/>
        <v/>
      </c>
      <c r="C655" s="242" t="str">
        <f t="shared" si="289"/>
        <v/>
      </c>
      <c r="D655" s="215"/>
      <c r="E655" s="365"/>
      <c r="F655" s="364"/>
      <c r="G655" s="297">
        <f t="shared" si="290"/>
        <v>0</v>
      </c>
      <c r="H655" s="298"/>
      <c r="I655" s="298"/>
      <c r="J655" s="299">
        <f t="shared" si="291"/>
        <v>0</v>
      </c>
      <c r="K655" s="215"/>
      <c r="L655" s="215"/>
      <c r="M655" s="215"/>
      <c r="N655" s="215"/>
      <c r="O655" s="215"/>
      <c r="P655" s="215"/>
      <c r="Q655" s="215"/>
      <c r="R655" s="215"/>
      <c r="S655" s="361"/>
      <c r="T655" s="299">
        <f t="shared" si="300"/>
        <v>0</v>
      </c>
      <c r="U655" s="360">
        <f t="shared" si="292"/>
        <v>0</v>
      </c>
      <c r="V655" s="362" t="s">
        <v>1753</v>
      </c>
      <c r="W655" s="359">
        <f t="shared" si="293"/>
        <v>1650</v>
      </c>
      <c r="X655" s="358">
        <f t="shared" si="301"/>
        <v>0</v>
      </c>
      <c r="Y655" s="244" t="s">
        <v>2100</v>
      </c>
      <c r="Z655" s="351">
        <f t="shared" si="294"/>
        <v>0</v>
      </c>
      <c r="AA655" s="363" t="s">
        <v>2102</v>
      </c>
      <c r="AB655" s="353"/>
      <c r="AC655" s="244" t="s">
        <v>2109</v>
      </c>
      <c r="AD655" s="351">
        <f t="shared" si="295"/>
        <v>0</v>
      </c>
      <c r="AE655" s="352">
        <f t="shared" si="302"/>
        <v>0</v>
      </c>
      <c r="AF655" s="347"/>
      <c r="AG655" s="353"/>
      <c r="AH655" s="353"/>
      <c r="AI655" s="353"/>
      <c r="AJ655" s="352">
        <f t="shared" si="303"/>
        <v>0</v>
      </c>
      <c r="AK655" s="353"/>
      <c r="AL655" s="353"/>
      <c r="AM655" s="353"/>
      <c r="AN655" s="353"/>
      <c r="AO655" s="353"/>
      <c r="AP655" s="353"/>
      <c r="AQ655" s="353"/>
      <c r="AR655" s="353"/>
      <c r="AS655" s="353"/>
      <c r="AT655" s="352">
        <f t="shared" si="304"/>
        <v>0</v>
      </c>
      <c r="AU655" s="354">
        <f t="shared" ref="AU655:AU718" si="312">IF(X655&gt;0,AT655/X655,)</f>
        <v>0</v>
      </c>
      <c r="AV655" s="352">
        <f t="shared" si="296"/>
        <v>0</v>
      </c>
      <c r="AW655" s="353"/>
      <c r="AX655" s="352">
        <f t="shared" si="305"/>
        <v>0</v>
      </c>
      <c r="AY655" s="352">
        <f t="shared" si="297"/>
        <v>0</v>
      </c>
      <c r="AZ655" s="353"/>
      <c r="BA655" s="355"/>
      <c r="BB655" s="356"/>
      <c r="BC655" s="353"/>
      <c r="BD655" s="357"/>
      <c r="BE655" s="352">
        <f t="shared" si="298"/>
        <v>0</v>
      </c>
      <c r="BF655" s="352">
        <f t="shared" si="299"/>
        <v>0</v>
      </c>
      <c r="BG655">
        <f t="shared" si="306"/>
        <v>0</v>
      </c>
      <c r="BH655" s="88" t="e">
        <f t="shared" ca="1" si="307"/>
        <v>#N/A</v>
      </c>
      <c r="BI655" s="88" t="e">
        <f t="shared" ca="1" si="308"/>
        <v>#N/A</v>
      </c>
      <c r="BJ655" s="88" t="e">
        <f t="shared" ca="1" si="309"/>
        <v>#N/A</v>
      </c>
      <c r="BK655" s="88" t="e">
        <f t="shared" ca="1" si="310"/>
        <v>#N/A</v>
      </c>
      <c r="BL655" s="88">
        <f t="shared" si="311"/>
        <v>0</v>
      </c>
    </row>
    <row r="656" spans="1:64" ht="45" x14ac:dyDescent="0.25">
      <c r="A656" s="244"/>
      <c r="B656" s="245" t="str">
        <f t="shared" si="288"/>
        <v/>
      </c>
      <c r="C656" s="242" t="str">
        <f t="shared" si="289"/>
        <v/>
      </c>
      <c r="D656" s="215"/>
      <c r="E656" s="365"/>
      <c r="F656" s="364"/>
      <c r="G656" s="297">
        <f t="shared" si="290"/>
        <v>0</v>
      </c>
      <c r="H656" s="298"/>
      <c r="I656" s="298"/>
      <c r="J656" s="299">
        <f t="shared" si="291"/>
        <v>0</v>
      </c>
      <c r="K656" s="215"/>
      <c r="L656" s="215"/>
      <c r="M656" s="215"/>
      <c r="N656" s="215"/>
      <c r="O656" s="215"/>
      <c r="P656" s="215"/>
      <c r="Q656" s="215"/>
      <c r="R656" s="215"/>
      <c r="S656" s="361"/>
      <c r="T656" s="299">
        <f t="shared" si="300"/>
        <v>0</v>
      </c>
      <c r="U656" s="360">
        <f t="shared" si="292"/>
        <v>0</v>
      </c>
      <c r="V656" s="362" t="s">
        <v>1753</v>
      </c>
      <c r="W656" s="359">
        <f t="shared" si="293"/>
        <v>1650</v>
      </c>
      <c r="X656" s="358">
        <f t="shared" si="301"/>
        <v>0</v>
      </c>
      <c r="Y656" s="244" t="s">
        <v>2100</v>
      </c>
      <c r="Z656" s="351">
        <f t="shared" si="294"/>
        <v>0</v>
      </c>
      <c r="AA656" s="363" t="s">
        <v>2102</v>
      </c>
      <c r="AB656" s="353"/>
      <c r="AC656" s="244" t="s">
        <v>2109</v>
      </c>
      <c r="AD656" s="351">
        <f t="shared" si="295"/>
        <v>0</v>
      </c>
      <c r="AE656" s="352">
        <f t="shared" si="302"/>
        <v>0</v>
      </c>
      <c r="AF656" s="347"/>
      <c r="AG656" s="353"/>
      <c r="AH656" s="353"/>
      <c r="AI656" s="353"/>
      <c r="AJ656" s="352">
        <f t="shared" si="303"/>
        <v>0</v>
      </c>
      <c r="AK656" s="353"/>
      <c r="AL656" s="353"/>
      <c r="AM656" s="353"/>
      <c r="AN656" s="353"/>
      <c r="AO656" s="353"/>
      <c r="AP656" s="353"/>
      <c r="AQ656" s="353"/>
      <c r="AR656" s="353"/>
      <c r="AS656" s="353"/>
      <c r="AT656" s="352">
        <f t="shared" si="304"/>
        <v>0</v>
      </c>
      <c r="AU656" s="354">
        <f t="shared" si="312"/>
        <v>0</v>
      </c>
      <c r="AV656" s="352">
        <f t="shared" si="296"/>
        <v>0</v>
      </c>
      <c r="AW656" s="353"/>
      <c r="AX656" s="352">
        <f t="shared" si="305"/>
        <v>0</v>
      </c>
      <c r="AY656" s="352">
        <f t="shared" si="297"/>
        <v>0</v>
      </c>
      <c r="AZ656" s="353"/>
      <c r="BA656" s="355"/>
      <c r="BB656" s="356"/>
      <c r="BC656" s="353"/>
      <c r="BD656" s="357"/>
      <c r="BE656" s="352">
        <f t="shared" si="298"/>
        <v>0</v>
      </c>
      <c r="BF656" s="352">
        <f t="shared" si="299"/>
        <v>0</v>
      </c>
      <c r="BG656">
        <f t="shared" si="306"/>
        <v>0</v>
      </c>
      <c r="BH656" s="88" t="e">
        <f t="shared" ca="1" si="307"/>
        <v>#N/A</v>
      </c>
      <c r="BI656" s="88" t="e">
        <f t="shared" ca="1" si="308"/>
        <v>#N/A</v>
      </c>
      <c r="BJ656" s="88" t="e">
        <f t="shared" ca="1" si="309"/>
        <v>#N/A</v>
      </c>
      <c r="BK656" s="88" t="e">
        <f t="shared" ca="1" si="310"/>
        <v>#N/A</v>
      </c>
      <c r="BL656" s="88">
        <f t="shared" si="311"/>
        <v>0</v>
      </c>
    </row>
    <row r="657" spans="1:64" ht="45" x14ac:dyDescent="0.25">
      <c r="A657" s="244"/>
      <c r="B657" s="245" t="str">
        <f t="shared" si="288"/>
        <v/>
      </c>
      <c r="C657" s="242" t="str">
        <f t="shared" si="289"/>
        <v/>
      </c>
      <c r="D657" s="215"/>
      <c r="E657" s="365"/>
      <c r="F657" s="364"/>
      <c r="G657" s="297">
        <f t="shared" si="290"/>
        <v>0</v>
      </c>
      <c r="H657" s="298"/>
      <c r="I657" s="298"/>
      <c r="J657" s="299">
        <f t="shared" si="291"/>
        <v>0</v>
      </c>
      <c r="K657" s="215"/>
      <c r="L657" s="215"/>
      <c r="M657" s="215"/>
      <c r="N657" s="215"/>
      <c r="O657" s="215"/>
      <c r="P657" s="215"/>
      <c r="Q657" s="215"/>
      <c r="R657" s="215"/>
      <c r="S657" s="361"/>
      <c r="T657" s="299">
        <f t="shared" si="300"/>
        <v>0</v>
      </c>
      <c r="U657" s="360">
        <f t="shared" si="292"/>
        <v>0</v>
      </c>
      <c r="V657" s="362" t="s">
        <v>1753</v>
      </c>
      <c r="W657" s="359">
        <f t="shared" si="293"/>
        <v>1650</v>
      </c>
      <c r="X657" s="358">
        <f t="shared" si="301"/>
        <v>0</v>
      </c>
      <c r="Y657" s="244" t="s">
        <v>2100</v>
      </c>
      <c r="Z657" s="351">
        <f t="shared" si="294"/>
        <v>0</v>
      </c>
      <c r="AA657" s="363" t="s">
        <v>2102</v>
      </c>
      <c r="AB657" s="353"/>
      <c r="AC657" s="244" t="s">
        <v>2109</v>
      </c>
      <c r="AD657" s="351">
        <f t="shared" si="295"/>
        <v>0</v>
      </c>
      <c r="AE657" s="352">
        <f t="shared" si="302"/>
        <v>0</v>
      </c>
      <c r="AF657" s="347"/>
      <c r="AG657" s="353"/>
      <c r="AH657" s="353"/>
      <c r="AI657" s="353"/>
      <c r="AJ657" s="352">
        <f t="shared" si="303"/>
        <v>0</v>
      </c>
      <c r="AK657" s="353"/>
      <c r="AL657" s="353"/>
      <c r="AM657" s="353"/>
      <c r="AN657" s="353"/>
      <c r="AO657" s="353"/>
      <c r="AP657" s="353"/>
      <c r="AQ657" s="353"/>
      <c r="AR657" s="353"/>
      <c r="AS657" s="353"/>
      <c r="AT657" s="352">
        <f t="shared" si="304"/>
        <v>0</v>
      </c>
      <c r="AU657" s="354">
        <f t="shared" si="312"/>
        <v>0</v>
      </c>
      <c r="AV657" s="352">
        <f t="shared" si="296"/>
        <v>0</v>
      </c>
      <c r="AW657" s="353"/>
      <c r="AX657" s="352">
        <f t="shared" si="305"/>
        <v>0</v>
      </c>
      <c r="AY657" s="352">
        <f t="shared" si="297"/>
        <v>0</v>
      </c>
      <c r="AZ657" s="353"/>
      <c r="BA657" s="355"/>
      <c r="BB657" s="356"/>
      <c r="BC657" s="353"/>
      <c r="BD657" s="357"/>
      <c r="BE657" s="352">
        <f t="shared" si="298"/>
        <v>0</v>
      </c>
      <c r="BF657" s="352">
        <f t="shared" si="299"/>
        <v>0</v>
      </c>
      <c r="BG657">
        <f t="shared" si="306"/>
        <v>0</v>
      </c>
      <c r="BH657" s="88" t="e">
        <f t="shared" ca="1" si="307"/>
        <v>#N/A</v>
      </c>
      <c r="BI657" s="88" t="e">
        <f t="shared" ca="1" si="308"/>
        <v>#N/A</v>
      </c>
      <c r="BJ657" s="88" t="e">
        <f t="shared" ca="1" si="309"/>
        <v>#N/A</v>
      </c>
      <c r="BK657" s="88" t="e">
        <f t="shared" ca="1" si="310"/>
        <v>#N/A</v>
      </c>
      <c r="BL657" s="88">
        <f t="shared" si="311"/>
        <v>0</v>
      </c>
    </row>
    <row r="658" spans="1:64" ht="45" x14ac:dyDescent="0.25">
      <c r="A658" s="244"/>
      <c r="B658" s="245" t="str">
        <f t="shared" si="288"/>
        <v/>
      </c>
      <c r="C658" s="242" t="str">
        <f t="shared" si="289"/>
        <v/>
      </c>
      <c r="D658" s="215"/>
      <c r="E658" s="365"/>
      <c r="F658" s="364"/>
      <c r="G658" s="297">
        <f t="shared" si="290"/>
        <v>0</v>
      </c>
      <c r="H658" s="298"/>
      <c r="I658" s="298"/>
      <c r="J658" s="299">
        <f t="shared" si="291"/>
        <v>0</v>
      </c>
      <c r="K658" s="215"/>
      <c r="L658" s="215"/>
      <c r="M658" s="215"/>
      <c r="N658" s="215"/>
      <c r="O658" s="215"/>
      <c r="P658" s="215"/>
      <c r="Q658" s="215"/>
      <c r="R658" s="215"/>
      <c r="S658" s="361"/>
      <c r="T658" s="299">
        <f t="shared" si="300"/>
        <v>0</v>
      </c>
      <c r="U658" s="360">
        <f t="shared" si="292"/>
        <v>0</v>
      </c>
      <c r="V658" s="362" t="s">
        <v>1753</v>
      </c>
      <c r="W658" s="359">
        <f t="shared" si="293"/>
        <v>1650</v>
      </c>
      <c r="X658" s="358">
        <f t="shared" si="301"/>
        <v>0</v>
      </c>
      <c r="Y658" s="244" t="s">
        <v>2100</v>
      </c>
      <c r="Z658" s="351">
        <f t="shared" si="294"/>
        <v>0</v>
      </c>
      <c r="AA658" s="363" t="s">
        <v>2102</v>
      </c>
      <c r="AB658" s="353"/>
      <c r="AC658" s="244" t="s">
        <v>2109</v>
      </c>
      <c r="AD658" s="351">
        <f t="shared" si="295"/>
        <v>0</v>
      </c>
      <c r="AE658" s="352">
        <f t="shared" si="302"/>
        <v>0</v>
      </c>
      <c r="AF658" s="347"/>
      <c r="AG658" s="353"/>
      <c r="AH658" s="353"/>
      <c r="AI658" s="353"/>
      <c r="AJ658" s="352">
        <f t="shared" si="303"/>
        <v>0</v>
      </c>
      <c r="AK658" s="353"/>
      <c r="AL658" s="353"/>
      <c r="AM658" s="353"/>
      <c r="AN658" s="353"/>
      <c r="AO658" s="353"/>
      <c r="AP658" s="353"/>
      <c r="AQ658" s="353"/>
      <c r="AR658" s="353"/>
      <c r="AS658" s="353"/>
      <c r="AT658" s="352">
        <f t="shared" si="304"/>
        <v>0</v>
      </c>
      <c r="AU658" s="354">
        <f t="shared" si="312"/>
        <v>0</v>
      </c>
      <c r="AV658" s="352">
        <f t="shared" si="296"/>
        <v>0</v>
      </c>
      <c r="AW658" s="353"/>
      <c r="AX658" s="352">
        <f t="shared" si="305"/>
        <v>0</v>
      </c>
      <c r="AY658" s="352">
        <f t="shared" si="297"/>
        <v>0</v>
      </c>
      <c r="AZ658" s="353"/>
      <c r="BA658" s="355"/>
      <c r="BB658" s="356"/>
      <c r="BC658" s="353"/>
      <c r="BD658" s="357"/>
      <c r="BE658" s="352">
        <f t="shared" si="298"/>
        <v>0</v>
      </c>
      <c r="BF658" s="352">
        <f t="shared" si="299"/>
        <v>0</v>
      </c>
      <c r="BG658">
        <f t="shared" si="306"/>
        <v>0</v>
      </c>
      <c r="BH658" s="88" t="e">
        <f t="shared" ca="1" si="307"/>
        <v>#N/A</v>
      </c>
      <c r="BI658" s="88" t="e">
        <f t="shared" ca="1" si="308"/>
        <v>#N/A</v>
      </c>
      <c r="BJ658" s="88" t="e">
        <f t="shared" ca="1" si="309"/>
        <v>#N/A</v>
      </c>
      <c r="BK658" s="88" t="e">
        <f t="shared" ca="1" si="310"/>
        <v>#N/A</v>
      </c>
      <c r="BL658" s="88">
        <f t="shared" si="311"/>
        <v>0</v>
      </c>
    </row>
    <row r="659" spans="1:64" ht="45" x14ac:dyDescent="0.25">
      <c r="A659" s="244"/>
      <c r="B659" s="245" t="str">
        <f t="shared" si="288"/>
        <v/>
      </c>
      <c r="C659" s="242" t="str">
        <f t="shared" si="289"/>
        <v/>
      </c>
      <c r="D659" s="215"/>
      <c r="E659" s="365"/>
      <c r="F659" s="364"/>
      <c r="G659" s="297">
        <f t="shared" si="290"/>
        <v>0</v>
      </c>
      <c r="H659" s="298"/>
      <c r="I659" s="298"/>
      <c r="J659" s="299">
        <f t="shared" si="291"/>
        <v>0</v>
      </c>
      <c r="K659" s="215"/>
      <c r="L659" s="215"/>
      <c r="M659" s="215"/>
      <c r="N659" s="215"/>
      <c r="O659" s="215"/>
      <c r="P659" s="215"/>
      <c r="Q659" s="215"/>
      <c r="R659" s="215"/>
      <c r="S659" s="361"/>
      <c r="T659" s="299">
        <f t="shared" si="300"/>
        <v>0</v>
      </c>
      <c r="U659" s="360">
        <f t="shared" si="292"/>
        <v>0</v>
      </c>
      <c r="V659" s="362" t="s">
        <v>1753</v>
      </c>
      <c r="W659" s="359">
        <f t="shared" si="293"/>
        <v>1650</v>
      </c>
      <c r="X659" s="358">
        <f t="shared" si="301"/>
        <v>0</v>
      </c>
      <c r="Y659" s="244" t="s">
        <v>2100</v>
      </c>
      <c r="Z659" s="351">
        <f t="shared" si="294"/>
        <v>0</v>
      </c>
      <c r="AA659" s="363" t="s">
        <v>2102</v>
      </c>
      <c r="AB659" s="353"/>
      <c r="AC659" s="244" t="s">
        <v>2109</v>
      </c>
      <c r="AD659" s="351">
        <f t="shared" si="295"/>
        <v>0</v>
      </c>
      <c r="AE659" s="352">
        <f t="shared" si="302"/>
        <v>0</v>
      </c>
      <c r="AF659" s="347"/>
      <c r="AG659" s="353"/>
      <c r="AH659" s="353"/>
      <c r="AI659" s="353"/>
      <c r="AJ659" s="352">
        <f t="shared" si="303"/>
        <v>0</v>
      </c>
      <c r="AK659" s="353"/>
      <c r="AL659" s="353"/>
      <c r="AM659" s="353"/>
      <c r="AN659" s="353"/>
      <c r="AO659" s="353"/>
      <c r="AP659" s="353"/>
      <c r="AQ659" s="353"/>
      <c r="AR659" s="353"/>
      <c r="AS659" s="353"/>
      <c r="AT659" s="352">
        <f t="shared" si="304"/>
        <v>0</v>
      </c>
      <c r="AU659" s="354">
        <f t="shared" si="312"/>
        <v>0</v>
      </c>
      <c r="AV659" s="352">
        <f t="shared" si="296"/>
        <v>0</v>
      </c>
      <c r="AW659" s="353"/>
      <c r="AX659" s="352">
        <f t="shared" si="305"/>
        <v>0</v>
      </c>
      <c r="AY659" s="352">
        <f t="shared" si="297"/>
        <v>0</v>
      </c>
      <c r="AZ659" s="353"/>
      <c r="BA659" s="355"/>
      <c r="BB659" s="356"/>
      <c r="BC659" s="353"/>
      <c r="BD659" s="357"/>
      <c r="BE659" s="352">
        <f t="shared" si="298"/>
        <v>0</v>
      </c>
      <c r="BF659" s="352">
        <f t="shared" si="299"/>
        <v>0</v>
      </c>
      <c r="BG659">
        <f t="shared" si="306"/>
        <v>0</v>
      </c>
      <c r="BH659" s="88" t="e">
        <f t="shared" ca="1" si="307"/>
        <v>#N/A</v>
      </c>
      <c r="BI659" s="88" t="e">
        <f t="shared" ca="1" si="308"/>
        <v>#N/A</v>
      </c>
      <c r="BJ659" s="88" t="e">
        <f t="shared" ca="1" si="309"/>
        <v>#N/A</v>
      </c>
      <c r="BK659" s="88" t="e">
        <f t="shared" ca="1" si="310"/>
        <v>#N/A</v>
      </c>
      <c r="BL659" s="88">
        <f t="shared" si="311"/>
        <v>0</v>
      </c>
    </row>
    <row r="660" spans="1:64" ht="45" x14ac:dyDescent="0.25">
      <c r="A660" s="244"/>
      <c r="B660" s="245" t="str">
        <f t="shared" si="288"/>
        <v/>
      </c>
      <c r="C660" s="242" t="str">
        <f t="shared" si="289"/>
        <v/>
      </c>
      <c r="D660" s="215"/>
      <c r="E660" s="365"/>
      <c r="F660" s="364"/>
      <c r="G660" s="297">
        <f t="shared" si="290"/>
        <v>0</v>
      </c>
      <c r="H660" s="298"/>
      <c r="I660" s="298"/>
      <c r="J660" s="299">
        <f t="shared" si="291"/>
        <v>0</v>
      </c>
      <c r="K660" s="215"/>
      <c r="L660" s="215"/>
      <c r="M660" s="215"/>
      <c r="N660" s="215"/>
      <c r="O660" s="215"/>
      <c r="P660" s="215"/>
      <c r="Q660" s="215"/>
      <c r="R660" s="215"/>
      <c r="S660" s="361"/>
      <c r="T660" s="299">
        <f t="shared" si="300"/>
        <v>0</v>
      </c>
      <c r="U660" s="360">
        <f t="shared" si="292"/>
        <v>0</v>
      </c>
      <c r="V660" s="362" t="s">
        <v>1753</v>
      </c>
      <c r="W660" s="359">
        <f t="shared" si="293"/>
        <v>1650</v>
      </c>
      <c r="X660" s="358">
        <f t="shared" si="301"/>
        <v>0</v>
      </c>
      <c r="Y660" s="244" t="s">
        <v>2100</v>
      </c>
      <c r="Z660" s="351">
        <f t="shared" si="294"/>
        <v>0</v>
      </c>
      <c r="AA660" s="363" t="s">
        <v>2102</v>
      </c>
      <c r="AB660" s="353"/>
      <c r="AC660" s="244" t="s">
        <v>2109</v>
      </c>
      <c r="AD660" s="351">
        <f t="shared" si="295"/>
        <v>0</v>
      </c>
      <c r="AE660" s="352">
        <f t="shared" si="302"/>
        <v>0</v>
      </c>
      <c r="AF660" s="347"/>
      <c r="AG660" s="353"/>
      <c r="AH660" s="353"/>
      <c r="AI660" s="353"/>
      <c r="AJ660" s="352">
        <f t="shared" si="303"/>
        <v>0</v>
      </c>
      <c r="AK660" s="353"/>
      <c r="AL660" s="353"/>
      <c r="AM660" s="353"/>
      <c r="AN660" s="353"/>
      <c r="AO660" s="353"/>
      <c r="AP660" s="353"/>
      <c r="AQ660" s="353"/>
      <c r="AR660" s="353"/>
      <c r="AS660" s="353"/>
      <c r="AT660" s="352">
        <f t="shared" si="304"/>
        <v>0</v>
      </c>
      <c r="AU660" s="354">
        <f t="shared" si="312"/>
        <v>0</v>
      </c>
      <c r="AV660" s="352">
        <f t="shared" si="296"/>
        <v>0</v>
      </c>
      <c r="AW660" s="353"/>
      <c r="AX660" s="352">
        <f t="shared" si="305"/>
        <v>0</v>
      </c>
      <c r="AY660" s="352">
        <f t="shared" si="297"/>
        <v>0</v>
      </c>
      <c r="AZ660" s="353"/>
      <c r="BA660" s="355"/>
      <c r="BB660" s="356"/>
      <c r="BC660" s="353"/>
      <c r="BD660" s="357"/>
      <c r="BE660" s="352">
        <f t="shared" si="298"/>
        <v>0</v>
      </c>
      <c r="BF660" s="352">
        <f t="shared" si="299"/>
        <v>0</v>
      </c>
      <c r="BG660">
        <f t="shared" si="306"/>
        <v>0</v>
      </c>
      <c r="BH660" s="88" t="e">
        <f t="shared" ca="1" si="307"/>
        <v>#N/A</v>
      </c>
      <c r="BI660" s="88" t="e">
        <f t="shared" ca="1" si="308"/>
        <v>#N/A</v>
      </c>
      <c r="BJ660" s="88" t="e">
        <f t="shared" ca="1" si="309"/>
        <v>#N/A</v>
      </c>
      <c r="BK660" s="88" t="e">
        <f t="shared" ca="1" si="310"/>
        <v>#N/A</v>
      </c>
      <c r="BL660" s="88">
        <f t="shared" si="311"/>
        <v>0</v>
      </c>
    </row>
    <row r="661" spans="1:64" ht="45" x14ac:dyDescent="0.25">
      <c r="A661" s="244"/>
      <c r="B661" s="245" t="str">
        <f t="shared" si="288"/>
        <v/>
      </c>
      <c r="C661" s="242" t="str">
        <f t="shared" si="289"/>
        <v/>
      </c>
      <c r="D661" s="215"/>
      <c r="E661" s="365"/>
      <c r="F661" s="364"/>
      <c r="G661" s="297">
        <f t="shared" si="290"/>
        <v>0</v>
      </c>
      <c r="H661" s="298"/>
      <c r="I661" s="298"/>
      <c r="J661" s="299">
        <f t="shared" si="291"/>
        <v>0</v>
      </c>
      <c r="K661" s="215"/>
      <c r="L661" s="215"/>
      <c r="M661" s="215"/>
      <c r="N661" s="215"/>
      <c r="O661" s="215"/>
      <c r="P661" s="215"/>
      <c r="Q661" s="215"/>
      <c r="R661" s="215"/>
      <c r="S661" s="361"/>
      <c r="T661" s="299">
        <f t="shared" si="300"/>
        <v>0</v>
      </c>
      <c r="U661" s="360">
        <f t="shared" si="292"/>
        <v>0</v>
      </c>
      <c r="V661" s="362" t="s">
        <v>1753</v>
      </c>
      <c r="W661" s="359">
        <f t="shared" si="293"/>
        <v>1650</v>
      </c>
      <c r="X661" s="358">
        <f t="shared" si="301"/>
        <v>0</v>
      </c>
      <c r="Y661" s="244" t="s">
        <v>2100</v>
      </c>
      <c r="Z661" s="351">
        <f t="shared" si="294"/>
        <v>0</v>
      </c>
      <c r="AA661" s="363" t="s">
        <v>2102</v>
      </c>
      <c r="AB661" s="353"/>
      <c r="AC661" s="244" t="s">
        <v>2109</v>
      </c>
      <c r="AD661" s="351">
        <f t="shared" si="295"/>
        <v>0</v>
      </c>
      <c r="AE661" s="352">
        <f t="shared" si="302"/>
        <v>0</v>
      </c>
      <c r="AF661" s="347"/>
      <c r="AG661" s="353"/>
      <c r="AH661" s="353"/>
      <c r="AI661" s="353"/>
      <c r="AJ661" s="352">
        <f t="shared" si="303"/>
        <v>0</v>
      </c>
      <c r="AK661" s="353"/>
      <c r="AL661" s="353"/>
      <c r="AM661" s="353"/>
      <c r="AN661" s="353"/>
      <c r="AO661" s="353"/>
      <c r="AP661" s="353"/>
      <c r="AQ661" s="353"/>
      <c r="AR661" s="353"/>
      <c r="AS661" s="353"/>
      <c r="AT661" s="352">
        <f t="shared" si="304"/>
        <v>0</v>
      </c>
      <c r="AU661" s="354">
        <f t="shared" si="312"/>
        <v>0</v>
      </c>
      <c r="AV661" s="352">
        <f t="shared" si="296"/>
        <v>0</v>
      </c>
      <c r="AW661" s="353"/>
      <c r="AX661" s="352">
        <f t="shared" si="305"/>
        <v>0</v>
      </c>
      <c r="AY661" s="352">
        <f t="shared" si="297"/>
        <v>0</v>
      </c>
      <c r="AZ661" s="353"/>
      <c r="BA661" s="355"/>
      <c r="BB661" s="356"/>
      <c r="BC661" s="353"/>
      <c r="BD661" s="357"/>
      <c r="BE661" s="352">
        <f t="shared" si="298"/>
        <v>0</v>
      </c>
      <c r="BF661" s="352">
        <f t="shared" si="299"/>
        <v>0</v>
      </c>
      <c r="BG661">
        <f t="shared" si="306"/>
        <v>0</v>
      </c>
      <c r="BH661" s="88" t="e">
        <f t="shared" ca="1" si="307"/>
        <v>#N/A</v>
      </c>
      <c r="BI661" s="88" t="e">
        <f t="shared" ca="1" si="308"/>
        <v>#N/A</v>
      </c>
      <c r="BJ661" s="88" t="e">
        <f t="shared" ca="1" si="309"/>
        <v>#N/A</v>
      </c>
      <c r="BK661" s="88" t="e">
        <f t="shared" ca="1" si="310"/>
        <v>#N/A</v>
      </c>
      <c r="BL661" s="88">
        <f t="shared" si="311"/>
        <v>0</v>
      </c>
    </row>
    <row r="662" spans="1:64" ht="45" x14ac:dyDescent="0.25">
      <c r="A662" s="244"/>
      <c r="B662" s="245" t="str">
        <f t="shared" si="288"/>
        <v/>
      </c>
      <c r="C662" s="242" t="str">
        <f t="shared" si="289"/>
        <v/>
      </c>
      <c r="D662" s="215"/>
      <c r="E662" s="365"/>
      <c r="F662" s="364"/>
      <c r="G662" s="297">
        <f t="shared" si="290"/>
        <v>0</v>
      </c>
      <c r="H662" s="298"/>
      <c r="I662" s="298"/>
      <c r="J662" s="299">
        <f t="shared" si="291"/>
        <v>0</v>
      </c>
      <c r="K662" s="215"/>
      <c r="L662" s="215"/>
      <c r="M662" s="215"/>
      <c r="N662" s="215"/>
      <c r="O662" s="215"/>
      <c r="P662" s="215"/>
      <c r="Q662" s="215"/>
      <c r="R662" s="215"/>
      <c r="S662" s="361"/>
      <c r="T662" s="299">
        <f t="shared" si="300"/>
        <v>0</v>
      </c>
      <c r="U662" s="360">
        <f t="shared" si="292"/>
        <v>0</v>
      </c>
      <c r="V662" s="362" t="s">
        <v>1753</v>
      </c>
      <c r="W662" s="359">
        <f t="shared" si="293"/>
        <v>1650</v>
      </c>
      <c r="X662" s="358">
        <f t="shared" si="301"/>
        <v>0</v>
      </c>
      <c r="Y662" s="244" t="s">
        <v>2100</v>
      </c>
      <c r="Z662" s="351">
        <f t="shared" si="294"/>
        <v>0</v>
      </c>
      <c r="AA662" s="363" t="s">
        <v>2102</v>
      </c>
      <c r="AB662" s="353"/>
      <c r="AC662" s="244" t="s">
        <v>2109</v>
      </c>
      <c r="AD662" s="351">
        <f t="shared" si="295"/>
        <v>0</v>
      </c>
      <c r="AE662" s="352">
        <f t="shared" si="302"/>
        <v>0</v>
      </c>
      <c r="AF662" s="347"/>
      <c r="AG662" s="353"/>
      <c r="AH662" s="353"/>
      <c r="AI662" s="353"/>
      <c r="AJ662" s="352">
        <f t="shared" si="303"/>
        <v>0</v>
      </c>
      <c r="AK662" s="353"/>
      <c r="AL662" s="353"/>
      <c r="AM662" s="353"/>
      <c r="AN662" s="353"/>
      <c r="AO662" s="353"/>
      <c r="AP662" s="353"/>
      <c r="AQ662" s="353"/>
      <c r="AR662" s="353"/>
      <c r="AS662" s="353"/>
      <c r="AT662" s="352">
        <f t="shared" si="304"/>
        <v>0</v>
      </c>
      <c r="AU662" s="354">
        <f t="shared" si="312"/>
        <v>0</v>
      </c>
      <c r="AV662" s="352">
        <f t="shared" si="296"/>
        <v>0</v>
      </c>
      <c r="AW662" s="353"/>
      <c r="AX662" s="352">
        <f t="shared" si="305"/>
        <v>0</v>
      </c>
      <c r="AY662" s="352">
        <f t="shared" si="297"/>
        <v>0</v>
      </c>
      <c r="AZ662" s="353"/>
      <c r="BA662" s="355"/>
      <c r="BB662" s="356"/>
      <c r="BC662" s="353"/>
      <c r="BD662" s="357"/>
      <c r="BE662" s="352">
        <f t="shared" si="298"/>
        <v>0</v>
      </c>
      <c r="BF662" s="352">
        <f t="shared" si="299"/>
        <v>0</v>
      </c>
      <c r="BG662">
        <f t="shared" si="306"/>
        <v>0</v>
      </c>
      <c r="BH662" s="88" t="e">
        <f t="shared" ca="1" si="307"/>
        <v>#N/A</v>
      </c>
      <c r="BI662" s="88" t="e">
        <f t="shared" ca="1" si="308"/>
        <v>#N/A</v>
      </c>
      <c r="BJ662" s="88" t="e">
        <f t="shared" ca="1" si="309"/>
        <v>#N/A</v>
      </c>
      <c r="BK662" s="88" t="e">
        <f t="shared" ca="1" si="310"/>
        <v>#N/A</v>
      </c>
      <c r="BL662" s="88">
        <f t="shared" si="311"/>
        <v>0</v>
      </c>
    </row>
    <row r="663" spans="1:64" ht="45" x14ac:dyDescent="0.25">
      <c r="A663" s="244"/>
      <c r="B663" s="245" t="str">
        <f t="shared" si="288"/>
        <v/>
      </c>
      <c r="C663" s="242" t="str">
        <f t="shared" si="289"/>
        <v/>
      </c>
      <c r="D663" s="215"/>
      <c r="E663" s="365"/>
      <c r="F663" s="364"/>
      <c r="G663" s="297">
        <f t="shared" si="290"/>
        <v>0</v>
      </c>
      <c r="H663" s="298"/>
      <c r="I663" s="298"/>
      <c r="J663" s="299">
        <f t="shared" si="291"/>
        <v>0</v>
      </c>
      <c r="K663" s="215"/>
      <c r="L663" s="215"/>
      <c r="M663" s="215"/>
      <c r="N663" s="215"/>
      <c r="O663" s="215"/>
      <c r="P663" s="215"/>
      <c r="Q663" s="215"/>
      <c r="R663" s="215"/>
      <c r="S663" s="361"/>
      <c r="T663" s="299">
        <f t="shared" si="300"/>
        <v>0</v>
      </c>
      <c r="U663" s="360">
        <f t="shared" si="292"/>
        <v>0</v>
      </c>
      <c r="V663" s="362" t="s">
        <v>1753</v>
      </c>
      <c r="W663" s="359">
        <f t="shared" si="293"/>
        <v>1650</v>
      </c>
      <c r="X663" s="358">
        <f t="shared" si="301"/>
        <v>0</v>
      </c>
      <c r="Y663" s="244" t="s">
        <v>2100</v>
      </c>
      <c r="Z663" s="351">
        <f t="shared" si="294"/>
        <v>0</v>
      </c>
      <c r="AA663" s="363" t="s">
        <v>2102</v>
      </c>
      <c r="AB663" s="353"/>
      <c r="AC663" s="244" t="s">
        <v>2109</v>
      </c>
      <c r="AD663" s="351">
        <f t="shared" si="295"/>
        <v>0</v>
      </c>
      <c r="AE663" s="352">
        <f t="shared" si="302"/>
        <v>0</v>
      </c>
      <c r="AF663" s="347"/>
      <c r="AG663" s="353"/>
      <c r="AH663" s="353"/>
      <c r="AI663" s="353"/>
      <c r="AJ663" s="352">
        <f t="shared" si="303"/>
        <v>0</v>
      </c>
      <c r="AK663" s="353"/>
      <c r="AL663" s="353"/>
      <c r="AM663" s="353"/>
      <c r="AN663" s="353"/>
      <c r="AO663" s="353"/>
      <c r="AP663" s="353"/>
      <c r="AQ663" s="353"/>
      <c r="AR663" s="353"/>
      <c r="AS663" s="353"/>
      <c r="AT663" s="352">
        <f t="shared" si="304"/>
        <v>0</v>
      </c>
      <c r="AU663" s="354">
        <f t="shared" si="312"/>
        <v>0</v>
      </c>
      <c r="AV663" s="352">
        <f t="shared" si="296"/>
        <v>0</v>
      </c>
      <c r="AW663" s="353"/>
      <c r="AX663" s="352">
        <f t="shared" si="305"/>
        <v>0</v>
      </c>
      <c r="AY663" s="352">
        <f t="shared" si="297"/>
        <v>0</v>
      </c>
      <c r="AZ663" s="353"/>
      <c r="BA663" s="355"/>
      <c r="BB663" s="356"/>
      <c r="BC663" s="353"/>
      <c r="BD663" s="357"/>
      <c r="BE663" s="352">
        <f t="shared" si="298"/>
        <v>0</v>
      </c>
      <c r="BF663" s="352">
        <f t="shared" si="299"/>
        <v>0</v>
      </c>
      <c r="BG663">
        <f t="shared" si="306"/>
        <v>0</v>
      </c>
      <c r="BH663" s="88" t="e">
        <f t="shared" ca="1" si="307"/>
        <v>#N/A</v>
      </c>
      <c r="BI663" s="88" t="e">
        <f t="shared" ca="1" si="308"/>
        <v>#N/A</v>
      </c>
      <c r="BJ663" s="88" t="e">
        <f t="shared" ca="1" si="309"/>
        <v>#N/A</v>
      </c>
      <c r="BK663" s="88" t="e">
        <f t="shared" ca="1" si="310"/>
        <v>#N/A</v>
      </c>
      <c r="BL663" s="88">
        <f t="shared" si="311"/>
        <v>0</v>
      </c>
    </row>
    <row r="664" spans="1:64" ht="45" x14ac:dyDescent="0.25">
      <c r="A664" s="244"/>
      <c r="B664" s="245" t="str">
        <f t="shared" si="288"/>
        <v/>
      </c>
      <c r="C664" s="242" t="str">
        <f t="shared" si="289"/>
        <v/>
      </c>
      <c r="D664" s="215"/>
      <c r="E664" s="365"/>
      <c r="F664" s="364"/>
      <c r="G664" s="297">
        <f t="shared" si="290"/>
        <v>0</v>
      </c>
      <c r="H664" s="298"/>
      <c r="I664" s="298"/>
      <c r="J664" s="299">
        <f t="shared" si="291"/>
        <v>0</v>
      </c>
      <c r="K664" s="215"/>
      <c r="L664" s="215"/>
      <c r="M664" s="215"/>
      <c r="N664" s="215"/>
      <c r="O664" s="215"/>
      <c r="P664" s="215"/>
      <c r="Q664" s="215"/>
      <c r="R664" s="215"/>
      <c r="S664" s="361"/>
      <c r="T664" s="299">
        <f t="shared" si="300"/>
        <v>0</v>
      </c>
      <c r="U664" s="360">
        <f t="shared" si="292"/>
        <v>0</v>
      </c>
      <c r="V664" s="362" t="s">
        <v>1753</v>
      </c>
      <c r="W664" s="359">
        <f t="shared" si="293"/>
        <v>1650</v>
      </c>
      <c r="X664" s="358">
        <f t="shared" si="301"/>
        <v>0</v>
      </c>
      <c r="Y664" s="244" t="s">
        <v>2100</v>
      </c>
      <c r="Z664" s="351">
        <f t="shared" si="294"/>
        <v>0</v>
      </c>
      <c r="AA664" s="363" t="s">
        <v>2102</v>
      </c>
      <c r="AB664" s="353"/>
      <c r="AC664" s="244" t="s">
        <v>2109</v>
      </c>
      <c r="AD664" s="351">
        <f t="shared" si="295"/>
        <v>0</v>
      </c>
      <c r="AE664" s="352">
        <f t="shared" si="302"/>
        <v>0</v>
      </c>
      <c r="AF664" s="347"/>
      <c r="AG664" s="353"/>
      <c r="AH664" s="353"/>
      <c r="AI664" s="353"/>
      <c r="AJ664" s="352">
        <f t="shared" si="303"/>
        <v>0</v>
      </c>
      <c r="AK664" s="353"/>
      <c r="AL664" s="353"/>
      <c r="AM664" s="353"/>
      <c r="AN664" s="353"/>
      <c r="AO664" s="353"/>
      <c r="AP664" s="353"/>
      <c r="AQ664" s="353"/>
      <c r="AR664" s="353"/>
      <c r="AS664" s="353"/>
      <c r="AT664" s="352">
        <f t="shared" si="304"/>
        <v>0</v>
      </c>
      <c r="AU664" s="354">
        <f t="shared" si="312"/>
        <v>0</v>
      </c>
      <c r="AV664" s="352">
        <f t="shared" si="296"/>
        <v>0</v>
      </c>
      <c r="AW664" s="353"/>
      <c r="AX664" s="352">
        <f t="shared" si="305"/>
        <v>0</v>
      </c>
      <c r="AY664" s="352">
        <f t="shared" si="297"/>
        <v>0</v>
      </c>
      <c r="AZ664" s="353"/>
      <c r="BA664" s="355"/>
      <c r="BB664" s="356"/>
      <c r="BC664" s="353"/>
      <c r="BD664" s="357"/>
      <c r="BE664" s="352">
        <f t="shared" si="298"/>
        <v>0</v>
      </c>
      <c r="BF664" s="352">
        <f t="shared" si="299"/>
        <v>0</v>
      </c>
      <c r="BG664">
        <f t="shared" si="306"/>
        <v>0</v>
      </c>
      <c r="BH664" s="88" t="e">
        <f t="shared" ca="1" si="307"/>
        <v>#N/A</v>
      </c>
      <c r="BI664" s="88" t="e">
        <f t="shared" ca="1" si="308"/>
        <v>#N/A</v>
      </c>
      <c r="BJ664" s="88" t="e">
        <f t="shared" ca="1" si="309"/>
        <v>#N/A</v>
      </c>
      <c r="BK664" s="88" t="e">
        <f t="shared" ca="1" si="310"/>
        <v>#N/A</v>
      </c>
      <c r="BL664" s="88">
        <f t="shared" si="311"/>
        <v>0</v>
      </c>
    </row>
    <row r="665" spans="1:64" ht="45" x14ac:dyDescent="0.25">
      <c r="A665" s="244"/>
      <c r="B665" s="245" t="str">
        <f t="shared" si="288"/>
        <v/>
      </c>
      <c r="C665" s="242" t="str">
        <f t="shared" si="289"/>
        <v/>
      </c>
      <c r="D665" s="215"/>
      <c r="E665" s="365"/>
      <c r="F665" s="364"/>
      <c r="G665" s="297">
        <f t="shared" si="290"/>
        <v>0</v>
      </c>
      <c r="H665" s="298"/>
      <c r="I665" s="298"/>
      <c r="J665" s="299">
        <f t="shared" si="291"/>
        <v>0</v>
      </c>
      <c r="K665" s="215"/>
      <c r="L665" s="215"/>
      <c r="M665" s="215"/>
      <c r="N665" s="215"/>
      <c r="O665" s="215"/>
      <c r="P665" s="215"/>
      <c r="Q665" s="215"/>
      <c r="R665" s="215"/>
      <c r="S665" s="361"/>
      <c r="T665" s="299">
        <f t="shared" si="300"/>
        <v>0</v>
      </c>
      <c r="U665" s="360">
        <f t="shared" si="292"/>
        <v>0</v>
      </c>
      <c r="V665" s="362" t="s">
        <v>1753</v>
      </c>
      <c r="W665" s="359">
        <f t="shared" si="293"/>
        <v>1650</v>
      </c>
      <c r="X665" s="358">
        <f t="shared" si="301"/>
        <v>0</v>
      </c>
      <c r="Y665" s="244" t="s">
        <v>2100</v>
      </c>
      <c r="Z665" s="351">
        <f t="shared" si="294"/>
        <v>0</v>
      </c>
      <c r="AA665" s="363" t="s">
        <v>2102</v>
      </c>
      <c r="AB665" s="353"/>
      <c r="AC665" s="244" t="s">
        <v>2109</v>
      </c>
      <c r="AD665" s="351">
        <f t="shared" si="295"/>
        <v>0</v>
      </c>
      <c r="AE665" s="352">
        <f t="shared" si="302"/>
        <v>0</v>
      </c>
      <c r="AF665" s="347"/>
      <c r="AG665" s="353"/>
      <c r="AH665" s="353"/>
      <c r="AI665" s="353"/>
      <c r="AJ665" s="352">
        <f t="shared" si="303"/>
        <v>0</v>
      </c>
      <c r="AK665" s="353"/>
      <c r="AL665" s="353"/>
      <c r="AM665" s="353"/>
      <c r="AN665" s="353"/>
      <c r="AO665" s="353"/>
      <c r="AP665" s="353"/>
      <c r="AQ665" s="353"/>
      <c r="AR665" s="353"/>
      <c r="AS665" s="353"/>
      <c r="AT665" s="352">
        <f t="shared" si="304"/>
        <v>0</v>
      </c>
      <c r="AU665" s="354">
        <f t="shared" si="312"/>
        <v>0</v>
      </c>
      <c r="AV665" s="352">
        <f t="shared" si="296"/>
        <v>0</v>
      </c>
      <c r="AW665" s="353"/>
      <c r="AX665" s="352">
        <f t="shared" si="305"/>
        <v>0</v>
      </c>
      <c r="AY665" s="352">
        <f t="shared" si="297"/>
        <v>0</v>
      </c>
      <c r="AZ665" s="353"/>
      <c r="BA665" s="355"/>
      <c r="BB665" s="356"/>
      <c r="BC665" s="353"/>
      <c r="BD665" s="357"/>
      <c r="BE665" s="352">
        <f t="shared" si="298"/>
        <v>0</v>
      </c>
      <c r="BF665" s="352">
        <f t="shared" si="299"/>
        <v>0</v>
      </c>
      <c r="BG665">
        <f t="shared" si="306"/>
        <v>0</v>
      </c>
      <c r="BH665" s="88" t="e">
        <f t="shared" ca="1" si="307"/>
        <v>#N/A</v>
      </c>
      <c r="BI665" s="88" t="e">
        <f t="shared" ca="1" si="308"/>
        <v>#N/A</v>
      </c>
      <c r="BJ665" s="88" t="e">
        <f t="shared" ca="1" si="309"/>
        <v>#N/A</v>
      </c>
      <c r="BK665" s="88" t="e">
        <f t="shared" ca="1" si="310"/>
        <v>#N/A</v>
      </c>
      <c r="BL665" s="88">
        <f t="shared" si="311"/>
        <v>0</v>
      </c>
    </row>
    <row r="666" spans="1:64" ht="45" x14ac:dyDescent="0.25">
      <c r="A666" s="244"/>
      <c r="B666" s="245" t="str">
        <f t="shared" si="288"/>
        <v/>
      </c>
      <c r="C666" s="242" t="str">
        <f t="shared" si="289"/>
        <v/>
      </c>
      <c r="D666" s="215"/>
      <c r="E666" s="365"/>
      <c r="F666" s="364"/>
      <c r="G666" s="297">
        <f t="shared" si="290"/>
        <v>0</v>
      </c>
      <c r="H666" s="298"/>
      <c r="I666" s="298"/>
      <c r="J666" s="299">
        <f t="shared" si="291"/>
        <v>0</v>
      </c>
      <c r="K666" s="215"/>
      <c r="L666" s="215"/>
      <c r="M666" s="215"/>
      <c r="N666" s="215"/>
      <c r="O666" s="215"/>
      <c r="P666" s="215"/>
      <c r="Q666" s="215"/>
      <c r="R666" s="215"/>
      <c r="S666" s="361"/>
      <c r="T666" s="299">
        <f t="shared" si="300"/>
        <v>0</v>
      </c>
      <c r="U666" s="360">
        <f t="shared" si="292"/>
        <v>0</v>
      </c>
      <c r="V666" s="362" t="s">
        <v>1753</v>
      </c>
      <c r="W666" s="359">
        <f t="shared" si="293"/>
        <v>1650</v>
      </c>
      <c r="X666" s="358">
        <f t="shared" si="301"/>
        <v>0</v>
      </c>
      <c r="Y666" s="244" t="s">
        <v>2100</v>
      </c>
      <c r="Z666" s="351">
        <f t="shared" si="294"/>
        <v>0</v>
      </c>
      <c r="AA666" s="363" t="s">
        <v>2102</v>
      </c>
      <c r="AB666" s="353"/>
      <c r="AC666" s="244" t="s">
        <v>2109</v>
      </c>
      <c r="AD666" s="351">
        <f t="shared" si="295"/>
        <v>0</v>
      </c>
      <c r="AE666" s="352">
        <f t="shared" si="302"/>
        <v>0</v>
      </c>
      <c r="AF666" s="347"/>
      <c r="AG666" s="353"/>
      <c r="AH666" s="353"/>
      <c r="AI666" s="353"/>
      <c r="AJ666" s="352">
        <f t="shared" si="303"/>
        <v>0</v>
      </c>
      <c r="AK666" s="353"/>
      <c r="AL666" s="353"/>
      <c r="AM666" s="353"/>
      <c r="AN666" s="353"/>
      <c r="AO666" s="353"/>
      <c r="AP666" s="353"/>
      <c r="AQ666" s="353"/>
      <c r="AR666" s="353"/>
      <c r="AS666" s="353"/>
      <c r="AT666" s="352">
        <f t="shared" si="304"/>
        <v>0</v>
      </c>
      <c r="AU666" s="354">
        <f t="shared" si="312"/>
        <v>0</v>
      </c>
      <c r="AV666" s="352">
        <f t="shared" si="296"/>
        <v>0</v>
      </c>
      <c r="AW666" s="353"/>
      <c r="AX666" s="352">
        <f t="shared" si="305"/>
        <v>0</v>
      </c>
      <c r="AY666" s="352">
        <f t="shared" si="297"/>
        <v>0</v>
      </c>
      <c r="AZ666" s="353"/>
      <c r="BA666" s="355"/>
      <c r="BB666" s="356"/>
      <c r="BC666" s="353"/>
      <c r="BD666" s="357"/>
      <c r="BE666" s="352">
        <f t="shared" si="298"/>
        <v>0</v>
      </c>
      <c r="BF666" s="352">
        <f t="shared" si="299"/>
        <v>0</v>
      </c>
      <c r="BG666">
        <f t="shared" si="306"/>
        <v>0</v>
      </c>
      <c r="BH666" s="88" t="e">
        <f t="shared" ca="1" si="307"/>
        <v>#N/A</v>
      </c>
      <c r="BI666" s="88" t="e">
        <f t="shared" ca="1" si="308"/>
        <v>#N/A</v>
      </c>
      <c r="BJ666" s="88" t="e">
        <f t="shared" ca="1" si="309"/>
        <v>#N/A</v>
      </c>
      <c r="BK666" s="88" t="e">
        <f t="shared" ca="1" si="310"/>
        <v>#N/A</v>
      </c>
      <c r="BL666" s="88">
        <f t="shared" si="311"/>
        <v>0</v>
      </c>
    </row>
    <row r="667" spans="1:64" ht="45" x14ac:dyDescent="0.25">
      <c r="A667" s="244"/>
      <c r="B667" s="245" t="str">
        <f t="shared" si="288"/>
        <v/>
      </c>
      <c r="C667" s="242" t="str">
        <f t="shared" si="289"/>
        <v/>
      </c>
      <c r="D667" s="215"/>
      <c r="E667" s="365"/>
      <c r="F667" s="364"/>
      <c r="G667" s="297">
        <f t="shared" si="290"/>
        <v>0</v>
      </c>
      <c r="H667" s="298"/>
      <c r="I667" s="298"/>
      <c r="J667" s="299">
        <f t="shared" si="291"/>
        <v>0</v>
      </c>
      <c r="K667" s="215"/>
      <c r="L667" s="215"/>
      <c r="M667" s="215"/>
      <c r="N667" s="215"/>
      <c r="O667" s="215"/>
      <c r="P667" s="215"/>
      <c r="Q667" s="215"/>
      <c r="R667" s="215"/>
      <c r="S667" s="361"/>
      <c r="T667" s="299">
        <f t="shared" si="300"/>
        <v>0</v>
      </c>
      <c r="U667" s="360">
        <f t="shared" si="292"/>
        <v>0</v>
      </c>
      <c r="V667" s="362" t="s">
        <v>1753</v>
      </c>
      <c r="W667" s="359">
        <f t="shared" si="293"/>
        <v>1650</v>
      </c>
      <c r="X667" s="358">
        <f t="shared" si="301"/>
        <v>0</v>
      </c>
      <c r="Y667" s="244" t="s">
        <v>2100</v>
      </c>
      <c r="Z667" s="351">
        <f t="shared" si="294"/>
        <v>0</v>
      </c>
      <c r="AA667" s="363" t="s">
        <v>2102</v>
      </c>
      <c r="AB667" s="353"/>
      <c r="AC667" s="244" t="s">
        <v>2109</v>
      </c>
      <c r="AD667" s="351">
        <f t="shared" si="295"/>
        <v>0</v>
      </c>
      <c r="AE667" s="352">
        <f t="shared" si="302"/>
        <v>0</v>
      </c>
      <c r="AF667" s="347"/>
      <c r="AG667" s="353"/>
      <c r="AH667" s="353"/>
      <c r="AI667" s="353"/>
      <c r="AJ667" s="352">
        <f t="shared" si="303"/>
        <v>0</v>
      </c>
      <c r="AK667" s="353"/>
      <c r="AL667" s="353"/>
      <c r="AM667" s="353"/>
      <c r="AN667" s="353"/>
      <c r="AO667" s="353"/>
      <c r="AP667" s="353"/>
      <c r="AQ667" s="353"/>
      <c r="AR667" s="353"/>
      <c r="AS667" s="353"/>
      <c r="AT667" s="352">
        <f t="shared" si="304"/>
        <v>0</v>
      </c>
      <c r="AU667" s="354">
        <f t="shared" si="312"/>
        <v>0</v>
      </c>
      <c r="AV667" s="352">
        <f t="shared" si="296"/>
        <v>0</v>
      </c>
      <c r="AW667" s="353"/>
      <c r="AX667" s="352">
        <f t="shared" si="305"/>
        <v>0</v>
      </c>
      <c r="AY667" s="352">
        <f t="shared" si="297"/>
        <v>0</v>
      </c>
      <c r="AZ667" s="353"/>
      <c r="BA667" s="355"/>
      <c r="BB667" s="356"/>
      <c r="BC667" s="353"/>
      <c r="BD667" s="357"/>
      <c r="BE667" s="352">
        <f t="shared" si="298"/>
        <v>0</v>
      </c>
      <c r="BF667" s="352">
        <f t="shared" si="299"/>
        <v>0</v>
      </c>
      <c r="BG667">
        <f t="shared" si="306"/>
        <v>0</v>
      </c>
      <c r="BH667" s="88" t="e">
        <f t="shared" ca="1" si="307"/>
        <v>#N/A</v>
      </c>
      <c r="BI667" s="88" t="e">
        <f t="shared" ca="1" si="308"/>
        <v>#N/A</v>
      </c>
      <c r="BJ667" s="88" t="e">
        <f t="shared" ca="1" si="309"/>
        <v>#N/A</v>
      </c>
      <c r="BK667" s="88" t="e">
        <f t="shared" ca="1" si="310"/>
        <v>#N/A</v>
      </c>
      <c r="BL667" s="88">
        <f t="shared" si="311"/>
        <v>0</v>
      </c>
    </row>
    <row r="668" spans="1:64" ht="45" x14ac:dyDescent="0.25">
      <c r="A668" s="244"/>
      <c r="B668" s="245" t="str">
        <f t="shared" si="288"/>
        <v/>
      </c>
      <c r="C668" s="242" t="str">
        <f t="shared" si="289"/>
        <v/>
      </c>
      <c r="D668" s="215"/>
      <c r="E668" s="365"/>
      <c r="F668" s="364"/>
      <c r="G668" s="297">
        <f t="shared" si="290"/>
        <v>0</v>
      </c>
      <c r="H668" s="298"/>
      <c r="I668" s="298"/>
      <c r="J668" s="299">
        <f t="shared" si="291"/>
        <v>0</v>
      </c>
      <c r="K668" s="215"/>
      <c r="L668" s="215"/>
      <c r="M668" s="215"/>
      <c r="N668" s="215"/>
      <c r="O668" s="215"/>
      <c r="P668" s="215"/>
      <c r="Q668" s="215"/>
      <c r="R668" s="215"/>
      <c r="S668" s="361"/>
      <c r="T668" s="299">
        <f t="shared" si="300"/>
        <v>0</v>
      </c>
      <c r="U668" s="360">
        <f t="shared" si="292"/>
        <v>0</v>
      </c>
      <c r="V668" s="362" t="s">
        <v>1753</v>
      </c>
      <c r="W668" s="359">
        <f t="shared" si="293"/>
        <v>1650</v>
      </c>
      <c r="X668" s="358">
        <f t="shared" si="301"/>
        <v>0</v>
      </c>
      <c r="Y668" s="244" t="s">
        <v>2100</v>
      </c>
      <c r="Z668" s="351">
        <f t="shared" si="294"/>
        <v>0</v>
      </c>
      <c r="AA668" s="363" t="s">
        <v>2102</v>
      </c>
      <c r="AB668" s="353"/>
      <c r="AC668" s="244" t="s">
        <v>2109</v>
      </c>
      <c r="AD668" s="351">
        <f t="shared" si="295"/>
        <v>0</v>
      </c>
      <c r="AE668" s="352">
        <f t="shared" si="302"/>
        <v>0</v>
      </c>
      <c r="AF668" s="347"/>
      <c r="AG668" s="353"/>
      <c r="AH668" s="353"/>
      <c r="AI668" s="353"/>
      <c r="AJ668" s="352">
        <f t="shared" si="303"/>
        <v>0</v>
      </c>
      <c r="AK668" s="353"/>
      <c r="AL668" s="353"/>
      <c r="AM668" s="353"/>
      <c r="AN668" s="353"/>
      <c r="AO668" s="353"/>
      <c r="AP668" s="353"/>
      <c r="AQ668" s="353"/>
      <c r="AR668" s="353"/>
      <c r="AS668" s="353"/>
      <c r="AT668" s="352">
        <f t="shared" si="304"/>
        <v>0</v>
      </c>
      <c r="AU668" s="354">
        <f t="shared" si="312"/>
        <v>0</v>
      </c>
      <c r="AV668" s="352">
        <f t="shared" si="296"/>
        <v>0</v>
      </c>
      <c r="AW668" s="353"/>
      <c r="AX668" s="352">
        <f t="shared" si="305"/>
        <v>0</v>
      </c>
      <c r="AY668" s="352">
        <f t="shared" si="297"/>
        <v>0</v>
      </c>
      <c r="AZ668" s="353"/>
      <c r="BA668" s="355"/>
      <c r="BB668" s="356"/>
      <c r="BC668" s="353"/>
      <c r="BD668" s="357"/>
      <c r="BE668" s="352">
        <f t="shared" si="298"/>
        <v>0</v>
      </c>
      <c r="BF668" s="352">
        <f t="shared" si="299"/>
        <v>0</v>
      </c>
      <c r="BG668">
        <f t="shared" si="306"/>
        <v>0</v>
      </c>
      <c r="BH668" s="88" t="e">
        <f t="shared" ca="1" si="307"/>
        <v>#N/A</v>
      </c>
      <c r="BI668" s="88" t="e">
        <f t="shared" ca="1" si="308"/>
        <v>#N/A</v>
      </c>
      <c r="BJ668" s="88" t="e">
        <f t="shared" ca="1" si="309"/>
        <v>#N/A</v>
      </c>
      <c r="BK668" s="88" t="e">
        <f t="shared" ca="1" si="310"/>
        <v>#N/A</v>
      </c>
      <c r="BL668" s="88">
        <f t="shared" si="311"/>
        <v>0</v>
      </c>
    </row>
    <row r="669" spans="1:64" ht="45" x14ac:dyDescent="0.25">
      <c r="A669" s="244"/>
      <c r="B669" s="245" t="str">
        <f t="shared" si="288"/>
        <v/>
      </c>
      <c r="C669" s="242" t="str">
        <f t="shared" si="289"/>
        <v/>
      </c>
      <c r="D669" s="215"/>
      <c r="E669" s="365"/>
      <c r="F669" s="364"/>
      <c r="G669" s="297">
        <f t="shared" si="290"/>
        <v>0</v>
      </c>
      <c r="H669" s="298"/>
      <c r="I669" s="298"/>
      <c r="J669" s="299">
        <f t="shared" si="291"/>
        <v>0</v>
      </c>
      <c r="K669" s="215"/>
      <c r="L669" s="215"/>
      <c r="M669" s="215"/>
      <c r="N669" s="215"/>
      <c r="O669" s="215"/>
      <c r="P669" s="215"/>
      <c r="Q669" s="215"/>
      <c r="R669" s="215"/>
      <c r="S669" s="361"/>
      <c r="T669" s="299">
        <f t="shared" si="300"/>
        <v>0</v>
      </c>
      <c r="U669" s="360">
        <f t="shared" si="292"/>
        <v>0</v>
      </c>
      <c r="V669" s="362" t="s">
        <v>1753</v>
      </c>
      <c r="W669" s="359">
        <f t="shared" si="293"/>
        <v>1650</v>
      </c>
      <c r="X669" s="358">
        <f t="shared" si="301"/>
        <v>0</v>
      </c>
      <c r="Y669" s="244" t="s">
        <v>2100</v>
      </c>
      <c r="Z669" s="351">
        <f t="shared" si="294"/>
        <v>0</v>
      </c>
      <c r="AA669" s="363" t="s">
        <v>2102</v>
      </c>
      <c r="AB669" s="353"/>
      <c r="AC669" s="244" t="s">
        <v>2109</v>
      </c>
      <c r="AD669" s="351">
        <f t="shared" si="295"/>
        <v>0</v>
      </c>
      <c r="AE669" s="352">
        <f t="shared" si="302"/>
        <v>0</v>
      </c>
      <c r="AF669" s="347"/>
      <c r="AG669" s="353"/>
      <c r="AH669" s="353"/>
      <c r="AI669" s="353"/>
      <c r="AJ669" s="352">
        <f t="shared" si="303"/>
        <v>0</v>
      </c>
      <c r="AK669" s="353"/>
      <c r="AL669" s="353"/>
      <c r="AM669" s="353"/>
      <c r="AN669" s="353"/>
      <c r="AO669" s="353"/>
      <c r="AP669" s="353"/>
      <c r="AQ669" s="353"/>
      <c r="AR669" s="353"/>
      <c r="AS669" s="353"/>
      <c r="AT669" s="352">
        <f t="shared" si="304"/>
        <v>0</v>
      </c>
      <c r="AU669" s="354">
        <f t="shared" si="312"/>
        <v>0</v>
      </c>
      <c r="AV669" s="352">
        <f t="shared" si="296"/>
        <v>0</v>
      </c>
      <c r="AW669" s="353"/>
      <c r="AX669" s="352">
        <f t="shared" si="305"/>
        <v>0</v>
      </c>
      <c r="AY669" s="352">
        <f t="shared" si="297"/>
        <v>0</v>
      </c>
      <c r="AZ669" s="353"/>
      <c r="BA669" s="355"/>
      <c r="BB669" s="356"/>
      <c r="BC669" s="353"/>
      <c r="BD669" s="357"/>
      <c r="BE669" s="352">
        <f t="shared" si="298"/>
        <v>0</v>
      </c>
      <c r="BF669" s="352">
        <f t="shared" si="299"/>
        <v>0</v>
      </c>
      <c r="BG669">
        <f t="shared" si="306"/>
        <v>0</v>
      </c>
      <c r="BH669" s="88" t="e">
        <f t="shared" ca="1" si="307"/>
        <v>#N/A</v>
      </c>
      <c r="BI669" s="88" t="e">
        <f t="shared" ca="1" si="308"/>
        <v>#N/A</v>
      </c>
      <c r="BJ669" s="88" t="e">
        <f t="shared" ca="1" si="309"/>
        <v>#N/A</v>
      </c>
      <c r="BK669" s="88" t="e">
        <f t="shared" ca="1" si="310"/>
        <v>#N/A</v>
      </c>
      <c r="BL669" s="88">
        <f t="shared" si="311"/>
        <v>0</v>
      </c>
    </row>
    <row r="670" spans="1:64" ht="45" x14ac:dyDescent="0.25">
      <c r="A670" s="244"/>
      <c r="B670" s="245" t="str">
        <f t="shared" si="288"/>
        <v/>
      </c>
      <c r="C670" s="242" t="str">
        <f t="shared" si="289"/>
        <v/>
      </c>
      <c r="D670" s="215"/>
      <c r="E670" s="365"/>
      <c r="F670" s="364"/>
      <c r="G670" s="297">
        <f t="shared" si="290"/>
        <v>0</v>
      </c>
      <c r="H670" s="298"/>
      <c r="I670" s="298"/>
      <c r="J670" s="299">
        <f t="shared" si="291"/>
        <v>0</v>
      </c>
      <c r="K670" s="215"/>
      <c r="L670" s="215"/>
      <c r="M670" s="215"/>
      <c r="N670" s="215"/>
      <c r="O670" s="215"/>
      <c r="P670" s="215"/>
      <c r="Q670" s="215"/>
      <c r="R670" s="215"/>
      <c r="S670" s="361"/>
      <c r="T670" s="299">
        <f t="shared" si="300"/>
        <v>0</v>
      </c>
      <c r="U670" s="360">
        <f t="shared" si="292"/>
        <v>0</v>
      </c>
      <c r="V670" s="362" t="s">
        <v>1753</v>
      </c>
      <c r="W670" s="359">
        <f t="shared" si="293"/>
        <v>1650</v>
      </c>
      <c r="X670" s="358">
        <f t="shared" si="301"/>
        <v>0</v>
      </c>
      <c r="Y670" s="244" t="s">
        <v>2100</v>
      </c>
      <c r="Z670" s="351">
        <f t="shared" si="294"/>
        <v>0</v>
      </c>
      <c r="AA670" s="363" t="s">
        <v>2102</v>
      </c>
      <c r="AB670" s="353"/>
      <c r="AC670" s="244" t="s">
        <v>2109</v>
      </c>
      <c r="AD670" s="351">
        <f t="shared" si="295"/>
        <v>0</v>
      </c>
      <c r="AE670" s="352">
        <f t="shared" si="302"/>
        <v>0</v>
      </c>
      <c r="AF670" s="347"/>
      <c r="AG670" s="353"/>
      <c r="AH670" s="353"/>
      <c r="AI670" s="353"/>
      <c r="AJ670" s="352">
        <f t="shared" si="303"/>
        <v>0</v>
      </c>
      <c r="AK670" s="353"/>
      <c r="AL670" s="353"/>
      <c r="AM670" s="353"/>
      <c r="AN670" s="353"/>
      <c r="AO670" s="353"/>
      <c r="AP670" s="353"/>
      <c r="AQ670" s="353"/>
      <c r="AR670" s="353"/>
      <c r="AS670" s="353"/>
      <c r="AT670" s="352">
        <f t="shared" si="304"/>
        <v>0</v>
      </c>
      <c r="AU670" s="354">
        <f t="shared" si="312"/>
        <v>0</v>
      </c>
      <c r="AV670" s="352">
        <f t="shared" si="296"/>
        <v>0</v>
      </c>
      <c r="AW670" s="353"/>
      <c r="AX670" s="352">
        <f t="shared" si="305"/>
        <v>0</v>
      </c>
      <c r="AY670" s="352">
        <f t="shared" si="297"/>
        <v>0</v>
      </c>
      <c r="AZ670" s="353"/>
      <c r="BA670" s="355"/>
      <c r="BB670" s="356"/>
      <c r="BC670" s="353"/>
      <c r="BD670" s="357"/>
      <c r="BE670" s="352">
        <f t="shared" si="298"/>
        <v>0</v>
      </c>
      <c r="BF670" s="352">
        <f t="shared" si="299"/>
        <v>0</v>
      </c>
      <c r="BG670">
        <f t="shared" si="306"/>
        <v>0</v>
      </c>
      <c r="BH670" s="88" t="e">
        <f t="shared" ca="1" si="307"/>
        <v>#N/A</v>
      </c>
      <c r="BI670" s="88" t="e">
        <f t="shared" ca="1" si="308"/>
        <v>#N/A</v>
      </c>
      <c r="BJ670" s="88" t="e">
        <f t="shared" ca="1" si="309"/>
        <v>#N/A</v>
      </c>
      <c r="BK670" s="88" t="e">
        <f t="shared" ca="1" si="310"/>
        <v>#N/A</v>
      </c>
      <c r="BL670" s="88">
        <f t="shared" si="311"/>
        <v>0</v>
      </c>
    </row>
    <row r="671" spans="1:64" ht="45" x14ac:dyDescent="0.25">
      <c r="A671" s="244"/>
      <c r="B671" s="245" t="str">
        <f t="shared" si="288"/>
        <v/>
      </c>
      <c r="C671" s="242" t="str">
        <f t="shared" si="289"/>
        <v/>
      </c>
      <c r="D671" s="215"/>
      <c r="E671" s="365"/>
      <c r="F671" s="364"/>
      <c r="G671" s="297">
        <f t="shared" si="290"/>
        <v>0</v>
      </c>
      <c r="H671" s="298"/>
      <c r="I671" s="298"/>
      <c r="J671" s="299">
        <f t="shared" si="291"/>
        <v>0</v>
      </c>
      <c r="K671" s="215"/>
      <c r="L671" s="215"/>
      <c r="M671" s="215"/>
      <c r="N671" s="215"/>
      <c r="O671" s="215"/>
      <c r="P671" s="215"/>
      <c r="Q671" s="215"/>
      <c r="R671" s="215"/>
      <c r="S671" s="361"/>
      <c r="T671" s="299">
        <f t="shared" si="300"/>
        <v>0</v>
      </c>
      <c r="U671" s="360">
        <f t="shared" si="292"/>
        <v>0</v>
      </c>
      <c r="V671" s="362" t="s">
        <v>1753</v>
      </c>
      <c r="W671" s="359">
        <f t="shared" si="293"/>
        <v>1650</v>
      </c>
      <c r="X671" s="358">
        <f t="shared" si="301"/>
        <v>0</v>
      </c>
      <c r="Y671" s="244" t="s">
        <v>2100</v>
      </c>
      <c r="Z671" s="351">
        <f t="shared" si="294"/>
        <v>0</v>
      </c>
      <c r="AA671" s="363" t="s">
        <v>2102</v>
      </c>
      <c r="AB671" s="353"/>
      <c r="AC671" s="244" t="s">
        <v>2109</v>
      </c>
      <c r="AD671" s="351">
        <f t="shared" si="295"/>
        <v>0</v>
      </c>
      <c r="AE671" s="352">
        <f t="shared" si="302"/>
        <v>0</v>
      </c>
      <c r="AF671" s="347"/>
      <c r="AG671" s="353"/>
      <c r="AH671" s="353"/>
      <c r="AI671" s="353"/>
      <c r="AJ671" s="352">
        <f t="shared" si="303"/>
        <v>0</v>
      </c>
      <c r="AK671" s="353"/>
      <c r="AL671" s="353"/>
      <c r="AM671" s="353"/>
      <c r="AN671" s="353"/>
      <c r="AO671" s="353"/>
      <c r="AP671" s="353"/>
      <c r="AQ671" s="353"/>
      <c r="AR671" s="353"/>
      <c r="AS671" s="353"/>
      <c r="AT671" s="352">
        <f t="shared" si="304"/>
        <v>0</v>
      </c>
      <c r="AU671" s="354">
        <f t="shared" si="312"/>
        <v>0</v>
      </c>
      <c r="AV671" s="352">
        <f t="shared" si="296"/>
        <v>0</v>
      </c>
      <c r="AW671" s="353"/>
      <c r="AX671" s="352">
        <f t="shared" si="305"/>
        <v>0</v>
      </c>
      <c r="AY671" s="352">
        <f t="shared" si="297"/>
        <v>0</v>
      </c>
      <c r="AZ671" s="353"/>
      <c r="BA671" s="355"/>
      <c r="BB671" s="356"/>
      <c r="BC671" s="353"/>
      <c r="BD671" s="357"/>
      <c r="BE671" s="352">
        <f t="shared" si="298"/>
        <v>0</v>
      </c>
      <c r="BF671" s="352">
        <f t="shared" si="299"/>
        <v>0</v>
      </c>
      <c r="BG671">
        <f t="shared" si="306"/>
        <v>0</v>
      </c>
      <c r="BH671" s="88" t="e">
        <f t="shared" ca="1" si="307"/>
        <v>#N/A</v>
      </c>
      <c r="BI671" s="88" t="e">
        <f t="shared" ca="1" si="308"/>
        <v>#N/A</v>
      </c>
      <c r="BJ671" s="88" t="e">
        <f t="shared" ca="1" si="309"/>
        <v>#N/A</v>
      </c>
      <c r="BK671" s="88" t="e">
        <f t="shared" ca="1" si="310"/>
        <v>#N/A</v>
      </c>
      <c r="BL671" s="88">
        <f t="shared" si="311"/>
        <v>0</v>
      </c>
    </row>
    <row r="672" spans="1:64" ht="45" x14ac:dyDescent="0.25">
      <c r="A672" s="244"/>
      <c r="B672" s="245" t="str">
        <f t="shared" si="288"/>
        <v/>
      </c>
      <c r="C672" s="242" t="str">
        <f t="shared" si="289"/>
        <v/>
      </c>
      <c r="D672" s="215"/>
      <c r="E672" s="365"/>
      <c r="F672" s="364"/>
      <c r="G672" s="297">
        <f t="shared" si="290"/>
        <v>0</v>
      </c>
      <c r="H672" s="298"/>
      <c r="I672" s="298"/>
      <c r="J672" s="299">
        <f t="shared" si="291"/>
        <v>0</v>
      </c>
      <c r="K672" s="215"/>
      <c r="L672" s="215"/>
      <c r="M672" s="215"/>
      <c r="N672" s="215"/>
      <c r="O672" s="215"/>
      <c r="P672" s="215"/>
      <c r="Q672" s="215"/>
      <c r="R672" s="215"/>
      <c r="S672" s="361"/>
      <c r="T672" s="299">
        <f t="shared" si="300"/>
        <v>0</v>
      </c>
      <c r="U672" s="360">
        <f t="shared" si="292"/>
        <v>0</v>
      </c>
      <c r="V672" s="362" t="s">
        <v>1753</v>
      </c>
      <c r="W672" s="359">
        <f t="shared" si="293"/>
        <v>1650</v>
      </c>
      <c r="X672" s="358">
        <f t="shared" si="301"/>
        <v>0</v>
      </c>
      <c r="Y672" s="244" t="s">
        <v>2100</v>
      </c>
      <c r="Z672" s="351">
        <f t="shared" si="294"/>
        <v>0</v>
      </c>
      <c r="AA672" s="363" t="s">
        <v>2102</v>
      </c>
      <c r="AB672" s="353"/>
      <c r="AC672" s="244" t="s">
        <v>2109</v>
      </c>
      <c r="AD672" s="351">
        <f t="shared" si="295"/>
        <v>0</v>
      </c>
      <c r="AE672" s="352">
        <f t="shared" si="302"/>
        <v>0</v>
      </c>
      <c r="AF672" s="347"/>
      <c r="AG672" s="353"/>
      <c r="AH672" s="353"/>
      <c r="AI672" s="353"/>
      <c r="AJ672" s="352">
        <f t="shared" si="303"/>
        <v>0</v>
      </c>
      <c r="AK672" s="353"/>
      <c r="AL672" s="353"/>
      <c r="AM672" s="353"/>
      <c r="AN672" s="353"/>
      <c r="AO672" s="353"/>
      <c r="AP672" s="353"/>
      <c r="AQ672" s="353"/>
      <c r="AR672" s="353"/>
      <c r="AS672" s="353"/>
      <c r="AT672" s="352">
        <f t="shared" si="304"/>
        <v>0</v>
      </c>
      <c r="AU672" s="354">
        <f t="shared" si="312"/>
        <v>0</v>
      </c>
      <c r="AV672" s="352">
        <f t="shared" si="296"/>
        <v>0</v>
      </c>
      <c r="AW672" s="353"/>
      <c r="AX672" s="352">
        <f t="shared" si="305"/>
        <v>0</v>
      </c>
      <c r="AY672" s="352">
        <f t="shared" si="297"/>
        <v>0</v>
      </c>
      <c r="AZ672" s="353"/>
      <c r="BA672" s="355"/>
      <c r="BB672" s="356"/>
      <c r="BC672" s="353"/>
      <c r="BD672" s="357"/>
      <c r="BE672" s="352">
        <f t="shared" si="298"/>
        <v>0</v>
      </c>
      <c r="BF672" s="352">
        <f t="shared" si="299"/>
        <v>0</v>
      </c>
      <c r="BG672">
        <f t="shared" si="306"/>
        <v>0</v>
      </c>
      <c r="BH672" s="88" t="e">
        <f t="shared" ca="1" si="307"/>
        <v>#N/A</v>
      </c>
      <c r="BI672" s="88" t="e">
        <f t="shared" ca="1" si="308"/>
        <v>#N/A</v>
      </c>
      <c r="BJ672" s="88" t="e">
        <f t="shared" ca="1" si="309"/>
        <v>#N/A</v>
      </c>
      <c r="BK672" s="88" t="e">
        <f t="shared" ca="1" si="310"/>
        <v>#N/A</v>
      </c>
      <c r="BL672" s="88">
        <f t="shared" si="311"/>
        <v>0</v>
      </c>
    </row>
    <row r="673" spans="1:64" ht="45" x14ac:dyDescent="0.25">
      <c r="A673" s="244"/>
      <c r="B673" s="245" t="str">
        <f t="shared" si="288"/>
        <v/>
      </c>
      <c r="C673" s="242" t="str">
        <f t="shared" si="289"/>
        <v/>
      </c>
      <c r="D673" s="215"/>
      <c r="E673" s="365"/>
      <c r="F673" s="364"/>
      <c r="G673" s="297">
        <f t="shared" si="290"/>
        <v>0</v>
      </c>
      <c r="H673" s="298"/>
      <c r="I673" s="298"/>
      <c r="J673" s="299">
        <f t="shared" si="291"/>
        <v>0</v>
      </c>
      <c r="K673" s="215"/>
      <c r="L673" s="215"/>
      <c r="M673" s="215"/>
      <c r="N673" s="215"/>
      <c r="O673" s="215"/>
      <c r="P673" s="215"/>
      <c r="Q673" s="215"/>
      <c r="R673" s="215"/>
      <c r="S673" s="361"/>
      <c r="T673" s="299">
        <f t="shared" si="300"/>
        <v>0</v>
      </c>
      <c r="U673" s="360">
        <f t="shared" si="292"/>
        <v>0</v>
      </c>
      <c r="V673" s="362" t="s">
        <v>1753</v>
      </c>
      <c r="W673" s="359">
        <f t="shared" si="293"/>
        <v>1650</v>
      </c>
      <c r="X673" s="358">
        <f t="shared" si="301"/>
        <v>0</v>
      </c>
      <c r="Y673" s="244" t="s">
        <v>2100</v>
      </c>
      <c r="Z673" s="351">
        <f t="shared" si="294"/>
        <v>0</v>
      </c>
      <c r="AA673" s="363" t="s">
        <v>2102</v>
      </c>
      <c r="AB673" s="353"/>
      <c r="AC673" s="244" t="s">
        <v>2109</v>
      </c>
      <c r="AD673" s="351">
        <f t="shared" si="295"/>
        <v>0</v>
      </c>
      <c r="AE673" s="352">
        <f t="shared" si="302"/>
        <v>0</v>
      </c>
      <c r="AF673" s="347"/>
      <c r="AG673" s="353"/>
      <c r="AH673" s="353"/>
      <c r="AI673" s="353"/>
      <c r="AJ673" s="352">
        <f t="shared" si="303"/>
        <v>0</v>
      </c>
      <c r="AK673" s="353"/>
      <c r="AL673" s="353"/>
      <c r="AM673" s="353"/>
      <c r="AN673" s="353"/>
      <c r="AO673" s="353"/>
      <c r="AP673" s="353"/>
      <c r="AQ673" s="353"/>
      <c r="AR673" s="353"/>
      <c r="AS673" s="353"/>
      <c r="AT673" s="352">
        <f t="shared" si="304"/>
        <v>0</v>
      </c>
      <c r="AU673" s="354">
        <f t="shared" si="312"/>
        <v>0</v>
      </c>
      <c r="AV673" s="352">
        <f t="shared" si="296"/>
        <v>0</v>
      </c>
      <c r="AW673" s="353"/>
      <c r="AX673" s="352">
        <f t="shared" si="305"/>
        <v>0</v>
      </c>
      <c r="AY673" s="352">
        <f t="shared" si="297"/>
        <v>0</v>
      </c>
      <c r="AZ673" s="353"/>
      <c r="BA673" s="355"/>
      <c r="BB673" s="356"/>
      <c r="BC673" s="353"/>
      <c r="BD673" s="357"/>
      <c r="BE673" s="352">
        <f t="shared" si="298"/>
        <v>0</v>
      </c>
      <c r="BF673" s="352">
        <f t="shared" si="299"/>
        <v>0</v>
      </c>
      <c r="BG673">
        <f t="shared" si="306"/>
        <v>0</v>
      </c>
      <c r="BH673" s="88" t="e">
        <f t="shared" ca="1" si="307"/>
        <v>#N/A</v>
      </c>
      <c r="BI673" s="88" t="e">
        <f t="shared" ca="1" si="308"/>
        <v>#N/A</v>
      </c>
      <c r="BJ673" s="88" t="e">
        <f t="shared" ca="1" si="309"/>
        <v>#N/A</v>
      </c>
      <c r="BK673" s="88" t="e">
        <f t="shared" ca="1" si="310"/>
        <v>#N/A</v>
      </c>
      <c r="BL673" s="88">
        <f t="shared" si="311"/>
        <v>0</v>
      </c>
    </row>
    <row r="674" spans="1:64" ht="45" x14ac:dyDescent="0.25">
      <c r="A674" s="244"/>
      <c r="B674" s="245" t="str">
        <f t="shared" si="288"/>
        <v/>
      </c>
      <c r="C674" s="242" t="str">
        <f t="shared" si="289"/>
        <v/>
      </c>
      <c r="D674" s="215"/>
      <c r="E674" s="365"/>
      <c r="F674" s="364"/>
      <c r="G674" s="297">
        <f t="shared" si="290"/>
        <v>0</v>
      </c>
      <c r="H674" s="298"/>
      <c r="I674" s="298"/>
      <c r="J674" s="299">
        <f t="shared" si="291"/>
        <v>0</v>
      </c>
      <c r="K674" s="215"/>
      <c r="L674" s="215"/>
      <c r="M674" s="215"/>
      <c r="N674" s="215"/>
      <c r="O674" s="215"/>
      <c r="P674" s="215"/>
      <c r="Q674" s="215"/>
      <c r="R674" s="215"/>
      <c r="S674" s="361"/>
      <c r="T674" s="299">
        <f t="shared" si="300"/>
        <v>0</v>
      </c>
      <c r="U674" s="360">
        <f t="shared" si="292"/>
        <v>0</v>
      </c>
      <c r="V674" s="362" t="s">
        <v>1753</v>
      </c>
      <c r="W674" s="359">
        <f t="shared" si="293"/>
        <v>1650</v>
      </c>
      <c r="X674" s="358">
        <f t="shared" si="301"/>
        <v>0</v>
      </c>
      <c r="Y674" s="244" t="s">
        <v>2100</v>
      </c>
      <c r="Z674" s="351">
        <f t="shared" si="294"/>
        <v>0</v>
      </c>
      <c r="AA674" s="363" t="s">
        <v>2102</v>
      </c>
      <c r="AB674" s="353"/>
      <c r="AC674" s="244" t="s">
        <v>2109</v>
      </c>
      <c r="AD674" s="351">
        <f t="shared" si="295"/>
        <v>0</v>
      </c>
      <c r="AE674" s="352">
        <f t="shared" si="302"/>
        <v>0</v>
      </c>
      <c r="AF674" s="347"/>
      <c r="AG674" s="353"/>
      <c r="AH674" s="353"/>
      <c r="AI674" s="353"/>
      <c r="AJ674" s="352">
        <f t="shared" si="303"/>
        <v>0</v>
      </c>
      <c r="AK674" s="353"/>
      <c r="AL674" s="353"/>
      <c r="AM674" s="353"/>
      <c r="AN674" s="353"/>
      <c r="AO674" s="353"/>
      <c r="AP674" s="353"/>
      <c r="AQ674" s="353"/>
      <c r="AR674" s="353"/>
      <c r="AS674" s="353"/>
      <c r="AT674" s="352">
        <f t="shared" si="304"/>
        <v>0</v>
      </c>
      <c r="AU674" s="354">
        <f t="shared" si="312"/>
        <v>0</v>
      </c>
      <c r="AV674" s="352">
        <f t="shared" si="296"/>
        <v>0</v>
      </c>
      <c r="AW674" s="353"/>
      <c r="AX674" s="352">
        <f t="shared" si="305"/>
        <v>0</v>
      </c>
      <c r="AY674" s="352">
        <f t="shared" si="297"/>
        <v>0</v>
      </c>
      <c r="AZ674" s="353"/>
      <c r="BA674" s="355"/>
      <c r="BB674" s="356"/>
      <c r="BC674" s="353"/>
      <c r="BD674" s="357"/>
      <c r="BE674" s="352">
        <f t="shared" si="298"/>
        <v>0</v>
      </c>
      <c r="BF674" s="352">
        <f t="shared" si="299"/>
        <v>0</v>
      </c>
      <c r="BG674">
        <f t="shared" si="306"/>
        <v>0</v>
      </c>
      <c r="BH674" s="88" t="e">
        <f t="shared" ca="1" si="307"/>
        <v>#N/A</v>
      </c>
      <c r="BI674" s="88" t="e">
        <f t="shared" ca="1" si="308"/>
        <v>#N/A</v>
      </c>
      <c r="BJ674" s="88" t="e">
        <f t="shared" ca="1" si="309"/>
        <v>#N/A</v>
      </c>
      <c r="BK674" s="88" t="e">
        <f t="shared" ca="1" si="310"/>
        <v>#N/A</v>
      </c>
      <c r="BL674" s="88">
        <f t="shared" si="311"/>
        <v>0</v>
      </c>
    </row>
    <row r="675" spans="1:64" ht="45" x14ac:dyDescent="0.25">
      <c r="A675" s="244"/>
      <c r="B675" s="245" t="str">
        <f t="shared" si="288"/>
        <v/>
      </c>
      <c r="C675" s="242" t="str">
        <f t="shared" si="289"/>
        <v/>
      </c>
      <c r="D675" s="215"/>
      <c r="E675" s="365"/>
      <c r="F675" s="364"/>
      <c r="G675" s="297">
        <f t="shared" si="290"/>
        <v>0</v>
      </c>
      <c r="H675" s="298"/>
      <c r="I675" s="298"/>
      <c r="J675" s="299">
        <f t="shared" si="291"/>
        <v>0</v>
      </c>
      <c r="K675" s="215"/>
      <c r="L675" s="215"/>
      <c r="M675" s="215"/>
      <c r="N675" s="215"/>
      <c r="O675" s="215"/>
      <c r="P675" s="215"/>
      <c r="Q675" s="215"/>
      <c r="R675" s="215"/>
      <c r="S675" s="361"/>
      <c r="T675" s="299">
        <f t="shared" si="300"/>
        <v>0</v>
      </c>
      <c r="U675" s="360">
        <f t="shared" si="292"/>
        <v>0</v>
      </c>
      <c r="V675" s="362" t="s">
        <v>1753</v>
      </c>
      <c r="W675" s="359">
        <f t="shared" si="293"/>
        <v>1650</v>
      </c>
      <c r="X675" s="358">
        <f t="shared" si="301"/>
        <v>0</v>
      </c>
      <c r="Y675" s="244" t="s">
        <v>2100</v>
      </c>
      <c r="Z675" s="351">
        <f t="shared" si="294"/>
        <v>0</v>
      </c>
      <c r="AA675" s="363" t="s">
        <v>2102</v>
      </c>
      <c r="AB675" s="353"/>
      <c r="AC675" s="244" t="s">
        <v>2109</v>
      </c>
      <c r="AD675" s="351">
        <f t="shared" si="295"/>
        <v>0</v>
      </c>
      <c r="AE675" s="352">
        <f t="shared" si="302"/>
        <v>0</v>
      </c>
      <c r="AF675" s="347"/>
      <c r="AG675" s="353"/>
      <c r="AH675" s="353"/>
      <c r="AI675" s="353"/>
      <c r="AJ675" s="352">
        <f t="shared" si="303"/>
        <v>0</v>
      </c>
      <c r="AK675" s="353"/>
      <c r="AL675" s="353"/>
      <c r="AM675" s="353"/>
      <c r="AN675" s="353"/>
      <c r="AO675" s="353"/>
      <c r="AP675" s="353"/>
      <c r="AQ675" s="353"/>
      <c r="AR675" s="353"/>
      <c r="AS675" s="353"/>
      <c r="AT675" s="352">
        <f t="shared" si="304"/>
        <v>0</v>
      </c>
      <c r="AU675" s="354">
        <f t="shared" si="312"/>
        <v>0</v>
      </c>
      <c r="AV675" s="352">
        <f t="shared" si="296"/>
        <v>0</v>
      </c>
      <c r="AW675" s="353"/>
      <c r="AX675" s="352">
        <f t="shared" si="305"/>
        <v>0</v>
      </c>
      <c r="AY675" s="352">
        <f t="shared" si="297"/>
        <v>0</v>
      </c>
      <c r="AZ675" s="353"/>
      <c r="BA675" s="355"/>
      <c r="BB675" s="356"/>
      <c r="BC675" s="353"/>
      <c r="BD675" s="357"/>
      <c r="BE675" s="352">
        <f t="shared" si="298"/>
        <v>0</v>
      </c>
      <c r="BF675" s="352">
        <f t="shared" si="299"/>
        <v>0</v>
      </c>
      <c r="BG675">
        <f t="shared" si="306"/>
        <v>0</v>
      </c>
      <c r="BH675" s="88" t="e">
        <f t="shared" ca="1" si="307"/>
        <v>#N/A</v>
      </c>
      <c r="BI675" s="88" t="e">
        <f t="shared" ca="1" si="308"/>
        <v>#N/A</v>
      </c>
      <c r="BJ675" s="88" t="e">
        <f t="shared" ca="1" si="309"/>
        <v>#N/A</v>
      </c>
      <c r="BK675" s="88" t="e">
        <f t="shared" ca="1" si="310"/>
        <v>#N/A</v>
      </c>
      <c r="BL675" s="88">
        <f t="shared" si="311"/>
        <v>0</v>
      </c>
    </row>
    <row r="676" spans="1:64" ht="45" x14ac:dyDescent="0.25">
      <c r="A676" s="244"/>
      <c r="B676" s="245" t="str">
        <f t="shared" si="288"/>
        <v/>
      </c>
      <c r="C676" s="242" t="str">
        <f t="shared" si="289"/>
        <v/>
      </c>
      <c r="D676" s="215"/>
      <c r="E676" s="365"/>
      <c r="F676" s="364"/>
      <c r="G676" s="297">
        <f t="shared" si="290"/>
        <v>0</v>
      </c>
      <c r="H676" s="298"/>
      <c r="I676" s="298"/>
      <c r="J676" s="299">
        <f t="shared" si="291"/>
        <v>0</v>
      </c>
      <c r="K676" s="215"/>
      <c r="L676" s="215"/>
      <c r="M676" s="215"/>
      <c r="N676" s="215"/>
      <c r="O676" s="215"/>
      <c r="P676" s="215"/>
      <c r="Q676" s="215"/>
      <c r="R676" s="215"/>
      <c r="S676" s="361"/>
      <c r="T676" s="299">
        <f t="shared" si="300"/>
        <v>0</v>
      </c>
      <c r="U676" s="360">
        <f t="shared" si="292"/>
        <v>0</v>
      </c>
      <c r="V676" s="362" t="s">
        <v>1753</v>
      </c>
      <c r="W676" s="359">
        <f t="shared" si="293"/>
        <v>1650</v>
      </c>
      <c r="X676" s="358">
        <f t="shared" si="301"/>
        <v>0</v>
      </c>
      <c r="Y676" s="244" t="s">
        <v>2100</v>
      </c>
      <c r="Z676" s="351">
        <f t="shared" si="294"/>
        <v>0</v>
      </c>
      <c r="AA676" s="363" t="s">
        <v>2102</v>
      </c>
      <c r="AB676" s="353"/>
      <c r="AC676" s="244" t="s">
        <v>2109</v>
      </c>
      <c r="AD676" s="351">
        <f t="shared" si="295"/>
        <v>0</v>
      </c>
      <c r="AE676" s="352">
        <f t="shared" si="302"/>
        <v>0</v>
      </c>
      <c r="AF676" s="347"/>
      <c r="AG676" s="353"/>
      <c r="AH676" s="353"/>
      <c r="AI676" s="353"/>
      <c r="AJ676" s="352">
        <f t="shared" si="303"/>
        <v>0</v>
      </c>
      <c r="AK676" s="353"/>
      <c r="AL676" s="353"/>
      <c r="AM676" s="353"/>
      <c r="AN676" s="353"/>
      <c r="AO676" s="353"/>
      <c r="AP676" s="353"/>
      <c r="AQ676" s="353"/>
      <c r="AR676" s="353"/>
      <c r="AS676" s="353"/>
      <c r="AT676" s="352">
        <f t="shared" si="304"/>
        <v>0</v>
      </c>
      <c r="AU676" s="354">
        <f t="shared" si="312"/>
        <v>0</v>
      </c>
      <c r="AV676" s="352">
        <f t="shared" si="296"/>
        <v>0</v>
      </c>
      <c r="AW676" s="353"/>
      <c r="AX676" s="352">
        <f t="shared" si="305"/>
        <v>0</v>
      </c>
      <c r="AY676" s="352">
        <f t="shared" si="297"/>
        <v>0</v>
      </c>
      <c r="AZ676" s="353"/>
      <c r="BA676" s="355"/>
      <c r="BB676" s="356"/>
      <c r="BC676" s="353"/>
      <c r="BD676" s="357"/>
      <c r="BE676" s="352">
        <f t="shared" si="298"/>
        <v>0</v>
      </c>
      <c r="BF676" s="352">
        <f t="shared" si="299"/>
        <v>0</v>
      </c>
      <c r="BG676">
        <f t="shared" si="306"/>
        <v>0</v>
      </c>
      <c r="BH676" s="88" t="e">
        <f t="shared" ca="1" si="307"/>
        <v>#N/A</v>
      </c>
      <c r="BI676" s="88" t="e">
        <f t="shared" ca="1" si="308"/>
        <v>#N/A</v>
      </c>
      <c r="BJ676" s="88" t="e">
        <f t="shared" ca="1" si="309"/>
        <v>#N/A</v>
      </c>
      <c r="BK676" s="88" t="e">
        <f t="shared" ca="1" si="310"/>
        <v>#N/A</v>
      </c>
      <c r="BL676" s="88">
        <f t="shared" si="311"/>
        <v>0</v>
      </c>
    </row>
    <row r="677" spans="1:64" ht="45" x14ac:dyDescent="0.25">
      <c r="A677" s="244"/>
      <c r="B677" s="245" t="str">
        <f t="shared" si="288"/>
        <v/>
      </c>
      <c r="C677" s="242" t="str">
        <f t="shared" si="289"/>
        <v/>
      </c>
      <c r="D677" s="215"/>
      <c r="E677" s="365"/>
      <c r="F677" s="364"/>
      <c r="G677" s="297">
        <f t="shared" si="290"/>
        <v>0</v>
      </c>
      <c r="H677" s="298"/>
      <c r="I677" s="298"/>
      <c r="J677" s="299">
        <f t="shared" si="291"/>
        <v>0</v>
      </c>
      <c r="K677" s="215"/>
      <c r="L677" s="215"/>
      <c r="M677" s="215"/>
      <c r="N677" s="215"/>
      <c r="O677" s="215"/>
      <c r="P677" s="215"/>
      <c r="Q677" s="215"/>
      <c r="R677" s="215"/>
      <c r="S677" s="361"/>
      <c r="T677" s="299">
        <f t="shared" si="300"/>
        <v>0</v>
      </c>
      <c r="U677" s="360">
        <f t="shared" si="292"/>
        <v>0</v>
      </c>
      <c r="V677" s="362" t="s">
        <v>1753</v>
      </c>
      <c r="W677" s="359">
        <f t="shared" si="293"/>
        <v>1650</v>
      </c>
      <c r="X677" s="358">
        <f t="shared" si="301"/>
        <v>0</v>
      </c>
      <c r="Y677" s="244" t="s">
        <v>2100</v>
      </c>
      <c r="Z677" s="351">
        <f t="shared" si="294"/>
        <v>0</v>
      </c>
      <c r="AA677" s="363" t="s">
        <v>2102</v>
      </c>
      <c r="AB677" s="353"/>
      <c r="AC677" s="244" t="s">
        <v>2109</v>
      </c>
      <c r="AD677" s="351">
        <f t="shared" si="295"/>
        <v>0</v>
      </c>
      <c r="AE677" s="352">
        <f t="shared" si="302"/>
        <v>0</v>
      </c>
      <c r="AF677" s="347"/>
      <c r="AG677" s="353"/>
      <c r="AH677" s="353"/>
      <c r="AI677" s="353"/>
      <c r="AJ677" s="352">
        <f t="shared" si="303"/>
        <v>0</v>
      </c>
      <c r="AK677" s="353"/>
      <c r="AL677" s="353"/>
      <c r="AM677" s="353"/>
      <c r="AN677" s="353"/>
      <c r="AO677" s="353"/>
      <c r="AP677" s="353"/>
      <c r="AQ677" s="353"/>
      <c r="AR677" s="353"/>
      <c r="AS677" s="353"/>
      <c r="AT677" s="352">
        <f t="shared" si="304"/>
        <v>0</v>
      </c>
      <c r="AU677" s="354">
        <f t="shared" si="312"/>
        <v>0</v>
      </c>
      <c r="AV677" s="352">
        <f t="shared" si="296"/>
        <v>0</v>
      </c>
      <c r="AW677" s="353"/>
      <c r="AX677" s="352">
        <f t="shared" si="305"/>
        <v>0</v>
      </c>
      <c r="AY677" s="352">
        <f t="shared" si="297"/>
        <v>0</v>
      </c>
      <c r="AZ677" s="353"/>
      <c r="BA677" s="355"/>
      <c r="BB677" s="356"/>
      <c r="BC677" s="353"/>
      <c r="BD677" s="357"/>
      <c r="BE677" s="352">
        <f t="shared" si="298"/>
        <v>0</v>
      </c>
      <c r="BF677" s="352">
        <f t="shared" si="299"/>
        <v>0</v>
      </c>
      <c r="BG677">
        <f t="shared" si="306"/>
        <v>0</v>
      </c>
      <c r="BH677" s="88" t="e">
        <f t="shared" ca="1" si="307"/>
        <v>#N/A</v>
      </c>
      <c r="BI677" s="88" t="e">
        <f t="shared" ca="1" si="308"/>
        <v>#N/A</v>
      </c>
      <c r="BJ677" s="88" t="e">
        <f t="shared" ca="1" si="309"/>
        <v>#N/A</v>
      </c>
      <c r="BK677" s="88" t="e">
        <f t="shared" ca="1" si="310"/>
        <v>#N/A</v>
      </c>
      <c r="BL677" s="88">
        <f t="shared" si="311"/>
        <v>0</v>
      </c>
    </row>
    <row r="678" spans="1:64" ht="45" x14ac:dyDescent="0.25">
      <c r="A678" s="244"/>
      <c r="B678" s="245" t="str">
        <f t="shared" si="288"/>
        <v/>
      </c>
      <c r="C678" s="242" t="str">
        <f t="shared" si="289"/>
        <v/>
      </c>
      <c r="D678" s="215"/>
      <c r="E678" s="365"/>
      <c r="F678" s="364"/>
      <c r="G678" s="297">
        <f t="shared" si="290"/>
        <v>0</v>
      </c>
      <c r="H678" s="298"/>
      <c r="I678" s="298"/>
      <c r="J678" s="299">
        <f t="shared" si="291"/>
        <v>0</v>
      </c>
      <c r="K678" s="215"/>
      <c r="L678" s="215"/>
      <c r="M678" s="215"/>
      <c r="N678" s="215"/>
      <c r="O678" s="215"/>
      <c r="P678" s="215"/>
      <c r="Q678" s="215"/>
      <c r="R678" s="215"/>
      <c r="S678" s="361"/>
      <c r="T678" s="299">
        <f t="shared" si="300"/>
        <v>0</v>
      </c>
      <c r="U678" s="360">
        <f t="shared" si="292"/>
        <v>0</v>
      </c>
      <c r="V678" s="362" t="s">
        <v>1753</v>
      </c>
      <c r="W678" s="359">
        <f t="shared" si="293"/>
        <v>1650</v>
      </c>
      <c r="X678" s="358">
        <f t="shared" si="301"/>
        <v>0</v>
      </c>
      <c r="Y678" s="244" t="s">
        <v>2100</v>
      </c>
      <c r="Z678" s="351">
        <f t="shared" si="294"/>
        <v>0</v>
      </c>
      <c r="AA678" s="363" t="s">
        <v>2102</v>
      </c>
      <c r="AB678" s="353"/>
      <c r="AC678" s="244" t="s">
        <v>2109</v>
      </c>
      <c r="AD678" s="351">
        <f t="shared" si="295"/>
        <v>0</v>
      </c>
      <c r="AE678" s="352">
        <f t="shared" si="302"/>
        <v>0</v>
      </c>
      <c r="AF678" s="347"/>
      <c r="AG678" s="353"/>
      <c r="AH678" s="353"/>
      <c r="AI678" s="353"/>
      <c r="AJ678" s="352">
        <f t="shared" si="303"/>
        <v>0</v>
      </c>
      <c r="AK678" s="353"/>
      <c r="AL678" s="353"/>
      <c r="AM678" s="353"/>
      <c r="AN678" s="353"/>
      <c r="AO678" s="353"/>
      <c r="AP678" s="353"/>
      <c r="AQ678" s="353"/>
      <c r="AR678" s="353"/>
      <c r="AS678" s="353"/>
      <c r="AT678" s="352">
        <f t="shared" si="304"/>
        <v>0</v>
      </c>
      <c r="AU678" s="354">
        <f t="shared" si="312"/>
        <v>0</v>
      </c>
      <c r="AV678" s="352">
        <f t="shared" si="296"/>
        <v>0</v>
      </c>
      <c r="AW678" s="353"/>
      <c r="AX678" s="352">
        <f t="shared" si="305"/>
        <v>0</v>
      </c>
      <c r="AY678" s="352">
        <f t="shared" si="297"/>
        <v>0</v>
      </c>
      <c r="AZ678" s="353"/>
      <c r="BA678" s="355"/>
      <c r="BB678" s="356"/>
      <c r="BC678" s="353"/>
      <c r="BD678" s="357"/>
      <c r="BE678" s="352">
        <f t="shared" si="298"/>
        <v>0</v>
      </c>
      <c r="BF678" s="352">
        <f t="shared" si="299"/>
        <v>0</v>
      </c>
      <c r="BG678">
        <f t="shared" si="306"/>
        <v>0</v>
      </c>
      <c r="BH678" s="88" t="e">
        <f t="shared" ca="1" si="307"/>
        <v>#N/A</v>
      </c>
      <c r="BI678" s="88" t="e">
        <f t="shared" ca="1" si="308"/>
        <v>#N/A</v>
      </c>
      <c r="BJ678" s="88" t="e">
        <f t="shared" ca="1" si="309"/>
        <v>#N/A</v>
      </c>
      <c r="BK678" s="88" t="e">
        <f t="shared" ca="1" si="310"/>
        <v>#N/A</v>
      </c>
      <c r="BL678" s="88">
        <f t="shared" si="311"/>
        <v>0</v>
      </c>
    </row>
    <row r="679" spans="1:64" ht="45" x14ac:dyDescent="0.25">
      <c r="A679" s="244"/>
      <c r="B679" s="245" t="str">
        <f t="shared" si="288"/>
        <v/>
      </c>
      <c r="C679" s="242" t="str">
        <f t="shared" si="289"/>
        <v/>
      </c>
      <c r="D679" s="215"/>
      <c r="E679" s="365"/>
      <c r="F679" s="364"/>
      <c r="G679" s="297">
        <f t="shared" si="290"/>
        <v>0</v>
      </c>
      <c r="H679" s="298"/>
      <c r="I679" s="298"/>
      <c r="J679" s="299">
        <f t="shared" si="291"/>
        <v>0</v>
      </c>
      <c r="K679" s="215"/>
      <c r="L679" s="215"/>
      <c r="M679" s="215"/>
      <c r="N679" s="215"/>
      <c r="O679" s="215"/>
      <c r="P679" s="215"/>
      <c r="Q679" s="215"/>
      <c r="R679" s="215"/>
      <c r="S679" s="361"/>
      <c r="T679" s="299">
        <f t="shared" si="300"/>
        <v>0</v>
      </c>
      <c r="U679" s="360">
        <f t="shared" si="292"/>
        <v>0</v>
      </c>
      <c r="V679" s="362" t="s">
        <v>1753</v>
      </c>
      <c r="W679" s="359">
        <f t="shared" si="293"/>
        <v>1650</v>
      </c>
      <c r="X679" s="358">
        <f t="shared" si="301"/>
        <v>0</v>
      </c>
      <c r="Y679" s="244" t="s">
        <v>2100</v>
      </c>
      <c r="Z679" s="351">
        <f t="shared" si="294"/>
        <v>0</v>
      </c>
      <c r="AA679" s="363" t="s">
        <v>2102</v>
      </c>
      <c r="AB679" s="353"/>
      <c r="AC679" s="244" t="s">
        <v>2109</v>
      </c>
      <c r="AD679" s="351">
        <f t="shared" si="295"/>
        <v>0</v>
      </c>
      <c r="AE679" s="352">
        <f t="shared" si="302"/>
        <v>0</v>
      </c>
      <c r="AF679" s="347"/>
      <c r="AG679" s="353"/>
      <c r="AH679" s="353"/>
      <c r="AI679" s="353"/>
      <c r="AJ679" s="352">
        <f t="shared" si="303"/>
        <v>0</v>
      </c>
      <c r="AK679" s="353"/>
      <c r="AL679" s="353"/>
      <c r="AM679" s="353"/>
      <c r="AN679" s="353"/>
      <c r="AO679" s="353"/>
      <c r="AP679" s="353"/>
      <c r="AQ679" s="353"/>
      <c r="AR679" s="353"/>
      <c r="AS679" s="353"/>
      <c r="AT679" s="352">
        <f t="shared" si="304"/>
        <v>0</v>
      </c>
      <c r="AU679" s="354">
        <f t="shared" si="312"/>
        <v>0</v>
      </c>
      <c r="AV679" s="352">
        <f t="shared" si="296"/>
        <v>0</v>
      </c>
      <c r="AW679" s="353"/>
      <c r="AX679" s="352">
        <f t="shared" si="305"/>
        <v>0</v>
      </c>
      <c r="AY679" s="352">
        <f t="shared" si="297"/>
        <v>0</v>
      </c>
      <c r="AZ679" s="353"/>
      <c r="BA679" s="355"/>
      <c r="BB679" s="356"/>
      <c r="BC679" s="353"/>
      <c r="BD679" s="357"/>
      <c r="BE679" s="352">
        <f t="shared" si="298"/>
        <v>0</v>
      </c>
      <c r="BF679" s="352">
        <f t="shared" si="299"/>
        <v>0</v>
      </c>
      <c r="BG679">
        <f t="shared" si="306"/>
        <v>0</v>
      </c>
      <c r="BH679" s="88" t="e">
        <f t="shared" ca="1" si="307"/>
        <v>#N/A</v>
      </c>
      <c r="BI679" s="88" t="e">
        <f t="shared" ca="1" si="308"/>
        <v>#N/A</v>
      </c>
      <c r="BJ679" s="88" t="e">
        <f t="shared" ca="1" si="309"/>
        <v>#N/A</v>
      </c>
      <c r="BK679" s="88" t="e">
        <f t="shared" ca="1" si="310"/>
        <v>#N/A</v>
      </c>
      <c r="BL679" s="88">
        <f t="shared" si="311"/>
        <v>0</v>
      </c>
    </row>
    <row r="680" spans="1:64" ht="45" x14ac:dyDescent="0.25">
      <c r="A680" s="244"/>
      <c r="B680" s="245" t="str">
        <f t="shared" si="288"/>
        <v/>
      </c>
      <c r="C680" s="242" t="str">
        <f t="shared" si="289"/>
        <v/>
      </c>
      <c r="D680" s="215"/>
      <c r="E680" s="365"/>
      <c r="F680" s="364"/>
      <c r="G680" s="297">
        <f t="shared" si="290"/>
        <v>0</v>
      </c>
      <c r="H680" s="298"/>
      <c r="I680" s="298"/>
      <c r="J680" s="299">
        <f t="shared" si="291"/>
        <v>0</v>
      </c>
      <c r="K680" s="215"/>
      <c r="L680" s="215"/>
      <c r="M680" s="215"/>
      <c r="N680" s="215"/>
      <c r="O680" s="215"/>
      <c r="P680" s="215"/>
      <c r="Q680" s="215"/>
      <c r="R680" s="215"/>
      <c r="S680" s="361"/>
      <c r="T680" s="299">
        <f t="shared" si="300"/>
        <v>0</v>
      </c>
      <c r="U680" s="360">
        <f t="shared" si="292"/>
        <v>0</v>
      </c>
      <c r="V680" s="362" t="s">
        <v>1753</v>
      </c>
      <c r="W680" s="359">
        <f t="shared" si="293"/>
        <v>1650</v>
      </c>
      <c r="X680" s="358">
        <f t="shared" si="301"/>
        <v>0</v>
      </c>
      <c r="Y680" s="244" t="s">
        <v>2100</v>
      </c>
      <c r="Z680" s="351">
        <f t="shared" si="294"/>
        <v>0</v>
      </c>
      <c r="AA680" s="363" t="s">
        <v>2102</v>
      </c>
      <c r="AB680" s="353"/>
      <c r="AC680" s="244" t="s">
        <v>2109</v>
      </c>
      <c r="AD680" s="351">
        <f t="shared" si="295"/>
        <v>0</v>
      </c>
      <c r="AE680" s="352">
        <f t="shared" si="302"/>
        <v>0</v>
      </c>
      <c r="AF680" s="347"/>
      <c r="AG680" s="353"/>
      <c r="AH680" s="353"/>
      <c r="AI680" s="353"/>
      <c r="AJ680" s="352">
        <f t="shared" si="303"/>
        <v>0</v>
      </c>
      <c r="AK680" s="353"/>
      <c r="AL680" s="353"/>
      <c r="AM680" s="353"/>
      <c r="AN680" s="353"/>
      <c r="AO680" s="353"/>
      <c r="AP680" s="353"/>
      <c r="AQ680" s="353"/>
      <c r="AR680" s="353"/>
      <c r="AS680" s="353"/>
      <c r="AT680" s="352">
        <f t="shared" si="304"/>
        <v>0</v>
      </c>
      <c r="AU680" s="354">
        <f t="shared" si="312"/>
        <v>0</v>
      </c>
      <c r="AV680" s="352">
        <f t="shared" si="296"/>
        <v>0</v>
      </c>
      <c r="AW680" s="353"/>
      <c r="AX680" s="352">
        <f t="shared" si="305"/>
        <v>0</v>
      </c>
      <c r="AY680" s="352">
        <f t="shared" si="297"/>
        <v>0</v>
      </c>
      <c r="AZ680" s="353"/>
      <c r="BA680" s="355"/>
      <c r="BB680" s="356"/>
      <c r="BC680" s="353"/>
      <c r="BD680" s="357"/>
      <c r="BE680" s="352">
        <f t="shared" si="298"/>
        <v>0</v>
      </c>
      <c r="BF680" s="352">
        <f t="shared" si="299"/>
        <v>0</v>
      </c>
      <c r="BG680">
        <f t="shared" si="306"/>
        <v>0</v>
      </c>
      <c r="BH680" s="88" t="e">
        <f t="shared" ca="1" si="307"/>
        <v>#N/A</v>
      </c>
      <c r="BI680" s="88" t="e">
        <f t="shared" ca="1" si="308"/>
        <v>#N/A</v>
      </c>
      <c r="BJ680" s="88" t="e">
        <f t="shared" ca="1" si="309"/>
        <v>#N/A</v>
      </c>
      <c r="BK680" s="88" t="e">
        <f t="shared" ca="1" si="310"/>
        <v>#N/A</v>
      </c>
      <c r="BL680" s="88">
        <f t="shared" si="311"/>
        <v>0</v>
      </c>
    </row>
    <row r="681" spans="1:64" ht="45" x14ac:dyDescent="0.25">
      <c r="A681" s="244"/>
      <c r="B681" s="245" t="str">
        <f t="shared" si="288"/>
        <v/>
      </c>
      <c r="C681" s="242" t="str">
        <f t="shared" si="289"/>
        <v/>
      </c>
      <c r="D681" s="215"/>
      <c r="E681" s="365"/>
      <c r="F681" s="364"/>
      <c r="G681" s="297">
        <f t="shared" si="290"/>
        <v>0</v>
      </c>
      <c r="H681" s="298"/>
      <c r="I681" s="298"/>
      <c r="J681" s="299">
        <f t="shared" si="291"/>
        <v>0</v>
      </c>
      <c r="K681" s="215"/>
      <c r="L681" s="215"/>
      <c r="M681" s="215"/>
      <c r="N681" s="215"/>
      <c r="O681" s="215"/>
      <c r="P681" s="215"/>
      <c r="Q681" s="215"/>
      <c r="R681" s="215"/>
      <c r="S681" s="361"/>
      <c r="T681" s="299">
        <f t="shared" si="300"/>
        <v>0</v>
      </c>
      <c r="U681" s="360">
        <f t="shared" si="292"/>
        <v>0</v>
      </c>
      <c r="V681" s="362" t="s">
        <v>1753</v>
      </c>
      <c r="W681" s="359">
        <f t="shared" si="293"/>
        <v>1650</v>
      </c>
      <c r="X681" s="358">
        <f t="shared" si="301"/>
        <v>0</v>
      </c>
      <c r="Y681" s="244" t="s">
        <v>2100</v>
      </c>
      <c r="Z681" s="351">
        <f t="shared" si="294"/>
        <v>0</v>
      </c>
      <c r="AA681" s="363" t="s">
        <v>2102</v>
      </c>
      <c r="AB681" s="353"/>
      <c r="AC681" s="244" t="s">
        <v>2109</v>
      </c>
      <c r="AD681" s="351">
        <f t="shared" si="295"/>
        <v>0</v>
      </c>
      <c r="AE681" s="352">
        <f t="shared" si="302"/>
        <v>0</v>
      </c>
      <c r="AF681" s="347"/>
      <c r="AG681" s="353"/>
      <c r="AH681" s="353"/>
      <c r="AI681" s="353"/>
      <c r="AJ681" s="352">
        <f t="shared" si="303"/>
        <v>0</v>
      </c>
      <c r="AK681" s="353"/>
      <c r="AL681" s="353"/>
      <c r="AM681" s="353"/>
      <c r="AN681" s="353"/>
      <c r="AO681" s="353"/>
      <c r="AP681" s="353"/>
      <c r="AQ681" s="353"/>
      <c r="AR681" s="353"/>
      <c r="AS681" s="353"/>
      <c r="AT681" s="352">
        <f t="shared" si="304"/>
        <v>0</v>
      </c>
      <c r="AU681" s="354">
        <f t="shared" si="312"/>
        <v>0</v>
      </c>
      <c r="AV681" s="352">
        <f t="shared" si="296"/>
        <v>0</v>
      </c>
      <c r="AW681" s="353"/>
      <c r="AX681" s="352">
        <f t="shared" si="305"/>
        <v>0</v>
      </c>
      <c r="AY681" s="352">
        <f t="shared" si="297"/>
        <v>0</v>
      </c>
      <c r="AZ681" s="353"/>
      <c r="BA681" s="355"/>
      <c r="BB681" s="356"/>
      <c r="BC681" s="353"/>
      <c r="BD681" s="357"/>
      <c r="BE681" s="352">
        <f t="shared" si="298"/>
        <v>0</v>
      </c>
      <c r="BF681" s="352">
        <f t="shared" si="299"/>
        <v>0</v>
      </c>
      <c r="BG681">
        <f t="shared" si="306"/>
        <v>0</v>
      </c>
      <c r="BH681" s="88" t="e">
        <f t="shared" ca="1" si="307"/>
        <v>#N/A</v>
      </c>
      <c r="BI681" s="88" t="e">
        <f t="shared" ca="1" si="308"/>
        <v>#N/A</v>
      </c>
      <c r="BJ681" s="88" t="e">
        <f t="shared" ca="1" si="309"/>
        <v>#N/A</v>
      </c>
      <c r="BK681" s="88" t="e">
        <f t="shared" ca="1" si="310"/>
        <v>#N/A</v>
      </c>
      <c r="BL681" s="88">
        <f t="shared" si="311"/>
        <v>0</v>
      </c>
    </row>
    <row r="682" spans="1:64" ht="45" x14ac:dyDescent="0.25">
      <c r="A682" s="244"/>
      <c r="B682" s="245" t="str">
        <f t="shared" si="288"/>
        <v/>
      </c>
      <c r="C682" s="242" t="str">
        <f t="shared" si="289"/>
        <v/>
      </c>
      <c r="D682" s="215"/>
      <c r="E682" s="365"/>
      <c r="F682" s="364"/>
      <c r="G682" s="297">
        <f t="shared" si="290"/>
        <v>0</v>
      </c>
      <c r="H682" s="298"/>
      <c r="I682" s="298"/>
      <c r="J682" s="299">
        <f t="shared" si="291"/>
        <v>0</v>
      </c>
      <c r="K682" s="215"/>
      <c r="L682" s="215"/>
      <c r="M682" s="215"/>
      <c r="N682" s="215"/>
      <c r="O682" s="215"/>
      <c r="P682" s="215"/>
      <c r="Q682" s="215"/>
      <c r="R682" s="215"/>
      <c r="S682" s="361"/>
      <c r="T682" s="299">
        <f t="shared" si="300"/>
        <v>0</v>
      </c>
      <c r="U682" s="360">
        <f t="shared" si="292"/>
        <v>0</v>
      </c>
      <c r="V682" s="362" t="s">
        <v>1753</v>
      </c>
      <c r="W682" s="359">
        <f t="shared" si="293"/>
        <v>1650</v>
      </c>
      <c r="X682" s="358">
        <f t="shared" si="301"/>
        <v>0</v>
      </c>
      <c r="Y682" s="244" t="s">
        <v>2100</v>
      </c>
      <c r="Z682" s="351">
        <f t="shared" si="294"/>
        <v>0</v>
      </c>
      <c r="AA682" s="363" t="s">
        <v>2102</v>
      </c>
      <c r="AB682" s="353"/>
      <c r="AC682" s="244" t="s">
        <v>2109</v>
      </c>
      <c r="AD682" s="351">
        <f t="shared" si="295"/>
        <v>0</v>
      </c>
      <c r="AE682" s="352">
        <f t="shared" si="302"/>
        <v>0</v>
      </c>
      <c r="AF682" s="347"/>
      <c r="AG682" s="353"/>
      <c r="AH682" s="353"/>
      <c r="AI682" s="353"/>
      <c r="AJ682" s="352">
        <f t="shared" si="303"/>
        <v>0</v>
      </c>
      <c r="AK682" s="353"/>
      <c r="AL682" s="353"/>
      <c r="AM682" s="353"/>
      <c r="AN682" s="353"/>
      <c r="AO682" s="353"/>
      <c r="AP682" s="353"/>
      <c r="AQ682" s="353"/>
      <c r="AR682" s="353"/>
      <c r="AS682" s="353"/>
      <c r="AT682" s="352">
        <f t="shared" si="304"/>
        <v>0</v>
      </c>
      <c r="AU682" s="354">
        <f t="shared" si="312"/>
        <v>0</v>
      </c>
      <c r="AV682" s="352">
        <f t="shared" si="296"/>
        <v>0</v>
      </c>
      <c r="AW682" s="353"/>
      <c r="AX682" s="352">
        <f t="shared" si="305"/>
        <v>0</v>
      </c>
      <c r="AY682" s="352">
        <f t="shared" si="297"/>
        <v>0</v>
      </c>
      <c r="AZ682" s="353"/>
      <c r="BA682" s="355"/>
      <c r="BB682" s="356"/>
      <c r="BC682" s="353"/>
      <c r="BD682" s="357"/>
      <c r="BE682" s="352">
        <f t="shared" si="298"/>
        <v>0</v>
      </c>
      <c r="BF682" s="352">
        <f t="shared" si="299"/>
        <v>0</v>
      </c>
      <c r="BG682">
        <f t="shared" si="306"/>
        <v>0</v>
      </c>
      <c r="BH682" s="88" t="e">
        <f t="shared" ca="1" si="307"/>
        <v>#N/A</v>
      </c>
      <c r="BI682" s="88" t="e">
        <f t="shared" ca="1" si="308"/>
        <v>#N/A</v>
      </c>
      <c r="BJ682" s="88" t="e">
        <f t="shared" ca="1" si="309"/>
        <v>#N/A</v>
      </c>
      <c r="BK682" s="88" t="e">
        <f t="shared" ca="1" si="310"/>
        <v>#N/A</v>
      </c>
      <c r="BL682" s="88">
        <f t="shared" si="311"/>
        <v>0</v>
      </c>
    </row>
    <row r="683" spans="1:64" ht="45" x14ac:dyDescent="0.25">
      <c r="A683" s="244"/>
      <c r="B683" s="245" t="str">
        <f t="shared" si="288"/>
        <v/>
      </c>
      <c r="C683" s="242" t="str">
        <f t="shared" si="289"/>
        <v/>
      </c>
      <c r="D683" s="215"/>
      <c r="E683" s="365"/>
      <c r="F683" s="364"/>
      <c r="G683" s="297">
        <f t="shared" si="290"/>
        <v>0</v>
      </c>
      <c r="H683" s="298"/>
      <c r="I683" s="298"/>
      <c r="J683" s="299">
        <f t="shared" si="291"/>
        <v>0</v>
      </c>
      <c r="K683" s="215"/>
      <c r="L683" s="215"/>
      <c r="M683" s="215"/>
      <c r="N683" s="215"/>
      <c r="O683" s="215"/>
      <c r="P683" s="215"/>
      <c r="Q683" s="215"/>
      <c r="R683" s="215"/>
      <c r="S683" s="361"/>
      <c r="T683" s="299">
        <f t="shared" si="300"/>
        <v>0</v>
      </c>
      <c r="U683" s="360">
        <f t="shared" si="292"/>
        <v>0</v>
      </c>
      <c r="V683" s="362" t="s">
        <v>1753</v>
      </c>
      <c r="W683" s="359">
        <f t="shared" si="293"/>
        <v>1650</v>
      </c>
      <c r="X683" s="358">
        <f t="shared" si="301"/>
        <v>0</v>
      </c>
      <c r="Y683" s="244" t="s">
        <v>2100</v>
      </c>
      <c r="Z683" s="351">
        <f t="shared" si="294"/>
        <v>0</v>
      </c>
      <c r="AA683" s="363" t="s">
        <v>2102</v>
      </c>
      <c r="AB683" s="353"/>
      <c r="AC683" s="244" t="s">
        <v>2109</v>
      </c>
      <c r="AD683" s="351">
        <f t="shared" si="295"/>
        <v>0</v>
      </c>
      <c r="AE683" s="352">
        <f t="shared" si="302"/>
        <v>0</v>
      </c>
      <c r="AF683" s="347"/>
      <c r="AG683" s="353"/>
      <c r="AH683" s="353"/>
      <c r="AI683" s="353"/>
      <c r="AJ683" s="352">
        <f t="shared" si="303"/>
        <v>0</v>
      </c>
      <c r="AK683" s="353"/>
      <c r="AL683" s="353"/>
      <c r="AM683" s="353"/>
      <c r="AN683" s="353"/>
      <c r="AO683" s="353"/>
      <c r="AP683" s="353"/>
      <c r="AQ683" s="353"/>
      <c r="AR683" s="353"/>
      <c r="AS683" s="353"/>
      <c r="AT683" s="352">
        <f t="shared" si="304"/>
        <v>0</v>
      </c>
      <c r="AU683" s="354">
        <f t="shared" si="312"/>
        <v>0</v>
      </c>
      <c r="AV683" s="352">
        <f t="shared" si="296"/>
        <v>0</v>
      </c>
      <c r="AW683" s="353"/>
      <c r="AX683" s="352">
        <f t="shared" si="305"/>
        <v>0</v>
      </c>
      <c r="AY683" s="352">
        <f t="shared" si="297"/>
        <v>0</v>
      </c>
      <c r="AZ683" s="353"/>
      <c r="BA683" s="355"/>
      <c r="BB683" s="356"/>
      <c r="BC683" s="353"/>
      <c r="BD683" s="357"/>
      <c r="BE683" s="352">
        <f t="shared" si="298"/>
        <v>0</v>
      </c>
      <c r="BF683" s="352">
        <f t="shared" si="299"/>
        <v>0</v>
      </c>
      <c r="BG683">
        <f t="shared" si="306"/>
        <v>0</v>
      </c>
      <c r="BH683" s="88" t="e">
        <f t="shared" ca="1" si="307"/>
        <v>#N/A</v>
      </c>
      <c r="BI683" s="88" t="e">
        <f t="shared" ca="1" si="308"/>
        <v>#N/A</v>
      </c>
      <c r="BJ683" s="88" t="e">
        <f t="shared" ca="1" si="309"/>
        <v>#N/A</v>
      </c>
      <c r="BK683" s="88" t="e">
        <f t="shared" ca="1" si="310"/>
        <v>#N/A</v>
      </c>
      <c r="BL683" s="88">
        <f t="shared" si="311"/>
        <v>0</v>
      </c>
    </row>
    <row r="684" spans="1:64" ht="45" x14ac:dyDescent="0.25">
      <c r="A684" s="244"/>
      <c r="B684" s="245" t="str">
        <f t="shared" si="288"/>
        <v/>
      </c>
      <c r="C684" s="242" t="str">
        <f t="shared" si="289"/>
        <v/>
      </c>
      <c r="D684" s="215"/>
      <c r="E684" s="365"/>
      <c r="F684" s="364"/>
      <c r="G684" s="297">
        <f t="shared" si="290"/>
        <v>0</v>
      </c>
      <c r="H684" s="298"/>
      <c r="I684" s="298"/>
      <c r="J684" s="299">
        <f t="shared" si="291"/>
        <v>0</v>
      </c>
      <c r="K684" s="215"/>
      <c r="L684" s="215"/>
      <c r="M684" s="215"/>
      <c r="N684" s="215"/>
      <c r="O684" s="215"/>
      <c r="P684" s="215"/>
      <c r="Q684" s="215"/>
      <c r="R684" s="215"/>
      <c r="S684" s="361"/>
      <c r="T684" s="299">
        <f t="shared" si="300"/>
        <v>0</v>
      </c>
      <c r="U684" s="360">
        <f t="shared" si="292"/>
        <v>0</v>
      </c>
      <c r="V684" s="362" t="s">
        <v>1753</v>
      </c>
      <c r="W684" s="359">
        <f t="shared" si="293"/>
        <v>1650</v>
      </c>
      <c r="X684" s="358">
        <f t="shared" si="301"/>
        <v>0</v>
      </c>
      <c r="Y684" s="244" t="s">
        <v>2100</v>
      </c>
      <c r="Z684" s="351">
        <f t="shared" si="294"/>
        <v>0</v>
      </c>
      <c r="AA684" s="363" t="s">
        <v>2102</v>
      </c>
      <c r="AB684" s="353"/>
      <c r="AC684" s="244" t="s">
        <v>2109</v>
      </c>
      <c r="AD684" s="351">
        <f t="shared" si="295"/>
        <v>0</v>
      </c>
      <c r="AE684" s="352">
        <f t="shared" si="302"/>
        <v>0</v>
      </c>
      <c r="AF684" s="347"/>
      <c r="AG684" s="353"/>
      <c r="AH684" s="353"/>
      <c r="AI684" s="353"/>
      <c r="AJ684" s="352">
        <f t="shared" si="303"/>
        <v>0</v>
      </c>
      <c r="AK684" s="353"/>
      <c r="AL684" s="353"/>
      <c r="AM684" s="353"/>
      <c r="AN684" s="353"/>
      <c r="AO684" s="353"/>
      <c r="AP684" s="353"/>
      <c r="AQ684" s="353"/>
      <c r="AR684" s="353"/>
      <c r="AS684" s="353"/>
      <c r="AT684" s="352">
        <f t="shared" si="304"/>
        <v>0</v>
      </c>
      <c r="AU684" s="354">
        <f t="shared" si="312"/>
        <v>0</v>
      </c>
      <c r="AV684" s="352">
        <f t="shared" si="296"/>
        <v>0</v>
      </c>
      <c r="AW684" s="353"/>
      <c r="AX684" s="352">
        <f t="shared" si="305"/>
        <v>0</v>
      </c>
      <c r="AY684" s="352">
        <f t="shared" si="297"/>
        <v>0</v>
      </c>
      <c r="AZ684" s="353"/>
      <c r="BA684" s="355"/>
      <c r="BB684" s="356"/>
      <c r="BC684" s="353"/>
      <c r="BD684" s="357"/>
      <c r="BE684" s="352">
        <f t="shared" si="298"/>
        <v>0</v>
      </c>
      <c r="BF684" s="352">
        <f t="shared" si="299"/>
        <v>0</v>
      </c>
      <c r="BG684">
        <f t="shared" si="306"/>
        <v>0</v>
      </c>
      <c r="BH684" s="88" t="e">
        <f t="shared" ca="1" si="307"/>
        <v>#N/A</v>
      </c>
      <c r="BI684" s="88" t="e">
        <f t="shared" ca="1" si="308"/>
        <v>#N/A</v>
      </c>
      <c r="BJ684" s="88" t="e">
        <f t="shared" ca="1" si="309"/>
        <v>#N/A</v>
      </c>
      <c r="BK684" s="88" t="e">
        <f t="shared" ca="1" si="310"/>
        <v>#N/A</v>
      </c>
      <c r="BL684" s="88">
        <f t="shared" si="311"/>
        <v>0</v>
      </c>
    </row>
    <row r="685" spans="1:64" ht="45" x14ac:dyDescent="0.25">
      <c r="A685" s="244"/>
      <c r="B685" s="245" t="str">
        <f t="shared" si="288"/>
        <v/>
      </c>
      <c r="C685" s="242" t="str">
        <f t="shared" si="289"/>
        <v/>
      </c>
      <c r="D685" s="215"/>
      <c r="E685" s="365"/>
      <c r="F685" s="364"/>
      <c r="G685" s="297">
        <f t="shared" si="290"/>
        <v>0</v>
      </c>
      <c r="H685" s="298"/>
      <c r="I685" s="298"/>
      <c r="J685" s="299">
        <f t="shared" si="291"/>
        <v>0</v>
      </c>
      <c r="K685" s="215"/>
      <c r="L685" s="215"/>
      <c r="M685" s="215"/>
      <c r="N685" s="215"/>
      <c r="O685" s="215"/>
      <c r="P685" s="215"/>
      <c r="Q685" s="215"/>
      <c r="R685" s="215"/>
      <c r="S685" s="361"/>
      <c r="T685" s="299">
        <f t="shared" si="300"/>
        <v>0</v>
      </c>
      <c r="U685" s="360">
        <f t="shared" si="292"/>
        <v>0</v>
      </c>
      <c r="V685" s="362" t="s">
        <v>1753</v>
      </c>
      <c r="W685" s="359">
        <f t="shared" si="293"/>
        <v>1650</v>
      </c>
      <c r="X685" s="358">
        <f t="shared" si="301"/>
        <v>0</v>
      </c>
      <c r="Y685" s="244" t="s">
        <v>2100</v>
      </c>
      <c r="Z685" s="351">
        <f t="shared" si="294"/>
        <v>0</v>
      </c>
      <c r="AA685" s="363" t="s">
        <v>2102</v>
      </c>
      <c r="AB685" s="353"/>
      <c r="AC685" s="244" t="s">
        <v>2109</v>
      </c>
      <c r="AD685" s="351">
        <f t="shared" si="295"/>
        <v>0</v>
      </c>
      <c r="AE685" s="352">
        <f t="shared" si="302"/>
        <v>0</v>
      </c>
      <c r="AF685" s="347"/>
      <c r="AG685" s="353"/>
      <c r="AH685" s="353"/>
      <c r="AI685" s="353"/>
      <c r="AJ685" s="352">
        <f t="shared" si="303"/>
        <v>0</v>
      </c>
      <c r="AK685" s="353"/>
      <c r="AL685" s="353"/>
      <c r="AM685" s="353"/>
      <c r="AN685" s="353"/>
      <c r="AO685" s="353"/>
      <c r="AP685" s="353"/>
      <c r="AQ685" s="353"/>
      <c r="AR685" s="353"/>
      <c r="AS685" s="353"/>
      <c r="AT685" s="352">
        <f t="shared" si="304"/>
        <v>0</v>
      </c>
      <c r="AU685" s="354">
        <f t="shared" si="312"/>
        <v>0</v>
      </c>
      <c r="AV685" s="352">
        <f t="shared" si="296"/>
        <v>0</v>
      </c>
      <c r="AW685" s="353"/>
      <c r="AX685" s="352">
        <f t="shared" si="305"/>
        <v>0</v>
      </c>
      <c r="AY685" s="352">
        <f t="shared" si="297"/>
        <v>0</v>
      </c>
      <c r="AZ685" s="353"/>
      <c r="BA685" s="355"/>
      <c r="BB685" s="356"/>
      <c r="BC685" s="353"/>
      <c r="BD685" s="357"/>
      <c r="BE685" s="352">
        <f t="shared" si="298"/>
        <v>0</v>
      </c>
      <c r="BF685" s="352">
        <f t="shared" si="299"/>
        <v>0</v>
      </c>
      <c r="BG685">
        <f t="shared" si="306"/>
        <v>0</v>
      </c>
      <c r="BH685" s="88" t="e">
        <f t="shared" ca="1" si="307"/>
        <v>#N/A</v>
      </c>
      <c r="BI685" s="88" t="e">
        <f t="shared" ca="1" si="308"/>
        <v>#N/A</v>
      </c>
      <c r="BJ685" s="88" t="e">
        <f t="shared" ca="1" si="309"/>
        <v>#N/A</v>
      </c>
      <c r="BK685" s="88" t="e">
        <f t="shared" ca="1" si="310"/>
        <v>#N/A</v>
      </c>
      <c r="BL685" s="88">
        <f t="shared" si="311"/>
        <v>0</v>
      </c>
    </row>
    <row r="686" spans="1:64" ht="45" x14ac:dyDescent="0.25">
      <c r="A686" s="244"/>
      <c r="B686" s="245" t="str">
        <f t="shared" si="288"/>
        <v/>
      </c>
      <c r="C686" s="242" t="str">
        <f t="shared" si="289"/>
        <v/>
      </c>
      <c r="D686" s="215"/>
      <c r="E686" s="365"/>
      <c r="F686" s="364"/>
      <c r="G686" s="297">
        <f t="shared" si="290"/>
        <v>0</v>
      </c>
      <c r="H686" s="298"/>
      <c r="I686" s="298"/>
      <c r="J686" s="299">
        <f t="shared" si="291"/>
        <v>0</v>
      </c>
      <c r="K686" s="215"/>
      <c r="L686" s="215"/>
      <c r="M686" s="215"/>
      <c r="N686" s="215"/>
      <c r="O686" s="215"/>
      <c r="P686" s="215"/>
      <c r="Q686" s="215"/>
      <c r="R686" s="215"/>
      <c r="S686" s="361"/>
      <c r="T686" s="299">
        <f t="shared" si="300"/>
        <v>0</v>
      </c>
      <c r="U686" s="360">
        <f t="shared" si="292"/>
        <v>0</v>
      </c>
      <c r="V686" s="362" t="s">
        <v>1753</v>
      </c>
      <c r="W686" s="359">
        <f t="shared" si="293"/>
        <v>1650</v>
      </c>
      <c r="X686" s="358">
        <f t="shared" si="301"/>
        <v>0</v>
      </c>
      <c r="Y686" s="244" t="s">
        <v>2100</v>
      </c>
      <c r="Z686" s="351">
        <f t="shared" si="294"/>
        <v>0</v>
      </c>
      <c r="AA686" s="363" t="s">
        <v>2102</v>
      </c>
      <c r="AB686" s="353"/>
      <c r="AC686" s="244" t="s">
        <v>2109</v>
      </c>
      <c r="AD686" s="351">
        <f t="shared" si="295"/>
        <v>0</v>
      </c>
      <c r="AE686" s="352">
        <f t="shared" si="302"/>
        <v>0</v>
      </c>
      <c r="AF686" s="347"/>
      <c r="AG686" s="353"/>
      <c r="AH686" s="353"/>
      <c r="AI686" s="353"/>
      <c r="AJ686" s="352">
        <f t="shared" si="303"/>
        <v>0</v>
      </c>
      <c r="AK686" s="353"/>
      <c r="AL686" s="353"/>
      <c r="AM686" s="353"/>
      <c r="AN686" s="353"/>
      <c r="AO686" s="353"/>
      <c r="AP686" s="353"/>
      <c r="AQ686" s="353"/>
      <c r="AR686" s="353"/>
      <c r="AS686" s="353"/>
      <c r="AT686" s="352">
        <f t="shared" si="304"/>
        <v>0</v>
      </c>
      <c r="AU686" s="354">
        <f t="shared" si="312"/>
        <v>0</v>
      </c>
      <c r="AV686" s="352">
        <f t="shared" si="296"/>
        <v>0</v>
      </c>
      <c r="AW686" s="353"/>
      <c r="AX686" s="352">
        <f t="shared" si="305"/>
        <v>0</v>
      </c>
      <c r="AY686" s="352">
        <f t="shared" si="297"/>
        <v>0</v>
      </c>
      <c r="AZ686" s="353"/>
      <c r="BA686" s="355"/>
      <c r="BB686" s="356"/>
      <c r="BC686" s="353"/>
      <c r="BD686" s="357"/>
      <c r="BE686" s="352">
        <f t="shared" si="298"/>
        <v>0</v>
      </c>
      <c r="BF686" s="352">
        <f t="shared" si="299"/>
        <v>0</v>
      </c>
      <c r="BG686">
        <f t="shared" si="306"/>
        <v>0</v>
      </c>
      <c r="BH686" s="88" t="e">
        <f t="shared" ca="1" si="307"/>
        <v>#N/A</v>
      </c>
      <c r="BI686" s="88" t="e">
        <f t="shared" ca="1" si="308"/>
        <v>#N/A</v>
      </c>
      <c r="BJ686" s="88" t="e">
        <f t="shared" ca="1" si="309"/>
        <v>#N/A</v>
      </c>
      <c r="BK686" s="88" t="e">
        <f t="shared" ca="1" si="310"/>
        <v>#N/A</v>
      </c>
      <c r="BL686" s="88">
        <f t="shared" si="311"/>
        <v>0</v>
      </c>
    </row>
    <row r="687" spans="1:64" ht="45" x14ac:dyDescent="0.25">
      <c r="A687" s="244"/>
      <c r="B687" s="245" t="str">
        <f t="shared" si="288"/>
        <v/>
      </c>
      <c r="C687" s="242" t="str">
        <f t="shared" si="289"/>
        <v/>
      </c>
      <c r="D687" s="215"/>
      <c r="E687" s="365"/>
      <c r="F687" s="364"/>
      <c r="G687" s="297">
        <f t="shared" si="290"/>
        <v>0</v>
      </c>
      <c r="H687" s="298"/>
      <c r="I687" s="298"/>
      <c r="J687" s="299">
        <f t="shared" si="291"/>
        <v>0</v>
      </c>
      <c r="K687" s="215"/>
      <c r="L687" s="215"/>
      <c r="M687" s="215"/>
      <c r="N687" s="215"/>
      <c r="O687" s="215"/>
      <c r="P687" s="215"/>
      <c r="Q687" s="215"/>
      <c r="R687" s="215"/>
      <c r="S687" s="361"/>
      <c r="T687" s="299">
        <f t="shared" si="300"/>
        <v>0</v>
      </c>
      <c r="U687" s="360">
        <f t="shared" si="292"/>
        <v>0</v>
      </c>
      <c r="V687" s="362" t="s">
        <v>1753</v>
      </c>
      <c r="W687" s="359">
        <f t="shared" si="293"/>
        <v>1650</v>
      </c>
      <c r="X687" s="358">
        <f t="shared" si="301"/>
        <v>0</v>
      </c>
      <c r="Y687" s="244" t="s">
        <v>2100</v>
      </c>
      <c r="Z687" s="351">
        <f t="shared" si="294"/>
        <v>0</v>
      </c>
      <c r="AA687" s="363" t="s">
        <v>2102</v>
      </c>
      <c r="AB687" s="353"/>
      <c r="AC687" s="244" t="s">
        <v>2109</v>
      </c>
      <c r="AD687" s="351">
        <f t="shared" si="295"/>
        <v>0</v>
      </c>
      <c r="AE687" s="352">
        <f t="shared" si="302"/>
        <v>0</v>
      </c>
      <c r="AF687" s="347"/>
      <c r="AG687" s="353"/>
      <c r="AH687" s="353"/>
      <c r="AI687" s="353"/>
      <c r="AJ687" s="352">
        <f t="shared" si="303"/>
        <v>0</v>
      </c>
      <c r="AK687" s="353"/>
      <c r="AL687" s="353"/>
      <c r="AM687" s="353"/>
      <c r="AN687" s="353"/>
      <c r="AO687" s="353"/>
      <c r="AP687" s="353"/>
      <c r="AQ687" s="353"/>
      <c r="AR687" s="353"/>
      <c r="AS687" s="353"/>
      <c r="AT687" s="352">
        <f t="shared" si="304"/>
        <v>0</v>
      </c>
      <c r="AU687" s="354">
        <f t="shared" si="312"/>
        <v>0</v>
      </c>
      <c r="AV687" s="352">
        <f t="shared" si="296"/>
        <v>0</v>
      </c>
      <c r="AW687" s="353"/>
      <c r="AX687" s="352">
        <f t="shared" si="305"/>
        <v>0</v>
      </c>
      <c r="AY687" s="352">
        <f t="shared" si="297"/>
        <v>0</v>
      </c>
      <c r="AZ687" s="353"/>
      <c r="BA687" s="355"/>
      <c r="BB687" s="356"/>
      <c r="BC687" s="353"/>
      <c r="BD687" s="357"/>
      <c r="BE687" s="352">
        <f t="shared" si="298"/>
        <v>0</v>
      </c>
      <c r="BF687" s="352">
        <f t="shared" si="299"/>
        <v>0</v>
      </c>
      <c r="BG687">
        <f t="shared" si="306"/>
        <v>0</v>
      </c>
      <c r="BH687" s="88" t="e">
        <f t="shared" ca="1" si="307"/>
        <v>#N/A</v>
      </c>
      <c r="BI687" s="88" t="e">
        <f t="shared" ca="1" si="308"/>
        <v>#N/A</v>
      </c>
      <c r="BJ687" s="88" t="e">
        <f t="shared" ca="1" si="309"/>
        <v>#N/A</v>
      </c>
      <c r="BK687" s="88" t="e">
        <f t="shared" ca="1" si="310"/>
        <v>#N/A</v>
      </c>
      <c r="BL687" s="88">
        <f t="shared" si="311"/>
        <v>0</v>
      </c>
    </row>
    <row r="688" spans="1:64" ht="45" x14ac:dyDescent="0.25">
      <c r="A688" s="244"/>
      <c r="B688" s="245" t="str">
        <f t="shared" si="288"/>
        <v/>
      </c>
      <c r="C688" s="242" t="str">
        <f t="shared" si="289"/>
        <v/>
      </c>
      <c r="D688" s="215"/>
      <c r="E688" s="365"/>
      <c r="F688" s="364"/>
      <c r="G688" s="297">
        <f t="shared" si="290"/>
        <v>0</v>
      </c>
      <c r="H688" s="298"/>
      <c r="I688" s="298"/>
      <c r="J688" s="299">
        <f t="shared" si="291"/>
        <v>0</v>
      </c>
      <c r="K688" s="215"/>
      <c r="L688" s="215"/>
      <c r="M688" s="215"/>
      <c r="N688" s="215"/>
      <c r="O688" s="215"/>
      <c r="P688" s="215"/>
      <c r="Q688" s="215"/>
      <c r="R688" s="215"/>
      <c r="S688" s="361"/>
      <c r="T688" s="299">
        <f t="shared" si="300"/>
        <v>0</v>
      </c>
      <c r="U688" s="360">
        <f t="shared" si="292"/>
        <v>0</v>
      </c>
      <c r="V688" s="362" t="s">
        <v>1753</v>
      </c>
      <c r="W688" s="359">
        <f t="shared" si="293"/>
        <v>1650</v>
      </c>
      <c r="X688" s="358">
        <f t="shared" si="301"/>
        <v>0</v>
      </c>
      <c r="Y688" s="244" t="s">
        <v>2100</v>
      </c>
      <c r="Z688" s="351">
        <f t="shared" si="294"/>
        <v>0</v>
      </c>
      <c r="AA688" s="363" t="s">
        <v>2102</v>
      </c>
      <c r="AB688" s="353"/>
      <c r="AC688" s="244" t="s">
        <v>2109</v>
      </c>
      <c r="AD688" s="351">
        <f t="shared" si="295"/>
        <v>0</v>
      </c>
      <c r="AE688" s="352">
        <f t="shared" si="302"/>
        <v>0</v>
      </c>
      <c r="AF688" s="347"/>
      <c r="AG688" s="353"/>
      <c r="AH688" s="353"/>
      <c r="AI688" s="353"/>
      <c r="AJ688" s="352">
        <f t="shared" si="303"/>
        <v>0</v>
      </c>
      <c r="AK688" s="353"/>
      <c r="AL688" s="353"/>
      <c r="AM688" s="353"/>
      <c r="AN688" s="353"/>
      <c r="AO688" s="353"/>
      <c r="AP688" s="353"/>
      <c r="AQ688" s="353"/>
      <c r="AR688" s="353"/>
      <c r="AS688" s="353"/>
      <c r="AT688" s="352">
        <f t="shared" si="304"/>
        <v>0</v>
      </c>
      <c r="AU688" s="354">
        <f t="shared" si="312"/>
        <v>0</v>
      </c>
      <c r="AV688" s="352">
        <f t="shared" si="296"/>
        <v>0</v>
      </c>
      <c r="AW688" s="353"/>
      <c r="AX688" s="352">
        <f t="shared" si="305"/>
        <v>0</v>
      </c>
      <c r="AY688" s="352">
        <f t="shared" si="297"/>
        <v>0</v>
      </c>
      <c r="AZ688" s="353"/>
      <c r="BA688" s="355"/>
      <c r="BB688" s="356"/>
      <c r="BC688" s="353"/>
      <c r="BD688" s="357"/>
      <c r="BE688" s="352">
        <f t="shared" si="298"/>
        <v>0</v>
      </c>
      <c r="BF688" s="352">
        <f t="shared" si="299"/>
        <v>0</v>
      </c>
      <c r="BG688">
        <f t="shared" si="306"/>
        <v>0</v>
      </c>
      <c r="BH688" s="88" t="e">
        <f t="shared" ca="1" si="307"/>
        <v>#N/A</v>
      </c>
      <c r="BI688" s="88" t="e">
        <f t="shared" ca="1" si="308"/>
        <v>#N/A</v>
      </c>
      <c r="BJ688" s="88" t="e">
        <f t="shared" ca="1" si="309"/>
        <v>#N/A</v>
      </c>
      <c r="BK688" s="88" t="e">
        <f t="shared" ca="1" si="310"/>
        <v>#N/A</v>
      </c>
      <c r="BL688" s="88">
        <f t="shared" si="311"/>
        <v>0</v>
      </c>
    </row>
    <row r="689" spans="1:64" ht="45" x14ac:dyDescent="0.25">
      <c r="A689" s="244"/>
      <c r="B689" s="245" t="str">
        <f t="shared" si="288"/>
        <v/>
      </c>
      <c r="C689" s="242" t="str">
        <f t="shared" si="289"/>
        <v/>
      </c>
      <c r="D689" s="215"/>
      <c r="E689" s="365"/>
      <c r="F689" s="364"/>
      <c r="G689" s="297">
        <f t="shared" si="290"/>
        <v>0</v>
      </c>
      <c r="H689" s="298"/>
      <c r="I689" s="298"/>
      <c r="J689" s="299">
        <f t="shared" si="291"/>
        <v>0</v>
      </c>
      <c r="K689" s="215"/>
      <c r="L689" s="215"/>
      <c r="M689" s="215"/>
      <c r="N689" s="215"/>
      <c r="O689" s="215"/>
      <c r="P689" s="215"/>
      <c r="Q689" s="215"/>
      <c r="R689" s="215"/>
      <c r="S689" s="361"/>
      <c r="T689" s="299">
        <f t="shared" si="300"/>
        <v>0</v>
      </c>
      <c r="U689" s="360">
        <f t="shared" si="292"/>
        <v>0</v>
      </c>
      <c r="V689" s="362" t="s">
        <v>1753</v>
      </c>
      <c r="W689" s="359">
        <f t="shared" si="293"/>
        <v>1650</v>
      </c>
      <c r="X689" s="358">
        <f t="shared" si="301"/>
        <v>0</v>
      </c>
      <c r="Y689" s="244" t="s">
        <v>2100</v>
      </c>
      <c r="Z689" s="351">
        <f t="shared" si="294"/>
        <v>0</v>
      </c>
      <c r="AA689" s="363" t="s">
        <v>2102</v>
      </c>
      <c r="AB689" s="353"/>
      <c r="AC689" s="244" t="s">
        <v>2109</v>
      </c>
      <c r="AD689" s="351">
        <f t="shared" si="295"/>
        <v>0</v>
      </c>
      <c r="AE689" s="352">
        <f t="shared" si="302"/>
        <v>0</v>
      </c>
      <c r="AF689" s="347"/>
      <c r="AG689" s="353"/>
      <c r="AH689" s="353"/>
      <c r="AI689" s="353"/>
      <c r="AJ689" s="352">
        <f t="shared" si="303"/>
        <v>0</v>
      </c>
      <c r="AK689" s="353"/>
      <c r="AL689" s="353"/>
      <c r="AM689" s="353"/>
      <c r="AN689" s="353"/>
      <c r="AO689" s="353"/>
      <c r="AP689" s="353"/>
      <c r="AQ689" s="353"/>
      <c r="AR689" s="353"/>
      <c r="AS689" s="353"/>
      <c r="AT689" s="352">
        <f t="shared" si="304"/>
        <v>0</v>
      </c>
      <c r="AU689" s="354">
        <f t="shared" si="312"/>
        <v>0</v>
      </c>
      <c r="AV689" s="352">
        <f t="shared" si="296"/>
        <v>0</v>
      </c>
      <c r="AW689" s="353"/>
      <c r="AX689" s="352">
        <f t="shared" si="305"/>
        <v>0</v>
      </c>
      <c r="AY689" s="352">
        <f t="shared" si="297"/>
        <v>0</v>
      </c>
      <c r="AZ689" s="353"/>
      <c r="BA689" s="355"/>
      <c r="BB689" s="356"/>
      <c r="BC689" s="353"/>
      <c r="BD689" s="357"/>
      <c r="BE689" s="352">
        <f t="shared" si="298"/>
        <v>0</v>
      </c>
      <c r="BF689" s="352">
        <f t="shared" si="299"/>
        <v>0</v>
      </c>
      <c r="BG689">
        <f t="shared" si="306"/>
        <v>0</v>
      </c>
      <c r="BH689" s="88" t="e">
        <f t="shared" ca="1" si="307"/>
        <v>#N/A</v>
      </c>
      <c r="BI689" s="88" t="e">
        <f t="shared" ca="1" si="308"/>
        <v>#N/A</v>
      </c>
      <c r="BJ689" s="88" t="e">
        <f t="shared" ca="1" si="309"/>
        <v>#N/A</v>
      </c>
      <c r="BK689" s="88" t="e">
        <f t="shared" ca="1" si="310"/>
        <v>#N/A</v>
      </c>
      <c r="BL689" s="88">
        <f t="shared" si="311"/>
        <v>0</v>
      </c>
    </row>
    <row r="690" spans="1:64" ht="45" x14ac:dyDescent="0.25">
      <c r="A690" s="244"/>
      <c r="B690" s="245" t="str">
        <f t="shared" si="288"/>
        <v/>
      </c>
      <c r="C690" s="242" t="str">
        <f t="shared" si="289"/>
        <v/>
      </c>
      <c r="D690" s="215"/>
      <c r="E690" s="365"/>
      <c r="F690" s="364"/>
      <c r="G690" s="297">
        <f t="shared" si="290"/>
        <v>0</v>
      </c>
      <c r="H690" s="298"/>
      <c r="I690" s="298"/>
      <c r="J690" s="299">
        <f t="shared" si="291"/>
        <v>0</v>
      </c>
      <c r="K690" s="215"/>
      <c r="L690" s="215"/>
      <c r="M690" s="215"/>
      <c r="N690" s="215"/>
      <c r="O690" s="215"/>
      <c r="P690" s="215"/>
      <c r="Q690" s="215"/>
      <c r="R690" s="215"/>
      <c r="S690" s="361"/>
      <c r="T690" s="299">
        <f t="shared" si="300"/>
        <v>0</v>
      </c>
      <c r="U690" s="360">
        <f t="shared" si="292"/>
        <v>0</v>
      </c>
      <c r="V690" s="362" t="s">
        <v>1753</v>
      </c>
      <c r="W690" s="359">
        <f t="shared" si="293"/>
        <v>1650</v>
      </c>
      <c r="X690" s="358">
        <f t="shared" si="301"/>
        <v>0</v>
      </c>
      <c r="Y690" s="244" t="s">
        <v>2100</v>
      </c>
      <c r="Z690" s="351">
        <f t="shared" si="294"/>
        <v>0</v>
      </c>
      <c r="AA690" s="363" t="s">
        <v>2102</v>
      </c>
      <c r="AB690" s="353"/>
      <c r="AC690" s="244" t="s">
        <v>2109</v>
      </c>
      <c r="AD690" s="351">
        <f t="shared" si="295"/>
        <v>0</v>
      </c>
      <c r="AE690" s="352">
        <f t="shared" si="302"/>
        <v>0</v>
      </c>
      <c r="AF690" s="347"/>
      <c r="AG690" s="353"/>
      <c r="AH690" s="353"/>
      <c r="AI690" s="353"/>
      <c r="AJ690" s="352">
        <f t="shared" si="303"/>
        <v>0</v>
      </c>
      <c r="AK690" s="353"/>
      <c r="AL690" s="353"/>
      <c r="AM690" s="353"/>
      <c r="AN690" s="353"/>
      <c r="AO690" s="353"/>
      <c r="AP690" s="353"/>
      <c r="AQ690" s="353"/>
      <c r="AR690" s="353"/>
      <c r="AS690" s="353"/>
      <c r="AT690" s="352">
        <f t="shared" si="304"/>
        <v>0</v>
      </c>
      <c r="AU690" s="354">
        <f t="shared" si="312"/>
        <v>0</v>
      </c>
      <c r="AV690" s="352">
        <f t="shared" si="296"/>
        <v>0</v>
      </c>
      <c r="AW690" s="353"/>
      <c r="AX690" s="352">
        <f t="shared" si="305"/>
        <v>0</v>
      </c>
      <c r="AY690" s="352">
        <f t="shared" si="297"/>
        <v>0</v>
      </c>
      <c r="AZ690" s="353"/>
      <c r="BA690" s="355"/>
      <c r="BB690" s="356"/>
      <c r="BC690" s="353"/>
      <c r="BD690" s="357"/>
      <c r="BE690" s="352">
        <f t="shared" si="298"/>
        <v>0</v>
      </c>
      <c r="BF690" s="352">
        <f t="shared" si="299"/>
        <v>0</v>
      </c>
      <c r="BG690">
        <f t="shared" si="306"/>
        <v>0</v>
      </c>
      <c r="BH690" s="88" t="e">
        <f t="shared" ca="1" si="307"/>
        <v>#N/A</v>
      </c>
      <c r="BI690" s="88" t="e">
        <f t="shared" ca="1" si="308"/>
        <v>#N/A</v>
      </c>
      <c r="BJ690" s="88" t="e">
        <f t="shared" ca="1" si="309"/>
        <v>#N/A</v>
      </c>
      <c r="BK690" s="88" t="e">
        <f t="shared" ca="1" si="310"/>
        <v>#N/A</v>
      </c>
      <c r="BL690" s="88">
        <f t="shared" si="311"/>
        <v>0</v>
      </c>
    </row>
    <row r="691" spans="1:64" ht="45" x14ac:dyDescent="0.25">
      <c r="A691" s="244"/>
      <c r="B691" s="245" t="str">
        <f t="shared" si="288"/>
        <v/>
      </c>
      <c r="C691" s="242" t="str">
        <f t="shared" si="289"/>
        <v/>
      </c>
      <c r="D691" s="215"/>
      <c r="E691" s="365"/>
      <c r="F691" s="364"/>
      <c r="G691" s="297">
        <f t="shared" si="290"/>
        <v>0</v>
      </c>
      <c r="H691" s="298"/>
      <c r="I691" s="298"/>
      <c r="J691" s="299">
        <f t="shared" si="291"/>
        <v>0</v>
      </c>
      <c r="K691" s="215"/>
      <c r="L691" s="215"/>
      <c r="M691" s="215"/>
      <c r="N691" s="215"/>
      <c r="O691" s="215"/>
      <c r="P691" s="215"/>
      <c r="Q691" s="215"/>
      <c r="R691" s="215"/>
      <c r="S691" s="361"/>
      <c r="T691" s="299">
        <f t="shared" si="300"/>
        <v>0</v>
      </c>
      <c r="U691" s="360">
        <f t="shared" si="292"/>
        <v>0</v>
      </c>
      <c r="V691" s="362" t="s">
        <v>1753</v>
      </c>
      <c r="W691" s="359">
        <f t="shared" si="293"/>
        <v>1650</v>
      </c>
      <c r="X691" s="358">
        <f t="shared" si="301"/>
        <v>0</v>
      </c>
      <c r="Y691" s="244" t="s">
        <v>2100</v>
      </c>
      <c r="Z691" s="351">
        <f t="shared" si="294"/>
        <v>0</v>
      </c>
      <c r="AA691" s="363" t="s">
        <v>2102</v>
      </c>
      <c r="AB691" s="353"/>
      <c r="AC691" s="244" t="s">
        <v>2109</v>
      </c>
      <c r="AD691" s="351">
        <f t="shared" si="295"/>
        <v>0</v>
      </c>
      <c r="AE691" s="352">
        <f t="shared" si="302"/>
        <v>0</v>
      </c>
      <c r="AF691" s="347"/>
      <c r="AG691" s="353"/>
      <c r="AH691" s="353"/>
      <c r="AI691" s="353"/>
      <c r="AJ691" s="352">
        <f t="shared" si="303"/>
        <v>0</v>
      </c>
      <c r="AK691" s="353"/>
      <c r="AL691" s="353"/>
      <c r="AM691" s="353"/>
      <c r="AN691" s="353"/>
      <c r="AO691" s="353"/>
      <c r="AP691" s="353"/>
      <c r="AQ691" s="353"/>
      <c r="AR691" s="353"/>
      <c r="AS691" s="353"/>
      <c r="AT691" s="352">
        <f t="shared" si="304"/>
        <v>0</v>
      </c>
      <c r="AU691" s="354">
        <f t="shared" si="312"/>
        <v>0</v>
      </c>
      <c r="AV691" s="352">
        <f t="shared" si="296"/>
        <v>0</v>
      </c>
      <c r="AW691" s="353"/>
      <c r="AX691" s="352">
        <f t="shared" si="305"/>
        <v>0</v>
      </c>
      <c r="AY691" s="352">
        <f t="shared" si="297"/>
        <v>0</v>
      </c>
      <c r="AZ691" s="353"/>
      <c r="BA691" s="355"/>
      <c r="BB691" s="356"/>
      <c r="BC691" s="353"/>
      <c r="BD691" s="357"/>
      <c r="BE691" s="352">
        <f t="shared" si="298"/>
        <v>0</v>
      </c>
      <c r="BF691" s="352">
        <f t="shared" si="299"/>
        <v>0</v>
      </c>
      <c r="BG691">
        <f t="shared" si="306"/>
        <v>0</v>
      </c>
      <c r="BH691" s="88" t="e">
        <f t="shared" ca="1" si="307"/>
        <v>#N/A</v>
      </c>
      <c r="BI691" s="88" t="e">
        <f t="shared" ca="1" si="308"/>
        <v>#N/A</v>
      </c>
      <c r="BJ691" s="88" t="e">
        <f t="shared" ca="1" si="309"/>
        <v>#N/A</v>
      </c>
      <c r="BK691" s="88" t="e">
        <f t="shared" ca="1" si="310"/>
        <v>#N/A</v>
      </c>
      <c r="BL691" s="88">
        <f t="shared" si="311"/>
        <v>0</v>
      </c>
    </row>
    <row r="692" spans="1:64" ht="45" x14ac:dyDescent="0.25">
      <c r="A692" s="244"/>
      <c r="B692" s="245" t="str">
        <f t="shared" si="288"/>
        <v/>
      </c>
      <c r="C692" s="242" t="str">
        <f t="shared" si="289"/>
        <v/>
      </c>
      <c r="D692" s="215"/>
      <c r="E692" s="365"/>
      <c r="F692" s="364"/>
      <c r="G692" s="297">
        <f t="shared" si="290"/>
        <v>0</v>
      </c>
      <c r="H692" s="298"/>
      <c r="I692" s="298"/>
      <c r="J692" s="299">
        <f t="shared" si="291"/>
        <v>0</v>
      </c>
      <c r="K692" s="215"/>
      <c r="L692" s="215"/>
      <c r="M692" s="215"/>
      <c r="N692" s="215"/>
      <c r="O692" s="215"/>
      <c r="P692" s="215"/>
      <c r="Q692" s="215"/>
      <c r="R692" s="215"/>
      <c r="S692" s="361"/>
      <c r="T692" s="299">
        <f t="shared" si="300"/>
        <v>0</v>
      </c>
      <c r="U692" s="360">
        <f t="shared" si="292"/>
        <v>0</v>
      </c>
      <c r="V692" s="362" t="s">
        <v>1753</v>
      </c>
      <c r="W692" s="359">
        <f t="shared" si="293"/>
        <v>1650</v>
      </c>
      <c r="X692" s="358">
        <f t="shared" si="301"/>
        <v>0</v>
      </c>
      <c r="Y692" s="244" t="s">
        <v>2100</v>
      </c>
      <c r="Z692" s="351">
        <f t="shared" si="294"/>
        <v>0</v>
      </c>
      <c r="AA692" s="363" t="s">
        <v>2102</v>
      </c>
      <c r="AB692" s="353"/>
      <c r="AC692" s="244" t="s">
        <v>2109</v>
      </c>
      <c r="AD692" s="351">
        <f t="shared" si="295"/>
        <v>0</v>
      </c>
      <c r="AE692" s="352">
        <f t="shared" si="302"/>
        <v>0</v>
      </c>
      <c r="AF692" s="347"/>
      <c r="AG692" s="353"/>
      <c r="AH692" s="353"/>
      <c r="AI692" s="353"/>
      <c r="AJ692" s="352">
        <f t="shared" si="303"/>
        <v>0</v>
      </c>
      <c r="AK692" s="353"/>
      <c r="AL692" s="353"/>
      <c r="AM692" s="353"/>
      <c r="AN692" s="353"/>
      <c r="AO692" s="353"/>
      <c r="AP692" s="353"/>
      <c r="AQ692" s="353"/>
      <c r="AR692" s="353"/>
      <c r="AS692" s="353"/>
      <c r="AT692" s="352">
        <f t="shared" si="304"/>
        <v>0</v>
      </c>
      <c r="AU692" s="354">
        <f t="shared" si="312"/>
        <v>0</v>
      </c>
      <c r="AV692" s="352">
        <f t="shared" si="296"/>
        <v>0</v>
      </c>
      <c r="AW692" s="353"/>
      <c r="AX692" s="352">
        <f t="shared" si="305"/>
        <v>0</v>
      </c>
      <c r="AY692" s="352">
        <f t="shared" si="297"/>
        <v>0</v>
      </c>
      <c r="AZ692" s="353"/>
      <c r="BA692" s="355"/>
      <c r="BB692" s="356"/>
      <c r="BC692" s="353"/>
      <c r="BD692" s="357"/>
      <c r="BE692" s="352">
        <f t="shared" si="298"/>
        <v>0</v>
      </c>
      <c r="BF692" s="352">
        <f t="shared" si="299"/>
        <v>0</v>
      </c>
      <c r="BG692">
        <f t="shared" si="306"/>
        <v>0</v>
      </c>
      <c r="BH692" s="88" t="e">
        <f t="shared" ca="1" si="307"/>
        <v>#N/A</v>
      </c>
      <c r="BI692" s="88" t="e">
        <f t="shared" ca="1" si="308"/>
        <v>#N/A</v>
      </c>
      <c r="BJ692" s="88" t="e">
        <f t="shared" ca="1" si="309"/>
        <v>#N/A</v>
      </c>
      <c r="BK692" s="88" t="e">
        <f t="shared" ca="1" si="310"/>
        <v>#N/A</v>
      </c>
      <c r="BL692" s="88">
        <f t="shared" si="311"/>
        <v>0</v>
      </c>
    </row>
    <row r="693" spans="1:64" ht="45" x14ac:dyDescent="0.25">
      <c r="A693" s="244"/>
      <c r="B693" s="245" t="str">
        <f t="shared" si="288"/>
        <v/>
      </c>
      <c r="C693" s="242" t="str">
        <f t="shared" si="289"/>
        <v/>
      </c>
      <c r="D693" s="215"/>
      <c r="E693" s="365"/>
      <c r="F693" s="364"/>
      <c r="G693" s="297">
        <f t="shared" si="290"/>
        <v>0</v>
      </c>
      <c r="H693" s="298"/>
      <c r="I693" s="298"/>
      <c r="J693" s="299">
        <f t="shared" si="291"/>
        <v>0</v>
      </c>
      <c r="K693" s="215"/>
      <c r="L693" s="215"/>
      <c r="M693" s="215"/>
      <c r="N693" s="215"/>
      <c r="O693" s="215"/>
      <c r="P693" s="215"/>
      <c r="Q693" s="215"/>
      <c r="R693" s="215"/>
      <c r="S693" s="361"/>
      <c r="T693" s="299">
        <f t="shared" si="300"/>
        <v>0</v>
      </c>
      <c r="U693" s="360">
        <f t="shared" si="292"/>
        <v>0</v>
      </c>
      <c r="V693" s="362" t="s">
        <v>1753</v>
      </c>
      <c r="W693" s="359">
        <f t="shared" si="293"/>
        <v>1650</v>
      </c>
      <c r="X693" s="358">
        <f t="shared" si="301"/>
        <v>0</v>
      </c>
      <c r="Y693" s="244" t="s">
        <v>2100</v>
      </c>
      <c r="Z693" s="351">
        <f t="shared" si="294"/>
        <v>0</v>
      </c>
      <c r="AA693" s="363" t="s">
        <v>2102</v>
      </c>
      <c r="AB693" s="353"/>
      <c r="AC693" s="244" t="s">
        <v>2109</v>
      </c>
      <c r="AD693" s="351">
        <f t="shared" si="295"/>
        <v>0</v>
      </c>
      <c r="AE693" s="352">
        <f t="shared" si="302"/>
        <v>0</v>
      </c>
      <c r="AF693" s="347"/>
      <c r="AG693" s="353"/>
      <c r="AH693" s="353"/>
      <c r="AI693" s="353"/>
      <c r="AJ693" s="352">
        <f t="shared" si="303"/>
        <v>0</v>
      </c>
      <c r="AK693" s="353"/>
      <c r="AL693" s="353"/>
      <c r="AM693" s="353"/>
      <c r="AN693" s="353"/>
      <c r="AO693" s="353"/>
      <c r="AP693" s="353"/>
      <c r="AQ693" s="353"/>
      <c r="AR693" s="353"/>
      <c r="AS693" s="353"/>
      <c r="AT693" s="352">
        <f t="shared" si="304"/>
        <v>0</v>
      </c>
      <c r="AU693" s="354">
        <f t="shared" si="312"/>
        <v>0</v>
      </c>
      <c r="AV693" s="352">
        <f t="shared" si="296"/>
        <v>0</v>
      </c>
      <c r="AW693" s="353"/>
      <c r="AX693" s="352">
        <f t="shared" si="305"/>
        <v>0</v>
      </c>
      <c r="AY693" s="352">
        <f t="shared" si="297"/>
        <v>0</v>
      </c>
      <c r="AZ693" s="353"/>
      <c r="BA693" s="355"/>
      <c r="BB693" s="356"/>
      <c r="BC693" s="353"/>
      <c r="BD693" s="357"/>
      <c r="BE693" s="352">
        <f t="shared" si="298"/>
        <v>0</v>
      </c>
      <c r="BF693" s="352">
        <f t="shared" si="299"/>
        <v>0</v>
      </c>
      <c r="BG693">
        <f t="shared" si="306"/>
        <v>0</v>
      </c>
      <c r="BH693" s="88" t="e">
        <f t="shared" ca="1" si="307"/>
        <v>#N/A</v>
      </c>
      <c r="BI693" s="88" t="e">
        <f t="shared" ca="1" si="308"/>
        <v>#N/A</v>
      </c>
      <c r="BJ693" s="88" t="e">
        <f t="shared" ca="1" si="309"/>
        <v>#N/A</v>
      </c>
      <c r="BK693" s="88" t="e">
        <f t="shared" ca="1" si="310"/>
        <v>#N/A</v>
      </c>
      <c r="BL693" s="88">
        <f t="shared" si="311"/>
        <v>0</v>
      </c>
    </row>
    <row r="694" spans="1:64" ht="45" x14ac:dyDescent="0.25">
      <c r="A694" s="244"/>
      <c r="B694" s="245" t="str">
        <f t="shared" si="288"/>
        <v/>
      </c>
      <c r="C694" s="242" t="str">
        <f t="shared" si="289"/>
        <v/>
      </c>
      <c r="D694" s="215"/>
      <c r="E694" s="365"/>
      <c r="F694" s="364"/>
      <c r="G694" s="297">
        <f t="shared" si="290"/>
        <v>0</v>
      </c>
      <c r="H694" s="298"/>
      <c r="I694" s="298"/>
      <c r="J694" s="299">
        <f t="shared" si="291"/>
        <v>0</v>
      </c>
      <c r="K694" s="215"/>
      <c r="L694" s="215"/>
      <c r="M694" s="215"/>
      <c r="N694" s="215"/>
      <c r="O694" s="215"/>
      <c r="P694" s="215"/>
      <c r="Q694" s="215"/>
      <c r="R694" s="215"/>
      <c r="S694" s="361"/>
      <c r="T694" s="299">
        <f t="shared" si="300"/>
        <v>0</v>
      </c>
      <c r="U694" s="360">
        <f t="shared" si="292"/>
        <v>0</v>
      </c>
      <c r="V694" s="362" t="s">
        <v>1753</v>
      </c>
      <c r="W694" s="359">
        <f t="shared" si="293"/>
        <v>1650</v>
      </c>
      <c r="X694" s="358">
        <f t="shared" si="301"/>
        <v>0</v>
      </c>
      <c r="Y694" s="244" t="s">
        <v>2100</v>
      </c>
      <c r="Z694" s="351">
        <f t="shared" si="294"/>
        <v>0</v>
      </c>
      <c r="AA694" s="363" t="s">
        <v>2102</v>
      </c>
      <c r="AB694" s="353"/>
      <c r="AC694" s="244" t="s">
        <v>2109</v>
      </c>
      <c r="AD694" s="351">
        <f t="shared" si="295"/>
        <v>0</v>
      </c>
      <c r="AE694" s="352">
        <f t="shared" si="302"/>
        <v>0</v>
      </c>
      <c r="AF694" s="347"/>
      <c r="AG694" s="353"/>
      <c r="AH694" s="353"/>
      <c r="AI694" s="353"/>
      <c r="AJ694" s="352">
        <f t="shared" si="303"/>
        <v>0</v>
      </c>
      <c r="AK694" s="353"/>
      <c r="AL694" s="353"/>
      <c r="AM694" s="353"/>
      <c r="AN694" s="353"/>
      <c r="AO694" s="353"/>
      <c r="AP694" s="353"/>
      <c r="AQ694" s="353"/>
      <c r="AR694" s="353"/>
      <c r="AS694" s="353"/>
      <c r="AT694" s="352">
        <f t="shared" si="304"/>
        <v>0</v>
      </c>
      <c r="AU694" s="354">
        <f t="shared" si="312"/>
        <v>0</v>
      </c>
      <c r="AV694" s="352">
        <f t="shared" si="296"/>
        <v>0</v>
      </c>
      <c r="AW694" s="353"/>
      <c r="AX694" s="352">
        <f t="shared" si="305"/>
        <v>0</v>
      </c>
      <c r="AY694" s="352">
        <f t="shared" si="297"/>
        <v>0</v>
      </c>
      <c r="AZ694" s="353"/>
      <c r="BA694" s="355"/>
      <c r="BB694" s="356"/>
      <c r="BC694" s="353"/>
      <c r="BD694" s="357"/>
      <c r="BE694" s="352">
        <f t="shared" si="298"/>
        <v>0</v>
      </c>
      <c r="BF694" s="352">
        <f t="shared" si="299"/>
        <v>0</v>
      </c>
      <c r="BG694">
        <f t="shared" si="306"/>
        <v>0</v>
      </c>
      <c r="BH694" s="88" t="e">
        <f t="shared" ca="1" si="307"/>
        <v>#N/A</v>
      </c>
      <c r="BI694" s="88" t="e">
        <f t="shared" ca="1" si="308"/>
        <v>#N/A</v>
      </c>
      <c r="BJ694" s="88" t="e">
        <f t="shared" ca="1" si="309"/>
        <v>#N/A</v>
      </c>
      <c r="BK694" s="88" t="e">
        <f t="shared" ca="1" si="310"/>
        <v>#N/A</v>
      </c>
      <c r="BL694" s="88">
        <f t="shared" si="311"/>
        <v>0</v>
      </c>
    </row>
    <row r="695" spans="1:64" ht="45" x14ac:dyDescent="0.25">
      <c r="A695" s="244"/>
      <c r="B695" s="245" t="str">
        <f t="shared" si="288"/>
        <v/>
      </c>
      <c r="C695" s="242" t="str">
        <f t="shared" si="289"/>
        <v/>
      </c>
      <c r="D695" s="215"/>
      <c r="E695" s="365"/>
      <c r="F695" s="364"/>
      <c r="G695" s="297">
        <f t="shared" si="290"/>
        <v>0</v>
      </c>
      <c r="H695" s="298"/>
      <c r="I695" s="298"/>
      <c r="J695" s="299">
        <f t="shared" si="291"/>
        <v>0</v>
      </c>
      <c r="K695" s="215"/>
      <c r="L695" s="215"/>
      <c r="M695" s="215"/>
      <c r="N695" s="215"/>
      <c r="O695" s="215"/>
      <c r="P695" s="215"/>
      <c r="Q695" s="215"/>
      <c r="R695" s="215"/>
      <c r="S695" s="361"/>
      <c r="T695" s="299">
        <f t="shared" si="300"/>
        <v>0</v>
      </c>
      <c r="U695" s="360">
        <f t="shared" si="292"/>
        <v>0</v>
      </c>
      <c r="V695" s="362" t="s">
        <v>1753</v>
      </c>
      <c r="W695" s="359">
        <f t="shared" si="293"/>
        <v>1650</v>
      </c>
      <c r="X695" s="358">
        <f t="shared" si="301"/>
        <v>0</v>
      </c>
      <c r="Y695" s="244" t="s">
        <v>2100</v>
      </c>
      <c r="Z695" s="351">
        <f t="shared" si="294"/>
        <v>0</v>
      </c>
      <c r="AA695" s="363" t="s">
        <v>2102</v>
      </c>
      <c r="AB695" s="353"/>
      <c r="AC695" s="244" t="s">
        <v>2109</v>
      </c>
      <c r="AD695" s="351">
        <f t="shared" si="295"/>
        <v>0</v>
      </c>
      <c r="AE695" s="352">
        <f t="shared" si="302"/>
        <v>0</v>
      </c>
      <c r="AF695" s="347"/>
      <c r="AG695" s="353"/>
      <c r="AH695" s="353"/>
      <c r="AI695" s="353"/>
      <c r="AJ695" s="352">
        <f t="shared" si="303"/>
        <v>0</v>
      </c>
      <c r="AK695" s="353"/>
      <c r="AL695" s="353"/>
      <c r="AM695" s="353"/>
      <c r="AN695" s="353"/>
      <c r="AO695" s="353"/>
      <c r="AP695" s="353"/>
      <c r="AQ695" s="353"/>
      <c r="AR695" s="353"/>
      <c r="AS695" s="353"/>
      <c r="AT695" s="352">
        <f t="shared" si="304"/>
        <v>0</v>
      </c>
      <c r="AU695" s="354">
        <f t="shared" si="312"/>
        <v>0</v>
      </c>
      <c r="AV695" s="352">
        <f t="shared" si="296"/>
        <v>0</v>
      </c>
      <c r="AW695" s="353"/>
      <c r="AX695" s="352">
        <f t="shared" si="305"/>
        <v>0</v>
      </c>
      <c r="AY695" s="352">
        <f t="shared" si="297"/>
        <v>0</v>
      </c>
      <c r="AZ695" s="353"/>
      <c r="BA695" s="355"/>
      <c r="BB695" s="356"/>
      <c r="BC695" s="353"/>
      <c r="BD695" s="357"/>
      <c r="BE695" s="352">
        <f t="shared" si="298"/>
        <v>0</v>
      </c>
      <c r="BF695" s="352">
        <f t="shared" si="299"/>
        <v>0</v>
      </c>
      <c r="BG695">
        <f t="shared" si="306"/>
        <v>0</v>
      </c>
      <c r="BH695" s="88" t="e">
        <f t="shared" ca="1" si="307"/>
        <v>#N/A</v>
      </c>
      <c r="BI695" s="88" t="e">
        <f t="shared" ca="1" si="308"/>
        <v>#N/A</v>
      </c>
      <c r="BJ695" s="88" t="e">
        <f t="shared" ca="1" si="309"/>
        <v>#N/A</v>
      </c>
      <c r="BK695" s="88" t="e">
        <f t="shared" ca="1" si="310"/>
        <v>#N/A</v>
      </c>
      <c r="BL695" s="88">
        <f t="shared" si="311"/>
        <v>0</v>
      </c>
    </row>
    <row r="696" spans="1:64" ht="45" x14ac:dyDescent="0.25">
      <c r="A696" s="244"/>
      <c r="B696" s="245" t="str">
        <f t="shared" si="288"/>
        <v/>
      </c>
      <c r="C696" s="242" t="str">
        <f t="shared" si="289"/>
        <v/>
      </c>
      <c r="D696" s="215"/>
      <c r="E696" s="365"/>
      <c r="F696" s="364"/>
      <c r="G696" s="297">
        <f t="shared" si="290"/>
        <v>0</v>
      </c>
      <c r="H696" s="298"/>
      <c r="I696" s="298"/>
      <c r="J696" s="299">
        <f t="shared" si="291"/>
        <v>0</v>
      </c>
      <c r="K696" s="215"/>
      <c r="L696" s="215"/>
      <c r="M696" s="215"/>
      <c r="N696" s="215"/>
      <c r="O696" s="215"/>
      <c r="P696" s="215"/>
      <c r="Q696" s="215"/>
      <c r="R696" s="215"/>
      <c r="S696" s="361"/>
      <c r="T696" s="299">
        <f t="shared" si="300"/>
        <v>0</v>
      </c>
      <c r="U696" s="360">
        <f t="shared" si="292"/>
        <v>0</v>
      </c>
      <c r="V696" s="362" t="s">
        <v>1753</v>
      </c>
      <c r="W696" s="359">
        <f t="shared" si="293"/>
        <v>1650</v>
      </c>
      <c r="X696" s="358">
        <f t="shared" si="301"/>
        <v>0</v>
      </c>
      <c r="Y696" s="244" t="s">
        <v>2100</v>
      </c>
      <c r="Z696" s="351">
        <f t="shared" si="294"/>
        <v>0</v>
      </c>
      <c r="AA696" s="363" t="s">
        <v>2102</v>
      </c>
      <c r="AB696" s="353"/>
      <c r="AC696" s="244" t="s">
        <v>2109</v>
      </c>
      <c r="AD696" s="351">
        <f t="shared" si="295"/>
        <v>0</v>
      </c>
      <c r="AE696" s="352">
        <f t="shared" si="302"/>
        <v>0</v>
      </c>
      <c r="AF696" s="347"/>
      <c r="AG696" s="353"/>
      <c r="AH696" s="353"/>
      <c r="AI696" s="353"/>
      <c r="AJ696" s="352">
        <f t="shared" si="303"/>
        <v>0</v>
      </c>
      <c r="AK696" s="353"/>
      <c r="AL696" s="353"/>
      <c r="AM696" s="353"/>
      <c r="AN696" s="353"/>
      <c r="AO696" s="353"/>
      <c r="AP696" s="353"/>
      <c r="AQ696" s="353"/>
      <c r="AR696" s="353"/>
      <c r="AS696" s="353"/>
      <c r="AT696" s="352">
        <f t="shared" si="304"/>
        <v>0</v>
      </c>
      <c r="AU696" s="354">
        <f t="shared" si="312"/>
        <v>0</v>
      </c>
      <c r="AV696" s="352">
        <f t="shared" si="296"/>
        <v>0</v>
      </c>
      <c r="AW696" s="353"/>
      <c r="AX696" s="352">
        <f t="shared" si="305"/>
        <v>0</v>
      </c>
      <c r="AY696" s="352">
        <f t="shared" si="297"/>
        <v>0</v>
      </c>
      <c r="AZ696" s="353"/>
      <c r="BA696" s="355"/>
      <c r="BB696" s="356"/>
      <c r="BC696" s="353"/>
      <c r="BD696" s="357"/>
      <c r="BE696" s="352">
        <f t="shared" si="298"/>
        <v>0</v>
      </c>
      <c r="BF696" s="352">
        <f t="shared" si="299"/>
        <v>0</v>
      </c>
      <c r="BG696">
        <f t="shared" si="306"/>
        <v>0</v>
      </c>
      <c r="BH696" s="88" t="e">
        <f t="shared" ca="1" si="307"/>
        <v>#N/A</v>
      </c>
      <c r="BI696" s="88" t="e">
        <f t="shared" ca="1" si="308"/>
        <v>#N/A</v>
      </c>
      <c r="BJ696" s="88" t="e">
        <f t="shared" ca="1" si="309"/>
        <v>#N/A</v>
      </c>
      <c r="BK696" s="88" t="e">
        <f t="shared" ca="1" si="310"/>
        <v>#N/A</v>
      </c>
      <c r="BL696" s="88">
        <f t="shared" si="311"/>
        <v>0</v>
      </c>
    </row>
    <row r="697" spans="1:64" ht="45" x14ac:dyDescent="0.25">
      <c r="A697" s="244"/>
      <c r="B697" s="245" t="str">
        <f t="shared" si="288"/>
        <v/>
      </c>
      <c r="C697" s="242" t="str">
        <f t="shared" si="289"/>
        <v/>
      </c>
      <c r="D697" s="215"/>
      <c r="E697" s="365"/>
      <c r="F697" s="364"/>
      <c r="G697" s="297">
        <f t="shared" si="290"/>
        <v>0</v>
      </c>
      <c r="H697" s="298"/>
      <c r="I697" s="298"/>
      <c r="J697" s="299">
        <f t="shared" si="291"/>
        <v>0</v>
      </c>
      <c r="K697" s="215"/>
      <c r="L697" s="215"/>
      <c r="M697" s="215"/>
      <c r="N697" s="215"/>
      <c r="O697" s="215"/>
      <c r="P697" s="215"/>
      <c r="Q697" s="215"/>
      <c r="R697" s="215"/>
      <c r="S697" s="361"/>
      <c r="T697" s="299">
        <f t="shared" si="300"/>
        <v>0</v>
      </c>
      <c r="U697" s="360">
        <f t="shared" si="292"/>
        <v>0</v>
      </c>
      <c r="V697" s="362" t="s">
        <v>1753</v>
      </c>
      <c r="W697" s="359">
        <f t="shared" si="293"/>
        <v>1650</v>
      </c>
      <c r="X697" s="358">
        <f t="shared" si="301"/>
        <v>0</v>
      </c>
      <c r="Y697" s="244" t="s">
        <v>2100</v>
      </c>
      <c r="Z697" s="351">
        <f t="shared" si="294"/>
        <v>0</v>
      </c>
      <c r="AA697" s="363" t="s">
        <v>2102</v>
      </c>
      <c r="AB697" s="353"/>
      <c r="AC697" s="244" t="s">
        <v>2109</v>
      </c>
      <c r="AD697" s="351">
        <f t="shared" si="295"/>
        <v>0</v>
      </c>
      <c r="AE697" s="352">
        <f t="shared" si="302"/>
        <v>0</v>
      </c>
      <c r="AF697" s="347"/>
      <c r="AG697" s="353"/>
      <c r="AH697" s="353"/>
      <c r="AI697" s="353"/>
      <c r="AJ697" s="352">
        <f t="shared" si="303"/>
        <v>0</v>
      </c>
      <c r="AK697" s="353"/>
      <c r="AL697" s="353"/>
      <c r="AM697" s="353"/>
      <c r="AN697" s="353"/>
      <c r="AO697" s="353"/>
      <c r="AP697" s="353"/>
      <c r="AQ697" s="353"/>
      <c r="AR697" s="353"/>
      <c r="AS697" s="353"/>
      <c r="AT697" s="352">
        <f t="shared" si="304"/>
        <v>0</v>
      </c>
      <c r="AU697" s="354">
        <f t="shared" si="312"/>
        <v>0</v>
      </c>
      <c r="AV697" s="352">
        <f t="shared" si="296"/>
        <v>0</v>
      </c>
      <c r="AW697" s="353"/>
      <c r="AX697" s="352">
        <f t="shared" si="305"/>
        <v>0</v>
      </c>
      <c r="AY697" s="352">
        <f t="shared" si="297"/>
        <v>0</v>
      </c>
      <c r="AZ697" s="353"/>
      <c r="BA697" s="355"/>
      <c r="BB697" s="356"/>
      <c r="BC697" s="353"/>
      <c r="BD697" s="357"/>
      <c r="BE697" s="352">
        <f t="shared" si="298"/>
        <v>0</v>
      </c>
      <c r="BF697" s="352">
        <f t="shared" si="299"/>
        <v>0</v>
      </c>
      <c r="BG697">
        <f t="shared" si="306"/>
        <v>0</v>
      </c>
      <c r="BH697" s="88" t="e">
        <f t="shared" ca="1" si="307"/>
        <v>#N/A</v>
      </c>
      <c r="BI697" s="88" t="e">
        <f t="shared" ca="1" si="308"/>
        <v>#N/A</v>
      </c>
      <c r="BJ697" s="88" t="e">
        <f t="shared" ca="1" si="309"/>
        <v>#N/A</v>
      </c>
      <c r="BK697" s="88" t="e">
        <f t="shared" ca="1" si="310"/>
        <v>#N/A</v>
      </c>
      <c r="BL697" s="88">
        <f t="shared" si="311"/>
        <v>0</v>
      </c>
    </row>
    <row r="698" spans="1:64" ht="45" x14ac:dyDescent="0.25">
      <c r="A698" s="244"/>
      <c r="B698" s="245" t="str">
        <f t="shared" si="288"/>
        <v/>
      </c>
      <c r="C698" s="242" t="str">
        <f t="shared" si="289"/>
        <v/>
      </c>
      <c r="D698" s="215"/>
      <c r="E698" s="365"/>
      <c r="F698" s="364"/>
      <c r="G698" s="297">
        <f t="shared" si="290"/>
        <v>0</v>
      </c>
      <c r="H698" s="298"/>
      <c r="I698" s="298"/>
      <c r="J698" s="299">
        <f t="shared" si="291"/>
        <v>0</v>
      </c>
      <c r="K698" s="215"/>
      <c r="L698" s="215"/>
      <c r="M698" s="215"/>
      <c r="N698" s="215"/>
      <c r="O698" s="215"/>
      <c r="P698" s="215"/>
      <c r="Q698" s="215"/>
      <c r="R698" s="215"/>
      <c r="S698" s="361"/>
      <c r="T698" s="299">
        <f t="shared" si="300"/>
        <v>0</v>
      </c>
      <c r="U698" s="360">
        <f t="shared" si="292"/>
        <v>0</v>
      </c>
      <c r="V698" s="362" t="s">
        <v>1753</v>
      </c>
      <c r="W698" s="359">
        <f t="shared" si="293"/>
        <v>1650</v>
      </c>
      <c r="X698" s="358">
        <f t="shared" si="301"/>
        <v>0</v>
      </c>
      <c r="Y698" s="244" t="s">
        <v>2100</v>
      </c>
      <c r="Z698" s="351">
        <f t="shared" si="294"/>
        <v>0</v>
      </c>
      <c r="AA698" s="363" t="s">
        <v>2102</v>
      </c>
      <c r="AB698" s="353"/>
      <c r="AC698" s="244" t="s">
        <v>2109</v>
      </c>
      <c r="AD698" s="351">
        <f t="shared" si="295"/>
        <v>0</v>
      </c>
      <c r="AE698" s="352">
        <f t="shared" si="302"/>
        <v>0</v>
      </c>
      <c r="AF698" s="347"/>
      <c r="AG698" s="353"/>
      <c r="AH698" s="353"/>
      <c r="AI698" s="353"/>
      <c r="AJ698" s="352">
        <f t="shared" si="303"/>
        <v>0</v>
      </c>
      <c r="AK698" s="353"/>
      <c r="AL698" s="353"/>
      <c r="AM698" s="353"/>
      <c r="AN698" s="353"/>
      <c r="AO698" s="353"/>
      <c r="AP698" s="353"/>
      <c r="AQ698" s="353"/>
      <c r="AR698" s="353"/>
      <c r="AS698" s="353"/>
      <c r="AT698" s="352">
        <f t="shared" si="304"/>
        <v>0</v>
      </c>
      <c r="AU698" s="354">
        <f t="shared" si="312"/>
        <v>0</v>
      </c>
      <c r="AV698" s="352">
        <f t="shared" si="296"/>
        <v>0</v>
      </c>
      <c r="AW698" s="353"/>
      <c r="AX698" s="352">
        <f t="shared" si="305"/>
        <v>0</v>
      </c>
      <c r="AY698" s="352">
        <f t="shared" si="297"/>
        <v>0</v>
      </c>
      <c r="AZ698" s="353"/>
      <c r="BA698" s="355"/>
      <c r="BB698" s="356"/>
      <c r="BC698" s="353"/>
      <c r="BD698" s="357"/>
      <c r="BE698" s="352">
        <f t="shared" si="298"/>
        <v>0</v>
      </c>
      <c r="BF698" s="352">
        <f t="shared" si="299"/>
        <v>0</v>
      </c>
      <c r="BG698">
        <f t="shared" si="306"/>
        <v>0</v>
      </c>
      <c r="BH698" s="88" t="e">
        <f t="shared" ca="1" si="307"/>
        <v>#N/A</v>
      </c>
      <c r="BI698" s="88" t="e">
        <f t="shared" ca="1" si="308"/>
        <v>#N/A</v>
      </c>
      <c r="BJ698" s="88" t="e">
        <f t="shared" ca="1" si="309"/>
        <v>#N/A</v>
      </c>
      <c r="BK698" s="88" t="e">
        <f t="shared" ca="1" si="310"/>
        <v>#N/A</v>
      </c>
      <c r="BL698" s="88">
        <f t="shared" si="311"/>
        <v>0</v>
      </c>
    </row>
    <row r="699" spans="1:64" ht="45" x14ac:dyDescent="0.25">
      <c r="A699" s="244"/>
      <c r="B699" s="245" t="str">
        <f t="shared" si="288"/>
        <v/>
      </c>
      <c r="C699" s="242" t="str">
        <f t="shared" si="289"/>
        <v/>
      </c>
      <c r="D699" s="215"/>
      <c r="E699" s="365"/>
      <c r="F699" s="364"/>
      <c r="G699" s="297">
        <f t="shared" si="290"/>
        <v>0</v>
      </c>
      <c r="H699" s="298"/>
      <c r="I699" s="298"/>
      <c r="J699" s="299">
        <f t="shared" si="291"/>
        <v>0</v>
      </c>
      <c r="K699" s="215"/>
      <c r="L699" s="215"/>
      <c r="M699" s="215"/>
      <c r="N699" s="215"/>
      <c r="O699" s="215"/>
      <c r="P699" s="215"/>
      <c r="Q699" s="215"/>
      <c r="R699" s="215"/>
      <c r="S699" s="361"/>
      <c r="T699" s="299">
        <f t="shared" si="300"/>
        <v>0</v>
      </c>
      <c r="U699" s="360">
        <f t="shared" si="292"/>
        <v>0</v>
      </c>
      <c r="V699" s="362" t="s">
        <v>1753</v>
      </c>
      <c r="W699" s="359">
        <f t="shared" si="293"/>
        <v>1650</v>
      </c>
      <c r="X699" s="358">
        <f t="shared" si="301"/>
        <v>0</v>
      </c>
      <c r="Y699" s="244" t="s">
        <v>2100</v>
      </c>
      <c r="Z699" s="351">
        <f t="shared" si="294"/>
        <v>0</v>
      </c>
      <c r="AA699" s="363" t="s">
        <v>2102</v>
      </c>
      <c r="AB699" s="353"/>
      <c r="AC699" s="244" t="s">
        <v>2109</v>
      </c>
      <c r="AD699" s="351">
        <f t="shared" si="295"/>
        <v>0</v>
      </c>
      <c r="AE699" s="352">
        <f t="shared" si="302"/>
        <v>0</v>
      </c>
      <c r="AF699" s="347"/>
      <c r="AG699" s="353"/>
      <c r="AH699" s="353"/>
      <c r="AI699" s="353"/>
      <c r="AJ699" s="352">
        <f t="shared" si="303"/>
        <v>0</v>
      </c>
      <c r="AK699" s="353"/>
      <c r="AL699" s="353"/>
      <c r="AM699" s="353"/>
      <c r="AN699" s="353"/>
      <c r="AO699" s="353"/>
      <c r="AP699" s="353"/>
      <c r="AQ699" s="353"/>
      <c r="AR699" s="353"/>
      <c r="AS699" s="353"/>
      <c r="AT699" s="352">
        <f t="shared" si="304"/>
        <v>0</v>
      </c>
      <c r="AU699" s="354">
        <f t="shared" si="312"/>
        <v>0</v>
      </c>
      <c r="AV699" s="352">
        <f t="shared" si="296"/>
        <v>0</v>
      </c>
      <c r="AW699" s="353"/>
      <c r="AX699" s="352">
        <f t="shared" si="305"/>
        <v>0</v>
      </c>
      <c r="AY699" s="352">
        <f t="shared" si="297"/>
        <v>0</v>
      </c>
      <c r="AZ699" s="353"/>
      <c r="BA699" s="355"/>
      <c r="BB699" s="356"/>
      <c r="BC699" s="353"/>
      <c r="BD699" s="357"/>
      <c r="BE699" s="352">
        <f t="shared" si="298"/>
        <v>0</v>
      </c>
      <c r="BF699" s="352">
        <f t="shared" si="299"/>
        <v>0</v>
      </c>
      <c r="BG699">
        <f t="shared" si="306"/>
        <v>0</v>
      </c>
      <c r="BH699" s="88" t="e">
        <f t="shared" ca="1" si="307"/>
        <v>#N/A</v>
      </c>
      <c r="BI699" s="88" t="e">
        <f t="shared" ca="1" si="308"/>
        <v>#N/A</v>
      </c>
      <c r="BJ699" s="88" t="e">
        <f t="shared" ca="1" si="309"/>
        <v>#N/A</v>
      </c>
      <c r="BK699" s="88" t="e">
        <f t="shared" ca="1" si="310"/>
        <v>#N/A</v>
      </c>
      <c r="BL699" s="88">
        <f t="shared" si="311"/>
        <v>0</v>
      </c>
    </row>
    <row r="700" spans="1:64" ht="45" x14ac:dyDescent="0.25">
      <c r="A700" s="244"/>
      <c r="B700" s="245" t="str">
        <f t="shared" si="288"/>
        <v/>
      </c>
      <c r="C700" s="242" t="str">
        <f t="shared" si="289"/>
        <v/>
      </c>
      <c r="D700" s="215"/>
      <c r="E700" s="365"/>
      <c r="F700" s="364"/>
      <c r="G700" s="297">
        <f t="shared" si="290"/>
        <v>0</v>
      </c>
      <c r="H700" s="298"/>
      <c r="I700" s="298"/>
      <c r="J700" s="299">
        <f t="shared" si="291"/>
        <v>0</v>
      </c>
      <c r="K700" s="215"/>
      <c r="L700" s="215"/>
      <c r="M700" s="215"/>
      <c r="N700" s="215"/>
      <c r="O700" s="215"/>
      <c r="P700" s="215"/>
      <c r="Q700" s="215"/>
      <c r="R700" s="215"/>
      <c r="S700" s="361"/>
      <c r="T700" s="299">
        <f t="shared" si="300"/>
        <v>0</v>
      </c>
      <c r="U700" s="360">
        <f t="shared" si="292"/>
        <v>0</v>
      </c>
      <c r="V700" s="362" t="s">
        <v>1753</v>
      </c>
      <c r="W700" s="359">
        <f t="shared" si="293"/>
        <v>1650</v>
      </c>
      <c r="X700" s="358">
        <f t="shared" si="301"/>
        <v>0</v>
      </c>
      <c r="Y700" s="244" t="s">
        <v>2100</v>
      </c>
      <c r="Z700" s="351">
        <f t="shared" si="294"/>
        <v>0</v>
      </c>
      <c r="AA700" s="363" t="s">
        <v>2102</v>
      </c>
      <c r="AB700" s="353"/>
      <c r="AC700" s="244" t="s">
        <v>2109</v>
      </c>
      <c r="AD700" s="351">
        <f t="shared" si="295"/>
        <v>0</v>
      </c>
      <c r="AE700" s="352">
        <f t="shared" si="302"/>
        <v>0</v>
      </c>
      <c r="AF700" s="347"/>
      <c r="AG700" s="353"/>
      <c r="AH700" s="353"/>
      <c r="AI700" s="353"/>
      <c r="AJ700" s="352">
        <f t="shared" si="303"/>
        <v>0</v>
      </c>
      <c r="AK700" s="353"/>
      <c r="AL700" s="353"/>
      <c r="AM700" s="353"/>
      <c r="AN700" s="353"/>
      <c r="AO700" s="353"/>
      <c r="AP700" s="353"/>
      <c r="AQ700" s="353"/>
      <c r="AR700" s="353"/>
      <c r="AS700" s="353"/>
      <c r="AT700" s="352">
        <f t="shared" si="304"/>
        <v>0</v>
      </c>
      <c r="AU700" s="354">
        <f t="shared" si="312"/>
        <v>0</v>
      </c>
      <c r="AV700" s="352">
        <f t="shared" si="296"/>
        <v>0</v>
      </c>
      <c r="AW700" s="353"/>
      <c r="AX700" s="352">
        <f t="shared" si="305"/>
        <v>0</v>
      </c>
      <c r="AY700" s="352">
        <f t="shared" si="297"/>
        <v>0</v>
      </c>
      <c r="AZ700" s="353"/>
      <c r="BA700" s="355"/>
      <c r="BB700" s="356"/>
      <c r="BC700" s="353"/>
      <c r="BD700" s="357"/>
      <c r="BE700" s="352">
        <f t="shared" si="298"/>
        <v>0</v>
      </c>
      <c r="BF700" s="352">
        <f t="shared" si="299"/>
        <v>0</v>
      </c>
      <c r="BG700">
        <f t="shared" si="306"/>
        <v>0</v>
      </c>
      <c r="BH700" s="88" t="e">
        <f t="shared" ca="1" si="307"/>
        <v>#N/A</v>
      </c>
      <c r="BI700" s="88" t="e">
        <f t="shared" ca="1" si="308"/>
        <v>#N/A</v>
      </c>
      <c r="BJ700" s="88" t="e">
        <f t="shared" ca="1" si="309"/>
        <v>#N/A</v>
      </c>
      <c r="BK700" s="88" t="e">
        <f t="shared" ca="1" si="310"/>
        <v>#N/A</v>
      </c>
      <c r="BL700" s="88">
        <f t="shared" si="311"/>
        <v>0</v>
      </c>
    </row>
    <row r="701" spans="1:64" ht="45" x14ac:dyDescent="0.25">
      <c r="A701" s="244"/>
      <c r="B701" s="245" t="str">
        <f t="shared" si="288"/>
        <v/>
      </c>
      <c r="C701" s="242" t="str">
        <f t="shared" si="289"/>
        <v/>
      </c>
      <c r="D701" s="215"/>
      <c r="E701" s="365"/>
      <c r="F701" s="364"/>
      <c r="G701" s="297">
        <f t="shared" si="290"/>
        <v>0</v>
      </c>
      <c r="H701" s="298"/>
      <c r="I701" s="298"/>
      <c r="J701" s="299">
        <f t="shared" si="291"/>
        <v>0</v>
      </c>
      <c r="K701" s="215"/>
      <c r="L701" s="215"/>
      <c r="M701" s="215"/>
      <c r="N701" s="215"/>
      <c r="O701" s="215"/>
      <c r="P701" s="215"/>
      <c r="Q701" s="215"/>
      <c r="R701" s="215"/>
      <c r="S701" s="361"/>
      <c r="T701" s="299">
        <f t="shared" si="300"/>
        <v>0</v>
      </c>
      <c r="U701" s="360">
        <f t="shared" si="292"/>
        <v>0</v>
      </c>
      <c r="V701" s="362" t="s">
        <v>1753</v>
      </c>
      <c r="W701" s="359">
        <f t="shared" si="293"/>
        <v>1650</v>
      </c>
      <c r="X701" s="358">
        <f t="shared" si="301"/>
        <v>0</v>
      </c>
      <c r="Y701" s="244" t="s">
        <v>2100</v>
      </c>
      <c r="Z701" s="351">
        <f t="shared" si="294"/>
        <v>0</v>
      </c>
      <c r="AA701" s="363" t="s">
        <v>2102</v>
      </c>
      <c r="AB701" s="353"/>
      <c r="AC701" s="244" t="s">
        <v>2109</v>
      </c>
      <c r="AD701" s="351">
        <f t="shared" si="295"/>
        <v>0</v>
      </c>
      <c r="AE701" s="352">
        <f t="shared" si="302"/>
        <v>0</v>
      </c>
      <c r="AF701" s="347"/>
      <c r="AG701" s="353"/>
      <c r="AH701" s="353"/>
      <c r="AI701" s="353"/>
      <c r="AJ701" s="352">
        <f t="shared" si="303"/>
        <v>0</v>
      </c>
      <c r="AK701" s="353"/>
      <c r="AL701" s="353"/>
      <c r="AM701" s="353"/>
      <c r="AN701" s="353"/>
      <c r="AO701" s="353"/>
      <c r="AP701" s="353"/>
      <c r="AQ701" s="353"/>
      <c r="AR701" s="353"/>
      <c r="AS701" s="353"/>
      <c r="AT701" s="352">
        <f t="shared" si="304"/>
        <v>0</v>
      </c>
      <c r="AU701" s="354">
        <f t="shared" si="312"/>
        <v>0</v>
      </c>
      <c r="AV701" s="352">
        <f t="shared" si="296"/>
        <v>0</v>
      </c>
      <c r="AW701" s="353"/>
      <c r="AX701" s="352">
        <f t="shared" si="305"/>
        <v>0</v>
      </c>
      <c r="AY701" s="352">
        <f t="shared" si="297"/>
        <v>0</v>
      </c>
      <c r="AZ701" s="353"/>
      <c r="BA701" s="355"/>
      <c r="BB701" s="356"/>
      <c r="BC701" s="353"/>
      <c r="BD701" s="357"/>
      <c r="BE701" s="352">
        <f t="shared" si="298"/>
        <v>0</v>
      </c>
      <c r="BF701" s="352">
        <f t="shared" si="299"/>
        <v>0</v>
      </c>
      <c r="BG701">
        <f t="shared" si="306"/>
        <v>0</v>
      </c>
      <c r="BH701" s="88" t="e">
        <f t="shared" ca="1" si="307"/>
        <v>#N/A</v>
      </c>
      <c r="BI701" s="88" t="e">
        <f t="shared" ca="1" si="308"/>
        <v>#N/A</v>
      </c>
      <c r="BJ701" s="88" t="e">
        <f t="shared" ca="1" si="309"/>
        <v>#N/A</v>
      </c>
      <c r="BK701" s="88" t="e">
        <f t="shared" ca="1" si="310"/>
        <v>#N/A</v>
      </c>
      <c r="BL701" s="88">
        <f t="shared" si="311"/>
        <v>0</v>
      </c>
    </row>
    <row r="702" spans="1:64" ht="45" x14ac:dyDescent="0.25">
      <c r="A702" s="244"/>
      <c r="B702" s="245" t="str">
        <f t="shared" si="288"/>
        <v/>
      </c>
      <c r="C702" s="242" t="str">
        <f t="shared" si="289"/>
        <v/>
      </c>
      <c r="D702" s="215"/>
      <c r="E702" s="365"/>
      <c r="F702" s="364"/>
      <c r="G702" s="297">
        <f t="shared" si="290"/>
        <v>0</v>
      </c>
      <c r="H702" s="298"/>
      <c r="I702" s="298"/>
      <c r="J702" s="299">
        <f t="shared" si="291"/>
        <v>0</v>
      </c>
      <c r="K702" s="215"/>
      <c r="L702" s="215"/>
      <c r="M702" s="215"/>
      <c r="N702" s="215"/>
      <c r="O702" s="215"/>
      <c r="P702" s="215"/>
      <c r="Q702" s="215"/>
      <c r="R702" s="215"/>
      <c r="S702" s="361"/>
      <c r="T702" s="299">
        <f t="shared" si="300"/>
        <v>0</v>
      </c>
      <c r="U702" s="360">
        <f t="shared" si="292"/>
        <v>0</v>
      </c>
      <c r="V702" s="362" t="s">
        <v>1753</v>
      </c>
      <c r="W702" s="359">
        <f t="shared" si="293"/>
        <v>1650</v>
      </c>
      <c r="X702" s="358">
        <f t="shared" si="301"/>
        <v>0</v>
      </c>
      <c r="Y702" s="244" t="s">
        <v>2100</v>
      </c>
      <c r="Z702" s="351">
        <f t="shared" si="294"/>
        <v>0</v>
      </c>
      <c r="AA702" s="363" t="s">
        <v>2102</v>
      </c>
      <c r="AB702" s="353"/>
      <c r="AC702" s="244" t="s">
        <v>2109</v>
      </c>
      <c r="AD702" s="351">
        <f t="shared" si="295"/>
        <v>0</v>
      </c>
      <c r="AE702" s="352">
        <f t="shared" si="302"/>
        <v>0</v>
      </c>
      <c r="AF702" s="347"/>
      <c r="AG702" s="353"/>
      <c r="AH702" s="353"/>
      <c r="AI702" s="353"/>
      <c r="AJ702" s="352">
        <f t="shared" si="303"/>
        <v>0</v>
      </c>
      <c r="AK702" s="353"/>
      <c r="AL702" s="353"/>
      <c r="AM702" s="353"/>
      <c r="AN702" s="353"/>
      <c r="AO702" s="353"/>
      <c r="AP702" s="353"/>
      <c r="AQ702" s="353"/>
      <c r="AR702" s="353"/>
      <c r="AS702" s="353"/>
      <c r="AT702" s="352">
        <f t="shared" si="304"/>
        <v>0</v>
      </c>
      <c r="AU702" s="354">
        <f t="shared" si="312"/>
        <v>0</v>
      </c>
      <c r="AV702" s="352">
        <f t="shared" si="296"/>
        <v>0</v>
      </c>
      <c r="AW702" s="353"/>
      <c r="AX702" s="352">
        <f t="shared" si="305"/>
        <v>0</v>
      </c>
      <c r="AY702" s="352">
        <f t="shared" si="297"/>
        <v>0</v>
      </c>
      <c r="AZ702" s="353"/>
      <c r="BA702" s="355"/>
      <c r="BB702" s="356"/>
      <c r="BC702" s="353"/>
      <c r="BD702" s="357"/>
      <c r="BE702" s="352">
        <f t="shared" si="298"/>
        <v>0</v>
      </c>
      <c r="BF702" s="352">
        <f t="shared" si="299"/>
        <v>0</v>
      </c>
      <c r="BG702">
        <f t="shared" si="306"/>
        <v>0</v>
      </c>
      <c r="BH702" s="88" t="e">
        <f t="shared" ca="1" si="307"/>
        <v>#N/A</v>
      </c>
      <c r="BI702" s="88" t="e">
        <f t="shared" ca="1" si="308"/>
        <v>#N/A</v>
      </c>
      <c r="BJ702" s="88" t="e">
        <f t="shared" ca="1" si="309"/>
        <v>#N/A</v>
      </c>
      <c r="BK702" s="88" t="e">
        <f t="shared" ca="1" si="310"/>
        <v>#N/A</v>
      </c>
      <c r="BL702" s="88">
        <f t="shared" si="311"/>
        <v>0</v>
      </c>
    </row>
    <row r="703" spans="1:64" ht="45" x14ac:dyDescent="0.25">
      <c r="A703" s="244"/>
      <c r="B703" s="245" t="str">
        <f t="shared" si="288"/>
        <v/>
      </c>
      <c r="C703" s="242" t="str">
        <f t="shared" si="289"/>
        <v/>
      </c>
      <c r="D703" s="215"/>
      <c r="E703" s="365"/>
      <c r="F703" s="364"/>
      <c r="G703" s="297">
        <f t="shared" si="290"/>
        <v>0</v>
      </c>
      <c r="H703" s="298"/>
      <c r="I703" s="298"/>
      <c r="J703" s="299">
        <f t="shared" si="291"/>
        <v>0</v>
      </c>
      <c r="K703" s="215"/>
      <c r="L703" s="215"/>
      <c r="M703" s="215"/>
      <c r="N703" s="215"/>
      <c r="O703" s="215"/>
      <c r="P703" s="215"/>
      <c r="Q703" s="215"/>
      <c r="R703" s="215"/>
      <c r="S703" s="361"/>
      <c r="T703" s="299">
        <f t="shared" si="300"/>
        <v>0</v>
      </c>
      <c r="U703" s="360">
        <f t="shared" si="292"/>
        <v>0</v>
      </c>
      <c r="V703" s="362" t="s">
        <v>1753</v>
      </c>
      <c r="W703" s="359">
        <f t="shared" si="293"/>
        <v>1650</v>
      </c>
      <c r="X703" s="358">
        <f t="shared" si="301"/>
        <v>0</v>
      </c>
      <c r="Y703" s="244" t="s">
        <v>2100</v>
      </c>
      <c r="Z703" s="351">
        <f t="shared" si="294"/>
        <v>0</v>
      </c>
      <c r="AA703" s="363" t="s">
        <v>2102</v>
      </c>
      <c r="AB703" s="353"/>
      <c r="AC703" s="244" t="s">
        <v>2109</v>
      </c>
      <c r="AD703" s="351">
        <f t="shared" si="295"/>
        <v>0</v>
      </c>
      <c r="AE703" s="352">
        <f t="shared" si="302"/>
        <v>0</v>
      </c>
      <c r="AF703" s="347"/>
      <c r="AG703" s="353"/>
      <c r="AH703" s="353"/>
      <c r="AI703" s="353"/>
      <c r="AJ703" s="352">
        <f t="shared" si="303"/>
        <v>0</v>
      </c>
      <c r="AK703" s="353"/>
      <c r="AL703" s="353"/>
      <c r="AM703" s="353"/>
      <c r="AN703" s="353"/>
      <c r="AO703" s="353"/>
      <c r="AP703" s="353"/>
      <c r="AQ703" s="353"/>
      <c r="AR703" s="353"/>
      <c r="AS703" s="353"/>
      <c r="AT703" s="352">
        <f t="shared" si="304"/>
        <v>0</v>
      </c>
      <c r="AU703" s="354">
        <f t="shared" si="312"/>
        <v>0</v>
      </c>
      <c r="AV703" s="352">
        <f t="shared" si="296"/>
        <v>0</v>
      </c>
      <c r="AW703" s="353"/>
      <c r="AX703" s="352">
        <f t="shared" si="305"/>
        <v>0</v>
      </c>
      <c r="AY703" s="352">
        <f t="shared" si="297"/>
        <v>0</v>
      </c>
      <c r="AZ703" s="353"/>
      <c r="BA703" s="355"/>
      <c r="BB703" s="356"/>
      <c r="BC703" s="353"/>
      <c r="BD703" s="357"/>
      <c r="BE703" s="352">
        <f t="shared" si="298"/>
        <v>0</v>
      </c>
      <c r="BF703" s="352">
        <f t="shared" si="299"/>
        <v>0</v>
      </c>
      <c r="BG703">
        <f t="shared" si="306"/>
        <v>0</v>
      </c>
      <c r="BH703" s="88" t="e">
        <f t="shared" ca="1" si="307"/>
        <v>#N/A</v>
      </c>
      <c r="BI703" s="88" t="e">
        <f t="shared" ca="1" si="308"/>
        <v>#N/A</v>
      </c>
      <c r="BJ703" s="88" t="e">
        <f t="shared" ca="1" si="309"/>
        <v>#N/A</v>
      </c>
      <c r="BK703" s="88" t="e">
        <f t="shared" ca="1" si="310"/>
        <v>#N/A</v>
      </c>
      <c r="BL703" s="88">
        <f t="shared" si="311"/>
        <v>0</v>
      </c>
    </row>
    <row r="704" spans="1:64" ht="45" x14ac:dyDescent="0.25">
      <c r="A704" s="244"/>
      <c r="B704" s="245" t="str">
        <f t="shared" si="288"/>
        <v/>
      </c>
      <c r="C704" s="242" t="str">
        <f t="shared" si="289"/>
        <v/>
      </c>
      <c r="D704" s="215"/>
      <c r="E704" s="365"/>
      <c r="F704" s="364"/>
      <c r="G704" s="297">
        <f t="shared" si="290"/>
        <v>0</v>
      </c>
      <c r="H704" s="298"/>
      <c r="I704" s="298"/>
      <c r="J704" s="299">
        <f t="shared" si="291"/>
        <v>0</v>
      </c>
      <c r="K704" s="215"/>
      <c r="L704" s="215"/>
      <c r="M704" s="215"/>
      <c r="N704" s="215"/>
      <c r="O704" s="215"/>
      <c r="P704" s="215"/>
      <c r="Q704" s="215"/>
      <c r="R704" s="215"/>
      <c r="S704" s="361"/>
      <c r="T704" s="299">
        <f t="shared" si="300"/>
        <v>0</v>
      </c>
      <c r="U704" s="360">
        <f t="shared" si="292"/>
        <v>0</v>
      </c>
      <c r="V704" s="362" t="s">
        <v>1753</v>
      </c>
      <c r="W704" s="359">
        <f t="shared" si="293"/>
        <v>1650</v>
      </c>
      <c r="X704" s="358">
        <f t="shared" si="301"/>
        <v>0</v>
      </c>
      <c r="Y704" s="244" t="s">
        <v>2100</v>
      </c>
      <c r="Z704" s="351">
        <f t="shared" si="294"/>
        <v>0</v>
      </c>
      <c r="AA704" s="363" t="s">
        <v>2102</v>
      </c>
      <c r="AB704" s="353"/>
      <c r="AC704" s="244" t="s">
        <v>2109</v>
      </c>
      <c r="AD704" s="351">
        <f t="shared" si="295"/>
        <v>0</v>
      </c>
      <c r="AE704" s="352">
        <f t="shared" si="302"/>
        <v>0</v>
      </c>
      <c r="AF704" s="347"/>
      <c r="AG704" s="353"/>
      <c r="AH704" s="353"/>
      <c r="AI704" s="353"/>
      <c r="AJ704" s="352">
        <f t="shared" si="303"/>
        <v>0</v>
      </c>
      <c r="AK704" s="353"/>
      <c r="AL704" s="353"/>
      <c r="AM704" s="353"/>
      <c r="AN704" s="353"/>
      <c r="AO704" s="353"/>
      <c r="AP704" s="353"/>
      <c r="AQ704" s="353"/>
      <c r="AR704" s="353"/>
      <c r="AS704" s="353"/>
      <c r="AT704" s="352">
        <f t="shared" si="304"/>
        <v>0</v>
      </c>
      <c r="AU704" s="354">
        <f t="shared" si="312"/>
        <v>0</v>
      </c>
      <c r="AV704" s="352">
        <f t="shared" si="296"/>
        <v>0</v>
      </c>
      <c r="AW704" s="353"/>
      <c r="AX704" s="352">
        <f t="shared" si="305"/>
        <v>0</v>
      </c>
      <c r="AY704" s="352">
        <f t="shared" si="297"/>
        <v>0</v>
      </c>
      <c r="AZ704" s="353"/>
      <c r="BA704" s="355"/>
      <c r="BB704" s="356"/>
      <c r="BC704" s="353"/>
      <c r="BD704" s="357"/>
      <c r="BE704" s="352">
        <f t="shared" si="298"/>
        <v>0</v>
      </c>
      <c r="BF704" s="352">
        <f t="shared" si="299"/>
        <v>0</v>
      </c>
      <c r="BG704">
        <f t="shared" si="306"/>
        <v>0</v>
      </c>
      <c r="BH704" s="88" t="e">
        <f t="shared" ca="1" si="307"/>
        <v>#N/A</v>
      </c>
      <c r="BI704" s="88" t="e">
        <f t="shared" ca="1" si="308"/>
        <v>#N/A</v>
      </c>
      <c r="BJ704" s="88" t="e">
        <f t="shared" ca="1" si="309"/>
        <v>#N/A</v>
      </c>
      <c r="BK704" s="88" t="e">
        <f t="shared" ca="1" si="310"/>
        <v>#N/A</v>
      </c>
      <c r="BL704" s="88">
        <f t="shared" si="311"/>
        <v>0</v>
      </c>
    </row>
    <row r="705" spans="1:64" ht="45" x14ac:dyDescent="0.25">
      <c r="A705" s="244"/>
      <c r="B705" s="245" t="str">
        <f t="shared" si="288"/>
        <v/>
      </c>
      <c r="C705" s="242" t="str">
        <f t="shared" si="289"/>
        <v/>
      </c>
      <c r="D705" s="215"/>
      <c r="E705" s="365"/>
      <c r="F705" s="364"/>
      <c r="G705" s="297">
        <f t="shared" si="290"/>
        <v>0</v>
      </c>
      <c r="H705" s="298"/>
      <c r="I705" s="298"/>
      <c r="J705" s="299">
        <f t="shared" si="291"/>
        <v>0</v>
      </c>
      <c r="K705" s="215"/>
      <c r="L705" s="215"/>
      <c r="M705" s="215"/>
      <c r="N705" s="215"/>
      <c r="O705" s="215"/>
      <c r="P705" s="215"/>
      <c r="Q705" s="215"/>
      <c r="R705" s="215"/>
      <c r="S705" s="361"/>
      <c r="T705" s="299">
        <f t="shared" si="300"/>
        <v>0</v>
      </c>
      <c r="U705" s="360">
        <f t="shared" si="292"/>
        <v>0</v>
      </c>
      <c r="V705" s="362" t="s">
        <v>1753</v>
      </c>
      <c r="W705" s="359">
        <f t="shared" si="293"/>
        <v>1650</v>
      </c>
      <c r="X705" s="358">
        <f t="shared" si="301"/>
        <v>0</v>
      </c>
      <c r="Y705" s="244" t="s">
        <v>2100</v>
      </c>
      <c r="Z705" s="351">
        <f t="shared" si="294"/>
        <v>0</v>
      </c>
      <c r="AA705" s="363" t="s">
        <v>2102</v>
      </c>
      <c r="AB705" s="353"/>
      <c r="AC705" s="244" t="s">
        <v>2109</v>
      </c>
      <c r="AD705" s="351">
        <f t="shared" si="295"/>
        <v>0</v>
      </c>
      <c r="AE705" s="352">
        <f t="shared" si="302"/>
        <v>0</v>
      </c>
      <c r="AF705" s="347"/>
      <c r="AG705" s="353"/>
      <c r="AH705" s="353"/>
      <c r="AI705" s="353"/>
      <c r="AJ705" s="352">
        <f t="shared" si="303"/>
        <v>0</v>
      </c>
      <c r="AK705" s="353"/>
      <c r="AL705" s="353"/>
      <c r="AM705" s="353"/>
      <c r="AN705" s="353"/>
      <c r="AO705" s="353"/>
      <c r="AP705" s="353"/>
      <c r="AQ705" s="353"/>
      <c r="AR705" s="353"/>
      <c r="AS705" s="353"/>
      <c r="AT705" s="352">
        <f t="shared" si="304"/>
        <v>0</v>
      </c>
      <c r="AU705" s="354">
        <f t="shared" si="312"/>
        <v>0</v>
      </c>
      <c r="AV705" s="352">
        <f t="shared" si="296"/>
        <v>0</v>
      </c>
      <c r="AW705" s="353"/>
      <c r="AX705" s="352">
        <f t="shared" si="305"/>
        <v>0</v>
      </c>
      <c r="AY705" s="352">
        <f t="shared" si="297"/>
        <v>0</v>
      </c>
      <c r="AZ705" s="353"/>
      <c r="BA705" s="355"/>
      <c r="BB705" s="356"/>
      <c r="BC705" s="353"/>
      <c r="BD705" s="357"/>
      <c r="BE705" s="352">
        <f t="shared" si="298"/>
        <v>0</v>
      </c>
      <c r="BF705" s="352">
        <f t="shared" si="299"/>
        <v>0</v>
      </c>
      <c r="BG705">
        <f t="shared" si="306"/>
        <v>0</v>
      </c>
      <c r="BH705" s="88" t="e">
        <f t="shared" ca="1" si="307"/>
        <v>#N/A</v>
      </c>
      <c r="BI705" s="88" t="e">
        <f t="shared" ca="1" si="308"/>
        <v>#N/A</v>
      </c>
      <c r="BJ705" s="88" t="e">
        <f t="shared" ca="1" si="309"/>
        <v>#N/A</v>
      </c>
      <c r="BK705" s="88" t="e">
        <f t="shared" ca="1" si="310"/>
        <v>#N/A</v>
      </c>
      <c r="BL705" s="88">
        <f t="shared" si="311"/>
        <v>0</v>
      </c>
    </row>
    <row r="706" spans="1:64" ht="45" x14ac:dyDescent="0.25">
      <c r="A706" s="244"/>
      <c r="B706" s="245" t="str">
        <f t="shared" si="288"/>
        <v/>
      </c>
      <c r="C706" s="242" t="str">
        <f t="shared" si="289"/>
        <v/>
      </c>
      <c r="D706" s="215"/>
      <c r="E706" s="365"/>
      <c r="F706" s="364"/>
      <c r="G706" s="297">
        <f t="shared" si="290"/>
        <v>0</v>
      </c>
      <c r="H706" s="298"/>
      <c r="I706" s="298"/>
      <c r="J706" s="299">
        <f t="shared" si="291"/>
        <v>0</v>
      </c>
      <c r="K706" s="215"/>
      <c r="L706" s="215"/>
      <c r="M706" s="215"/>
      <c r="N706" s="215"/>
      <c r="O706" s="215"/>
      <c r="P706" s="215"/>
      <c r="Q706" s="215"/>
      <c r="R706" s="215"/>
      <c r="S706" s="361"/>
      <c r="T706" s="299">
        <f t="shared" si="300"/>
        <v>0</v>
      </c>
      <c r="U706" s="360">
        <f t="shared" si="292"/>
        <v>0</v>
      </c>
      <c r="V706" s="362" t="s">
        <v>1753</v>
      </c>
      <c r="W706" s="359">
        <f t="shared" si="293"/>
        <v>1650</v>
      </c>
      <c r="X706" s="358">
        <f t="shared" si="301"/>
        <v>0</v>
      </c>
      <c r="Y706" s="244" t="s">
        <v>2100</v>
      </c>
      <c r="Z706" s="351">
        <f t="shared" si="294"/>
        <v>0</v>
      </c>
      <c r="AA706" s="363" t="s">
        <v>2102</v>
      </c>
      <c r="AB706" s="353"/>
      <c r="AC706" s="244" t="s">
        <v>2109</v>
      </c>
      <c r="AD706" s="351">
        <f t="shared" si="295"/>
        <v>0</v>
      </c>
      <c r="AE706" s="352">
        <f t="shared" si="302"/>
        <v>0</v>
      </c>
      <c r="AF706" s="347"/>
      <c r="AG706" s="353"/>
      <c r="AH706" s="353"/>
      <c r="AI706" s="353"/>
      <c r="AJ706" s="352">
        <f t="shared" si="303"/>
        <v>0</v>
      </c>
      <c r="AK706" s="353"/>
      <c r="AL706" s="353"/>
      <c r="AM706" s="353"/>
      <c r="AN706" s="353"/>
      <c r="AO706" s="353"/>
      <c r="AP706" s="353"/>
      <c r="AQ706" s="353"/>
      <c r="AR706" s="353"/>
      <c r="AS706" s="353"/>
      <c r="AT706" s="352">
        <f t="shared" si="304"/>
        <v>0</v>
      </c>
      <c r="AU706" s="354">
        <f t="shared" si="312"/>
        <v>0</v>
      </c>
      <c r="AV706" s="352">
        <f t="shared" si="296"/>
        <v>0</v>
      </c>
      <c r="AW706" s="353"/>
      <c r="AX706" s="352">
        <f t="shared" si="305"/>
        <v>0</v>
      </c>
      <c r="AY706" s="352">
        <f t="shared" si="297"/>
        <v>0</v>
      </c>
      <c r="AZ706" s="353"/>
      <c r="BA706" s="355"/>
      <c r="BB706" s="356"/>
      <c r="BC706" s="353"/>
      <c r="BD706" s="357"/>
      <c r="BE706" s="352">
        <f t="shared" si="298"/>
        <v>0</v>
      </c>
      <c r="BF706" s="352">
        <f t="shared" si="299"/>
        <v>0</v>
      </c>
      <c r="BG706">
        <f t="shared" si="306"/>
        <v>0</v>
      </c>
      <c r="BH706" s="88" t="e">
        <f t="shared" ca="1" si="307"/>
        <v>#N/A</v>
      </c>
      <c r="BI706" s="88" t="e">
        <f t="shared" ca="1" si="308"/>
        <v>#N/A</v>
      </c>
      <c r="BJ706" s="88" t="e">
        <f t="shared" ca="1" si="309"/>
        <v>#N/A</v>
      </c>
      <c r="BK706" s="88" t="e">
        <f t="shared" ca="1" si="310"/>
        <v>#N/A</v>
      </c>
      <c r="BL706" s="88">
        <f t="shared" si="311"/>
        <v>0</v>
      </c>
    </row>
    <row r="707" spans="1:64" ht="45" x14ac:dyDescent="0.25">
      <c r="A707" s="244"/>
      <c r="B707" s="245" t="str">
        <f t="shared" si="288"/>
        <v/>
      </c>
      <c r="C707" s="242" t="str">
        <f t="shared" si="289"/>
        <v/>
      </c>
      <c r="D707" s="215"/>
      <c r="E707" s="365"/>
      <c r="F707" s="364"/>
      <c r="G707" s="297">
        <f t="shared" si="290"/>
        <v>0</v>
      </c>
      <c r="H707" s="298"/>
      <c r="I707" s="298"/>
      <c r="J707" s="299">
        <f t="shared" si="291"/>
        <v>0</v>
      </c>
      <c r="K707" s="215"/>
      <c r="L707" s="215"/>
      <c r="M707" s="215"/>
      <c r="N707" s="215"/>
      <c r="O707" s="215"/>
      <c r="P707" s="215"/>
      <c r="Q707" s="215"/>
      <c r="R707" s="215"/>
      <c r="S707" s="361"/>
      <c r="T707" s="299">
        <f t="shared" si="300"/>
        <v>0</v>
      </c>
      <c r="U707" s="360">
        <f t="shared" si="292"/>
        <v>0</v>
      </c>
      <c r="V707" s="362" t="s">
        <v>1753</v>
      </c>
      <c r="W707" s="359">
        <f t="shared" si="293"/>
        <v>1650</v>
      </c>
      <c r="X707" s="358">
        <f t="shared" si="301"/>
        <v>0</v>
      </c>
      <c r="Y707" s="244" t="s">
        <v>2100</v>
      </c>
      <c r="Z707" s="351">
        <f t="shared" si="294"/>
        <v>0</v>
      </c>
      <c r="AA707" s="363" t="s">
        <v>2102</v>
      </c>
      <c r="AB707" s="353"/>
      <c r="AC707" s="244" t="s">
        <v>2109</v>
      </c>
      <c r="AD707" s="351">
        <f t="shared" si="295"/>
        <v>0</v>
      </c>
      <c r="AE707" s="352">
        <f t="shared" si="302"/>
        <v>0</v>
      </c>
      <c r="AF707" s="347"/>
      <c r="AG707" s="353"/>
      <c r="AH707" s="353"/>
      <c r="AI707" s="353"/>
      <c r="AJ707" s="352">
        <f t="shared" si="303"/>
        <v>0</v>
      </c>
      <c r="AK707" s="353"/>
      <c r="AL707" s="353"/>
      <c r="AM707" s="353"/>
      <c r="AN707" s="353"/>
      <c r="AO707" s="353"/>
      <c r="AP707" s="353"/>
      <c r="AQ707" s="353"/>
      <c r="AR707" s="353"/>
      <c r="AS707" s="353"/>
      <c r="AT707" s="352">
        <f t="shared" si="304"/>
        <v>0</v>
      </c>
      <c r="AU707" s="354">
        <f t="shared" si="312"/>
        <v>0</v>
      </c>
      <c r="AV707" s="352">
        <f t="shared" si="296"/>
        <v>0</v>
      </c>
      <c r="AW707" s="353"/>
      <c r="AX707" s="352">
        <f t="shared" si="305"/>
        <v>0</v>
      </c>
      <c r="AY707" s="352">
        <f t="shared" si="297"/>
        <v>0</v>
      </c>
      <c r="AZ707" s="353"/>
      <c r="BA707" s="355"/>
      <c r="BB707" s="356"/>
      <c r="BC707" s="353"/>
      <c r="BD707" s="357"/>
      <c r="BE707" s="352">
        <f t="shared" si="298"/>
        <v>0</v>
      </c>
      <c r="BF707" s="352">
        <f t="shared" si="299"/>
        <v>0</v>
      </c>
      <c r="BG707">
        <f t="shared" si="306"/>
        <v>0</v>
      </c>
      <c r="BH707" s="88" t="e">
        <f t="shared" ca="1" si="307"/>
        <v>#N/A</v>
      </c>
      <c r="BI707" s="88" t="e">
        <f t="shared" ca="1" si="308"/>
        <v>#N/A</v>
      </c>
      <c r="BJ707" s="88" t="e">
        <f t="shared" ca="1" si="309"/>
        <v>#N/A</v>
      </c>
      <c r="BK707" s="88" t="e">
        <f t="shared" ca="1" si="310"/>
        <v>#N/A</v>
      </c>
      <c r="BL707" s="88">
        <f t="shared" si="311"/>
        <v>0</v>
      </c>
    </row>
    <row r="708" spans="1:64" ht="45" x14ac:dyDescent="0.25">
      <c r="A708" s="244"/>
      <c r="B708" s="245" t="str">
        <f t="shared" si="288"/>
        <v/>
      </c>
      <c r="C708" s="242" t="str">
        <f t="shared" si="289"/>
        <v/>
      </c>
      <c r="D708" s="215"/>
      <c r="E708" s="365"/>
      <c r="F708" s="364"/>
      <c r="G708" s="297">
        <f t="shared" si="290"/>
        <v>0</v>
      </c>
      <c r="H708" s="298"/>
      <c r="I708" s="298"/>
      <c r="J708" s="299">
        <f t="shared" si="291"/>
        <v>0</v>
      </c>
      <c r="K708" s="215"/>
      <c r="L708" s="215"/>
      <c r="M708" s="215"/>
      <c r="N708" s="215"/>
      <c r="O708" s="215"/>
      <c r="P708" s="215"/>
      <c r="Q708" s="215"/>
      <c r="R708" s="215"/>
      <c r="S708" s="361"/>
      <c r="T708" s="299">
        <f t="shared" si="300"/>
        <v>0</v>
      </c>
      <c r="U708" s="360">
        <f t="shared" si="292"/>
        <v>0</v>
      </c>
      <c r="V708" s="362" t="s">
        <v>1753</v>
      </c>
      <c r="W708" s="359">
        <f t="shared" si="293"/>
        <v>1650</v>
      </c>
      <c r="X708" s="358">
        <f t="shared" si="301"/>
        <v>0</v>
      </c>
      <c r="Y708" s="244" t="s">
        <v>2100</v>
      </c>
      <c r="Z708" s="351">
        <f t="shared" si="294"/>
        <v>0</v>
      </c>
      <c r="AA708" s="363" t="s">
        <v>2102</v>
      </c>
      <c r="AB708" s="353"/>
      <c r="AC708" s="244" t="s">
        <v>2109</v>
      </c>
      <c r="AD708" s="351">
        <f t="shared" si="295"/>
        <v>0</v>
      </c>
      <c r="AE708" s="352">
        <f t="shared" si="302"/>
        <v>0</v>
      </c>
      <c r="AF708" s="347"/>
      <c r="AG708" s="353"/>
      <c r="AH708" s="353"/>
      <c r="AI708" s="353"/>
      <c r="AJ708" s="352">
        <f t="shared" si="303"/>
        <v>0</v>
      </c>
      <c r="AK708" s="353"/>
      <c r="AL708" s="353"/>
      <c r="AM708" s="353"/>
      <c r="AN708" s="353"/>
      <c r="AO708" s="353"/>
      <c r="AP708" s="353"/>
      <c r="AQ708" s="353"/>
      <c r="AR708" s="353"/>
      <c r="AS708" s="353"/>
      <c r="AT708" s="352">
        <f t="shared" si="304"/>
        <v>0</v>
      </c>
      <c r="AU708" s="354">
        <f t="shared" si="312"/>
        <v>0</v>
      </c>
      <c r="AV708" s="352">
        <f t="shared" si="296"/>
        <v>0</v>
      </c>
      <c r="AW708" s="353"/>
      <c r="AX708" s="352">
        <f t="shared" si="305"/>
        <v>0</v>
      </c>
      <c r="AY708" s="352">
        <f t="shared" si="297"/>
        <v>0</v>
      </c>
      <c r="AZ708" s="353"/>
      <c r="BA708" s="355"/>
      <c r="BB708" s="356"/>
      <c r="BC708" s="353"/>
      <c r="BD708" s="357"/>
      <c r="BE708" s="352">
        <f t="shared" si="298"/>
        <v>0</v>
      </c>
      <c r="BF708" s="352">
        <f t="shared" si="299"/>
        <v>0</v>
      </c>
      <c r="BG708">
        <f t="shared" si="306"/>
        <v>0</v>
      </c>
      <c r="BH708" s="88" t="e">
        <f t="shared" ca="1" si="307"/>
        <v>#N/A</v>
      </c>
      <c r="BI708" s="88" t="e">
        <f t="shared" ca="1" si="308"/>
        <v>#N/A</v>
      </c>
      <c r="BJ708" s="88" t="e">
        <f t="shared" ca="1" si="309"/>
        <v>#N/A</v>
      </c>
      <c r="BK708" s="88" t="e">
        <f t="shared" ca="1" si="310"/>
        <v>#N/A</v>
      </c>
      <c r="BL708" s="88">
        <f t="shared" si="311"/>
        <v>0</v>
      </c>
    </row>
    <row r="709" spans="1:64" ht="45" x14ac:dyDescent="0.25">
      <c r="A709" s="244"/>
      <c r="B709" s="245" t="str">
        <f t="shared" si="288"/>
        <v/>
      </c>
      <c r="C709" s="242" t="str">
        <f t="shared" si="289"/>
        <v/>
      </c>
      <c r="D709" s="215"/>
      <c r="E709" s="365"/>
      <c r="F709" s="364"/>
      <c r="G709" s="297">
        <f t="shared" si="290"/>
        <v>0</v>
      </c>
      <c r="H709" s="298"/>
      <c r="I709" s="298"/>
      <c r="J709" s="299">
        <f t="shared" si="291"/>
        <v>0</v>
      </c>
      <c r="K709" s="215"/>
      <c r="L709" s="215"/>
      <c r="M709" s="215"/>
      <c r="N709" s="215"/>
      <c r="O709" s="215"/>
      <c r="P709" s="215"/>
      <c r="Q709" s="215"/>
      <c r="R709" s="215"/>
      <c r="S709" s="361"/>
      <c r="T709" s="299">
        <f t="shared" si="300"/>
        <v>0</v>
      </c>
      <c r="U709" s="360">
        <f t="shared" si="292"/>
        <v>0</v>
      </c>
      <c r="V709" s="362" t="s">
        <v>1753</v>
      </c>
      <c r="W709" s="359">
        <f t="shared" si="293"/>
        <v>1650</v>
      </c>
      <c r="X709" s="358">
        <f t="shared" si="301"/>
        <v>0</v>
      </c>
      <c r="Y709" s="244" t="s">
        <v>2100</v>
      </c>
      <c r="Z709" s="351">
        <f t="shared" si="294"/>
        <v>0</v>
      </c>
      <c r="AA709" s="363" t="s">
        <v>2102</v>
      </c>
      <c r="AB709" s="353"/>
      <c r="AC709" s="244" t="s">
        <v>2109</v>
      </c>
      <c r="AD709" s="351">
        <f t="shared" si="295"/>
        <v>0</v>
      </c>
      <c r="AE709" s="352">
        <f t="shared" si="302"/>
        <v>0</v>
      </c>
      <c r="AF709" s="347"/>
      <c r="AG709" s="353"/>
      <c r="AH709" s="353"/>
      <c r="AI709" s="353"/>
      <c r="AJ709" s="352">
        <f t="shared" si="303"/>
        <v>0</v>
      </c>
      <c r="AK709" s="353"/>
      <c r="AL709" s="353"/>
      <c r="AM709" s="353"/>
      <c r="AN709" s="353"/>
      <c r="AO709" s="353"/>
      <c r="AP709" s="353"/>
      <c r="AQ709" s="353"/>
      <c r="AR709" s="353"/>
      <c r="AS709" s="353"/>
      <c r="AT709" s="352">
        <f t="shared" si="304"/>
        <v>0</v>
      </c>
      <c r="AU709" s="354">
        <f t="shared" si="312"/>
        <v>0</v>
      </c>
      <c r="AV709" s="352">
        <f t="shared" si="296"/>
        <v>0</v>
      </c>
      <c r="AW709" s="353"/>
      <c r="AX709" s="352">
        <f t="shared" si="305"/>
        <v>0</v>
      </c>
      <c r="AY709" s="352">
        <f t="shared" si="297"/>
        <v>0</v>
      </c>
      <c r="AZ709" s="353"/>
      <c r="BA709" s="355"/>
      <c r="BB709" s="356"/>
      <c r="BC709" s="353"/>
      <c r="BD709" s="357"/>
      <c r="BE709" s="352">
        <f t="shared" si="298"/>
        <v>0</v>
      </c>
      <c r="BF709" s="352">
        <f t="shared" si="299"/>
        <v>0</v>
      </c>
      <c r="BG709">
        <f t="shared" si="306"/>
        <v>0</v>
      </c>
      <c r="BH709" s="88" t="e">
        <f t="shared" ca="1" si="307"/>
        <v>#N/A</v>
      </c>
      <c r="BI709" s="88" t="e">
        <f t="shared" ca="1" si="308"/>
        <v>#N/A</v>
      </c>
      <c r="BJ709" s="88" t="e">
        <f t="shared" ca="1" si="309"/>
        <v>#N/A</v>
      </c>
      <c r="BK709" s="88" t="e">
        <f t="shared" ca="1" si="310"/>
        <v>#N/A</v>
      </c>
      <c r="BL709" s="88">
        <f t="shared" si="311"/>
        <v>0</v>
      </c>
    </row>
    <row r="710" spans="1:64" ht="45" x14ac:dyDescent="0.25">
      <c r="A710" s="244"/>
      <c r="B710" s="245" t="str">
        <f t="shared" si="288"/>
        <v/>
      </c>
      <c r="C710" s="242" t="str">
        <f t="shared" si="289"/>
        <v/>
      </c>
      <c r="D710" s="215"/>
      <c r="E710" s="365"/>
      <c r="F710" s="364"/>
      <c r="G710" s="297">
        <f t="shared" si="290"/>
        <v>0</v>
      </c>
      <c r="H710" s="298"/>
      <c r="I710" s="298"/>
      <c r="J710" s="299">
        <f t="shared" si="291"/>
        <v>0</v>
      </c>
      <c r="K710" s="215"/>
      <c r="L710" s="215"/>
      <c r="M710" s="215"/>
      <c r="N710" s="215"/>
      <c r="O710" s="215"/>
      <c r="P710" s="215"/>
      <c r="Q710" s="215"/>
      <c r="R710" s="215"/>
      <c r="S710" s="361"/>
      <c r="T710" s="299">
        <f t="shared" si="300"/>
        <v>0</v>
      </c>
      <c r="U710" s="360">
        <f t="shared" si="292"/>
        <v>0</v>
      </c>
      <c r="V710" s="362" t="s">
        <v>1753</v>
      </c>
      <c r="W710" s="359">
        <f t="shared" si="293"/>
        <v>1650</v>
      </c>
      <c r="X710" s="358">
        <f t="shared" si="301"/>
        <v>0</v>
      </c>
      <c r="Y710" s="244" t="s">
        <v>2100</v>
      </c>
      <c r="Z710" s="351">
        <f t="shared" si="294"/>
        <v>0</v>
      </c>
      <c r="AA710" s="363" t="s">
        <v>2102</v>
      </c>
      <c r="AB710" s="353"/>
      <c r="AC710" s="244" t="s">
        <v>2109</v>
      </c>
      <c r="AD710" s="351">
        <f t="shared" si="295"/>
        <v>0</v>
      </c>
      <c r="AE710" s="352">
        <f t="shared" si="302"/>
        <v>0</v>
      </c>
      <c r="AF710" s="347"/>
      <c r="AG710" s="353"/>
      <c r="AH710" s="353"/>
      <c r="AI710" s="353"/>
      <c r="AJ710" s="352">
        <f t="shared" si="303"/>
        <v>0</v>
      </c>
      <c r="AK710" s="353"/>
      <c r="AL710" s="353"/>
      <c r="AM710" s="353"/>
      <c r="AN710" s="353"/>
      <c r="AO710" s="353"/>
      <c r="AP710" s="353"/>
      <c r="AQ710" s="353"/>
      <c r="AR710" s="353"/>
      <c r="AS710" s="353"/>
      <c r="AT710" s="352">
        <f t="shared" si="304"/>
        <v>0</v>
      </c>
      <c r="AU710" s="354">
        <f t="shared" si="312"/>
        <v>0</v>
      </c>
      <c r="AV710" s="352">
        <f t="shared" si="296"/>
        <v>0</v>
      </c>
      <c r="AW710" s="353"/>
      <c r="AX710" s="352">
        <f t="shared" si="305"/>
        <v>0</v>
      </c>
      <c r="AY710" s="352">
        <f t="shared" si="297"/>
        <v>0</v>
      </c>
      <c r="AZ710" s="353"/>
      <c r="BA710" s="355"/>
      <c r="BB710" s="356"/>
      <c r="BC710" s="353"/>
      <c r="BD710" s="357"/>
      <c r="BE710" s="352">
        <f t="shared" si="298"/>
        <v>0</v>
      </c>
      <c r="BF710" s="352">
        <f t="shared" si="299"/>
        <v>0</v>
      </c>
      <c r="BG710">
        <f t="shared" si="306"/>
        <v>0</v>
      </c>
      <c r="BH710" s="88" t="e">
        <f t="shared" ca="1" si="307"/>
        <v>#N/A</v>
      </c>
      <c r="BI710" s="88" t="e">
        <f t="shared" ca="1" si="308"/>
        <v>#N/A</v>
      </c>
      <c r="BJ710" s="88" t="e">
        <f t="shared" ca="1" si="309"/>
        <v>#N/A</v>
      </c>
      <c r="BK710" s="88" t="e">
        <f t="shared" ca="1" si="310"/>
        <v>#N/A</v>
      </c>
      <c r="BL710" s="88">
        <f t="shared" si="311"/>
        <v>0</v>
      </c>
    </row>
    <row r="711" spans="1:64" ht="45" x14ac:dyDescent="0.25">
      <c r="A711" s="244"/>
      <c r="B711" s="245" t="str">
        <f t="shared" si="288"/>
        <v/>
      </c>
      <c r="C711" s="242" t="str">
        <f t="shared" si="289"/>
        <v/>
      </c>
      <c r="D711" s="215"/>
      <c r="E711" s="365"/>
      <c r="F711" s="364"/>
      <c r="G711" s="297">
        <f t="shared" si="290"/>
        <v>0</v>
      </c>
      <c r="H711" s="298"/>
      <c r="I711" s="298"/>
      <c r="J711" s="299">
        <f t="shared" si="291"/>
        <v>0</v>
      </c>
      <c r="K711" s="215"/>
      <c r="L711" s="215"/>
      <c r="M711" s="215"/>
      <c r="N711" s="215"/>
      <c r="O711" s="215"/>
      <c r="P711" s="215"/>
      <c r="Q711" s="215"/>
      <c r="R711" s="215"/>
      <c r="S711" s="361"/>
      <c r="T711" s="299">
        <f t="shared" si="300"/>
        <v>0</v>
      </c>
      <c r="U711" s="360">
        <f t="shared" si="292"/>
        <v>0</v>
      </c>
      <c r="V711" s="362" t="s">
        <v>1753</v>
      </c>
      <c r="W711" s="359">
        <f t="shared" si="293"/>
        <v>1650</v>
      </c>
      <c r="X711" s="358">
        <f t="shared" si="301"/>
        <v>0</v>
      </c>
      <c r="Y711" s="244" t="s">
        <v>2100</v>
      </c>
      <c r="Z711" s="351">
        <f t="shared" si="294"/>
        <v>0</v>
      </c>
      <c r="AA711" s="363" t="s">
        <v>2102</v>
      </c>
      <c r="AB711" s="353"/>
      <c r="AC711" s="244" t="s">
        <v>2109</v>
      </c>
      <c r="AD711" s="351">
        <f t="shared" si="295"/>
        <v>0</v>
      </c>
      <c r="AE711" s="352">
        <f t="shared" si="302"/>
        <v>0</v>
      </c>
      <c r="AF711" s="347"/>
      <c r="AG711" s="353"/>
      <c r="AH711" s="353"/>
      <c r="AI711" s="353"/>
      <c r="AJ711" s="352">
        <f t="shared" si="303"/>
        <v>0</v>
      </c>
      <c r="AK711" s="353"/>
      <c r="AL711" s="353"/>
      <c r="AM711" s="353"/>
      <c r="AN711" s="353"/>
      <c r="AO711" s="353"/>
      <c r="AP711" s="353"/>
      <c r="AQ711" s="353"/>
      <c r="AR711" s="353"/>
      <c r="AS711" s="353"/>
      <c r="AT711" s="352">
        <f t="shared" si="304"/>
        <v>0</v>
      </c>
      <c r="AU711" s="354">
        <f t="shared" si="312"/>
        <v>0</v>
      </c>
      <c r="AV711" s="352">
        <f t="shared" si="296"/>
        <v>0</v>
      </c>
      <c r="AW711" s="353"/>
      <c r="AX711" s="352">
        <f t="shared" si="305"/>
        <v>0</v>
      </c>
      <c r="AY711" s="352">
        <f t="shared" si="297"/>
        <v>0</v>
      </c>
      <c r="AZ711" s="353"/>
      <c r="BA711" s="355"/>
      <c r="BB711" s="356"/>
      <c r="BC711" s="353"/>
      <c r="BD711" s="357"/>
      <c r="BE711" s="352">
        <f t="shared" si="298"/>
        <v>0</v>
      </c>
      <c r="BF711" s="352">
        <f t="shared" si="299"/>
        <v>0</v>
      </c>
      <c r="BG711">
        <f t="shared" si="306"/>
        <v>0</v>
      </c>
      <c r="BH711" s="88" t="e">
        <f t="shared" ca="1" si="307"/>
        <v>#N/A</v>
      </c>
      <c r="BI711" s="88" t="e">
        <f t="shared" ca="1" si="308"/>
        <v>#N/A</v>
      </c>
      <c r="BJ711" s="88" t="e">
        <f t="shared" ca="1" si="309"/>
        <v>#N/A</v>
      </c>
      <c r="BK711" s="88" t="e">
        <f t="shared" ca="1" si="310"/>
        <v>#N/A</v>
      </c>
      <c r="BL711" s="88">
        <f t="shared" si="311"/>
        <v>0</v>
      </c>
    </row>
    <row r="712" spans="1:64" ht="45" x14ac:dyDescent="0.25">
      <c r="A712" s="244"/>
      <c r="B712" s="245" t="str">
        <f t="shared" si="288"/>
        <v/>
      </c>
      <c r="C712" s="242" t="str">
        <f t="shared" si="289"/>
        <v/>
      </c>
      <c r="D712" s="215"/>
      <c r="E712" s="365"/>
      <c r="F712" s="364"/>
      <c r="G712" s="297">
        <f t="shared" si="290"/>
        <v>0</v>
      </c>
      <c r="H712" s="298"/>
      <c r="I712" s="298"/>
      <c r="J712" s="299">
        <f t="shared" si="291"/>
        <v>0</v>
      </c>
      <c r="K712" s="215"/>
      <c r="L712" s="215"/>
      <c r="M712" s="215"/>
      <c r="N712" s="215"/>
      <c r="O712" s="215"/>
      <c r="P712" s="215"/>
      <c r="Q712" s="215"/>
      <c r="R712" s="215"/>
      <c r="S712" s="361"/>
      <c r="T712" s="299">
        <f t="shared" si="300"/>
        <v>0</v>
      </c>
      <c r="U712" s="360">
        <f t="shared" si="292"/>
        <v>0</v>
      </c>
      <c r="V712" s="362" t="s">
        <v>1753</v>
      </c>
      <c r="W712" s="359">
        <f t="shared" si="293"/>
        <v>1650</v>
      </c>
      <c r="X712" s="358">
        <f t="shared" si="301"/>
        <v>0</v>
      </c>
      <c r="Y712" s="244" t="s">
        <v>2100</v>
      </c>
      <c r="Z712" s="351">
        <f t="shared" si="294"/>
        <v>0</v>
      </c>
      <c r="AA712" s="363" t="s">
        <v>2102</v>
      </c>
      <c r="AB712" s="353"/>
      <c r="AC712" s="244" t="s">
        <v>2109</v>
      </c>
      <c r="AD712" s="351">
        <f t="shared" si="295"/>
        <v>0</v>
      </c>
      <c r="AE712" s="352">
        <f t="shared" si="302"/>
        <v>0</v>
      </c>
      <c r="AF712" s="347"/>
      <c r="AG712" s="353"/>
      <c r="AH712" s="353"/>
      <c r="AI712" s="353"/>
      <c r="AJ712" s="352">
        <f t="shared" si="303"/>
        <v>0</v>
      </c>
      <c r="AK712" s="353"/>
      <c r="AL712" s="353"/>
      <c r="AM712" s="353"/>
      <c r="AN712" s="353"/>
      <c r="AO712" s="353"/>
      <c r="AP712" s="353"/>
      <c r="AQ712" s="353"/>
      <c r="AR712" s="353"/>
      <c r="AS712" s="353"/>
      <c r="AT712" s="352">
        <f t="shared" si="304"/>
        <v>0</v>
      </c>
      <c r="AU712" s="354">
        <f t="shared" si="312"/>
        <v>0</v>
      </c>
      <c r="AV712" s="352">
        <f t="shared" si="296"/>
        <v>0</v>
      </c>
      <c r="AW712" s="353"/>
      <c r="AX712" s="352">
        <f t="shared" si="305"/>
        <v>0</v>
      </c>
      <c r="AY712" s="352">
        <f t="shared" si="297"/>
        <v>0</v>
      </c>
      <c r="AZ712" s="353"/>
      <c r="BA712" s="355"/>
      <c r="BB712" s="356"/>
      <c r="BC712" s="353"/>
      <c r="BD712" s="357"/>
      <c r="BE712" s="352">
        <f t="shared" si="298"/>
        <v>0</v>
      </c>
      <c r="BF712" s="352">
        <f t="shared" si="299"/>
        <v>0</v>
      </c>
      <c r="BG712">
        <f t="shared" si="306"/>
        <v>0</v>
      </c>
      <c r="BH712" s="88" t="e">
        <f t="shared" ca="1" si="307"/>
        <v>#N/A</v>
      </c>
      <c r="BI712" s="88" t="e">
        <f t="shared" ca="1" si="308"/>
        <v>#N/A</v>
      </c>
      <c r="BJ712" s="88" t="e">
        <f t="shared" ca="1" si="309"/>
        <v>#N/A</v>
      </c>
      <c r="BK712" s="88" t="e">
        <f t="shared" ca="1" si="310"/>
        <v>#N/A</v>
      </c>
      <c r="BL712" s="88">
        <f t="shared" si="311"/>
        <v>0</v>
      </c>
    </row>
    <row r="713" spans="1:64" ht="45" x14ac:dyDescent="0.25">
      <c r="A713" s="244"/>
      <c r="B713" s="245" t="str">
        <f t="shared" si="288"/>
        <v/>
      </c>
      <c r="C713" s="242" t="str">
        <f t="shared" si="289"/>
        <v/>
      </c>
      <c r="D713" s="215"/>
      <c r="E713" s="365"/>
      <c r="F713" s="364"/>
      <c r="G713" s="297">
        <f t="shared" si="290"/>
        <v>0</v>
      </c>
      <c r="H713" s="298"/>
      <c r="I713" s="298"/>
      <c r="J713" s="299">
        <f t="shared" si="291"/>
        <v>0</v>
      </c>
      <c r="K713" s="215"/>
      <c r="L713" s="215"/>
      <c r="M713" s="215"/>
      <c r="N713" s="215"/>
      <c r="O713" s="215"/>
      <c r="P713" s="215"/>
      <c r="Q713" s="215"/>
      <c r="R713" s="215"/>
      <c r="S713" s="361"/>
      <c r="T713" s="299">
        <f t="shared" si="300"/>
        <v>0</v>
      </c>
      <c r="U713" s="360">
        <f t="shared" si="292"/>
        <v>0</v>
      </c>
      <c r="V713" s="362" t="s">
        <v>1753</v>
      </c>
      <c r="W713" s="359">
        <f t="shared" si="293"/>
        <v>1650</v>
      </c>
      <c r="X713" s="358">
        <f t="shared" si="301"/>
        <v>0</v>
      </c>
      <c r="Y713" s="244" t="s">
        <v>2100</v>
      </c>
      <c r="Z713" s="351">
        <f t="shared" si="294"/>
        <v>0</v>
      </c>
      <c r="AA713" s="363" t="s">
        <v>2102</v>
      </c>
      <c r="AB713" s="353"/>
      <c r="AC713" s="244" t="s">
        <v>2109</v>
      </c>
      <c r="AD713" s="351">
        <f t="shared" si="295"/>
        <v>0</v>
      </c>
      <c r="AE713" s="352">
        <f t="shared" si="302"/>
        <v>0</v>
      </c>
      <c r="AF713" s="347"/>
      <c r="AG713" s="353"/>
      <c r="AH713" s="353"/>
      <c r="AI713" s="353"/>
      <c r="AJ713" s="352">
        <f t="shared" si="303"/>
        <v>0</v>
      </c>
      <c r="AK713" s="353"/>
      <c r="AL713" s="353"/>
      <c r="AM713" s="353"/>
      <c r="AN713" s="353"/>
      <c r="AO713" s="353"/>
      <c r="AP713" s="353"/>
      <c r="AQ713" s="353"/>
      <c r="AR713" s="353"/>
      <c r="AS713" s="353"/>
      <c r="AT713" s="352">
        <f t="shared" si="304"/>
        <v>0</v>
      </c>
      <c r="AU713" s="354">
        <f t="shared" si="312"/>
        <v>0</v>
      </c>
      <c r="AV713" s="352">
        <f t="shared" si="296"/>
        <v>0</v>
      </c>
      <c r="AW713" s="353"/>
      <c r="AX713" s="352">
        <f t="shared" si="305"/>
        <v>0</v>
      </c>
      <c r="AY713" s="352">
        <f t="shared" si="297"/>
        <v>0</v>
      </c>
      <c r="AZ713" s="353"/>
      <c r="BA713" s="355"/>
      <c r="BB713" s="356"/>
      <c r="BC713" s="353"/>
      <c r="BD713" s="357"/>
      <c r="BE713" s="352">
        <f t="shared" si="298"/>
        <v>0</v>
      </c>
      <c r="BF713" s="352">
        <f t="shared" si="299"/>
        <v>0</v>
      </c>
      <c r="BG713">
        <f t="shared" si="306"/>
        <v>0</v>
      </c>
      <c r="BH713" s="88" t="e">
        <f t="shared" ca="1" si="307"/>
        <v>#N/A</v>
      </c>
      <c r="BI713" s="88" t="e">
        <f t="shared" ca="1" si="308"/>
        <v>#N/A</v>
      </c>
      <c r="BJ713" s="88" t="e">
        <f t="shared" ca="1" si="309"/>
        <v>#N/A</v>
      </c>
      <c r="BK713" s="88" t="e">
        <f t="shared" ca="1" si="310"/>
        <v>#N/A</v>
      </c>
      <c r="BL713" s="88">
        <f t="shared" si="311"/>
        <v>0</v>
      </c>
    </row>
    <row r="714" spans="1:64" ht="45" x14ac:dyDescent="0.25">
      <c r="A714" s="244"/>
      <c r="B714" s="245" t="str">
        <f t="shared" si="288"/>
        <v/>
      </c>
      <c r="C714" s="242" t="str">
        <f t="shared" si="289"/>
        <v/>
      </c>
      <c r="D714" s="215"/>
      <c r="E714" s="365"/>
      <c r="F714" s="364"/>
      <c r="G714" s="297">
        <f t="shared" si="290"/>
        <v>0</v>
      </c>
      <c r="H714" s="298"/>
      <c r="I714" s="298"/>
      <c r="J714" s="299">
        <f t="shared" si="291"/>
        <v>0</v>
      </c>
      <c r="K714" s="215"/>
      <c r="L714" s="215"/>
      <c r="M714" s="215"/>
      <c r="N714" s="215"/>
      <c r="O714" s="215"/>
      <c r="P714" s="215"/>
      <c r="Q714" s="215"/>
      <c r="R714" s="215"/>
      <c r="S714" s="361"/>
      <c r="T714" s="299">
        <f t="shared" si="300"/>
        <v>0</v>
      </c>
      <c r="U714" s="360">
        <f t="shared" si="292"/>
        <v>0</v>
      </c>
      <c r="V714" s="362" t="s">
        <v>1753</v>
      </c>
      <c r="W714" s="359">
        <f t="shared" si="293"/>
        <v>1650</v>
      </c>
      <c r="X714" s="358">
        <f t="shared" si="301"/>
        <v>0</v>
      </c>
      <c r="Y714" s="244" t="s">
        <v>2100</v>
      </c>
      <c r="Z714" s="351">
        <f t="shared" si="294"/>
        <v>0</v>
      </c>
      <c r="AA714" s="363" t="s">
        <v>2102</v>
      </c>
      <c r="AB714" s="353"/>
      <c r="AC714" s="244" t="s">
        <v>2109</v>
      </c>
      <c r="AD714" s="351">
        <f t="shared" si="295"/>
        <v>0</v>
      </c>
      <c r="AE714" s="352">
        <f t="shared" si="302"/>
        <v>0</v>
      </c>
      <c r="AF714" s="347"/>
      <c r="AG714" s="353"/>
      <c r="AH714" s="353"/>
      <c r="AI714" s="353"/>
      <c r="AJ714" s="352">
        <f t="shared" si="303"/>
        <v>0</v>
      </c>
      <c r="AK714" s="353"/>
      <c r="AL714" s="353"/>
      <c r="AM714" s="353"/>
      <c r="AN714" s="353"/>
      <c r="AO714" s="353"/>
      <c r="AP714" s="353"/>
      <c r="AQ714" s="353"/>
      <c r="AR714" s="353"/>
      <c r="AS714" s="353"/>
      <c r="AT714" s="352">
        <f t="shared" si="304"/>
        <v>0</v>
      </c>
      <c r="AU714" s="354">
        <f t="shared" si="312"/>
        <v>0</v>
      </c>
      <c r="AV714" s="352">
        <f t="shared" si="296"/>
        <v>0</v>
      </c>
      <c r="AW714" s="353"/>
      <c r="AX714" s="352">
        <f t="shared" si="305"/>
        <v>0</v>
      </c>
      <c r="AY714" s="352">
        <f t="shared" si="297"/>
        <v>0</v>
      </c>
      <c r="AZ714" s="353"/>
      <c r="BA714" s="355"/>
      <c r="BB714" s="356"/>
      <c r="BC714" s="353"/>
      <c r="BD714" s="357"/>
      <c r="BE714" s="352">
        <f t="shared" si="298"/>
        <v>0</v>
      </c>
      <c r="BF714" s="352">
        <f t="shared" si="299"/>
        <v>0</v>
      </c>
      <c r="BG714">
        <f t="shared" si="306"/>
        <v>0</v>
      </c>
      <c r="BH714" s="88" t="e">
        <f t="shared" ca="1" si="307"/>
        <v>#N/A</v>
      </c>
      <c r="BI714" s="88" t="e">
        <f t="shared" ca="1" si="308"/>
        <v>#N/A</v>
      </c>
      <c r="BJ714" s="88" t="e">
        <f t="shared" ca="1" si="309"/>
        <v>#N/A</v>
      </c>
      <c r="BK714" s="88" t="e">
        <f t="shared" ca="1" si="310"/>
        <v>#N/A</v>
      </c>
      <c r="BL714" s="88">
        <f t="shared" si="311"/>
        <v>0</v>
      </c>
    </row>
    <row r="715" spans="1:64" ht="45" x14ac:dyDescent="0.25">
      <c r="A715" s="244"/>
      <c r="B715" s="245" t="str">
        <f t="shared" si="288"/>
        <v/>
      </c>
      <c r="C715" s="242" t="str">
        <f t="shared" si="289"/>
        <v/>
      </c>
      <c r="D715" s="215"/>
      <c r="E715" s="365"/>
      <c r="F715" s="364"/>
      <c r="G715" s="297">
        <f t="shared" si="290"/>
        <v>0</v>
      </c>
      <c r="H715" s="298"/>
      <c r="I715" s="298"/>
      <c r="J715" s="299">
        <f t="shared" si="291"/>
        <v>0</v>
      </c>
      <c r="K715" s="215"/>
      <c r="L715" s="215"/>
      <c r="M715" s="215"/>
      <c r="N715" s="215"/>
      <c r="O715" s="215"/>
      <c r="P715" s="215"/>
      <c r="Q715" s="215"/>
      <c r="R715" s="215"/>
      <c r="S715" s="361"/>
      <c r="T715" s="299">
        <f t="shared" si="300"/>
        <v>0</v>
      </c>
      <c r="U715" s="360">
        <f t="shared" si="292"/>
        <v>0</v>
      </c>
      <c r="V715" s="362" t="s">
        <v>1753</v>
      </c>
      <c r="W715" s="359">
        <f t="shared" si="293"/>
        <v>1650</v>
      </c>
      <c r="X715" s="358">
        <f t="shared" si="301"/>
        <v>0</v>
      </c>
      <c r="Y715" s="244" t="s">
        <v>2100</v>
      </c>
      <c r="Z715" s="351">
        <f t="shared" si="294"/>
        <v>0</v>
      </c>
      <c r="AA715" s="363" t="s">
        <v>2102</v>
      </c>
      <c r="AB715" s="353"/>
      <c r="AC715" s="244" t="s">
        <v>2109</v>
      </c>
      <c r="AD715" s="351">
        <f t="shared" si="295"/>
        <v>0</v>
      </c>
      <c r="AE715" s="352">
        <f t="shared" si="302"/>
        <v>0</v>
      </c>
      <c r="AF715" s="347"/>
      <c r="AG715" s="353"/>
      <c r="AH715" s="353"/>
      <c r="AI715" s="353"/>
      <c r="AJ715" s="352">
        <f t="shared" si="303"/>
        <v>0</v>
      </c>
      <c r="AK715" s="353"/>
      <c r="AL715" s="353"/>
      <c r="AM715" s="353"/>
      <c r="AN715" s="353"/>
      <c r="AO715" s="353"/>
      <c r="AP715" s="353"/>
      <c r="AQ715" s="353"/>
      <c r="AR715" s="353"/>
      <c r="AS715" s="353"/>
      <c r="AT715" s="352">
        <f t="shared" si="304"/>
        <v>0</v>
      </c>
      <c r="AU715" s="354">
        <f t="shared" si="312"/>
        <v>0</v>
      </c>
      <c r="AV715" s="352">
        <f t="shared" si="296"/>
        <v>0</v>
      </c>
      <c r="AW715" s="353"/>
      <c r="AX715" s="352">
        <f t="shared" si="305"/>
        <v>0</v>
      </c>
      <c r="AY715" s="352">
        <f t="shared" si="297"/>
        <v>0</v>
      </c>
      <c r="AZ715" s="353"/>
      <c r="BA715" s="355"/>
      <c r="BB715" s="356"/>
      <c r="BC715" s="353"/>
      <c r="BD715" s="357"/>
      <c r="BE715" s="352">
        <f t="shared" si="298"/>
        <v>0</v>
      </c>
      <c r="BF715" s="352">
        <f t="shared" si="299"/>
        <v>0</v>
      </c>
      <c r="BG715">
        <f t="shared" si="306"/>
        <v>0</v>
      </c>
      <c r="BH715" s="88" t="e">
        <f t="shared" ca="1" si="307"/>
        <v>#N/A</v>
      </c>
      <c r="BI715" s="88" t="e">
        <f t="shared" ca="1" si="308"/>
        <v>#N/A</v>
      </c>
      <c r="BJ715" s="88" t="e">
        <f t="shared" ca="1" si="309"/>
        <v>#N/A</v>
      </c>
      <c r="BK715" s="88" t="e">
        <f t="shared" ca="1" si="310"/>
        <v>#N/A</v>
      </c>
      <c r="BL715" s="88">
        <f t="shared" si="311"/>
        <v>0</v>
      </c>
    </row>
    <row r="716" spans="1:64" ht="45" x14ac:dyDescent="0.25">
      <c r="A716" s="244"/>
      <c r="B716" s="245" t="str">
        <f t="shared" si="288"/>
        <v/>
      </c>
      <c r="C716" s="242" t="str">
        <f t="shared" si="289"/>
        <v/>
      </c>
      <c r="D716" s="215"/>
      <c r="E716" s="365"/>
      <c r="F716" s="364"/>
      <c r="G716" s="297">
        <f t="shared" si="290"/>
        <v>0</v>
      </c>
      <c r="H716" s="298"/>
      <c r="I716" s="298"/>
      <c r="J716" s="299">
        <f t="shared" si="291"/>
        <v>0</v>
      </c>
      <c r="K716" s="215"/>
      <c r="L716" s="215"/>
      <c r="M716" s="215"/>
      <c r="N716" s="215"/>
      <c r="O716" s="215"/>
      <c r="P716" s="215"/>
      <c r="Q716" s="215"/>
      <c r="R716" s="215"/>
      <c r="S716" s="361"/>
      <c r="T716" s="299">
        <f t="shared" si="300"/>
        <v>0</v>
      </c>
      <c r="U716" s="360">
        <f t="shared" si="292"/>
        <v>0</v>
      </c>
      <c r="V716" s="362" t="s">
        <v>1753</v>
      </c>
      <c r="W716" s="359">
        <f t="shared" si="293"/>
        <v>1650</v>
      </c>
      <c r="X716" s="358">
        <f t="shared" si="301"/>
        <v>0</v>
      </c>
      <c r="Y716" s="244" t="s">
        <v>2100</v>
      </c>
      <c r="Z716" s="351">
        <f t="shared" si="294"/>
        <v>0</v>
      </c>
      <c r="AA716" s="363" t="s">
        <v>2102</v>
      </c>
      <c r="AB716" s="353"/>
      <c r="AC716" s="244" t="s">
        <v>2109</v>
      </c>
      <c r="AD716" s="351">
        <f t="shared" si="295"/>
        <v>0</v>
      </c>
      <c r="AE716" s="352">
        <f t="shared" si="302"/>
        <v>0</v>
      </c>
      <c r="AF716" s="347"/>
      <c r="AG716" s="353"/>
      <c r="AH716" s="353"/>
      <c r="AI716" s="353"/>
      <c r="AJ716" s="352">
        <f t="shared" si="303"/>
        <v>0</v>
      </c>
      <c r="AK716" s="353"/>
      <c r="AL716" s="353"/>
      <c r="AM716" s="353"/>
      <c r="AN716" s="353"/>
      <c r="AO716" s="353"/>
      <c r="AP716" s="353"/>
      <c r="AQ716" s="353"/>
      <c r="AR716" s="353"/>
      <c r="AS716" s="353"/>
      <c r="AT716" s="352">
        <f t="shared" si="304"/>
        <v>0</v>
      </c>
      <c r="AU716" s="354">
        <f t="shared" si="312"/>
        <v>0</v>
      </c>
      <c r="AV716" s="352">
        <f t="shared" si="296"/>
        <v>0</v>
      </c>
      <c r="AW716" s="353"/>
      <c r="AX716" s="352">
        <f t="shared" si="305"/>
        <v>0</v>
      </c>
      <c r="AY716" s="352">
        <f t="shared" si="297"/>
        <v>0</v>
      </c>
      <c r="AZ716" s="353"/>
      <c r="BA716" s="355"/>
      <c r="BB716" s="356"/>
      <c r="BC716" s="353"/>
      <c r="BD716" s="357"/>
      <c r="BE716" s="352">
        <f t="shared" si="298"/>
        <v>0</v>
      </c>
      <c r="BF716" s="352">
        <f t="shared" si="299"/>
        <v>0</v>
      </c>
      <c r="BG716">
        <f t="shared" si="306"/>
        <v>0</v>
      </c>
      <c r="BH716" s="88" t="e">
        <f t="shared" ca="1" si="307"/>
        <v>#N/A</v>
      </c>
      <c r="BI716" s="88" t="e">
        <f t="shared" ca="1" si="308"/>
        <v>#N/A</v>
      </c>
      <c r="BJ716" s="88" t="e">
        <f t="shared" ca="1" si="309"/>
        <v>#N/A</v>
      </c>
      <c r="BK716" s="88" t="e">
        <f t="shared" ca="1" si="310"/>
        <v>#N/A</v>
      </c>
      <c r="BL716" s="88">
        <f t="shared" si="311"/>
        <v>0</v>
      </c>
    </row>
    <row r="717" spans="1:64" ht="45" x14ac:dyDescent="0.25">
      <c r="A717" s="244"/>
      <c r="B717" s="245" t="str">
        <f t="shared" ref="B717:B780" si="313">IF(A717&gt;"", VLOOKUP(A717,Categories,2,0),"")</f>
        <v/>
      </c>
      <c r="C717" s="242" t="str">
        <f t="shared" ref="C717:C780" si="314">IF(D717&gt;"", VLOOKUP(D717,Functions_Classes,2,0),"")</f>
        <v/>
      </c>
      <c r="D717" s="215"/>
      <c r="E717" s="365"/>
      <c r="F717" s="364"/>
      <c r="G717" s="297">
        <f t="shared" ref="G717:G780" si="315">IF(D717&gt;"", VLOOKUP(D717,Functions_Classes,3,0),)</f>
        <v>0</v>
      </c>
      <c r="H717" s="298"/>
      <c r="I717" s="298"/>
      <c r="J717" s="299">
        <f t="shared" ref="J717:J780" si="316">IF(H717&gt;0, VLOOKUP(H717,Vechime_min,2,1),)</f>
        <v>0</v>
      </c>
      <c r="K717" s="215"/>
      <c r="L717" s="215"/>
      <c r="M717" s="215"/>
      <c r="N717" s="215"/>
      <c r="O717" s="215"/>
      <c r="P717" s="215"/>
      <c r="Q717" s="215"/>
      <c r="R717" s="215"/>
      <c r="S717" s="361"/>
      <c r="T717" s="299">
        <f t="shared" si="300"/>
        <v>0</v>
      </c>
      <c r="U717" s="360">
        <f t="shared" ref="U717:U780" si="317">IF(G717&gt;0,VLOOKUP(T717,Class_coeficient,2,0),)</f>
        <v>0</v>
      </c>
      <c r="V717" s="362" t="s">
        <v>1753</v>
      </c>
      <c r="W717" s="359">
        <f t="shared" ref="W717:W780" si="318">VLOOKUP(LEFT(V717,250),Categorii_referinta,2,0)</f>
        <v>1650</v>
      </c>
      <c r="X717" s="358">
        <f t="shared" si="301"/>
        <v>0</v>
      </c>
      <c r="Y717" s="244" t="s">
        <v>2100</v>
      </c>
      <c r="Z717" s="351">
        <f t="shared" ref="Z717:Z780" si="319">VLOOKUP(Y717,Grad_values,2,0)*E717</f>
        <v>0</v>
      </c>
      <c r="AA717" s="363" t="s">
        <v>2102</v>
      </c>
      <c r="AB717" s="353"/>
      <c r="AC717" s="244" t="s">
        <v>2109</v>
      </c>
      <c r="AD717" s="351">
        <f t="shared" ref="AD717:AD780" si="320">VLOOKUP(AC717,Titlu_onorific,2,0)</f>
        <v>0</v>
      </c>
      <c r="AE717" s="352">
        <f t="shared" si="302"/>
        <v>0</v>
      </c>
      <c r="AF717" s="347"/>
      <c r="AG717" s="353"/>
      <c r="AH717" s="353"/>
      <c r="AI717" s="353"/>
      <c r="AJ717" s="352">
        <f t="shared" si="303"/>
        <v>0</v>
      </c>
      <c r="AK717" s="353"/>
      <c r="AL717" s="353"/>
      <c r="AM717" s="353"/>
      <c r="AN717" s="353"/>
      <c r="AO717" s="353"/>
      <c r="AP717" s="353"/>
      <c r="AQ717" s="353"/>
      <c r="AR717" s="353"/>
      <c r="AS717" s="353"/>
      <c r="AT717" s="352">
        <f t="shared" si="304"/>
        <v>0</v>
      </c>
      <c r="AU717" s="354">
        <f t="shared" si="312"/>
        <v>0</v>
      </c>
      <c r="AV717" s="352">
        <f t="shared" ref="AV717:AV780" si="321">X717+Z717+AB717+AD717+AT717</f>
        <v>0</v>
      </c>
      <c r="AW717" s="353"/>
      <c r="AX717" s="352">
        <f t="shared" si="305"/>
        <v>0</v>
      </c>
      <c r="AY717" s="352">
        <f t="shared" ref="AY717:AY780" si="322">IF(AND(AV717&gt;AW717,AV717&lt;2000*E717),2000*E717-AV717,0)</f>
        <v>0</v>
      </c>
      <c r="AZ717" s="353"/>
      <c r="BA717" s="355"/>
      <c r="BB717" s="356"/>
      <c r="BC717" s="353"/>
      <c r="BD717" s="357"/>
      <c r="BE717" s="352">
        <f t="shared" ref="BE717:BE780" si="323">X717/169*1/2*BD717</f>
        <v>0</v>
      </c>
      <c r="BF717" s="352">
        <f t="shared" ref="BF717:BF780" si="324">AV717+AX717+AY717+AZ717+BC717+BE717</f>
        <v>0</v>
      </c>
      <c r="BG717">
        <f t="shared" si="306"/>
        <v>0</v>
      </c>
      <c r="BH717" s="88" t="e">
        <f t="shared" ca="1" si="307"/>
        <v>#N/A</v>
      </c>
      <c r="BI717" s="88" t="e">
        <f t="shared" ca="1" si="308"/>
        <v>#N/A</v>
      </c>
      <c r="BJ717" s="88" t="e">
        <f t="shared" ca="1" si="309"/>
        <v>#N/A</v>
      </c>
      <c r="BK717" s="88" t="e">
        <f t="shared" ca="1" si="310"/>
        <v>#N/A</v>
      </c>
      <c r="BL717" s="88">
        <f t="shared" si="311"/>
        <v>0</v>
      </c>
    </row>
    <row r="718" spans="1:64" ht="45" x14ac:dyDescent="0.25">
      <c r="A718" s="244"/>
      <c r="B718" s="245" t="str">
        <f t="shared" si="313"/>
        <v/>
      </c>
      <c r="C718" s="242" t="str">
        <f t="shared" si="314"/>
        <v/>
      </c>
      <c r="D718" s="215"/>
      <c r="E718" s="365"/>
      <c r="F718" s="364"/>
      <c r="G718" s="297">
        <f t="shared" si="315"/>
        <v>0</v>
      </c>
      <c r="H718" s="298"/>
      <c r="I718" s="298"/>
      <c r="J718" s="299">
        <f t="shared" si="316"/>
        <v>0</v>
      </c>
      <c r="K718" s="215"/>
      <c r="L718" s="215"/>
      <c r="M718" s="215"/>
      <c r="N718" s="215"/>
      <c r="O718" s="215"/>
      <c r="P718" s="215"/>
      <c r="Q718" s="215"/>
      <c r="R718" s="215"/>
      <c r="S718" s="361"/>
      <c r="T718" s="299">
        <f t="shared" ref="T718:T781" si="325">IF(G718&gt;0,MAX(MIN(SUM(G718)+SUM(J718,0)+SUM(K718:R718),130),1),)</f>
        <v>0</v>
      </c>
      <c r="U718" s="360">
        <f t="shared" si="317"/>
        <v>0</v>
      </c>
      <c r="V718" s="362" t="s">
        <v>1753</v>
      </c>
      <c r="W718" s="359">
        <f t="shared" si="318"/>
        <v>1650</v>
      </c>
      <c r="X718" s="358">
        <f t="shared" ref="X718:X781" si="326">CEILING(U718*W718*E718,10)</f>
        <v>0</v>
      </c>
      <c r="Y718" s="244" t="s">
        <v>2100</v>
      </c>
      <c r="Z718" s="351">
        <f t="shared" si="319"/>
        <v>0</v>
      </c>
      <c r="AA718" s="363" t="s">
        <v>2102</v>
      </c>
      <c r="AB718" s="353"/>
      <c r="AC718" s="244" t="s">
        <v>2109</v>
      </c>
      <c r="AD718" s="351">
        <f t="shared" si="320"/>
        <v>0</v>
      </c>
      <c r="AE718" s="352">
        <f t="shared" ref="AE718:AE781" si="327">IF(OR(B718="GRUP_A1",B718="Grup_A5",B718="Grup_B1"),0,X718*0.1)</f>
        <v>0</v>
      </c>
      <c r="AF718" s="347"/>
      <c r="AG718" s="353"/>
      <c r="AH718" s="353"/>
      <c r="AI718" s="353"/>
      <c r="AJ718" s="352">
        <f t="shared" ref="AJ718:AJ781" si="328">AK718+AL718+AM718+AN718+AO718+AP718+AQ718</f>
        <v>0</v>
      </c>
      <c r="AK718" s="353"/>
      <c r="AL718" s="353"/>
      <c r="AM718" s="353"/>
      <c r="AN718" s="353"/>
      <c r="AO718" s="353"/>
      <c r="AP718" s="353"/>
      <c r="AQ718" s="353"/>
      <c r="AR718" s="353"/>
      <c r="AS718" s="353"/>
      <c r="AT718" s="352">
        <f t="shared" ref="AT718:AT781" si="329">AE718+AF718+AI718+AJ718+AR718+AS718+AG718+AH718</f>
        <v>0</v>
      </c>
      <c r="AU718" s="354">
        <f t="shared" si="312"/>
        <v>0</v>
      </c>
      <c r="AV718" s="352">
        <f t="shared" si="321"/>
        <v>0</v>
      </c>
      <c r="AW718" s="353"/>
      <c r="AX718" s="352">
        <f t="shared" ref="AX718:AX781" si="330">IF(AV718&lt;AW718,AW718-AV718,0)</f>
        <v>0</v>
      </c>
      <c r="AY718" s="352">
        <f t="shared" si="322"/>
        <v>0</v>
      </c>
      <c r="AZ718" s="353"/>
      <c r="BA718" s="355"/>
      <c r="BB718" s="356"/>
      <c r="BC718" s="353"/>
      <c r="BD718" s="357"/>
      <c r="BE718" s="352">
        <f t="shared" si="323"/>
        <v>0</v>
      </c>
      <c r="BF718" s="352">
        <f t="shared" si="324"/>
        <v>0</v>
      </c>
      <c r="BG718">
        <f t="shared" ref="BG718:BG781" si="331">$L$4</f>
        <v>0</v>
      </c>
      <c r="BH718" s="88" t="e">
        <f t="shared" ref="BH718:BH781" ca="1" si="332">$N$4</f>
        <v>#N/A</v>
      </c>
      <c r="BI718" s="88" t="e">
        <f t="shared" ref="BI718:BI781" ca="1" si="333">$O$4</f>
        <v>#N/A</v>
      </c>
      <c r="BJ718" s="88" t="e">
        <f t="shared" ref="BJ718:BJ781" ca="1" si="334">$P$4</f>
        <v>#N/A</v>
      </c>
      <c r="BK718" s="88" t="e">
        <f t="shared" ref="BK718:BK781" ca="1" si="335">$Q$4</f>
        <v>#N/A</v>
      </c>
      <c r="BL718" s="88">
        <f t="shared" ref="BL718:BL781" si="336">$R$4</f>
        <v>0</v>
      </c>
    </row>
    <row r="719" spans="1:64" ht="45" x14ac:dyDescent="0.25">
      <c r="A719" s="244"/>
      <c r="B719" s="245" t="str">
        <f t="shared" si="313"/>
        <v/>
      </c>
      <c r="C719" s="242" t="str">
        <f t="shared" si="314"/>
        <v/>
      </c>
      <c r="D719" s="215"/>
      <c r="E719" s="365"/>
      <c r="F719" s="364"/>
      <c r="G719" s="297">
        <f t="shared" si="315"/>
        <v>0</v>
      </c>
      <c r="H719" s="298"/>
      <c r="I719" s="298"/>
      <c r="J719" s="299">
        <f t="shared" si="316"/>
        <v>0</v>
      </c>
      <c r="K719" s="215"/>
      <c r="L719" s="215"/>
      <c r="M719" s="215"/>
      <c r="N719" s="215"/>
      <c r="O719" s="215"/>
      <c r="P719" s="215"/>
      <c r="Q719" s="215"/>
      <c r="R719" s="215"/>
      <c r="S719" s="361"/>
      <c r="T719" s="299">
        <f t="shared" si="325"/>
        <v>0</v>
      </c>
      <c r="U719" s="360">
        <f t="shared" si="317"/>
        <v>0</v>
      </c>
      <c r="V719" s="362" t="s">
        <v>1753</v>
      </c>
      <c r="W719" s="359">
        <f t="shared" si="318"/>
        <v>1650</v>
      </c>
      <c r="X719" s="358">
        <f t="shared" si="326"/>
        <v>0</v>
      </c>
      <c r="Y719" s="244" t="s">
        <v>2100</v>
      </c>
      <c r="Z719" s="351">
        <f t="shared" si="319"/>
        <v>0</v>
      </c>
      <c r="AA719" s="363" t="s">
        <v>2102</v>
      </c>
      <c r="AB719" s="353"/>
      <c r="AC719" s="244" t="s">
        <v>2109</v>
      </c>
      <c r="AD719" s="351">
        <f t="shared" si="320"/>
        <v>0</v>
      </c>
      <c r="AE719" s="352">
        <f t="shared" si="327"/>
        <v>0</v>
      </c>
      <c r="AF719" s="347"/>
      <c r="AG719" s="353"/>
      <c r="AH719" s="353"/>
      <c r="AI719" s="353"/>
      <c r="AJ719" s="352">
        <f t="shared" si="328"/>
        <v>0</v>
      </c>
      <c r="AK719" s="353"/>
      <c r="AL719" s="353"/>
      <c r="AM719" s="353"/>
      <c r="AN719" s="353"/>
      <c r="AO719" s="353"/>
      <c r="AP719" s="353"/>
      <c r="AQ719" s="353"/>
      <c r="AR719" s="353"/>
      <c r="AS719" s="353"/>
      <c r="AT719" s="352">
        <f t="shared" si="329"/>
        <v>0</v>
      </c>
      <c r="AU719" s="354">
        <f t="shared" ref="AU719:AU782" si="337">IF(X719&gt;0,AT719/X719,)</f>
        <v>0</v>
      </c>
      <c r="AV719" s="352">
        <f t="shared" si="321"/>
        <v>0</v>
      </c>
      <c r="AW719" s="353"/>
      <c r="AX719" s="352">
        <f t="shared" si="330"/>
        <v>0</v>
      </c>
      <c r="AY719" s="352">
        <f t="shared" si="322"/>
        <v>0</v>
      </c>
      <c r="AZ719" s="353"/>
      <c r="BA719" s="355"/>
      <c r="BB719" s="356"/>
      <c r="BC719" s="353"/>
      <c r="BD719" s="357"/>
      <c r="BE719" s="352">
        <f t="shared" si="323"/>
        <v>0</v>
      </c>
      <c r="BF719" s="352">
        <f t="shared" si="324"/>
        <v>0</v>
      </c>
      <c r="BG719">
        <f t="shared" si="331"/>
        <v>0</v>
      </c>
      <c r="BH719" s="88" t="e">
        <f t="shared" ca="1" si="332"/>
        <v>#N/A</v>
      </c>
      <c r="BI719" s="88" t="e">
        <f t="shared" ca="1" si="333"/>
        <v>#N/A</v>
      </c>
      <c r="BJ719" s="88" t="e">
        <f t="shared" ca="1" si="334"/>
        <v>#N/A</v>
      </c>
      <c r="BK719" s="88" t="e">
        <f t="shared" ca="1" si="335"/>
        <v>#N/A</v>
      </c>
      <c r="BL719" s="88">
        <f t="shared" si="336"/>
        <v>0</v>
      </c>
    </row>
    <row r="720" spans="1:64" ht="45" x14ac:dyDescent="0.25">
      <c r="A720" s="244"/>
      <c r="B720" s="245" t="str">
        <f t="shared" si="313"/>
        <v/>
      </c>
      <c r="C720" s="242" t="str">
        <f t="shared" si="314"/>
        <v/>
      </c>
      <c r="D720" s="215"/>
      <c r="E720" s="365"/>
      <c r="F720" s="364"/>
      <c r="G720" s="297">
        <f t="shared" si="315"/>
        <v>0</v>
      </c>
      <c r="H720" s="298"/>
      <c r="I720" s="298"/>
      <c r="J720" s="299">
        <f t="shared" si="316"/>
        <v>0</v>
      </c>
      <c r="K720" s="215"/>
      <c r="L720" s="215"/>
      <c r="M720" s="215"/>
      <c r="N720" s="215"/>
      <c r="O720" s="215"/>
      <c r="P720" s="215"/>
      <c r="Q720" s="215"/>
      <c r="R720" s="215"/>
      <c r="S720" s="361"/>
      <c r="T720" s="299">
        <f t="shared" si="325"/>
        <v>0</v>
      </c>
      <c r="U720" s="360">
        <f t="shared" si="317"/>
        <v>0</v>
      </c>
      <c r="V720" s="362" t="s">
        <v>1753</v>
      </c>
      <c r="W720" s="359">
        <f t="shared" si="318"/>
        <v>1650</v>
      </c>
      <c r="X720" s="358">
        <f t="shared" si="326"/>
        <v>0</v>
      </c>
      <c r="Y720" s="244" t="s">
        <v>2100</v>
      </c>
      <c r="Z720" s="351">
        <f t="shared" si="319"/>
        <v>0</v>
      </c>
      <c r="AA720" s="363" t="s">
        <v>2102</v>
      </c>
      <c r="AB720" s="353"/>
      <c r="AC720" s="244" t="s">
        <v>2109</v>
      </c>
      <c r="AD720" s="351">
        <f t="shared" si="320"/>
        <v>0</v>
      </c>
      <c r="AE720" s="352">
        <f t="shared" si="327"/>
        <v>0</v>
      </c>
      <c r="AF720" s="347"/>
      <c r="AG720" s="353"/>
      <c r="AH720" s="353"/>
      <c r="AI720" s="353"/>
      <c r="AJ720" s="352">
        <f t="shared" si="328"/>
        <v>0</v>
      </c>
      <c r="AK720" s="353"/>
      <c r="AL720" s="353"/>
      <c r="AM720" s="353"/>
      <c r="AN720" s="353"/>
      <c r="AO720" s="353"/>
      <c r="AP720" s="353"/>
      <c r="AQ720" s="353"/>
      <c r="AR720" s="353"/>
      <c r="AS720" s="353"/>
      <c r="AT720" s="352">
        <f t="shared" si="329"/>
        <v>0</v>
      </c>
      <c r="AU720" s="354">
        <f t="shared" si="337"/>
        <v>0</v>
      </c>
      <c r="AV720" s="352">
        <f t="shared" si="321"/>
        <v>0</v>
      </c>
      <c r="AW720" s="353"/>
      <c r="AX720" s="352">
        <f t="shared" si="330"/>
        <v>0</v>
      </c>
      <c r="AY720" s="352">
        <f t="shared" si="322"/>
        <v>0</v>
      </c>
      <c r="AZ720" s="353"/>
      <c r="BA720" s="355"/>
      <c r="BB720" s="356"/>
      <c r="BC720" s="353"/>
      <c r="BD720" s="357"/>
      <c r="BE720" s="352">
        <f t="shared" si="323"/>
        <v>0</v>
      </c>
      <c r="BF720" s="352">
        <f t="shared" si="324"/>
        <v>0</v>
      </c>
      <c r="BG720">
        <f t="shared" si="331"/>
        <v>0</v>
      </c>
      <c r="BH720" s="88" t="e">
        <f t="shared" ca="1" si="332"/>
        <v>#N/A</v>
      </c>
      <c r="BI720" s="88" t="e">
        <f t="shared" ca="1" si="333"/>
        <v>#N/A</v>
      </c>
      <c r="BJ720" s="88" t="e">
        <f t="shared" ca="1" si="334"/>
        <v>#N/A</v>
      </c>
      <c r="BK720" s="88" t="e">
        <f t="shared" ca="1" si="335"/>
        <v>#N/A</v>
      </c>
      <c r="BL720" s="88">
        <f t="shared" si="336"/>
        <v>0</v>
      </c>
    </row>
    <row r="721" spans="1:64" ht="45" x14ac:dyDescent="0.25">
      <c r="A721" s="244"/>
      <c r="B721" s="245" t="str">
        <f t="shared" si="313"/>
        <v/>
      </c>
      <c r="C721" s="242" t="str">
        <f t="shared" si="314"/>
        <v/>
      </c>
      <c r="D721" s="215"/>
      <c r="E721" s="365"/>
      <c r="F721" s="364"/>
      <c r="G721" s="297">
        <f t="shared" si="315"/>
        <v>0</v>
      </c>
      <c r="H721" s="298"/>
      <c r="I721" s="298"/>
      <c r="J721" s="299">
        <f t="shared" si="316"/>
        <v>0</v>
      </c>
      <c r="K721" s="215"/>
      <c r="L721" s="215"/>
      <c r="M721" s="215"/>
      <c r="N721" s="215"/>
      <c r="O721" s="215"/>
      <c r="P721" s="215"/>
      <c r="Q721" s="215"/>
      <c r="R721" s="215"/>
      <c r="S721" s="361"/>
      <c r="T721" s="299">
        <f t="shared" si="325"/>
        <v>0</v>
      </c>
      <c r="U721" s="360">
        <f t="shared" si="317"/>
        <v>0</v>
      </c>
      <c r="V721" s="362" t="s">
        <v>1753</v>
      </c>
      <c r="W721" s="359">
        <f t="shared" si="318"/>
        <v>1650</v>
      </c>
      <c r="X721" s="358">
        <f t="shared" si="326"/>
        <v>0</v>
      </c>
      <c r="Y721" s="244" t="s">
        <v>2100</v>
      </c>
      <c r="Z721" s="351">
        <f t="shared" si="319"/>
        <v>0</v>
      </c>
      <c r="AA721" s="363" t="s">
        <v>2102</v>
      </c>
      <c r="AB721" s="353"/>
      <c r="AC721" s="244" t="s">
        <v>2109</v>
      </c>
      <c r="AD721" s="351">
        <f t="shared" si="320"/>
        <v>0</v>
      </c>
      <c r="AE721" s="352">
        <f t="shared" si="327"/>
        <v>0</v>
      </c>
      <c r="AF721" s="347"/>
      <c r="AG721" s="353"/>
      <c r="AH721" s="353"/>
      <c r="AI721" s="353"/>
      <c r="AJ721" s="352">
        <f t="shared" si="328"/>
        <v>0</v>
      </c>
      <c r="AK721" s="353"/>
      <c r="AL721" s="353"/>
      <c r="AM721" s="353"/>
      <c r="AN721" s="353"/>
      <c r="AO721" s="353"/>
      <c r="AP721" s="353"/>
      <c r="AQ721" s="353"/>
      <c r="AR721" s="353"/>
      <c r="AS721" s="353"/>
      <c r="AT721" s="352">
        <f t="shared" si="329"/>
        <v>0</v>
      </c>
      <c r="AU721" s="354">
        <f t="shared" si="337"/>
        <v>0</v>
      </c>
      <c r="AV721" s="352">
        <f t="shared" si="321"/>
        <v>0</v>
      </c>
      <c r="AW721" s="353"/>
      <c r="AX721" s="352">
        <f t="shared" si="330"/>
        <v>0</v>
      </c>
      <c r="AY721" s="352">
        <f t="shared" si="322"/>
        <v>0</v>
      </c>
      <c r="AZ721" s="353"/>
      <c r="BA721" s="355"/>
      <c r="BB721" s="356"/>
      <c r="BC721" s="353"/>
      <c r="BD721" s="357"/>
      <c r="BE721" s="352">
        <f t="shared" si="323"/>
        <v>0</v>
      </c>
      <c r="BF721" s="352">
        <f t="shared" si="324"/>
        <v>0</v>
      </c>
      <c r="BG721">
        <f t="shared" si="331"/>
        <v>0</v>
      </c>
      <c r="BH721" s="88" t="e">
        <f t="shared" ca="1" si="332"/>
        <v>#N/A</v>
      </c>
      <c r="BI721" s="88" t="e">
        <f t="shared" ca="1" si="333"/>
        <v>#N/A</v>
      </c>
      <c r="BJ721" s="88" t="e">
        <f t="shared" ca="1" si="334"/>
        <v>#N/A</v>
      </c>
      <c r="BK721" s="88" t="e">
        <f t="shared" ca="1" si="335"/>
        <v>#N/A</v>
      </c>
      <c r="BL721" s="88">
        <f t="shared" si="336"/>
        <v>0</v>
      </c>
    </row>
    <row r="722" spans="1:64" ht="45" x14ac:dyDescent="0.25">
      <c r="A722" s="244"/>
      <c r="B722" s="245" t="str">
        <f t="shared" si="313"/>
        <v/>
      </c>
      <c r="C722" s="242" t="str">
        <f t="shared" si="314"/>
        <v/>
      </c>
      <c r="D722" s="215"/>
      <c r="E722" s="365"/>
      <c r="F722" s="364"/>
      <c r="G722" s="297">
        <f t="shared" si="315"/>
        <v>0</v>
      </c>
      <c r="H722" s="298"/>
      <c r="I722" s="298"/>
      <c r="J722" s="299">
        <f t="shared" si="316"/>
        <v>0</v>
      </c>
      <c r="K722" s="215"/>
      <c r="L722" s="215"/>
      <c r="M722" s="215"/>
      <c r="N722" s="215"/>
      <c r="O722" s="215"/>
      <c r="P722" s="215"/>
      <c r="Q722" s="215"/>
      <c r="R722" s="215"/>
      <c r="S722" s="361"/>
      <c r="T722" s="299">
        <f t="shared" si="325"/>
        <v>0</v>
      </c>
      <c r="U722" s="360">
        <f t="shared" si="317"/>
        <v>0</v>
      </c>
      <c r="V722" s="362" t="s">
        <v>1753</v>
      </c>
      <c r="W722" s="359">
        <f t="shared" si="318"/>
        <v>1650</v>
      </c>
      <c r="X722" s="358">
        <f t="shared" si="326"/>
        <v>0</v>
      </c>
      <c r="Y722" s="244" t="s">
        <v>2100</v>
      </c>
      <c r="Z722" s="351">
        <f t="shared" si="319"/>
        <v>0</v>
      </c>
      <c r="AA722" s="363" t="s">
        <v>2102</v>
      </c>
      <c r="AB722" s="353"/>
      <c r="AC722" s="244" t="s">
        <v>2109</v>
      </c>
      <c r="AD722" s="351">
        <f t="shared" si="320"/>
        <v>0</v>
      </c>
      <c r="AE722" s="352">
        <f t="shared" si="327"/>
        <v>0</v>
      </c>
      <c r="AF722" s="347"/>
      <c r="AG722" s="353"/>
      <c r="AH722" s="353"/>
      <c r="AI722" s="353"/>
      <c r="AJ722" s="352">
        <f t="shared" si="328"/>
        <v>0</v>
      </c>
      <c r="AK722" s="353"/>
      <c r="AL722" s="353"/>
      <c r="AM722" s="353"/>
      <c r="AN722" s="353"/>
      <c r="AO722" s="353"/>
      <c r="AP722" s="353"/>
      <c r="AQ722" s="353"/>
      <c r="AR722" s="353"/>
      <c r="AS722" s="353"/>
      <c r="AT722" s="352">
        <f t="shared" si="329"/>
        <v>0</v>
      </c>
      <c r="AU722" s="354">
        <f t="shared" si="337"/>
        <v>0</v>
      </c>
      <c r="AV722" s="352">
        <f t="shared" si="321"/>
        <v>0</v>
      </c>
      <c r="AW722" s="353"/>
      <c r="AX722" s="352">
        <f t="shared" si="330"/>
        <v>0</v>
      </c>
      <c r="AY722" s="352">
        <f t="shared" si="322"/>
        <v>0</v>
      </c>
      <c r="AZ722" s="353"/>
      <c r="BA722" s="355"/>
      <c r="BB722" s="356"/>
      <c r="BC722" s="353"/>
      <c r="BD722" s="357"/>
      <c r="BE722" s="352">
        <f t="shared" si="323"/>
        <v>0</v>
      </c>
      <c r="BF722" s="352">
        <f t="shared" si="324"/>
        <v>0</v>
      </c>
      <c r="BG722">
        <f t="shared" si="331"/>
        <v>0</v>
      </c>
      <c r="BH722" s="88" t="e">
        <f t="shared" ca="1" si="332"/>
        <v>#N/A</v>
      </c>
      <c r="BI722" s="88" t="e">
        <f t="shared" ca="1" si="333"/>
        <v>#N/A</v>
      </c>
      <c r="BJ722" s="88" t="e">
        <f t="shared" ca="1" si="334"/>
        <v>#N/A</v>
      </c>
      <c r="BK722" s="88" t="e">
        <f t="shared" ca="1" si="335"/>
        <v>#N/A</v>
      </c>
      <c r="BL722" s="88">
        <f t="shared" si="336"/>
        <v>0</v>
      </c>
    </row>
    <row r="723" spans="1:64" ht="45" x14ac:dyDescent="0.25">
      <c r="A723" s="244"/>
      <c r="B723" s="245" t="str">
        <f t="shared" si="313"/>
        <v/>
      </c>
      <c r="C723" s="242" t="str">
        <f t="shared" si="314"/>
        <v/>
      </c>
      <c r="D723" s="215"/>
      <c r="E723" s="365"/>
      <c r="F723" s="364"/>
      <c r="G723" s="297">
        <f t="shared" si="315"/>
        <v>0</v>
      </c>
      <c r="H723" s="298"/>
      <c r="I723" s="298"/>
      <c r="J723" s="299">
        <f t="shared" si="316"/>
        <v>0</v>
      </c>
      <c r="K723" s="215"/>
      <c r="L723" s="215"/>
      <c r="M723" s="215"/>
      <c r="N723" s="215"/>
      <c r="O723" s="215"/>
      <c r="P723" s="215"/>
      <c r="Q723" s="215"/>
      <c r="R723" s="215"/>
      <c r="S723" s="361"/>
      <c r="T723" s="299">
        <f t="shared" si="325"/>
        <v>0</v>
      </c>
      <c r="U723" s="360">
        <f t="shared" si="317"/>
        <v>0</v>
      </c>
      <c r="V723" s="362" t="s">
        <v>1753</v>
      </c>
      <c r="W723" s="359">
        <f t="shared" si="318"/>
        <v>1650</v>
      </c>
      <c r="X723" s="358">
        <f t="shared" si="326"/>
        <v>0</v>
      </c>
      <c r="Y723" s="244" t="s">
        <v>2100</v>
      </c>
      <c r="Z723" s="351">
        <f t="shared" si="319"/>
        <v>0</v>
      </c>
      <c r="AA723" s="363" t="s">
        <v>2102</v>
      </c>
      <c r="AB723" s="353"/>
      <c r="AC723" s="244" t="s">
        <v>2109</v>
      </c>
      <c r="AD723" s="351">
        <f t="shared" si="320"/>
        <v>0</v>
      </c>
      <c r="AE723" s="352">
        <f t="shared" si="327"/>
        <v>0</v>
      </c>
      <c r="AF723" s="347"/>
      <c r="AG723" s="353"/>
      <c r="AH723" s="353"/>
      <c r="AI723" s="353"/>
      <c r="AJ723" s="352">
        <f t="shared" si="328"/>
        <v>0</v>
      </c>
      <c r="AK723" s="353"/>
      <c r="AL723" s="353"/>
      <c r="AM723" s="353"/>
      <c r="AN723" s="353"/>
      <c r="AO723" s="353"/>
      <c r="AP723" s="353"/>
      <c r="AQ723" s="353"/>
      <c r="AR723" s="353"/>
      <c r="AS723" s="353"/>
      <c r="AT723" s="352">
        <f t="shared" si="329"/>
        <v>0</v>
      </c>
      <c r="AU723" s="354">
        <f t="shared" si="337"/>
        <v>0</v>
      </c>
      <c r="AV723" s="352">
        <f t="shared" si="321"/>
        <v>0</v>
      </c>
      <c r="AW723" s="353"/>
      <c r="AX723" s="352">
        <f t="shared" si="330"/>
        <v>0</v>
      </c>
      <c r="AY723" s="352">
        <f t="shared" si="322"/>
        <v>0</v>
      </c>
      <c r="AZ723" s="353"/>
      <c r="BA723" s="355"/>
      <c r="BB723" s="356"/>
      <c r="BC723" s="353"/>
      <c r="BD723" s="357"/>
      <c r="BE723" s="352">
        <f t="shared" si="323"/>
        <v>0</v>
      </c>
      <c r="BF723" s="352">
        <f t="shared" si="324"/>
        <v>0</v>
      </c>
      <c r="BG723">
        <f t="shared" si="331"/>
        <v>0</v>
      </c>
      <c r="BH723" s="88" t="e">
        <f t="shared" ca="1" si="332"/>
        <v>#N/A</v>
      </c>
      <c r="BI723" s="88" t="e">
        <f t="shared" ca="1" si="333"/>
        <v>#N/A</v>
      </c>
      <c r="BJ723" s="88" t="e">
        <f t="shared" ca="1" si="334"/>
        <v>#N/A</v>
      </c>
      <c r="BK723" s="88" t="e">
        <f t="shared" ca="1" si="335"/>
        <v>#N/A</v>
      </c>
      <c r="BL723" s="88">
        <f t="shared" si="336"/>
        <v>0</v>
      </c>
    </row>
    <row r="724" spans="1:64" ht="45" x14ac:dyDescent="0.25">
      <c r="A724" s="244"/>
      <c r="B724" s="245" t="str">
        <f t="shared" si="313"/>
        <v/>
      </c>
      <c r="C724" s="242" t="str">
        <f t="shared" si="314"/>
        <v/>
      </c>
      <c r="D724" s="215"/>
      <c r="E724" s="365"/>
      <c r="F724" s="364"/>
      <c r="G724" s="297">
        <f t="shared" si="315"/>
        <v>0</v>
      </c>
      <c r="H724" s="298"/>
      <c r="I724" s="298"/>
      <c r="J724" s="299">
        <f t="shared" si="316"/>
        <v>0</v>
      </c>
      <c r="K724" s="215"/>
      <c r="L724" s="215"/>
      <c r="M724" s="215"/>
      <c r="N724" s="215"/>
      <c r="O724" s="215"/>
      <c r="P724" s="215"/>
      <c r="Q724" s="215"/>
      <c r="R724" s="215"/>
      <c r="S724" s="361"/>
      <c r="T724" s="299">
        <f t="shared" si="325"/>
        <v>0</v>
      </c>
      <c r="U724" s="360">
        <f t="shared" si="317"/>
        <v>0</v>
      </c>
      <c r="V724" s="362" t="s">
        <v>1753</v>
      </c>
      <c r="W724" s="359">
        <f t="shared" si="318"/>
        <v>1650</v>
      </c>
      <c r="X724" s="358">
        <f t="shared" si="326"/>
        <v>0</v>
      </c>
      <c r="Y724" s="244" t="s">
        <v>2100</v>
      </c>
      <c r="Z724" s="351">
        <f t="shared" si="319"/>
        <v>0</v>
      </c>
      <c r="AA724" s="363" t="s">
        <v>2102</v>
      </c>
      <c r="AB724" s="353"/>
      <c r="AC724" s="244" t="s">
        <v>2109</v>
      </c>
      <c r="AD724" s="351">
        <f t="shared" si="320"/>
        <v>0</v>
      </c>
      <c r="AE724" s="352">
        <f t="shared" si="327"/>
        <v>0</v>
      </c>
      <c r="AF724" s="347"/>
      <c r="AG724" s="353"/>
      <c r="AH724" s="353"/>
      <c r="AI724" s="353"/>
      <c r="AJ724" s="352">
        <f t="shared" si="328"/>
        <v>0</v>
      </c>
      <c r="AK724" s="353"/>
      <c r="AL724" s="353"/>
      <c r="AM724" s="353"/>
      <c r="AN724" s="353"/>
      <c r="AO724" s="353"/>
      <c r="AP724" s="353"/>
      <c r="AQ724" s="353"/>
      <c r="AR724" s="353"/>
      <c r="AS724" s="353"/>
      <c r="AT724" s="352">
        <f t="shared" si="329"/>
        <v>0</v>
      </c>
      <c r="AU724" s="354">
        <f t="shared" si="337"/>
        <v>0</v>
      </c>
      <c r="AV724" s="352">
        <f t="shared" si="321"/>
        <v>0</v>
      </c>
      <c r="AW724" s="353"/>
      <c r="AX724" s="352">
        <f t="shared" si="330"/>
        <v>0</v>
      </c>
      <c r="AY724" s="352">
        <f t="shared" si="322"/>
        <v>0</v>
      </c>
      <c r="AZ724" s="353"/>
      <c r="BA724" s="355"/>
      <c r="BB724" s="356"/>
      <c r="BC724" s="353"/>
      <c r="BD724" s="357"/>
      <c r="BE724" s="352">
        <f t="shared" si="323"/>
        <v>0</v>
      </c>
      <c r="BF724" s="352">
        <f t="shared" si="324"/>
        <v>0</v>
      </c>
      <c r="BG724">
        <f t="shared" si="331"/>
        <v>0</v>
      </c>
      <c r="BH724" s="88" t="e">
        <f t="shared" ca="1" si="332"/>
        <v>#N/A</v>
      </c>
      <c r="BI724" s="88" t="e">
        <f t="shared" ca="1" si="333"/>
        <v>#N/A</v>
      </c>
      <c r="BJ724" s="88" t="e">
        <f t="shared" ca="1" si="334"/>
        <v>#N/A</v>
      </c>
      <c r="BK724" s="88" t="e">
        <f t="shared" ca="1" si="335"/>
        <v>#N/A</v>
      </c>
      <c r="BL724" s="88">
        <f t="shared" si="336"/>
        <v>0</v>
      </c>
    </row>
    <row r="725" spans="1:64" ht="45" x14ac:dyDescent="0.25">
      <c r="A725" s="244"/>
      <c r="B725" s="245" t="str">
        <f t="shared" si="313"/>
        <v/>
      </c>
      <c r="C725" s="242" t="str">
        <f t="shared" si="314"/>
        <v/>
      </c>
      <c r="D725" s="215"/>
      <c r="E725" s="365"/>
      <c r="F725" s="364"/>
      <c r="G725" s="297">
        <f t="shared" si="315"/>
        <v>0</v>
      </c>
      <c r="H725" s="298"/>
      <c r="I725" s="298"/>
      <c r="J725" s="299">
        <f t="shared" si="316"/>
        <v>0</v>
      </c>
      <c r="K725" s="215"/>
      <c r="L725" s="215"/>
      <c r="M725" s="215"/>
      <c r="N725" s="215"/>
      <c r="O725" s="215"/>
      <c r="P725" s="215"/>
      <c r="Q725" s="215"/>
      <c r="R725" s="215"/>
      <c r="S725" s="361"/>
      <c r="T725" s="299">
        <f t="shared" si="325"/>
        <v>0</v>
      </c>
      <c r="U725" s="360">
        <f t="shared" si="317"/>
        <v>0</v>
      </c>
      <c r="V725" s="362" t="s">
        <v>1753</v>
      </c>
      <c r="W725" s="359">
        <f t="shared" si="318"/>
        <v>1650</v>
      </c>
      <c r="X725" s="358">
        <f t="shared" si="326"/>
        <v>0</v>
      </c>
      <c r="Y725" s="244" t="s">
        <v>2100</v>
      </c>
      <c r="Z725" s="351">
        <f t="shared" si="319"/>
        <v>0</v>
      </c>
      <c r="AA725" s="363" t="s">
        <v>2102</v>
      </c>
      <c r="AB725" s="353"/>
      <c r="AC725" s="244" t="s">
        <v>2109</v>
      </c>
      <c r="AD725" s="351">
        <f t="shared" si="320"/>
        <v>0</v>
      </c>
      <c r="AE725" s="352">
        <f t="shared" si="327"/>
        <v>0</v>
      </c>
      <c r="AF725" s="347"/>
      <c r="AG725" s="353"/>
      <c r="AH725" s="353"/>
      <c r="AI725" s="353"/>
      <c r="AJ725" s="352">
        <f t="shared" si="328"/>
        <v>0</v>
      </c>
      <c r="AK725" s="353"/>
      <c r="AL725" s="353"/>
      <c r="AM725" s="353"/>
      <c r="AN725" s="353"/>
      <c r="AO725" s="353"/>
      <c r="AP725" s="353"/>
      <c r="AQ725" s="353"/>
      <c r="AR725" s="353"/>
      <c r="AS725" s="353"/>
      <c r="AT725" s="352">
        <f t="shared" si="329"/>
        <v>0</v>
      </c>
      <c r="AU725" s="354">
        <f t="shared" si="337"/>
        <v>0</v>
      </c>
      <c r="AV725" s="352">
        <f t="shared" si="321"/>
        <v>0</v>
      </c>
      <c r="AW725" s="353"/>
      <c r="AX725" s="352">
        <f t="shared" si="330"/>
        <v>0</v>
      </c>
      <c r="AY725" s="352">
        <f t="shared" si="322"/>
        <v>0</v>
      </c>
      <c r="AZ725" s="353"/>
      <c r="BA725" s="355"/>
      <c r="BB725" s="356"/>
      <c r="BC725" s="353"/>
      <c r="BD725" s="357"/>
      <c r="BE725" s="352">
        <f t="shared" si="323"/>
        <v>0</v>
      </c>
      <c r="BF725" s="352">
        <f t="shared" si="324"/>
        <v>0</v>
      </c>
      <c r="BG725">
        <f t="shared" si="331"/>
        <v>0</v>
      </c>
      <c r="BH725" s="88" t="e">
        <f t="shared" ca="1" si="332"/>
        <v>#N/A</v>
      </c>
      <c r="BI725" s="88" t="e">
        <f t="shared" ca="1" si="333"/>
        <v>#N/A</v>
      </c>
      <c r="BJ725" s="88" t="e">
        <f t="shared" ca="1" si="334"/>
        <v>#N/A</v>
      </c>
      <c r="BK725" s="88" t="e">
        <f t="shared" ca="1" si="335"/>
        <v>#N/A</v>
      </c>
      <c r="BL725" s="88">
        <f t="shared" si="336"/>
        <v>0</v>
      </c>
    </row>
    <row r="726" spans="1:64" ht="45" x14ac:dyDescent="0.25">
      <c r="A726" s="244"/>
      <c r="B726" s="245" t="str">
        <f t="shared" si="313"/>
        <v/>
      </c>
      <c r="C726" s="242" t="str">
        <f t="shared" si="314"/>
        <v/>
      </c>
      <c r="D726" s="215"/>
      <c r="E726" s="365"/>
      <c r="F726" s="364"/>
      <c r="G726" s="297">
        <f t="shared" si="315"/>
        <v>0</v>
      </c>
      <c r="H726" s="298"/>
      <c r="I726" s="298"/>
      <c r="J726" s="299">
        <f t="shared" si="316"/>
        <v>0</v>
      </c>
      <c r="K726" s="215"/>
      <c r="L726" s="215"/>
      <c r="M726" s="215"/>
      <c r="N726" s="215"/>
      <c r="O726" s="215"/>
      <c r="P726" s="215"/>
      <c r="Q726" s="215"/>
      <c r="R726" s="215"/>
      <c r="S726" s="361"/>
      <c r="T726" s="299">
        <f t="shared" si="325"/>
        <v>0</v>
      </c>
      <c r="U726" s="360">
        <f t="shared" si="317"/>
        <v>0</v>
      </c>
      <c r="V726" s="362" t="s">
        <v>1753</v>
      </c>
      <c r="W726" s="359">
        <f t="shared" si="318"/>
        <v>1650</v>
      </c>
      <c r="X726" s="358">
        <f t="shared" si="326"/>
        <v>0</v>
      </c>
      <c r="Y726" s="244" t="s">
        <v>2100</v>
      </c>
      <c r="Z726" s="351">
        <f t="shared" si="319"/>
        <v>0</v>
      </c>
      <c r="AA726" s="363" t="s">
        <v>2102</v>
      </c>
      <c r="AB726" s="353"/>
      <c r="AC726" s="244" t="s">
        <v>2109</v>
      </c>
      <c r="AD726" s="351">
        <f t="shared" si="320"/>
        <v>0</v>
      </c>
      <c r="AE726" s="352">
        <f t="shared" si="327"/>
        <v>0</v>
      </c>
      <c r="AF726" s="347"/>
      <c r="AG726" s="353"/>
      <c r="AH726" s="353"/>
      <c r="AI726" s="353"/>
      <c r="AJ726" s="352">
        <f t="shared" si="328"/>
        <v>0</v>
      </c>
      <c r="AK726" s="353"/>
      <c r="AL726" s="353"/>
      <c r="AM726" s="353"/>
      <c r="AN726" s="353"/>
      <c r="AO726" s="353"/>
      <c r="AP726" s="353"/>
      <c r="AQ726" s="353"/>
      <c r="AR726" s="353"/>
      <c r="AS726" s="353"/>
      <c r="AT726" s="352">
        <f t="shared" si="329"/>
        <v>0</v>
      </c>
      <c r="AU726" s="354">
        <f t="shared" si="337"/>
        <v>0</v>
      </c>
      <c r="AV726" s="352">
        <f t="shared" si="321"/>
        <v>0</v>
      </c>
      <c r="AW726" s="353"/>
      <c r="AX726" s="352">
        <f t="shared" si="330"/>
        <v>0</v>
      </c>
      <c r="AY726" s="352">
        <f t="shared" si="322"/>
        <v>0</v>
      </c>
      <c r="AZ726" s="353"/>
      <c r="BA726" s="355"/>
      <c r="BB726" s="356"/>
      <c r="BC726" s="353"/>
      <c r="BD726" s="357"/>
      <c r="BE726" s="352">
        <f t="shared" si="323"/>
        <v>0</v>
      </c>
      <c r="BF726" s="352">
        <f t="shared" si="324"/>
        <v>0</v>
      </c>
      <c r="BG726">
        <f t="shared" si="331"/>
        <v>0</v>
      </c>
      <c r="BH726" s="88" t="e">
        <f t="shared" ca="1" si="332"/>
        <v>#N/A</v>
      </c>
      <c r="BI726" s="88" t="e">
        <f t="shared" ca="1" si="333"/>
        <v>#N/A</v>
      </c>
      <c r="BJ726" s="88" t="e">
        <f t="shared" ca="1" si="334"/>
        <v>#N/A</v>
      </c>
      <c r="BK726" s="88" t="e">
        <f t="shared" ca="1" si="335"/>
        <v>#N/A</v>
      </c>
      <c r="BL726" s="88">
        <f t="shared" si="336"/>
        <v>0</v>
      </c>
    </row>
    <row r="727" spans="1:64" ht="45" x14ac:dyDescent="0.25">
      <c r="A727" s="244"/>
      <c r="B727" s="245" t="str">
        <f t="shared" si="313"/>
        <v/>
      </c>
      <c r="C727" s="242" t="str">
        <f t="shared" si="314"/>
        <v/>
      </c>
      <c r="D727" s="215"/>
      <c r="E727" s="365"/>
      <c r="F727" s="364"/>
      <c r="G727" s="297">
        <f t="shared" si="315"/>
        <v>0</v>
      </c>
      <c r="H727" s="298"/>
      <c r="I727" s="298"/>
      <c r="J727" s="299">
        <f t="shared" si="316"/>
        <v>0</v>
      </c>
      <c r="K727" s="215"/>
      <c r="L727" s="215"/>
      <c r="M727" s="215"/>
      <c r="N727" s="215"/>
      <c r="O727" s="215"/>
      <c r="P727" s="215"/>
      <c r="Q727" s="215"/>
      <c r="R727" s="215"/>
      <c r="S727" s="361"/>
      <c r="T727" s="299">
        <f t="shared" si="325"/>
        <v>0</v>
      </c>
      <c r="U727" s="360">
        <f t="shared" si="317"/>
        <v>0</v>
      </c>
      <c r="V727" s="362" t="s">
        <v>1753</v>
      </c>
      <c r="W727" s="359">
        <f t="shared" si="318"/>
        <v>1650</v>
      </c>
      <c r="X727" s="358">
        <f t="shared" si="326"/>
        <v>0</v>
      </c>
      <c r="Y727" s="244" t="s">
        <v>2100</v>
      </c>
      <c r="Z727" s="351">
        <f t="shared" si="319"/>
        <v>0</v>
      </c>
      <c r="AA727" s="363" t="s">
        <v>2102</v>
      </c>
      <c r="AB727" s="353"/>
      <c r="AC727" s="244" t="s">
        <v>2109</v>
      </c>
      <c r="AD727" s="351">
        <f t="shared" si="320"/>
        <v>0</v>
      </c>
      <c r="AE727" s="352">
        <f t="shared" si="327"/>
        <v>0</v>
      </c>
      <c r="AF727" s="347"/>
      <c r="AG727" s="353"/>
      <c r="AH727" s="353"/>
      <c r="AI727" s="353"/>
      <c r="AJ727" s="352">
        <f t="shared" si="328"/>
        <v>0</v>
      </c>
      <c r="AK727" s="353"/>
      <c r="AL727" s="353"/>
      <c r="AM727" s="353"/>
      <c r="AN727" s="353"/>
      <c r="AO727" s="353"/>
      <c r="AP727" s="353"/>
      <c r="AQ727" s="353"/>
      <c r="AR727" s="353"/>
      <c r="AS727" s="353"/>
      <c r="AT727" s="352">
        <f t="shared" si="329"/>
        <v>0</v>
      </c>
      <c r="AU727" s="354">
        <f t="shared" si="337"/>
        <v>0</v>
      </c>
      <c r="AV727" s="352">
        <f t="shared" si="321"/>
        <v>0</v>
      </c>
      <c r="AW727" s="353"/>
      <c r="AX727" s="352">
        <f t="shared" si="330"/>
        <v>0</v>
      </c>
      <c r="AY727" s="352">
        <f t="shared" si="322"/>
        <v>0</v>
      </c>
      <c r="AZ727" s="353"/>
      <c r="BA727" s="355"/>
      <c r="BB727" s="356"/>
      <c r="BC727" s="353"/>
      <c r="BD727" s="357"/>
      <c r="BE727" s="352">
        <f t="shared" si="323"/>
        <v>0</v>
      </c>
      <c r="BF727" s="352">
        <f t="shared" si="324"/>
        <v>0</v>
      </c>
      <c r="BG727">
        <f t="shared" si="331"/>
        <v>0</v>
      </c>
      <c r="BH727" s="88" t="e">
        <f t="shared" ca="1" si="332"/>
        <v>#N/A</v>
      </c>
      <c r="BI727" s="88" t="e">
        <f t="shared" ca="1" si="333"/>
        <v>#N/A</v>
      </c>
      <c r="BJ727" s="88" t="e">
        <f t="shared" ca="1" si="334"/>
        <v>#N/A</v>
      </c>
      <c r="BK727" s="88" t="e">
        <f t="shared" ca="1" si="335"/>
        <v>#N/A</v>
      </c>
      <c r="BL727" s="88">
        <f t="shared" si="336"/>
        <v>0</v>
      </c>
    </row>
    <row r="728" spans="1:64" ht="45" x14ac:dyDescent="0.25">
      <c r="A728" s="244"/>
      <c r="B728" s="245" t="str">
        <f t="shared" si="313"/>
        <v/>
      </c>
      <c r="C728" s="242" t="str">
        <f t="shared" si="314"/>
        <v/>
      </c>
      <c r="D728" s="215"/>
      <c r="E728" s="365"/>
      <c r="F728" s="364"/>
      <c r="G728" s="297">
        <f t="shared" si="315"/>
        <v>0</v>
      </c>
      <c r="H728" s="298"/>
      <c r="I728" s="298"/>
      <c r="J728" s="299">
        <f t="shared" si="316"/>
        <v>0</v>
      </c>
      <c r="K728" s="215"/>
      <c r="L728" s="215"/>
      <c r="M728" s="215"/>
      <c r="N728" s="215"/>
      <c r="O728" s="215"/>
      <c r="P728" s="215"/>
      <c r="Q728" s="215"/>
      <c r="R728" s="215"/>
      <c r="S728" s="361"/>
      <c r="T728" s="299">
        <f t="shared" si="325"/>
        <v>0</v>
      </c>
      <c r="U728" s="360">
        <f t="shared" si="317"/>
        <v>0</v>
      </c>
      <c r="V728" s="362" t="s">
        <v>1753</v>
      </c>
      <c r="W728" s="359">
        <f t="shared" si="318"/>
        <v>1650</v>
      </c>
      <c r="X728" s="358">
        <f t="shared" si="326"/>
        <v>0</v>
      </c>
      <c r="Y728" s="244" t="s">
        <v>2100</v>
      </c>
      <c r="Z728" s="351">
        <f t="shared" si="319"/>
        <v>0</v>
      </c>
      <c r="AA728" s="363" t="s">
        <v>2102</v>
      </c>
      <c r="AB728" s="353"/>
      <c r="AC728" s="244" t="s">
        <v>2109</v>
      </c>
      <c r="AD728" s="351">
        <f t="shared" si="320"/>
        <v>0</v>
      </c>
      <c r="AE728" s="352">
        <f t="shared" si="327"/>
        <v>0</v>
      </c>
      <c r="AF728" s="347"/>
      <c r="AG728" s="353"/>
      <c r="AH728" s="353"/>
      <c r="AI728" s="353"/>
      <c r="AJ728" s="352">
        <f t="shared" si="328"/>
        <v>0</v>
      </c>
      <c r="AK728" s="353"/>
      <c r="AL728" s="353"/>
      <c r="AM728" s="353"/>
      <c r="AN728" s="353"/>
      <c r="AO728" s="353"/>
      <c r="AP728" s="353"/>
      <c r="AQ728" s="353"/>
      <c r="AR728" s="353"/>
      <c r="AS728" s="353"/>
      <c r="AT728" s="352">
        <f t="shared" si="329"/>
        <v>0</v>
      </c>
      <c r="AU728" s="354">
        <f t="shared" si="337"/>
        <v>0</v>
      </c>
      <c r="AV728" s="352">
        <f t="shared" si="321"/>
        <v>0</v>
      </c>
      <c r="AW728" s="353"/>
      <c r="AX728" s="352">
        <f t="shared" si="330"/>
        <v>0</v>
      </c>
      <c r="AY728" s="352">
        <f t="shared" si="322"/>
        <v>0</v>
      </c>
      <c r="AZ728" s="353"/>
      <c r="BA728" s="355"/>
      <c r="BB728" s="356"/>
      <c r="BC728" s="353"/>
      <c r="BD728" s="357"/>
      <c r="BE728" s="352">
        <f t="shared" si="323"/>
        <v>0</v>
      </c>
      <c r="BF728" s="352">
        <f t="shared" si="324"/>
        <v>0</v>
      </c>
      <c r="BG728">
        <f t="shared" si="331"/>
        <v>0</v>
      </c>
      <c r="BH728" s="88" t="e">
        <f t="shared" ca="1" si="332"/>
        <v>#N/A</v>
      </c>
      <c r="BI728" s="88" t="e">
        <f t="shared" ca="1" si="333"/>
        <v>#N/A</v>
      </c>
      <c r="BJ728" s="88" t="e">
        <f t="shared" ca="1" si="334"/>
        <v>#N/A</v>
      </c>
      <c r="BK728" s="88" t="e">
        <f t="shared" ca="1" si="335"/>
        <v>#N/A</v>
      </c>
      <c r="BL728" s="88">
        <f t="shared" si="336"/>
        <v>0</v>
      </c>
    </row>
    <row r="729" spans="1:64" ht="45" x14ac:dyDescent="0.25">
      <c r="A729" s="244"/>
      <c r="B729" s="245" t="str">
        <f t="shared" si="313"/>
        <v/>
      </c>
      <c r="C729" s="242" t="str">
        <f t="shared" si="314"/>
        <v/>
      </c>
      <c r="D729" s="215"/>
      <c r="E729" s="365"/>
      <c r="F729" s="364"/>
      <c r="G729" s="297">
        <f t="shared" si="315"/>
        <v>0</v>
      </c>
      <c r="H729" s="298"/>
      <c r="I729" s="298"/>
      <c r="J729" s="299">
        <f t="shared" si="316"/>
        <v>0</v>
      </c>
      <c r="K729" s="215"/>
      <c r="L729" s="215"/>
      <c r="M729" s="215"/>
      <c r="N729" s="215"/>
      <c r="O729" s="215"/>
      <c r="P729" s="215"/>
      <c r="Q729" s="215"/>
      <c r="R729" s="215"/>
      <c r="S729" s="361"/>
      <c r="T729" s="299">
        <f t="shared" si="325"/>
        <v>0</v>
      </c>
      <c r="U729" s="360">
        <f t="shared" si="317"/>
        <v>0</v>
      </c>
      <c r="V729" s="362" t="s">
        <v>1753</v>
      </c>
      <c r="W729" s="359">
        <f t="shared" si="318"/>
        <v>1650</v>
      </c>
      <c r="X729" s="358">
        <f t="shared" si="326"/>
        <v>0</v>
      </c>
      <c r="Y729" s="244" t="s">
        <v>2100</v>
      </c>
      <c r="Z729" s="351">
        <f t="shared" si="319"/>
        <v>0</v>
      </c>
      <c r="AA729" s="363" t="s">
        <v>2102</v>
      </c>
      <c r="AB729" s="353"/>
      <c r="AC729" s="244" t="s">
        <v>2109</v>
      </c>
      <c r="AD729" s="351">
        <f t="shared" si="320"/>
        <v>0</v>
      </c>
      <c r="AE729" s="352">
        <f t="shared" si="327"/>
        <v>0</v>
      </c>
      <c r="AF729" s="347"/>
      <c r="AG729" s="353"/>
      <c r="AH729" s="353"/>
      <c r="AI729" s="353"/>
      <c r="AJ729" s="352">
        <f t="shared" si="328"/>
        <v>0</v>
      </c>
      <c r="AK729" s="353"/>
      <c r="AL729" s="353"/>
      <c r="AM729" s="353"/>
      <c r="AN729" s="353"/>
      <c r="AO729" s="353"/>
      <c r="AP729" s="353"/>
      <c r="AQ729" s="353"/>
      <c r="AR729" s="353"/>
      <c r="AS729" s="353"/>
      <c r="AT729" s="352">
        <f t="shared" si="329"/>
        <v>0</v>
      </c>
      <c r="AU729" s="354">
        <f t="shared" si="337"/>
        <v>0</v>
      </c>
      <c r="AV729" s="352">
        <f t="shared" si="321"/>
        <v>0</v>
      </c>
      <c r="AW729" s="353"/>
      <c r="AX729" s="352">
        <f t="shared" si="330"/>
        <v>0</v>
      </c>
      <c r="AY729" s="352">
        <f t="shared" si="322"/>
        <v>0</v>
      </c>
      <c r="AZ729" s="353"/>
      <c r="BA729" s="355"/>
      <c r="BB729" s="356"/>
      <c r="BC729" s="353"/>
      <c r="BD729" s="357"/>
      <c r="BE729" s="352">
        <f t="shared" si="323"/>
        <v>0</v>
      </c>
      <c r="BF729" s="352">
        <f t="shared" si="324"/>
        <v>0</v>
      </c>
      <c r="BG729">
        <f t="shared" si="331"/>
        <v>0</v>
      </c>
      <c r="BH729" s="88" t="e">
        <f t="shared" ca="1" si="332"/>
        <v>#N/A</v>
      </c>
      <c r="BI729" s="88" t="e">
        <f t="shared" ca="1" si="333"/>
        <v>#N/A</v>
      </c>
      <c r="BJ729" s="88" t="e">
        <f t="shared" ca="1" si="334"/>
        <v>#N/A</v>
      </c>
      <c r="BK729" s="88" t="e">
        <f t="shared" ca="1" si="335"/>
        <v>#N/A</v>
      </c>
      <c r="BL729" s="88">
        <f t="shared" si="336"/>
        <v>0</v>
      </c>
    </row>
    <row r="730" spans="1:64" ht="45" x14ac:dyDescent="0.25">
      <c r="A730" s="244"/>
      <c r="B730" s="245" t="str">
        <f t="shared" si="313"/>
        <v/>
      </c>
      <c r="C730" s="242" t="str">
        <f t="shared" si="314"/>
        <v/>
      </c>
      <c r="D730" s="215"/>
      <c r="E730" s="365"/>
      <c r="F730" s="364"/>
      <c r="G730" s="297">
        <f t="shared" si="315"/>
        <v>0</v>
      </c>
      <c r="H730" s="298"/>
      <c r="I730" s="298"/>
      <c r="J730" s="299">
        <f t="shared" si="316"/>
        <v>0</v>
      </c>
      <c r="K730" s="215"/>
      <c r="L730" s="215"/>
      <c r="M730" s="215"/>
      <c r="N730" s="215"/>
      <c r="O730" s="215"/>
      <c r="P730" s="215"/>
      <c r="Q730" s="215"/>
      <c r="R730" s="215"/>
      <c r="S730" s="361"/>
      <c r="T730" s="299">
        <f t="shared" si="325"/>
        <v>0</v>
      </c>
      <c r="U730" s="360">
        <f t="shared" si="317"/>
        <v>0</v>
      </c>
      <c r="V730" s="362" t="s">
        <v>1753</v>
      </c>
      <c r="W730" s="359">
        <f t="shared" si="318"/>
        <v>1650</v>
      </c>
      <c r="X730" s="358">
        <f t="shared" si="326"/>
        <v>0</v>
      </c>
      <c r="Y730" s="244" t="s">
        <v>2100</v>
      </c>
      <c r="Z730" s="351">
        <f t="shared" si="319"/>
        <v>0</v>
      </c>
      <c r="AA730" s="363" t="s">
        <v>2102</v>
      </c>
      <c r="AB730" s="353"/>
      <c r="AC730" s="244" t="s">
        <v>2109</v>
      </c>
      <c r="AD730" s="351">
        <f t="shared" si="320"/>
        <v>0</v>
      </c>
      <c r="AE730" s="352">
        <f t="shared" si="327"/>
        <v>0</v>
      </c>
      <c r="AF730" s="347"/>
      <c r="AG730" s="353"/>
      <c r="AH730" s="353"/>
      <c r="AI730" s="353"/>
      <c r="AJ730" s="352">
        <f t="shared" si="328"/>
        <v>0</v>
      </c>
      <c r="AK730" s="353"/>
      <c r="AL730" s="353"/>
      <c r="AM730" s="353"/>
      <c r="AN730" s="353"/>
      <c r="AO730" s="353"/>
      <c r="AP730" s="353"/>
      <c r="AQ730" s="353"/>
      <c r="AR730" s="353"/>
      <c r="AS730" s="353"/>
      <c r="AT730" s="352">
        <f t="shared" si="329"/>
        <v>0</v>
      </c>
      <c r="AU730" s="354">
        <f t="shared" si="337"/>
        <v>0</v>
      </c>
      <c r="AV730" s="352">
        <f t="shared" si="321"/>
        <v>0</v>
      </c>
      <c r="AW730" s="353"/>
      <c r="AX730" s="352">
        <f t="shared" si="330"/>
        <v>0</v>
      </c>
      <c r="AY730" s="352">
        <f t="shared" si="322"/>
        <v>0</v>
      </c>
      <c r="AZ730" s="353"/>
      <c r="BA730" s="355"/>
      <c r="BB730" s="356"/>
      <c r="BC730" s="353"/>
      <c r="BD730" s="357"/>
      <c r="BE730" s="352">
        <f t="shared" si="323"/>
        <v>0</v>
      </c>
      <c r="BF730" s="352">
        <f t="shared" si="324"/>
        <v>0</v>
      </c>
      <c r="BG730">
        <f t="shared" si="331"/>
        <v>0</v>
      </c>
      <c r="BH730" s="88" t="e">
        <f t="shared" ca="1" si="332"/>
        <v>#N/A</v>
      </c>
      <c r="BI730" s="88" t="e">
        <f t="shared" ca="1" si="333"/>
        <v>#N/A</v>
      </c>
      <c r="BJ730" s="88" t="e">
        <f t="shared" ca="1" si="334"/>
        <v>#N/A</v>
      </c>
      <c r="BK730" s="88" t="e">
        <f t="shared" ca="1" si="335"/>
        <v>#N/A</v>
      </c>
      <c r="BL730" s="88">
        <f t="shared" si="336"/>
        <v>0</v>
      </c>
    </row>
    <row r="731" spans="1:64" ht="45" x14ac:dyDescent="0.25">
      <c r="A731" s="244"/>
      <c r="B731" s="245" t="str">
        <f t="shared" si="313"/>
        <v/>
      </c>
      <c r="C731" s="242" t="str">
        <f t="shared" si="314"/>
        <v/>
      </c>
      <c r="D731" s="215"/>
      <c r="E731" s="365"/>
      <c r="F731" s="364"/>
      <c r="G731" s="297">
        <f t="shared" si="315"/>
        <v>0</v>
      </c>
      <c r="H731" s="298"/>
      <c r="I731" s="298"/>
      <c r="J731" s="299">
        <f t="shared" si="316"/>
        <v>0</v>
      </c>
      <c r="K731" s="215"/>
      <c r="L731" s="215"/>
      <c r="M731" s="215"/>
      <c r="N731" s="215"/>
      <c r="O731" s="215"/>
      <c r="P731" s="215"/>
      <c r="Q731" s="215"/>
      <c r="R731" s="215"/>
      <c r="S731" s="361"/>
      <c r="T731" s="299">
        <f t="shared" si="325"/>
        <v>0</v>
      </c>
      <c r="U731" s="360">
        <f t="shared" si="317"/>
        <v>0</v>
      </c>
      <c r="V731" s="362" t="s">
        <v>1753</v>
      </c>
      <c r="W731" s="359">
        <f t="shared" si="318"/>
        <v>1650</v>
      </c>
      <c r="X731" s="358">
        <f t="shared" si="326"/>
        <v>0</v>
      </c>
      <c r="Y731" s="244" t="s">
        <v>2100</v>
      </c>
      <c r="Z731" s="351">
        <f t="shared" si="319"/>
        <v>0</v>
      </c>
      <c r="AA731" s="363" t="s">
        <v>2102</v>
      </c>
      <c r="AB731" s="353"/>
      <c r="AC731" s="244" t="s">
        <v>2109</v>
      </c>
      <c r="AD731" s="351">
        <f t="shared" si="320"/>
        <v>0</v>
      </c>
      <c r="AE731" s="352">
        <f t="shared" si="327"/>
        <v>0</v>
      </c>
      <c r="AF731" s="347"/>
      <c r="AG731" s="353"/>
      <c r="AH731" s="353"/>
      <c r="AI731" s="353"/>
      <c r="AJ731" s="352">
        <f t="shared" si="328"/>
        <v>0</v>
      </c>
      <c r="AK731" s="353"/>
      <c r="AL731" s="353"/>
      <c r="AM731" s="353"/>
      <c r="AN731" s="353"/>
      <c r="AO731" s="353"/>
      <c r="AP731" s="353"/>
      <c r="AQ731" s="353"/>
      <c r="AR731" s="353"/>
      <c r="AS731" s="353"/>
      <c r="AT731" s="352">
        <f t="shared" si="329"/>
        <v>0</v>
      </c>
      <c r="AU731" s="354">
        <f t="shared" si="337"/>
        <v>0</v>
      </c>
      <c r="AV731" s="352">
        <f t="shared" si="321"/>
        <v>0</v>
      </c>
      <c r="AW731" s="353"/>
      <c r="AX731" s="352">
        <f t="shared" si="330"/>
        <v>0</v>
      </c>
      <c r="AY731" s="352">
        <f t="shared" si="322"/>
        <v>0</v>
      </c>
      <c r="AZ731" s="353"/>
      <c r="BA731" s="355"/>
      <c r="BB731" s="356"/>
      <c r="BC731" s="353"/>
      <c r="BD731" s="357"/>
      <c r="BE731" s="352">
        <f t="shared" si="323"/>
        <v>0</v>
      </c>
      <c r="BF731" s="352">
        <f t="shared" si="324"/>
        <v>0</v>
      </c>
      <c r="BG731">
        <f t="shared" si="331"/>
        <v>0</v>
      </c>
      <c r="BH731" s="88" t="e">
        <f t="shared" ca="1" si="332"/>
        <v>#N/A</v>
      </c>
      <c r="BI731" s="88" t="e">
        <f t="shared" ca="1" si="333"/>
        <v>#N/A</v>
      </c>
      <c r="BJ731" s="88" t="e">
        <f t="shared" ca="1" si="334"/>
        <v>#N/A</v>
      </c>
      <c r="BK731" s="88" t="e">
        <f t="shared" ca="1" si="335"/>
        <v>#N/A</v>
      </c>
      <c r="BL731" s="88">
        <f t="shared" si="336"/>
        <v>0</v>
      </c>
    </row>
    <row r="732" spans="1:64" ht="45" x14ac:dyDescent="0.25">
      <c r="A732" s="244"/>
      <c r="B732" s="245" t="str">
        <f t="shared" si="313"/>
        <v/>
      </c>
      <c r="C732" s="242" t="str">
        <f t="shared" si="314"/>
        <v/>
      </c>
      <c r="D732" s="215"/>
      <c r="E732" s="365"/>
      <c r="F732" s="364"/>
      <c r="G732" s="297">
        <f t="shared" si="315"/>
        <v>0</v>
      </c>
      <c r="H732" s="298"/>
      <c r="I732" s="298"/>
      <c r="J732" s="299">
        <f t="shared" si="316"/>
        <v>0</v>
      </c>
      <c r="K732" s="215"/>
      <c r="L732" s="215"/>
      <c r="M732" s="215"/>
      <c r="N732" s="215"/>
      <c r="O732" s="215"/>
      <c r="P732" s="215"/>
      <c r="Q732" s="215"/>
      <c r="R732" s="215"/>
      <c r="S732" s="361"/>
      <c r="T732" s="299">
        <f t="shared" si="325"/>
        <v>0</v>
      </c>
      <c r="U732" s="360">
        <f t="shared" si="317"/>
        <v>0</v>
      </c>
      <c r="V732" s="362" t="s">
        <v>1753</v>
      </c>
      <c r="W732" s="359">
        <f t="shared" si="318"/>
        <v>1650</v>
      </c>
      <c r="X732" s="358">
        <f t="shared" si="326"/>
        <v>0</v>
      </c>
      <c r="Y732" s="244" t="s">
        <v>2100</v>
      </c>
      <c r="Z732" s="351">
        <f t="shared" si="319"/>
        <v>0</v>
      </c>
      <c r="AA732" s="363" t="s">
        <v>2102</v>
      </c>
      <c r="AB732" s="353"/>
      <c r="AC732" s="244" t="s">
        <v>2109</v>
      </c>
      <c r="AD732" s="351">
        <f t="shared" si="320"/>
        <v>0</v>
      </c>
      <c r="AE732" s="352">
        <f t="shared" si="327"/>
        <v>0</v>
      </c>
      <c r="AF732" s="347"/>
      <c r="AG732" s="353"/>
      <c r="AH732" s="353"/>
      <c r="AI732" s="353"/>
      <c r="AJ732" s="352">
        <f t="shared" si="328"/>
        <v>0</v>
      </c>
      <c r="AK732" s="353"/>
      <c r="AL732" s="353"/>
      <c r="AM732" s="353"/>
      <c r="AN732" s="353"/>
      <c r="AO732" s="353"/>
      <c r="AP732" s="353"/>
      <c r="AQ732" s="353"/>
      <c r="AR732" s="353"/>
      <c r="AS732" s="353"/>
      <c r="AT732" s="352">
        <f t="shared" si="329"/>
        <v>0</v>
      </c>
      <c r="AU732" s="354">
        <f t="shared" si="337"/>
        <v>0</v>
      </c>
      <c r="AV732" s="352">
        <f t="shared" si="321"/>
        <v>0</v>
      </c>
      <c r="AW732" s="353"/>
      <c r="AX732" s="352">
        <f t="shared" si="330"/>
        <v>0</v>
      </c>
      <c r="AY732" s="352">
        <f t="shared" si="322"/>
        <v>0</v>
      </c>
      <c r="AZ732" s="353"/>
      <c r="BA732" s="355"/>
      <c r="BB732" s="356"/>
      <c r="BC732" s="353"/>
      <c r="BD732" s="357"/>
      <c r="BE732" s="352">
        <f t="shared" si="323"/>
        <v>0</v>
      </c>
      <c r="BF732" s="352">
        <f t="shared" si="324"/>
        <v>0</v>
      </c>
      <c r="BG732">
        <f t="shared" si="331"/>
        <v>0</v>
      </c>
      <c r="BH732" s="88" t="e">
        <f t="shared" ca="1" si="332"/>
        <v>#N/A</v>
      </c>
      <c r="BI732" s="88" t="e">
        <f t="shared" ca="1" si="333"/>
        <v>#N/A</v>
      </c>
      <c r="BJ732" s="88" t="e">
        <f t="shared" ca="1" si="334"/>
        <v>#N/A</v>
      </c>
      <c r="BK732" s="88" t="e">
        <f t="shared" ca="1" si="335"/>
        <v>#N/A</v>
      </c>
      <c r="BL732" s="88">
        <f t="shared" si="336"/>
        <v>0</v>
      </c>
    </row>
    <row r="733" spans="1:64" ht="45" x14ac:dyDescent="0.25">
      <c r="A733" s="244"/>
      <c r="B733" s="245" t="str">
        <f t="shared" si="313"/>
        <v/>
      </c>
      <c r="C733" s="242" t="str">
        <f t="shared" si="314"/>
        <v/>
      </c>
      <c r="D733" s="215"/>
      <c r="E733" s="365"/>
      <c r="F733" s="364"/>
      <c r="G733" s="297">
        <f t="shared" si="315"/>
        <v>0</v>
      </c>
      <c r="H733" s="298"/>
      <c r="I733" s="298"/>
      <c r="J733" s="299">
        <f t="shared" si="316"/>
        <v>0</v>
      </c>
      <c r="K733" s="215"/>
      <c r="L733" s="215"/>
      <c r="M733" s="215"/>
      <c r="N733" s="215"/>
      <c r="O733" s="215"/>
      <c r="P733" s="215"/>
      <c r="Q733" s="215"/>
      <c r="R733" s="215"/>
      <c r="S733" s="361"/>
      <c r="T733" s="299">
        <f t="shared" si="325"/>
        <v>0</v>
      </c>
      <c r="U733" s="360">
        <f t="shared" si="317"/>
        <v>0</v>
      </c>
      <c r="V733" s="362" t="s">
        <v>1753</v>
      </c>
      <c r="W733" s="359">
        <f t="shared" si="318"/>
        <v>1650</v>
      </c>
      <c r="X733" s="358">
        <f t="shared" si="326"/>
        <v>0</v>
      </c>
      <c r="Y733" s="244" t="s">
        <v>2100</v>
      </c>
      <c r="Z733" s="351">
        <f t="shared" si="319"/>
        <v>0</v>
      </c>
      <c r="AA733" s="363" t="s">
        <v>2102</v>
      </c>
      <c r="AB733" s="353"/>
      <c r="AC733" s="244" t="s">
        <v>2109</v>
      </c>
      <c r="AD733" s="351">
        <f t="shared" si="320"/>
        <v>0</v>
      </c>
      <c r="AE733" s="352">
        <f t="shared" si="327"/>
        <v>0</v>
      </c>
      <c r="AF733" s="347"/>
      <c r="AG733" s="353"/>
      <c r="AH733" s="353"/>
      <c r="AI733" s="353"/>
      <c r="AJ733" s="352">
        <f t="shared" si="328"/>
        <v>0</v>
      </c>
      <c r="AK733" s="353"/>
      <c r="AL733" s="353"/>
      <c r="AM733" s="353"/>
      <c r="AN733" s="353"/>
      <c r="AO733" s="353"/>
      <c r="AP733" s="353"/>
      <c r="AQ733" s="353"/>
      <c r="AR733" s="353"/>
      <c r="AS733" s="353"/>
      <c r="AT733" s="352">
        <f t="shared" si="329"/>
        <v>0</v>
      </c>
      <c r="AU733" s="354">
        <f t="shared" si="337"/>
        <v>0</v>
      </c>
      <c r="AV733" s="352">
        <f t="shared" si="321"/>
        <v>0</v>
      </c>
      <c r="AW733" s="353"/>
      <c r="AX733" s="352">
        <f t="shared" si="330"/>
        <v>0</v>
      </c>
      <c r="AY733" s="352">
        <f t="shared" si="322"/>
        <v>0</v>
      </c>
      <c r="AZ733" s="353"/>
      <c r="BA733" s="355"/>
      <c r="BB733" s="356"/>
      <c r="BC733" s="353"/>
      <c r="BD733" s="357"/>
      <c r="BE733" s="352">
        <f t="shared" si="323"/>
        <v>0</v>
      </c>
      <c r="BF733" s="352">
        <f t="shared" si="324"/>
        <v>0</v>
      </c>
      <c r="BG733">
        <f t="shared" si="331"/>
        <v>0</v>
      </c>
      <c r="BH733" s="88" t="e">
        <f t="shared" ca="1" si="332"/>
        <v>#N/A</v>
      </c>
      <c r="BI733" s="88" t="e">
        <f t="shared" ca="1" si="333"/>
        <v>#N/A</v>
      </c>
      <c r="BJ733" s="88" t="e">
        <f t="shared" ca="1" si="334"/>
        <v>#N/A</v>
      </c>
      <c r="BK733" s="88" t="e">
        <f t="shared" ca="1" si="335"/>
        <v>#N/A</v>
      </c>
      <c r="BL733" s="88">
        <f t="shared" si="336"/>
        <v>0</v>
      </c>
    </row>
    <row r="734" spans="1:64" ht="45" x14ac:dyDescent="0.25">
      <c r="A734" s="244"/>
      <c r="B734" s="245" t="str">
        <f t="shared" si="313"/>
        <v/>
      </c>
      <c r="C734" s="242" t="str">
        <f t="shared" si="314"/>
        <v/>
      </c>
      <c r="D734" s="215"/>
      <c r="E734" s="365"/>
      <c r="F734" s="364"/>
      <c r="G734" s="297">
        <f t="shared" si="315"/>
        <v>0</v>
      </c>
      <c r="H734" s="298"/>
      <c r="I734" s="298"/>
      <c r="J734" s="299">
        <f t="shared" si="316"/>
        <v>0</v>
      </c>
      <c r="K734" s="215"/>
      <c r="L734" s="215"/>
      <c r="M734" s="215"/>
      <c r="N734" s="215"/>
      <c r="O734" s="215"/>
      <c r="P734" s="215"/>
      <c r="Q734" s="215"/>
      <c r="R734" s="215"/>
      <c r="S734" s="361"/>
      <c r="T734" s="299">
        <f t="shared" si="325"/>
        <v>0</v>
      </c>
      <c r="U734" s="360">
        <f t="shared" si="317"/>
        <v>0</v>
      </c>
      <c r="V734" s="362" t="s">
        <v>1753</v>
      </c>
      <c r="W734" s="359">
        <f t="shared" si="318"/>
        <v>1650</v>
      </c>
      <c r="X734" s="358">
        <f t="shared" si="326"/>
        <v>0</v>
      </c>
      <c r="Y734" s="244" t="s">
        <v>2100</v>
      </c>
      <c r="Z734" s="351">
        <f t="shared" si="319"/>
        <v>0</v>
      </c>
      <c r="AA734" s="363" t="s">
        <v>2102</v>
      </c>
      <c r="AB734" s="353"/>
      <c r="AC734" s="244" t="s">
        <v>2109</v>
      </c>
      <c r="AD734" s="351">
        <f t="shared" si="320"/>
        <v>0</v>
      </c>
      <c r="AE734" s="352">
        <f t="shared" si="327"/>
        <v>0</v>
      </c>
      <c r="AF734" s="347"/>
      <c r="AG734" s="353"/>
      <c r="AH734" s="353"/>
      <c r="AI734" s="353"/>
      <c r="AJ734" s="352">
        <f t="shared" si="328"/>
        <v>0</v>
      </c>
      <c r="AK734" s="353"/>
      <c r="AL734" s="353"/>
      <c r="AM734" s="353"/>
      <c r="AN734" s="353"/>
      <c r="AO734" s="353"/>
      <c r="AP734" s="353"/>
      <c r="AQ734" s="353"/>
      <c r="AR734" s="353"/>
      <c r="AS734" s="353"/>
      <c r="AT734" s="352">
        <f t="shared" si="329"/>
        <v>0</v>
      </c>
      <c r="AU734" s="354">
        <f t="shared" si="337"/>
        <v>0</v>
      </c>
      <c r="AV734" s="352">
        <f t="shared" si="321"/>
        <v>0</v>
      </c>
      <c r="AW734" s="353"/>
      <c r="AX734" s="352">
        <f t="shared" si="330"/>
        <v>0</v>
      </c>
      <c r="AY734" s="352">
        <f t="shared" si="322"/>
        <v>0</v>
      </c>
      <c r="AZ734" s="353"/>
      <c r="BA734" s="355"/>
      <c r="BB734" s="356"/>
      <c r="BC734" s="353"/>
      <c r="BD734" s="357"/>
      <c r="BE734" s="352">
        <f t="shared" si="323"/>
        <v>0</v>
      </c>
      <c r="BF734" s="352">
        <f t="shared" si="324"/>
        <v>0</v>
      </c>
      <c r="BG734">
        <f t="shared" si="331"/>
        <v>0</v>
      </c>
      <c r="BH734" s="88" t="e">
        <f t="shared" ca="1" si="332"/>
        <v>#N/A</v>
      </c>
      <c r="BI734" s="88" t="e">
        <f t="shared" ca="1" si="333"/>
        <v>#N/A</v>
      </c>
      <c r="BJ734" s="88" t="e">
        <f t="shared" ca="1" si="334"/>
        <v>#N/A</v>
      </c>
      <c r="BK734" s="88" t="e">
        <f t="shared" ca="1" si="335"/>
        <v>#N/A</v>
      </c>
      <c r="BL734" s="88">
        <f t="shared" si="336"/>
        <v>0</v>
      </c>
    </row>
    <row r="735" spans="1:64" ht="45" x14ac:dyDescent="0.25">
      <c r="A735" s="244"/>
      <c r="B735" s="245" t="str">
        <f t="shared" si="313"/>
        <v/>
      </c>
      <c r="C735" s="242" t="str">
        <f t="shared" si="314"/>
        <v/>
      </c>
      <c r="D735" s="215"/>
      <c r="E735" s="365"/>
      <c r="F735" s="364"/>
      <c r="G735" s="297">
        <f t="shared" si="315"/>
        <v>0</v>
      </c>
      <c r="H735" s="298"/>
      <c r="I735" s="298"/>
      <c r="J735" s="299">
        <f t="shared" si="316"/>
        <v>0</v>
      </c>
      <c r="K735" s="215"/>
      <c r="L735" s="215"/>
      <c r="M735" s="215"/>
      <c r="N735" s="215"/>
      <c r="O735" s="215"/>
      <c r="P735" s="215"/>
      <c r="Q735" s="215"/>
      <c r="R735" s="215"/>
      <c r="S735" s="361"/>
      <c r="T735" s="299">
        <f t="shared" si="325"/>
        <v>0</v>
      </c>
      <c r="U735" s="360">
        <f t="shared" si="317"/>
        <v>0</v>
      </c>
      <c r="V735" s="362" t="s">
        <v>1753</v>
      </c>
      <c r="W735" s="359">
        <f t="shared" si="318"/>
        <v>1650</v>
      </c>
      <c r="X735" s="358">
        <f t="shared" si="326"/>
        <v>0</v>
      </c>
      <c r="Y735" s="244" t="s">
        <v>2100</v>
      </c>
      <c r="Z735" s="351">
        <f t="shared" si="319"/>
        <v>0</v>
      </c>
      <c r="AA735" s="363" t="s">
        <v>2102</v>
      </c>
      <c r="AB735" s="353"/>
      <c r="AC735" s="244" t="s">
        <v>2109</v>
      </c>
      <c r="AD735" s="351">
        <f t="shared" si="320"/>
        <v>0</v>
      </c>
      <c r="AE735" s="352">
        <f t="shared" si="327"/>
        <v>0</v>
      </c>
      <c r="AF735" s="347"/>
      <c r="AG735" s="353"/>
      <c r="AH735" s="353"/>
      <c r="AI735" s="353"/>
      <c r="AJ735" s="352">
        <f t="shared" si="328"/>
        <v>0</v>
      </c>
      <c r="AK735" s="353"/>
      <c r="AL735" s="353"/>
      <c r="AM735" s="353"/>
      <c r="AN735" s="353"/>
      <c r="AO735" s="353"/>
      <c r="AP735" s="353"/>
      <c r="AQ735" s="353"/>
      <c r="AR735" s="353"/>
      <c r="AS735" s="353"/>
      <c r="AT735" s="352">
        <f t="shared" si="329"/>
        <v>0</v>
      </c>
      <c r="AU735" s="354">
        <f t="shared" si="337"/>
        <v>0</v>
      </c>
      <c r="AV735" s="352">
        <f t="shared" si="321"/>
        <v>0</v>
      </c>
      <c r="AW735" s="353"/>
      <c r="AX735" s="352">
        <f t="shared" si="330"/>
        <v>0</v>
      </c>
      <c r="AY735" s="352">
        <f t="shared" si="322"/>
        <v>0</v>
      </c>
      <c r="AZ735" s="353"/>
      <c r="BA735" s="355"/>
      <c r="BB735" s="356"/>
      <c r="BC735" s="353"/>
      <c r="BD735" s="357"/>
      <c r="BE735" s="352">
        <f t="shared" si="323"/>
        <v>0</v>
      </c>
      <c r="BF735" s="352">
        <f t="shared" si="324"/>
        <v>0</v>
      </c>
      <c r="BG735">
        <f t="shared" si="331"/>
        <v>0</v>
      </c>
      <c r="BH735" s="88" t="e">
        <f t="shared" ca="1" si="332"/>
        <v>#N/A</v>
      </c>
      <c r="BI735" s="88" t="e">
        <f t="shared" ca="1" si="333"/>
        <v>#N/A</v>
      </c>
      <c r="BJ735" s="88" t="e">
        <f t="shared" ca="1" si="334"/>
        <v>#N/A</v>
      </c>
      <c r="BK735" s="88" t="e">
        <f t="shared" ca="1" si="335"/>
        <v>#N/A</v>
      </c>
      <c r="BL735" s="88">
        <f t="shared" si="336"/>
        <v>0</v>
      </c>
    </row>
    <row r="736" spans="1:64" ht="45" x14ac:dyDescent="0.25">
      <c r="A736" s="244"/>
      <c r="B736" s="245" t="str">
        <f t="shared" si="313"/>
        <v/>
      </c>
      <c r="C736" s="242" t="str">
        <f t="shared" si="314"/>
        <v/>
      </c>
      <c r="D736" s="215"/>
      <c r="E736" s="365"/>
      <c r="F736" s="364"/>
      <c r="G736" s="297">
        <f t="shared" si="315"/>
        <v>0</v>
      </c>
      <c r="H736" s="298"/>
      <c r="I736" s="298"/>
      <c r="J736" s="299">
        <f t="shared" si="316"/>
        <v>0</v>
      </c>
      <c r="K736" s="215"/>
      <c r="L736" s="215"/>
      <c r="M736" s="215"/>
      <c r="N736" s="215"/>
      <c r="O736" s="215"/>
      <c r="P736" s="215"/>
      <c r="Q736" s="215"/>
      <c r="R736" s="215"/>
      <c r="S736" s="361"/>
      <c r="T736" s="299">
        <f t="shared" si="325"/>
        <v>0</v>
      </c>
      <c r="U736" s="360">
        <f t="shared" si="317"/>
        <v>0</v>
      </c>
      <c r="V736" s="362" t="s">
        <v>1753</v>
      </c>
      <c r="W736" s="359">
        <f t="shared" si="318"/>
        <v>1650</v>
      </c>
      <c r="X736" s="358">
        <f t="shared" si="326"/>
        <v>0</v>
      </c>
      <c r="Y736" s="244" t="s">
        <v>2100</v>
      </c>
      <c r="Z736" s="351">
        <f t="shared" si="319"/>
        <v>0</v>
      </c>
      <c r="AA736" s="363" t="s">
        <v>2102</v>
      </c>
      <c r="AB736" s="353"/>
      <c r="AC736" s="244" t="s">
        <v>2109</v>
      </c>
      <c r="AD736" s="351">
        <f t="shared" si="320"/>
        <v>0</v>
      </c>
      <c r="AE736" s="352">
        <f t="shared" si="327"/>
        <v>0</v>
      </c>
      <c r="AF736" s="347"/>
      <c r="AG736" s="353"/>
      <c r="AH736" s="353"/>
      <c r="AI736" s="353"/>
      <c r="AJ736" s="352">
        <f t="shared" si="328"/>
        <v>0</v>
      </c>
      <c r="AK736" s="353"/>
      <c r="AL736" s="353"/>
      <c r="AM736" s="353"/>
      <c r="AN736" s="353"/>
      <c r="AO736" s="353"/>
      <c r="AP736" s="353"/>
      <c r="AQ736" s="353"/>
      <c r="AR736" s="353"/>
      <c r="AS736" s="353"/>
      <c r="AT736" s="352">
        <f t="shared" si="329"/>
        <v>0</v>
      </c>
      <c r="AU736" s="354">
        <f t="shared" si="337"/>
        <v>0</v>
      </c>
      <c r="AV736" s="352">
        <f t="shared" si="321"/>
        <v>0</v>
      </c>
      <c r="AW736" s="353"/>
      <c r="AX736" s="352">
        <f t="shared" si="330"/>
        <v>0</v>
      </c>
      <c r="AY736" s="352">
        <f t="shared" si="322"/>
        <v>0</v>
      </c>
      <c r="AZ736" s="353"/>
      <c r="BA736" s="355"/>
      <c r="BB736" s="356"/>
      <c r="BC736" s="353"/>
      <c r="BD736" s="357"/>
      <c r="BE736" s="352">
        <f t="shared" si="323"/>
        <v>0</v>
      </c>
      <c r="BF736" s="352">
        <f t="shared" si="324"/>
        <v>0</v>
      </c>
      <c r="BG736">
        <f t="shared" si="331"/>
        <v>0</v>
      </c>
      <c r="BH736" s="88" t="e">
        <f t="shared" ca="1" si="332"/>
        <v>#N/A</v>
      </c>
      <c r="BI736" s="88" t="e">
        <f t="shared" ca="1" si="333"/>
        <v>#N/A</v>
      </c>
      <c r="BJ736" s="88" t="e">
        <f t="shared" ca="1" si="334"/>
        <v>#N/A</v>
      </c>
      <c r="BK736" s="88" t="e">
        <f t="shared" ca="1" si="335"/>
        <v>#N/A</v>
      </c>
      <c r="BL736" s="88">
        <f t="shared" si="336"/>
        <v>0</v>
      </c>
    </row>
    <row r="737" spans="1:64" ht="45" x14ac:dyDescent="0.25">
      <c r="A737" s="244"/>
      <c r="B737" s="245" t="str">
        <f t="shared" si="313"/>
        <v/>
      </c>
      <c r="C737" s="242" t="str">
        <f t="shared" si="314"/>
        <v/>
      </c>
      <c r="D737" s="215"/>
      <c r="E737" s="365"/>
      <c r="F737" s="364"/>
      <c r="G737" s="297">
        <f t="shared" si="315"/>
        <v>0</v>
      </c>
      <c r="H737" s="298"/>
      <c r="I737" s="298"/>
      <c r="J737" s="299">
        <f t="shared" si="316"/>
        <v>0</v>
      </c>
      <c r="K737" s="215"/>
      <c r="L737" s="215"/>
      <c r="M737" s="215"/>
      <c r="N737" s="215"/>
      <c r="O737" s="215"/>
      <c r="P737" s="215"/>
      <c r="Q737" s="215"/>
      <c r="R737" s="215"/>
      <c r="S737" s="361"/>
      <c r="T737" s="299">
        <f t="shared" si="325"/>
        <v>0</v>
      </c>
      <c r="U737" s="360">
        <f t="shared" si="317"/>
        <v>0</v>
      </c>
      <c r="V737" s="362" t="s">
        <v>1753</v>
      </c>
      <c r="W737" s="359">
        <f t="shared" si="318"/>
        <v>1650</v>
      </c>
      <c r="X737" s="358">
        <f t="shared" si="326"/>
        <v>0</v>
      </c>
      <c r="Y737" s="244" t="s">
        <v>2100</v>
      </c>
      <c r="Z737" s="351">
        <f t="shared" si="319"/>
        <v>0</v>
      </c>
      <c r="AA737" s="363" t="s">
        <v>2102</v>
      </c>
      <c r="AB737" s="353"/>
      <c r="AC737" s="244" t="s">
        <v>2109</v>
      </c>
      <c r="AD737" s="351">
        <f t="shared" si="320"/>
        <v>0</v>
      </c>
      <c r="AE737" s="352">
        <f t="shared" si="327"/>
        <v>0</v>
      </c>
      <c r="AF737" s="347"/>
      <c r="AG737" s="353"/>
      <c r="AH737" s="353"/>
      <c r="AI737" s="353"/>
      <c r="AJ737" s="352">
        <f t="shared" si="328"/>
        <v>0</v>
      </c>
      <c r="AK737" s="353"/>
      <c r="AL737" s="353"/>
      <c r="AM737" s="353"/>
      <c r="AN737" s="353"/>
      <c r="AO737" s="353"/>
      <c r="AP737" s="353"/>
      <c r="AQ737" s="353"/>
      <c r="AR737" s="353"/>
      <c r="AS737" s="353"/>
      <c r="AT737" s="352">
        <f t="shared" si="329"/>
        <v>0</v>
      </c>
      <c r="AU737" s="354">
        <f t="shared" si="337"/>
        <v>0</v>
      </c>
      <c r="AV737" s="352">
        <f t="shared" si="321"/>
        <v>0</v>
      </c>
      <c r="AW737" s="353"/>
      <c r="AX737" s="352">
        <f t="shared" si="330"/>
        <v>0</v>
      </c>
      <c r="AY737" s="352">
        <f t="shared" si="322"/>
        <v>0</v>
      </c>
      <c r="AZ737" s="353"/>
      <c r="BA737" s="355"/>
      <c r="BB737" s="356"/>
      <c r="BC737" s="353"/>
      <c r="BD737" s="357"/>
      <c r="BE737" s="352">
        <f t="shared" si="323"/>
        <v>0</v>
      </c>
      <c r="BF737" s="352">
        <f t="shared" si="324"/>
        <v>0</v>
      </c>
      <c r="BG737">
        <f t="shared" si="331"/>
        <v>0</v>
      </c>
      <c r="BH737" s="88" t="e">
        <f t="shared" ca="1" si="332"/>
        <v>#N/A</v>
      </c>
      <c r="BI737" s="88" t="e">
        <f t="shared" ca="1" si="333"/>
        <v>#N/A</v>
      </c>
      <c r="BJ737" s="88" t="e">
        <f t="shared" ca="1" si="334"/>
        <v>#N/A</v>
      </c>
      <c r="BK737" s="88" t="e">
        <f t="shared" ca="1" si="335"/>
        <v>#N/A</v>
      </c>
      <c r="BL737" s="88">
        <f t="shared" si="336"/>
        <v>0</v>
      </c>
    </row>
    <row r="738" spans="1:64" ht="45" x14ac:dyDescent="0.25">
      <c r="A738" s="244"/>
      <c r="B738" s="245" t="str">
        <f t="shared" si="313"/>
        <v/>
      </c>
      <c r="C738" s="242" t="str">
        <f t="shared" si="314"/>
        <v/>
      </c>
      <c r="D738" s="215"/>
      <c r="E738" s="365"/>
      <c r="F738" s="364"/>
      <c r="G738" s="297">
        <f t="shared" si="315"/>
        <v>0</v>
      </c>
      <c r="H738" s="298"/>
      <c r="I738" s="298"/>
      <c r="J738" s="299">
        <f t="shared" si="316"/>
        <v>0</v>
      </c>
      <c r="K738" s="215"/>
      <c r="L738" s="215"/>
      <c r="M738" s="215"/>
      <c r="N738" s="215"/>
      <c r="O738" s="215"/>
      <c r="P738" s="215"/>
      <c r="Q738" s="215"/>
      <c r="R738" s="215"/>
      <c r="S738" s="361"/>
      <c r="T738" s="299">
        <f t="shared" si="325"/>
        <v>0</v>
      </c>
      <c r="U738" s="360">
        <f t="shared" si="317"/>
        <v>0</v>
      </c>
      <c r="V738" s="362" t="s">
        <v>1753</v>
      </c>
      <c r="W738" s="359">
        <f t="shared" si="318"/>
        <v>1650</v>
      </c>
      <c r="X738" s="358">
        <f t="shared" si="326"/>
        <v>0</v>
      </c>
      <c r="Y738" s="244" t="s">
        <v>2100</v>
      </c>
      <c r="Z738" s="351">
        <f t="shared" si="319"/>
        <v>0</v>
      </c>
      <c r="AA738" s="363" t="s">
        <v>2102</v>
      </c>
      <c r="AB738" s="353"/>
      <c r="AC738" s="244" t="s">
        <v>2109</v>
      </c>
      <c r="AD738" s="351">
        <f t="shared" si="320"/>
        <v>0</v>
      </c>
      <c r="AE738" s="352">
        <f t="shared" si="327"/>
        <v>0</v>
      </c>
      <c r="AF738" s="347"/>
      <c r="AG738" s="353"/>
      <c r="AH738" s="353"/>
      <c r="AI738" s="353"/>
      <c r="AJ738" s="352">
        <f t="shared" si="328"/>
        <v>0</v>
      </c>
      <c r="AK738" s="353"/>
      <c r="AL738" s="353"/>
      <c r="AM738" s="353"/>
      <c r="AN738" s="353"/>
      <c r="AO738" s="353"/>
      <c r="AP738" s="353"/>
      <c r="AQ738" s="353"/>
      <c r="AR738" s="353"/>
      <c r="AS738" s="353"/>
      <c r="AT738" s="352">
        <f t="shared" si="329"/>
        <v>0</v>
      </c>
      <c r="AU738" s="354">
        <f t="shared" si="337"/>
        <v>0</v>
      </c>
      <c r="AV738" s="352">
        <f t="shared" si="321"/>
        <v>0</v>
      </c>
      <c r="AW738" s="353"/>
      <c r="AX738" s="352">
        <f t="shared" si="330"/>
        <v>0</v>
      </c>
      <c r="AY738" s="352">
        <f t="shared" si="322"/>
        <v>0</v>
      </c>
      <c r="AZ738" s="353"/>
      <c r="BA738" s="355"/>
      <c r="BB738" s="356"/>
      <c r="BC738" s="353"/>
      <c r="BD738" s="357"/>
      <c r="BE738" s="352">
        <f t="shared" si="323"/>
        <v>0</v>
      </c>
      <c r="BF738" s="352">
        <f t="shared" si="324"/>
        <v>0</v>
      </c>
      <c r="BG738">
        <f t="shared" si="331"/>
        <v>0</v>
      </c>
      <c r="BH738" s="88" t="e">
        <f t="shared" ca="1" si="332"/>
        <v>#N/A</v>
      </c>
      <c r="BI738" s="88" t="e">
        <f t="shared" ca="1" si="333"/>
        <v>#N/A</v>
      </c>
      <c r="BJ738" s="88" t="e">
        <f t="shared" ca="1" si="334"/>
        <v>#N/A</v>
      </c>
      <c r="BK738" s="88" t="e">
        <f t="shared" ca="1" si="335"/>
        <v>#N/A</v>
      </c>
      <c r="BL738" s="88">
        <f t="shared" si="336"/>
        <v>0</v>
      </c>
    </row>
    <row r="739" spans="1:64" ht="45" x14ac:dyDescent="0.25">
      <c r="A739" s="244"/>
      <c r="B739" s="245" t="str">
        <f t="shared" si="313"/>
        <v/>
      </c>
      <c r="C739" s="242" t="str">
        <f t="shared" si="314"/>
        <v/>
      </c>
      <c r="D739" s="215"/>
      <c r="E739" s="365"/>
      <c r="F739" s="364"/>
      <c r="G739" s="297">
        <f t="shared" si="315"/>
        <v>0</v>
      </c>
      <c r="H739" s="298"/>
      <c r="I739" s="298"/>
      <c r="J739" s="299">
        <f t="shared" si="316"/>
        <v>0</v>
      </c>
      <c r="K739" s="215"/>
      <c r="L739" s="215"/>
      <c r="M739" s="215"/>
      <c r="N739" s="215"/>
      <c r="O739" s="215"/>
      <c r="P739" s="215"/>
      <c r="Q739" s="215"/>
      <c r="R739" s="215"/>
      <c r="S739" s="361"/>
      <c r="T739" s="299">
        <f t="shared" si="325"/>
        <v>0</v>
      </c>
      <c r="U739" s="360">
        <f t="shared" si="317"/>
        <v>0</v>
      </c>
      <c r="V739" s="362" t="s">
        <v>1753</v>
      </c>
      <c r="W739" s="359">
        <f t="shared" si="318"/>
        <v>1650</v>
      </c>
      <c r="X739" s="358">
        <f t="shared" si="326"/>
        <v>0</v>
      </c>
      <c r="Y739" s="244" t="s">
        <v>2100</v>
      </c>
      <c r="Z739" s="351">
        <f t="shared" si="319"/>
        <v>0</v>
      </c>
      <c r="AA739" s="363" t="s">
        <v>2102</v>
      </c>
      <c r="AB739" s="353"/>
      <c r="AC739" s="244" t="s">
        <v>2109</v>
      </c>
      <c r="AD739" s="351">
        <f t="shared" si="320"/>
        <v>0</v>
      </c>
      <c r="AE739" s="352">
        <f t="shared" si="327"/>
        <v>0</v>
      </c>
      <c r="AF739" s="347"/>
      <c r="AG739" s="353"/>
      <c r="AH739" s="353"/>
      <c r="AI739" s="353"/>
      <c r="AJ739" s="352">
        <f t="shared" si="328"/>
        <v>0</v>
      </c>
      <c r="AK739" s="353"/>
      <c r="AL739" s="353"/>
      <c r="AM739" s="353"/>
      <c r="AN739" s="353"/>
      <c r="AO739" s="353"/>
      <c r="AP739" s="353"/>
      <c r="AQ739" s="353"/>
      <c r="AR739" s="353"/>
      <c r="AS739" s="353"/>
      <c r="AT739" s="352">
        <f t="shared" si="329"/>
        <v>0</v>
      </c>
      <c r="AU739" s="354">
        <f t="shared" si="337"/>
        <v>0</v>
      </c>
      <c r="AV739" s="352">
        <f t="shared" si="321"/>
        <v>0</v>
      </c>
      <c r="AW739" s="353"/>
      <c r="AX739" s="352">
        <f t="shared" si="330"/>
        <v>0</v>
      </c>
      <c r="AY739" s="352">
        <f t="shared" si="322"/>
        <v>0</v>
      </c>
      <c r="AZ739" s="353"/>
      <c r="BA739" s="355"/>
      <c r="BB739" s="356"/>
      <c r="BC739" s="353"/>
      <c r="BD739" s="357"/>
      <c r="BE739" s="352">
        <f t="shared" si="323"/>
        <v>0</v>
      </c>
      <c r="BF739" s="352">
        <f t="shared" si="324"/>
        <v>0</v>
      </c>
      <c r="BG739">
        <f t="shared" si="331"/>
        <v>0</v>
      </c>
      <c r="BH739" s="88" t="e">
        <f t="shared" ca="1" si="332"/>
        <v>#N/A</v>
      </c>
      <c r="BI739" s="88" t="e">
        <f t="shared" ca="1" si="333"/>
        <v>#N/A</v>
      </c>
      <c r="BJ739" s="88" t="e">
        <f t="shared" ca="1" si="334"/>
        <v>#N/A</v>
      </c>
      <c r="BK739" s="88" t="e">
        <f t="shared" ca="1" si="335"/>
        <v>#N/A</v>
      </c>
      <c r="BL739" s="88">
        <f t="shared" si="336"/>
        <v>0</v>
      </c>
    </row>
    <row r="740" spans="1:64" ht="45" x14ac:dyDescent="0.25">
      <c r="A740" s="244"/>
      <c r="B740" s="245" t="str">
        <f t="shared" si="313"/>
        <v/>
      </c>
      <c r="C740" s="242" t="str">
        <f t="shared" si="314"/>
        <v/>
      </c>
      <c r="D740" s="215"/>
      <c r="E740" s="365"/>
      <c r="F740" s="364"/>
      <c r="G740" s="297">
        <f t="shared" si="315"/>
        <v>0</v>
      </c>
      <c r="H740" s="298"/>
      <c r="I740" s="298"/>
      <c r="J740" s="299">
        <f t="shared" si="316"/>
        <v>0</v>
      </c>
      <c r="K740" s="215"/>
      <c r="L740" s="215"/>
      <c r="M740" s="215"/>
      <c r="N740" s="215"/>
      <c r="O740" s="215"/>
      <c r="P740" s="215"/>
      <c r="Q740" s="215"/>
      <c r="R740" s="215"/>
      <c r="S740" s="361"/>
      <c r="T740" s="299">
        <f t="shared" si="325"/>
        <v>0</v>
      </c>
      <c r="U740" s="360">
        <f t="shared" si="317"/>
        <v>0</v>
      </c>
      <c r="V740" s="362" t="s">
        <v>1753</v>
      </c>
      <c r="W740" s="359">
        <f t="shared" si="318"/>
        <v>1650</v>
      </c>
      <c r="X740" s="358">
        <f t="shared" si="326"/>
        <v>0</v>
      </c>
      <c r="Y740" s="244" t="s">
        <v>2100</v>
      </c>
      <c r="Z740" s="351">
        <f t="shared" si="319"/>
        <v>0</v>
      </c>
      <c r="AA740" s="363" t="s">
        <v>2102</v>
      </c>
      <c r="AB740" s="353"/>
      <c r="AC740" s="244" t="s">
        <v>2109</v>
      </c>
      <c r="AD740" s="351">
        <f t="shared" si="320"/>
        <v>0</v>
      </c>
      <c r="AE740" s="352">
        <f t="shared" si="327"/>
        <v>0</v>
      </c>
      <c r="AF740" s="347"/>
      <c r="AG740" s="353"/>
      <c r="AH740" s="353"/>
      <c r="AI740" s="353"/>
      <c r="AJ740" s="352">
        <f t="shared" si="328"/>
        <v>0</v>
      </c>
      <c r="AK740" s="353"/>
      <c r="AL740" s="353"/>
      <c r="AM740" s="353"/>
      <c r="AN740" s="353"/>
      <c r="AO740" s="353"/>
      <c r="AP740" s="353"/>
      <c r="AQ740" s="353"/>
      <c r="AR740" s="353"/>
      <c r="AS740" s="353"/>
      <c r="AT740" s="352">
        <f t="shared" si="329"/>
        <v>0</v>
      </c>
      <c r="AU740" s="354">
        <f t="shared" si="337"/>
        <v>0</v>
      </c>
      <c r="AV740" s="352">
        <f t="shared" si="321"/>
        <v>0</v>
      </c>
      <c r="AW740" s="353"/>
      <c r="AX740" s="352">
        <f t="shared" si="330"/>
        <v>0</v>
      </c>
      <c r="AY740" s="352">
        <f t="shared" si="322"/>
        <v>0</v>
      </c>
      <c r="AZ740" s="353"/>
      <c r="BA740" s="355"/>
      <c r="BB740" s="356"/>
      <c r="BC740" s="353"/>
      <c r="BD740" s="357"/>
      <c r="BE740" s="352">
        <f t="shared" si="323"/>
        <v>0</v>
      </c>
      <c r="BF740" s="352">
        <f t="shared" si="324"/>
        <v>0</v>
      </c>
      <c r="BG740">
        <f t="shared" si="331"/>
        <v>0</v>
      </c>
      <c r="BH740" s="88" t="e">
        <f t="shared" ca="1" si="332"/>
        <v>#N/A</v>
      </c>
      <c r="BI740" s="88" t="e">
        <f t="shared" ca="1" si="333"/>
        <v>#N/A</v>
      </c>
      <c r="BJ740" s="88" t="e">
        <f t="shared" ca="1" si="334"/>
        <v>#N/A</v>
      </c>
      <c r="BK740" s="88" t="e">
        <f t="shared" ca="1" si="335"/>
        <v>#N/A</v>
      </c>
      <c r="BL740" s="88">
        <f t="shared" si="336"/>
        <v>0</v>
      </c>
    </row>
    <row r="741" spans="1:64" ht="45" x14ac:dyDescent="0.25">
      <c r="A741" s="244"/>
      <c r="B741" s="245" t="str">
        <f t="shared" si="313"/>
        <v/>
      </c>
      <c r="C741" s="242" t="str">
        <f t="shared" si="314"/>
        <v/>
      </c>
      <c r="D741" s="215"/>
      <c r="E741" s="365"/>
      <c r="F741" s="364"/>
      <c r="G741" s="297">
        <f t="shared" si="315"/>
        <v>0</v>
      </c>
      <c r="H741" s="298"/>
      <c r="I741" s="298"/>
      <c r="J741" s="299">
        <f t="shared" si="316"/>
        <v>0</v>
      </c>
      <c r="K741" s="215"/>
      <c r="L741" s="215"/>
      <c r="M741" s="215"/>
      <c r="N741" s="215"/>
      <c r="O741" s="215"/>
      <c r="P741" s="215"/>
      <c r="Q741" s="215"/>
      <c r="R741" s="215"/>
      <c r="S741" s="361"/>
      <c r="T741" s="299">
        <f t="shared" si="325"/>
        <v>0</v>
      </c>
      <c r="U741" s="360">
        <f t="shared" si="317"/>
        <v>0</v>
      </c>
      <c r="V741" s="362" t="s">
        <v>1753</v>
      </c>
      <c r="W741" s="359">
        <f t="shared" si="318"/>
        <v>1650</v>
      </c>
      <c r="X741" s="358">
        <f t="shared" si="326"/>
        <v>0</v>
      </c>
      <c r="Y741" s="244" t="s">
        <v>2100</v>
      </c>
      <c r="Z741" s="351">
        <f t="shared" si="319"/>
        <v>0</v>
      </c>
      <c r="AA741" s="363" t="s">
        <v>2102</v>
      </c>
      <c r="AB741" s="353"/>
      <c r="AC741" s="244" t="s">
        <v>2109</v>
      </c>
      <c r="AD741" s="351">
        <f t="shared" si="320"/>
        <v>0</v>
      </c>
      <c r="AE741" s="352">
        <f t="shared" si="327"/>
        <v>0</v>
      </c>
      <c r="AF741" s="347"/>
      <c r="AG741" s="353"/>
      <c r="AH741" s="353"/>
      <c r="AI741" s="353"/>
      <c r="AJ741" s="352">
        <f t="shared" si="328"/>
        <v>0</v>
      </c>
      <c r="AK741" s="353"/>
      <c r="AL741" s="353"/>
      <c r="AM741" s="353"/>
      <c r="AN741" s="353"/>
      <c r="AO741" s="353"/>
      <c r="AP741" s="353"/>
      <c r="AQ741" s="353"/>
      <c r="AR741" s="353"/>
      <c r="AS741" s="353"/>
      <c r="AT741" s="352">
        <f t="shared" si="329"/>
        <v>0</v>
      </c>
      <c r="AU741" s="354">
        <f t="shared" si="337"/>
        <v>0</v>
      </c>
      <c r="AV741" s="352">
        <f t="shared" si="321"/>
        <v>0</v>
      </c>
      <c r="AW741" s="353"/>
      <c r="AX741" s="352">
        <f t="shared" si="330"/>
        <v>0</v>
      </c>
      <c r="AY741" s="352">
        <f t="shared" si="322"/>
        <v>0</v>
      </c>
      <c r="AZ741" s="353"/>
      <c r="BA741" s="355"/>
      <c r="BB741" s="356"/>
      <c r="BC741" s="353"/>
      <c r="BD741" s="357"/>
      <c r="BE741" s="352">
        <f t="shared" si="323"/>
        <v>0</v>
      </c>
      <c r="BF741" s="352">
        <f t="shared" si="324"/>
        <v>0</v>
      </c>
      <c r="BG741">
        <f t="shared" si="331"/>
        <v>0</v>
      </c>
      <c r="BH741" s="88" t="e">
        <f t="shared" ca="1" si="332"/>
        <v>#N/A</v>
      </c>
      <c r="BI741" s="88" t="e">
        <f t="shared" ca="1" si="333"/>
        <v>#N/A</v>
      </c>
      <c r="BJ741" s="88" t="e">
        <f t="shared" ca="1" si="334"/>
        <v>#N/A</v>
      </c>
      <c r="BK741" s="88" t="e">
        <f t="shared" ca="1" si="335"/>
        <v>#N/A</v>
      </c>
      <c r="BL741" s="88">
        <f t="shared" si="336"/>
        <v>0</v>
      </c>
    </row>
    <row r="742" spans="1:64" ht="45" x14ac:dyDescent="0.25">
      <c r="A742" s="244"/>
      <c r="B742" s="245" t="str">
        <f t="shared" si="313"/>
        <v/>
      </c>
      <c r="C742" s="242" t="str">
        <f t="shared" si="314"/>
        <v/>
      </c>
      <c r="D742" s="215"/>
      <c r="E742" s="365"/>
      <c r="F742" s="364"/>
      <c r="G742" s="297">
        <f t="shared" si="315"/>
        <v>0</v>
      </c>
      <c r="H742" s="298"/>
      <c r="I742" s="298"/>
      <c r="J742" s="299">
        <f t="shared" si="316"/>
        <v>0</v>
      </c>
      <c r="K742" s="215"/>
      <c r="L742" s="215"/>
      <c r="M742" s="215"/>
      <c r="N742" s="215"/>
      <c r="O742" s="215"/>
      <c r="P742" s="215"/>
      <c r="Q742" s="215"/>
      <c r="R742" s="215"/>
      <c r="S742" s="361"/>
      <c r="T742" s="299">
        <f t="shared" si="325"/>
        <v>0</v>
      </c>
      <c r="U742" s="360">
        <f t="shared" si="317"/>
        <v>0</v>
      </c>
      <c r="V742" s="362" t="s">
        <v>1753</v>
      </c>
      <c r="W742" s="359">
        <f t="shared" si="318"/>
        <v>1650</v>
      </c>
      <c r="X742" s="358">
        <f t="shared" si="326"/>
        <v>0</v>
      </c>
      <c r="Y742" s="244" t="s">
        <v>2100</v>
      </c>
      <c r="Z742" s="351">
        <f t="shared" si="319"/>
        <v>0</v>
      </c>
      <c r="AA742" s="363" t="s">
        <v>2102</v>
      </c>
      <c r="AB742" s="353"/>
      <c r="AC742" s="244" t="s">
        <v>2109</v>
      </c>
      <c r="AD742" s="351">
        <f t="shared" si="320"/>
        <v>0</v>
      </c>
      <c r="AE742" s="352">
        <f t="shared" si="327"/>
        <v>0</v>
      </c>
      <c r="AF742" s="347"/>
      <c r="AG742" s="353"/>
      <c r="AH742" s="353"/>
      <c r="AI742" s="353"/>
      <c r="AJ742" s="352">
        <f t="shared" si="328"/>
        <v>0</v>
      </c>
      <c r="AK742" s="353"/>
      <c r="AL742" s="353"/>
      <c r="AM742" s="353"/>
      <c r="AN742" s="353"/>
      <c r="AO742" s="353"/>
      <c r="AP742" s="353"/>
      <c r="AQ742" s="353"/>
      <c r="AR742" s="353"/>
      <c r="AS742" s="353"/>
      <c r="AT742" s="352">
        <f t="shared" si="329"/>
        <v>0</v>
      </c>
      <c r="AU742" s="354">
        <f t="shared" si="337"/>
        <v>0</v>
      </c>
      <c r="AV742" s="352">
        <f t="shared" si="321"/>
        <v>0</v>
      </c>
      <c r="AW742" s="353"/>
      <c r="AX742" s="352">
        <f t="shared" si="330"/>
        <v>0</v>
      </c>
      <c r="AY742" s="352">
        <f t="shared" si="322"/>
        <v>0</v>
      </c>
      <c r="AZ742" s="353"/>
      <c r="BA742" s="355"/>
      <c r="BB742" s="356"/>
      <c r="BC742" s="353"/>
      <c r="BD742" s="357"/>
      <c r="BE742" s="352">
        <f t="shared" si="323"/>
        <v>0</v>
      </c>
      <c r="BF742" s="352">
        <f t="shared" si="324"/>
        <v>0</v>
      </c>
      <c r="BG742">
        <f t="shared" si="331"/>
        <v>0</v>
      </c>
      <c r="BH742" s="88" t="e">
        <f t="shared" ca="1" si="332"/>
        <v>#N/A</v>
      </c>
      <c r="BI742" s="88" t="e">
        <f t="shared" ca="1" si="333"/>
        <v>#N/A</v>
      </c>
      <c r="BJ742" s="88" t="e">
        <f t="shared" ca="1" si="334"/>
        <v>#N/A</v>
      </c>
      <c r="BK742" s="88" t="e">
        <f t="shared" ca="1" si="335"/>
        <v>#N/A</v>
      </c>
      <c r="BL742" s="88">
        <f t="shared" si="336"/>
        <v>0</v>
      </c>
    </row>
    <row r="743" spans="1:64" ht="45" x14ac:dyDescent="0.25">
      <c r="A743" s="244"/>
      <c r="B743" s="245" t="str">
        <f t="shared" si="313"/>
        <v/>
      </c>
      <c r="C743" s="242" t="str">
        <f t="shared" si="314"/>
        <v/>
      </c>
      <c r="D743" s="215"/>
      <c r="E743" s="365"/>
      <c r="F743" s="364"/>
      <c r="G743" s="297">
        <f t="shared" si="315"/>
        <v>0</v>
      </c>
      <c r="H743" s="298"/>
      <c r="I743" s="298"/>
      <c r="J743" s="299">
        <f t="shared" si="316"/>
        <v>0</v>
      </c>
      <c r="K743" s="215"/>
      <c r="L743" s="215"/>
      <c r="M743" s="215"/>
      <c r="N743" s="215"/>
      <c r="O743" s="215"/>
      <c r="P743" s="215"/>
      <c r="Q743" s="215"/>
      <c r="R743" s="215"/>
      <c r="S743" s="361"/>
      <c r="T743" s="299">
        <f t="shared" si="325"/>
        <v>0</v>
      </c>
      <c r="U743" s="360">
        <f t="shared" si="317"/>
        <v>0</v>
      </c>
      <c r="V743" s="362" t="s">
        <v>1753</v>
      </c>
      <c r="W743" s="359">
        <f t="shared" si="318"/>
        <v>1650</v>
      </c>
      <c r="X743" s="358">
        <f t="shared" si="326"/>
        <v>0</v>
      </c>
      <c r="Y743" s="244" t="s">
        <v>2100</v>
      </c>
      <c r="Z743" s="351">
        <f t="shared" si="319"/>
        <v>0</v>
      </c>
      <c r="AA743" s="363" t="s">
        <v>2102</v>
      </c>
      <c r="AB743" s="353"/>
      <c r="AC743" s="244" t="s">
        <v>2109</v>
      </c>
      <c r="AD743" s="351">
        <f t="shared" si="320"/>
        <v>0</v>
      </c>
      <c r="AE743" s="352">
        <f t="shared" si="327"/>
        <v>0</v>
      </c>
      <c r="AF743" s="347"/>
      <c r="AG743" s="353"/>
      <c r="AH743" s="353"/>
      <c r="AI743" s="353"/>
      <c r="AJ743" s="352">
        <f t="shared" si="328"/>
        <v>0</v>
      </c>
      <c r="AK743" s="353"/>
      <c r="AL743" s="353"/>
      <c r="AM743" s="353"/>
      <c r="AN743" s="353"/>
      <c r="AO743" s="353"/>
      <c r="AP743" s="353"/>
      <c r="AQ743" s="353"/>
      <c r="AR743" s="353"/>
      <c r="AS743" s="353"/>
      <c r="AT743" s="352">
        <f t="shared" si="329"/>
        <v>0</v>
      </c>
      <c r="AU743" s="354">
        <f t="shared" si="337"/>
        <v>0</v>
      </c>
      <c r="AV743" s="352">
        <f t="shared" si="321"/>
        <v>0</v>
      </c>
      <c r="AW743" s="353"/>
      <c r="AX743" s="352">
        <f t="shared" si="330"/>
        <v>0</v>
      </c>
      <c r="AY743" s="352">
        <f t="shared" si="322"/>
        <v>0</v>
      </c>
      <c r="AZ743" s="353"/>
      <c r="BA743" s="355"/>
      <c r="BB743" s="356"/>
      <c r="BC743" s="353"/>
      <c r="BD743" s="357"/>
      <c r="BE743" s="352">
        <f t="shared" si="323"/>
        <v>0</v>
      </c>
      <c r="BF743" s="352">
        <f t="shared" si="324"/>
        <v>0</v>
      </c>
      <c r="BG743">
        <f t="shared" si="331"/>
        <v>0</v>
      </c>
      <c r="BH743" s="88" t="e">
        <f t="shared" ca="1" si="332"/>
        <v>#N/A</v>
      </c>
      <c r="BI743" s="88" t="e">
        <f t="shared" ca="1" si="333"/>
        <v>#N/A</v>
      </c>
      <c r="BJ743" s="88" t="e">
        <f t="shared" ca="1" si="334"/>
        <v>#N/A</v>
      </c>
      <c r="BK743" s="88" t="e">
        <f t="shared" ca="1" si="335"/>
        <v>#N/A</v>
      </c>
      <c r="BL743" s="88">
        <f t="shared" si="336"/>
        <v>0</v>
      </c>
    </row>
    <row r="744" spans="1:64" ht="45" x14ac:dyDescent="0.25">
      <c r="A744" s="244"/>
      <c r="B744" s="245" t="str">
        <f t="shared" si="313"/>
        <v/>
      </c>
      <c r="C744" s="242" t="str">
        <f t="shared" si="314"/>
        <v/>
      </c>
      <c r="D744" s="215"/>
      <c r="E744" s="365"/>
      <c r="F744" s="364"/>
      <c r="G744" s="297">
        <f t="shared" si="315"/>
        <v>0</v>
      </c>
      <c r="H744" s="298"/>
      <c r="I744" s="298"/>
      <c r="J744" s="299">
        <f t="shared" si="316"/>
        <v>0</v>
      </c>
      <c r="K744" s="215"/>
      <c r="L744" s="215"/>
      <c r="M744" s="215"/>
      <c r="N744" s="215"/>
      <c r="O744" s="215"/>
      <c r="P744" s="215"/>
      <c r="Q744" s="215"/>
      <c r="R744" s="215"/>
      <c r="S744" s="361"/>
      <c r="T744" s="299">
        <f t="shared" si="325"/>
        <v>0</v>
      </c>
      <c r="U744" s="360">
        <f t="shared" si="317"/>
        <v>0</v>
      </c>
      <c r="V744" s="362" t="s">
        <v>1753</v>
      </c>
      <c r="W744" s="359">
        <f t="shared" si="318"/>
        <v>1650</v>
      </c>
      <c r="X744" s="358">
        <f t="shared" si="326"/>
        <v>0</v>
      </c>
      <c r="Y744" s="244" t="s">
        <v>2100</v>
      </c>
      <c r="Z744" s="351">
        <f t="shared" si="319"/>
        <v>0</v>
      </c>
      <c r="AA744" s="363" t="s">
        <v>2102</v>
      </c>
      <c r="AB744" s="353"/>
      <c r="AC744" s="244" t="s">
        <v>2109</v>
      </c>
      <c r="AD744" s="351">
        <f t="shared" si="320"/>
        <v>0</v>
      </c>
      <c r="AE744" s="352">
        <f t="shared" si="327"/>
        <v>0</v>
      </c>
      <c r="AF744" s="347"/>
      <c r="AG744" s="353"/>
      <c r="AH744" s="353"/>
      <c r="AI744" s="353"/>
      <c r="AJ744" s="352">
        <f t="shared" si="328"/>
        <v>0</v>
      </c>
      <c r="AK744" s="353"/>
      <c r="AL744" s="353"/>
      <c r="AM744" s="353"/>
      <c r="AN744" s="353"/>
      <c r="AO744" s="353"/>
      <c r="AP744" s="353"/>
      <c r="AQ744" s="353"/>
      <c r="AR744" s="353"/>
      <c r="AS744" s="353"/>
      <c r="AT744" s="352">
        <f t="shared" si="329"/>
        <v>0</v>
      </c>
      <c r="AU744" s="354">
        <f t="shared" si="337"/>
        <v>0</v>
      </c>
      <c r="AV744" s="352">
        <f t="shared" si="321"/>
        <v>0</v>
      </c>
      <c r="AW744" s="353"/>
      <c r="AX744" s="352">
        <f t="shared" si="330"/>
        <v>0</v>
      </c>
      <c r="AY744" s="352">
        <f t="shared" si="322"/>
        <v>0</v>
      </c>
      <c r="AZ744" s="353"/>
      <c r="BA744" s="355"/>
      <c r="BB744" s="356"/>
      <c r="BC744" s="353"/>
      <c r="BD744" s="357"/>
      <c r="BE744" s="352">
        <f t="shared" si="323"/>
        <v>0</v>
      </c>
      <c r="BF744" s="352">
        <f t="shared" si="324"/>
        <v>0</v>
      </c>
      <c r="BG744">
        <f t="shared" si="331"/>
        <v>0</v>
      </c>
      <c r="BH744" s="88" t="e">
        <f t="shared" ca="1" si="332"/>
        <v>#N/A</v>
      </c>
      <c r="BI744" s="88" t="e">
        <f t="shared" ca="1" si="333"/>
        <v>#N/A</v>
      </c>
      <c r="BJ744" s="88" t="e">
        <f t="shared" ca="1" si="334"/>
        <v>#N/A</v>
      </c>
      <c r="BK744" s="88" t="e">
        <f t="shared" ca="1" si="335"/>
        <v>#N/A</v>
      </c>
      <c r="BL744" s="88">
        <f t="shared" si="336"/>
        <v>0</v>
      </c>
    </row>
    <row r="745" spans="1:64" ht="45" x14ac:dyDescent="0.25">
      <c r="A745" s="244"/>
      <c r="B745" s="245" t="str">
        <f t="shared" si="313"/>
        <v/>
      </c>
      <c r="C745" s="242" t="str">
        <f t="shared" si="314"/>
        <v/>
      </c>
      <c r="D745" s="215"/>
      <c r="E745" s="365"/>
      <c r="F745" s="364"/>
      <c r="G745" s="297">
        <f t="shared" si="315"/>
        <v>0</v>
      </c>
      <c r="H745" s="298"/>
      <c r="I745" s="298"/>
      <c r="J745" s="299">
        <f t="shared" si="316"/>
        <v>0</v>
      </c>
      <c r="K745" s="215"/>
      <c r="L745" s="215"/>
      <c r="M745" s="215"/>
      <c r="N745" s="215"/>
      <c r="O745" s="215"/>
      <c r="P745" s="215"/>
      <c r="Q745" s="215"/>
      <c r="R745" s="215"/>
      <c r="S745" s="361"/>
      <c r="T745" s="299">
        <f t="shared" si="325"/>
        <v>0</v>
      </c>
      <c r="U745" s="360">
        <f t="shared" si="317"/>
        <v>0</v>
      </c>
      <c r="V745" s="362" t="s">
        <v>1753</v>
      </c>
      <c r="W745" s="359">
        <f t="shared" si="318"/>
        <v>1650</v>
      </c>
      <c r="X745" s="358">
        <f t="shared" si="326"/>
        <v>0</v>
      </c>
      <c r="Y745" s="244" t="s">
        <v>2100</v>
      </c>
      <c r="Z745" s="351">
        <f t="shared" si="319"/>
        <v>0</v>
      </c>
      <c r="AA745" s="363" t="s">
        <v>2102</v>
      </c>
      <c r="AB745" s="353"/>
      <c r="AC745" s="244" t="s">
        <v>2109</v>
      </c>
      <c r="AD745" s="351">
        <f t="shared" si="320"/>
        <v>0</v>
      </c>
      <c r="AE745" s="352">
        <f t="shared" si="327"/>
        <v>0</v>
      </c>
      <c r="AF745" s="347"/>
      <c r="AG745" s="353"/>
      <c r="AH745" s="353"/>
      <c r="AI745" s="353"/>
      <c r="AJ745" s="352">
        <f t="shared" si="328"/>
        <v>0</v>
      </c>
      <c r="AK745" s="353"/>
      <c r="AL745" s="353"/>
      <c r="AM745" s="353"/>
      <c r="AN745" s="353"/>
      <c r="AO745" s="353"/>
      <c r="AP745" s="353"/>
      <c r="AQ745" s="353"/>
      <c r="AR745" s="353"/>
      <c r="AS745" s="353"/>
      <c r="AT745" s="352">
        <f t="shared" si="329"/>
        <v>0</v>
      </c>
      <c r="AU745" s="354">
        <f t="shared" si="337"/>
        <v>0</v>
      </c>
      <c r="AV745" s="352">
        <f t="shared" si="321"/>
        <v>0</v>
      </c>
      <c r="AW745" s="353"/>
      <c r="AX745" s="352">
        <f t="shared" si="330"/>
        <v>0</v>
      </c>
      <c r="AY745" s="352">
        <f t="shared" si="322"/>
        <v>0</v>
      </c>
      <c r="AZ745" s="353"/>
      <c r="BA745" s="355"/>
      <c r="BB745" s="356"/>
      <c r="BC745" s="353"/>
      <c r="BD745" s="357"/>
      <c r="BE745" s="352">
        <f t="shared" si="323"/>
        <v>0</v>
      </c>
      <c r="BF745" s="352">
        <f t="shared" si="324"/>
        <v>0</v>
      </c>
      <c r="BG745">
        <f t="shared" si="331"/>
        <v>0</v>
      </c>
      <c r="BH745" s="88" t="e">
        <f t="shared" ca="1" si="332"/>
        <v>#N/A</v>
      </c>
      <c r="BI745" s="88" t="e">
        <f t="shared" ca="1" si="333"/>
        <v>#N/A</v>
      </c>
      <c r="BJ745" s="88" t="e">
        <f t="shared" ca="1" si="334"/>
        <v>#N/A</v>
      </c>
      <c r="BK745" s="88" t="e">
        <f t="shared" ca="1" si="335"/>
        <v>#N/A</v>
      </c>
      <c r="BL745" s="88">
        <f t="shared" si="336"/>
        <v>0</v>
      </c>
    </row>
    <row r="746" spans="1:64" ht="45" x14ac:dyDescent="0.25">
      <c r="A746" s="244"/>
      <c r="B746" s="245" t="str">
        <f t="shared" si="313"/>
        <v/>
      </c>
      <c r="C746" s="242" t="str">
        <f t="shared" si="314"/>
        <v/>
      </c>
      <c r="D746" s="215"/>
      <c r="E746" s="365"/>
      <c r="F746" s="364"/>
      <c r="G746" s="297">
        <f t="shared" si="315"/>
        <v>0</v>
      </c>
      <c r="H746" s="298"/>
      <c r="I746" s="298"/>
      <c r="J746" s="299">
        <f t="shared" si="316"/>
        <v>0</v>
      </c>
      <c r="K746" s="215"/>
      <c r="L746" s="215"/>
      <c r="M746" s="215"/>
      <c r="N746" s="215"/>
      <c r="O746" s="215"/>
      <c r="P746" s="215"/>
      <c r="Q746" s="215"/>
      <c r="R746" s="215"/>
      <c r="S746" s="361"/>
      <c r="T746" s="299">
        <f t="shared" si="325"/>
        <v>0</v>
      </c>
      <c r="U746" s="360">
        <f t="shared" si="317"/>
        <v>0</v>
      </c>
      <c r="V746" s="362" t="s">
        <v>1753</v>
      </c>
      <c r="W746" s="359">
        <f t="shared" si="318"/>
        <v>1650</v>
      </c>
      <c r="X746" s="358">
        <f t="shared" si="326"/>
        <v>0</v>
      </c>
      <c r="Y746" s="244" t="s">
        <v>2100</v>
      </c>
      <c r="Z746" s="351">
        <f t="shared" si="319"/>
        <v>0</v>
      </c>
      <c r="AA746" s="363" t="s">
        <v>2102</v>
      </c>
      <c r="AB746" s="353"/>
      <c r="AC746" s="244" t="s">
        <v>2109</v>
      </c>
      <c r="AD746" s="351">
        <f t="shared" si="320"/>
        <v>0</v>
      </c>
      <c r="AE746" s="352">
        <f t="shared" si="327"/>
        <v>0</v>
      </c>
      <c r="AF746" s="347"/>
      <c r="AG746" s="353"/>
      <c r="AH746" s="353"/>
      <c r="AI746" s="353"/>
      <c r="AJ746" s="352">
        <f t="shared" si="328"/>
        <v>0</v>
      </c>
      <c r="AK746" s="353"/>
      <c r="AL746" s="353"/>
      <c r="AM746" s="353"/>
      <c r="AN746" s="353"/>
      <c r="AO746" s="353"/>
      <c r="AP746" s="353"/>
      <c r="AQ746" s="353"/>
      <c r="AR746" s="353"/>
      <c r="AS746" s="353"/>
      <c r="AT746" s="352">
        <f t="shared" si="329"/>
        <v>0</v>
      </c>
      <c r="AU746" s="354">
        <f t="shared" si="337"/>
        <v>0</v>
      </c>
      <c r="AV746" s="352">
        <f t="shared" si="321"/>
        <v>0</v>
      </c>
      <c r="AW746" s="353"/>
      <c r="AX746" s="352">
        <f t="shared" si="330"/>
        <v>0</v>
      </c>
      <c r="AY746" s="352">
        <f t="shared" si="322"/>
        <v>0</v>
      </c>
      <c r="AZ746" s="353"/>
      <c r="BA746" s="355"/>
      <c r="BB746" s="356"/>
      <c r="BC746" s="353"/>
      <c r="BD746" s="357"/>
      <c r="BE746" s="352">
        <f t="shared" si="323"/>
        <v>0</v>
      </c>
      <c r="BF746" s="352">
        <f t="shared" si="324"/>
        <v>0</v>
      </c>
      <c r="BG746">
        <f t="shared" si="331"/>
        <v>0</v>
      </c>
      <c r="BH746" s="88" t="e">
        <f t="shared" ca="1" si="332"/>
        <v>#N/A</v>
      </c>
      <c r="BI746" s="88" t="e">
        <f t="shared" ca="1" si="333"/>
        <v>#N/A</v>
      </c>
      <c r="BJ746" s="88" t="e">
        <f t="shared" ca="1" si="334"/>
        <v>#N/A</v>
      </c>
      <c r="BK746" s="88" t="e">
        <f t="shared" ca="1" si="335"/>
        <v>#N/A</v>
      </c>
      <c r="BL746" s="88">
        <f t="shared" si="336"/>
        <v>0</v>
      </c>
    </row>
    <row r="747" spans="1:64" ht="45" x14ac:dyDescent="0.25">
      <c r="A747" s="244"/>
      <c r="B747" s="245" t="str">
        <f t="shared" si="313"/>
        <v/>
      </c>
      <c r="C747" s="242" t="str">
        <f t="shared" si="314"/>
        <v/>
      </c>
      <c r="D747" s="215"/>
      <c r="E747" s="365"/>
      <c r="F747" s="364"/>
      <c r="G747" s="297">
        <f t="shared" si="315"/>
        <v>0</v>
      </c>
      <c r="H747" s="298"/>
      <c r="I747" s="298"/>
      <c r="J747" s="299">
        <f t="shared" si="316"/>
        <v>0</v>
      </c>
      <c r="K747" s="215"/>
      <c r="L747" s="215"/>
      <c r="M747" s="215"/>
      <c r="N747" s="215"/>
      <c r="O747" s="215"/>
      <c r="P747" s="215"/>
      <c r="Q747" s="215"/>
      <c r="R747" s="215"/>
      <c r="S747" s="361"/>
      <c r="T747" s="299">
        <f t="shared" si="325"/>
        <v>0</v>
      </c>
      <c r="U747" s="360">
        <f t="shared" si="317"/>
        <v>0</v>
      </c>
      <c r="V747" s="362" t="s">
        <v>1753</v>
      </c>
      <c r="W747" s="359">
        <f t="shared" si="318"/>
        <v>1650</v>
      </c>
      <c r="X747" s="358">
        <f t="shared" si="326"/>
        <v>0</v>
      </c>
      <c r="Y747" s="244" t="s">
        <v>2100</v>
      </c>
      <c r="Z747" s="351">
        <f t="shared" si="319"/>
        <v>0</v>
      </c>
      <c r="AA747" s="363" t="s">
        <v>2102</v>
      </c>
      <c r="AB747" s="353"/>
      <c r="AC747" s="244" t="s">
        <v>2109</v>
      </c>
      <c r="AD747" s="351">
        <f t="shared" si="320"/>
        <v>0</v>
      </c>
      <c r="AE747" s="352">
        <f t="shared" si="327"/>
        <v>0</v>
      </c>
      <c r="AF747" s="347"/>
      <c r="AG747" s="353"/>
      <c r="AH747" s="353"/>
      <c r="AI747" s="353"/>
      <c r="AJ747" s="352">
        <f t="shared" si="328"/>
        <v>0</v>
      </c>
      <c r="AK747" s="353"/>
      <c r="AL747" s="353"/>
      <c r="AM747" s="353"/>
      <c r="AN747" s="353"/>
      <c r="AO747" s="353"/>
      <c r="AP747" s="353"/>
      <c r="AQ747" s="353"/>
      <c r="AR747" s="353"/>
      <c r="AS747" s="353"/>
      <c r="AT747" s="352">
        <f t="shared" si="329"/>
        <v>0</v>
      </c>
      <c r="AU747" s="354">
        <f t="shared" si="337"/>
        <v>0</v>
      </c>
      <c r="AV747" s="352">
        <f t="shared" si="321"/>
        <v>0</v>
      </c>
      <c r="AW747" s="353"/>
      <c r="AX747" s="352">
        <f t="shared" si="330"/>
        <v>0</v>
      </c>
      <c r="AY747" s="352">
        <f t="shared" si="322"/>
        <v>0</v>
      </c>
      <c r="AZ747" s="353"/>
      <c r="BA747" s="355"/>
      <c r="BB747" s="356"/>
      <c r="BC747" s="353"/>
      <c r="BD747" s="357"/>
      <c r="BE747" s="352">
        <f t="shared" si="323"/>
        <v>0</v>
      </c>
      <c r="BF747" s="352">
        <f t="shared" si="324"/>
        <v>0</v>
      </c>
      <c r="BG747">
        <f t="shared" si="331"/>
        <v>0</v>
      </c>
      <c r="BH747" s="88" t="e">
        <f t="shared" ca="1" si="332"/>
        <v>#N/A</v>
      </c>
      <c r="BI747" s="88" t="e">
        <f t="shared" ca="1" si="333"/>
        <v>#N/A</v>
      </c>
      <c r="BJ747" s="88" t="e">
        <f t="shared" ca="1" si="334"/>
        <v>#N/A</v>
      </c>
      <c r="BK747" s="88" t="e">
        <f t="shared" ca="1" si="335"/>
        <v>#N/A</v>
      </c>
      <c r="BL747" s="88">
        <f t="shared" si="336"/>
        <v>0</v>
      </c>
    </row>
    <row r="748" spans="1:64" ht="45" x14ac:dyDescent="0.25">
      <c r="A748" s="244"/>
      <c r="B748" s="245" t="str">
        <f t="shared" si="313"/>
        <v/>
      </c>
      <c r="C748" s="242" t="str">
        <f t="shared" si="314"/>
        <v/>
      </c>
      <c r="D748" s="215"/>
      <c r="E748" s="365"/>
      <c r="F748" s="364"/>
      <c r="G748" s="297">
        <f t="shared" si="315"/>
        <v>0</v>
      </c>
      <c r="H748" s="298"/>
      <c r="I748" s="298"/>
      <c r="J748" s="299">
        <f t="shared" si="316"/>
        <v>0</v>
      </c>
      <c r="K748" s="215"/>
      <c r="L748" s="215"/>
      <c r="M748" s="215"/>
      <c r="N748" s="215"/>
      <c r="O748" s="215"/>
      <c r="P748" s="215"/>
      <c r="Q748" s="215"/>
      <c r="R748" s="215"/>
      <c r="S748" s="361"/>
      <c r="T748" s="299">
        <f t="shared" si="325"/>
        <v>0</v>
      </c>
      <c r="U748" s="360">
        <f t="shared" si="317"/>
        <v>0</v>
      </c>
      <c r="V748" s="362" t="s">
        <v>1753</v>
      </c>
      <c r="W748" s="359">
        <f t="shared" si="318"/>
        <v>1650</v>
      </c>
      <c r="X748" s="358">
        <f t="shared" si="326"/>
        <v>0</v>
      </c>
      <c r="Y748" s="244" t="s">
        <v>2100</v>
      </c>
      <c r="Z748" s="351">
        <f t="shared" si="319"/>
        <v>0</v>
      </c>
      <c r="AA748" s="363" t="s">
        <v>2102</v>
      </c>
      <c r="AB748" s="353"/>
      <c r="AC748" s="244" t="s">
        <v>2109</v>
      </c>
      <c r="AD748" s="351">
        <f t="shared" si="320"/>
        <v>0</v>
      </c>
      <c r="AE748" s="352">
        <f t="shared" si="327"/>
        <v>0</v>
      </c>
      <c r="AF748" s="347"/>
      <c r="AG748" s="353"/>
      <c r="AH748" s="353"/>
      <c r="AI748" s="353"/>
      <c r="AJ748" s="352">
        <f t="shared" si="328"/>
        <v>0</v>
      </c>
      <c r="AK748" s="353"/>
      <c r="AL748" s="353"/>
      <c r="AM748" s="353"/>
      <c r="AN748" s="353"/>
      <c r="AO748" s="353"/>
      <c r="AP748" s="353"/>
      <c r="AQ748" s="353"/>
      <c r="AR748" s="353"/>
      <c r="AS748" s="353"/>
      <c r="AT748" s="352">
        <f t="shared" si="329"/>
        <v>0</v>
      </c>
      <c r="AU748" s="354">
        <f t="shared" si="337"/>
        <v>0</v>
      </c>
      <c r="AV748" s="352">
        <f t="shared" si="321"/>
        <v>0</v>
      </c>
      <c r="AW748" s="353"/>
      <c r="AX748" s="352">
        <f t="shared" si="330"/>
        <v>0</v>
      </c>
      <c r="AY748" s="352">
        <f t="shared" si="322"/>
        <v>0</v>
      </c>
      <c r="AZ748" s="353"/>
      <c r="BA748" s="355"/>
      <c r="BB748" s="356"/>
      <c r="BC748" s="353"/>
      <c r="BD748" s="357"/>
      <c r="BE748" s="352">
        <f t="shared" si="323"/>
        <v>0</v>
      </c>
      <c r="BF748" s="352">
        <f t="shared" si="324"/>
        <v>0</v>
      </c>
      <c r="BG748">
        <f t="shared" si="331"/>
        <v>0</v>
      </c>
      <c r="BH748" s="88" t="e">
        <f t="shared" ca="1" si="332"/>
        <v>#N/A</v>
      </c>
      <c r="BI748" s="88" t="e">
        <f t="shared" ca="1" si="333"/>
        <v>#N/A</v>
      </c>
      <c r="BJ748" s="88" t="e">
        <f t="shared" ca="1" si="334"/>
        <v>#N/A</v>
      </c>
      <c r="BK748" s="88" t="e">
        <f t="shared" ca="1" si="335"/>
        <v>#N/A</v>
      </c>
      <c r="BL748" s="88">
        <f t="shared" si="336"/>
        <v>0</v>
      </c>
    </row>
    <row r="749" spans="1:64" ht="45" x14ac:dyDescent="0.25">
      <c r="A749" s="244"/>
      <c r="B749" s="245" t="str">
        <f t="shared" si="313"/>
        <v/>
      </c>
      <c r="C749" s="242" t="str">
        <f t="shared" si="314"/>
        <v/>
      </c>
      <c r="D749" s="215"/>
      <c r="E749" s="365"/>
      <c r="F749" s="364"/>
      <c r="G749" s="297">
        <f t="shared" si="315"/>
        <v>0</v>
      </c>
      <c r="H749" s="298"/>
      <c r="I749" s="298"/>
      <c r="J749" s="299">
        <f t="shared" si="316"/>
        <v>0</v>
      </c>
      <c r="K749" s="215"/>
      <c r="L749" s="215"/>
      <c r="M749" s="215"/>
      <c r="N749" s="215"/>
      <c r="O749" s="215"/>
      <c r="P749" s="215"/>
      <c r="Q749" s="215"/>
      <c r="R749" s="215"/>
      <c r="S749" s="361"/>
      <c r="T749" s="299">
        <f t="shared" si="325"/>
        <v>0</v>
      </c>
      <c r="U749" s="360">
        <f t="shared" si="317"/>
        <v>0</v>
      </c>
      <c r="V749" s="362" t="s">
        <v>1753</v>
      </c>
      <c r="W749" s="359">
        <f t="shared" si="318"/>
        <v>1650</v>
      </c>
      <c r="X749" s="358">
        <f t="shared" si="326"/>
        <v>0</v>
      </c>
      <c r="Y749" s="244" t="s">
        <v>2100</v>
      </c>
      <c r="Z749" s="351">
        <f t="shared" si="319"/>
        <v>0</v>
      </c>
      <c r="AA749" s="363" t="s">
        <v>2102</v>
      </c>
      <c r="AB749" s="353"/>
      <c r="AC749" s="244" t="s">
        <v>2109</v>
      </c>
      <c r="AD749" s="351">
        <f t="shared" si="320"/>
        <v>0</v>
      </c>
      <c r="AE749" s="352">
        <f t="shared" si="327"/>
        <v>0</v>
      </c>
      <c r="AF749" s="347"/>
      <c r="AG749" s="353"/>
      <c r="AH749" s="353"/>
      <c r="AI749" s="353"/>
      <c r="AJ749" s="352">
        <f t="shared" si="328"/>
        <v>0</v>
      </c>
      <c r="AK749" s="353"/>
      <c r="AL749" s="353"/>
      <c r="AM749" s="353"/>
      <c r="AN749" s="353"/>
      <c r="AO749" s="353"/>
      <c r="AP749" s="353"/>
      <c r="AQ749" s="353"/>
      <c r="AR749" s="353"/>
      <c r="AS749" s="353"/>
      <c r="AT749" s="352">
        <f t="shared" si="329"/>
        <v>0</v>
      </c>
      <c r="AU749" s="354">
        <f t="shared" si="337"/>
        <v>0</v>
      </c>
      <c r="AV749" s="352">
        <f t="shared" si="321"/>
        <v>0</v>
      </c>
      <c r="AW749" s="353"/>
      <c r="AX749" s="352">
        <f t="shared" si="330"/>
        <v>0</v>
      </c>
      <c r="AY749" s="352">
        <f t="shared" si="322"/>
        <v>0</v>
      </c>
      <c r="AZ749" s="353"/>
      <c r="BA749" s="355"/>
      <c r="BB749" s="356"/>
      <c r="BC749" s="353"/>
      <c r="BD749" s="357"/>
      <c r="BE749" s="352">
        <f t="shared" si="323"/>
        <v>0</v>
      </c>
      <c r="BF749" s="352">
        <f t="shared" si="324"/>
        <v>0</v>
      </c>
      <c r="BG749">
        <f t="shared" si="331"/>
        <v>0</v>
      </c>
      <c r="BH749" s="88" t="e">
        <f t="shared" ca="1" si="332"/>
        <v>#N/A</v>
      </c>
      <c r="BI749" s="88" t="e">
        <f t="shared" ca="1" si="333"/>
        <v>#N/A</v>
      </c>
      <c r="BJ749" s="88" t="e">
        <f t="shared" ca="1" si="334"/>
        <v>#N/A</v>
      </c>
      <c r="BK749" s="88" t="e">
        <f t="shared" ca="1" si="335"/>
        <v>#N/A</v>
      </c>
      <c r="BL749" s="88">
        <f t="shared" si="336"/>
        <v>0</v>
      </c>
    </row>
    <row r="750" spans="1:64" ht="45" x14ac:dyDescent="0.25">
      <c r="A750" s="244"/>
      <c r="B750" s="245" t="str">
        <f t="shared" si="313"/>
        <v/>
      </c>
      <c r="C750" s="242" t="str">
        <f t="shared" si="314"/>
        <v/>
      </c>
      <c r="D750" s="215"/>
      <c r="E750" s="365"/>
      <c r="F750" s="364"/>
      <c r="G750" s="297">
        <f t="shared" si="315"/>
        <v>0</v>
      </c>
      <c r="H750" s="298"/>
      <c r="I750" s="298"/>
      <c r="J750" s="299">
        <f t="shared" si="316"/>
        <v>0</v>
      </c>
      <c r="K750" s="215"/>
      <c r="L750" s="215"/>
      <c r="M750" s="215"/>
      <c r="N750" s="215"/>
      <c r="O750" s="215"/>
      <c r="P750" s="215"/>
      <c r="Q750" s="215"/>
      <c r="R750" s="215"/>
      <c r="S750" s="361"/>
      <c r="T750" s="299">
        <f t="shared" si="325"/>
        <v>0</v>
      </c>
      <c r="U750" s="360">
        <f t="shared" si="317"/>
        <v>0</v>
      </c>
      <c r="V750" s="362" t="s">
        <v>1753</v>
      </c>
      <c r="W750" s="359">
        <f t="shared" si="318"/>
        <v>1650</v>
      </c>
      <c r="X750" s="358">
        <f t="shared" si="326"/>
        <v>0</v>
      </c>
      <c r="Y750" s="244" t="s">
        <v>2100</v>
      </c>
      <c r="Z750" s="351">
        <f t="shared" si="319"/>
        <v>0</v>
      </c>
      <c r="AA750" s="363" t="s">
        <v>2102</v>
      </c>
      <c r="AB750" s="353"/>
      <c r="AC750" s="244" t="s">
        <v>2109</v>
      </c>
      <c r="AD750" s="351">
        <f t="shared" si="320"/>
        <v>0</v>
      </c>
      <c r="AE750" s="352">
        <f t="shared" si="327"/>
        <v>0</v>
      </c>
      <c r="AF750" s="347"/>
      <c r="AG750" s="353"/>
      <c r="AH750" s="353"/>
      <c r="AI750" s="353"/>
      <c r="AJ750" s="352">
        <f t="shared" si="328"/>
        <v>0</v>
      </c>
      <c r="AK750" s="353"/>
      <c r="AL750" s="353"/>
      <c r="AM750" s="353"/>
      <c r="AN750" s="353"/>
      <c r="AO750" s="353"/>
      <c r="AP750" s="353"/>
      <c r="AQ750" s="353"/>
      <c r="AR750" s="353"/>
      <c r="AS750" s="353"/>
      <c r="AT750" s="352">
        <f t="shared" si="329"/>
        <v>0</v>
      </c>
      <c r="AU750" s="354">
        <f t="shared" si="337"/>
        <v>0</v>
      </c>
      <c r="AV750" s="352">
        <f t="shared" si="321"/>
        <v>0</v>
      </c>
      <c r="AW750" s="353"/>
      <c r="AX750" s="352">
        <f t="shared" si="330"/>
        <v>0</v>
      </c>
      <c r="AY750" s="352">
        <f t="shared" si="322"/>
        <v>0</v>
      </c>
      <c r="AZ750" s="353"/>
      <c r="BA750" s="355"/>
      <c r="BB750" s="356"/>
      <c r="BC750" s="353"/>
      <c r="BD750" s="357"/>
      <c r="BE750" s="352">
        <f t="shared" si="323"/>
        <v>0</v>
      </c>
      <c r="BF750" s="352">
        <f t="shared" si="324"/>
        <v>0</v>
      </c>
      <c r="BG750">
        <f t="shared" si="331"/>
        <v>0</v>
      </c>
      <c r="BH750" s="88" t="e">
        <f t="shared" ca="1" si="332"/>
        <v>#N/A</v>
      </c>
      <c r="BI750" s="88" t="e">
        <f t="shared" ca="1" si="333"/>
        <v>#N/A</v>
      </c>
      <c r="BJ750" s="88" t="e">
        <f t="shared" ca="1" si="334"/>
        <v>#N/A</v>
      </c>
      <c r="BK750" s="88" t="e">
        <f t="shared" ca="1" si="335"/>
        <v>#N/A</v>
      </c>
      <c r="BL750" s="88">
        <f t="shared" si="336"/>
        <v>0</v>
      </c>
    </row>
    <row r="751" spans="1:64" ht="45" x14ac:dyDescent="0.25">
      <c r="A751" s="244"/>
      <c r="B751" s="245" t="str">
        <f t="shared" si="313"/>
        <v/>
      </c>
      <c r="C751" s="242" t="str">
        <f t="shared" si="314"/>
        <v/>
      </c>
      <c r="D751" s="215"/>
      <c r="E751" s="365"/>
      <c r="F751" s="364"/>
      <c r="G751" s="297">
        <f t="shared" si="315"/>
        <v>0</v>
      </c>
      <c r="H751" s="298"/>
      <c r="I751" s="298"/>
      <c r="J751" s="299">
        <f t="shared" si="316"/>
        <v>0</v>
      </c>
      <c r="K751" s="215"/>
      <c r="L751" s="215"/>
      <c r="M751" s="215"/>
      <c r="N751" s="215"/>
      <c r="O751" s="215"/>
      <c r="P751" s="215"/>
      <c r="Q751" s="215"/>
      <c r="R751" s="215"/>
      <c r="S751" s="361"/>
      <c r="T751" s="299">
        <f t="shared" si="325"/>
        <v>0</v>
      </c>
      <c r="U751" s="360">
        <f t="shared" si="317"/>
        <v>0</v>
      </c>
      <c r="V751" s="362" t="s">
        <v>1753</v>
      </c>
      <c r="W751" s="359">
        <f t="shared" si="318"/>
        <v>1650</v>
      </c>
      <c r="X751" s="358">
        <f t="shared" si="326"/>
        <v>0</v>
      </c>
      <c r="Y751" s="244" t="s">
        <v>2100</v>
      </c>
      <c r="Z751" s="351">
        <f t="shared" si="319"/>
        <v>0</v>
      </c>
      <c r="AA751" s="363" t="s">
        <v>2102</v>
      </c>
      <c r="AB751" s="353"/>
      <c r="AC751" s="244" t="s">
        <v>2109</v>
      </c>
      <c r="AD751" s="351">
        <f t="shared" si="320"/>
        <v>0</v>
      </c>
      <c r="AE751" s="352">
        <f t="shared" si="327"/>
        <v>0</v>
      </c>
      <c r="AF751" s="347"/>
      <c r="AG751" s="353"/>
      <c r="AH751" s="353"/>
      <c r="AI751" s="353"/>
      <c r="AJ751" s="352">
        <f t="shared" si="328"/>
        <v>0</v>
      </c>
      <c r="AK751" s="353"/>
      <c r="AL751" s="353"/>
      <c r="AM751" s="353"/>
      <c r="AN751" s="353"/>
      <c r="AO751" s="353"/>
      <c r="AP751" s="353"/>
      <c r="AQ751" s="353"/>
      <c r="AR751" s="353"/>
      <c r="AS751" s="353"/>
      <c r="AT751" s="352">
        <f t="shared" si="329"/>
        <v>0</v>
      </c>
      <c r="AU751" s="354">
        <f t="shared" si="337"/>
        <v>0</v>
      </c>
      <c r="AV751" s="352">
        <f t="shared" si="321"/>
        <v>0</v>
      </c>
      <c r="AW751" s="353"/>
      <c r="AX751" s="352">
        <f t="shared" si="330"/>
        <v>0</v>
      </c>
      <c r="AY751" s="352">
        <f t="shared" si="322"/>
        <v>0</v>
      </c>
      <c r="AZ751" s="353"/>
      <c r="BA751" s="355"/>
      <c r="BB751" s="356"/>
      <c r="BC751" s="353"/>
      <c r="BD751" s="357"/>
      <c r="BE751" s="352">
        <f t="shared" si="323"/>
        <v>0</v>
      </c>
      <c r="BF751" s="352">
        <f t="shared" si="324"/>
        <v>0</v>
      </c>
      <c r="BG751">
        <f t="shared" si="331"/>
        <v>0</v>
      </c>
      <c r="BH751" s="88" t="e">
        <f t="shared" ca="1" si="332"/>
        <v>#N/A</v>
      </c>
      <c r="BI751" s="88" t="e">
        <f t="shared" ca="1" si="333"/>
        <v>#N/A</v>
      </c>
      <c r="BJ751" s="88" t="e">
        <f t="shared" ca="1" si="334"/>
        <v>#N/A</v>
      </c>
      <c r="BK751" s="88" t="e">
        <f t="shared" ca="1" si="335"/>
        <v>#N/A</v>
      </c>
      <c r="BL751" s="88">
        <f t="shared" si="336"/>
        <v>0</v>
      </c>
    </row>
    <row r="752" spans="1:64" ht="45" x14ac:dyDescent="0.25">
      <c r="A752" s="244"/>
      <c r="B752" s="245" t="str">
        <f t="shared" si="313"/>
        <v/>
      </c>
      <c r="C752" s="242" t="str">
        <f t="shared" si="314"/>
        <v/>
      </c>
      <c r="D752" s="215"/>
      <c r="E752" s="365"/>
      <c r="F752" s="364"/>
      <c r="G752" s="297">
        <f t="shared" si="315"/>
        <v>0</v>
      </c>
      <c r="H752" s="298"/>
      <c r="I752" s="298"/>
      <c r="J752" s="299">
        <f t="shared" si="316"/>
        <v>0</v>
      </c>
      <c r="K752" s="215"/>
      <c r="L752" s="215"/>
      <c r="M752" s="215"/>
      <c r="N752" s="215"/>
      <c r="O752" s="215"/>
      <c r="P752" s="215"/>
      <c r="Q752" s="215"/>
      <c r="R752" s="215"/>
      <c r="S752" s="361"/>
      <c r="T752" s="299">
        <f t="shared" si="325"/>
        <v>0</v>
      </c>
      <c r="U752" s="360">
        <f t="shared" si="317"/>
        <v>0</v>
      </c>
      <c r="V752" s="362" t="s">
        <v>1753</v>
      </c>
      <c r="W752" s="359">
        <f t="shared" si="318"/>
        <v>1650</v>
      </c>
      <c r="X752" s="358">
        <f t="shared" si="326"/>
        <v>0</v>
      </c>
      <c r="Y752" s="244" t="s">
        <v>2100</v>
      </c>
      <c r="Z752" s="351">
        <f t="shared" si="319"/>
        <v>0</v>
      </c>
      <c r="AA752" s="363" t="s">
        <v>2102</v>
      </c>
      <c r="AB752" s="353"/>
      <c r="AC752" s="244" t="s">
        <v>2109</v>
      </c>
      <c r="AD752" s="351">
        <f t="shared" si="320"/>
        <v>0</v>
      </c>
      <c r="AE752" s="352">
        <f t="shared" si="327"/>
        <v>0</v>
      </c>
      <c r="AF752" s="347"/>
      <c r="AG752" s="353"/>
      <c r="AH752" s="353"/>
      <c r="AI752" s="353"/>
      <c r="AJ752" s="352">
        <f t="shared" si="328"/>
        <v>0</v>
      </c>
      <c r="AK752" s="353"/>
      <c r="AL752" s="353"/>
      <c r="AM752" s="353"/>
      <c r="AN752" s="353"/>
      <c r="AO752" s="353"/>
      <c r="AP752" s="353"/>
      <c r="AQ752" s="353"/>
      <c r="AR752" s="353"/>
      <c r="AS752" s="353"/>
      <c r="AT752" s="352">
        <f t="shared" si="329"/>
        <v>0</v>
      </c>
      <c r="AU752" s="354">
        <f t="shared" si="337"/>
        <v>0</v>
      </c>
      <c r="AV752" s="352">
        <f t="shared" si="321"/>
        <v>0</v>
      </c>
      <c r="AW752" s="353"/>
      <c r="AX752" s="352">
        <f t="shared" si="330"/>
        <v>0</v>
      </c>
      <c r="AY752" s="352">
        <f t="shared" si="322"/>
        <v>0</v>
      </c>
      <c r="AZ752" s="353"/>
      <c r="BA752" s="355"/>
      <c r="BB752" s="356"/>
      <c r="BC752" s="353"/>
      <c r="BD752" s="357"/>
      <c r="BE752" s="352">
        <f t="shared" si="323"/>
        <v>0</v>
      </c>
      <c r="BF752" s="352">
        <f t="shared" si="324"/>
        <v>0</v>
      </c>
      <c r="BG752">
        <f t="shared" si="331"/>
        <v>0</v>
      </c>
      <c r="BH752" s="88" t="e">
        <f t="shared" ca="1" si="332"/>
        <v>#N/A</v>
      </c>
      <c r="BI752" s="88" t="e">
        <f t="shared" ca="1" si="333"/>
        <v>#N/A</v>
      </c>
      <c r="BJ752" s="88" t="e">
        <f t="shared" ca="1" si="334"/>
        <v>#N/A</v>
      </c>
      <c r="BK752" s="88" t="e">
        <f t="shared" ca="1" si="335"/>
        <v>#N/A</v>
      </c>
      <c r="BL752" s="88">
        <f t="shared" si="336"/>
        <v>0</v>
      </c>
    </row>
    <row r="753" spans="1:64" ht="45" x14ac:dyDescent="0.25">
      <c r="A753" s="244"/>
      <c r="B753" s="245" t="str">
        <f t="shared" si="313"/>
        <v/>
      </c>
      <c r="C753" s="242" t="str">
        <f t="shared" si="314"/>
        <v/>
      </c>
      <c r="D753" s="215"/>
      <c r="E753" s="365"/>
      <c r="F753" s="364"/>
      <c r="G753" s="297">
        <f t="shared" si="315"/>
        <v>0</v>
      </c>
      <c r="H753" s="298"/>
      <c r="I753" s="298"/>
      <c r="J753" s="299">
        <f t="shared" si="316"/>
        <v>0</v>
      </c>
      <c r="K753" s="215"/>
      <c r="L753" s="215"/>
      <c r="M753" s="215"/>
      <c r="N753" s="215"/>
      <c r="O753" s="215"/>
      <c r="P753" s="215"/>
      <c r="Q753" s="215"/>
      <c r="R753" s="215"/>
      <c r="S753" s="361"/>
      <c r="T753" s="299">
        <f t="shared" si="325"/>
        <v>0</v>
      </c>
      <c r="U753" s="360">
        <f t="shared" si="317"/>
        <v>0</v>
      </c>
      <c r="V753" s="362" t="s">
        <v>1753</v>
      </c>
      <c r="W753" s="359">
        <f t="shared" si="318"/>
        <v>1650</v>
      </c>
      <c r="X753" s="358">
        <f t="shared" si="326"/>
        <v>0</v>
      </c>
      <c r="Y753" s="244" t="s">
        <v>2100</v>
      </c>
      <c r="Z753" s="351">
        <f t="shared" si="319"/>
        <v>0</v>
      </c>
      <c r="AA753" s="363" t="s">
        <v>2102</v>
      </c>
      <c r="AB753" s="353"/>
      <c r="AC753" s="244" t="s">
        <v>2109</v>
      </c>
      <c r="AD753" s="351">
        <f t="shared" si="320"/>
        <v>0</v>
      </c>
      <c r="AE753" s="352">
        <f t="shared" si="327"/>
        <v>0</v>
      </c>
      <c r="AF753" s="347"/>
      <c r="AG753" s="353"/>
      <c r="AH753" s="353"/>
      <c r="AI753" s="353"/>
      <c r="AJ753" s="352">
        <f t="shared" si="328"/>
        <v>0</v>
      </c>
      <c r="AK753" s="353"/>
      <c r="AL753" s="353"/>
      <c r="AM753" s="353"/>
      <c r="AN753" s="353"/>
      <c r="AO753" s="353"/>
      <c r="AP753" s="353"/>
      <c r="AQ753" s="353"/>
      <c r="AR753" s="353"/>
      <c r="AS753" s="353"/>
      <c r="AT753" s="352">
        <f t="shared" si="329"/>
        <v>0</v>
      </c>
      <c r="AU753" s="354">
        <f t="shared" si="337"/>
        <v>0</v>
      </c>
      <c r="AV753" s="352">
        <f t="shared" si="321"/>
        <v>0</v>
      </c>
      <c r="AW753" s="353"/>
      <c r="AX753" s="352">
        <f t="shared" si="330"/>
        <v>0</v>
      </c>
      <c r="AY753" s="352">
        <f t="shared" si="322"/>
        <v>0</v>
      </c>
      <c r="AZ753" s="353"/>
      <c r="BA753" s="355"/>
      <c r="BB753" s="356"/>
      <c r="BC753" s="353"/>
      <c r="BD753" s="357"/>
      <c r="BE753" s="352">
        <f t="shared" si="323"/>
        <v>0</v>
      </c>
      <c r="BF753" s="352">
        <f t="shared" si="324"/>
        <v>0</v>
      </c>
      <c r="BG753">
        <f t="shared" si="331"/>
        <v>0</v>
      </c>
      <c r="BH753" s="88" t="e">
        <f t="shared" ca="1" si="332"/>
        <v>#N/A</v>
      </c>
      <c r="BI753" s="88" t="e">
        <f t="shared" ca="1" si="333"/>
        <v>#N/A</v>
      </c>
      <c r="BJ753" s="88" t="e">
        <f t="shared" ca="1" si="334"/>
        <v>#N/A</v>
      </c>
      <c r="BK753" s="88" t="e">
        <f t="shared" ca="1" si="335"/>
        <v>#N/A</v>
      </c>
      <c r="BL753" s="88">
        <f t="shared" si="336"/>
        <v>0</v>
      </c>
    </row>
    <row r="754" spans="1:64" ht="45" x14ac:dyDescent="0.25">
      <c r="A754" s="244"/>
      <c r="B754" s="245" t="str">
        <f t="shared" si="313"/>
        <v/>
      </c>
      <c r="C754" s="242" t="str">
        <f t="shared" si="314"/>
        <v/>
      </c>
      <c r="D754" s="215"/>
      <c r="E754" s="365"/>
      <c r="F754" s="364"/>
      <c r="G754" s="297">
        <f t="shared" si="315"/>
        <v>0</v>
      </c>
      <c r="H754" s="298"/>
      <c r="I754" s="298"/>
      <c r="J754" s="299">
        <f t="shared" si="316"/>
        <v>0</v>
      </c>
      <c r="K754" s="215"/>
      <c r="L754" s="215"/>
      <c r="M754" s="215"/>
      <c r="N754" s="215"/>
      <c r="O754" s="215"/>
      <c r="P754" s="215"/>
      <c r="Q754" s="215"/>
      <c r="R754" s="215"/>
      <c r="S754" s="361"/>
      <c r="T754" s="299">
        <f t="shared" si="325"/>
        <v>0</v>
      </c>
      <c r="U754" s="360">
        <f t="shared" si="317"/>
        <v>0</v>
      </c>
      <c r="V754" s="362" t="s">
        <v>1753</v>
      </c>
      <c r="W754" s="359">
        <f t="shared" si="318"/>
        <v>1650</v>
      </c>
      <c r="X754" s="358">
        <f t="shared" si="326"/>
        <v>0</v>
      </c>
      <c r="Y754" s="244" t="s">
        <v>2100</v>
      </c>
      <c r="Z754" s="351">
        <f t="shared" si="319"/>
        <v>0</v>
      </c>
      <c r="AA754" s="363" t="s">
        <v>2102</v>
      </c>
      <c r="AB754" s="353"/>
      <c r="AC754" s="244" t="s">
        <v>2109</v>
      </c>
      <c r="AD754" s="351">
        <f t="shared" si="320"/>
        <v>0</v>
      </c>
      <c r="AE754" s="352">
        <f t="shared" si="327"/>
        <v>0</v>
      </c>
      <c r="AF754" s="347"/>
      <c r="AG754" s="353"/>
      <c r="AH754" s="353"/>
      <c r="AI754" s="353"/>
      <c r="AJ754" s="352">
        <f t="shared" si="328"/>
        <v>0</v>
      </c>
      <c r="AK754" s="353"/>
      <c r="AL754" s="353"/>
      <c r="AM754" s="353"/>
      <c r="AN754" s="353"/>
      <c r="AO754" s="353"/>
      <c r="AP754" s="353"/>
      <c r="AQ754" s="353"/>
      <c r="AR754" s="353"/>
      <c r="AS754" s="353"/>
      <c r="AT754" s="352">
        <f t="shared" si="329"/>
        <v>0</v>
      </c>
      <c r="AU754" s="354">
        <f t="shared" si="337"/>
        <v>0</v>
      </c>
      <c r="AV754" s="352">
        <f t="shared" si="321"/>
        <v>0</v>
      </c>
      <c r="AW754" s="353"/>
      <c r="AX754" s="352">
        <f t="shared" si="330"/>
        <v>0</v>
      </c>
      <c r="AY754" s="352">
        <f t="shared" si="322"/>
        <v>0</v>
      </c>
      <c r="AZ754" s="353"/>
      <c r="BA754" s="355"/>
      <c r="BB754" s="356"/>
      <c r="BC754" s="353"/>
      <c r="BD754" s="357"/>
      <c r="BE754" s="352">
        <f t="shared" si="323"/>
        <v>0</v>
      </c>
      <c r="BF754" s="352">
        <f t="shared" si="324"/>
        <v>0</v>
      </c>
      <c r="BG754">
        <f t="shared" si="331"/>
        <v>0</v>
      </c>
      <c r="BH754" s="88" t="e">
        <f t="shared" ca="1" si="332"/>
        <v>#N/A</v>
      </c>
      <c r="BI754" s="88" t="e">
        <f t="shared" ca="1" si="333"/>
        <v>#N/A</v>
      </c>
      <c r="BJ754" s="88" t="e">
        <f t="shared" ca="1" si="334"/>
        <v>#N/A</v>
      </c>
      <c r="BK754" s="88" t="e">
        <f t="shared" ca="1" si="335"/>
        <v>#N/A</v>
      </c>
      <c r="BL754" s="88">
        <f t="shared" si="336"/>
        <v>0</v>
      </c>
    </row>
    <row r="755" spans="1:64" ht="45" x14ac:dyDescent="0.25">
      <c r="A755" s="244"/>
      <c r="B755" s="245" t="str">
        <f t="shared" si="313"/>
        <v/>
      </c>
      <c r="C755" s="242" t="str">
        <f t="shared" si="314"/>
        <v/>
      </c>
      <c r="D755" s="215"/>
      <c r="E755" s="365"/>
      <c r="F755" s="364"/>
      <c r="G755" s="297">
        <f t="shared" si="315"/>
        <v>0</v>
      </c>
      <c r="H755" s="298"/>
      <c r="I755" s="298"/>
      <c r="J755" s="299">
        <f t="shared" si="316"/>
        <v>0</v>
      </c>
      <c r="K755" s="215"/>
      <c r="L755" s="215"/>
      <c r="M755" s="215"/>
      <c r="N755" s="215"/>
      <c r="O755" s="215"/>
      <c r="P755" s="215"/>
      <c r="Q755" s="215"/>
      <c r="R755" s="215"/>
      <c r="S755" s="361"/>
      <c r="T755" s="299">
        <f t="shared" si="325"/>
        <v>0</v>
      </c>
      <c r="U755" s="360">
        <f t="shared" si="317"/>
        <v>0</v>
      </c>
      <c r="V755" s="362" t="s">
        <v>1753</v>
      </c>
      <c r="W755" s="359">
        <f t="shared" si="318"/>
        <v>1650</v>
      </c>
      <c r="X755" s="358">
        <f t="shared" si="326"/>
        <v>0</v>
      </c>
      <c r="Y755" s="244" t="s">
        <v>2100</v>
      </c>
      <c r="Z755" s="351">
        <f t="shared" si="319"/>
        <v>0</v>
      </c>
      <c r="AA755" s="363" t="s">
        <v>2102</v>
      </c>
      <c r="AB755" s="353"/>
      <c r="AC755" s="244" t="s">
        <v>2109</v>
      </c>
      <c r="AD755" s="351">
        <f t="shared" si="320"/>
        <v>0</v>
      </c>
      <c r="AE755" s="352">
        <f t="shared" si="327"/>
        <v>0</v>
      </c>
      <c r="AF755" s="347"/>
      <c r="AG755" s="353"/>
      <c r="AH755" s="353"/>
      <c r="AI755" s="353"/>
      <c r="AJ755" s="352">
        <f t="shared" si="328"/>
        <v>0</v>
      </c>
      <c r="AK755" s="353"/>
      <c r="AL755" s="353"/>
      <c r="AM755" s="353"/>
      <c r="AN755" s="353"/>
      <c r="AO755" s="353"/>
      <c r="AP755" s="353"/>
      <c r="AQ755" s="353"/>
      <c r="AR755" s="353"/>
      <c r="AS755" s="353"/>
      <c r="AT755" s="352">
        <f t="shared" si="329"/>
        <v>0</v>
      </c>
      <c r="AU755" s="354">
        <f t="shared" si="337"/>
        <v>0</v>
      </c>
      <c r="AV755" s="352">
        <f t="shared" si="321"/>
        <v>0</v>
      </c>
      <c r="AW755" s="353"/>
      <c r="AX755" s="352">
        <f t="shared" si="330"/>
        <v>0</v>
      </c>
      <c r="AY755" s="352">
        <f t="shared" si="322"/>
        <v>0</v>
      </c>
      <c r="AZ755" s="353"/>
      <c r="BA755" s="355"/>
      <c r="BB755" s="356"/>
      <c r="BC755" s="353"/>
      <c r="BD755" s="357"/>
      <c r="BE755" s="352">
        <f t="shared" si="323"/>
        <v>0</v>
      </c>
      <c r="BF755" s="352">
        <f t="shared" si="324"/>
        <v>0</v>
      </c>
      <c r="BG755">
        <f t="shared" si="331"/>
        <v>0</v>
      </c>
      <c r="BH755" s="88" t="e">
        <f t="shared" ca="1" si="332"/>
        <v>#N/A</v>
      </c>
      <c r="BI755" s="88" t="e">
        <f t="shared" ca="1" si="333"/>
        <v>#N/A</v>
      </c>
      <c r="BJ755" s="88" t="e">
        <f t="shared" ca="1" si="334"/>
        <v>#N/A</v>
      </c>
      <c r="BK755" s="88" t="e">
        <f t="shared" ca="1" si="335"/>
        <v>#N/A</v>
      </c>
      <c r="BL755" s="88">
        <f t="shared" si="336"/>
        <v>0</v>
      </c>
    </row>
    <row r="756" spans="1:64" ht="45" x14ac:dyDescent="0.25">
      <c r="A756" s="244"/>
      <c r="B756" s="245" t="str">
        <f t="shared" si="313"/>
        <v/>
      </c>
      <c r="C756" s="242" t="str">
        <f t="shared" si="314"/>
        <v/>
      </c>
      <c r="D756" s="215"/>
      <c r="E756" s="365"/>
      <c r="F756" s="364"/>
      <c r="G756" s="297">
        <f t="shared" si="315"/>
        <v>0</v>
      </c>
      <c r="H756" s="298"/>
      <c r="I756" s="298"/>
      <c r="J756" s="299">
        <f t="shared" si="316"/>
        <v>0</v>
      </c>
      <c r="K756" s="215"/>
      <c r="L756" s="215"/>
      <c r="M756" s="215"/>
      <c r="N756" s="215"/>
      <c r="O756" s="215"/>
      <c r="P756" s="215"/>
      <c r="Q756" s="215"/>
      <c r="R756" s="215"/>
      <c r="S756" s="361"/>
      <c r="T756" s="299">
        <f t="shared" si="325"/>
        <v>0</v>
      </c>
      <c r="U756" s="360">
        <f t="shared" si="317"/>
        <v>0</v>
      </c>
      <c r="V756" s="362" t="s">
        <v>1753</v>
      </c>
      <c r="W756" s="359">
        <f t="shared" si="318"/>
        <v>1650</v>
      </c>
      <c r="X756" s="358">
        <f t="shared" si="326"/>
        <v>0</v>
      </c>
      <c r="Y756" s="244" t="s">
        <v>2100</v>
      </c>
      <c r="Z756" s="351">
        <f t="shared" si="319"/>
        <v>0</v>
      </c>
      <c r="AA756" s="363" t="s">
        <v>2102</v>
      </c>
      <c r="AB756" s="353"/>
      <c r="AC756" s="244" t="s">
        <v>2109</v>
      </c>
      <c r="AD756" s="351">
        <f t="shared" si="320"/>
        <v>0</v>
      </c>
      <c r="AE756" s="352">
        <f t="shared" si="327"/>
        <v>0</v>
      </c>
      <c r="AF756" s="347"/>
      <c r="AG756" s="353"/>
      <c r="AH756" s="353"/>
      <c r="AI756" s="353"/>
      <c r="AJ756" s="352">
        <f t="shared" si="328"/>
        <v>0</v>
      </c>
      <c r="AK756" s="353"/>
      <c r="AL756" s="353"/>
      <c r="AM756" s="353"/>
      <c r="AN756" s="353"/>
      <c r="AO756" s="353"/>
      <c r="AP756" s="353"/>
      <c r="AQ756" s="353"/>
      <c r="AR756" s="353"/>
      <c r="AS756" s="353"/>
      <c r="AT756" s="352">
        <f t="shared" si="329"/>
        <v>0</v>
      </c>
      <c r="AU756" s="354">
        <f t="shared" si="337"/>
        <v>0</v>
      </c>
      <c r="AV756" s="352">
        <f t="shared" si="321"/>
        <v>0</v>
      </c>
      <c r="AW756" s="353"/>
      <c r="AX756" s="352">
        <f t="shared" si="330"/>
        <v>0</v>
      </c>
      <c r="AY756" s="352">
        <f t="shared" si="322"/>
        <v>0</v>
      </c>
      <c r="AZ756" s="353"/>
      <c r="BA756" s="355"/>
      <c r="BB756" s="356"/>
      <c r="BC756" s="353"/>
      <c r="BD756" s="357"/>
      <c r="BE756" s="352">
        <f t="shared" si="323"/>
        <v>0</v>
      </c>
      <c r="BF756" s="352">
        <f t="shared" si="324"/>
        <v>0</v>
      </c>
      <c r="BG756">
        <f t="shared" si="331"/>
        <v>0</v>
      </c>
      <c r="BH756" s="88" t="e">
        <f t="shared" ca="1" si="332"/>
        <v>#N/A</v>
      </c>
      <c r="BI756" s="88" t="e">
        <f t="shared" ca="1" si="333"/>
        <v>#N/A</v>
      </c>
      <c r="BJ756" s="88" t="e">
        <f t="shared" ca="1" si="334"/>
        <v>#N/A</v>
      </c>
      <c r="BK756" s="88" t="e">
        <f t="shared" ca="1" si="335"/>
        <v>#N/A</v>
      </c>
      <c r="BL756" s="88">
        <f t="shared" si="336"/>
        <v>0</v>
      </c>
    </row>
    <row r="757" spans="1:64" ht="45" x14ac:dyDescent="0.25">
      <c r="A757" s="244"/>
      <c r="B757" s="245" t="str">
        <f t="shared" si="313"/>
        <v/>
      </c>
      <c r="C757" s="242" t="str">
        <f t="shared" si="314"/>
        <v/>
      </c>
      <c r="D757" s="215"/>
      <c r="E757" s="365"/>
      <c r="F757" s="364"/>
      <c r="G757" s="297">
        <f t="shared" si="315"/>
        <v>0</v>
      </c>
      <c r="H757" s="298"/>
      <c r="I757" s="298"/>
      <c r="J757" s="299">
        <f t="shared" si="316"/>
        <v>0</v>
      </c>
      <c r="K757" s="215"/>
      <c r="L757" s="215"/>
      <c r="M757" s="215"/>
      <c r="N757" s="215"/>
      <c r="O757" s="215"/>
      <c r="P757" s="215"/>
      <c r="Q757" s="215"/>
      <c r="R757" s="215"/>
      <c r="S757" s="361"/>
      <c r="T757" s="299">
        <f t="shared" si="325"/>
        <v>0</v>
      </c>
      <c r="U757" s="360">
        <f t="shared" si="317"/>
        <v>0</v>
      </c>
      <c r="V757" s="362" t="s">
        <v>1753</v>
      </c>
      <c r="W757" s="359">
        <f t="shared" si="318"/>
        <v>1650</v>
      </c>
      <c r="X757" s="358">
        <f t="shared" si="326"/>
        <v>0</v>
      </c>
      <c r="Y757" s="244" t="s">
        <v>2100</v>
      </c>
      <c r="Z757" s="351">
        <f t="shared" si="319"/>
        <v>0</v>
      </c>
      <c r="AA757" s="363" t="s">
        <v>2102</v>
      </c>
      <c r="AB757" s="353"/>
      <c r="AC757" s="244" t="s">
        <v>2109</v>
      </c>
      <c r="AD757" s="351">
        <f t="shared" si="320"/>
        <v>0</v>
      </c>
      <c r="AE757" s="352">
        <f t="shared" si="327"/>
        <v>0</v>
      </c>
      <c r="AF757" s="347"/>
      <c r="AG757" s="353"/>
      <c r="AH757" s="353"/>
      <c r="AI757" s="353"/>
      <c r="AJ757" s="352">
        <f t="shared" si="328"/>
        <v>0</v>
      </c>
      <c r="AK757" s="353"/>
      <c r="AL757" s="353"/>
      <c r="AM757" s="353"/>
      <c r="AN757" s="353"/>
      <c r="AO757" s="353"/>
      <c r="AP757" s="353"/>
      <c r="AQ757" s="353"/>
      <c r="AR757" s="353"/>
      <c r="AS757" s="353"/>
      <c r="AT757" s="352">
        <f t="shared" si="329"/>
        <v>0</v>
      </c>
      <c r="AU757" s="354">
        <f t="shared" si="337"/>
        <v>0</v>
      </c>
      <c r="AV757" s="352">
        <f t="shared" si="321"/>
        <v>0</v>
      </c>
      <c r="AW757" s="353"/>
      <c r="AX757" s="352">
        <f t="shared" si="330"/>
        <v>0</v>
      </c>
      <c r="AY757" s="352">
        <f t="shared" si="322"/>
        <v>0</v>
      </c>
      <c r="AZ757" s="353"/>
      <c r="BA757" s="355"/>
      <c r="BB757" s="356"/>
      <c r="BC757" s="353"/>
      <c r="BD757" s="357"/>
      <c r="BE757" s="352">
        <f t="shared" si="323"/>
        <v>0</v>
      </c>
      <c r="BF757" s="352">
        <f t="shared" si="324"/>
        <v>0</v>
      </c>
      <c r="BG757">
        <f t="shared" si="331"/>
        <v>0</v>
      </c>
      <c r="BH757" s="88" t="e">
        <f t="shared" ca="1" si="332"/>
        <v>#N/A</v>
      </c>
      <c r="BI757" s="88" t="e">
        <f t="shared" ca="1" si="333"/>
        <v>#N/A</v>
      </c>
      <c r="BJ757" s="88" t="e">
        <f t="shared" ca="1" si="334"/>
        <v>#N/A</v>
      </c>
      <c r="BK757" s="88" t="e">
        <f t="shared" ca="1" si="335"/>
        <v>#N/A</v>
      </c>
      <c r="BL757" s="88">
        <f t="shared" si="336"/>
        <v>0</v>
      </c>
    </row>
    <row r="758" spans="1:64" ht="45" x14ac:dyDescent="0.25">
      <c r="A758" s="244"/>
      <c r="B758" s="245" t="str">
        <f t="shared" si="313"/>
        <v/>
      </c>
      <c r="C758" s="242" t="str">
        <f t="shared" si="314"/>
        <v/>
      </c>
      <c r="D758" s="215"/>
      <c r="E758" s="365"/>
      <c r="F758" s="364"/>
      <c r="G758" s="297">
        <f t="shared" si="315"/>
        <v>0</v>
      </c>
      <c r="H758" s="298"/>
      <c r="I758" s="298"/>
      <c r="J758" s="299">
        <f t="shared" si="316"/>
        <v>0</v>
      </c>
      <c r="K758" s="215"/>
      <c r="L758" s="215"/>
      <c r="M758" s="215"/>
      <c r="N758" s="215"/>
      <c r="O758" s="215"/>
      <c r="P758" s="215"/>
      <c r="Q758" s="215"/>
      <c r="R758" s="215"/>
      <c r="S758" s="361"/>
      <c r="T758" s="299">
        <f t="shared" si="325"/>
        <v>0</v>
      </c>
      <c r="U758" s="360">
        <f t="shared" si="317"/>
        <v>0</v>
      </c>
      <c r="V758" s="362" t="s">
        <v>1753</v>
      </c>
      <c r="W758" s="359">
        <f t="shared" si="318"/>
        <v>1650</v>
      </c>
      <c r="X758" s="358">
        <f t="shared" si="326"/>
        <v>0</v>
      </c>
      <c r="Y758" s="244" t="s">
        <v>2100</v>
      </c>
      <c r="Z758" s="351">
        <f t="shared" si="319"/>
        <v>0</v>
      </c>
      <c r="AA758" s="363" t="s">
        <v>2102</v>
      </c>
      <c r="AB758" s="353"/>
      <c r="AC758" s="244" t="s">
        <v>2109</v>
      </c>
      <c r="AD758" s="351">
        <f t="shared" si="320"/>
        <v>0</v>
      </c>
      <c r="AE758" s="352">
        <f t="shared" si="327"/>
        <v>0</v>
      </c>
      <c r="AF758" s="347"/>
      <c r="AG758" s="353"/>
      <c r="AH758" s="353"/>
      <c r="AI758" s="353"/>
      <c r="AJ758" s="352">
        <f t="shared" si="328"/>
        <v>0</v>
      </c>
      <c r="AK758" s="353"/>
      <c r="AL758" s="353"/>
      <c r="AM758" s="353"/>
      <c r="AN758" s="353"/>
      <c r="AO758" s="353"/>
      <c r="AP758" s="353"/>
      <c r="AQ758" s="353"/>
      <c r="AR758" s="353"/>
      <c r="AS758" s="353"/>
      <c r="AT758" s="352">
        <f t="shared" si="329"/>
        <v>0</v>
      </c>
      <c r="AU758" s="354">
        <f t="shared" si="337"/>
        <v>0</v>
      </c>
      <c r="AV758" s="352">
        <f t="shared" si="321"/>
        <v>0</v>
      </c>
      <c r="AW758" s="353"/>
      <c r="AX758" s="352">
        <f t="shared" si="330"/>
        <v>0</v>
      </c>
      <c r="AY758" s="352">
        <f t="shared" si="322"/>
        <v>0</v>
      </c>
      <c r="AZ758" s="353"/>
      <c r="BA758" s="355"/>
      <c r="BB758" s="356"/>
      <c r="BC758" s="353"/>
      <c r="BD758" s="357"/>
      <c r="BE758" s="352">
        <f t="shared" si="323"/>
        <v>0</v>
      </c>
      <c r="BF758" s="352">
        <f t="shared" si="324"/>
        <v>0</v>
      </c>
      <c r="BG758">
        <f t="shared" si="331"/>
        <v>0</v>
      </c>
      <c r="BH758" s="88" t="e">
        <f t="shared" ca="1" si="332"/>
        <v>#N/A</v>
      </c>
      <c r="BI758" s="88" t="e">
        <f t="shared" ca="1" si="333"/>
        <v>#N/A</v>
      </c>
      <c r="BJ758" s="88" t="e">
        <f t="shared" ca="1" si="334"/>
        <v>#N/A</v>
      </c>
      <c r="BK758" s="88" t="e">
        <f t="shared" ca="1" si="335"/>
        <v>#N/A</v>
      </c>
      <c r="BL758" s="88">
        <f t="shared" si="336"/>
        <v>0</v>
      </c>
    </row>
    <row r="759" spans="1:64" ht="45" x14ac:dyDescent="0.25">
      <c r="A759" s="244"/>
      <c r="B759" s="245" t="str">
        <f t="shared" si="313"/>
        <v/>
      </c>
      <c r="C759" s="242" t="str">
        <f t="shared" si="314"/>
        <v/>
      </c>
      <c r="D759" s="215"/>
      <c r="E759" s="365"/>
      <c r="F759" s="364"/>
      <c r="G759" s="297">
        <f t="shared" si="315"/>
        <v>0</v>
      </c>
      <c r="H759" s="298"/>
      <c r="I759" s="298"/>
      <c r="J759" s="299">
        <f t="shared" si="316"/>
        <v>0</v>
      </c>
      <c r="K759" s="215"/>
      <c r="L759" s="215"/>
      <c r="M759" s="215"/>
      <c r="N759" s="215"/>
      <c r="O759" s="215"/>
      <c r="P759" s="215"/>
      <c r="Q759" s="215"/>
      <c r="R759" s="215"/>
      <c r="S759" s="361"/>
      <c r="T759" s="299">
        <f t="shared" si="325"/>
        <v>0</v>
      </c>
      <c r="U759" s="360">
        <f t="shared" si="317"/>
        <v>0</v>
      </c>
      <c r="V759" s="362" t="s">
        <v>1753</v>
      </c>
      <c r="W759" s="359">
        <f t="shared" si="318"/>
        <v>1650</v>
      </c>
      <c r="X759" s="358">
        <f t="shared" si="326"/>
        <v>0</v>
      </c>
      <c r="Y759" s="244" t="s">
        <v>2100</v>
      </c>
      <c r="Z759" s="351">
        <f t="shared" si="319"/>
        <v>0</v>
      </c>
      <c r="AA759" s="363" t="s">
        <v>2102</v>
      </c>
      <c r="AB759" s="353"/>
      <c r="AC759" s="244" t="s">
        <v>2109</v>
      </c>
      <c r="AD759" s="351">
        <f t="shared" si="320"/>
        <v>0</v>
      </c>
      <c r="AE759" s="352">
        <f t="shared" si="327"/>
        <v>0</v>
      </c>
      <c r="AF759" s="347"/>
      <c r="AG759" s="353"/>
      <c r="AH759" s="353"/>
      <c r="AI759" s="353"/>
      <c r="AJ759" s="352">
        <f t="shared" si="328"/>
        <v>0</v>
      </c>
      <c r="AK759" s="353"/>
      <c r="AL759" s="353"/>
      <c r="AM759" s="353"/>
      <c r="AN759" s="353"/>
      <c r="AO759" s="353"/>
      <c r="AP759" s="353"/>
      <c r="AQ759" s="353"/>
      <c r="AR759" s="353"/>
      <c r="AS759" s="353"/>
      <c r="AT759" s="352">
        <f t="shared" si="329"/>
        <v>0</v>
      </c>
      <c r="AU759" s="354">
        <f t="shared" si="337"/>
        <v>0</v>
      </c>
      <c r="AV759" s="352">
        <f t="shared" si="321"/>
        <v>0</v>
      </c>
      <c r="AW759" s="353"/>
      <c r="AX759" s="352">
        <f t="shared" si="330"/>
        <v>0</v>
      </c>
      <c r="AY759" s="352">
        <f t="shared" si="322"/>
        <v>0</v>
      </c>
      <c r="AZ759" s="353"/>
      <c r="BA759" s="355"/>
      <c r="BB759" s="356"/>
      <c r="BC759" s="353"/>
      <c r="BD759" s="357"/>
      <c r="BE759" s="352">
        <f t="shared" si="323"/>
        <v>0</v>
      </c>
      <c r="BF759" s="352">
        <f t="shared" si="324"/>
        <v>0</v>
      </c>
      <c r="BG759">
        <f t="shared" si="331"/>
        <v>0</v>
      </c>
      <c r="BH759" s="88" t="e">
        <f t="shared" ca="1" si="332"/>
        <v>#N/A</v>
      </c>
      <c r="BI759" s="88" t="e">
        <f t="shared" ca="1" si="333"/>
        <v>#N/A</v>
      </c>
      <c r="BJ759" s="88" t="e">
        <f t="shared" ca="1" si="334"/>
        <v>#N/A</v>
      </c>
      <c r="BK759" s="88" t="e">
        <f t="shared" ca="1" si="335"/>
        <v>#N/A</v>
      </c>
      <c r="BL759" s="88">
        <f t="shared" si="336"/>
        <v>0</v>
      </c>
    </row>
    <row r="760" spans="1:64" ht="45" x14ac:dyDescent="0.25">
      <c r="A760" s="244"/>
      <c r="B760" s="245" t="str">
        <f t="shared" si="313"/>
        <v/>
      </c>
      <c r="C760" s="242" t="str">
        <f t="shared" si="314"/>
        <v/>
      </c>
      <c r="D760" s="215"/>
      <c r="E760" s="365"/>
      <c r="F760" s="364"/>
      <c r="G760" s="297">
        <f t="shared" si="315"/>
        <v>0</v>
      </c>
      <c r="H760" s="298"/>
      <c r="I760" s="298"/>
      <c r="J760" s="299">
        <f t="shared" si="316"/>
        <v>0</v>
      </c>
      <c r="K760" s="215"/>
      <c r="L760" s="215"/>
      <c r="M760" s="215"/>
      <c r="N760" s="215"/>
      <c r="O760" s="215"/>
      <c r="P760" s="215"/>
      <c r="Q760" s="215"/>
      <c r="R760" s="215"/>
      <c r="S760" s="361"/>
      <c r="T760" s="299">
        <f t="shared" si="325"/>
        <v>0</v>
      </c>
      <c r="U760" s="360">
        <f t="shared" si="317"/>
        <v>0</v>
      </c>
      <c r="V760" s="362" t="s">
        <v>1753</v>
      </c>
      <c r="W760" s="359">
        <f t="shared" si="318"/>
        <v>1650</v>
      </c>
      <c r="X760" s="358">
        <f t="shared" si="326"/>
        <v>0</v>
      </c>
      <c r="Y760" s="244" t="s">
        <v>2100</v>
      </c>
      <c r="Z760" s="351">
        <f t="shared" si="319"/>
        <v>0</v>
      </c>
      <c r="AA760" s="363" t="s">
        <v>2102</v>
      </c>
      <c r="AB760" s="353"/>
      <c r="AC760" s="244" t="s">
        <v>2109</v>
      </c>
      <c r="AD760" s="351">
        <f t="shared" si="320"/>
        <v>0</v>
      </c>
      <c r="AE760" s="352">
        <f t="shared" si="327"/>
        <v>0</v>
      </c>
      <c r="AF760" s="347"/>
      <c r="AG760" s="353"/>
      <c r="AH760" s="353"/>
      <c r="AI760" s="353"/>
      <c r="AJ760" s="352">
        <f t="shared" si="328"/>
        <v>0</v>
      </c>
      <c r="AK760" s="353"/>
      <c r="AL760" s="353"/>
      <c r="AM760" s="353"/>
      <c r="AN760" s="353"/>
      <c r="AO760" s="353"/>
      <c r="AP760" s="353"/>
      <c r="AQ760" s="353"/>
      <c r="AR760" s="353"/>
      <c r="AS760" s="353"/>
      <c r="AT760" s="352">
        <f t="shared" si="329"/>
        <v>0</v>
      </c>
      <c r="AU760" s="354">
        <f t="shared" si="337"/>
        <v>0</v>
      </c>
      <c r="AV760" s="352">
        <f t="shared" si="321"/>
        <v>0</v>
      </c>
      <c r="AW760" s="353"/>
      <c r="AX760" s="352">
        <f t="shared" si="330"/>
        <v>0</v>
      </c>
      <c r="AY760" s="352">
        <f t="shared" si="322"/>
        <v>0</v>
      </c>
      <c r="AZ760" s="353"/>
      <c r="BA760" s="355"/>
      <c r="BB760" s="356"/>
      <c r="BC760" s="353"/>
      <c r="BD760" s="357"/>
      <c r="BE760" s="352">
        <f t="shared" si="323"/>
        <v>0</v>
      </c>
      <c r="BF760" s="352">
        <f t="shared" si="324"/>
        <v>0</v>
      </c>
      <c r="BG760">
        <f t="shared" si="331"/>
        <v>0</v>
      </c>
      <c r="BH760" s="88" t="e">
        <f t="shared" ca="1" si="332"/>
        <v>#N/A</v>
      </c>
      <c r="BI760" s="88" t="e">
        <f t="shared" ca="1" si="333"/>
        <v>#N/A</v>
      </c>
      <c r="BJ760" s="88" t="e">
        <f t="shared" ca="1" si="334"/>
        <v>#N/A</v>
      </c>
      <c r="BK760" s="88" t="e">
        <f t="shared" ca="1" si="335"/>
        <v>#N/A</v>
      </c>
      <c r="BL760" s="88">
        <f t="shared" si="336"/>
        <v>0</v>
      </c>
    </row>
    <row r="761" spans="1:64" ht="45" x14ac:dyDescent="0.25">
      <c r="A761" s="244"/>
      <c r="B761" s="245" t="str">
        <f t="shared" si="313"/>
        <v/>
      </c>
      <c r="C761" s="242" t="str">
        <f t="shared" si="314"/>
        <v/>
      </c>
      <c r="D761" s="215"/>
      <c r="E761" s="365"/>
      <c r="F761" s="364"/>
      <c r="G761" s="297">
        <f t="shared" si="315"/>
        <v>0</v>
      </c>
      <c r="H761" s="298"/>
      <c r="I761" s="298"/>
      <c r="J761" s="299">
        <f t="shared" si="316"/>
        <v>0</v>
      </c>
      <c r="K761" s="215"/>
      <c r="L761" s="215"/>
      <c r="M761" s="215"/>
      <c r="N761" s="215"/>
      <c r="O761" s="215"/>
      <c r="P761" s="215"/>
      <c r="Q761" s="215"/>
      <c r="R761" s="215"/>
      <c r="S761" s="361"/>
      <c r="T761" s="299">
        <f t="shared" si="325"/>
        <v>0</v>
      </c>
      <c r="U761" s="360">
        <f t="shared" si="317"/>
        <v>0</v>
      </c>
      <c r="V761" s="362" t="s">
        <v>1753</v>
      </c>
      <c r="W761" s="359">
        <f t="shared" si="318"/>
        <v>1650</v>
      </c>
      <c r="X761" s="358">
        <f t="shared" si="326"/>
        <v>0</v>
      </c>
      <c r="Y761" s="244" t="s">
        <v>2100</v>
      </c>
      <c r="Z761" s="351">
        <f t="shared" si="319"/>
        <v>0</v>
      </c>
      <c r="AA761" s="363" t="s">
        <v>2102</v>
      </c>
      <c r="AB761" s="353"/>
      <c r="AC761" s="244" t="s">
        <v>2109</v>
      </c>
      <c r="AD761" s="351">
        <f t="shared" si="320"/>
        <v>0</v>
      </c>
      <c r="AE761" s="352">
        <f t="shared" si="327"/>
        <v>0</v>
      </c>
      <c r="AF761" s="347"/>
      <c r="AG761" s="353"/>
      <c r="AH761" s="353"/>
      <c r="AI761" s="353"/>
      <c r="AJ761" s="352">
        <f t="shared" si="328"/>
        <v>0</v>
      </c>
      <c r="AK761" s="353"/>
      <c r="AL761" s="353"/>
      <c r="AM761" s="353"/>
      <c r="AN761" s="353"/>
      <c r="AO761" s="353"/>
      <c r="AP761" s="353"/>
      <c r="AQ761" s="353"/>
      <c r="AR761" s="353"/>
      <c r="AS761" s="353"/>
      <c r="AT761" s="352">
        <f t="shared" si="329"/>
        <v>0</v>
      </c>
      <c r="AU761" s="354">
        <f t="shared" si="337"/>
        <v>0</v>
      </c>
      <c r="AV761" s="352">
        <f t="shared" si="321"/>
        <v>0</v>
      </c>
      <c r="AW761" s="353"/>
      <c r="AX761" s="352">
        <f t="shared" si="330"/>
        <v>0</v>
      </c>
      <c r="AY761" s="352">
        <f t="shared" si="322"/>
        <v>0</v>
      </c>
      <c r="AZ761" s="353"/>
      <c r="BA761" s="355"/>
      <c r="BB761" s="356"/>
      <c r="BC761" s="353"/>
      <c r="BD761" s="357"/>
      <c r="BE761" s="352">
        <f t="shared" si="323"/>
        <v>0</v>
      </c>
      <c r="BF761" s="352">
        <f t="shared" si="324"/>
        <v>0</v>
      </c>
      <c r="BG761">
        <f t="shared" si="331"/>
        <v>0</v>
      </c>
      <c r="BH761" s="88" t="e">
        <f t="shared" ca="1" si="332"/>
        <v>#N/A</v>
      </c>
      <c r="BI761" s="88" t="e">
        <f t="shared" ca="1" si="333"/>
        <v>#N/A</v>
      </c>
      <c r="BJ761" s="88" t="e">
        <f t="shared" ca="1" si="334"/>
        <v>#N/A</v>
      </c>
      <c r="BK761" s="88" t="e">
        <f t="shared" ca="1" si="335"/>
        <v>#N/A</v>
      </c>
      <c r="BL761" s="88">
        <f t="shared" si="336"/>
        <v>0</v>
      </c>
    </row>
    <row r="762" spans="1:64" ht="45" x14ac:dyDescent="0.25">
      <c r="A762" s="244"/>
      <c r="B762" s="245" t="str">
        <f t="shared" si="313"/>
        <v/>
      </c>
      <c r="C762" s="242" t="str">
        <f t="shared" si="314"/>
        <v/>
      </c>
      <c r="D762" s="215"/>
      <c r="E762" s="365"/>
      <c r="F762" s="364"/>
      <c r="G762" s="297">
        <f t="shared" si="315"/>
        <v>0</v>
      </c>
      <c r="H762" s="298"/>
      <c r="I762" s="298"/>
      <c r="J762" s="299">
        <f t="shared" si="316"/>
        <v>0</v>
      </c>
      <c r="K762" s="215"/>
      <c r="L762" s="215"/>
      <c r="M762" s="215"/>
      <c r="N762" s="215"/>
      <c r="O762" s="215"/>
      <c r="P762" s="215"/>
      <c r="Q762" s="215"/>
      <c r="R762" s="215"/>
      <c r="S762" s="361"/>
      <c r="T762" s="299">
        <f t="shared" si="325"/>
        <v>0</v>
      </c>
      <c r="U762" s="360">
        <f t="shared" si="317"/>
        <v>0</v>
      </c>
      <c r="V762" s="362" t="s">
        <v>1753</v>
      </c>
      <c r="W762" s="359">
        <f t="shared" si="318"/>
        <v>1650</v>
      </c>
      <c r="X762" s="358">
        <f t="shared" si="326"/>
        <v>0</v>
      </c>
      <c r="Y762" s="244" t="s">
        <v>2100</v>
      </c>
      <c r="Z762" s="351">
        <f t="shared" si="319"/>
        <v>0</v>
      </c>
      <c r="AA762" s="363" t="s">
        <v>2102</v>
      </c>
      <c r="AB762" s="353"/>
      <c r="AC762" s="244" t="s">
        <v>2109</v>
      </c>
      <c r="AD762" s="351">
        <f t="shared" si="320"/>
        <v>0</v>
      </c>
      <c r="AE762" s="352">
        <f t="shared" si="327"/>
        <v>0</v>
      </c>
      <c r="AF762" s="347"/>
      <c r="AG762" s="353"/>
      <c r="AH762" s="353"/>
      <c r="AI762" s="353"/>
      <c r="AJ762" s="352">
        <f t="shared" si="328"/>
        <v>0</v>
      </c>
      <c r="AK762" s="353"/>
      <c r="AL762" s="353"/>
      <c r="AM762" s="353"/>
      <c r="AN762" s="353"/>
      <c r="AO762" s="353"/>
      <c r="AP762" s="353"/>
      <c r="AQ762" s="353"/>
      <c r="AR762" s="353"/>
      <c r="AS762" s="353"/>
      <c r="AT762" s="352">
        <f t="shared" si="329"/>
        <v>0</v>
      </c>
      <c r="AU762" s="354">
        <f t="shared" si="337"/>
        <v>0</v>
      </c>
      <c r="AV762" s="352">
        <f t="shared" si="321"/>
        <v>0</v>
      </c>
      <c r="AW762" s="353"/>
      <c r="AX762" s="352">
        <f t="shared" si="330"/>
        <v>0</v>
      </c>
      <c r="AY762" s="352">
        <f t="shared" si="322"/>
        <v>0</v>
      </c>
      <c r="AZ762" s="353"/>
      <c r="BA762" s="355"/>
      <c r="BB762" s="356"/>
      <c r="BC762" s="353"/>
      <c r="BD762" s="357"/>
      <c r="BE762" s="352">
        <f t="shared" si="323"/>
        <v>0</v>
      </c>
      <c r="BF762" s="352">
        <f t="shared" si="324"/>
        <v>0</v>
      </c>
      <c r="BG762">
        <f t="shared" si="331"/>
        <v>0</v>
      </c>
      <c r="BH762" s="88" t="e">
        <f t="shared" ca="1" si="332"/>
        <v>#N/A</v>
      </c>
      <c r="BI762" s="88" t="e">
        <f t="shared" ca="1" si="333"/>
        <v>#N/A</v>
      </c>
      <c r="BJ762" s="88" t="e">
        <f t="shared" ca="1" si="334"/>
        <v>#N/A</v>
      </c>
      <c r="BK762" s="88" t="e">
        <f t="shared" ca="1" si="335"/>
        <v>#N/A</v>
      </c>
      <c r="BL762" s="88">
        <f t="shared" si="336"/>
        <v>0</v>
      </c>
    </row>
    <row r="763" spans="1:64" ht="45" x14ac:dyDescent="0.25">
      <c r="A763" s="244"/>
      <c r="B763" s="245" t="str">
        <f t="shared" si="313"/>
        <v/>
      </c>
      <c r="C763" s="242" t="str">
        <f t="shared" si="314"/>
        <v/>
      </c>
      <c r="D763" s="215"/>
      <c r="E763" s="365"/>
      <c r="F763" s="364"/>
      <c r="G763" s="297">
        <f t="shared" si="315"/>
        <v>0</v>
      </c>
      <c r="H763" s="298"/>
      <c r="I763" s="298"/>
      <c r="J763" s="299">
        <f t="shared" si="316"/>
        <v>0</v>
      </c>
      <c r="K763" s="215"/>
      <c r="L763" s="215"/>
      <c r="M763" s="215"/>
      <c r="N763" s="215"/>
      <c r="O763" s="215"/>
      <c r="P763" s="215"/>
      <c r="Q763" s="215"/>
      <c r="R763" s="215"/>
      <c r="S763" s="361"/>
      <c r="T763" s="299">
        <f t="shared" si="325"/>
        <v>0</v>
      </c>
      <c r="U763" s="360">
        <f t="shared" si="317"/>
        <v>0</v>
      </c>
      <c r="V763" s="362" t="s">
        <v>1753</v>
      </c>
      <c r="W763" s="359">
        <f t="shared" si="318"/>
        <v>1650</v>
      </c>
      <c r="X763" s="358">
        <f t="shared" si="326"/>
        <v>0</v>
      </c>
      <c r="Y763" s="244" t="s">
        <v>2100</v>
      </c>
      <c r="Z763" s="351">
        <f t="shared" si="319"/>
        <v>0</v>
      </c>
      <c r="AA763" s="363" t="s">
        <v>2102</v>
      </c>
      <c r="AB763" s="353"/>
      <c r="AC763" s="244" t="s">
        <v>2109</v>
      </c>
      <c r="AD763" s="351">
        <f t="shared" si="320"/>
        <v>0</v>
      </c>
      <c r="AE763" s="352">
        <f t="shared" si="327"/>
        <v>0</v>
      </c>
      <c r="AF763" s="347"/>
      <c r="AG763" s="353"/>
      <c r="AH763" s="353"/>
      <c r="AI763" s="353"/>
      <c r="AJ763" s="352">
        <f t="shared" si="328"/>
        <v>0</v>
      </c>
      <c r="AK763" s="353"/>
      <c r="AL763" s="353"/>
      <c r="AM763" s="353"/>
      <c r="AN763" s="353"/>
      <c r="AO763" s="353"/>
      <c r="AP763" s="353"/>
      <c r="AQ763" s="353"/>
      <c r="AR763" s="353"/>
      <c r="AS763" s="353"/>
      <c r="AT763" s="352">
        <f t="shared" si="329"/>
        <v>0</v>
      </c>
      <c r="AU763" s="354">
        <f t="shared" si="337"/>
        <v>0</v>
      </c>
      <c r="AV763" s="352">
        <f t="shared" si="321"/>
        <v>0</v>
      </c>
      <c r="AW763" s="353"/>
      <c r="AX763" s="352">
        <f t="shared" si="330"/>
        <v>0</v>
      </c>
      <c r="AY763" s="352">
        <f t="shared" si="322"/>
        <v>0</v>
      </c>
      <c r="AZ763" s="353"/>
      <c r="BA763" s="355"/>
      <c r="BB763" s="356"/>
      <c r="BC763" s="353"/>
      <c r="BD763" s="357"/>
      <c r="BE763" s="352">
        <f t="shared" si="323"/>
        <v>0</v>
      </c>
      <c r="BF763" s="352">
        <f t="shared" si="324"/>
        <v>0</v>
      </c>
      <c r="BG763">
        <f t="shared" si="331"/>
        <v>0</v>
      </c>
      <c r="BH763" s="88" t="e">
        <f t="shared" ca="1" si="332"/>
        <v>#N/A</v>
      </c>
      <c r="BI763" s="88" t="e">
        <f t="shared" ca="1" si="333"/>
        <v>#N/A</v>
      </c>
      <c r="BJ763" s="88" t="e">
        <f t="shared" ca="1" si="334"/>
        <v>#N/A</v>
      </c>
      <c r="BK763" s="88" t="e">
        <f t="shared" ca="1" si="335"/>
        <v>#N/A</v>
      </c>
      <c r="BL763" s="88">
        <f t="shared" si="336"/>
        <v>0</v>
      </c>
    </row>
    <row r="764" spans="1:64" ht="45" x14ac:dyDescent="0.25">
      <c r="A764" s="244"/>
      <c r="B764" s="245" t="str">
        <f t="shared" si="313"/>
        <v/>
      </c>
      <c r="C764" s="242" t="str">
        <f t="shared" si="314"/>
        <v/>
      </c>
      <c r="D764" s="215"/>
      <c r="E764" s="365"/>
      <c r="F764" s="364"/>
      <c r="G764" s="297">
        <f t="shared" si="315"/>
        <v>0</v>
      </c>
      <c r="H764" s="298"/>
      <c r="I764" s="298"/>
      <c r="J764" s="299">
        <f t="shared" si="316"/>
        <v>0</v>
      </c>
      <c r="K764" s="215"/>
      <c r="L764" s="215"/>
      <c r="M764" s="215"/>
      <c r="N764" s="215"/>
      <c r="O764" s="215"/>
      <c r="P764" s="215"/>
      <c r="Q764" s="215"/>
      <c r="R764" s="215"/>
      <c r="S764" s="361"/>
      <c r="T764" s="299">
        <f t="shared" si="325"/>
        <v>0</v>
      </c>
      <c r="U764" s="360">
        <f t="shared" si="317"/>
        <v>0</v>
      </c>
      <c r="V764" s="362" t="s">
        <v>1753</v>
      </c>
      <c r="W764" s="359">
        <f t="shared" si="318"/>
        <v>1650</v>
      </c>
      <c r="X764" s="358">
        <f t="shared" si="326"/>
        <v>0</v>
      </c>
      <c r="Y764" s="244" t="s">
        <v>2100</v>
      </c>
      <c r="Z764" s="351">
        <f t="shared" si="319"/>
        <v>0</v>
      </c>
      <c r="AA764" s="363" t="s">
        <v>2102</v>
      </c>
      <c r="AB764" s="353"/>
      <c r="AC764" s="244" t="s">
        <v>2109</v>
      </c>
      <c r="AD764" s="351">
        <f t="shared" si="320"/>
        <v>0</v>
      </c>
      <c r="AE764" s="352">
        <f t="shared" si="327"/>
        <v>0</v>
      </c>
      <c r="AF764" s="347"/>
      <c r="AG764" s="353"/>
      <c r="AH764" s="353"/>
      <c r="AI764" s="353"/>
      <c r="AJ764" s="352">
        <f t="shared" si="328"/>
        <v>0</v>
      </c>
      <c r="AK764" s="353"/>
      <c r="AL764" s="353"/>
      <c r="AM764" s="353"/>
      <c r="AN764" s="353"/>
      <c r="AO764" s="353"/>
      <c r="AP764" s="353"/>
      <c r="AQ764" s="353"/>
      <c r="AR764" s="353"/>
      <c r="AS764" s="353"/>
      <c r="AT764" s="352">
        <f t="shared" si="329"/>
        <v>0</v>
      </c>
      <c r="AU764" s="354">
        <f t="shared" si="337"/>
        <v>0</v>
      </c>
      <c r="AV764" s="352">
        <f t="shared" si="321"/>
        <v>0</v>
      </c>
      <c r="AW764" s="353"/>
      <c r="AX764" s="352">
        <f t="shared" si="330"/>
        <v>0</v>
      </c>
      <c r="AY764" s="352">
        <f t="shared" si="322"/>
        <v>0</v>
      </c>
      <c r="AZ764" s="353"/>
      <c r="BA764" s="355"/>
      <c r="BB764" s="356"/>
      <c r="BC764" s="353"/>
      <c r="BD764" s="357"/>
      <c r="BE764" s="352">
        <f t="shared" si="323"/>
        <v>0</v>
      </c>
      <c r="BF764" s="352">
        <f t="shared" si="324"/>
        <v>0</v>
      </c>
      <c r="BG764">
        <f t="shared" si="331"/>
        <v>0</v>
      </c>
      <c r="BH764" s="88" t="e">
        <f t="shared" ca="1" si="332"/>
        <v>#N/A</v>
      </c>
      <c r="BI764" s="88" t="e">
        <f t="shared" ca="1" si="333"/>
        <v>#N/A</v>
      </c>
      <c r="BJ764" s="88" t="e">
        <f t="shared" ca="1" si="334"/>
        <v>#N/A</v>
      </c>
      <c r="BK764" s="88" t="e">
        <f t="shared" ca="1" si="335"/>
        <v>#N/A</v>
      </c>
      <c r="BL764" s="88">
        <f t="shared" si="336"/>
        <v>0</v>
      </c>
    </row>
    <row r="765" spans="1:64" ht="45" x14ac:dyDescent="0.25">
      <c r="A765" s="244"/>
      <c r="B765" s="245" t="str">
        <f t="shared" si="313"/>
        <v/>
      </c>
      <c r="C765" s="242" t="str">
        <f t="shared" si="314"/>
        <v/>
      </c>
      <c r="D765" s="215"/>
      <c r="E765" s="365"/>
      <c r="F765" s="364"/>
      <c r="G765" s="297">
        <f t="shared" si="315"/>
        <v>0</v>
      </c>
      <c r="H765" s="298"/>
      <c r="I765" s="298"/>
      <c r="J765" s="299">
        <f t="shared" si="316"/>
        <v>0</v>
      </c>
      <c r="K765" s="215"/>
      <c r="L765" s="215"/>
      <c r="M765" s="215"/>
      <c r="N765" s="215"/>
      <c r="O765" s="215"/>
      <c r="P765" s="215"/>
      <c r="Q765" s="215"/>
      <c r="R765" s="215"/>
      <c r="S765" s="361"/>
      <c r="T765" s="299">
        <f t="shared" si="325"/>
        <v>0</v>
      </c>
      <c r="U765" s="360">
        <f t="shared" si="317"/>
        <v>0</v>
      </c>
      <c r="V765" s="362" t="s">
        <v>1753</v>
      </c>
      <c r="W765" s="359">
        <f t="shared" si="318"/>
        <v>1650</v>
      </c>
      <c r="X765" s="358">
        <f t="shared" si="326"/>
        <v>0</v>
      </c>
      <c r="Y765" s="244" t="s">
        <v>2100</v>
      </c>
      <c r="Z765" s="351">
        <f t="shared" si="319"/>
        <v>0</v>
      </c>
      <c r="AA765" s="363" t="s">
        <v>2102</v>
      </c>
      <c r="AB765" s="353"/>
      <c r="AC765" s="244" t="s">
        <v>2109</v>
      </c>
      <c r="AD765" s="351">
        <f t="shared" si="320"/>
        <v>0</v>
      </c>
      <c r="AE765" s="352">
        <f t="shared" si="327"/>
        <v>0</v>
      </c>
      <c r="AF765" s="347"/>
      <c r="AG765" s="353"/>
      <c r="AH765" s="353"/>
      <c r="AI765" s="353"/>
      <c r="AJ765" s="352">
        <f t="shared" si="328"/>
        <v>0</v>
      </c>
      <c r="AK765" s="353"/>
      <c r="AL765" s="353"/>
      <c r="AM765" s="353"/>
      <c r="AN765" s="353"/>
      <c r="AO765" s="353"/>
      <c r="AP765" s="353"/>
      <c r="AQ765" s="353"/>
      <c r="AR765" s="353"/>
      <c r="AS765" s="353"/>
      <c r="AT765" s="352">
        <f t="shared" si="329"/>
        <v>0</v>
      </c>
      <c r="AU765" s="354">
        <f t="shared" si="337"/>
        <v>0</v>
      </c>
      <c r="AV765" s="352">
        <f t="shared" si="321"/>
        <v>0</v>
      </c>
      <c r="AW765" s="353"/>
      <c r="AX765" s="352">
        <f t="shared" si="330"/>
        <v>0</v>
      </c>
      <c r="AY765" s="352">
        <f t="shared" si="322"/>
        <v>0</v>
      </c>
      <c r="AZ765" s="353"/>
      <c r="BA765" s="355"/>
      <c r="BB765" s="356"/>
      <c r="BC765" s="353"/>
      <c r="BD765" s="357"/>
      <c r="BE765" s="352">
        <f t="shared" si="323"/>
        <v>0</v>
      </c>
      <c r="BF765" s="352">
        <f t="shared" si="324"/>
        <v>0</v>
      </c>
      <c r="BG765">
        <f t="shared" si="331"/>
        <v>0</v>
      </c>
      <c r="BH765" s="88" t="e">
        <f t="shared" ca="1" si="332"/>
        <v>#N/A</v>
      </c>
      <c r="BI765" s="88" t="e">
        <f t="shared" ca="1" si="333"/>
        <v>#N/A</v>
      </c>
      <c r="BJ765" s="88" t="e">
        <f t="shared" ca="1" si="334"/>
        <v>#N/A</v>
      </c>
      <c r="BK765" s="88" t="e">
        <f t="shared" ca="1" si="335"/>
        <v>#N/A</v>
      </c>
      <c r="BL765" s="88">
        <f t="shared" si="336"/>
        <v>0</v>
      </c>
    </row>
    <row r="766" spans="1:64" ht="45" x14ac:dyDescent="0.25">
      <c r="A766" s="244"/>
      <c r="B766" s="245" t="str">
        <f t="shared" si="313"/>
        <v/>
      </c>
      <c r="C766" s="242" t="str">
        <f t="shared" si="314"/>
        <v/>
      </c>
      <c r="D766" s="215"/>
      <c r="E766" s="365"/>
      <c r="F766" s="364"/>
      <c r="G766" s="297">
        <f t="shared" si="315"/>
        <v>0</v>
      </c>
      <c r="H766" s="298"/>
      <c r="I766" s="298"/>
      <c r="J766" s="299">
        <f t="shared" si="316"/>
        <v>0</v>
      </c>
      <c r="K766" s="215"/>
      <c r="L766" s="215"/>
      <c r="M766" s="215"/>
      <c r="N766" s="215"/>
      <c r="O766" s="215"/>
      <c r="P766" s="215"/>
      <c r="Q766" s="215"/>
      <c r="R766" s="215"/>
      <c r="S766" s="361"/>
      <c r="T766" s="299">
        <f t="shared" si="325"/>
        <v>0</v>
      </c>
      <c r="U766" s="360">
        <f t="shared" si="317"/>
        <v>0</v>
      </c>
      <c r="V766" s="362" t="s">
        <v>1753</v>
      </c>
      <c r="W766" s="359">
        <f t="shared" si="318"/>
        <v>1650</v>
      </c>
      <c r="X766" s="358">
        <f t="shared" si="326"/>
        <v>0</v>
      </c>
      <c r="Y766" s="244" t="s">
        <v>2100</v>
      </c>
      <c r="Z766" s="351">
        <f t="shared" si="319"/>
        <v>0</v>
      </c>
      <c r="AA766" s="363" t="s">
        <v>2102</v>
      </c>
      <c r="AB766" s="353"/>
      <c r="AC766" s="244" t="s">
        <v>2109</v>
      </c>
      <c r="AD766" s="351">
        <f t="shared" si="320"/>
        <v>0</v>
      </c>
      <c r="AE766" s="352">
        <f t="shared" si="327"/>
        <v>0</v>
      </c>
      <c r="AF766" s="347"/>
      <c r="AG766" s="353"/>
      <c r="AH766" s="353"/>
      <c r="AI766" s="353"/>
      <c r="AJ766" s="352">
        <f t="shared" si="328"/>
        <v>0</v>
      </c>
      <c r="AK766" s="353"/>
      <c r="AL766" s="353"/>
      <c r="AM766" s="353"/>
      <c r="AN766" s="353"/>
      <c r="AO766" s="353"/>
      <c r="AP766" s="353"/>
      <c r="AQ766" s="353"/>
      <c r="AR766" s="353"/>
      <c r="AS766" s="353"/>
      <c r="AT766" s="352">
        <f t="shared" si="329"/>
        <v>0</v>
      </c>
      <c r="AU766" s="354">
        <f t="shared" si="337"/>
        <v>0</v>
      </c>
      <c r="AV766" s="352">
        <f t="shared" si="321"/>
        <v>0</v>
      </c>
      <c r="AW766" s="353"/>
      <c r="AX766" s="352">
        <f t="shared" si="330"/>
        <v>0</v>
      </c>
      <c r="AY766" s="352">
        <f t="shared" si="322"/>
        <v>0</v>
      </c>
      <c r="AZ766" s="353"/>
      <c r="BA766" s="355"/>
      <c r="BB766" s="356"/>
      <c r="BC766" s="353"/>
      <c r="BD766" s="357"/>
      <c r="BE766" s="352">
        <f t="shared" si="323"/>
        <v>0</v>
      </c>
      <c r="BF766" s="352">
        <f t="shared" si="324"/>
        <v>0</v>
      </c>
      <c r="BG766">
        <f t="shared" si="331"/>
        <v>0</v>
      </c>
      <c r="BH766" s="88" t="e">
        <f t="shared" ca="1" si="332"/>
        <v>#N/A</v>
      </c>
      <c r="BI766" s="88" t="e">
        <f t="shared" ca="1" si="333"/>
        <v>#N/A</v>
      </c>
      <c r="BJ766" s="88" t="e">
        <f t="shared" ca="1" si="334"/>
        <v>#N/A</v>
      </c>
      <c r="BK766" s="88" t="e">
        <f t="shared" ca="1" si="335"/>
        <v>#N/A</v>
      </c>
      <c r="BL766" s="88">
        <f t="shared" si="336"/>
        <v>0</v>
      </c>
    </row>
    <row r="767" spans="1:64" ht="45" x14ac:dyDescent="0.25">
      <c r="A767" s="244"/>
      <c r="B767" s="245" t="str">
        <f t="shared" si="313"/>
        <v/>
      </c>
      <c r="C767" s="242" t="str">
        <f t="shared" si="314"/>
        <v/>
      </c>
      <c r="D767" s="215"/>
      <c r="E767" s="365"/>
      <c r="F767" s="364"/>
      <c r="G767" s="297">
        <f t="shared" si="315"/>
        <v>0</v>
      </c>
      <c r="H767" s="298"/>
      <c r="I767" s="298"/>
      <c r="J767" s="299">
        <f t="shared" si="316"/>
        <v>0</v>
      </c>
      <c r="K767" s="215"/>
      <c r="L767" s="215"/>
      <c r="M767" s="215"/>
      <c r="N767" s="215"/>
      <c r="O767" s="215"/>
      <c r="P767" s="215"/>
      <c r="Q767" s="215"/>
      <c r="R767" s="215"/>
      <c r="S767" s="361"/>
      <c r="T767" s="299">
        <f t="shared" si="325"/>
        <v>0</v>
      </c>
      <c r="U767" s="360">
        <f t="shared" si="317"/>
        <v>0</v>
      </c>
      <c r="V767" s="362" t="s">
        <v>1753</v>
      </c>
      <c r="W767" s="359">
        <f t="shared" si="318"/>
        <v>1650</v>
      </c>
      <c r="X767" s="358">
        <f t="shared" si="326"/>
        <v>0</v>
      </c>
      <c r="Y767" s="244" t="s">
        <v>2100</v>
      </c>
      <c r="Z767" s="351">
        <f t="shared" si="319"/>
        <v>0</v>
      </c>
      <c r="AA767" s="363" t="s">
        <v>2102</v>
      </c>
      <c r="AB767" s="353"/>
      <c r="AC767" s="244" t="s">
        <v>2109</v>
      </c>
      <c r="AD767" s="351">
        <f t="shared" si="320"/>
        <v>0</v>
      </c>
      <c r="AE767" s="352">
        <f t="shared" si="327"/>
        <v>0</v>
      </c>
      <c r="AF767" s="347"/>
      <c r="AG767" s="353"/>
      <c r="AH767" s="353"/>
      <c r="AI767" s="353"/>
      <c r="AJ767" s="352">
        <f t="shared" si="328"/>
        <v>0</v>
      </c>
      <c r="AK767" s="353"/>
      <c r="AL767" s="353"/>
      <c r="AM767" s="353"/>
      <c r="AN767" s="353"/>
      <c r="AO767" s="353"/>
      <c r="AP767" s="353"/>
      <c r="AQ767" s="353"/>
      <c r="AR767" s="353"/>
      <c r="AS767" s="353"/>
      <c r="AT767" s="352">
        <f t="shared" si="329"/>
        <v>0</v>
      </c>
      <c r="AU767" s="354">
        <f t="shared" si="337"/>
        <v>0</v>
      </c>
      <c r="AV767" s="352">
        <f t="shared" si="321"/>
        <v>0</v>
      </c>
      <c r="AW767" s="353"/>
      <c r="AX767" s="352">
        <f t="shared" si="330"/>
        <v>0</v>
      </c>
      <c r="AY767" s="352">
        <f t="shared" si="322"/>
        <v>0</v>
      </c>
      <c r="AZ767" s="353"/>
      <c r="BA767" s="355"/>
      <c r="BB767" s="356"/>
      <c r="BC767" s="353"/>
      <c r="BD767" s="357"/>
      <c r="BE767" s="352">
        <f t="shared" si="323"/>
        <v>0</v>
      </c>
      <c r="BF767" s="352">
        <f t="shared" si="324"/>
        <v>0</v>
      </c>
      <c r="BG767">
        <f t="shared" si="331"/>
        <v>0</v>
      </c>
      <c r="BH767" s="88" t="e">
        <f t="shared" ca="1" si="332"/>
        <v>#N/A</v>
      </c>
      <c r="BI767" s="88" t="e">
        <f t="shared" ca="1" si="333"/>
        <v>#N/A</v>
      </c>
      <c r="BJ767" s="88" t="e">
        <f t="shared" ca="1" si="334"/>
        <v>#N/A</v>
      </c>
      <c r="BK767" s="88" t="e">
        <f t="shared" ca="1" si="335"/>
        <v>#N/A</v>
      </c>
      <c r="BL767" s="88">
        <f t="shared" si="336"/>
        <v>0</v>
      </c>
    </row>
    <row r="768" spans="1:64" ht="45" x14ac:dyDescent="0.25">
      <c r="A768" s="244"/>
      <c r="B768" s="245" t="str">
        <f t="shared" si="313"/>
        <v/>
      </c>
      <c r="C768" s="242" t="str">
        <f t="shared" si="314"/>
        <v/>
      </c>
      <c r="D768" s="215"/>
      <c r="E768" s="365"/>
      <c r="F768" s="364"/>
      <c r="G768" s="297">
        <f t="shared" si="315"/>
        <v>0</v>
      </c>
      <c r="H768" s="298"/>
      <c r="I768" s="298"/>
      <c r="J768" s="299">
        <f t="shared" si="316"/>
        <v>0</v>
      </c>
      <c r="K768" s="215"/>
      <c r="L768" s="215"/>
      <c r="M768" s="215"/>
      <c r="N768" s="215"/>
      <c r="O768" s="215"/>
      <c r="P768" s="215"/>
      <c r="Q768" s="215"/>
      <c r="R768" s="215"/>
      <c r="S768" s="361"/>
      <c r="T768" s="299">
        <f t="shared" si="325"/>
        <v>0</v>
      </c>
      <c r="U768" s="360">
        <f t="shared" si="317"/>
        <v>0</v>
      </c>
      <c r="V768" s="362" t="s">
        <v>1753</v>
      </c>
      <c r="W768" s="359">
        <f t="shared" si="318"/>
        <v>1650</v>
      </c>
      <c r="X768" s="358">
        <f t="shared" si="326"/>
        <v>0</v>
      </c>
      <c r="Y768" s="244" t="s">
        <v>2100</v>
      </c>
      <c r="Z768" s="351">
        <f t="shared" si="319"/>
        <v>0</v>
      </c>
      <c r="AA768" s="363" t="s">
        <v>2102</v>
      </c>
      <c r="AB768" s="353"/>
      <c r="AC768" s="244" t="s">
        <v>2109</v>
      </c>
      <c r="AD768" s="351">
        <f t="shared" si="320"/>
        <v>0</v>
      </c>
      <c r="AE768" s="352">
        <f t="shared" si="327"/>
        <v>0</v>
      </c>
      <c r="AF768" s="347"/>
      <c r="AG768" s="353"/>
      <c r="AH768" s="353"/>
      <c r="AI768" s="353"/>
      <c r="AJ768" s="352">
        <f t="shared" si="328"/>
        <v>0</v>
      </c>
      <c r="AK768" s="353"/>
      <c r="AL768" s="353"/>
      <c r="AM768" s="353"/>
      <c r="AN768" s="353"/>
      <c r="AO768" s="353"/>
      <c r="AP768" s="353"/>
      <c r="AQ768" s="353"/>
      <c r="AR768" s="353"/>
      <c r="AS768" s="353"/>
      <c r="AT768" s="352">
        <f t="shared" si="329"/>
        <v>0</v>
      </c>
      <c r="AU768" s="354">
        <f t="shared" si="337"/>
        <v>0</v>
      </c>
      <c r="AV768" s="352">
        <f t="shared" si="321"/>
        <v>0</v>
      </c>
      <c r="AW768" s="353"/>
      <c r="AX768" s="352">
        <f t="shared" si="330"/>
        <v>0</v>
      </c>
      <c r="AY768" s="352">
        <f t="shared" si="322"/>
        <v>0</v>
      </c>
      <c r="AZ768" s="353"/>
      <c r="BA768" s="355"/>
      <c r="BB768" s="356"/>
      <c r="BC768" s="353"/>
      <c r="BD768" s="357"/>
      <c r="BE768" s="352">
        <f t="shared" si="323"/>
        <v>0</v>
      </c>
      <c r="BF768" s="352">
        <f t="shared" si="324"/>
        <v>0</v>
      </c>
      <c r="BG768">
        <f t="shared" si="331"/>
        <v>0</v>
      </c>
      <c r="BH768" s="88" t="e">
        <f t="shared" ca="1" si="332"/>
        <v>#N/A</v>
      </c>
      <c r="BI768" s="88" t="e">
        <f t="shared" ca="1" si="333"/>
        <v>#N/A</v>
      </c>
      <c r="BJ768" s="88" t="e">
        <f t="shared" ca="1" si="334"/>
        <v>#N/A</v>
      </c>
      <c r="BK768" s="88" t="e">
        <f t="shared" ca="1" si="335"/>
        <v>#N/A</v>
      </c>
      <c r="BL768" s="88">
        <f t="shared" si="336"/>
        <v>0</v>
      </c>
    </row>
    <row r="769" spans="1:64" ht="45" x14ac:dyDescent="0.25">
      <c r="A769" s="244"/>
      <c r="B769" s="245" t="str">
        <f t="shared" si="313"/>
        <v/>
      </c>
      <c r="C769" s="242" t="str">
        <f t="shared" si="314"/>
        <v/>
      </c>
      <c r="D769" s="215"/>
      <c r="E769" s="365"/>
      <c r="F769" s="364"/>
      <c r="G769" s="297">
        <f t="shared" si="315"/>
        <v>0</v>
      </c>
      <c r="H769" s="298"/>
      <c r="I769" s="298"/>
      <c r="J769" s="299">
        <f t="shared" si="316"/>
        <v>0</v>
      </c>
      <c r="K769" s="215"/>
      <c r="L769" s="215"/>
      <c r="M769" s="215"/>
      <c r="N769" s="215"/>
      <c r="O769" s="215"/>
      <c r="P769" s="215"/>
      <c r="Q769" s="215"/>
      <c r="R769" s="215"/>
      <c r="S769" s="361"/>
      <c r="T769" s="299">
        <f t="shared" si="325"/>
        <v>0</v>
      </c>
      <c r="U769" s="360">
        <f t="shared" si="317"/>
        <v>0</v>
      </c>
      <c r="V769" s="362" t="s">
        <v>1753</v>
      </c>
      <c r="W769" s="359">
        <f t="shared" si="318"/>
        <v>1650</v>
      </c>
      <c r="X769" s="358">
        <f t="shared" si="326"/>
        <v>0</v>
      </c>
      <c r="Y769" s="244" t="s">
        <v>2100</v>
      </c>
      <c r="Z769" s="351">
        <f t="shared" si="319"/>
        <v>0</v>
      </c>
      <c r="AA769" s="363" t="s">
        <v>2102</v>
      </c>
      <c r="AB769" s="353"/>
      <c r="AC769" s="244" t="s">
        <v>2109</v>
      </c>
      <c r="AD769" s="351">
        <f t="shared" si="320"/>
        <v>0</v>
      </c>
      <c r="AE769" s="352">
        <f t="shared" si="327"/>
        <v>0</v>
      </c>
      <c r="AF769" s="347"/>
      <c r="AG769" s="353"/>
      <c r="AH769" s="353"/>
      <c r="AI769" s="353"/>
      <c r="AJ769" s="352">
        <f t="shared" si="328"/>
        <v>0</v>
      </c>
      <c r="AK769" s="353"/>
      <c r="AL769" s="353"/>
      <c r="AM769" s="353"/>
      <c r="AN769" s="353"/>
      <c r="AO769" s="353"/>
      <c r="AP769" s="353"/>
      <c r="AQ769" s="353"/>
      <c r="AR769" s="353"/>
      <c r="AS769" s="353"/>
      <c r="AT769" s="352">
        <f t="shared" si="329"/>
        <v>0</v>
      </c>
      <c r="AU769" s="354">
        <f t="shared" si="337"/>
        <v>0</v>
      </c>
      <c r="AV769" s="352">
        <f t="shared" si="321"/>
        <v>0</v>
      </c>
      <c r="AW769" s="353"/>
      <c r="AX769" s="352">
        <f t="shared" si="330"/>
        <v>0</v>
      </c>
      <c r="AY769" s="352">
        <f t="shared" si="322"/>
        <v>0</v>
      </c>
      <c r="AZ769" s="353"/>
      <c r="BA769" s="355"/>
      <c r="BB769" s="356"/>
      <c r="BC769" s="353"/>
      <c r="BD769" s="357"/>
      <c r="BE769" s="352">
        <f t="shared" si="323"/>
        <v>0</v>
      </c>
      <c r="BF769" s="352">
        <f t="shared" si="324"/>
        <v>0</v>
      </c>
      <c r="BG769">
        <f t="shared" si="331"/>
        <v>0</v>
      </c>
      <c r="BH769" s="88" t="e">
        <f t="shared" ca="1" si="332"/>
        <v>#N/A</v>
      </c>
      <c r="BI769" s="88" t="e">
        <f t="shared" ca="1" si="333"/>
        <v>#N/A</v>
      </c>
      <c r="BJ769" s="88" t="e">
        <f t="shared" ca="1" si="334"/>
        <v>#N/A</v>
      </c>
      <c r="BK769" s="88" t="e">
        <f t="shared" ca="1" si="335"/>
        <v>#N/A</v>
      </c>
      <c r="BL769" s="88">
        <f t="shared" si="336"/>
        <v>0</v>
      </c>
    </row>
    <row r="770" spans="1:64" ht="45" x14ac:dyDescent="0.25">
      <c r="A770" s="244"/>
      <c r="B770" s="245" t="str">
        <f t="shared" si="313"/>
        <v/>
      </c>
      <c r="C770" s="242" t="str">
        <f t="shared" si="314"/>
        <v/>
      </c>
      <c r="D770" s="215"/>
      <c r="E770" s="365"/>
      <c r="F770" s="364"/>
      <c r="G770" s="297">
        <f t="shared" si="315"/>
        <v>0</v>
      </c>
      <c r="H770" s="298"/>
      <c r="I770" s="298"/>
      <c r="J770" s="299">
        <f t="shared" si="316"/>
        <v>0</v>
      </c>
      <c r="K770" s="215"/>
      <c r="L770" s="215"/>
      <c r="M770" s="215"/>
      <c r="N770" s="215"/>
      <c r="O770" s="215"/>
      <c r="P770" s="215"/>
      <c r="Q770" s="215"/>
      <c r="R770" s="215"/>
      <c r="S770" s="361"/>
      <c r="T770" s="299">
        <f t="shared" si="325"/>
        <v>0</v>
      </c>
      <c r="U770" s="360">
        <f t="shared" si="317"/>
        <v>0</v>
      </c>
      <c r="V770" s="362" t="s">
        <v>1753</v>
      </c>
      <c r="W770" s="359">
        <f t="shared" si="318"/>
        <v>1650</v>
      </c>
      <c r="X770" s="358">
        <f t="shared" si="326"/>
        <v>0</v>
      </c>
      <c r="Y770" s="244" t="s">
        <v>2100</v>
      </c>
      <c r="Z770" s="351">
        <f t="shared" si="319"/>
        <v>0</v>
      </c>
      <c r="AA770" s="363" t="s">
        <v>2102</v>
      </c>
      <c r="AB770" s="353"/>
      <c r="AC770" s="244" t="s">
        <v>2109</v>
      </c>
      <c r="AD770" s="351">
        <f t="shared" si="320"/>
        <v>0</v>
      </c>
      <c r="AE770" s="352">
        <f t="shared" si="327"/>
        <v>0</v>
      </c>
      <c r="AF770" s="347"/>
      <c r="AG770" s="353"/>
      <c r="AH770" s="353"/>
      <c r="AI770" s="353"/>
      <c r="AJ770" s="352">
        <f t="shared" si="328"/>
        <v>0</v>
      </c>
      <c r="AK770" s="353"/>
      <c r="AL770" s="353"/>
      <c r="AM770" s="353"/>
      <c r="AN770" s="353"/>
      <c r="AO770" s="353"/>
      <c r="AP770" s="353"/>
      <c r="AQ770" s="353"/>
      <c r="AR770" s="353"/>
      <c r="AS770" s="353"/>
      <c r="AT770" s="352">
        <f t="shared" si="329"/>
        <v>0</v>
      </c>
      <c r="AU770" s="354">
        <f t="shared" si="337"/>
        <v>0</v>
      </c>
      <c r="AV770" s="352">
        <f t="shared" si="321"/>
        <v>0</v>
      </c>
      <c r="AW770" s="353"/>
      <c r="AX770" s="352">
        <f t="shared" si="330"/>
        <v>0</v>
      </c>
      <c r="AY770" s="352">
        <f t="shared" si="322"/>
        <v>0</v>
      </c>
      <c r="AZ770" s="353"/>
      <c r="BA770" s="355"/>
      <c r="BB770" s="356"/>
      <c r="BC770" s="353"/>
      <c r="BD770" s="357"/>
      <c r="BE770" s="352">
        <f t="shared" si="323"/>
        <v>0</v>
      </c>
      <c r="BF770" s="352">
        <f t="shared" si="324"/>
        <v>0</v>
      </c>
      <c r="BG770">
        <f t="shared" si="331"/>
        <v>0</v>
      </c>
      <c r="BH770" s="88" t="e">
        <f t="shared" ca="1" si="332"/>
        <v>#N/A</v>
      </c>
      <c r="BI770" s="88" t="e">
        <f t="shared" ca="1" si="333"/>
        <v>#N/A</v>
      </c>
      <c r="BJ770" s="88" t="e">
        <f t="shared" ca="1" si="334"/>
        <v>#N/A</v>
      </c>
      <c r="BK770" s="88" t="e">
        <f t="shared" ca="1" si="335"/>
        <v>#N/A</v>
      </c>
      <c r="BL770" s="88">
        <f t="shared" si="336"/>
        <v>0</v>
      </c>
    </row>
    <row r="771" spans="1:64" ht="45" x14ac:dyDescent="0.25">
      <c r="A771" s="244"/>
      <c r="B771" s="245" t="str">
        <f t="shared" si="313"/>
        <v/>
      </c>
      <c r="C771" s="242" t="str">
        <f t="shared" si="314"/>
        <v/>
      </c>
      <c r="D771" s="215"/>
      <c r="E771" s="365"/>
      <c r="F771" s="364"/>
      <c r="G771" s="297">
        <f t="shared" si="315"/>
        <v>0</v>
      </c>
      <c r="H771" s="298"/>
      <c r="I771" s="298"/>
      <c r="J771" s="299">
        <f t="shared" si="316"/>
        <v>0</v>
      </c>
      <c r="K771" s="215"/>
      <c r="L771" s="215"/>
      <c r="M771" s="215"/>
      <c r="N771" s="215"/>
      <c r="O771" s="215"/>
      <c r="P771" s="215"/>
      <c r="Q771" s="215"/>
      <c r="R771" s="215"/>
      <c r="S771" s="361"/>
      <c r="T771" s="299">
        <f t="shared" si="325"/>
        <v>0</v>
      </c>
      <c r="U771" s="360">
        <f t="shared" si="317"/>
        <v>0</v>
      </c>
      <c r="V771" s="362" t="s">
        <v>1753</v>
      </c>
      <c r="W771" s="359">
        <f t="shared" si="318"/>
        <v>1650</v>
      </c>
      <c r="X771" s="358">
        <f t="shared" si="326"/>
        <v>0</v>
      </c>
      <c r="Y771" s="244" t="s">
        <v>2100</v>
      </c>
      <c r="Z771" s="351">
        <f t="shared" si="319"/>
        <v>0</v>
      </c>
      <c r="AA771" s="363" t="s">
        <v>2102</v>
      </c>
      <c r="AB771" s="353"/>
      <c r="AC771" s="244" t="s">
        <v>2109</v>
      </c>
      <c r="AD771" s="351">
        <f t="shared" si="320"/>
        <v>0</v>
      </c>
      <c r="AE771" s="352">
        <f t="shared" si="327"/>
        <v>0</v>
      </c>
      <c r="AF771" s="347"/>
      <c r="AG771" s="353"/>
      <c r="AH771" s="353"/>
      <c r="AI771" s="353"/>
      <c r="AJ771" s="352">
        <f t="shared" si="328"/>
        <v>0</v>
      </c>
      <c r="AK771" s="353"/>
      <c r="AL771" s="353"/>
      <c r="AM771" s="353"/>
      <c r="AN771" s="353"/>
      <c r="AO771" s="353"/>
      <c r="AP771" s="353"/>
      <c r="AQ771" s="353"/>
      <c r="AR771" s="353"/>
      <c r="AS771" s="353"/>
      <c r="AT771" s="352">
        <f t="shared" si="329"/>
        <v>0</v>
      </c>
      <c r="AU771" s="354">
        <f t="shared" si="337"/>
        <v>0</v>
      </c>
      <c r="AV771" s="352">
        <f t="shared" si="321"/>
        <v>0</v>
      </c>
      <c r="AW771" s="353"/>
      <c r="AX771" s="352">
        <f t="shared" si="330"/>
        <v>0</v>
      </c>
      <c r="AY771" s="352">
        <f t="shared" si="322"/>
        <v>0</v>
      </c>
      <c r="AZ771" s="353"/>
      <c r="BA771" s="355"/>
      <c r="BB771" s="356"/>
      <c r="BC771" s="353"/>
      <c r="BD771" s="357"/>
      <c r="BE771" s="352">
        <f t="shared" si="323"/>
        <v>0</v>
      </c>
      <c r="BF771" s="352">
        <f t="shared" si="324"/>
        <v>0</v>
      </c>
      <c r="BG771">
        <f t="shared" si="331"/>
        <v>0</v>
      </c>
      <c r="BH771" s="88" t="e">
        <f t="shared" ca="1" si="332"/>
        <v>#N/A</v>
      </c>
      <c r="BI771" s="88" t="e">
        <f t="shared" ca="1" si="333"/>
        <v>#N/A</v>
      </c>
      <c r="BJ771" s="88" t="e">
        <f t="shared" ca="1" si="334"/>
        <v>#N/A</v>
      </c>
      <c r="BK771" s="88" t="e">
        <f t="shared" ca="1" si="335"/>
        <v>#N/A</v>
      </c>
      <c r="BL771" s="88">
        <f t="shared" si="336"/>
        <v>0</v>
      </c>
    </row>
    <row r="772" spans="1:64" ht="45" x14ac:dyDescent="0.25">
      <c r="A772" s="244"/>
      <c r="B772" s="245" t="str">
        <f t="shared" si="313"/>
        <v/>
      </c>
      <c r="C772" s="242" t="str">
        <f t="shared" si="314"/>
        <v/>
      </c>
      <c r="D772" s="215"/>
      <c r="E772" s="365"/>
      <c r="F772" s="364"/>
      <c r="G772" s="297">
        <f t="shared" si="315"/>
        <v>0</v>
      </c>
      <c r="H772" s="298"/>
      <c r="I772" s="298"/>
      <c r="J772" s="299">
        <f t="shared" si="316"/>
        <v>0</v>
      </c>
      <c r="K772" s="215"/>
      <c r="L772" s="215"/>
      <c r="M772" s="215"/>
      <c r="N772" s="215"/>
      <c r="O772" s="215"/>
      <c r="P772" s="215"/>
      <c r="Q772" s="215"/>
      <c r="R772" s="215"/>
      <c r="S772" s="361"/>
      <c r="T772" s="299">
        <f t="shared" si="325"/>
        <v>0</v>
      </c>
      <c r="U772" s="360">
        <f t="shared" si="317"/>
        <v>0</v>
      </c>
      <c r="V772" s="362" t="s">
        <v>1753</v>
      </c>
      <c r="W772" s="359">
        <f t="shared" si="318"/>
        <v>1650</v>
      </c>
      <c r="X772" s="358">
        <f t="shared" si="326"/>
        <v>0</v>
      </c>
      <c r="Y772" s="244" t="s">
        <v>2100</v>
      </c>
      <c r="Z772" s="351">
        <f t="shared" si="319"/>
        <v>0</v>
      </c>
      <c r="AA772" s="363" t="s">
        <v>2102</v>
      </c>
      <c r="AB772" s="353"/>
      <c r="AC772" s="244" t="s">
        <v>2109</v>
      </c>
      <c r="AD772" s="351">
        <f t="shared" si="320"/>
        <v>0</v>
      </c>
      <c r="AE772" s="352">
        <f t="shared" si="327"/>
        <v>0</v>
      </c>
      <c r="AF772" s="347"/>
      <c r="AG772" s="353"/>
      <c r="AH772" s="353"/>
      <c r="AI772" s="353"/>
      <c r="AJ772" s="352">
        <f t="shared" si="328"/>
        <v>0</v>
      </c>
      <c r="AK772" s="353"/>
      <c r="AL772" s="353"/>
      <c r="AM772" s="353"/>
      <c r="AN772" s="353"/>
      <c r="AO772" s="353"/>
      <c r="AP772" s="353"/>
      <c r="AQ772" s="353"/>
      <c r="AR772" s="353"/>
      <c r="AS772" s="353"/>
      <c r="AT772" s="352">
        <f t="shared" si="329"/>
        <v>0</v>
      </c>
      <c r="AU772" s="354">
        <f t="shared" si="337"/>
        <v>0</v>
      </c>
      <c r="AV772" s="352">
        <f t="shared" si="321"/>
        <v>0</v>
      </c>
      <c r="AW772" s="353"/>
      <c r="AX772" s="352">
        <f t="shared" si="330"/>
        <v>0</v>
      </c>
      <c r="AY772" s="352">
        <f t="shared" si="322"/>
        <v>0</v>
      </c>
      <c r="AZ772" s="353"/>
      <c r="BA772" s="355"/>
      <c r="BB772" s="356"/>
      <c r="BC772" s="353"/>
      <c r="BD772" s="357"/>
      <c r="BE772" s="352">
        <f t="shared" si="323"/>
        <v>0</v>
      </c>
      <c r="BF772" s="352">
        <f t="shared" si="324"/>
        <v>0</v>
      </c>
      <c r="BG772">
        <f t="shared" si="331"/>
        <v>0</v>
      </c>
      <c r="BH772" s="88" t="e">
        <f t="shared" ca="1" si="332"/>
        <v>#N/A</v>
      </c>
      <c r="BI772" s="88" t="e">
        <f t="shared" ca="1" si="333"/>
        <v>#N/A</v>
      </c>
      <c r="BJ772" s="88" t="e">
        <f t="shared" ca="1" si="334"/>
        <v>#N/A</v>
      </c>
      <c r="BK772" s="88" t="e">
        <f t="shared" ca="1" si="335"/>
        <v>#N/A</v>
      </c>
      <c r="BL772" s="88">
        <f t="shared" si="336"/>
        <v>0</v>
      </c>
    </row>
    <row r="773" spans="1:64" ht="45" x14ac:dyDescent="0.25">
      <c r="A773" s="244"/>
      <c r="B773" s="245" t="str">
        <f t="shared" si="313"/>
        <v/>
      </c>
      <c r="C773" s="242" t="str">
        <f t="shared" si="314"/>
        <v/>
      </c>
      <c r="D773" s="215"/>
      <c r="E773" s="365"/>
      <c r="F773" s="364"/>
      <c r="G773" s="297">
        <f t="shared" si="315"/>
        <v>0</v>
      </c>
      <c r="H773" s="298"/>
      <c r="I773" s="298"/>
      <c r="J773" s="299">
        <f t="shared" si="316"/>
        <v>0</v>
      </c>
      <c r="K773" s="215"/>
      <c r="L773" s="215"/>
      <c r="M773" s="215"/>
      <c r="N773" s="215"/>
      <c r="O773" s="215"/>
      <c r="P773" s="215"/>
      <c r="Q773" s="215"/>
      <c r="R773" s="215"/>
      <c r="S773" s="361"/>
      <c r="T773" s="299">
        <f t="shared" si="325"/>
        <v>0</v>
      </c>
      <c r="U773" s="360">
        <f t="shared" si="317"/>
        <v>0</v>
      </c>
      <c r="V773" s="362" t="s">
        <v>1753</v>
      </c>
      <c r="W773" s="359">
        <f t="shared" si="318"/>
        <v>1650</v>
      </c>
      <c r="X773" s="358">
        <f t="shared" si="326"/>
        <v>0</v>
      </c>
      <c r="Y773" s="244" t="s">
        <v>2100</v>
      </c>
      <c r="Z773" s="351">
        <f t="shared" si="319"/>
        <v>0</v>
      </c>
      <c r="AA773" s="363" t="s">
        <v>2102</v>
      </c>
      <c r="AB773" s="353"/>
      <c r="AC773" s="244" t="s">
        <v>2109</v>
      </c>
      <c r="AD773" s="351">
        <f t="shared" si="320"/>
        <v>0</v>
      </c>
      <c r="AE773" s="352">
        <f t="shared" si="327"/>
        <v>0</v>
      </c>
      <c r="AF773" s="347"/>
      <c r="AG773" s="353"/>
      <c r="AH773" s="353"/>
      <c r="AI773" s="353"/>
      <c r="AJ773" s="352">
        <f t="shared" si="328"/>
        <v>0</v>
      </c>
      <c r="AK773" s="353"/>
      <c r="AL773" s="353"/>
      <c r="AM773" s="353"/>
      <c r="AN773" s="353"/>
      <c r="AO773" s="353"/>
      <c r="AP773" s="353"/>
      <c r="AQ773" s="353"/>
      <c r="AR773" s="353"/>
      <c r="AS773" s="353"/>
      <c r="AT773" s="352">
        <f t="shared" si="329"/>
        <v>0</v>
      </c>
      <c r="AU773" s="354">
        <f t="shared" si="337"/>
        <v>0</v>
      </c>
      <c r="AV773" s="352">
        <f t="shared" si="321"/>
        <v>0</v>
      </c>
      <c r="AW773" s="353"/>
      <c r="AX773" s="352">
        <f t="shared" si="330"/>
        <v>0</v>
      </c>
      <c r="AY773" s="352">
        <f t="shared" si="322"/>
        <v>0</v>
      </c>
      <c r="AZ773" s="353"/>
      <c r="BA773" s="355"/>
      <c r="BB773" s="356"/>
      <c r="BC773" s="353"/>
      <c r="BD773" s="357"/>
      <c r="BE773" s="352">
        <f t="shared" si="323"/>
        <v>0</v>
      </c>
      <c r="BF773" s="352">
        <f t="shared" si="324"/>
        <v>0</v>
      </c>
      <c r="BG773">
        <f t="shared" si="331"/>
        <v>0</v>
      </c>
      <c r="BH773" s="88" t="e">
        <f t="shared" ca="1" si="332"/>
        <v>#N/A</v>
      </c>
      <c r="BI773" s="88" t="e">
        <f t="shared" ca="1" si="333"/>
        <v>#N/A</v>
      </c>
      <c r="BJ773" s="88" t="e">
        <f t="shared" ca="1" si="334"/>
        <v>#N/A</v>
      </c>
      <c r="BK773" s="88" t="e">
        <f t="shared" ca="1" si="335"/>
        <v>#N/A</v>
      </c>
      <c r="BL773" s="88">
        <f t="shared" si="336"/>
        <v>0</v>
      </c>
    </row>
    <row r="774" spans="1:64" ht="45" x14ac:dyDescent="0.25">
      <c r="A774" s="244"/>
      <c r="B774" s="245" t="str">
        <f t="shared" si="313"/>
        <v/>
      </c>
      <c r="C774" s="242" t="str">
        <f t="shared" si="314"/>
        <v/>
      </c>
      <c r="D774" s="215"/>
      <c r="E774" s="365"/>
      <c r="F774" s="364"/>
      <c r="G774" s="297">
        <f t="shared" si="315"/>
        <v>0</v>
      </c>
      <c r="H774" s="298"/>
      <c r="I774" s="298"/>
      <c r="J774" s="299">
        <f t="shared" si="316"/>
        <v>0</v>
      </c>
      <c r="K774" s="215"/>
      <c r="L774" s="215"/>
      <c r="M774" s="215"/>
      <c r="N774" s="215"/>
      <c r="O774" s="215"/>
      <c r="P774" s="215"/>
      <c r="Q774" s="215"/>
      <c r="R774" s="215"/>
      <c r="S774" s="361"/>
      <c r="T774" s="299">
        <f t="shared" si="325"/>
        <v>0</v>
      </c>
      <c r="U774" s="360">
        <f t="shared" si="317"/>
        <v>0</v>
      </c>
      <c r="V774" s="362" t="s">
        <v>1753</v>
      </c>
      <c r="W774" s="359">
        <f t="shared" si="318"/>
        <v>1650</v>
      </c>
      <c r="X774" s="358">
        <f t="shared" si="326"/>
        <v>0</v>
      </c>
      <c r="Y774" s="244" t="s">
        <v>2100</v>
      </c>
      <c r="Z774" s="351">
        <f t="shared" si="319"/>
        <v>0</v>
      </c>
      <c r="AA774" s="363" t="s">
        <v>2102</v>
      </c>
      <c r="AB774" s="353"/>
      <c r="AC774" s="244" t="s">
        <v>2109</v>
      </c>
      <c r="AD774" s="351">
        <f t="shared" si="320"/>
        <v>0</v>
      </c>
      <c r="AE774" s="352">
        <f t="shared" si="327"/>
        <v>0</v>
      </c>
      <c r="AF774" s="347"/>
      <c r="AG774" s="353"/>
      <c r="AH774" s="353"/>
      <c r="AI774" s="353"/>
      <c r="AJ774" s="352">
        <f t="shared" si="328"/>
        <v>0</v>
      </c>
      <c r="AK774" s="353"/>
      <c r="AL774" s="353"/>
      <c r="AM774" s="353"/>
      <c r="AN774" s="353"/>
      <c r="AO774" s="353"/>
      <c r="AP774" s="353"/>
      <c r="AQ774" s="353"/>
      <c r="AR774" s="353"/>
      <c r="AS774" s="353"/>
      <c r="AT774" s="352">
        <f t="shared" si="329"/>
        <v>0</v>
      </c>
      <c r="AU774" s="354">
        <f t="shared" si="337"/>
        <v>0</v>
      </c>
      <c r="AV774" s="352">
        <f t="shared" si="321"/>
        <v>0</v>
      </c>
      <c r="AW774" s="353"/>
      <c r="AX774" s="352">
        <f t="shared" si="330"/>
        <v>0</v>
      </c>
      <c r="AY774" s="352">
        <f t="shared" si="322"/>
        <v>0</v>
      </c>
      <c r="AZ774" s="353"/>
      <c r="BA774" s="355"/>
      <c r="BB774" s="356"/>
      <c r="BC774" s="353"/>
      <c r="BD774" s="357"/>
      <c r="BE774" s="352">
        <f t="shared" si="323"/>
        <v>0</v>
      </c>
      <c r="BF774" s="352">
        <f t="shared" si="324"/>
        <v>0</v>
      </c>
      <c r="BG774">
        <f t="shared" si="331"/>
        <v>0</v>
      </c>
      <c r="BH774" s="88" t="e">
        <f t="shared" ca="1" si="332"/>
        <v>#N/A</v>
      </c>
      <c r="BI774" s="88" t="e">
        <f t="shared" ca="1" si="333"/>
        <v>#N/A</v>
      </c>
      <c r="BJ774" s="88" t="e">
        <f t="shared" ca="1" si="334"/>
        <v>#N/A</v>
      </c>
      <c r="BK774" s="88" t="e">
        <f t="shared" ca="1" si="335"/>
        <v>#N/A</v>
      </c>
      <c r="BL774" s="88">
        <f t="shared" si="336"/>
        <v>0</v>
      </c>
    </row>
    <row r="775" spans="1:64" ht="45" x14ac:dyDescent="0.25">
      <c r="A775" s="244"/>
      <c r="B775" s="245" t="str">
        <f t="shared" si="313"/>
        <v/>
      </c>
      <c r="C775" s="242" t="str">
        <f t="shared" si="314"/>
        <v/>
      </c>
      <c r="D775" s="215"/>
      <c r="E775" s="365"/>
      <c r="F775" s="364"/>
      <c r="G775" s="297">
        <f t="shared" si="315"/>
        <v>0</v>
      </c>
      <c r="H775" s="298"/>
      <c r="I775" s="298"/>
      <c r="J775" s="299">
        <f t="shared" si="316"/>
        <v>0</v>
      </c>
      <c r="K775" s="215"/>
      <c r="L775" s="215"/>
      <c r="M775" s="215"/>
      <c r="N775" s="215"/>
      <c r="O775" s="215"/>
      <c r="P775" s="215"/>
      <c r="Q775" s="215"/>
      <c r="R775" s="215"/>
      <c r="S775" s="361"/>
      <c r="T775" s="299">
        <f t="shared" si="325"/>
        <v>0</v>
      </c>
      <c r="U775" s="360">
        <f t="shared" si="317"/>
        <v>0</v>
      </c>
      <c r="V775" s="362" t="s">
        <v>1753</v>
      </c>
      <c r="W775" s="359">
        <f t="shared" si="318"/>
        <v>1650</v>
      </c>
      <c r="X775" s="358">
        <f t="shared" si="326"/>
        <v>0</v>
      </c>
      <c r="Y775" s="244" t="s">
        <v>2100</v>
      </c>
      <c r="Z775" s="351">
        <f t="shared" si="319"/>
        <v>0</v>
      </c>
      <c r="AA775" s="363" t="s">
        <v>2102</v>
      </c>
      <c r="AB775" s="353"/>
      <c r="AC775" s="244" t="s">
        <v>2109</v>
      </c>
      <c r="AD775" s="351">
        <f t="shared" si="320"/>
        <v>0</v>
      </c>
      <c r="AE775" s="352">
        <f t="shared" si="327"/>
        <v>0</v>
      </c>
      <c r="AF775" s="347"/>
      <c r="AG775" s="353"/>
      <c r="AH775" s="353"/>
      <c r="AI775" s="353"/>
      <c r="AJ775" s="352">
        <f t="shared" si="328"/>
        <v>0</v>
      </c>
      <c r="AK775" s="353"/>
      <c r="AL775" s="353"/>
      <c r="AM775" s="353"/>
      <c r="AN775" s="353"/>
      <c r="AO775" s="353"/>
      <c r="AP775" s="353"/>
      <c r="AQ775" s="353"/>
      <c r="AR775" s="353"/>
      <c r="AS775" s="353"/>
      <c r="AT775" s="352">
        <f t="shared" si="329"/>
        <v>0</v>
      </c>
      <c r="AU775" s="354">
        <f t="shared" si="337"/>
        <v>0</v>
      </c>
      <c r="AV775" s="352">
        <f t="shared" si="321"/>
        <v>0</v>
      </c>
      <c r="AW775" s="353"/>
      <c r="AX775" s="352">
        <f t="shared" si="330"/>
        <v>0</v>
      </c>
      <c r="AY775" s="352">
        <f t="shared" si="322"/>
        <v>0</v>
      </c>
      <c r="AZ775" s="353"/>
      <c r="BA775" s="355"/>
      <c r="BB775" s="356"/>
      <c r="BC775" s="353"/>
      <c r="BD775" s="357"/>
      <c r="BE775" s="352">
        <f t="shared" si="323"/>
        <v>0</v>
      </c>
      <c r="BF775" s="352">
        <f t="shared" si="324"/>
        <v>0</v>
      </c>
      <c r="BG775">
        <f t="shared" si="331"/>
        <v>0</v>
      </c>
      <c r="BH775" s="88" t="e">
        <f t="shared" ca="1" si="332"/>
        <v>#N/A</v>
      </c>
      <c r="BI775" s="88" t="e">
        <f t="shared" ca="1" si="333"/>
        <v>#N/A</v>
      </c>
      <c r="BJ775" s="88" t="e">
        <f t="shared" ca="1" si="334"/>
        <v>#N/A</v>
      </c>
      <c r="BK775" s="88" t="e">
        <f t="shared" ca="1" si="335"/>
        <v>#N/A</v>
      </c>
      <c r="BL775" s="88">
        <f t="shared" si="336"/>
        <v>0</v>
      </c>
    </row>
    <row r="776" spans="1:64" ht="45" x14ac:dyDescent="0.25">
      <c r="A776" s="244"/>
      <c r="B776" s="245" t="str">
        <f t="shared" si="313"/>
        <v/>
      </c>
      <c r="C776" s="242" t="str">
        <f t="shared" si="314"/>
        <v/>
      </c>
      <c r="D776" s="215"/>
      <c r="E776" s="365"/>
      <c r="F776" s="364"/>
      <c r="G776" s="297">
        <f t="shared" si="315"/>
        <v>0</v>
      </c>
      <c r="H776" s="298"/>
      <c r="I776" s="298"/>
      <c r="J776" s="299">
        <f t="shared" si="316"/>
        <v>0</v>
      </c>
      <c r="K776" s="215"/>
      <c r="L776" s="215"/>
      <c r="M776" s="215"/>
      <c r="N776" s="215"/>
      <c r="O776" s="215"/>
      <c r="P776" s="215"/>
      <c r="Q776" s="215"/>
      <c r="R776" s="215"/>
      <c r="S776" s="361"/>
      <c r="T776" s="299">
        <f t="shared" si="325"/>
        <v>0</v>
      </c>
      <c r="U776" s="360">
        <f t="shared" si="317"/>
        <v>0</v>
      </c>
      <c r="V776" s="362" t="s">
        <v>1753</v>
      </c>
      <c r="W776" s="359">
        <f t="shared" si="318"/>
        <v>1650</v>
      </c>
      <c r="X776" s="358">
        <f t="shared" si="326"/>
        <v>0</v>
      </c>
      <c r="Y776" s="244" t="s">
        <v>2100</v>
      </c>
      <c r="Z776" s="351">
        <f t="shared" si="319"/>
        <v>0</v>
      </c>
      <c r="AA776" s="363" t="s">
        <v>2102</v>
      </c>
      <c r="AB776" s="353"/>
      <c r="AC776" s="244" t="s">
        <v>2109</v>
      </c>
      <c r="AD776" s="351">
        <f t="shared" si="320"/>
        <v>0</v>
      </c>
      <c r="AE776" s="352">
        <f t="shared" si="327"/>
        <v>0</v>
      </c>
      <c r="AF776" s="347"/>
      <c r="AG776" s="353"/>
      <c r="AH776" s="353"/>
      <c r="AI776" s="353"/>
      <c r="AJ776" s="352">
        <f t="shared" si="328"/>
        <v>0</v>
      </c>
      <c r="AK776" s="353"/>
      <c r="AL776" s="353"/>
      <c r="AM776" s="353"/>
      <c r="AN776" s="353"/>
      <c r="AO776" s="353"/>
      <c r="AP776" s="353"/>
      <c r="AQ776" s="353"/>
      <c r="AR776" s="353"/>
      <c r="AS776" s="353"/>
      <c r="AT776" s="352">
        <f t="shared" si="329"/>
        <v>0</v>
      </c>
      <c r="AU776" s="354">
        <f t="shared" si="337"/>
        <v>0</v>
      </c>
      <c r="AV776" s="352">
        <f t="shared" si="321"/>
        <v>0</v>
      </c>
      <c r="AW776" s="353"/>
      <c r="AX776" s="352">
        <f t="shared" si="330"/>
        <v>0</v>
      </c>
      <c r="AY776" s="352">
        <f t="shared" si="322"/>
        <v>0</v>
      </c>
      <c r="AZ776" s="353"/>
      <c r="BA776" s="355"/>
      <c r="BB776" s="356"/>
      <c r="BC776" s="353"/>
      <c r="BD776" s="357"/>
      <c r="BE776" s="352">
        <f t="shared" si="323"/>
        <v>0</v>
      </c>
      <c r="BF776" s="352">
        <f t="shared" si="324"/>
        <v>0</v>
      </c>
      <c r="BG776">
        <f t="shared" si="331"/>
        <v>0</v>
      </c>
      <c r="BH776" s="88" t="e">
        <f t="shared" ca="1" si="332"/>
        <v>#N/A</v>
      </c>
      <c r="BI776" s="88" t="e">
        <f t="shared" ca="1" si="333"/>
        <v>#N/A</v>
      </c>
      <c r="BJ776" s="88" t="e">
        <f t="shared" ca="1" si="334"/>
        <v>#N/A</v>
      </c>
      <c r="BK776" s="88" t="e">
        <f t="shared" ca="1" si="335"/>
        <v>#N/A</v>
      </c>
      <c r="BL776" s="88">
        <f t="shared" si="336"/>
        <v>0</v>
      </c>
    </row>
    <row r="777" spans="1:64" ht="45" x14ac:dyDescent="0.25">
      <c r="A777" s="244"/>
      <c r="B777" s="245" t="str">
        <f t="shared" si="313"/>
        <v/>
      </c>
      <c r="C777" s="242" t="str">
        <f t="shared" si="314"/>
        <v/>
      </c>
      <c r="D777" s="215"/>
      <c r="E777" s="365"/>
      <c r="F777" s="364"/>
      <c r="G777" s="297">
        <f t="shared" si="315"/>
        <v>0</v>
      </c>
      <c r="H777" s="298"/>
      <c r="I777" s="298"/>
      <c r="J777" s="299">
        <f t="shared" si="316"/>
        <v>0</v>
      </c>
      <c r="K777" s="215"/>
      <c r="L777" s="215"/>
      <c r="M777" s="215"/>
      <c r="N777" s="215"/>
      <c r="O777" s="215"/>
      <c r="P777" s="215"/>
      <c r="Q777" s="215"/>
      <c r="R777" s="215"/>
      <c r="S777" s="361"/>
      <c r="T777" s="299">
        <f t="shared" si="325"/>
        <v>0</v>
      </c>
      <c r="U777" s="360">
        <f t="shared" si="317"/>
        <v>0</v>
      </c>
      <c r="V777" s="362" t="s">
        <v>1753</v>
      </c>
      <c r="W777" s="359">
        <f t="shared" si="318"/>
        <v>1650</v>
      </c>
      <c r="X777" s="358">
        <f t="shared" si="326"/>
        <v>0</v>
      </c>
      <c r="Y777" s="244" t="s">
        <v>2100</v>
      </c>
      <c r="Z777" s="351">
        <f t="shared" si="319"/>
        <v>0</v>
      </c>
      <c r="AA777" s="363" t="s">
        <v>2102</v>
      </c>
      <c r="AB777" s="353"/>
      <c r="AC777" s="244" t="s">
        <v>2109</v>
      </c>
      <c r="AD777" s="351">
        <f t="shared" si="320"/>
        <v>0</v>
      </c>
      <c r="AE777" s="352">
        <f t="shared" si="327"/>
        <v>0</v>
      </c>
      <c r="AF777" s="347"/>
      <c r="AG777" s="353"/>
      <c r="AH777" s="353"/>
      <c r="AI777" s="353"/>
      <c r="AJ777" s="352">
        <f t="shared" si="328"/>
        <v>0</v>
      </c>
      <c r="AK777" s="353"/>
      <c r="AL777" s="353"/>
      <c r="AM777" s="353"/>
      <c r="AN777" s="353"/>
      <c r="AO777" s="353"/>
      <c r="AP777" s="353"/>
      <c r="AQ777" s="353"/>
      <c r="AR777" s="353"/>
      <c r="AS777" s="353"/>
      <c r="AT777" s="352">
        <f t="shared" si="329"/>
        <v>0</v>
      </c>
      <c r="AU777" s="354">
        <f t="shared" si="337"/>
        <v>0</v>
      </c>
      <c r="AV777" s="352">
        <f t="shared" si="321"/>
        <v>0</v>
      </c>
      <c r="AW777" s="353"/>
      <c r="AX777" s="352">
        <f t="shared" si="330"/>
        <v>0</v>
      </c>
      <c r="AY777" s="352">
        <f t="shared" si="322"/>
        <v>0</v>
      </c>
      <c r="AZ777" s="353"/>
      <c r="BA777" s="355"/>
      <c r="BB777" s="356"/>
      <c r="BC777" s="353"/>
      <c r="BD777" s="357"/>
      <c r="BE777" s="352">
        <f t="shared" si="323"/>
        <v>0</v>
      </c>
      <c r="BF777" s="352">
        <f t="shared" si="324"/>
        <v>0</v>
      </c>
      <c r="BG777">
        <f t="shared" si="331"/>
        <v>0</v>
      </c>
      <c r="BH777" s="88" t="e">
        <f t="shared" ca="1" si="332"/>
        <v>#N/A</v>
      </c>
      <c r="BI777" s="88" t="e">
        <f t="shared" ca="1" si="333"/>
        <v>#N/A</v>
      </c>
      <c r="BJ777" s="88" t="e">
        <f t="shared" ca="1" si="334"/>
        <v>#N/A</v>
      </c>
      <c r="BK777" s="88" t="e">
        <f t="shared" ca="1" si="335"/>
        <v>#N/A</v>
      </c>
      <c r="BL777" s="88">
        <f t="shared" si="336"/>
        <v>0</v>
      </c>
    </row>
    <row r="778" spans="1:64" ht="45" x14ac:dyDescent="0.25">
      <c r="A778" s="244"/>
      <c r="B778" s="245" t="str">
        <f t="shared" si="313"/>
        <v/>
      </c>
      <c r="C778" s="242" t="str">
        <f t="shared" si="314"/>
        <v/>
      </c>
      <c r="D778" s="215"/>
      <c r="E778" s="365"/>
      <c r="F778" s="364"/>
      <c r="G778" s="297">
        <f t="shared" si="315"/>
        <v>0</v>
      </c>
      <c r="H778" s="298"/>
      <c r="I778" s="298"/>
      <c r="J778" s="299">
        <f t="shared" si="316"/>
        <v>0</v>
      </c>
      <c r="K778" s="215"/>
      <c r="L778" s="215"/>
      <c r="M778" s="215"/>
      <c r="N778" s="215"/>
      <c r="O778" s="215"/>
      <c r="P778" s="215"/>
      <c r="Q778" s="215"/>
      <c r="R778" s="215"/>
      <c r="S778" s="361"/>
      <c r="T778" s="299">
        <f t="shared" si="325"/>
        <v>0</v>
      </c>
      <c r="U778" s="360">
        <f t="shared" si="317"/>
        <v>0</v>
      </c>
      <c r="V778" s="362" t="s">
        <v>1753</v>
      </c>
      <c r="W778" s="359">
        <f t="shared" si="318"/>
        <v>1650</v>
      </c>
      <c r="X778" s="358">
        <f t="shared" si="326"/>
        <v>0</v>
      </c>
      <c r="Y778" s="244" t="s">
        <v>2100</v>
      </c>
      <c r="Z778" s="351">
        <f t="shared" si="319"/>
        <v>0</v>
      </c>
      <c r="AA778" s="363" t="s">
        <v>2102</v>
      </c>
      <c r="AB778" s="353"/>
      <c r="AC778" s="244" t="s">
        <v>2109</v>
      </c>
      <c r="AD778" s="351">
        <f t="shared" si="320"/>
        <v>0</v>
      </c>
      <c r="AE778" s="352">
        <f t="shared" si="327"/>
        <v>0</v>
      </c>
      <c r="AF778" s="347"/>
      <c r="AG778" s="353"/>
      <c r="AH778" s="353"/>
      <c r="AI778" s="353"/>
      <c r="AJ778" s="352">
        <f t="shared" si="328"/>
        <v>0</v>
      </c>
      <c r="AK778" s="353"/>
      <c r="AL778" s="353"/>
      <c r="AM778" s="353"/>
      <c r="AN778" s="353"/>
      <c r="AO778" s="353"/>
      <c r="AP778" s="353"/>
      <c r="AQ778" s="353"/>
      <c r="AR778" s="353"/>
      <c r="AS778" s="353"/>
      <c r="AT778" s="352">
        <f t="shared" si="329"/>
        <v>0</v>
      </c>
      <c r="AU778" s="354">
        <f t="shared" si="337"/>
        <v>0</v>
      </c>
      <c r="AV778" s="352">
        <f t="shared" si="321"/>
        <v>0</v>
      </c>
      <c r="AW778" s="353"/>
      <c r="AX778" s="352">
        <f t="shared" si="330"/>
        <v>0</v>
      </c>
      <c r="AY778" s="352">
        <f t="shared" si="322"/>
        <v>0</v>
      </c>
      <c r="AZ778" s="353"/>
      <c r="BA778" s="355"/>
      <c r="BB778" s="356"/>
      <c r="BC778" s="353"/>
      <c r="BD778" s="357"/>
      <c r="BE778" s="352">
        <f t="shared" si="323"/>
        <v>0</v>
      </c>
      <c r="BF778" s="352">
        <f t="shared" si="324"/>
        <v>0</v>
      </c>
      <c r="BG778">
        <f t="shared" si="331"/>
        <v>0</v>
      </c>
      <c r="BH778" s="88" t="e">
        <f t="shared" ca="1" si="332"/>
        <v>#N/A</v>
      </c>
      <c r="BI778" s="88" t="e">
        <f t="shared" ca="1" si="333"/>
        <v>#N/A</v>
      </c>
      <c r="BJ778" s="88" t="e">
        <f t="shared" ca="1" si="334"/>
        <v>#N/A</v>
      </c>
      <c r="BK778" s="88" t="e">
        <f t="shared" ca="1" si="335"/>
        <v>#N/A</v>
      </c>
      <c r="BL778" s="88">
        <f t="shared" si="336"/>
        <v>0</v>
      </c>
    </row>
    <row r="779" spans="1:64" ht="45" x14ac:dyDescent="0.25">
      <c r="A779" s="244"/>
      <c r="B779" s="245" t="str">
        <f t="shared" si="313"/>
        <v/>
      </c>
      <c r="C779" s="242" t="str">
        <f t="shared" si="314"/>
        <v/>
      </c>
      <c r="D779" s="215"/>
      <c r="E779" s="365"/>
      <c r="F779" s="364"/>
      <c r="G779" s="297">
        <f t="shared" si="315"/>
        <v>0</v>
      </c>
      <c r="H779" s="298"/>
      <c r="I779" s="298"/>
      <c r="J779" s="299">
        <f t="shared" si="316"/>
        <v>0</v>
      </c>
      <c r="K779" s="215"/>
      <c r="L779" s="215"/>
      <c r="M779" s="215"/>
      <c r="N779" s="215"/>
      <c r="O779" s="215"/>
      <c r="P779" s="215"/>
      <c r="Q779" s="215"/>
      <c r="R779" s="215"/>
      <c r="S779" s="361"/>
      <c r="T779" s="299">
        <f t="shared" si="325"/>
        <v>0</v>
      </c>
      <c r="U779" s="360">
        <f t="shared" si="317"/>
        <v>0</v>
      </c>
      <c r="V779" s="362" t="s">
        <v>1753</v>
      </c>
      <c r="W779" s="359">
        <f t="shared" si="318"/>
        <v>1650</v>
      </c>
      <c r="X779" s="358">
        <f t="shared" si="326"/>
        <v>0</v>
      </c>
      <c r="Y779" s="244" t="s">
        <v>2100</v>
      </c>
      <c r="Z779" s="351">
        <f t="shared" si="319"/>
        <v>0</v>
      </c>
      <c r="AA779" s="363" t="s">
        <v>2102</v>
      </c>
      <c r="AB779" s="353"/>
      <c r="AC779" s="244" t="s">
        <v>2109</v>
      </c>
      <c r="AD779" s="351">
        <f t="shared" si="320"/>
        <v>0</v>
      </c>
      <c r="AE779" s="352">
        <f t="shared" si="327"/>
        <v>0</v>
      </c>
      <c r="AF779" s="347"/>
      <c r="AG779" s="353"/>
      <c r="AH779" s="353"/>
      <c r="AI779" s="353"/>
      <c r="AJ779" s="352">
        <f t="shared" si="328"/>
        <v>0</v>
      </c>
      <c r="AK779" s="353"/>
      <c r="AL779" s="353"/>
      <c r="AM779" s="353"/>
      <c r="AN779" s="353"/>
      <c r="AO779" s="353"/>
      <c r="AP779" s="353"/>
      <c r="AQ779" s="353"/>
      <c r="AR779" s="353"/>
      <c r="AS779" s="353"/>
      <c r="AT779" s="352">
        <f t="shared" si="329"/>
        <v>0</v>
      </c>
      <c r="AU779" s="354">
        <f t="shared" si="337"/>
        <v>0</v>
      </c>
      <c r="AV779" s="352">
        <f t="shared" si="321"/>
        <v>0</v>
      </c>
      <c r="AW779" s="353"/>
      <c r="AX779" s="352">
        <f t="shared" si="330"/>
        <v>0</v>
      </c>
      <c r="AY779" s="352">
        <f t="shared" si="322"/>
        <v>0</v>
      </c>
      <c r="AZ779" s="353"/>
      <c r="BA779" s="355"/>
      <c r="BB779" s="356"/>
      <c r="BC779" s="353"/>
      <c r="BD779" s="357"/>
      <c r="BE779" s="352">
        <f t="shared" si="323"/>
        <v>0</v>
      </c>
      <c r="BF779" s="352">
        <f t="shared" si="324"/>
        <v>0</v>
      </c>
      <c r="BG779">
        <f t="shared" si="331"/>
        <v>0</v>
      </c>
      <c r="BH779" s="88" t="e">
        <f t="shared" ca="1" si="332"/>
        <v>#N/A</v>
      </c>
      <c r="BI779" s="88" t="e">
        <f t="shared" ca="1" si="333"/>
        <v>#N/A</v>
      </c>
      <c r="BJ779" s="88" t="e">
        <f t="shared" ca="1" si="334"/>
        <v>#N/A</v>
      </c>
      <c r="BK779" s="88" t="e">
        <f t="shared" ca="1" si="335"/>
        <v>#N/A</v>
      </c>
      <c r="BL779" s="88">
        <f t="shared" si="336"/>
        <v>0</v>
      </c>
    </row>
    <row r="780" spans="1:64" ht="45" x14ac:dyDescent="0.25">
      <c r="A780" s="244"/>
      <c r="B780" s="245" t="str">
        <f t="shared" si="313"/>
        <v/>
      </c>
      <c r="C780" s="242" t="str">
        <f t="shared" si="314"/>
        <v/>
      </c>
      <c r="D780" s="215"/>
      <c r="E780" s="365"/>
      <c r="F780" s="364"/>
      <c r="G780" s="297">
        <f t="shared" si="315"/>
        <v>0</v>
      </c>
      <c r="H780" s="298"/>
      <c r="I780" s="298"/>
      <c r="J780" s="299">
        <f t="shared" si="316"/>
        <v>0</v>
      </c>
      <c r="K780" s="215"/>
      <c r="L780" s="215"/>
      <c r="M780" s="215"/>
      <c r="N780" s="215"/>
      <c r="O780" s="215"/>
      <c r="P780" s="215"/>
      <c r="Q780" s="215"/>
      <c r="R780" s="215"/>
      <c r="S780" s="361"/>
      <c r="T780" s="299">
        <f t="shared" si="325"/>
        <v>0</v>
      </c>
      <c r="U780" s="360">
        <f t="shared" si="317"/>
        <v>0</v>
      </c>
      <c r="V780" s="362" t="s">
        <v>1753</v>
      </c>
      <c r="W780" s="359">
        <f t="shared" si="318"/>
        <v>1650</v>
      </c>
      <c r="X780" s="358">
        <f t="shared" si="326"/>
        <v>0</v>
      </c>
      <c r="Y780" s="244" t="s">
        <v>2100</v>
      </c>
      <c r="Z780" s="351">
        <f t="shared" si="319"/>
        <v>0</v>
      </c>
      <c r="AA780" s="363" t="s">
        <v>2102</v>
      </c>
      <c r="AB780" s="353"/>
      <c r="AC780" s="244" t="s">
        <v>2109</v>
      </c>
      <c r="AD780" s="351">
        <f t="shared" si="320"/>
        <v>0</v>
      </c>
      <c r="AE780" s="352">
        <f t="shared" si="327"/>
        <v>0</v>
      </c>
      <c r="AF780" s="347"/>
      <c r="AG780" s="353"/>
      <c r="AH780" s="353"/>
      <c r="AI780" s="353"/>
      <c r="AJ780" s="352">
        <f t="shared" si="328"/>
        <v>0</v>
      </c>
      <c r="AK780" s="353"/>
      <c r="AL780" s="353"/>
      <c r="AM780" s="353"/>
      <c r="AN780" s="353"/>
      <c r="AO780" s="353"/>
      <c r="AP780" s="353"/>
      <c r="AQ780" s="353"/>
      <c r="AR780" s="353"/>
      <c r="AS780" s="353"/>
      <c r="AT780" s="352">
        <f t="shared" si="329"/>
        <v>0</v>
      </c>
      <c r="AU780" s="354">
        <f t="shared" si="337"/>
        <v>0</v>
      </c>
      <c r="AV780" s="352">
        <f t="shared" si="321"/>
        <v>0</v>
      </c>
      <c r="AW780" s="353"/>
      <c r="AX780" s="352">
        <f t="shared" si="330"/>
        <v>0</v>
      </c>
      <c r="AY780" s="352">
        <f t="shared" si="322"/>
        <v>0</v>
      </c>
      <c r="AZ780" s="353"/>
      <c r="BA780" s="355"/>
      <c r="BB780" s="356"/>
      <c r="BC780" s="353"/>
      <c r="BD780" s="357"/>
      <c r="BE780" s="352">
        <f t="shared" si="323"/>
        <v>0</v>
      </c>
      <c r="BF780" s="352">
        <f t="shared" si="324"/>
        <v>0</v>
      </c>
      <c r="BG780">
        <f t="shared" si="331"/>
        <v>0</v>
      </c>
      <c r="BH780" s="88" t="e">
        <f t="shared" ca="1" si="332"/>
        <v>#N/A</v>
      </c>
      <c r="BI780" s="88" t="e">
        <f t="shared" ca="1" si="333"/>
        <v>#N/A</v>
      </c>
      <c r="BJ780" s="88" t="e">
        <f t="shared" ca="1" si="334"/>
        <v>#N/A</v>
      </c>
      <c r="BK780" s="88" t="e">
        <f t="shared" ca="1" si="335"/>
        <v>#N/A</v>
      </c>
      <c r="BL780" s="88">
        <f t="shared" si="336"/>
        <v>0</v>
      </c>
    </row>
    <row r="781" spans="1:64" ht="45" x14ac:dyDescent="0.25">
      <c r="A781" s="244"/>
      <c r="B781" s="245" t="str">
        <f t="shared" ref="B781:B844" si="338">IF(A781&gt;"", VLOOKUP(A781,Categories,2,0),"")</f>
        <v/>
      </c>
      <c r="C781" s="242" t="str">
        <f t="shared" ref="C781:C844" si="339">IF(D781&gt;"", VLOOKUP(D781,Functions_Classes,2,0),"")</f>
        <v/>
      </c>
      <c r="D781" s="215"/>
      <c r="E781" s="365"/>
      <c r="F781" s="364"/>
      <c r="G781" s="297">
        <f t="shared" ref="G781:G844" si="340">IF(D781&gt;"", VLOOKUP(D781,Functions_Classes,3,0),)</f>
        <v>0</v>
      </c>
      <c r="H781" s="298"/>
      <c r="I781" s="298"/>
      <c r="J781" s="299">
        <f t="shared" ref="J781:J844" si="341">IF(H781&gt;0, VLOOKUP(H781,Vechime_min,2,1),)</f>
        <v>0</v>
      </c>
      <c r="K781" s="215"/>
      <c r="L781" s="215"/>
      <c r="M781" s="215"/>
      <c r="N781" s="215"/>
      <c r="O781" s="215"/>
      <c r="P781" s="215"/>
      <c r="Q781" s="215"/>
      <c r="R781" s="215"/>
      <c r="S781" s="361"/>
      <c r="T781" s="299">
        <f t="shared" si="325"/>
        <v>0</v>
      </c>
      <c r="U781" s="360">
        <f t="shared" ref="U781:U844" si="342">IF(G781&gt;0,VLOOKUP(T781,Class_coeficient,2,0),)</f>
        <v>0</v>
      </c>
      <c r="V781" s="362" t="s">
        <v>1753</v>
      </c>
      <c r="W781" s="359">
        <f t="shared" ref="W781:W844" si="343">VLOOKUP(LEFT(V781,250),Categorii_referinta,2,0)</f>
        <v>1650</v>
      </c>
      <c r="X781" s="358">
        <f t="shared" si="326"/>
        <v>0</v>
      </c>
      <c r="Y781" s="244" t="s">
        <v>2100</v>
      </c>
      <c r="Z781" s="351">
        <f t="shared" ref="Z781:Z844" si="344">VLOOKUP(Y781,Grad_values,2,0)*E781</f>
        <v>0</v>
      </c>
      <c r="AA781" s="363" t="s">
        <v>2102</v>
      </c>
      <c r="AB781" s="353"/>
      <c r="AC781" s="244" t="s">
        <v>2109</v>
      </c>
      <c r="AD781" s="351">
        <f t="shared" ref="AD781:AD844" si="345">VLOOKUP(AC781,Titlu_onorific,2,0)</f>
        <v>0</v>
      </c>
      <c r="AE781" s="352">
        <f t="shared" si="327"/>
        <v>0</v>
      </c>
      <c r="AF781" s="347"/>
      <c r="AG781" s="353"/>
      <c r="AH781" s="353"/>
      <c r="AI781" s="353"/>
      <c r="AJ781" s="352">
        <f t="shared" si="328"/>
        <v>0</v>
      </c>
      <c r="AK781" s="353"/>
      <c r="AL781" s="353"/>
      <c r="AM781" s="353"/>
      <c r="AN781" s="353"/>
      <c r="AO781" s="353"/>
      <c r="AP781" s="353"/>
      <c r="AQ781" s="353"/>
      <c r="AR781" s="353"/>
      <c r="AS781" s="353"/>
      <c r="AT781" s="352">
        <f t="shared" si="329"/>
        <v>0</v>
      </c>
      <c r="AU781" s="354">
        <f t="shared" si="337"/>
        <v>0</v>
      </c>
      <c r="AV781" s="352">
        <f t="shared" ref="AV781:AV844" si="346">X781+Z781+AB781+AD781+AT781</f>
        <v>0</v>
      </c>
      <c r="AW781" s="353"/>
      <c r="AX781" s="352">
        <f t="shared" si="330"/>
        <v>0</v>
      </c>
      <c r="AY781" s="352">
        <f t="shared" ref="AY781:AY844" si="347">IF(AND(AV781&gt;AW781,AV781&lt;2000*E781),2000*E781-AV781,0)</f>
        <v>0</v>
      </c>
      <c r="AZ781" s="353"/>
      <c r="BA781" s="355"/>
      <c r="BB781" s="356"/>
      <c r="BC781" s="353"/>
      <c r="BD781" s="357"/>
      <c r="BE781" s="352">
        <f t="shared" ref="BE781:BE844" si="348">X781/169*1/2*BD781</f>
        <v>0</v>
      </c>
      <c r="BF781" s="352">
        <f t="shared" ref="BF781:BF844" si="349">AV781+AX781+AY781+AZ781+BC781+BE781</f>
        <v>0</v>
      </c>
      <c r="BG781">
        <f t="shared" si="331"/>
        <v>0</v>
      </c>
      <c r="BH781" s="88" t="e">
        <f t="shared" ca="1" si="332"/>
        <v>#N/A</v>
      </c>
      <c r="BI781" s="88" t="e">
        <f t="shared" ca="1" si="333"/>
        <v>#N/A</v>
      </c>
      <c r="BJ781" s="88" t="e">
        <f t="shared" ca="1" si="334"/>
        <v>#N/A</v>
      </c>
      <c r="BK781" s="88" t="e">
        <f t="shared" ca="1" si="335"/>
        <v>#N/A</v>
      </c>
      <c r="BL781" s="88">
        <f t="shared" si="336"/>
        <v>0</v>
      </c>
    </row>
    <row r="782" spans="1:64" ht="45" x14ac:dyDescent="0.25">
      <c r="A782" s="244"/>
      <c r="B782" s="245" t="str">
        <f t="shared" si="338"/>
        <v/>
      </c>
      <c r="C782" s="242" t="str">
        <f t="shared" si="339"/>
        <v/>
      </c>
      <c r="D782" s="215"/>
      <c r="E782" s="365"/>
      <c r="F782" s="364"/>
      <c r="G782" s="297">
        <f t="shared" si="340"/>
        <v>0</v>
      </c>
      <c r="H782" s="298"/>
      <c r="I782" s="298"/>
      <c r="J782" s="299">
        <f t="shared" si="341"/>
        <v>0</v>
      </c>
      <c r="K782" s="215"/>
      <c r="L782" s="215"/>
      <c r="M782" s="215"/>
      <c r="N782" s="215"/>
      <c r="O782" s="215"/>
      <c r="P782" s="215"/>
      <c r="Q782" s="215"/>
      <c r="R782" s="215"/>
      <c r="S782" s="361"/>
      <c r="T782" s="299">
        <f t="shared" ref="T782:T845" si="350">IF(G782&gt;0,MAX(MIN(SUM(G782)+SUM(J782,0)+SUM(K782:R782),130),1),)</f>
        <v>0</v>
      </c>
      <c r="U782" s="360">
        <f t="shared" si="342"/>
        <v>0</v>
      </c>
      <c r="V782" s="362" t="s">
        <v>1753</v>
      </c>
      <c r="W782" s="359">
        <f t="shared" si="343"/>
        <v>1650</v>
      </c>
      <c r="X782" s="358">
        <f t="shared" ref="X782:X845" si="351">CEILING(U782*W782*E782,10)</f>
        <v>0</v>
      </c>
      <c r="Y782" s="244" t="s">
        <v>2100</v>
      </c>
      <c r="Z782" s="351">
        <f t="shared" si="344"/>
        <v>0</v>
      </c>
      <c r="AA782" s="363" t="s">
        <v>2102</v>
      </c>
      <c r="AB782" s="353"/>
      <c r="AC782" s="244" t="s">
        <v>2109</v>
      </c>
      <c r="AD782" s="351">
        <f t="shared" si="345"/>
        <v>0</v>
      </c>
      <c r="AE782" s="352">
        <f t="shared" ref="AE782:AE845" si="352">IF(OR(B782="GRUP_A1",B782="Grup_A5",B782="Grup_B1"),0,X782*0.1)</f>
        <v>0</v>
      </c>
      <c r="AF782" s="347"/>
      <c r="AG782" s="353"/>
      <c r="AH782" s="353"/>
      <c r="AI782" s="353"/>
      <c r="AJ782" s="352">
        <f t="shared" ref="AJ782:AJ845" si="353">AK782+AL782+AM782+AN782+AO782+AP782+AQ782</f>
        <v>0</v>
      </c>
      <c r="AK782" s="353"/>
      <c r="AL782" s="353"/>
      <c r="AM782" s="353"/>
      <c r="AN782" s="353"/>
      <c r="AO782" s="353"/>
      <c r="AP782" s="353"/>
      <c r="AQ782" s="353"/>
      <c r="AR782" s="353"/>
      <c r="AS782" s="353"/>
      <c r="AT782" s="352">
        <f t="shared" ref="AT782:AT845" si="354">AE782+AF782+AI782+AJ782+AR782+AS782+AG782+AH782</f>
        <v>0</v>
      </c>
      <c r="AU782" s="354">
        <f t="shared" si="337"/>
        <v>0</v>
      </c>
      <c r="AV782" s="352">
        <f t="shared" si="346"/>
        <v>0</v>
      </c>
      <c r="AW782" s="353"/>
      <c r="AX782" s="352">
        <f t="shared" ref="AX782:AX845" si="355">IF(AV782&lt;AW782,AW782-AV782,0)</f>
        <v>0</v>
      </c>
      <c r="AY782" s="352">
        <f t="shared" si="347"/>
        <v>0</v>
      </c>
      <c r="AZ782" s="353"/>
      <c r="BA782" s="355"/>
      <c r="BB782" s="356"/>
      <c r="BC782" s="353"/>
      <c r="BD782" s="357"/>
      <c r="BE782" s="352">
        <f t="shared" si="348"/>
        <v>0</v>
      </c>
      <c r="BF782" s="352">
        <f t="shared" si="349"/>
        <v>0</v>
      </c>
      <c r="BG782">
        <f t="shared" ref="BG782:BG845" si="356">$L$4</f>
        <v>0</v>
      </c>
      <c r="BH782" s="88" t="e">
        <f t="shared" ref="BH782:BH845" ca="1" si="357">$N$4</f>
        <v>#N/A</v>
      </c>
      <c r="BI782" s="88" t="e">
        <f t="shared" ref="BI782:BI845" ca="1" si="358">$O$4</f>
        <v>#N/A</v>
      </c>
      <c r="BJ782" s="88" t="e">
        <f t="shared" ref="BJ782:BJ845" ca="1" si="359">$P$4</f>
        <v>#N/A</v>
      </c>
      <c r="BK782" s="88" t="e">
        <f t="shared" ref="BK782:BK845" ca="1" si="360">$Q$4</f>
        <v>#N/A</v>
      </c>
      <c r="BL782" s="88">
        <f t="shared" ref="BL782:BL845" si="361">$R$4</f>
        <v>0</v>
      </c>
    </row>
    <row r="783" spans="1:64" ht="45" x14ac:dyDescent="0.25">
      <c r="A783" s="244"/>
      <c r="B783" s="245" t="str">
        <f t="shared" si="338"/>
        <v/>
      </c>
      <c r="C783" s="242" t="str">
        <f t="shared" si="339"/>
        <v/>
      </c>
      <c r="D783" s="215"/>
      <c r="E783" s="365"/>
      <c r="F783" s="364"/>
      <c r="G783" s="297">
        <f t="shared" si="340"/>
        <v>0</v>
      </c>
      <c r="H783" s="298"/>
      <c r="I783" s="298"/>
      <c r="J783" s="299">
        <f t="shared" si="341"/>
        <v>0</v>
      </c>
      <c r="K783" s="215"/>
      <c r="L783" s="215"/>
      <c r="M783" s="215"/>
      <c r="N783" s="215"/>
      <c r="O783" s="215"/>
      <c r="P783" s="215"/>
      <c r="Q783" s="215"/>
      <c r="R783" s="215"/>
      <c r="S783" s="361"/>
      <c r="T783" s="299">
        <f t="shared" si="350"/>
        <v>0</v>
      </c>
      <c r="U783" s="360">
        <f t="shared" si="342"/>
        <v>0</v>
      </c>
      <c r="V783" s="362" t="s">
        <v>1753</v>
      </c>
      <c r="W783" s="359">
        <f t="shared" si="343"/>
        <v>1650</v>
      </c>
      <c r="X783" s="358">
        <f t="shared" si="351"/>
        <v>0</v>
      </c>
      <c r="Y783" s="244" t="s">
        <v>2100</v>
      </c>
      <c r="Z783" s="351">
        <f t="shared" si="344"/>
        <v>0</v>
      </c>
      <c r="AA783" s="363" t="s">
        <v>2102</v>
      </c>
      <c r="AB783" s="353"/>
      <c r="AC783" s="244" t="s">
        <v>2109</v>
      </c>
      <c r="AD783" s="351">
        <f t="shared" si="345"/>
        <v>0</v>
      </c>
      <c r="AE783" s="352">
        <f t="shared" si="352"/>
        <v>0</v>
      </c>
      <c r="AF783" s="347"/>
      <c r="AG783" s="353"/>
      <c r="AH783" s="353"/>
      <c r="AI783" s="353"/>
      <c r="AJ783" s="352">
        <f t="shared" si="353"/>
        <v>0</v>
      </c>
      <c r="AK783" s="353"/>
      <c r="AL783" s="353"/>
      <c r="AM783" s="353"/>
      <c r="AN783" s="353"/>
      <c r="AO783" s="353"/>
      <c r="AP783" s="353"/>
      <c r="AQ783" s="353"/>
      <c r="AR783" s="353"/>
      <c r="AS783" s="353"/>
      <c r="AT783" s="352">
        <f t="shared" si="354"/>
        <v>0</v>
      </c>
      <c r="AU783" s="354">
        <f t="shared" ref="AU783:AU846" si="362">IF(X783&gt;0,AT783/X783,)</f>
        <v>0</v>
      </c>
      <c r="AV783" s="352">
        <f t="shared" si="346"/>
        <v>0</v>
      </c>
      <c r="AW783" s="353"/>
      <c r="AX783" s="352">
        <f t="shared" si="355"/>
        <v>0</v>
      </c>
      <c r="AY783" s="352">
        <f t="shared" si="347"/>
        <v>0</v>
      </c>
      <c r="AZ783" s="353"/>
      <c r="BA783" s="355"/>
      <c r="BB783" s="356"/>
      <c r="BC783" s="353"/>
      <c r="BD783" s="357"/>
      <c r="BE783" s="352">
        <f t="shared" si="348"/>
        <v>0</v>
      </c>
      <c r="BF783" s="352">
        <f t="shared" si="349"/>
        <v>0</v>
      </c>
      <c r="BG783">
        <f t="shared" si="356"/>
        <v>0</v>
      </c>
      <c r="BH783" s="88" t="e">
        <f t="shared" ca="1" si="357"/>
        <v>#N/A</v>
      </c>
      <c r="BI783" s="88" t="e">
        <f t="shared" ca="1" si="358"/>
        <v>#N/A</v>
      </c>
      <c r="BJ783" s="88" t="e">
        <f t="shared" ca="1" si="359"/>
        <v>#N/A</v>
      </c>
      <c r="BK783" s="88" t="e">
        <f t="shared" ca="1" si="360"/>
        <v>#N/A</v>
      </c>
      <c r="BL783" s="88">
        <f t="shared" si="361"/>
        <v>0</v>
      </c>
    </row>
    <row r="784" spans="1:64" ht="45" x14ac:dyDescent="0.25">
      <c r="A784" s="244"/>
      <c r="B784" s="245" t="str">
        <f t="shared" si="338"/>
        <v/>
      </c>
      <c r="C784" s="242" t="str">
        <f t="shared" si="339"/>
        <v/>
      </c>
      <c r="D784" s="215"/>
      <c r="E784" s="365"/>
      <c r="F784" s="364"/>
      <c r="G784" s="297">
        <f t="shared" si="340"/>
        <v>0</v>
      </c>
      <c r="H784" s="298"/>
      <c r="I784" s="298"/>
      <c r="J784" s="299">
        <f t="shared" si="341"/>
        <v>0</v>
      </c>
      <c r="K784" s="215"/>
      <c r="L784" s="215"/>
      <c r="M784" s="215"/>
      <c r="N784" s="215"/>
      <c r="O784" s="215"/>
      <c r="P784" s="215"/>
      <c r="Q784" s="215"/>
      <c r="R784" s="215"/>
      <c r="S784" s="361"/>
      <c r="T784" s="299">
        <f t="shared" si="350"/>
        <v>0</v>
      </c>
      <c r="U784" s="360">
        <f t="shared" si="342"/>
        <v>0</v>
      </c>
      <c r="V784" s="362" t="s">
        <v>1753</v>
      </c>
      <c r="W784" s="359">
        <f t="shared" si="343"/>
        <v>1650</v>
      </c>
      <c r="X784" s="358">
        <f t="shared" si="351"/>
        <v>0</v>
      </c>
      <c r="Y784" s="244" t="s">
        <v>2100</v>
      </c>
      <c r="Z784" s="351">
        <f t="shared" si="344"/>
        <v>0</v>
      </c>
      <c r="AA784" s="363" t="s">
        <v>2102</v>
      </c>
      <c r="AB784" s="353"/>
      <c r="AC784" s="244" t="s">
        <v>2109</v>
      </c>
      <c r="AD784" s="351">
        <f t="shared" si="345"/>
        <v>0</v>
      </c>
      <c r="AE784" s="352">
        <f t="shared" si="352"/>
        <v>0</v>
      </c>
      <c r="AF784" s="347"/>
      <c r="AG784" s="353"/>
      <c r="AH784" s="353"/>
      <c r="AI784" s="353"/>
      <c r="AJ784" s="352">
        <f t="shared" si="353"/>
        <v>0</v>
      </c>
      <c r="AK784" s="353"/>
      <c r="AL784" s="353"/>
      <c r="AM784" s="353"/>
      <c r="AN784" s="353"/>
      <c r="AO784" s="353"/>
      <c r="AP784" s="353"/>
      <c r="AQ784" s="353"/>
      <c r="AR784" s="353"/>
      <c r="AS784" s="353"/>
      <c r="AT784" s="352">
        <f t="shared" si="354"/>
        <v>0</v>
      </c>
      <c r="AU784" s="354">
        <f t="shared" si="362"/>
        <v>0</v>
      </c>
      <c r="AV784" s="352">
        <f t="shared" si="346"/>
        <v>0</v>
      </c>
      <c r="AW784" s="353"/>
      <c r="AX784" s="352">
        <f t="shared" si="355"/>
        <v>0</v>
      </c>
      <c r="AY784" s="352">
        <f t="shared" si="347"/>
        <v>0</v>
      </c>
      <c r="AZ784" s="353"/>
      <c r="BA784" s="355"/>
      <c r="BB784" s="356"/>
      <c r="BC784" s="353"/>
      <c r="BD784" s="357"/>
      <c r="BE784" s="352">
        <f t="shared" si="348"/>
        <v>0</v>
      </c>
      <c r="BF784" s="352">
        <f t="shared" si="349"/>
        <v>0</v>
      </c>
      <c r="BG784">
        <f t="shared" si="356"/>
        <v>0</v>
      </c>
      <c r="BH784" s="88" t="e">
        <f t="shared" ca="1" si="357"/>
        <v>#N/A</v>
      </c>
      <c r="BI784" s="88" t="e">
        <f t="shared" ca="1" si="358"/>
        <v>#N/A</v>
      </c>
      <c r="BJ784" s="88" t="e">
        <f t="shared" ca="1" si="359"/>
        <v>#N/A</v>
      </c>
      <c r="BK784" s="88" t="e">
        <f t="shared" ca="1" si="360"/>
        <v>#N/A</v>
      </c>
      <c r="BL784" s="88">
        <f t="shared" si="361"/>
        <v>0</v>
      </c>
    </row>
    <row r="785" spans="1:64" ht="45" x14ac:dyDescent="0.25">
      <c r="A785" s="244"/>
      <c r="B785" s="245" t="str">
        <f t="shared" si="338"/>
        <v/>
      </c>
      <c r="C785" s="242" t="str">
        <f t="shared" si="339"/>
        <v/>
      </c>
      <c r="D785" s="215"/>
      <c r="E785" s="365"/>
      <c r="F785" s="364"/>
      <c r="G785" s="297">
        <f t="shared" si="340"/>
        <v>0</v>
      </c>
      <c r="H785" s="298"/>
      <c r="I785" s="298"/>
      <c r="J785" s="299">
        <f t="shared" si="341"/>
        <v>0</v>
      </c>
      <c r="K785" s="215"/>
      <c r="L785" s="215"/>
      <c r="M785" s="215"/>
      <c r="N785" s="215"/>
      <c r="O785" s="215"/>
      <c r="P785" s="215"/>
      <c r="Q785" s="215"/>
      <c r="R785" s="215"/>
      <c r="S785" s="361"/>
      <c r="T785" s="299">
        <f t="shared" si="350"/>
        <v>0</v>
      </c>
      <c r="U785" s="360">
        <f t="shared" si="342"/>
        <v>0</v>
      </c>
      <c r="V785" s="362" t="s">
        <v>1753</v>
      </c>
      <c r="W785" s="359">
        <f t="shared" si="343"/>
        <v>1650</v>
      </c>
      <c r="X785" s="358">
        <f t="shared" si="351"/>
        <v>0</v>
      </c>
      <c r="Y785" s="244" t="s">
        <v>2100</v>
      </c>
      <c r="Z785" s="351">
        <f t="shared" si="344"/>
        <v>0</v>
      </c>
      <c r="AA785" s="363" t="s">
        <v>2102</v>
      </c>
      <c r="AB785" s="353"/>
      <c r="AC785" s="244" t="s">
        <v>2109</v>
      </c>
      <c r="AD785" s="351">
        <f t="shared" si="345"/>
        <v>0</v>
      </c>
      <c r="AE785" s="352">
        <f t="shared" si="352"/>
        <v>0</v>
      </c>
      <c r="AF785" s="347"/>
      <c r="AG785" s="353"/>
      <c r="AH785" s="353"/>
      <c r="AI785" s="353"/>
      <c r="AJ785" s="352">
        <f t="shared" si="353"/>
        <v>0</v>
      </c>
      <c r="AK785" s="353"/>
      <c r="AL785" s="353"/>
      <c r="AM785" s="353"/>
      <c r="AN785" s="353"/>
      <c r="AO785" s="353"/>
      <c r="AP785" s="353"/>
      <c r="AQ785" s="353"/>
      <c r="AR785" s="353"/>
      <c r="AS785" s="353"/>
      <c r="AT785" s="352">
        <f t="shared" si="354"/>
        <v>0</v>
      </c>
      <c r="AU785" s="354">
        <f t="shared" si="362"/>
        <v>0</v>
      </c>
      <c r="AV785" s="352">
        <f t="shared" si="346"/>
        <v>0</v>
      </c>
      <c r="AW785" s="353"/>
      <c r="AX785" s="352">
        <f t="shared" si="355"/>
        <v>0</v>
      </c>
      <c r="AY785" s="352">
        <f t="shared" si="347"/>
        <v>0</v>
      </c>
      <c r="AZ785" s="353"/>
      <c r="BA785" s="355"/>
      <c r="BB785" s="356"/>
      <c r="BC785" s="353"/>
      <c r="BD785" s="357"/>
      <c r="BE785" s="352">
        <f t="shared" si="348"/>
        <v>0</v>
      </c>
      <c r="BF785" s="352">
        <f t="shared" si="349"/>
        <v>0</v>
      </c>
      <c r="BG785">
        <f t="shared" si="356"/>
        <v>0</v>
      </c>
      <c r="BH785" s="88" t="e">
        <f t="shared" ca="1" si="357"/>
        <v>#N/A</v>
      </c>
      <c r="BI785" s="88" t="e">
        <f t="shared" ca="1" si="358"/>
        <v>#N/A</v>
      </c>
      <c r="BJ785" s="88" t="e">
        <f t="shared" ca="1" si="359"/>
        <v>#N/A</v>
      </c>
      <c r="BK785" s="88" t="e">
        <f t="shared" ca="1" si="360"/>
        <v>#N/A</v>
      </c>
      <c r="BL785" s="88">
        <f t="shared" si="361"/>
        <v>0</v>
      </c>
    </row>
    <row r="786" spans="1:64" ht="45" x14ac:dyDescent="0.25">
      <c r="A786" s="244"/>
      <c r="B786" s="245" t="str">
        <f t="shared" si="338"/>
        <v/>
      </c>
      <c r="C786" s="242" t="str">
        <f t="shared" si="339"/>
        <v/>
      </c>
      <c r="D786" s="215"/>
      <c r="E786" s="365"/>
      <c r="F786" s="364"/>
      <c r="G786" s="297">
        <f t="shared" si="340"/>
        <v>0</v>
      </c>
      <c r="H786" s="298"/>
      <c r="I786" s="298"/>
      <c r="J786" s="299">
        <f t="shared" si="341"/>
        <v>0</v>
      </c>
      <c r="K786" s="215"/>
      <c r="L786" s="215"/>
      <c r="M786" s="215"/>
      <c r="N786" s="215"/>
      <c r="O786" s="215"/>
      <c r="P786" s="215"/>
      <c r="Q786" s="215"/>
      <c r="R786" s="215"/>
      <c r="S786" s="361"/>
      <c r="T786" s="299">
        <f t="shared" si="350"/>
        <v>0</v>
      </c>
      <c r="U786" s="360">
        <f t="shared" si="342"/>
        <v>0</v>
      </c>
      <c r="V786" s="362" t="s">
        <v>1753</v>
      </c>
      <c r="W786" s="359">
        <f t="shared" si="343"/>
        <v>1650</v>
      </c>
      <c r="X786" s="358">
        <f t="shared" si="351"/>
        <v>0</v>
      </c>
      <c r="Y786" s="244" t="s">
        <v>2100</v>
      </c>
      <c r="Z786" s="351">
        <f t="shared" si="344"/>
        <v>0</v>
      </c>
      <c r="AA786" s="363" t="s">
        <v>2102</v>
      </c>
      <c r="AB786" s="353"/>
      <c r="AC786" s="244" t="s">
        <v>2109</v>
      </c>
      <c r="AD786" s="351">
        <f t="shared" si="345"/>
        <v>0</v>
      </c>
      <c r="AE786" s="352">
        <f t="shared" si="352"/>
        <v>0</v>
      </c>
      <c r="AF786" s="347"/>
      <c r="AG786" s="353"/>
      <c r="AH786" s="353"/>
      <c r="AI786" s="353"/>
      <c r="AJ786" s="352">
        <f t="shared" si="353"/>
        <v>0</v>
      </c>
      <c r="AK786" s="353"/>
      <c r="AL786" s="353"/>
      <c r="AM786" s="353"/>
      <c r="AN786" s="353"/>
      <c r="AO786" s="353"/>
      <c r="AP786" s="353"/>
      <c r="AQ786" s="353"/>
      <c r="AR786" s="353"/>
      <c r="AS786" s="353"/>
      <c r="AT786" s="352">
        <f t="shared" si="354"/>
        <v>0</v>
      </c>
      <c r="AU786" s="354">
        <f t="shared" si="362"/>
        <v>0</v>
      </c>
      <c r="AV786" s="352">
        <f t="shared" si="346"/>
        <v>0</v>
      </c>
      <c r="AW786" s="353"/>
      <c r="AX786" s="352">
        <f t="shared" si="355"/>
        <v>0</v>
      </c>
      <c r="AY786" s="352">
        <f t="shared" si="347"/>
        <v>0</v>
      </c>
      <c r="AZ786" s="353"/>
      <c r="BA786" s="355"/>
      <c r="BB786" s="356"/>
      <c r="BC786" s="353"/>
      <c r="BD786" s="357"/>
      <c r="BE786" s="352">
        <f t="shared" si="348"/>
        <v>0</v>
      </c>
      <c r="BF786" s="352">
        <f t="shared" si="349"/>
        <v>0</v>
      </c>
      <c r="BG786">
        <f t="shared" si="356"/>
        <v>0</v>
      </c>
      <c r="BH786" s="88" t="e">
        <f t="shared" ca="1" si="357"/>
        <v>#N/A</v>
      </c>
      <c r="BI786" s="88" t="e">
        <f t="shared" ca="1" si="358"/>
        <v>#N/A</v>
      </c>
      <c r="BJ786" s="88" t="e">
        <f t="shared" ca="1" si="359"/>
        <v>#N/A</v>
      </c>
      <c r="BK786" s="88" t="e">
        <f t="shared" ca="1" si="360"/>
        <v>#N/A</v>
      </c>
      <c r="BL786" s="88">
        <f t="shared" si="361"/>
        <v>0</v>
      </c>
    </row>
    <row r="787" spans="1:64" ht="45" x14ac:dyDescent="0.25">
      <c r="A787" s="244"/>
      <c r="B787" s="245" t="str">
        <f t="shared" si="338"/>
        <v/>
      </c>
      <c r="C787" s="242" t="str">
        <f t="shared" si="339"/>
        <v/>
      </c>
      <c r="D787" s="215"/>
      <c r="E787" s="365"/>
      <c r="F787" s="364"/>
      <c r="G787" s="297">
        <f t="shared" si="340"/>
        <v>0</v>
      </c>
      <c r="H787" s="298"/>
      <c r="I787" s="298"/>
      <c r="J787" s="299">
        <f t="shared" si="341"/>
        <v>0</v>
      </c>
      <c r="K787" s="215"/>
      <c r="L787" s="215"/>
      <c r="M787" s="215"/>
      <c r="N787" s="215"/>
      <c r="O787" s="215"/>
      <c r="P787" s="215"/>
      <c r="Q787" s="215"/>
      <c r="R787" s="215"/>
      <c r="S787" s="361"/>
      <c r="T787" s="299">
        <f t="shared" si="350"/>
        <v>0</v>
      </c>
      <c r="U787" s="360">
        <f t="shared" si="342"/>
        <v>0</v>
      </c>
      <c r="V787" s="362" t="s">
        <v>1753</v>
      </c>
      <c r="W787" s="359">
        <f t="shared" si="343"/>
        <v>1650</v>
      </c>
      <c r="X787" s="358">
        <f t="shared" si="351"/>
        <v>0</v>
      </c>
      <c r="Y787" s="244" t="s">
        <v>2100</v>
      </c>
      <c r="Z787" s="351">
        <f t="shared" si="344"/>
        <v>0</v>
      </c>
      <c r="AA787" s="363" t="s">
        <v>2102</v>
      </c>
      <c r="AB787" s="353"/>
      <c r="AC787" s="244" t="s">
        <v>2109</v>
      </c>
      <c r="AD787" s="351">
        <f t="shared" si="345"/>
        <v>0</v>
      </c>
      <c r="AE787" s="352">
        <f t="shared" si="352"/>
        <v>0</v>
      </c>
      <c r="AF787" s="347"/>
      <c r="AG787" s="353"/>
      <c r="AH787" s="353"/>
      <c r="AI787" s="353"/>
      <c r="AJ787" s="352">
        <f t="shared" si="353"/>
        <v>0</v>
      </c>
      <c r="AK787" s="353"/>
      <c r="AL787" s="353"/>
      <c r="AM787" s="353"/>
      <c r="AN787" s="353"/>
      <c r="AO787" s="353"/>
      <c r="AP787" s="353"/>
      <c r="AQ787" s="353"/>
      <c r="AR787" s="353"/>
      <c r="AS787" s="353"/>
      <c r="AT787" s="352">
        <f t="shared" si="354"/>
        <v>0</v>
      </c>
      <c r="AU787" s="354">
        <f t="shared" si="362"/>
        <v>0</v>
      </c>
      <c r="AV787" s="352">
        <f t="shared" si="346"/>
        <v>0</v>
      </c>
      <c r="AW787" s="353"/>
      <c r="AX787" s="352">
        <f t="shared" si="355"/>
        <v>0</v>
      </c>
      <c r="AY787" s="352">
        <f t="shared" si="347"/>
        <v>0</v>
      </c>
      <c r="AZ787" s="353"/>
      <c r="BA787" s="355"/>
      <c r="BB787" s="356"/>
      <c r="BC787" s="353"/>
      <c r="BD787" s="357"/>
      <c r="BE787" s="352">
        <f t="shared" si="348"/>
        <v>0</v>
      </c>
      <c r="BF787" s="352">
        <f t="shared" si="349"/>
        <v>0</v>
      </c>
      <c r="BG787">
        <f t="shared" si="356"/>
        <v>0</v>
      </c>
      <c r="BH787" s="88" t="e">
        <f t="shared" ca="1" si="357"/>
        <v>#N/A</v>
      </c>
      <c r="BI787" s="88" t="e">
        <f t="shared" ca="1" si="358"/>
        <v>#N/A</v>
      </c>
      <c r="BJ787" s="88" t="e">
        <f t="shared" ca="1" si="359"/>
        <v>#N/A</v>
      </c>
      <c r="BK787" s="88" t="e">
        <f t="shared" ca="1" si="360"/>
        <v>#N/A</v>
      </c>
      <c r="BL787" s="88">
        <f t="shared" si="361"/>
        <v>0</v>
      </c>
    </row>
    <row r="788" spans="1:64" ht="45" x14ac:dyDescent="0.25">
      <c r="A788" s="244"/>
      <c r="B788" s="245" t="str">
        <f t="shared" si="338"/>
        <v/>
      </c>
      <c r="C788" s="242" t="str">
        <f t="shared" si="339"/>
        <v/>
      </c>
      <c r="D788" s="215"/>
      <c r="E788" s="365"/>
      <c r="F788" s="364"/>
      <c r="G788" s="297">
        <f t="shared" si="340"/>
        <v>0</v>
      </c>
      <c r="H788" s="298"/>
      <c r="I788" s="298"/>
      <c r="J788" s="299">
        <f t="shared" si="341"/>
        <v>0</v>
      </c>
      <c r="K788" s="215"/>
      <c r="L788" s="215"/>
      <c r="M788" s="215"/>
      <c r="N788" s="215"/>
      <c r="O788" s="215"/>
      <c r="P788" s="215"/>
      <c r="Q788" s="215"/>
      <c r="R788" s="215"/>
      <c r="S788" s="361"/>
      <c r="T788" s="299">
        <f t="shared" si="350"/>
        <v>0</v>
      </c>
      <c r="U788" s="360">
        <f t="shared" si="342"/>
        <v>0</v>
      </c>
      <c r="V788" s="362" t="s">
        <v>1753</v>
      </c>
      <c r="W788" s="359">
        <f t="shared" si="343"/>
        <v>1650</v>
      </c>
      <c r="X788" s="358">
        <f t="shared" si="351"/>
        <v>0</v>
      </c>
      <c r="Y788" s="244" t="s">
        <v>2100</v>
      </c>
      <c r="Z788" s="351">
        <f t="shared" si="344"/>
        <v>0</v>
      </c>
      <c r="AA788" s="363" t="s">
        <v>2102</v>
      </c>
      <c r="AB788" s="353"/>
      <c r="AC788" s="244" t="s">
        <v>2109</v>
      </c>
      <c r="AD788" s="351">
        <f t="shared" si="345"/>
        <v>0</v>
      </c>
      <c r="AE788" s="352">
        <f t="shared" si="352"/>
        <v>0</v>
      </c>
      <c r="AF788" s="347"/>
      <c r="AG788" s="353"/>
      <c r="AH788" s="353"/>
      <c r="AI788" s="353"/>
      <c r="AJ788" s="352">
        <f t="shared" si="353"/>
        <v>0</v>
      </c>
      <c r="AK788" s="353"/>
      <c r="AL788" s="353"/>
      <c r="AM788" s="353"/>
      <c r="AN788" s="353"/>
      <c r="AO788" s="353"/>
      <c r="AP788" s="353"/>
      <c r="AQ788" s="353"/>
      <c r="AR788" s="353"/>
      <c r="AS788" s="353"/>
      <c r="AT788" s="352">
        <f t="shared" si="354"/>
        <v>0</v>
      </c>
      <c r="AU788" s="354">
        <f t="shared" si="362"/>
        <v>0</v>
      </c>
      <c r="AV788" s="352">
        <f t="shared" si="346"/>
        <v>0</v>
      </c>
      <c r="AW788" s="353"/>
      <c r="AX788" s="352">
        <f t="shared" si="355"/>
        <v>0</v>
      </c>
      <c r="AY788" s="352">
        <f t="shared" si="347"/>
        <v>0</v>
      </c>
      <c r="AZ788" s="353"/>
      <c r="BA788" s="355"/>
      <c r="BB788" s="356"/>
      <c r="BC788" s="353"/>
      <c r="BD788" s="357"/>
      <c r="BE788" s="352">
        <f t="shared" si="348"/>
        <v>0</v>
      </c>
      <c r="BF788" s="352">
        <f t="shared" si="349"/>
        <v>0</v>
      </c>
      <c r="BG788">
        <f t="shared" si="356"/>
        <v>0</v>
      </c>
      <c r="BH788" s="88" t="e">
        <f t="shared" ca="1" si="357"/>
        <v>#N/A</v>
      </c>
      <c r="BI788" s="88" t="e">
        <f t="shared" ca="1" si="358"/>
        <v>#N/A</v>
      </c>
      <c r="BJ788" s="88" t="e">
        <f t="shared" ca="1" si="359"/>
        <v>#N/A</v>
      </c>
      <c r="BK788" s="88" t="e">
        <f t="shared" ca="1" si="360"/>
        <v>#N/A</v>
      </c>
      <c r="BL788" s="88">
        <f t="shared" si="361"/>
        <v>0</v>
      </c>
    </row>
    <row r="789" spans="1:64" ht="45" x14ac:dyDescent="0.25">
      <c r="A789" s="244"/>
      <c r="B789" s="245" t="str">
        <f t="shared" si="338"/>
        <v/>
      </c>
      <c r="C789" s="242" t="str">
        <f t="shared" si="339"/>
        <v/>
      </c>
      <c r="D789" s="215"/>
      <c r="E789" s="365"/>
      <c r="F789" s="364"/>
      <c r="G789" s="297">
        <f t="shared" si="340"/>
        <v>0</v>
      </c>
      <c r="H789" s="298"/>
      <c r="I789" s="298"/>
      <c r="J789" s="299">
        <f t="shared" si="341"/>
        <v>0</v>
      </c>
      <c r="K789" s="215"/>
      <c r="L789" s="215"/>
      <c r="M789" s="215"/>
      <c r="N789" s="215"/>
      <c r="O789" s="215"/>
      <c r="P789" s="215"/>
      <c r="Q789" s="215"/>
      <c r="R789" s="215"/>
      <c r="S789" s="361"/>
      <c r="T789" s="299">
        <f t="shared" si="350"/>
        <v>0</v>
      </c>
      <c r="U789" s="360">
        <f t="shared" si="342"/>
        <v>0</v>
      </c>
      <c r="V789" s="362" t="s">
        <v>1753</v>
      </c>
      <c r="W789" s="359">
        <f t="shared" si="343"/>
        <v>1650</v>
      </c>
      <c r="X789" s="358">
        <f t="shared" si="351"/>
        <v>0</v>
      </c>
      <c r="Y789" s="244" t="s">
        <v>2100</v>
      </c>
      <c r="Z789" s="351">
        <f t="shared" si="344"/>
        <v>0</v>
      </c>
      <c r="AA789" s="363" t="s">
        <v>2102</v>
      </c>
      <c r="AB789" s="353"/>
      <c r="AC789" s="244" t="s">
        <v>2109</v>
      </c>
      <c r="AD789" s="351">
        <f t="shared" si="345"/>
        <v>0</v>
      </c>
      <c r="AE789" s="352">
        <f t="shared" si="352"/>
        <v>0</v>
      </c>
      <c r="AF789" s="347"/>
      <c r="AG789" s="353"/>
      <c r="AH789" s="353"/>
      <c r="AI789" s="353"/>
      <c r="AJ789" s="352">
        <f t="shared" si="353"/>
        <v>0</v>
      </c>
      <c r="AK789" s="353"/>
      <c r="AL789" s="353"/>
      <c r="AM789" s="353"/>
      <c r="AN789" s="353"/>
      <c r="AO789" s="353"/>
      <c r="AP789" s="353"/>
      <c r="AQ789" s="353"/>
      <c r="AR789" s="353"/>
      <c r="AS789" s="353"/>
      <c r="AT789" s="352">
        <f t="shared" si="354"/>
        <v>0</v>
      </c>
      <c r="AU789" s="354">
        <f t="shared" si="362"/>
        <v>0</v>
      </c>
      <c r="AV789" s="352">
        <f t="shared" si="346"/>
        <v>0</v>
      </c>
      <c r="AW789" s="353"/>
      <c r="AX789" s="352">
        <f t="shared" si="355"/>
        <v>0</v>
      </c>
      <c r="AY789" s="352">
        <f t="shared" si="347"/>
        <v>0</v>
      </c>
      <c r="AZ789" s="353"/>
      <c r="BA789" s="355"/>
      <c r="BB789" s="356"/>
      <c r="BC789" s="353"/>
      <c r="BD789" s="357"/>
      <c r="BE789" s="352">
        <f t="shared" si="348"/>
        <v>0</v>
      </c>
      <c r="BF789" s="352">
        <f t="shared" si="349"/>
        <v>0</v>
      </c>
      <c r="BG789">
        <f t="shared" si="356"/>
        <v>0</v>
      </c>
      <c r="BH789" s="88" t="e">
        <f t="shared" ca="1" si="357"/>
        <v>#N/A</v>
      </c>
      <c r="BI789" s="88" t="e">
        <f t="shared" ca="1" si="358"/>
        <v>#N/A</v>
      </c>
      <c r="BJ789" s="88" t="e">
        <f t="shared" ca="1" si="359"/>
        <v>#N/A</v>
      </c>
      <c r="BK789" s="88" t="e">
        <f t="shared" ca="1" si="360"/>
        <v>#N/A</v>
      </c>
      <c r="BL789" s="88">
        <f t="shared" si="361"/>
        <v>0</v>
      </c>
    </row>
    <row r="790" spans="1:64" ht="45" x14ac:dyDescent="0.25">
      <c r="A790" s="244"/>
      <c r="B790" s="245" t="str">
        <f t="shared" si="338"/>
        <v/>
      </c>
      <c r="C790" s="242" t="str">
        <f t="shared" si="339"/>
        <v/>
      </c>
      <c r="D790" s="215"/>
      <c r="E790" s="365"/>
      <c r="F790" s="364"/>
      <c r="G790" s="297">
        <f t="shared" si="340"/>
        <v>0</v>
      </c>
      <c r="H790" s="298"/>
      <c r="I790" s="298"/>
      <c r="J790" s="299">
        <f t="shared" si="341"/>
        <v>0</v>
      </c>
      <c r="K790" s="215"/>
      <c r="L790" s="215"/>
      <c r="M790" s="215"/>
      <c r="N790" s="215"/>
      <c r="O790" s="215"/>
      <c r="P790" s="215"/>
      <c r="Q790" s="215"/>
      <c r="R790" s="215"/>
      <c r="S790" s="361"/>
      <c r="T790" s="299">
        <f t="shared" si="350"/>
        <v>0</v>
      </c>
      <c r="U790" s="360">
        <f t="shared" si="342"/>
        <v>0</v>
      </c>
      <c r="V790" s="362" t="s">
        <v>1753</v>
      </c>
      <c r="W790" s="359">
        <f t="shared" si="343"/>
        <v>1650</v>
      </c>
      <c r="X790" s="358">
        <f t="shared" si="351"/>
        <v>0</v>
      </c>
      <c r="Y790" s="244" t="s">
        <v>2100</v>
      </c>
      <c r="Z790" s="351">
        <f t="shared" si="344"/>
        <v>0</v>
      </c>
      <c r="AA790" s="363" t="s">
        <v>2102</v>
      </c>
      <c r="AB790" s="353"/>
      <c r="AC790" s="244" t="s">
        <v>2109</v>
      </c>
      <c r="AD790" s="351">
        <f t="shared" si="345"/>
        <v>0</v>
      </c>
      <c r="AE790" s="352">
        <f t="shared" si="352"/>
        <v>0</v>
      </c>
      <c r="AF790" s="347"/>
      <c r="AG790" s="353"/>
      <c r="AH790" s="353"/>
      <c r="AI790" s="353"/>
      <c r="AJ790" s="352">
        <f t="shared" si="353"/>
        <v>0</v>
      </c>
      <c r="AK790" s="353"/>
      <c r="AL790" s="353"/>
      <c r="AM790" s="353"/>
      <c r="AN790" s="353"/>
      <c r="AO790" s="353"/>
      <c r="AP790" s="353"/>
      <c r="AQ790" s="353"/>
      <c r="AR790" s="353"/>
      <c r="AS790" s="353"/>
      <c r="AT790" s="352">
        <f t="shared" si="354"/>
        <v>0</v>
      </c>
      <c r="AU790" s="354">
        <f t="shared" si="362"/>
        <v>0</v>
      </c>
      <c r="AV790" s="352">
        <f t="shared" si="346"/>
        <v>0</v>
      </c>
      <c r="AW790" s="353"/>
      <c r="AX790" s="352">
        <f t="shared" si="355"/>
        <v>0</v>
      </c>
      <c r="AY790" s="352">
        <f t="shared" si="347"/>
        <v>0</v>
      </c>
      <c r="AZ790" s="353"/>
      <c r="BA790" s="355"/>
      <c r="BB790" s="356"/>
      <c r="BC790" s="353"/>
      <c r="BD790" s="357"/>
      <c r="BE790" s="352">
        <f t="shared" si="348"/>
        <v>0</v>
      </c>
      <c r="BF790" s="352">
        <f t="shared" si="349"/>
        <v>0</v>
      </c>
      <c r="BG790">
        <f t="shared" si="356"/>
        <v>0</v>
      </c>
      <c r="BH790" s="88" t="e">
        <f t="shared" ca="1" si="357"/>
        <v>#N/A</v>
      </c>
      <c r="BI790" s="88" t="e">
        <f t="shared" ca="1" si="358"/>
        <v>#N/A</v>
      </c>
      <c r="BJ790" s="88" t="e">
        <f t="shared" ca="1" si="359"/>
        <v>#N/A</v>
      </c>
      <c r="BK790" s="88" t="e">
        <f t="shared" ca="1" si="360"/>
        <v>#N/A</v>
      </c>
      <c r="BL790" s="88">
        <f t="shared" si="361"/>
        <v>0</v>
      </c>
    </row>
    <row r="791" spans="1:64" ht="45" x14ac:dyDescent="0.25">
      <c r="A791" s="244"/>
      <c r="B791" s="245" t="str">
        <f t="shared" si="338"/>
        <v/>
      </c>
      <c r="C791" s="242" t="str">
        <f t="shared" si="339"/>
        <v/>
      </c>
      <c r="D791" s="215"/>
      <c r="E791" s="365"/>
      <c r="F791" s="364"/>
      <c r="G791" s="297">
        <f t="shared" si="340"/>
        <v>0</v>
      </c>
      <c r="H791" s="298"/>
      <c r="I791" s="298"/>
      <c r="J791" s="299">
        <f t="shared" si="341"/>
        <v>0</v>
      </c>
      <c r="K791" s="215"/>
      <c r="L791" s="215"/>
      <c r="M791" s="215"/>
      <c r="N791" s="215"/>
      <c r="O791" s="215"/>
      <c r="P791" s="215"/>
      <c r="Q791" s="215"/>
      <c r="R791" s="215"/>
      <c r="S791" s="361"/>
      <c r="T791" s="299">
        <f t="shared" si="350"/>
        <v>0</v>
      </c>
      <c r="U791" s="360">
        <f t="shared" si="342"/>
        <v>0</v>
      </c>
      <c r="V791" s="362" t="s">
        <v>1753</v>
      </c>
      <c r="W791" s="359">
        <f t="shared" si="343"/>
        <v>1650</v>
      </c>
      <c r="X791" s="358">
        <f t="shared" si="351"/>
        <v>0</v>
      </c>
      <c r="Y791" s="244" t="s">
        <v>2100</v>
      </c>
      <c r="Z791" s="351">
        <f t="shared" si="344"/>
        <v>0</v>
      </c>
      <c r="AA791" s="363" t="s">
        <v>2102</v>
      </c>
      <c r="AB791" s="353"/>
      <c r="AC791" s="244" t="s">
        <v>2109</v>
      </c>
      <c r="AD791" s="351">
        <f t="shared" si="345"/>
        <v>0</v>
      </c>
      <c r="AE791" s="352">
        <f t="shared" si="352"/>
        <v>0</v>
      </c>
      <c r="AF791" s="347"/>
      <c r="AG791" s="353"/>
      <c r="AH791" s="353"/>
      <c r="AI791" s="353"/>
      <c r="AJ791" s="352">
        <f t="shared" si="353"/>
        <v>0</v>
      </c>
      <c r="AK791" s="353"/>
      <c r="AL791" s="353"/>
      <c r="AM791" s="353"/>
      <c r="AN791" s="353"/>
      <c r="AO791" s="353"/>
      <c r="AP791" s="353"/>
      <c r="AQ791" s="353"/>
      <c r="AR791" s="353"/>
      <c r="AS791" s="353"/>
      <c r="AT791" s="352">
        <f t="shared" si="354"/>
        <v>0</v>
      </c>
      <c r="AU791" s="354">
        <f t="shared" si="362"/>
        <v>0</v>
      </c>
      <c r="AV791" s="352">
        <f t="shared" si="346"/>
        <v>0</v>
      </c>
      <c r="AW791" s="353"/>
      <c r="AX791" s="352">
        <f t="shared" si="355"/>
        <v>0</v>
      </c>
      <c r="AY791" s="352">
        <f t="shared" si="347"/>
        <v>0</v>
      </c>
      <c r="AZ791" s="353"/>
      <c r="BA791" s="355"/>
      <c r="BB791" s="356"/>
      <c r="BC791" s="353"/>
      <c r="BD791" s="357"/>
      <c r="BE791" s="352">
        <f t="shared" si="348"/>
        <v>0</v>
      </c>
      <c r="BF791" s="352">
        <f t="shared" si="349"/>
        <v>0</v>
      </c>
      <c r="BG791">
        <f t="shared" si="356"/>
        <v>0</v>
      </c>
      <c r="BH791" s="88" t="e">
        <f t="shared" ca="1" si="357"/>
        <v>#N/A</v>
      </c>
      <c r="BI791" s="88" t="e">
        <f t="shared" ca="1" si="358"/>
        <v>#N/A</v>
      </c>
      <c r="BJ791" s="88" t="e">
        <f t="shared" ca="1" si="359"/>
        <v>#N/A</v>
      </c>
      <c r="BK791" s="88" t="e">
        <f t="shared" ca="1" si="360"/>
        <v>#N/A</v>
      </c>
      <c r="BL791" s="88">
        <f t="shared" si="361"/>
        <v>0</v>
      </c>
    </row>
    <row r="792" spans="1:64" ht="45" x14ac:dyDescent="0.25">
      <c r="A792" s="244"/>
      <c r="B792" s="245" t="str">
        <f t="shared" si="338"/>
        <v/>
      </c>
      <c r="C792" s="242" t="str">
        <f t="shared" si="339"/>
        <v/>
      </c>
      <c r="D792" s="215"/>
      <c r="E792" s="365"/>
      <c r="F792" s="364"/>
      <c r="G792" s="297">
        <f t="shared" si="340"/>
        <v>0</v>
      </c>
      <c r="H792" s="298"/>
      <c r="I792" s="298"/>
      <c r="J792" s="299">
        <f t="shared" si="341"/>
        <v>0</v>
      </c>
      <c r="K792" s="215"/>
      <c r="L792" s="215"/>
      <c r="M792" s="215"/>
      <c r="N792" s="215"/>
      <c r="O792" s="215"/>
      <c r="P792" s="215"/>
      <c r="Q792" s="215"/>
      <c r="R792" s="215"/>
      <c r="S792" s="361"/>
      <c r="T792" s="299">
        <f t="shared" si="350"/>
        <v>0</v>
      </c>
      <c r="U792" s="360">
        <f t="shared" si="342"/>
        <v>0</v>
      </c>
      <c r="V792" s="362" t="s">
        <v>1753</v>
      </c>
      <c r="W792" s="359">
        <f t="shared" si="343"/>
        <v>1650</v>
      </c>
      <c r="X792" s="358">
        <f t="shared" si="351"/>
        <v>0</v>
      </c>
      <c r="Y792" s="244" t="s">
        <v>2100</v>
      </c>
      <c r="Z792" s="351">
        <f t="shared" si="344"/>
        <v>0</v>
      </c>
      <c r="AA792" s="363" t="s">
        <v>2102</v>
      </c>
      <c r="AB792" s="353"/>
      <c r="AC792" s="244" t="s">
        <v>2109</v>
      </c>
      <c r="AD792" s="351">
        <f t="shared" si="345"/>
        <v>0</v>
      </c>
      <c r="AE792" s="352">
        <f t="shared" si="352"/>
        <v>0</v>
      </c>
      <c r="AF792" s="347"/>
      <c r="AG792" s="353"/>
      <c r="AH792" s="353"/>
      <c r="AI792" s="353"/>
      <c r="AJ792" s="352">
        <f t="shared" si="353"/>
        <v>0</v>
      </c>
      <c r="AK792" s="353"/>
      <c r="AL792" s="353"/>
      <c r="AM792" s="353"/>
      <c r="AN792" s="353"/>
      <c r="AO792" s="353"/>
      <c r="AP792" s="353"/>
      <c r="AQ792" s="353"/>
      <c r="AR792" s="353"/>
      <c r="AS792" s="353"/>
      <c r="AT792" s="352">
        <f t="shared" si="354"/>
        <v>0</v>
      </c>
      <c r="AU792" s="354">
        <f t="shared" si="362"/>
        <v>0</v>
      </c>
      <c r="AV792" s="352">
        <f t="shared" si="346"/>
        <v>0</v>
      </c>
      <c r="AW792" s="353"/>
      <c r="AX792" s="352">
        <f t="shared" si="355"/>
        <v>0</v>
      </c>
      <c r="AY792" s="352">
        <f t="shared" si="347"/>
        <v>0</v>
      </c>
      <c r="AZ792" s="353"/>
      <c r="BA792" s="355"/>
      <c r="BB792" s="356"/>
      <c r="BC792" s="353"/>
      <c r="BD792" s="357"/>
      <c r="BE792" s="352">
        <f t="shared" si="348"/>
        <v>0</v>
      </c>
      <c r="BF792" s="352">
        <f t="shared" si="349"/>
        <v>0</v>
      </c>
      <c r="BG792">
        <f t="shared" si="356"/>
        <v>0</v>
      </c>
      <c r="BH792" s="88" t="e">
        <f t="shared" ca="1" si="357"/>
        <v>#N/A</v>
      </c>
      <c r="BI792" s="88" t="e">
        <f t="shared" ca="1" si="358"/>
        <v>#N/A</v>
      </c>
      <c r="BJ792" s="88" t="e">
        <f t="shared" ca="1" si="359"/>
        <v>#N/A</v>
      </c>
      <c r="BK792" s="88" t="e">
        <f t="shared" ca="1" si="360"/>
        <v>#N/A</v>
      </c>
      <c r="BL792" s="88">
        <f t="shared" si="361"/>
        <v>0</v>
      </c>
    </row>
    <row r="793" spans="1:64" ht="45" x14ac:dyDescent="0.25">
      <c r="A793" s="244"/>
      <c r="B793" s="245" t="str">
        <f t="shared" si="338"/>
        <v/>
      </c>
      <c r="C793" s="242" t="str">
        <f t="shared" si="339"/>
        <v/>
      </c>
      <c r="D793" s="215"/>
      <c r="E793" s="365"/>
      <c r="F793" s="364"/>
      <c r="G793" s="297">
        <f t="shared" si="340"/>
        <v>0</v>
      </c>
      <c r="H793" s="298"/>
      <c r="I793" s="298"/>
      <c r="J793" s="299">
        <f t="shared" si="341"/>
        <v>0</v>
      </c>
      <c r="K793" s="215"/>
      <c r="L793" s="215"/>
      <c r="M793" s="215"/>
      <c r="N793" s="215"/>
      <c r="O793" s="215"/>
      <c r="P793" s="215"/>
      <c r="Q793" s="215"/>
      <c r="R793" s="215"/>
      <c r="S793" s="361"/>
      <c r="T793" s="299">
        <f t="shared" si="350"/>
        <v>0</v>
      </c>
      <c r="U793" s="360">
        <f t="shared" si="342"/>
        <v>0</v>
      </c>
      <c r="V793" s="362" t="s">
        <v>1753</v>
      </c>
      <c r="W793" s="359">
        <f t="shared" si="343"/>
        <v>1650</v>
      </c>
      <c r="X793" s="358">
        <f t="shared" si="351"/>
        <v>0</v>
      </c>
      <c r="Y793" s="244" t="s">
        <v>2100</v>
      </c>
      <c r="Z793" s="351">
        <f t="shared" si="344"/>
        <v>0</v>
      </c>
      <c r="AA793" s="363" t="s">
        <v>2102</v>
      </c>
      <c r="AB793" s="353"/>
      <c r="AC793" s="244" t="s">
        <v>2109</v>
      </c>
      <c r="AD793" s="351">
        <f t="shared" si="345"/>
        <v>0</v>
      </c>
      <c r="AE793" s="352">
        <f t="shared" si="352"/>
        <v>0</v>
      </c>
      <c r="AF793" s="347"/>
      <c r="AG793" s="353"/>
      <c r="AH793" s="353"/>
      <c r="AI793" s="353"/>
      <c r="AJ793" s="352">
        <f t="shared" si="353"/>
        <v>0</v>
      </c>
      <c r="AK793" s="353"/>
      <c r="AL793" s="353"/>
      <c r="AM793" s="353"/>
      <c r="AN793" s="353"/>
      <c r="AO793" s="353"/>
      <c r="AP793" s="353"/>
      <c r="AQ793" s="353"/>
      <c r="AR793" s="353"/>
      <c r="AS793" s="353"/>
      <c r="AT793" s="352">
        <f t="shared" si="354"/>
        <v>0</v>
      </c>
      <c r="AU793" s="354">
        <f t="shared" si="362"/>
        <v>0</v>
      </c>
      <c r="AV793" s="352">
        <f t="shared" si="346"/>
        <v>0</v>
      </c>
      <c r="AW793" s="353"/>
      <c r="AX793" s="352">
        <f t="shared" si="355"/>
        <v>0</v>
      </c>
      <c r="AY793" s="352">
        <f t="shared" si="347"/>
        <v>0</v>
      </c>
      <c r="AZ793" s="353"/>
      <c r="BA793" s="355"/>
      <c r="BB793" s="356"/>
      <c r="BC793" s="353"/>
      <c r="BD793" s="357"/>
      <c r="BE793" s="352">
        <f t="shared" si="348"/>
        <v>0</v>
      </c>
      <c r="BF793" s="352">
        <f t="shared" si="349"/>
        <v>0</v>
      </c>
      <c r="BG793">
        <f t="shared" si="356"/>
        <v>0</v>
      </c>
      <c r="BH793" s="88" t="e">
        <f t="shared" ca="1" si="357"/>
        <v>#N/A</v>
      </c>
      <c r="BI793" s="88" t="e">
        <f t="shared" ca="1" si="358"/>
        <v>#N/A</v>
      </c>
      <c r="BJ793" s="88" t="e">
        <f t="shared" ca="1" si="359"/>
        <v>#N/A</v>
      </c>
      <c r="BK793" s="88" t="e">
        <f t="shared" ca="1" si="360"/>
        <v>#N/A</v>
      </c>
      <c r="BL793" s="88">
        <f t="shared" si="361"/>
        <v>0</v>
      </c>
    </row>
    <row r="794" spans="1:64" ht="45" x14ac:dyDescent="0.25">
      <c r="A794" s="244"/>
      <c r="B794" s="245" t="str">
        <f t="shared" si="338"/>
        <v/>
      </c>
      <c r="C794" s="242" t="str">
        <f t="shared" si="339"/>
        <v/>
      </c>
      <c r="D794" s="215"/>
      <c r="E794" s="365"/>
      <c r="F794" s="364"/>
      <c r="G794" s="297">
        <f t="shared" si="340"/>
        <v>0</v>
      </c>
      <c r="H794" s="298"/>
      <c r="I794" s="298"/>
      <c r="J794" s="299">
        <f t="shared" si="341"/>
        <v>0</v>
      </c>
      <c r="K794" s="215"/>
      <c r="L794" s="215"/>
      <c r="M794" s="215"/>
      <c r="N794" s="215"/>
      <c r="O794" s="215"/>
      <c r="P794" s="215"/>
      <c r="Q794" s="215"/>
      <c r="R794" s="215"/>
      <c r="S794" s="361"/>
      <c r="T794" s="299">
        <f t="shared" si="350"/>
        <v>0</v>
      </c>
      <c r="U794" s="360">
        <f t="shared" si="342"/>
        <v>0</v>
      </c>
      <c r="V794" s="362" t="s">
        <v>1753</v>
      </c>
      <c r="W794" s="359">
        <f t="shared" si="343"/>
        <v>1650</v>
      </c>
      <c r="X794" s="358">
        <f t="shared" si="351"/>
        <v>0</v>
      </c>
      <c r="Y794" s="244" t="s">
        <v>2100</v>
      </c>
      <c r="Z794" s="351">
        <f t="shared" si="344"/>
        <v>0</v>
      </c>
      <c r="AA794" s="363" t="s">
        <v>2102</v>
      </c>
      <c r="AB794" s="353"/>
      <c r="AC794" s="244" t="s">
        <v>2109</v>
      </c>
      <c r="AD794" s="351">
        <f t="shared" si="345"/>
        <v>0</v>
      </c>
      <c r="AE794" s="352">
        <f t="shared" si="352"/>
        <v>0</v>
      </c>
      <c r="AF794" s="347"/>
      <c r="AG794" s="353"/>
      <c r="AH794" s="353"/>
      <c r="AI794" s="353"/>
      <c r="AJ794" s="352">
        <f t="shared" si="353"/>
        <v>0</v>
      </c>
      <c r="AK794" s="353"/>
      <c r="AL794" s="353"/>
      <c r="AM794" s="353"/>
      <c r="AN794" s="353"/>
      <c r="AO794" s="353"/>
      <c r="AP794" s="353"/>
      <c r="AQ794" s="353"/>
      <c r="AR794" s="353"/>
      <c r="AS794" s="353"/>
      <c r="AT794" s="352">
        <f t="shared" si="354"/>
        <v>0</v>
      </c>
      <c r="AU794" s="354">
        <f t="shared" si="362"/>
        <v>0</v>
      </c>
      <c r="AV794" s="352">
        <f t="shared" si="346"/>
        <v>0</v>
      </c>
      <c r="AW794" s="353"/>
      <c r="AX794" s="352">
        <f t="shared" si="355"/>
        <v>0</v>
      </c>
      <c r="AY794" s="352">
        <f t="shared" si="347"/>
        <v>0</v>
      </c>
      <c r="AZ794" s="353"/>
      <c r="BA794" s="355"/>
      <c r="BB794" s="356"/>
      <c r="BC794" s="353"/>
      <c r="BD794" s="357"/>
      <c r="BE794" s="352">
        <f t="shared" si="348"/>
        <v>0</v>
      </c>
      <c r="BF794" s="352">
        <f t="shared" si="349"/>
        <v>0</v>
      </c>
      <c r="BG794">
        <f t="shared" si="356"/>
        <v>0</v>
      </c>
      <c r="BH794" s="88" t="e">
        <f t="shared" ca="1" si="357"/>
        <v>#N/A</v>
      </c>
      <c r="BI794" s="88" t="e">
        <f t="shared" ca="1" si="358"/>
        <v>#N/A</v>
      </c>
      <c r="BJ794" s="88" t="e">
        <f t="shared" ca="1" si="359"/>
        <v>#N/A</v>
      </c>
      <c r="BK794" s="88" t="e">
        <f t="shared" ca="1" si="360"/>
        <v>#N/A</v>
      </c>
      <c r="BL794" s="88">
        <f t="shared" si="361"/>
        <v>0</v>
      </c>
    </row>
    <row r="795" spans="1:64" ht="45" x14ac:dyDescent="0.25">
      <c r="A795" s="244"/>
      <c r="B795" s="245" t="str">
        <f t="shared" si="338"/>
        <v/>
      </c>
      <c r="C795" s="242" t="str">
        <f t="shared" si="339"/>
        <v/>
      </c>
      <c r="D795" s="215"/>
      <c r="E795" s="365"/>
      <c r="F795" s="364"/>
      <c r="G795" s="297">
        <f t="shared" si="340"/>
        <v>0</v>
      </c>
      <c r="H795" s="298"/>
      <c r="I795" s="298"/>
      <c r="J795" s="299">
        <f t="shared" si="341"/>
        <v>0</v>
      </c>
      <c r="K795" s="215"/>
      <c r="L795" s="215"/>
      <c r="M795" s="215"/>
      <c r="N795" s="215"/>
      <c r="O795" s="215"/>
      <c r="P795" s="215"/>
      <c r="Q795" s="215"/>
      <c r="R795" s="215"/>
      <c r="S795" s="361"/>
      <c r="T795" s="299">
        <f t="shared" si="350"/>
        <v>0</v>
      </c>
      <c r="U795" s="360">
        <f t="shared" si="342"/>
        <v>0</v>
      </c>
      <c r="V795" s="362" t="s">
        <v>1753</v>
      </c>
      <c r="W795" s="359">
        <f t="shared" si="343"/>
        <v>1650</v>
      </c>
      <c r="X795" s="358">
        <f t="shared" si="351"/>
        <v>0</v>
      </c>
      <c r="Y795" s="244" t="s">
        <v>2100</v>
      </c>
      <c r="Z795" s="351">
        <f t="shared" si="344"/>
        <v>0</v>
      </c>
      <c r="AA795" s="363" t="s">
        <v>2102</v>
      </c>
      <c r="AB795" s="353"/>
      <c r="AC795" s="244" t="s">
        <v>2109</v>
      </c>
      <c r="AD795" s="351">
        <f t="shared" si="345"/>
        <v>0</v>
      </c>
      <c r="AE795" s="352">
        <f t="shared" si="352"/>
        <v>0</v>
      </c>
      <c r="AF795" s="347"/>
      <c r="AG795" s="353"/>
      <c r="AH795" s="353"/>
      <c r="AI795" s="353"/>
      <c r="AJ795" s="352">
        <f t="shared" si="353"/>
        <v>0</v>
      </c>
      <c r="AK795" s="353"/>
      <c r="AL795" s="353"/>
      <c r="AM795" s="353"/>
      <c r="AN795" s="353"/>
      <c r="AO795" s="353"/>
      <c r="AP795" s="353"/>
      <c r="AQ795" s="353"/>
      <c r="AR795" s="353"/>
      <c r="AS795" s="353"/>
      <c r="AT795" s="352">
        <f t="shared" si="354"/>
        <v>0</v>
      </c>
      <c r="AU795" s="354">
        <f t="shared" si="362"/>
        <v>0</v>
      </c>
      <c r="AV795" s="352">
        <f t="shared" si="346"/>
        <v>0</v>
      </c>
      <c r="AW795" s="353"/>
      <c r="AX795" s="352">
        <f t="shared" si="355"/>
        <v>0</v>
      </c>
      <c r="AY795" s="352">
        <f t="shared" si="347"/>
        <v>0</v>
      </c>
      <c r="AZ795" s="353"/>
      <c r="BA795" s="355"/>
      <c r="BB795" s="356"/>
      <c r="BC795" s="353"/>
      <c r="BD795" s="357"/>
      <c r="BE795" s="352">
        <f t="shared" si="348"/>
        <v>0</v>
      </c>
      <c r="BF795" s="352">
        <f t="shared" si="349"/>
        <v>0</v>
      </c>
      <c r="BG795">
        <f t="shared" si="356"/>
        <v>0</v>
      </c>
      <c r="BH795" s="88" t="e">
        <f t="shared" ca="1" si="357"/>
        <v>#N/A</v>
      </c>
      <c r="BI795" s="88" t="e">
        <f t="shared" ca="1" si="358"/>
        <v>#N/A</v>
      </c>
      <c r="BJ795" s="88" t="e">
        <f t="shared" ca="1" si="359"/>
        <v>#N/A</v>
      </c>
      <c r="BK795" s="88" t="e">
        <f t="shared" ca="1" si="360"/>
        <v>#N/A</v>
      </c>
      <c r="BL795" s="88">
        <f t="shared" si="361"/>
        <v>0</v>
      </c>
    </row>
    <row r="796" spans="1:64" ht="45" x14ac:dyDescent="0.25">
      <c r="A796" s="244"/>
      <c r="B796" s="245" t="str">
        <f t="shared" si="338"/>
        <v/>
      </c>
      <c r="C796" s="242" t="str">
        <f t="shared" si="339"/>
        <v/>
      </c>
      <c r="D796" s="215"/>
      <c r="E796" s="365"/>
      <c r="F796" s="364"/>
      <c r="G796" s="297">
        <f t="shared" si="340"/>
        <v>0</v>
      </c>
      <c r="H796" s="298"/>
      <c r="I796" s="298"/>
      <c r="J796" s="299">
        <f t="shared" si="341"/>
        <v>0</v>
      </c>
      <c r="K796" s="215"/>
      <c r="L796" s="215"/>
      <c r="M796" s="215"/>
      <c r="N796" s="215"/>
      <c r="O796" s="215"/>
      <c r="P796" s="215"/>
      <c r="Q796" s="215"/>
      <c r="R796" s="215"/>
      <c r="S796" s="361"/>
      <c r="T796" s="299">
        <f t="shared" si="350"/>
        <v>0</v>
      </c>
      <c r="U796" s="360">
        <f t="shared" si="342"/>
        <v>0</v>
      </c>
      <c r="V796" s="362" t="s">
        <v>1753</v>
      </c>
      <c r="W796" s="359">
        <f t="shared" si="343"/>
        <v>1650</v>
      </c>
      <c r="X796" s="358">
        <f t="shared" si="351"/>
        <v>0</v>
      </c>
      <c r="Y796" s="244" t="s">
        <v>2100</v>
      </c>
      <c r="Z796" s="351">
        <f t="shared" si="344"/>
        <v>0</v>
      </c>
      <c r="AA796" s="363" t="s">
        <v>2102</v>
      </c>
      <c r="AB796" s="353"/>
      <c r="AC796" s="244" t="s">
        <v>2109</v>
      </c>
      <c r="AD796" s="351">
        <f t="shared" si="345"/>
        <v>0</v>
      </c>
      <c r="AE796" s="352">
        <f t="shared" si="352"/>
        <v>0</v>
      </c>
      <c r="AF796" s="347"/>
      <c r="AG796" s="353"/>
      <c r="AH796" s="353"/>
      <c r="AI796" s="353"/>
      <c r="AJ796" s="352">
        <f t="shared" si="353"/>
        <v>0</v>
      </c>
      <c r="AK796" s="353"/>
      <c r="AL796" s="353"/>
      <c r="AM796" s="353"/>
      <c r="AN796" s="353"/>
      <c r="AO796" s="353"/>
      <c r="AP796" s="353"/>
      <c r="AQ796" s="353"/>
      <c r="AR796" s="353"/>
      <c r="AS796" s="353"/>
      <c r="AT796" s="352">
        <f t="shared" si="354"/>
        <v>0</v>
      </c>
      <c r="AU796" s="354">
        <f t="shared" si="362"/>
        <v>0</v>
      </c>
      <c r="AV796" s="352">
        <f t="shared" si="346"/>
        <v>0</v>
      </c>
      <c r="AW796" s="353"/>
      <c r="AX796" s="352">
        <f t="shared" si="355"/>
        <v>0</v>
      </c>
      <c r="AY796" s="352">
        <f t="shared" si="347"/>
        <v>0</v>
      </c>
      <c r="AZ796" s="353"/>
      <c r="BA796" s="355"/>
      <c r="BB796" s="356"/>
      <c r="BC796" s="353"/>
      <c r="BD796" s="357"/>
      <c r="BE796" s="352">
        <f t="shared" si="348"/>
        <v>0</v>
      </c>
      <c r="BF796" s="352">
        <f t="shared" si="349"/>
        <v>0</v>
      </c>
      <c r="BG796">
        <f t="shared" si="356"/>
        <v>0</v>
      </c>
      <c r="BH796" s="88" t="e">
        <f t="shared" ca="1" si="357"/>
        <v>#N/A</v>
      </c>
      <c r="BI796" s="88" t="e">
        <f t="shared" ca="1" si="358"/>
        <v>#N/A</v>
      </c>
      <c r="BJ796" s="88" t="e">
        <f t="shared" ca="1" si="359"/>
        <v>#N/A</v>
      </c>
      <c r="BK796" s="88" t="e">
        <f t="shared" ca="1" si="360"/>
        <v>#N/A</v>
      </c>
      <c r="BL796" s="88">
        <f t="shared" si="361"/>
        <v>0</v>
      </c>
    </row>
    <row r="797" spans="1:64" ht="45" x14ac:dyDescent="0.25">
      <c r="A797" s="244"/>
      <c r="B797" s="245" t="str">
        <f t="shared" si="338"/>
        <v/>
      </c>
      <c r="C797" s="242" t="str">
        <f t="shared" si="339"/>
        <v/>
      </c>
      <c r="D797" s="215"/>
      <c r="E797" s="365"/>
      <c r="F797" s="364"/>
      <c r="G797" s="297">
        <f t="shared" si="340"/>
        <v>0</v>
      </c>
      <c r="H797" s="298"/>
      <c r="I797" s="298"/>
      <c r="J797" s="299">
        <f t="shared" si="341"/>
        <v>0</v>
      </c>
      <c r="K797" s="215"/>
      <c r="L797" s="215"/>
      <c r="M797" s="215"/>
      <c r="N797" s="215"/>
      <c r="O797" s="215"/>
      <c r="P797" s="215"/>
      <c r="Q797" s="215"/>
      <c r="R797" s="215"/>
      <c r="S797" s="361"/>
      <c r="T797" s="299">
        <f t="shared" si="350"/>
        <v>0</v>
      </c>
      <c r="U797" s="360">
        <f t="shared" si="342"/>
        <v>0</v>
      </c>
      <c r="V797" s="362" t="s">
        <v>1753</v>
      </c>
      <c r="W797" s="359">
        <f t="shared" si="343"/>
        <v>1650</v>
      </c>
      <c r="X797" s="358">
        <f t="shared" si="351"/>
        <v>0</v>
      </c>
      <c r="Y797" s="244" t="s">
        <v>2100</v>
      </c>
      <c r="Z797" s="351">
        <f t="shared" si="344"/>
        <v>0</v>
      </c>
      <c r="AA797" s="363" t="s">
        <v>2102</v>
      </c>
      <c r="AB797" s="353"/>
      <c r="AC797" s="244" t="s">
        <v>2109</v>
      </c>
      <c r="AD797" s="351">
        <f t="shared" si="345"/>
        <v>0</v>
      </c>
      <c r="AE797" s="352">
        <f t="shared" si="352"/>
        <v>0</v>
      </c>
      <c r="AF797" s="347"/>
      <c r="AG797" s="353"/>
      <c r="AH797" s="353"/>
      <c r="AI797" s="353"/>
      <c r="AJ797" s="352">
        <f t="shared" si="353"/>
        <v>0</v>
      </c>
      <c r="AK797" s="353"/>
      <c r="AL797" s="353"/>
      <c r="AM797" s="353"/>
      <c r="AN797" s="353"/>
      <c r="AO797" s="353"/>
      <c r="AP797" s="353"/>
      <c r="AQ797" s="353"/>
      <c r="AR797" s="353"/>
      <c r="AS797" s="353"/>
      <c r="AT797" s="352">
        <f t="shared" si="354"/>
        <v>0</v>
      </c>
      <c r="AU797" s="354">
        <f t="shared" si="362"/>
        <v>0</v>
      </c>
      <c r="AV797" s="352">
        <f t="shared" si="346"/>
        <v>0</v>
      </c>
      <c r="AW797" s="353"/>
      <c r="AX797" s="352">
        <f t="shared" si="355"/>
        <v>0</v>
      </c>
      <c r="AY797" s="352">
        <f t="shared" si="347"/>
        <v>0</v>
      </c>
      <c r="AZ797" s="353"/>
      <c r="BA797" s="355"/>
      <c r="BB797" s="356"/>
      <c r="BC797" s="353"/>
      <c r="BD797" s="357"/>
      <c r="BE797" s="352">
        <f t="shared" si="348"/>
        <v>0</v>
      </c>
      <c r="BF797" s="352">
        <f t="shared" si="349"/>
        <v>0</v>
      </c>
      <c r="BG797">
        <f t="shared" si="356"/>
        <v>0</v>
      </c>
      <c r="BH797" s="88" t="e">
        <f t="shared" ca="1" si="357"/>
        <v>#N/A</v>
      </c>
      <c r="BI797" s="88" t="e">
        <f t="shared" ca="1" si="358"/>
        <v>#N/A</v>
      </c>
      <c r="BJ797" s="88" t="e">
        <f t="shared" ca="1" si="359"/>
        <v>#N/A</v>
      </c>
      <c r="BK797" s="88" t="e">
        <f t="shared" ca="1" si="360"/>
        <v>#N/A</v>
      </c>
      <c r="BL797" s="88">
        <f t="shared" si="361"/>
        <v>0</v>
      </c>
    </row>
    <row r="798" spans="1:64" ht="45" x14ac:dyDescent="0.25">
      <c r="A798" s="244"/>
      <c r="B798" s="245" t="str">
        <f t="shared" si="338"/>
        <v/>
      </c>
      <c r="C798" s="242" t="str">
        <f t="shared" si="339"/>
        <v/>
      </c>
      <c r="D798" s="215"/>
      <c r="E798" s="365"/>
      <c r="F798" s="364"/>
      <c r="G798" s="297">
        <f t="shared" si="340"/>
        <v>0</v>
      </c>
      <c r="H798" s="298"/>
      <c r="I798" s="298"/>
      <c r="J798" s="299">
        <f t="shared" si="341"/>
        <v>0</v>
      </c>
      <c r="K798" s="215"/>
      <c r="L798" s="215"/>
      <c r="M798" s="215"/>
      <c r="N798" s="215"/>
      <c r="O798" s="215"/>
      <c r="P798" s="215"/>
      <c r="Q798" s="215"/>
      <c r="R798" s="215"/>
      <c r="S798" s="361"/>
      <c r="T798" s="299">
        <f t="shared" si="350"/>
        <v>0</v>
      </c>
      <c r="U798" s="360">
        <f t="shared" si="342"/>
        <v>0</v>
      </c>
      <c r="V798" s="362" t="s">
        <v>1753</v>
      </c>
      <c r="W798" s="359">
        <f t="shared" si="343"/>
        <v>1650</v>
      </c>
      <c r="X798" s="358">
        <f t="shared" si="351"/>
        <v>0</v>
      </c>
      <c r="Y798" s="244" t="s">
        <v>2100</v>
      </c>
      <c r="Z798" s="351">
        <f t="shared" si="344"/>
        <v>0</v>
      </c>
      <c r="AA798" s="363" t="s">
        <v>2102</v>
      </c>
      <c r="AB798" s="353"/>
      <c r="AC798" s="244" t="s">
        <v>2109</v>
      </c>
      <c r="AD798" s="351">
        <f t="shared" si="345"/>
        <v>0</v>
      </c>
      <c r="AE798" s="352">
        <f t="shared" si="352"/>
        <v>0</v>
      </c>
      <c r="AF798" s="347"/>
      <c r="AG798" s="353"/>
      <c r="AH798" s="353"/>
      <c r="AI798" s="353"/>
      <c r="AJ798" s="352">
        <f t="shared" si="353"/>
        <v>0</v>
      </c>
      <c r="AK798" s="353"/>
      <c r="AL798" s="353"/>
      <c r="AM798" s="353"/>
      <c r="AN798" s="353"/>
      <c r="AO798" s="353"/>
      <c r="AP798" s="353"/>
      <c r="AQ798" s="353"/>
      <c r="AR798" s="353"/>
      <c r="AS798" s="353"/>
      <c r="AT798" s="352">
        <f t="shared" si="354"/>
        <v>0</v>
      </c>
      <c r="AU798" s="354">
        <f t="shared" si="362"/>
        <v>0</v>
      </c>
      <c r="AV798" s="352">
        <f t="shared" si="346"/>
        <v>0</v>
      </c>
      <c r="AW798" s="353"/>
      <c r="AX798" s="352">
        <f t="shared" si="355"/>
        <v>0</v>
      </c>
      <c r="AY798" s="352">
        <f t="shared" si="347"/>
        <v>0</v>
      </c>
      <c r="AZ798" s="353"/>
      <c r="BA798" s="355"/>
      <c r="BB798" s="356"/>
      <c r="BC798" s="353"/>
      <c r="BD798" s="357"/>
      <c r="BE798" s="352">
        <f t="shared" si="348"/>
        <v>0</v>
      </c>
      <c r="BF798" s="352">
        <f t="shared" si="349"/>
        <v>0</v>
      </c>
      <c r="BG798">
        <f t="shared" si="356"/>
        <v>0</v>
      </c>
      <c r="BH798" s="88" t="e">
        <f t="shared" ca="1" si="357"/>
        <v>#N/A</v>
      </c>
      <c r="BI798" s="88" t="e">
        <f t="shared" ca="1" si="358"/>
        <v>#N/A</v>
      </c>
      <c r="BJ798" s="88" t="e">
        <f t="shared" ca="1" si="359"/>
        <v>#N/A</v>
      </c>
      <c r="BK798" s="88" t="e">
        <f t="shared" ca="1" si="360"/>
        <v>#N/A</v>
      </c>
      <c r="BL798" s="88">
        <f t="shared" si="361"/>
        <v>0</v>
      </c>
    </row>
    <row r="799" spans="1:64" ht="45" x14ac:dyDescent="0.25">
      <c r="A799" s="244"/>
      <c r="B799" s="245" t="str">
        <f t="shared" si="338"/>
        <v/>
      </c>
      <c r="C799" s="242" t="str">
        <f t="shared" si="339"/>
        <v/>
      </c>
      <c r="D799" s="215"/>
      <c r="E799" s="365"/>
      <c r="F799" s="364"/>
      <c r="G799" s="297">
        <f t="shared" si="340"/>
        <v>0</v>
      </c>
      <c r="H799" s="298"/>
      <c r="I799" s="298"/>
      <c r="J799" s="299">
        <f t="shared" si="341"/>
        <v>0</v>
      </c>
      <c r="K799" s="215"/>
      <c r="L799" s="215"/>
      <c r="M799" s="215"/>
      <c r="N799" s="215"/>
      <c r="O799" s="215"/>
      <c r="P799" s="215"/>
      <c r="Q799" s="215"/>
      <c r="R799" s="215"/>
      <c r="S799" s="361"/>
      <c r="T799" s="299">
        <f t="shared" si="350"/>
        <v>0</v>
      </c>
      <c r="U799" s="360">
        <f t="shared" si="342"/>
        <v>0</v>
      </c>
      <c r="V799" s="362" t="s">
        <v>1753</v>
      </c>
      <c r="W799" s="359">
        <f t="shared" si="343"/>
        <v>1650</v>
      </c>
      <c r="X799" s="358">
        <f t="shared" si="351"/>
        <v>0</v>
      </c>
      <c r="Y799" s="244" t="s">
        <v>2100</v>
      </c>
      <c r="Z799" s="351">
        <f t="shared" si="344"/>
        <v>0</v>
      </c>
      <c r="AA799" s="363" t="s">
        <v>2102</v>
      </c>
      <c r="AB799" s="353"/>
      <c r="AC799" s="244" t="s">
        <v>2109</v>
      </c>
      <c r="AD799" s="351">
        <f t="shared" si="345"/>
        <v>0</v>
      </c>
      <c r="AE799" s="352">
        <f t="shared" si="352"/>
        <v>0</v>
      </c>
      <c r="AF799" s="347"/>
      <c r="AG799" s="353"/>
      <c r="AH799" s="353"/>
      <c r="AI799" s="353"/>
      <c r="AJ799" s="352">
        <f t="shared" si="353"/>
        <v>0</v>
      </c>
      <c r="AK799" s="353"/>
      <c r="AL799" s="353"/>
      <c r="AM799" s="353"/>
      <c r="AN799" s="353"/>
      <c r="AO799" s="353"/>
      <c r="AP799" s="353"/>
      <c r="AQ799" s="353"/>
      <c r="AR799" s="353"/>
      <c r="AS799" s="353"/>
      <c r="AT799" s="352">
        <f t="shared" si="354"/>
        <v>0</v>
      </c>
      <c r="AU799" s="354">
        <f t="shared" si="362"/>
        <v>0</v>
      </c>
      <c r="AV799" s="352">
        <f t="shared" si="346"/>
        <v>0</v>
      </c>
      <c r="AW799" s="353"/>
      <c r="AX799" s="352">
        <f t="shared" si="355"/>
        <v>0</v>
      </c>
      <c r="AY799" s="352">
        <f t="shared" si="347"/>
        <v>0</v>
      </c>
      <c r="AZ799" s="353"/>
      <c r="BA799" s="355"/>
      <c r="BB799" s="356"/>
      <c r="BC799" s="353"/>
      <c r="BD799" s="357"/>
      <c r="BE799" s="352">
        <f t="shared" si="348"/>
        <v>0</v>
      </c>
      <c r="BF799" s="352">
        <f t="shared" si="349"/>
        <v>0</v>
      </c>
      <c r="BG799">
        <f t="shared" si="356"/>
        <v>0</v>
      </c>
      <c r="BH799" s="88" t="e">
        <f t="shared" ca="1" si="357"/>
        <v>#N/A</v>
      </c>
      <c r="BI799" s="88" t="e">
        <f t="shared" ca="1" si="358"/>
        <v>#N/A</v>
      </c>
      <c r="BJ799" s="88" t="e">
        <f t="shared" ca="1" si="359"/>
        <v>#N/A</v>
      </c>
      <c r="BK799" s="88" t="e">
        <f t="shared" ca="1" si="360"/>
        <v>#N/A</v>
      </c>
      <c r="BL799" s="88">
        <f t="shared" si="361"/>
        <v>0</v>
      </c>
    </row>
    <row r="800" spans="1:64" ht="45" x14ac:dyDescent="0.25">
      <c r="A800" s="244"/>
      <c r="B800" s="245" t="str">
        <f t="shared" si="338"/>
        <v/>
      </c>
      <c r="C800" s="242" t="str">
        <f t="shared" si="339"/>
        <v/>
      </c>
      <c r="D800" s="215"/>
      <c r="E800" s="365"/>
      <c r="F800" s="364"/>
      <c r="G800" s="297">
        <f t="shared" si="340"/>
        <v>0</v>
      </c>
      <c r="H800" s="298"/>
      <c r="I800" s="298"/>
      <c r="J800" s="299">
        <f t="shared" si="341"/>
        <v>0</v>
      </c>
      <c r="K800" s="215"/>
      <c r="L800" s="215"/>
      <c r="M800" s="215"/>
      <c r="N800" s="215"/>
      <c r="O800" s="215"/>
      <c r="P800" s="215"/>
      <c r="Q800" s="215"/>
      <c r="R800" s="215"/>
      <c r="S800" s="361"/>
      <c r="T800" s="299">
        <f t="shared" si="350"/>
        <v>0</v>
      </c>
      <c r="U800" s="360">
        <f t="shared" si="342"/>
        <v>0</v>
      </c>
      <c r="V800" s="362" t="s">
        <v>1753</v>
      </c>
      <c r="W800" s="359">
        <f t="shared" si="343"/>
        <v>1650</v>
      </c>
      <c r="X800" s="358">
        <f t="shared" si="351"/>
        <v>0</v>
      </c>
      <c r="Y800" s="244" t="s">
        <v>2100</v>
      </c>
      <c r="Z800" s="351">
        <f t="shared" si="344"/>
        <v>0</v>
      </c>
      <c r="AA800" s="363" t="s">
        <v>2102</v>
      </c>
      <c r="AB800" s="353"/>
      <c r="AC800" s="244" t="s">
        <v>2109</v>
      </c>
      <c r="AD800" s="351">
        <f t="shared" si="345"/>
        <v>0</v>
      </c>
      <c r="AE800" s="352">
        <f t="shared" si="352"/>
        <v>0</v>
      </c>
      <c r="AF800" s="347"/>
      <c r="AG800" s="353"/>
      <c r="AH800" s="353"/>
      <c r="AI800" s="353"/>
      <c r="AJ800" s="352">
        <f t="shared" si="353"/>
        <v>0</v>
      </c>
      <c r="AK800" s="353"/>
      <c r="AL800" s="353"/>
      <c r="AM800" s="353"/>
      <c r="AN800" s="353"/>
      <c r="AO800" s="353"/>
      <c r="AP800" s="353"/>
      <c r="AQ800" s="353"/>
      <c r="AR800" s="353"/>
      <c r="AS800" s="353"/>
      <c r="AT800" s="352">
        <f t="shared" si="354"/>
        <v>0</v>
      </c>
      <c r="AU800" s="354">
        <f t="shared" si="362"/>
        <v>0</v>
      </c>
      <c r="AV800" s="352">
        <f t="shared" si="346"/>
        <v>0</v>
      </c>
      <c r="AW800" s="353"/>
      <c r="AX800" s="352">
        <f t="shared" si="355"/>
        <v>0</v>
      </c>
      <c r="AY800" s="352">
        <f t="shared" si="347"/>
        <v>0</v>
      </c>
      <c r="AZ800" s="353"/>
      <c r="BA800" s="355"/>
      <c r="BB800" s="356"/>
      <c r="BC800" s="353"/>
      <c r="BD800" s="357"/>
      <c r="BE800" s="352">
        <f t="shared" si="348"/>
        <v>0</v>
      </c>
      <c r="BF800" s="352">
        <f t="shared" si="349"/>
        <v>0</v>
      </c>
      <c r="BG800">
        <f t="shared" si="356"/>
        <v>0</v>
      </c>
      <c r="BH800" s="88" t="e">
        <f t="shared" ca="1" si="357"/>
        <v>#N/A</v>
      </c>
      <c r="BI800" s="88" t="e">
        <f t="shared" ca="1" si="358"/>
        <v>#N/A</v>
      </c>
      <c r="BJ800" s="88" t="e">
        <f t="shared" ca="1" si="359"/>
        <v>#N/A</v>
      </c>
      <c r="BK800" s="88" t="e">
        <f t="shared" ca="1" si="360"/>
        <v>#N/A</v>
      </c>
      <c r="BL800" s="88">
        <f t="shared" si="361"/>
        <v>0</v>
      </c>
    </row>
    <row r="801" spans="1:64" ht="45" x14ac:dyDescent="0.25">
      <c r="A801" s="244"/>
      <c r="B801" s="245" t="str">
        <f t="shared" si="338"/>
        <v/>
      </c>
      <c r="C801" s="242" t="str">
        <f t="shared" si="339"/>
        <v/>
      </c>
      <c r="D801" s="215"/>
      <c r="E801" s="365"/>
      <c r="F801" s="364"/>
      <c r="G801" s="297">
        <f t="shared" si="340"/>
        <v>0</v>
      </c>
      <c r="H801" s="298"/>
      <c r="I801" s="298"/>
      <c r="J801" s="299">
        <f t="shared" si="341"/>
        <v>0</v>
      </c>
      <c r="K801" s="215"/>
      <c r="L801" s="215"/>
      <c r="M801" s="215"/>
      <c r="N801" s="215"/>
      <c r="O801" s="215"/>
      <c r="P801" s="215"/>
      <c r="Q801" s="215"/>
      <c r="R801" s="215"/>
      <c r="S801" s="361"/>
      <c r="T801" s="299">
        <f t="shared" si="350"/>
        <v>0</v>
      </c>
      <c r="U801" s="360">
        <f t="shared" si="342"/>
        <v>0</v>
      </c>
      <c r="V801" s="362" t="s">
        <v>1753</v>
      </c>
      <c r="W801" s="359">
        <f t="shared" si="343"/>
        <v>1650</v>
      </c>
      <c r="X801" s="358">
        <f t="shared" si="351"/>
        <v>0</v>
      </c>
      <c r="Y801" s="244" t="s">
        <v>2100</v>
      </c>
      <c r="Z801" s="351">
        <f t="shared" si="344"/>
        <v>0</v>
      </c>
      <c r="AA801" s="363" t="s">
        <v>2102</v>
      </c>
      <c r="AB801" s="353"/>
      <c r="AC801" s="244" t="s">
        <v>2109</v>
      </c>
      <c r="AD801" s="351">
        <f t="shared" si="345"/>
        <v>0</v>
      </c>
      <c r="AE801" s="352">
        <f t="shared" si="352"/>
        <v>0</v>
      </c>
      <c r="AF801" s="347"/>
      <c r="AG801" s="353"/>
      <c r="AH801" s="353"/>
      <c r="AI801" s="353"/>
      <c r="AJ801" s="352">
        <f t="shared" si="353"/>
        <v>0</v>
      </c>
      <c r="AK801" s="353"/>
      <c r="AL801" s="353"/>
      <c r="AM801" s="353"/>
      <c r="AN801" s="353"/>
      <c r="AO801" s="353"/>
      <c r="AP801" s="353"/>
      <c r="AQ801" s="353"/>
      <c r="AR801" s="353"/>
      <c r="AS801" s="353"/>
      <c r="AT801" s="352">
        <f t="shared" si="354"/>
        <v>0</v>
      </c>
      <c r="AU801" s="354">
        <f t="shared" si="362"/>
        <v>0</v>
      </c>
      <c r="AV801" s="352">
        <f t="shared" si="346"/>
        <v>0</v>
      </c>
      <c r="AW801" s="353"/>
      <c r="AX801" s="352">
        <f t="shared" si="355"/>
        <v>0</v>
      </c>
      <c r="AY801" s="352">
        <f t="shared" si="347"/>
        <v>0</v>
      </c>
      <c r="AZ801" s="353"/>
      <c r="BA801" s="355"/>
      <c r="BB801" s="356"/>
      <c r="BC801" s="353"/>
      <c r="BD801" s="357"/>
      <c r="BE801" s="352">
        <f t="shared" si="348"/>
        <v>0</v>
      </c>
      <c r="BF801" s="352">
        <f t="shared" si="349"/>
        <v>0</v>
      </c>
      <c r="BG801">
        <f t="shared" si="356"/>
        <v>0</v>
      </c>
      <c r="BH801" s="88" t="e">
        <f t="shared" ca="1" si="357"/>
        <v>#N/A</v>
      </c>
      <c r="BI801" s="88" t="e">
        <f t="shared" ca="1" si="358"/>
        <v>#N/A</v>
      </c>
      <c r="BJ801" s="88" t="e">
        <f t="shared" ca="1" si="359"/>
        <v>#N/A</v>
      </c>
      <c r="BK801" s="88" t="e">
        <f t="shared" ca="1" si="360"/>
        <v>#N/A</v>
      </c>
      <c r="BL801" s="88">
        <f t="shared" si="361"/>
        <v>0</v>
      </c>
    </row>
    <row r="802" spans="1:64" ht="45" x14ac:dyDescent="0.25">
      <c r="A802" s="244"/>
      <c r="B802" s="245" t="str">
        <f t="shared" si="338"/>
        <v/>
      </c>
      <c r="C802" s="242" t="str">
        <f t="shared" si="339"/>
        <v/>
      </c>
      <c r="D802" s="215"/>
      <c r="E802" s="365"/>
      <c r="F802" s="364"/>
      <c r="G802" s="297">
        <f t="shared" si="340"/>
        <v>0</v>
      </c>
      <c r="H802" s="298"/>
      <c r="I802" s="298"/>
      <c r="J802" s="299">
        <f t="shared" si="341"/>
        <v>0</v>
      </c>
      <c r="K802" s="215"/>
      <c r="L802" s="215"/>
      <c r="M802" s="215"/>
      <c r="N802" s="215"/>
      <c r="O802" s="215"/>
      <c r="P802" s="215"/>
      <c r="Q802" s="215"/>
      <c r="R802" s="215"/>
      <c r="S802" s="361"/>
      <c r="T802" s="299">
        <f t="shared" si="350"/>
        <v>0</v>
      </c>
      <c r="U802" s="360">
        <f t="shared" si="342"/>
        <v>0</v>
      </c>
      <c r="V802" s="362" t="s">
        <v>1753</v>
      </c>
      <c r="W802" s="359">
        <f t="shared" si="343"/>
        <v>1650</v>
      </c>
      <c r="X802" s="358">
        <f t="shared" si="351"/>
        <v>0</v>
      </c>
      <c r="Y802" s="244" t="s">
        <v>2100</v>
      </c>
      <c r="Z802" s="351">
        <f t="shared" si="344"/>
        <v>0</v>
      </c>
      <c r="AA802" s="363" t="s">
        <v>2102</v>
      </c>
      <c r="AB802" s="353"/>
      <c r="AC802" s="244" t="s">
        <v>2109</v>
      </c>
      <c r="AD802" s="351">
        <f t="shared" si="345"/>
        <v>0</v>
      </c>
      <c r="AE802" s="352">
        <f t="shared" si="352"/>
        <v>0</v>
      </c>
      <c r="AF802" s="347"/>
      <c r="AG802" s="353"/>
      <c r="AH802" s="353"/>
      <c r="AI802" s="353"/>
      <c r="AJ802" s="352">
        <f t="shared" si="353"/>
        <v>0</v>
      </c>
      <c r="AK802" s="353"/>
      <c r="AL802" s="353"/>
      <c r="AM802" s="353"/>
      <c r="AN802" s="353"/>
      <c r="AO802" s="353"/>
      <c r="AP802" s="353"/>
      <c r="AQ802" s="353"/>
      <c r="AR802" s="353"/>
      <c r="AS802" s="353"/>
      <c r="AT802" s="352">
        <f t="shared" si="354"/>
        <v>0</v>
      </c>
      <c r="AU802" s="354">
        <f t="shared" si="362"/>
        <v>0</v>
      </c>
      <c r="AV802" s="352">
        <f t="shared" si="346"/>
        <v>0</v>
      </c>
      <c r="AW802" s="353"/>
      <c r="AX802" s="352">
        <f t="shared" si="355"/>
        <v>0</v>
      </c>
      <c r="AY802" s="352">
        <f t="shared" si="347"/>
        <v>0</v>
      </c>
      <c r="AZ802" s="353"/>
      <c r="BA802" s="355"/>
      <c r="BB802" s="356"/>
      <c r="BC802" s="353"/>
      <c r="BD802" s="357"/>
      <c r="BE802" s="352">
        <f t="shared" si="348"/>
        <v>0</v>
      </c>
      <c r="BF802" s="352">
        <f t="shared" si="349"/>
        <v>0</v>
      </c>
      <c r="BG802">
        <f t="shared" si="356"/>
        <v>0</v>
      </c>
      <c r="BH802" s="88" t="e">
        <f t="shared" ca="1" si="357"/>
        <v>#N/A</v>
      </c>
      <c r="BI802" s="88" t="e">
        <f t="shared" ca="1" si="358"/>
        <v>#N/A</v>
      </c>
      <c r="BJ802" s="88" t="e">
        <f t="shared" ca="1" si="359"/>
        <v>#N/A</v>
      </c>
      <c r="BK802" s="88" t="e">
        <f t="shared" ca="1" si="360"/>
        <v>#N/A</v>
      </c>
      <c r="BL802" s="88">
        <f t="shared" si="361"/>
        <v>0</v>
      </c>
    </row>
    <row r="803" spans="1:64" ht="45" x14ac:dyDescent="0.25">
      <c r="A803" s="244"/>
      <c r="B803" s="245" t="str">
        <f t="shared" si="338"/>
        <v/>
      </c>
      <c r="C803" s="242" t="str">
        <f t="shared" si="339"/>
        <v/>
      </c>
      <c r="D803" s="215"/>
      <c r="E803" s="365"/>
      <c r="F803" s="364"/>
      <c r="G803" s="297">
        <f t="shared" si="340"/>
        <v>0</v>
      </c>
      <c r="H803" s="298"/>
      <c r="I803" s="298"/>
      <c r="J803" s="299">
        <f t="shared" si="341"/>
        <v>0</v>
      </c>
      <c r="K803" s="215"/>
      <c r="L803" s="215"/>
      <c r="M803" s="215"/>
      <c r="N803" s="215"/>
      <c r="O803" s="215"/>
      <c r="P803" s="215"/>
      <c r="Q803" s="215"/>
      <c r="R803" s="215"/>
      <c r="S803" s="361"/>
      <c r="T803" s="299">
        <f t="shared" si="350"/>
        <v>0</v>
      </c>
      <c r="U803" s="360">
        <f t="shared" si="342"/>
        <v>0</v>
      </c>
      <c r="V803" s="362" t="s">
        <v>1753</v>
      </c>
      <c r="W803" s="359">
        <f t="shared" si="343"/>
        <v>1650</v>
      </c>
      <c r="X803" s="358">
        <f t="shared" si="351"/>
        <v>0</v>
      </c>
      <c r="Y803" s="244" t="s">
        <v>2100</v>
      </c>
      <c r="Z803" s="351">
        <f t="shared" si="344"/>
        <v>0</v>
      </c>
      <c r="AA803" s="363" t="s">
        <v>2102</v>
      </c>
      <c r="AB803" s="353"/>
      <c r="AC803" s="244" t="s">
        <v>2109</v>
      </c>
      <c r="AD803" s="351">
        <f t="shared" si="345"/>
        <v>0</v>
      </c>
      <c r="AE803" s="352">
        <f t="shared" si="352"/>
        <v>0</v>
      </c>
      <c r="AF803" s="347"/>
      <c r="AG803" s="353"/>
      <c r="AH803" s="353"/>
      <c r="AI803" s="353"/>
      <c r="AJ803" s="352">
        <f t="shared" si="353"/>
        <v>0</v>
      </c>
      <c r="AK803" s="353"/>
      <c r="AL803" s="353"/>
      <c r="AM803" s="353"/>
      <c r="AN803" s="353"/>
      <c r="AO803" s="353"/>
      <c r="AP803" s="353"/>
      <c r="AQ803" s="353"/>
      <c r="AR803" s="353"/>
      <c r="AS803" s="353"/>
      <c r="AT803" s="352">
        <f t="shared" si="354"/>
        <v>0</v>
      </c>
      <c r="AU803" s="354">
        <f t="shared" si="362"/>
        <v>0</v>
      </c>
      <c r="AV803" s="352">
        <f t="shared" si="346"/>
        <v>0</v>
      </c>
      <c r="AW803" s="353"/>
      <c r="AX803" s="352">
        <f t="shared" si="355"/>
        <v>0</v>
      </c>
      <c r="AY803" s="352">
        <f t="shared" si="347"/>
        <v>0</v>
      </c>
      <c r="AZ803" s="353"/>
      <c r="BA803" s="355"/>
      <c r="BB803" s="356"/>
      <c r="BC803" s="353"/>
      <c r="BD803" s="357"/>
      <c r="BE803" s="352">
        <f t="shared" si="348"/>
        <v>0</v>
      </c>
      <c r="BF803" s="352">
        <f t="shared" si="349"/>
        <v>0</v>
      </c>
      <c r="BG803">
        <f t="shared" si="356"/>
        <v>0</v>
      </c>
      <c r="BH803" s="88" t="e">
        <f t="shared" ca="1" si="357"/>
        <v>#N/A</v>
      </c>
      <c r="BI803" s="88" t="e">
        <f t="shared" ca="1" si="358"/>
        <v>#N/A</v>
      </c>
      <c r="BJ803" s="88" t="e">
        <f t="shared" ca="1" si="359"/>
        <v>#N/A</v>
      </c>
      <c r="BK803" s="88" t="e">
        <f t="shared" ca="1" si="360"/>
        <v>#N/A</v>
      </c>
      <c r="BL803" s="88">
        <f t="shared" si="361"/>
        <v>0</v>
      </c>
    </row>
    <row r="804" spans="1:64" ht="45" x14ac:dyDescent="0.25">
      <c r="A804" s="244"/>
      <c r="B804" s="245" t="str">
        <f t="shared" si="338"/>
        <v/>
      </c>
      <c r="C804" s="242" t="str">
        <f t="shared" si="339"/>
        <v/>
      </c>
      <c r="D804" s="215"/>
      <c r="E804" s="365"/>
      <c r="F804" s="364"/>
      <c r="G804" s="297">
        <f t="shared" si="340"/>
        <v>0</v>
      </c>
      <c r="H804" s="298"/>
      <c r="I804" s="298"/>
      <c r="J804" s="299">
        <f t="shared" si="341"/>
        <v>0</v>
      </c>
      <c r="K804" s="215"/>
      <c r="L804" s="215"/>
      <c r="M804" s="215"/>
      <c r="N804" s="215"/>
      <c r="O804" s="215"/>
      <c r="P804" s="215"/>
      <c r="Q804" s="215"/>
      <c r="R804" s="215"/>
      <c r="S804" s="361"/>
      <c r="T804" s="299">
        <f t="shared" si="350"/>
        <v>0</v>
      </c>
      <c r="U804" s="360">
        <f t="shared" si="342"/>
        <v>0</v>
      </c>
      <c r="V804" s="362" t="s">
        <v>1753</v>
      </c>
      <c r="W804" s="359">
        <f t="shared" si="343"/>
        <v>1650</v>
      </c>
      <c r="X804" s="358">
        <f t="shared" si="351"/>
        <v>0</v>
      </c>
      <c r="Y804" s="244" t="s">
        <v>2100</v>
      </c>
      <c r="Z804" s="351">
        <f t="shared" si="344"/>
        <v>0</v>
      </c>
      <c r="AA804" s="363" t="s">
        <v>2102</v>
      </c>
      <c r="AB804" s="353"/>
      <c r="AC804" s="244" t="s">
        <v>2109</v>
      </c>
      <c r="AD804" s="351">
        <f t="shared" si="345"/>
        <v>0</v>
      </c>
      <c r="AE804" s="352">
        <f t="shared" si="352"/>
        <v>0</v>
      </c>
      <c r="AF804" s="347"/>
      <c r="AG804" s="353"/>
      <c r="AH804" s="353"/>
      <c r="AI804" s="353"/>
      <c r="AJ804" s="352">
        <f t="shared" si="353"/>
        <v>0</v>
      </c>
      <c r="AK804" s="353"/>
      <c r="AL804" s="353"/>
      <c r="AM804" s="353"/>
      <c r="AN804" s="353"/>
      <c r="AO804" s="353"/>
      <c r="AP804" s="353"/>
      <c r="AQ804" s="353"/>
      <c r="AR804" s="353"/>
      <c r="AS804" s="353"/>
      <c r="AT804" s="352">
        <f t="shared" si="354"/>
        <v>0</v>
      </c>
      <c r="AU804" s="354">
        <f t="shared" si="362"/>
        <v>0</v>
      </c>
      <c r="AV804" s="352">
        <f t="shared" si="346"/>
        <v>0</v>
      </c>
      <c r="AW804" s="353"/>
      <c r="AX804" s="352">
        <f t="shared" si="355"/>
        <v>0</v>
      </c>
      <c r="AY804" s="352">
        <f t="shared" si="347"/>
        <v>0</v>
      </c>
      <c r="AZ804" s="353"/>
      <c r="BA804" s="355"/>
      <c r="BB804" s="356"/>
      <c r="BC804" s="353"/>
      <c r="BD804" s="357"/>
      <c r="BE804" s="352">
        <f t="shared" si="348"/>
        <v>0</v>
      </c>
      <c r="BF804" s="352">
        <f t="shared" si="349"/>
        <v>0</v>
      </c>
      <c r="BG804">
        <f t="shared" si="356"/>
        <v>0</v>
      </c>
      <c r="BH804" s="88" t="e">
        <f t="shared" ca="1" si="357"/>
        <v>#N/A</v>
      </c>
      <c r="BI804" s="88" t="e">
        <f t="shared" ca="1" si="358"/>
        <v>#N/A</v>
      </c>
      <c r="BJ804" s="88" t="e">
        <f t="shared" ca="1" si="359"/>
        <v>#N/A</v>
      </c>
      <c r="BK804" s="88" t="e">
        <f t="shared" ca="1" si="360"/>
        <v>#N/A</v>
      </c>
      <c r="BL804" s="88">
        <f t="shared" si="361"/>
        <v>0</v>
      </c>
    </row>
    <row r="805" spans="1:64" ht="45" x14ac:dyDescent="0.25">
      <c r="A805" s="244"/>
      <c r="B805" s="245" t="str">
        <f t="shared" si="338"/>
        <v/>
      </c>
      <c r="C805" s="242" t="str">
        <f t="shared" si="339"/>
        <v/>
      </c>
      <c r="D805" s="215"/>
      <c r="E805" s="365"/>
      <c r="F805" s="364"/>
      <c r="G805" s="297">
        <f t="shared" si="340"/>
        <v>0</v>
      </c>
      <c r="H805" s="298"/>
      <c r="I805" s="298"/>
      <c r="J805" s="299">
        <f t="shared" si="341"/>
        <v>0</v>
      </c>
      <c r="K805" s="215"/>
      <c r="L805" s="215"/>
      <c r="M805" s="215"/>
      <c r="N805" s="215"/>
      <c r="O805" s="215"/>
      <c r="P805" s="215"/>
      <c r="Q805" s="215"/>
      <c r="R805" s="215"/>
      <c r="S805" s="361"/>
      <c r="T805" s="299">
        <f t="shared" si="350"/>
        <v>0</v>
      </c>
      <c r="U805" s="360">
        <f t="shared" si="342"/>
        <v>0</v>
      </c>
      <c r="V805" s="362" t="s">
        <v>1753</v>
      </c>
      <c r="W805" s="359">
        <f t="shared" si="343"/>
        <v>1650</v>
      </c>
      <c r="X805" s="358">
        <f t="shared" si="351"/>
        <v>0</v>
      </c>
      <c r="Y805" s="244" t="s">
        <v>2100</v>
      </c>
      <c r="Z805" s="351">
        <f t="shared" si="344"/>
        <v>0</v>
      </c>
      <c r="AA805" s="363" t="s">
        <v>2102</v>
      </c>
      <c r="AB805" s="353"/>
      <c r="AC805" s="244" t="s">
        <v>2109</v>
      </c>
      <c r="AD805" s="351">
        <f t="shared" si="345"/>
        <v>0</v>
      </c>
      <c r="AE805" s="352">
        <f t="shared" si="352"/>
        <v>0</v>
      </c>
      <c r="AF805" s="347"/>
      <c r="AG805" s="353"/>
      <c r="AH805" s="353"/>
      <c r="AI805" s="353"/>
      <c r="AJ805" s="352">
        <f t="shared" si="353"/>
        <v>0</v>
      </c>
      <c r="AK805" s="353"/>
      <c r="AL805" s="353"/>
      <c r="AM805" s="353"/>
      <c r="AN805" s="353"/>
      <c r="AO805" s="353"/>
      <c r="AP805" s="353"/>
      <c r="AQ805" s="353"/>
      <c r="AR805" s="353"/>
      <c r="AS805" s="353"/>
      <c r="AT805" s="352">
        <f t="shared" si="354"/>
        <v>0</v>
      </c>
      <c r="AU805" s="354">
        <f t="shared" si="362"/>
        <v>0</v>
      </c>
      <c r="AV805" s="352">
        <f t="shared" si="346"/>
        <v>0</v>
      </c>
      <c r="AW805" s="353"/>
      <c r="AX805" s="352">
        <f t="shared" si="355"/>
        <v>0</v>
      </c>
      <c r="AY805" s="352">
        <f t="shared" si="347"/>
        <v>0</v>
      </c>
      <c r="AZ805" s="353"/>
      <c r="BA805" s="355"/>
      <c r="BB805" s="356"/>
      <c r="BC805" s="353"/>
      <c r="BD805" s="357"/>
      <c r="BE805" s="352">
        <f t="shared" si="348"/>
        <v>0</v>
      </c>
      <c r="BF805" s="352">
        <f t="shared" si="349"/>
        <v>0</v>
      </c>
      <c r="BG805">
        <f t="shared" si="356"/>
        <v>0</v>
      </c>
      <c r="BH805" s="88" t="e">
        <f t="shared" ca="1" si="357"/>
        <v>#N/A</v>
      </c>
      <c r="BI805" s="88" t="e">
        <f t="shared" ca="1" si="358"/>
        <v>#N/A</v>
      </c>
      <c r="BJ805" s="88" t="e">
        <f t="shared" ca="1" si="359"/>
        <v>#N/A</v>
      </c>
      <c r="BK805" s="88" t="e">
        <f t="shared" ca="1" si="360"/>
        <v>#N/A</v>
      </c>
      <c r="BL805" s="88">
        <f t="shared" si="361"/>
        <v>0</v>
      </c>
    </row>
    <row r="806" spans="1:64" ht="45" x14ac:dyDescent="0.25">
      <c r="A806" s="244"/>
      <c r="B806" s="245" t="str">
        <f t="shared" si="338"/>
        <v/>
      </c>
      <c r="C806" s="242" t="str">
        <f t="shared" si="339"/>
        <v/>
      </c>
      <c r="D806" s="215"/>
      <c r="E806" s="365"/>
      <c r="F806" s="364"/>
      <c r="G806" s="297">
        <f t="shared" si="340"/>
        <v>0</v>
      </c>
      <c r="H806" s="298"/>
      <c r="I806" s="298"/>
      <c r="J806" s="299">
        <f t="shared" si="341"/>
        <v>0</v>
      </c>
      <c r="K806" s="215"/>
      <c r="L806" s="215"/>
      <c r="M806" s="215"/>
      <c r="N806" s="215"/>
      <c r="O806" s="215"/>
      <c r="P806" s="215"/>
      <c r="Q806" s="215"/>
      <c r="R806" s="215"/>
      <c r="S806" s="361"/>
      <c r="T806" s="299">
        <f t="shared" si="350"/>
        <v>0</v>
      </c>
      <c r="U806" s="360">
        <f t="shared" si="342"/>
        <v>0</v>
      </c>
      <c r="V806" s="362" t="s">
        <v>1753</v>
      </c>
      <c r="W806" s="359">
        <f t="shared" si="343"/>
        <v>1650</v>
      </c>
      <c r="X806" s="358">
        <f t="shared" si="351"/>
        <v>0</v>
      </c>
      <c r="Y806" s="244" t="s">
        <v>2100</v>
      </c>
      <c r="Z806" s="351">
        <f t="shared" si="344"/>
        <v>0</v>
      </c>
      <c r="AA806" s="363" t="s">
        <v>2102</v>
      </c>
      <c r="AB806" s="353"/>
      <c r="AC806" s="244" t="s">
        <v>2109</v>
      </c>
      <c r="AD806" s="351">
        <f t="shared" si="345"/>
        <v>0</v>
      </c>
      <c r="AE806" s="352">
        <f t="shared" si="352"/>
        <v>0</v>
      </c>
      <c r="AF806" s="347"/>
      <c r="AG806" s="353"/>
      <c r="AH806" s="353"/>
      <c r="AI806" s="353"/>
      <c r="AJ806" s="352">
        <f t="shared" si="353"/>
        <v>0</v>
      </c>
      <c r="AK806" s="353"/>
      <c r="AL806" s="353"/>
      <c r="AM806" s="353"/>
      <c r="AN806" s="353"/>
      <c r="AO806" s="353"/>
      <c r="AP806" s="353"/>
      <c r="AQ806" s="353"/>
      <c r="AR806" s="353"/>
      <c r="AS806" s="353"/>
      <c r="AT806" s="352">
        <f t="shared" si="354"/>
        <v>0</v>
      </c>
      <c r="AU806" s="354">
        <f t="shared" si="362"/>
        <v>0</v>
      </c>
      <c r="AV806" s="352">
        <f t="shared" si="346"/>
        <v>0</v>
      </c>
      <c r="AW806" s="353"/>
      <c r="AX806" s="352">
        <f t="shared" si="355"/>
        <v>0</v>
      </c>
      <c r="AY806" s="352">
        <f t="shared" si="347"/>
        <v>0</v>
      </c>
      <c r="AZ806" s="353"/>
      <c r="BA806" s="355"/>
      <c r="BB806" s="356"/>
      <c r="BC806" s="353"/>
      <c r="BD806" s="357"/>
      <c r="BE806" s="352">
        <f t="shared" si="348"/>
        <v>0</v>
      </c>
      <c r="BF806" s="352">
        <f t="shared" si="349"/>
        <v>0</v>
      </c>
      <c r="BG806">
        <f t="shared" si="356"/>
        <v>0</v>
      </c>
      <c r="BH806" s="88" t="e">
        <f t="shared" ca="1" si="357"/>
        <v>#N/A</v>
      </c>
      <c r="BI806" s="88" t="e">
        <f t="shared" ca="1" si="358"/>
        <v>#N/A</v>
      </c>
      <c r="BJ806" s="88" t="e">
        <f t="shared" ca="1" si="359"/>
        <v>#N/A</v>
      </c>
      <c r="BK806" s="88" t="e">
        <f t="shared" ca="1" si="360"/>
        <v>#N/A</v>
      </c>
      <c r="BL806" s="88">
        <f t="shared" si="361"/>
        <v>0</v>
      </c>
    </row>
    <row r="807" spans="1:64" ht="45" x14ac:dyDescent="0.25">
      <c r="A807" s="244"/>
      <c r="B807" s="245" t="str">
        <f t="shared" si="338"/>
        <v/>
      </c>
      <c r="C807" s="242" t="str">
        <f t="shared" si="339"/>
        <v/>
      </c>
      <c r="D807" s="215"/>
      <c r="E807" s="365"/>
      <c r="F807" s="364"/>
      <c r="G807" s="297">
        <f t="shared" si="340"/>
        <v>0</v>
      </c>
      <c r="H807" s="298"/>
      <c r="I807" s="298"/>
      <c r="J807" s="299">
        <f t="shared" si="341"/>
        <v>0</v>
      </c>
      <c r="K807" s="215"/>
      <c r="L807" s="215"/>
      <c r="M807" s="215"/>
      <c r="N807" s="215"/>
      <c r="O807" s="215"/>
      <c r="P807" s="215"/>
      <c r="Q807" s="215"/>
      <c r="R807" s="215"/>
      <c r="S807" s="361"/>
      <c r="T807" s="299">
        <f t="shared" si="350"/>
        <v>0</v>
      </c>
      <c r="U807" s="360">
        <f t="shared" si="342"/>
        <v>0</v>
      </c>
      <c r="V807" s="362" t="s">
        <v>1753</v>
      </c>
      <c r="W807" s="359">
        <f t="shared" si="343"/>
        <v>1650</v>
      </c>
      <c r="X807" s="358">
        <f t="shared" si="351"/>
        <v>0</v>
      </c>
      <c r="Y807" s="244" t="s">
        <v>2100</v>
      </c>
      <c r="Z807" s="351">
        <f t="shared" si="344"/>
        <v>0</v>
      </c>
      <c r="AA807" s="363" t="s">
        <v>2102</v>
      </c>
      <c r="AB807" s="353"/>
      <c r="AC807" s="244" t="s">
        <v>2109</v>
      </c>
      <c r="AD807" s="351">
        <f t="shared" si="345"/>
        <v>0</v>
      </c>
      <c r="AE807" s="352">
        <f t="shared" si="352"/>
        <v>0</v>
      </c>
      <c r="AF807" s="347"/>
      <c r="AG807" s="353"/>
      <c r="AH807" s="353"/>
      <c r="AI807" s="353"/>
      <c r="AJ807" s="352">
        <f t="shared" si="353"/>
        <v>0</v>
      </c>
      <c r="AK807" s="353"/>
      <c r="AL807" s="353"/>
      <c r="AM807" s="353"/>
      <c r="AN807" s="353"/>
      <c r="AO807" s="353"/>
      <c r="AP807" s="353"/>
      <c r="AQ807" s="353"/>
      <c r="AR807" s="353"/>
      <c r="AS807" s="353"/>
      <c r="AT807" s="352">
        <f t="shared" si="354"/>
        <v>0</v>
      </c>
      <c r="AU807" s="354">
        <f t="shared" si="362"/>
        <v>0</v>
      </c>
      <c r="AV807" s="352">
        <f t="shared" si="346"/>
        <v>0</v>
      </c>
      <c r="AW807" s="353"/>
      <c r="AX807" s="352">
        <f t="shared" si="355"/>
        <v>0</v>
      </c>
      <c r="AY807" s="352">
        <f t="shared" si="347"/>
        <v>0</v>
      </c>
      <c r="AZ807" s="353"/>
      <c r="BA807" s="355"/>
      <c r="BB807" s="356"/>
      <c r="BC807" s="353"/>
      <c r="BD807" s="357"/>
      <c r="BE807" s="352">
        <f t="shared" si="348"/>
        <v>0</v>
      </c>
      <c r="BF807" s="352">
        <f t="shared" si="349"/>
        <v>0</v>
      </c>
      <c r="BG807">
        <f t="shared" si="356"/>
        <v>0</v>
      </c>
      <c r="BH807" s="88" t="e">
        <f t="shared" ca="1" si="357"/>
        <v>#N/A</v>
      </c>
      <c r="BI807" s="88" t="e">
        <f t="shared" ca="1" si="358"/>
        <v>#N/A</v>
      </c>
      <c r="BJ807" s="88" t="e">
        <f t="shared" ca="1" si="359"/>
        <v>#N/A</v>
      </c>
      <c r="BK807" s="88" t="e">
        <f t="shared" ca="1" si="360"/>
        <v>#N/A</v>
      </c>
      <c r="BL807" s="88">
        <f t="shared" si="361"/>
        <v>0</v>
      </c>
    </row>
    <row r="808" spans="1:64" ht="45" x14ac:dyDescent="0.25">
      <c r="A808" s="244"/>
      <c r="B808" s="245" t="str">
        <f t="shared" si="338"/>
        <v/>
      </c>
      <c r="C808" s="242" t="str">
        <f t="shared" si="339"/>
        <v/>
      </c>
      <c r="D808" s="215"/>
      <c r="E808" s="365"/>
      <c r="F808" s="364"/>
      <c r="G808" s="297">
        <f t="shared" si="340"/>
        <v>0</v>
      </c>
      <c r="H808" s="298"/>
      <c r="I808" s="298"/>
      <c r="J808" s="299">
        <f t="shared" si="341"/>
        <v>0</v>
      </c>
      <c r="K808" s="215"/>
      <c r="L808" s="215"/>
      <c r="M808" s="215"/>
      <c r="N808" s="215"/>
      <c r="O808" s="215"/>
      <c r="P808" s="215"/>
      <c r="Q808" s="215"/>
      <c r="R808" s="215"/>
      <c r="S808" s="361"/>
      <c r="T808" s="299">
        <f t="shared" si="350"/>
        <v>0</v>
      </c>
      <c r="U808" s="360">
        <f t="shared" si="342"/>
        <v>0</v>
      </c>
      <c r="V808" s="362" t="s">
        <v>1753</v>
      </c>
      <c r="W808" s="359">
        <f t="shared" si="343"/>
        <v>1650</v>
      </c>
      <c r="X808" s="358">
        <f t="shared" si="351"/>
        <v>0</v>
      </c>
      <c r="Y808" s="244" t="s">
        <v>2100</v>
      </c>
      <c r="Z808" s="351">
        <f t="shared" si="344"/>
        <v>0</v>
      </c>
      <c r="AA808" s="363" t="s">
        <v>2102</v>
      </c>
      <c r="AB808" s="353"/>
      <c r="AC808" s="244" t="s">
        <v>2109</v>
      </c>
      <c r="AD808" s="351">
        <f t="shared" si="345"/>
        <v>0</v>
      </c>
      <c r="AE808" s="352">
        <f t="shared" si="352"/>
        <v>0</v>
      </c>
      <c r="AF808" s="347"/>
      <c r="AG808" s="353"/>
      <c r="AH808" s="353"/>
      <c r="AI808" s="353"/>
      <c r="AJ808" s="352">
        <f t="shared" si="353"/>
        <v>0</v>
      </c>
      <c r="AK808" s="353"/>
      <c r="AL808" s="353"/>
      <c r="AM808" s="353"/>
      <c r="AN808" s="353"/>
      <c r="AO808" s="353"/>
      <c r="AP808" s="353"/>
      <c r="AQ808" s="353"/>
      <c r="AR808" s="353"/>
      <c r="AS808" s="353"/>
      <c r="AT808" s="352">
        <f t="shared" si="354"/>
        <v>0</v>
      </c>
      <c r="AU808" s="354">
        <f t="shared" si="362"/>
        <v>0</v>
      </c>
      <c r="AV808" s="352">
        <f t="shared" si="346"/>
        <v>0</v>
      </c>
      <c r="AW808" s="353"/>
      <c r="AX808" s="352">
        <f t="shared" si="355"/>
        <v>0</v>
      </c>
      <c r="AY808" s="352">
        <f t="shared" si="347"/>
        <v>0</v>
      </c>
      <c r="AZ808" s="353"/>
      <c r="BA808" s="355"/>
      <c r="BB808" s="356"/>
      <c r="BC808" s="353"/>
      <c r="BD808" s="357"/>
      <c r="BE808" s="352">
        <f t="shared" si="348"/>
        <v>0</v>
      </c>
      <c r="BF808" s="352">
        <f t="shared" si="349"/>
        <v>0</v>
      </c>
      <c r="BG808">
        <f t="shared" si="356"/>
        <v>0</v>
      </c>
      <c r="BH808" s="88" t="e">
        <f t="shared" ca="1" si="357"/>
        <v>#N/A</v>
      </c>
      <c r="BI808" s="88" t="e">
        <f t="shared" ca="1" si="358"/>
        <v>#N/A</v>
      </c>
      <c r="BJ808" s="88" t="e">
        <f t="shared" ca="1" si="359"/>
        <v>#N/A</v>
      </c>
      <c r="BK808" s="88" t="e">
        <f t="shared" ca="1" si="360"/>
        <v>#N/A</v>
      </c>
      <c r="BL808" s="88">
        <f t="shared" si="361"/>
        <v>0</v>
      </c>
    </row>
    <row r="809" spans="1:64" ht="45" x14ac:dyDescent="0.25">
      <c r="A809" s="244"/>
      <c r="B809" s="245" t="str">
        <f t="shared" si="338"/>
        <v/>
      </c>
      <c r="C809" s="242" t="str">
        <f t="shared" si="339"/>
        <v/>
      </c>
      <c r="D809" s="215"/>
      <c r="E809" s="365"/>
      <c r="F809" s="364"/>
      <c r="G809" s="297">
        <f t="shared" si="340"/>
        <v>0</v>
      </c>
      <c r="H809" s="298"/>
      <c r="I809" s="298"/>
      <c r="J809" s="299">
        <f t="shared" si="341"/>
        <v>0</v>
      </c>
      <c r="K809" s="215"/>
      <c r="L809" s="215"/>
      <c r="M809" s="215"/>
      <c r="N809" s="215"/>
      <c r="O809" s="215"/>
      <c r="P809" s="215"/>
      <c r="Q809" s="215"/>
      <c r="R809" s="215"/>
      <c r="S809" s="361"/>
      <c r="T809" s="299">
        <f t="shared" si="350"/>
        <v>0</v>
      </c>
      <c r="U809" s="360">
        <f t="shared" si="342"/>
        <v>0</v>
      </c>
      <c r="V809" s="362" t="s">
        <v>1753</v>
      </c>
      <c r="W809" s="359">
        <f t="shared" si="343"/>
        <v>1650</v>
      </c>
      <c r="X809" s="358">
        <f t="shared" si="351"/>
        <v>0</v>
      </c>
      <c r="Y809" s="244" t="s">
        <v>2100</v>
      </c>
      <c r="Z809" s="351">
        <f t="shared" si="344"/>
        <v>0</v>
      </c>
      <c r="AA809" s="363" t="s">
        <v>2102</v>
      </c>
      <c r="AB809" s="353"/>
      <c r="AC809" s="244" t="s">
        <v>2109</v>
      </c>
      <c r="AD809" s="351">
        <f t="shared" si="345"/>
        <v>0</v>
      </c>
      <c r="AE809" s="352">
        <f t="shared" si="352"/>
        <v>0</v>
      </c>
      <c r="AF809" s="347"/>
      <c r="AG809" s="353"/>
      <c r="AH809" s="353"/>
      <c r="AI809" s="353"/>
      <c r="AJ809" s="352">
        <f t="shared" si="353"/>
        <v>0</v>
      </c>
      <c r="AK809" s="353"/>
      <c r="AL809" s="353"/>
      <c r="AM809" s="353"/>
      <c r="AN809" s="353"/>
      <c r="AO809" s="353"/>
      <c r="AP809" s="353"/>
      <c r="AQ809" s="353"/>
      <c r="AR809" s="353"/>
      <c r="AS809" s="353"/>
      <c r="AT809" s="352">
        <f t="shared" si="354"/>
        <v>0</v>
      </c>
      <c r="AU809" s="354">
        <f t="shared" si="362"/>
        <v>0</v>
      </c>
      <c r="AV809" s="352">
        <f t="shared" si="346"/>
        <v>0</v>
      </c>
      <c r="AW809" s="353"/>
      <c r="AX809" s="352">
        <f t="shared" si="355"/>
        <v>0</v>
      </c>
      <c r="AY809" s="352">
        <f t="shared" si="347"/>
        <v>0</v>
      </c>
      <c r="AZ809" s="353"/>
      <c r="BA809" s="355"/>
      <c r="BB809" s="356"/>
      <c r="BC809" s="353"/>
      <c r="BD809" s="357"/>
      <c r="BE809" s="352">
        <f t="shared" si="348"/>
        <v>0</v>
      </c>
      <c r="BF809" s="352">
        <f t="shared" si="349"/>
        <v>0</v>
      </c>
      <c r="BG809">
        <f t="shared" si="356"/>
        <v>0</v>
      </c>
      <c r="BH809" s="88" t="e">
        <f t="shared" ca="1" si="357"/>
        <v>#N/A</v>
      </c>
      <c r="BI809" s="88" t="e">
        <f t="shared" ca="1" si="358"/>
        <v>#N/A</v>
      </c>
      <c r="BJ809" s="88" t="e">
        <f t="shared" ca="1" si="359"/>
        <v>#N/A</v>
      </c>
      <c r="BK809" s="88" t="e">
        <f t="shared" ca="1" si="360"/>
        <v>#N/A</v>
      </c>
      <c r="BL809" s="88">
        <f t="shared" si="361"/>
        <v>0</v>
      </c>
    </row>
    <row r="810" spans="1:64" ht="45" x14ac:dyDescent="0.25">
      <c r="A810" s="244"/>
      <c r="B810" s="245" t="str">
        <f t="shared" si="338"/>
        <v/>
      </c>
      <c r="C810" s="242" t="str">
        <f t="shared" si="339"/>
        <v/>
      </c>
      <c r="D810" s="215"/>
      <c r="E810" s="365"/>
      <c r="F810" s="364"/>
      <c r="G810" s="297">
        <f t="shared" si="340"/>
        <v>0</v>
      </c>
      <c r="H810" s="298"/>
      <c r="I810" s="298"/>
      <c r="J810" s="299">
        <f t="shared" si="341"/>
        <v>0</v>
      </c>
      <c r="K810" s="215"/>
      <c r="L810" s="215"/>
      <c r="M810" s="215"/>
      <c r="N810" s="215"/>
      <c r="O810" s="215"/>
      <c r="P810" s="215"/>
      <c r="Q810" s="215"/>
      <c r="R810" s="215"/>
      <c r="S810" s="361"/>
      <c r="T810" s="299">
        <f t="shared" si="350"/>
        <v>0</v>
      </c>
      <c r="U810" s="360">
        <f t="shared" si="342"/>
        <v>0</v>
      </c>
      <c r="V810" s="362" t="s">
        <v>1753</v>
      </c>
      <c r="W810" s="359">
        <f t="shared" si="343"/>
        <v>1650</v>
      </c>
      <c r="X810" s="358">
        <f t="shared" si="351"/>
        <v>0</v>
      </c>
      <c r="Y810" s="244" t="s">
        <v>2100</v>
      </c>
      <c r="Z810" s="351">
        <f t="shared" si="344"/>
        <v>0</v>
      </c>
      <c r="AA810" s="363" t="s">
        <v>2102</v>
      </c>
      <c r="AB810" s="353"/>
      <c r="AC810" s="244" t="s">
        <v>2109</v>
      </c>
      <c r="AD810" s="351">
        <f t="shared" si="345"/>
        <v>0</v>
      </c>
      <c r="AE810" s="352">
        <f t="shared" si="352"/>
        <v>0</v>
      </c>
      <c r="AF810" s="347"/>
      <c r="AG810" s="353"/>
      <c r="AH810" s="353"/>
      <c r="AI810" s="353"/>
      <c r="AJ810" s="352">
        <f t="shared" si="353"/>
        <v>0</v>
      </c>
      <c r="AK810" s="353"/>
      <c r="AL810" s="353"/>
      <c r="AM810" s="353"/>
      <c r="AN810" s="353"/>
      <c r="AO810" s="353"/>
      <c r="AP810" s="353"/>
      <c r="AQ810" s="353"/>
      <c r="AR810" s="353"/>
      <c r="AS810" s="353"/>
      <c r="AT810" s="352">
        <f t="shared" si="354"/>
        <v>0</v>
      </c>
      <c r="AU810" s="354">
        <f t="shared" si="362"/>
        <v>0</v>
      </c>
      <c r="AV810" s="352">
        <f t="shared" si="346"/>
        <v>0</v>
      </c>
      <c r="AW810" s="353"/>
      <c r="AX810" s="352">
        <f t="shared" si="355"/>
        <v>0</v>
      </c>
      <c r="AY810" s="352">
        <f t="shared" si="347"/>
        <v>0</v>
      </c>
      <c r="AZ810" s="353"/>
      <c r="BA810" s="355"/>
      <c r="BB810" s="356"/>
      <c r="BC810" s="353"/>
      <c r="BD810" s="357"/>
      <c r="BE810" s="352">
        <f t="shared" si="348"/>
        <v>0</v>
      </c>
      <c r="BF810" s="352">
        <f t="shared" si="349"/>
        <v>0</v>
      </c>
      <c r="BG810">
        <f t="shared" si="356"/>
        <v>0</v>
      </c>
      <c r="BH810" s="88" t="e">
        <f t="shared" ca="1" si="357"/>
        <v>#N/A</v>
      </c>
      <c r="BI810" s="88" t="e">
        <f t="shared" ca="1" si="358"/>
        <v>#N/A</v>
      </c>
      <c r="BJ810" s="88" t="e">
        <f t="shared" ca="1" si="359"/>
        <v>#N/A</v>
      </c>
      <c r="BK810" s="88" t="e">
        <f t="shared" ca="1" si="360"/>
        <v>#N/A</v>
      </c>
      <c r="BL810" s="88">
        <f t="shared" si="361"/>
        <v>0</v>
      </c>
    </row>
    <row r="811" spans="1:64" ht="45" x14ac:dyDescent="0.25">
      <c r="A811" s="244"/>
      <c r="B811" s="245" t="str">
        <f t="shared" si="338"/>
        <v/>
      </c>
      <c r="C811" s="242" t="str">
        <f t="shared" si="339"/>
        <v/>
      </c>
      <c r="D811" s="215"/>
      <c r="E811" s="365"/>
      <c r="F811" s="364"/>
      <c r="G811" s="297">
        <f t="shared" si="340"/>
        <v>0</v>
      </c>
      <c r="H811" s="298"/>
      <c r="I811" s="298"/>
      <c r="J811" s="299">
        <f t="shared" si="341"/>
        <v>0</v>
      </c>
      <c r="K811" s="215"/>
      <c r="L811" s="215"/>
      <c r="M811" s="215"/>
      <c r="N811" s="215"/>
      <c r="O811" s="215"/>
      <c r="P811" s="215"/>
      <c r="Q811" s="215"/>
      <c r="R811" s="215"/>
      <c r="S811" s="361"/>
      <c r="T811" s="299">
        <f t="shared" si="350"/>
        <v>0</v>
      </c>
      <c r="U811" s="360">
        <f t="shared" si="342"/>
        <v>0</v>
      </c>
      <c r="V811" s="362" t="s">
        <v>1753</v>
      </c>
      <c r="W811" s="359">
        <f t="shared" si="343"/>
        <v>1650</v>
      </c>
      <c r="X811" s="358">
        <f t="shared" si="351"/>
        <v>0</v>
      </c>
      <c r="Y811" s="244" t="s">
        <v>2100</v>
      </c>
      <c r="Z811" s="351">
        <f t="shared" si="344"/>
        <v>0</v>
      </c>
      <c r="AA811" s="363" t="s">
        <v>2102</v>
      </c>
      <c r="AB811" s="353"/>
      <c r="AC811" s="244" t="s">
        <v>2109</v>
      </c>
      <c r="AD811" s="351">
        <f t="shared" si="345"/>
        <v>0</v>
      </c>
      <c r="AE811" s="352">
        <f t="shared" si="352"/>
        <v>0</v>
      </c>
      <c r="AF811" s="347"/>
      <c r="AG811" s="353"/>
      <c r="AH811" s="353"/>
      <c r="AI811" s="353"/>
      <c r="AJ811" s="352">
        <f t="shared" si="353"/>
        <v>0</v>
      </c>
      <c r="AK811" s="353"/>
      <c r="AL811" s="353"/>
      <c r="AM811" s="353"/>
      <c r="AN811" s="353"/>
      <c r="AO811" s="353"/>
      <c r="AP811" s="353"/>
      <c r="AQ811" s="353"/>
      <c r="AR811" s="353"/>
      <c r="AS811" s="353"/>
      <c r="AT811" s="352">
        <f t="shared" si="354"/>
        <v>0</v>
      </c>
      <c r="AU811" s="354">
        <f t="shared" si="362"/>
        <v>0</v>
      </c>
      <c r="AV811" s="352">
        <f t="shared" si="346"/>
        <v>0</v>
      </c>
      <c r="AW811" s="353"/>
      <c r="AX811" s="352">
        <f t="shared" si="355"/>
        <v>0</v>
      </c>
      <c r="AY811" s="352">
        <f t="shared" si="347"/>
        <v>0</v>
      </c>
      <c r="AZ811" s="353"/>
      <c r="BA811" s="355"/>
      <c r="BB811" s="356"/>
      <c r="BC811" s="353"/>
      <c r="BD811" s="357"/>
      <c r="BE811" s="352">
        <f t="shared" si="348"/>
        <v>0</v>
      </c>
      <c r="BF811" s="352">
        <f t="shared" si="349"/>
        <v>0</v>
      </c>
      <c r="BG811">
        <f t="shared" si="356"/>
        <v>0</v>
      </c>
      <c r="BH811" s="88" t="e">
        <f t="shared" ca="1" si="357"/>
        <v>#N/A</v>
      </c>
      <c r="BI811" s="88" t="e">
        <f t="shared" ca="1" si="358"/>
        <v>#N/A</v>
      </c>
      <c r="BJ811" s="88" t="e">
        <f t="shared" ca="1" si="359"/>
        <v>#N/A</v>
      </c>
      <c r="BK811" s="88" t="e">
        <f t="shared" ca="1" si="360"/>
        <v>#N/A</v>
      </c>
      <c r="BL811" s="88">
        <f t="shared" si="361"/>
        <v>0</v>
      </c>
    </row>
    <row r="812" spans="1:64" ht="45" x14ac:dyDescent="0.25">
      <c r="A812" s="244"/>
      <c r="B812" s="245" t="str">
        <f t="shared" si="338"/>
        <v/>
      </c>
      <c r="C812" s="242" t="str">
        <f t="shared" si="339"/>
        <v/>
      </c>
      <c r="D812" s="215"/>
      <c r="E812" s="365"/>
      <c r="F812" s="364"/>
      <c r="G812" s="297">
        <f t="shared" si="340"/>
        <v>0</v>
      </c>
      <c r="H812" s="298"/>
      <c r="I812" s="298"/>
      <c r="J812" s="299">
        <f t="shared" si="341"/>
        <v>0</v>
      </c>
      <c r="K812" s="215"/>
      <c r="L812" s="215"/>
      <c r="M812" s="215"/>
      <c r="N812" s="215"/>
      <c r="O812" s="215"/>
      <c r="P812" s="215"/>
      <c r="Q812" s="215"/>
      <c r="R812" s="215"/>
      <c r="S812" s="361"/>
      <c r="T812" s="299">
        <f t="shared" si="350"/>
        <v>0</v>
      </c>
      <c r="U812" s="360">
        <f t="shared" si="342"/>
        <v>0</v>
      </c>
      <c r="V812" s="362" t="s">
        <v>1753</v>
      </c>
      <c r="W812" s="359">
        <f t="shared" si="343"/>
        <v>1650</v>
      </c>
      <c r="X812" s="358">
        <f t="shared" si="351"/>
        <v>0</v>
      </c>
      <c r="Y812" s="244" t="s">
        <v>2100</v>
      </c>
      <c r="Z812" s="351">
        <f t="shared" si="344"/>
        <v>0</v>
      </c>
      <c r="AA812" s="363" t="s">
        <v>2102</v>
      </c>
      <c r="AB812" s="353"/>
      <c r="AC812" s="244" t="s">
        <v>2109</v>
      </c>
      <c r="AD812" s="351">
        <f t="shared" si="345"/>
        <v>0</v>
      </c>
      <c r="AE812" s="352">
        <f t="shared" si="352"/>
        <v>0</v>
      </c>
      <c r="AF812" s="347"/>
      <c r="AG812" s="353"/>
      <c r="AH812" s="353"/>
      <c r="AI812" s="353"/>
      <c r="AJ812" s="352">
        <f t="shared" si="353"/>
        <v>0</v>
      </c>
      <c r="AK812" s="353"/>
      <c r="AL812" s="353"/>
      <c r="AM812" s="353"/>
      <c r="AN812" s="353"/>
      <c r="AO812" s="353"/>
      <c r="AP812" s="353"/>
      <c r="AQ812" s="353"/>
      <c r="AR812" s="353"/>
      <c r="AS812" s="353"/>
      <c r="AT812" s="352">
        <f t="shared" si="354"/>
        <v>0</v>
      </c>
      <c r="AU812" s="354">
        <f t="shared" si="362"/>
        <v>0</v>
      </c>
      <c r="AV812" s="352">
        <f t="shared" si="346"/>
        <v>0</v>
      </c>
      <c r="AW812" s="353"/>
      <c r="AX812" s="352">
        <f t="shared" si="355"/>
        <v>0</v>
      </c>
      <c r="AY812" s="352">
        <f t="shared" si="347"/>
        <v>0</v>
      </c>
      <c r="AZ812" s="353"/>
      <c r="BA812" s="355"/>
      <c r="BB812" s="356"/>
      <c r="BC812" s="353"/>
      <c r="BD812" s="357"/>
      <c r="BE812" s="352">
        <f t="shared" si="348"/>
        <v>0</v>
      </c>
      <c r="BF812" s="352">
        <f t="shared" si="349"/>
        <v>0</v>
      </c>
      <c r="BG812">
        <f t="shared" si="356"/>
        <v>0</v>
      </c>
      <c r="BH812" s="88" t="e">
        <f t="shared" ca="1" si="357"/>
        <v>#N/A</v>
      </c>
      <c r="BI812" s="88" t="e">
        <f t="shared" ca="1" si="358"/>
        <v>#N/A</v>
      </c>
      <c r="BJ812" s="88" t="e">
        <f t="shared" ca="1" si="359"/>
        <v>#N/A</v>
      </c>
      <c r="BK812" s="88" t="e">
        <f t="shared" ca="1" si="360"/>
        <v>#N/A</v>
      </c>
      <c r="BL812" s="88">
        <f t="shared" si="361"/>
        <v>0</v>
      </c>
    </row>
    <row r="813" spans="1:64" ht="45" x14ac:dyDescent="0.25">
      <c r="A813" s="244"/>
      <c r="B813" s="245" t="str">
        <f t="shared" si="338"/>
        <v/>
      </c>
      <c r="C813" s="242" t="str">
        <f t="shared" si="339"/>
        <v/>
      </c>
      <c r="D813" s="215"/>
      <c r="E813" s="365"/>
      <c r="F813" s="364"/>
      <c r="G813" s="297">
        <f t="shared" si="340"/>
        <v>0</v>
      </c>
      <c r="H813" s="298"/>
      <c r="I813" s="298"/>
      <c r="J813" s="299">
        <f t="shared" si="341"/>
        <v>0</v>
      </c>
      <c r="K813" s="215"/>
      <c r="L813" s="215"/>
      <c r="M813" s="215"/>
      <c r="N813" s="215"/>
      <c r="O813" s="215"/>
      <c r="P813" s="215"/>
      <c r="Q813" s="215"/>
      <c r="R813" s="215"/>
      <c r="S813" s="361"/>
      <c r="T813" s="299">
        <f t="shared" si="350"/>
        <v>0</v>
      </c>
      <c r="U813" s="360">
        <f t="shared" si="342"/>
        <v>0</v>
      </c>
      <c r="V813" s="362" t="s">
        <v>1753</v>
      </c>
      <c r="W813" s="359">
        <f t="shared" si="343"/>
        <v>1650</v>
      </c>
      <c r="X813" s="358">
        <f t="shared" si="351"/>
        <v>0</v>
      </c>
      <c r="Y813" s="244" t="s">
        <v>2100</v>
      </c>
      <c r="Z813" s="351">
        <f t="shared" si="344"/>
        <v>0</v>
      </c>
      <c r="AA813" s="363" t="s">
        <v>2102</v>
      </c>
      <c r="AB813" s="353"/>
      <c r="AC813" s="244" t="s">
        <v>2109</v>
      </c>
      <c r="AD813" s="351">
        <f t="shared" si="345"/>
        <v>0</v>
      </c>
      <c r="AE813" s="352">
        <f t="shared" si="352"/>
        <v>0</v>
      </c>
      <c r="AF813" s="347"/>
      <c r="AG813" s="353"/>
      <c r="AH813" s="353"/>
      <c r="AI813" s="353"/>
      <c r="AJ813" s="352">
        <f t="shared" si="353"/>
        <v>0</v>
      </c>
      <c r="AK813" s="353"/>
      <c r="AL813" s="353"/>
      <c r="AM813" s="353"/>
      <c r="AN813" s="353"/>
      <c r="AO813" s="353"/>
      <c r="AP813" s="353"/>
      <c r="AQ813" s="353"/>
      <c r="AR813" s="353"/>
      <c r="AS813" s="353"/>
      <c r="AT813" s="352">
        <f t="shared" si="354"/>
        <v>0</v>
      </c>
      <c r="AU813" s="354">
        <f t="shared" si="362"/>
        <v>0</v>
      </c>
      <c r="AV813" s="352">
        <f t="shared" si="346"/>
        <v>0</v>
      </c>
      <c r="AW813" s="353"/>
      <c r="AX813" s="352">
        <f t="shared" si="355"/>
        <v>0</v>
      </c>
      <c r="AY813" s="352">
        <f t="shared" si="347"/>
        <v>0</v>
      </c>
      <c r="AZ813" s="353"/>
      <c r="BA813" s="355"/>
      <c r="BB813" s="356"/>
      <c r="BC813" s="353"/>
      <c r="BD813" s="357"/>
      <c r="BE813" s="352">
        <f t="shared" si="348"/>
        <v>0</v>
      </c>
      <c r="BF813" s="352">
        <f t="shared" si="349"/>
        <v>0</v>
      </c>
      <c r="BG813">
        <f t="shared" si="356"/>
        <v>0</v>
      </c>
      <c r="BH813" s="88" t="e">
        <f t="shared" ca="1" si="357"/>
        <v>#N/A</v>
      </c>
      <c r="BI813" s="88" t="e">
        <f t="shared" ca="1" si="358"/>
        <v>#N/A</v>
      </c>
      <c r="BJ813" s="88" t="e">
        <f t="shared" ca="1" si="359"/>
        <v>#N/A</v>
      </c>
      <c r="BK813" s="88" t="e">
        <f t="shared" ca="1" si="360"/>
        <v>#N/A</v>
      </c>
      <c r="BL813" s="88">
        <f t="shared" si="361"/>
        <v>0</v>
      </c>
    </row>
    <row r="814" spans="1:64" ht="45" x14ac:dyDescent="0.25">
      <c r="A814" s="244"/>
      <c r="B814" s="245" t="str">
        <f t="shared" si="338"/>
        <v/>
      </c>
      <c r="C814" s="242" t="str">
        <f t="shared" si="339"/>
        <v/>
      </c>
      <c r="D814" s="215"/>
      <c r="E814" s="365"/>
      <c r="F814" s="364"/>
      <c r="G814" s="297">
        <f t="shared" si="340"/>
        <v>0</v>
      </c>
      <c r="H814" s="298"/>
      <c r="I814" s="298"/>
      <c r="J814" s="299">
        <f t="shared" si="341"/>
        <v>0</v>
      </c>
      <c r="K814" s="215"/>
      <c r="L814" s="215"/>
      <c r="M814" s="215"/>
      <c r="N814" s="215"/>
      <c r="O814" s="215"/>
      <c r="P814" s="215"/>
      <c r="Q814" s="215"/>
      <c r="R814" s="215"/>
      <c r="S814" s="361"/>
      <c r="T814" s="299">
        <f t="shared" si="350"/>
        <v>0</v>
      </c>
      <c r="U814" s="360">
        <f t="shared" si="342"/>
        <v>0</v>
      </c>
      <c r="V814" s="362" t="s">
        <v>1753</v>
      </c>
      <c r="W814" s="359">
        <f t="shared" si="343"/>
        <v>1650</v>
      </c>
      <c r="X814" s="358">
        <f t="shared" si="351"/>
        <v>0</v>
      </c>
      <c r="Y814" s="244" t="s">
        <v>2100</v>
      </c>
      <c r="Z814" s="351">
        <f t="shared" si="344"/>
        <v>0</v>
      </c>
      <c r="AA814" s="363" t="s">
        <v>2102</v>
      </c>
      <c r="AB814" s="353"/>
      <c r="AC814" s="244" t="s">
        <v>2109</v>
      </c>
      <c r="AD814" s="351">
        <f t="shared" si="345"/>
        <v>0</v>
      </c>
      <c r="AE814" s="352">
        <f t="shared" si="352"/>
        <v>0</v>
      </c>
      <c r="AF814" s="347"/>
      <c r="AG814" s="353"/>
      <c r="AH814" s="353"/>
      <c r="AI814" s="353"/>
      <c r="AJ814" s="352">
        <f t="shared" si="353"/>
        <v>0</v>
      </c>
      <c r="AK814" s="353"/>
      <c r="AL814" s="353"/>
      <c r="AM814" s="353"/>
      <c r="AN814" s="353"/>
      <c r="AO814" s="353"/>
      <c r="AP814" s="353"/>
      <c r="AQ814" s="353"/>
      <c r="AR814" s="353"/>
      <c r="AS814" s="353"/>
      <c r="AT814" s="352">
        <f t="shared" si="354"/>
        <v>0</v>
      </c>
      <c r="AU814" s="354">
        <f t="shared" si="362"/>
        <v>0</v>
      </c>
      <c r="AV814" s="352">
        <f t="shared" si="346"/>
        <v>0</v>
      </c>
      <c r="AW814" s="353"/>
      <c r="AX814" s="352">
        <f t="shared" si="355"/>
        <v>0</v>
      </c>
      <c r="AY814" s="352">
        <f t="shared" si="347"/>
        <v>0</v>
      </c>
      <c r="AZ814" s="353"/>
      <c r="BA814" s="355"/>
      <c r="BB814" s="356"/>
      <c r="BC814" s="353"/>
      <c r="BD814" s="357"/>
      <c r="BE814" s="352">
        <f t="shared" si="348"/>
        <v>0</v>
      </c>
      <c r="BF814" s="352">
        <f t="shared" si="349"/>
        <v>0</v>
      </c>
      <c r="BG814">
        <f t="shared" si="356"/>
        <v>0</v>
      </c>
      <c r="BH814" s="88" t="e">
        <f t="shared" ca="1" si="357"/>
        <v>#N/A</v>
      </c>
      <c r="BI814" s="88" t="e">
        <f t="shared" ca="1" si="358"/>
        <v>#N/A</v>
      </c>
      <c r="BJ814" s="88" t="e">
        <f t="shared" ca="1" si="359"/>
        <v>#N/A</v>
      </c>
      <c r="BK814" s="88" t="e">
        <f t="shared" ca="1" si="360"/>
        <v>#N/A</v>
      </c>
      <c r="BL814" s="88">
        <f t="shared" si="361"/>
        <v>0</v>
      </c>
    </row>
    <row r="815" spans="1:64" ht="45" x14ac:dyDescent="0.25">
      <c r="A815" s="244"/>
      <c r="B815" s="245" t="str">
        <f t="shared" si="338"/>
        <v/>
      </c>
      <c r="C815" s="242" t="str">
        <f t="shared" si="339"/>
        <v/>
      </c>
      <c r="D815" s="215"/>
      <c r="E815" s="365"/>
      <c r="F815" s="364"/>
      <c r="G815" s="297">
        <f t="shared" si="340"/>
        <v>0</v>
      </c>
      <c r="H815" s="298"/>
      <c r="I815" s="298"/>
      <c r="J815" s="299">
        <f t="shared" si="341"/>
        <v>0</v>
      </c>
      <c r="K815" s="215"/>
      <c r="L815" s="215"/>
      <c r="M815" s="215"/>
      <c r="N815" s="215"/>
      <c r="O815" s="215"/>
      <c r="P815" s="215"/>
      <c r="Q815" s="215"/>
      <c r="R815" s="215"/>
      <c r="S815" s="361"/>
      <c r="T815" s="299">
        <f t="shared" si="350"/>
        <v>0</v>
      </c>
      <c r="U815" s="360">
        <f t="shared" si="342"/>
        <v>0</v>
      </c>
      <c r="V815" s="362" t="s">
        <v>1753</v>
      </c>
      <c r="W815" s="359">
        <f t="shared" si="343"/>
        <v>1650</v>
      </c>
      <c r="X815" s="358">
        <f t="shared" si="351"/>
        <v>0</v>
      </c>
      <c r="Y815" s="244" t="s">
        <v>2100</v>
      </c>
      <c r="Z815" s="351">
        <f t="shared" si="344"/>
        <v>0</v>
      </c>
      <c r="AA815" s="363" t="s">
        <v>2102</v>
      </c>
      <c r="AB815" s="353"/>
      <c r="AC815" s="244" t="s">
        <v>2109</v>
      </c>
      <c r="AD815" s="351">
        <f t="shared" si="345"/>
        <v>0</v>
      </c>
      <c r="AE815" s="352">
        <f t="shared" si="352"/>
        <v>0</v>
      </c>
      <c r="AF815" s="347"/>
      <c r="AG815" s="353"/>
      <c r="AH815" s="353"/>
      <c r="AI815" s="353"/>
      <c r="AJ815" s="352">
        <f t="shared" si="353"/>
        <v>0</v>
      </c>
      <c r="AK815" s="353"/>
      <c r="AL815" s="353"/>
      <c r="AM815" s="353"/>
      <c r="AN815" s="353"/>
      <c r="AO815" s="353"/>
      <c r="AP815" s="353"/>
      <c r="AQ815" s="353"/>
      <c r="AR815" s="353"/>
      <c r="AS815" s="353"/>
      <c r="AT815" s="352">
        <f t="shared" si="354"/>
        <v>0</v>
      </c>
      <c r="AU815" s="354">
        <f t="shared" si="362"/>
        <v>0</v>
      </c>
      <c r="AV815" s="352">
        <f t="shared" si="346"/>
        <v>0</v>
      </c>
      <c r="AW815" s="353"/>
      <c r="AX815" s="352">
        <f t="shared" si="355"/>
        <v>0</v>
      </c>
      <c r="AY815" s="352">
        <f t="shared" si="347"/>
        <v>0</v>
      </c>
      <c r="AZ815" s="353"/>
      <c r="BA815" s="355"/>
      <c r="BB815" s="356"/>
      <c r="BC815" s="353"/>
      <c r="BD815" s="357"/>
      <c r="BE815" s="352">
        <f t="shared" si="348"/>
        <v>0</v>
      </c>
      <c r="BF815" s="352">
        <f t="shared" si="349"/>
        <v>0</v>
      </c>
      <c r="BG815">
        <f t="shared" si="356"/>
        <v>0</v>
      </c>
      <c r="BH815" s="88" t="e">
        <f t="shared" ca="1" si="357"/>
        <v>#N/A</v>
      </c>
      <c r="BI815" s="88" t="e">
        <f t="shared" ca="1" si="358"/>
        <v>#N/A</v>
      </c>
      <c r="BJ815" s="88" t="e">
        <f t="shared" ca="1" si="359"/>
        <v>#N/A</v>
      </c>
      <c r="BK815" s="88" t="e">
        <f t="shared" ca="1" si="360"/>
        <v>#N/A</v>
      </c>
      <c r="BL815" s="88">
        <f t="shared" si="361"/>
        <v>0</v>
      </c>
    </row>
    <row r="816" spans="1:64" ht="45" x14ac:dyDescent="0.25">
      <c r="A816" s="244"/>
      <c r="B816" s="245" t="str">
        <f t="shared" si="338"/>
        <v/>
      </c>
      <c r="C816" s="242" t="str">
        <f t="shared" si="339"/>
        <v/>
      </c>
      <c r="D816" s="215"/>
      <c r="E816" s="365"/>
      <c r="F816" s="364"/>
      <c r="G816" s="297">
        <f t="shared" si="340"/>
        <v>0</v>
      </c>
      <c r="H816" s="298"/>
      <c r="I816" s="298"/>
      <c r="J816" s="299">
        <f t="shared" si="341"/>
        <v>0</v>
      </c>
      <c r="K816" s="215"/>
      <c r="L816" s="215"/>
      <c r="M816" s="215"/>
      <c r="N816" s="215"/>
      <c r="O816" s="215"/>
      <c r="P816" s="215"/>
      <c r="Q816" s="215"/>
      <c r="R816" s="215"/>
      <c r="S816" s="361"/>
      <c r="T816" s="299">
        <f t="shared" si="350"/>
        <v>0</v>
      </c>
      <c r="U816" s="360">
        <f t="shared" si="342"/>
        <v>0</v>
      </c>
      <c r="V816" s="362" t="s">
        <v>1753</v>
      </c>
      <c r="W816" s="359">
        <f t="shared" si="343"/>
        <v>1650</v>
      </c>
      <c r="X816" s="358">
        <f t="shared" si="351"/>
        <v>0</v>
      </c>
      <c r="Y816" s="244" t="s">
        <v>2100</v>
      </c>
      <c r="Z816" s="351">
        <f t="shared" si="344"/>
        <v>0</v>
      </c>
      <c r="AA816" s="363" t="s">
        <v>2102</v>
      </c>
      <c r="AB816" s="353"/>
      <c r="AC816" s="244" t="s">
        <v>2109</v>
      </c>
      <c r="AD816" s="351">
        <f t="shared" si="345"/>
        <v>0</v>
      </c>
      <c r="AE816" s="352">
        <f t="shared" si="352"/>
        <v>0</v>
      </c>
      <c r="AF816" s="347"/>
      <c r="AG816" s="353"/>
      <c r="AH816" s="353"/>
      <c r="AI816" s="353"/>
      <c r="AJ816" s="352">
        <f t="shared" si="353"/>
        <v>0</v>
      </c>
      <c r="AK816" s="353"/>
      <c r="AL816" s="353"/>
      <c r="AM816" s="353"/>
      <c r="AN816" s="353"/>
      <c r="AO816" s="353"/>
      <c r="AP816" s="353"/>
      <c r="AQ816" s="353"/>
      <c r="AR816" s="353"/>
      <c r="AS816" s="353"/>
      <c r="AT816" s="352">
        <f t="shared" si="354"/>
        <v>0</v>
      </c>
      <c r="AU816" s="354">
        <f t="shared" si="362"/>
        <v>0</v>
      </c>
      <c r="AV816" s="352">
        <f t="shared" si="346"/>
        <v>0</v>
      </c>
      <c r="AW816" s="353"/>
      <c r="AX816" s="352">
        <f t="shared" si="355"/>
        <v>0</v>
      </c>
      <c r="AY816" s="352">
        <f t="shared" si="347"/>
        <v>0</v>
      </c>
      <c r="AZ816" s="353"/>
      <c r="BA816" s="355"/>
      <c r="BB816" s="356"/>
      <c r="BC816" s="353"/>
      <c r="BD816" s="357"/>
      <c r="BE816" s="352">
        <f t="shared" si="348"/>
        <v>0</v>
      </c>
      <c r="BF816" s="352">
        <f t="shared" si="349"/>
        <v>0</v>
      </c>
      <c r="BG816">
        <f t="shared" si="356"/>
        <v>0</v>
      </c>
      <c r="BH816" s="88" t="e">
        <f t="shared" ca="1" si="357"/>
        <v>#N/A</v>
      </c>
      <c r="BI816" s="88" t="e">
        <f t="shared" ca="1" si="358"/>
        <v>#N/A</v>
      </c>
      <c r="BJ816" s="88" t="e">
        <f t="shared" ca="1" si="359"/>
        <v>#N/A</v>
      </c>
      <c r="BK816" s="88" t="e">
        <f t="shared" ca="1" si="360"/>
        <v>#N/A</v>
      </c>
      <c r="BL816" s="88">
        <f t="shared" si="361"/>
        <v>0</v>
      </c>
    </row>
    <row r="817" spans="1:64" ht="45" x14ac:dyDescent="0.25">
      <c r="A817" s="244"/>
      <c r="B817" s="245" t="str">
        <f t="shared" si="338"/>
        <v/>
      </c>
      <c r="C817" s="242" t="str">
        <f t="shared" si="339"/>
        <v/>
      </c>
      <c r="D817" s="215"/>
      <c r="E817" s="365"/>
      <c r="F817" s="364"/>
      <c r="G817" s="297">
        <f t="shared" si="340"/>
        <v>0</v>
      </c>
      <c r="H817" s="298"/>
      <c r="I817" s="298"/>
      <c r="J817" s="299">
        <f t="shared" si="341"/>
        <v>0</v>
      </c>
      <c r="K817" s="215"/>
      <c r="L817" s="215"/>
      <c r="M817" s="215"/>
      <c r="N817" s="215"/>
      <c r="O817" s="215"/>
      <c r="P817" s="215"/>
      <c r="Q817" s="215"/>
      <c r="R817" s="215"/>
      <c r="S817" s="361"/>
      <c r="T817" s="299">
        <f t="shared" si="350"/>
        <v>0</v>
      </c>
      <c r="U817" s="360">
        <f t="shared" si="342"/>
        <v>0</v>
      </c>
      <c r="V817" s="362" t="s">
        <v>1753</v>
      </c>
      <c r="W817" s="359">
        <f t="shared" si="343"/>
        <v>1650</v>
      </c>
      <c r="X817" s="358">
        <f t="shared" si="351"/>
        <v>0</v>
      </c>
      <c r="Y817" s="244" t="s">
        <v>2100</v>
      </c>
      <c r="Z817" s="351">
        <f t="shared" si="344"/>
        <v>0</v>
      </c>
      <c r="AA817" s="363" t="s">
        <v>2102</v>
      </c>
      <c r="AB817" s="353"/>
      <c r="AC817" s="244" t="s">
        <v>2109</v>
      </c>
      <c r="AD817" s="351">
        <f t="shared" si="345"/>
        <v>0</v>
      </c>
      <c r="AE817" s="352">
        <f t="shared" si="352"/>
        <v>0</v>
      </c>
      <c r="AF817" s="347"/>
      <c r="AG817" s="353"/>
      <c r="AH817" s="353"/>
      <c r="AI817" s="353"/>
      <c r="AJ817" s="352">
        <f t="shared" si="353"/>
        <v>0</v>
      </c>
      <c r="AK817" s="353"/>
      <c r="AL817" s="353"/>
      <c r="AM817" s="353"/>
      <c r="AN817" s="353"/>
      <c r="AO817" s="353"/>
      <c r="AP817" s="353"/>
      <c r="AQ817" s="353"/>
      <c r="AR817" s="353"/>
      <c r="AS817" s="353"/>
      <c r="AT817" s="352">
        <f t="shared" si="354"/>
        <v>0</v>
      </c>
      <c r="AU817" s="354">
        <f t="shared" si="362"/>
        <v>0</v>
      </c>
      <c r="AV817" s="352">
        <f t="shared" si="346"/>
        <v>0</v>
      </c>
      <c r="AW817" s="353"/>
      <c r="AX817" s="352">
        <f t="shared" si="355"/>
        <v>0</v>
      </c>
      <c r="AY817" s="352">
        <f t="shared" si="347"/>
        <v>0</v>
      </c>
      <c r="AZ817" s="353"/>
      <c r="BA817" s="355"/>
      <c r="BB817" s="356"/>
      <c r="BC817" s="353"/>
      <c r="BD817" s="357"/>
      <c r="BE817" s="352">
        <f t="shared" si="348"/>
        <v>0</v>
      </c>
      <c r="BF817" s="352">
        <f t="shared" si="349"/>
        <v>0</v>
      </c>
      <c r="BG817">
        <f t="shared" si="356"/>
        <v>0</v>
      </c>
      <c r="BH817" s="88" t="e">
        <f t="shared" ca="1" si="357"/>
        <v>#N/A</v>
      </c>
      <c r="BI817" s="88" t="e">
        <f t="shared" ca="1" si="358"/>
        <v>#N/A</v>
      </c>
      <c r="BJ817" s="88" t="e">
        <f t="shared" ca="1" si="359"/>
        <v>#N/A</v>
      </c>
      <c r="BK817" s="88" t="e">
        <f t="shared" ca="1" si="360"/>
        <v>#N/A</v>
      </c>
      <c r="BL817" s="88">
        <f t="shared" si="361"/>
        <v>0</v>
      </c>
    </row>
    <row r="818" spans="1:64" ht="45" x14ac:dyDescent="0.25">
      <c r="A818" s="244"/>
      <c r="B818" s="245" t="str">
        <f t="shared" si="338"/>
        <v/>
      </c>
      <c r="C818" s="242" t="str">
        <f t="shared" si="339"/>
        <v/>
      </c>
      <c r="D818" s="215"/>
      <c r="E818" s="365"/>
      <c r="F818" s="364"/>
      <c r="G818" s="297">
        <f t="shared" si="340"/>
        <v>0</v>
      </c>
      <c r="H818" s="298"/>
      <c r="I818" s="298"/>
      <c r="J818" s="299">
        <f t="shared" si="341"/>
        <v>0</v>
      </c>
      <c r="K818" s="215"/>
      <c r="L818" s="215"/>
      <c r="M818" s="215"/>
      <c r="N818" s="215"/>
      <c r="O818" s="215"/>
      <c r="P818" s="215"/>
      <c r="Q818" s="215"/>
      <c r="R818" s="215"/>
      <c r="S818" s="361"/>
      <c r="T818" s="299">
        <f t="shared" si="350"/>
        <v>0</v>
      </c>
      <c r="U818" s="360">
        <f t="shared" si="342"/>
        <v>0</v>
      </c>
      <c r="V818" s="362" t="s">
        <v>1753</v>
      </c>
      <c r="W818" s="359">
        <f t="shared" si="343"/>
        <v>1650</v>
      </c>
      <c r="X818" s="358">
        <f t="shared" si="351"/>
        <v>0</v>
      </c>
      <c r="Y818" s="244" t="s">
        <v>2100</v>
      </c>
      <c r="Z818" s="351">
        <f t="shared" si="344"/>
        <v>0</v>
      </c>
      <c r="AA818" s="363" t="s">
        <v>2102</v>
      </c>
      <c r="AB818" s="353"/>
      <c r="AC818" s="244" t="s">
        <v>2109</v>
      </c>
      <c r="AD818" s="351">
        <f t="shared" si="345"/>
        <v>0</v>
      </c>
      <c r="AE818" s="352">
        <f t="shared" si="352"/>
        <v>0</v>
      </c>
      <c r="AF818" s="347"/>
      <c r="AG818" s="353"/>
      <c r="AH818" s="353"/>
      <c r="AI818" s="353"/>
      <c r="AJ818" s="352">
        <f t="shared" si="353"/>
        <v>0</v>
      </c>
      <c r="AK818" s="353"/>
      <c r="AL818" s="353"/>
      <c r="AM818" s="353"/>
      <c r="AN818" s="353"/>
      <c r="AO818" s="353"/>
      <c r="AP818" s="353"/>
      <c r="AQ818" s="353"/>
      <c r="AR818" s="353"/>
      <c r="AS818" s="353"/>
      <c r="AT818" s="352">
        <f t="shared" si="354"/>
        <v>0</v>
      </c>
      <c r="AU818" s="354">
        <f t="shared" si="362"/>
        <v>0</v>
      </c>
      <c r="AV818" s="352">
        <f t="shared" si="346"/>
        <v>0</v>
      </c>
      <c r="AW818" s="353"/>
      <c r="AX818" s="352">
        <f t="shared" si="355"/>
        <v>0</v>
      </c>
      <c r="AY818" s="352">
        <f t="shared" si="347"/>
        <v>0</v>
      </c>
      <c r="AZ818" s="353"/>
      <c r="BA818" s="355"/>
      <c r="BB818" s="356"/>
      <c r="BC818" s="353"/>
      <c r="BD818" s="357"/>
      <c r="BE818" s="352">
        <f t="shared" si="348"/>
        <v>0</v>
      </c>
      <c r="BF818" s="352">
        <f t="shared" si="349"/>
        <v>0</v>
      </c>
      <c r="BG818">
        <f t="shared" si="356"/>
        <v>0</v>
      </c>
      <c r="BH818" s="88" t="e">
        <f t="shared" ca="1" si="357"/>
        <v>#N/A</v>
      </c>
      <c r="BI818" s="88" t="e">
        <f t="shared" ca="1" si="358"/>
        <v>#N/A</v>
      </c>
      <c r="BJ818" s="88" t="e">
        <f t="shared" ca="1" si="359"/>
        <v>#N/A</v>
      </c>
      <c r="BK818" s="88" t="e">
        <f t="shared" ca="1" si="360"/>
        <v>#N/A</v>
      </c>
      <c r="BL818" s="88">
        <f t="shared" si="361"/>
        <v>0</v>
      </c>
    </row>
    <row r="819" spans="1:64" ht="45" x14ac:dyDescent="0.25">
      <c r="A819" s="244"/>
      <c r="B819" s="245" t="str">
        <f t="shared" si="338"/>
        <v/>
      </c>
      <c r="C819" s="242" t="str">
        <f t="shared" si="339"/>
        <v/>
      </c>
      <c r="D819" s="215"/>
      <c r="E819" s="365"/>
      <c r="F819" s="364"/>
      <c r="G819" s="297">
        <f t="shared" si="340"/>
        <v>0</v>
      </c>
      <c r="H819" s="298"/>
      <c r="I819" s="298"/>
      <c r="J819" s="299">
        <f t="shared" si="341"/>
        <v>0</v>
      </c>
      <c r="K819" s="215"/>
      <c r="L819" s="215"/>
      <c r="M819" s="215"/>
      <c r="N819" s="215"/>
      <c r="O819" s="215"/>
      <c r="P819" s="215"/>
      <c r="Q819" s="215"/>
      <c r="R819" s="215"/>
      <c r="S819" s="361"/>
      <c r="T819" s="299">
        <f t="shared" si="350"/>
        <v>0</v>
      </c>
      <c r="U819" s="360">
        <f t="shared" si="342"/>
        <v>0</v>
      </c>
      <c r="V819" s="362" t="s">
        <v>1753</v>
      </c>
      <c r="W819" s="359">
        <f t="shared" si="343"/>
        <v>1650</v>
      </c>
      <c r="X819" s="358">
        <f t="shared" si="351"/>
        <v>0</v>
      </c>
      <c r="Y819" s="244" t="s">
        <v>2100</v>
      </c>
      <c r="Z819" s="351">
        <f t="shared" si="344"/>
        <v>0</v>
      </c>
      <c r="AA819" s="363" t="s">
        <v>2102</v>
      </c>
      <c r="AB819" s="353"/>
      <c r="AC819" s="244" t="s">
        <v>2109</v>
      </c>
      <c r="AD819" s="351">
        <f t="shared" si="345"/>
        <v>0</v>
      </c>
      <c r="AE819" s="352">
        <f t="shared" si="352"/>
        <v>0</v>
      </c>
      <c r="AF819" s="347"/>
      <c r="AG819" s="353"/>
      <c r="AH819" s="353"/>
      <c r="AI819" s="353"/>
      <c r="AJ819" s="352">
        <f t="shared" si="353"/>
        <v>0</v>
      </c>
      <c r="AK819" s="353"/>
      <c r="AL819" s="353"/>
      <c r="AM819" s="353"/>
      <c r="AN819" s="353"/>
      <c r="AO819" s="353"/>
      <c r="AP819" s="353"/>
      <c r="AQ819" s="353"/>
      <c r="AR819" s="353"/>
      <c r="AS819" s="353"/>
      <c r="AT819" s="352">
        <f t="shared" si="354"/>
        <v>0</v>
      </c>
      <c r="AU819" s="354">
        <f t="shared" si="362"/>
        <v>0</v>
      </c>
      <c r="AV819" s="352">
        <f t="shared" si="346"/>
        <v>0</v>
      </c>
      <c r="AW819" s="353"/>
      <c r="AX819" s="352">
        <f t="shared" si="355"/>
        <v>0</v>
      </c>
      <c r="AY819" s="352">
        <f t="shared" si="347"/>
        <v>0</v>
      </c>
      <c r="AZ819" s="353"/>
      <c r="BA819" s="355"/>
      <c r="BB819" s="356"/>
      <c r="BC819" s="353"/>
      <c r="BD819" s="357"/>
      <c r="BE819" s="352">
        <f t="shared" si="348"/>
        <v>0</v>
      </c>
      <c r="BF819" s="352">
        <f t="shared" si="349"/>
        <v>0</v>
      </c>
      <c r="BG819">
        <f t="shared" si="356"/>
        <v>0</v>
      </c>
      <c r="BH819" s="88" t="e">
        <f t="shared" ca="1" si="357"/>
        <v>#N/A</v>
      </c>
      <c r="BI819" s="88" t="e">
        <f t="shared" ca="1" si="358"/>
        <v>#N/A</v>
      </c>
      <c r="BJ819" s="88" t="e">
        <f t="shared" ca="1" si="359"/>
        <v>#N/A</v>
      </c>
      <c r="BK819" s="88" t="e">
        <f t="shared" ca="1" si="360"/>
        <v>#N/A</v>
      </c>
      <c r="BL819" s="88">
        <f t="shared" si="361"/>
        <v>0</v>
      </c>
    </row>
    <row r="820" spans="1:64" ht="45" x14ac:dyDescent="0.25">
      <c r="A820" s="244"/>
      <c r="B820" s="245" t="str">
        <f t="shared" si="338"/>
        <v/>
      </c>
      <c r="C820" s="242" t="str">
        <f t="shared" si="339"/>
        <v/>
      </c>
      <c r="D820" s="215"/>
      <c r="E820" s="365"/>
      <c r="F820" s="364"/>
      <c r="G820" s="297">
        <f t="shared" si="340"/>
        <v>0</v>
      </c>
      <c r="H820" s="298"/>
      <c r="I820" s="298"/>
      <c r="J820" s="299">
        <f t="shared" si="341"/>
        <v>0</v>
      </c>
      <c r="K820" s="215"/>
      <c r="L820" s="215"/>
      <c r="M820" s="215"/>
      <c r="N820" s="215"/>
      <c r="O820" s="215"/>
      <c r="P820" s="215"/>
      <c r="Q820" s="215"/>
      <c r="R820" s="215"/>
      <c r="S820" s="361"/>
      <c r="T820" s="299">
        <f t="shared" si="350"/>
        <v>0</v>
      </c>
      <c r="U820" s="360">
        <f t="shared" si="342"/>
        <v>0</v>
      </c>
      <c r="V820" s="362" t="s">
        <v>1753</v>
      </c>
      <c r="W820" s="359">
        <f t="shared" si="343"/>
        <v>1650</v>
      </c>
      <c r="X820" s="358">
        <f t="shared" si="351"/>
        <v>0</v>
      </c>
      <c r="Y820" s="244" t="s">
        <v>2100</v>
      </c>
      <c r="Z820" s="351">
        <f t="shared" si="344"/>
        <v>0</v>
      </c>
      <c r="AA820" s="363" t="s">
        <v>2102</v>
      </c>
      <c r="AB820" s="353"/>
      <c r="AC820" s="244" t="s">
        <v>2109</v>
      </c>
      <c r="AD820" s="351">
        <f t="shared" si="345"/>
        <v>0</v>
      </c>
      <c r="AE820" s="352">
        <f t="shared" si="352"/>
        <v>0</v>
      </c>
      <c r="AF820" s="347"/>
      <c r="AG820" s="353"/>
      <c r="AH820" s="353"/>
      <c r="AI820" s="353"/>
      <c r="AJ820" s="352">
        <f t="shared" si="353"/>
        <v>0</v>
      </c>
      <c r="AK820" s="353"/>
      <c r="AL820" s="353"/>
      <c r="AM820" s="353"/>
      <c r="AN820" s="353"/>
      <c r="AO820" s="353"/>
      <c r="AP820" s="353"/>
      <c r="AQ820" s="353"/>
      <c r="AR820" s="353"/>
      <c r="AS820" s="353"/>
      <c r="AT820" s="352">
        <f t="shared" si="354"/>
        <v>0</v>
      </c>
      <c r="AU820" s="354">
        <f t="shared" si="362"/>
        <v>0</v>
      </c>
      <c r="AV820" s="352">
        <f t="shared" si="346"/>
        <v>0</v>
      </c>
      <c r="AW820" s="353"/>
      <c r="AX820" s="352">
        <f t="shared" si="355"/>
        <v>0</v>
      </c>
      <c r="AY820" s="352">
        <f t="shared" si="347"/>
        <v>0</v>
      </c>
      <c r="AZ820" s="353"/>
      <c r="BA820" s="355"/>
      <c r="BB820" s="356"/>
      <c r="BC820" s="353"/>
      <c r="BD820" s="357"/>
      <c r="BE820" s="352">
        <f t="shared" si="348"/>
        <v>0</v>
      </c>
      <c r="BF820" s="352">
        <f t="shared" si="349"/>
        <v>0</v>
      </c>
      <c r="BG820">
        <f t="shared" si="356"/>
        <v>0</v>
      </c>
      <c r="BH820" s="88" t="e">
        <f t="shared" ca="1" si="357"/>
        <v>#N/A</v>
      </c>
      <c r="BI820" s="88" t="e">
        <f t="shared" ca="1" si="358"/>
        <v>#N/A</v>
      </c>
      <c r="BJ820" s="88" t="e">
        <f t="shared" ca="1" si="359"/>
        <v>#N/A</v>
      </c>
      <c r="BK820" s="88" t="e">
        <f t="shared" ca="1" si="360"/>
        <v>#N/A</v>
      </c>
      <c r="BL820" s="88">
        <f t="shared" si="361"/>
        <v>0</v>
      </c>
    </row>
    <row r="821" spans="1:64" ht="45" x14ac:dyDescent="0.25">
      <c r="A821" s="244"/>
      <c r="B821" s="245" t="str">
        <f t="shared" si="338"/>
        <v/>
      </c>
      <c r="C821" s="242" t="str">
        <f t="shared" si="339"/>
        <v/>
      </c>
      <c r="D821" s="215"/>
      <c r="E821" s="365"/>
      <c r="F821" s="364"/>
      <c r="G821" s="297">
        <f t="shared" si="340"/>
        <v>0</v>
      </c>
      <c r="H821" s="298"/>
      <c r="I821" s="298"/>
      <c r="J821" s="299">
        <f t="shared" si="341"/>
        <v>0</v>
      </c>
      <c r="K821" s="215"/>
      <c r="L821" s="215"/>
      <c r="M821" s="215"/>
      <c r="N821" s="215"/>
      <c r="O821" s="215"/>
      <c r="P821" s="215"/>
      <c r="Q821" s="215"/>
      <c r="R821" s="215"/>
      <c r="S821" s="361"/>
      <c r="T821" s="299">
        <f t="shared" si="350"/>
        <v>0</v>
      </c>
      <c r="U821" s="360">
        <f t="shared" si="342"/>
        <v>0</v>
      </c>
      <c r="V821" s="362" t="s">
        <v>1753</v>
      </c>
      <c r="W821" s="359">
        <f t="shared" si="343"/>
        <v>1650</v>
      </c>
      <c r="X821" s="358">
        <f t="shared" si="351"/>
        <v>0</v>
      </c>
      <c r="Y821" s="244" t="s">
        <v>2100</v>
      </c>
      <c r="Z821" s="351">
        <f t="shared" si="344"/>
        <v>0</v>
      </c>
      <c r="AA821" s="363" t="s">
        <v>2102</v>
      </c>
      <c r="AB821" s="353"/>
      <c r="AC821" s="244" t="s">
        <v>2109</v>
      </c>
      <c r="AD821" s="351">
        <f t="shared" si="345"/>
        <v>0</v>
      </c>
      <c r="AE821" s="352">
        <f t="shared" si="352"/>
        <v>0</v>
      </c>
      <c r="AF821" s="347"/>
      <c r="AG821" s="353"/>
      <c r="AH821" s="353"/>
      <c r="AI821" s="353"/>
      <c r="AJ821" s="352">
        <f t="shared" si="353"/>
        <v>0</v>
      </c>
      <c r="AK821" s="353"/>
      <c r="AL821" s="353"/>
      <c r="AM821" s="353"/>
      <c r="AN821" s="353"/>
      <c r="AO821" s="353"/>
      <c r="AP821" s="353"/>
      <c r="AQ821" s="353"/>
      <c r="AR821" s="353"/>
      <c r="AS821" s="353"/>
      <c r="AT821" s="352">
        <f t="shared" si="354"/>
        <v>0</v>
      </c>
      <c r="AU821" s="354">
        <f t="shared" si="362"/>
        <v>0</v>
      </c>
      <c r="AV821" s="352">
        <f t="shared" si="346"/>
        <v>0</v>
      </c>
      <c r="AW821" s="353"/>
      <c r="AX821" s="352">
        <f t="shared" si="355"/>
        <v>0</v>
      </c>
      <c r="AY821" s="352">
        <f t="shared" si="347"/>
        <v>0</v>
      </c>
      <c r="AZ821" s="353"/>
      <c r="BA821" s="355"/>
      <c r="BB821" s="356"/>
      <c r="BC821" s="353"/>
      <c r="BD821" s="357"/>
      <c r="BE821" s="352">
        <f t="shared" si="348"/>
        <v>0</v>
      </c>
      <c r="BF821" s="352">
        <f t="shared" si="349"/>
        <v>0</v>
      </c>
      <c r="BG821">
        <f t="shared" si="356"/>
        <v>0</v>
      </c>
      <c r="BH821" s="88" t="e">
        <f t="shared" ca="1" si="357"/>
        <v>#N/A</v>
      </c>
      <c r="BI821" s="88" t="e">
        <f t="shared" ca="1" si="358"/>
        <v>#N/A</v>
      </c>
      <c r="BJ821" s="88" t="e">
        <f t="shared" ca="1" si="359"/>
        <v>#N/A</v>
      </c>
      <c r="BK821" s="88" t="e">
        <f t="shared" ca="1" si="360"/>
        <v>#N/A</v>
      </c>
      <c r="BL821" s="88">
        <f t="shared" si="361"/>
        <v>0</v>
      </c>
    </row>
    <row r="822" spans="1:64" ht="45" x14ac:dyDescent="0.25">
      <c r="A822" s="244"/>
      <c r="B822" s="245" t="str">
        <f t="shared" si="338"/>
        <v/>
      </c>
      <c r="C822" s="242" t="str">
        <f t="shared" si="339"/>
        <v/>
      </c>
      <c r="D822" s="215"/>
      <c r="E822" s="365"/>
      <c r="F822" s="364"/>
      <c r="G822" s="297">
        <f t="shared" si="340"/>
        <v>0</v>
      </c>
      <c r="H822" s="298"/>
      <c r="I822" s="298"/>
      <c r="J822" s="299">
        <f t="shared" si="341"/>
        <v>0</v>
      </c>
      <c r="K822" s="215"/>
      <c r="L822" s="215"/>
      <c r="M822" s="215"/>
      <c r="N822" s="215"/>
      <c r="O822" s="215"/>
      <c r="P822" s="215"/>
      <c r="Q822" s="215"/>
      <c r="R822" s="215"/>
      <c r="S822" s="361"/>
      <c r="T822" s="299">
        <f t="shared" si="350"/>
        <v>0</v>
      </c>
      <c r="U822" s="360">
        <f t="shared" si="342"/>
        <v>0</v>
      </c>
      <c r="V822" s="362" t="s">
        <v>1753</v>
      </c>
      <c r="W822" s="359">
        <f t="shared" si="343"/>
        <v>1650</v>
      </c>
      <c r="X822" s="358">
        <f t="shared" si="351"/>
        <v>0</v>
      </c>
      <c r="Y822" s="244" t="s">
        <v>2100</v>
      </c>
      <c r="Z822" s="351">
        <f t="shared" si="344"/>
        <v>0</v>
      </c>
      <c r="AA822" s="363" t="s">
        <v>2102</v>
      </c>
      <c r="AB822" s="353"/>
      <c r="AC822" s="244" t="s">
        <v>2109</v>
      </c>
      <c r="AD822" s="351">
        <f t="shared" si="345"/>
        <v>0</v>
      </c>
      <c r="AE822" s="352">
        <f t="shared" si="352"/>
        <v>0</v>
      </c>
      <c r="AF822" s="347"/>
      <c r="AG822" s="353"/>
      <c r="AH822" s="353"/>
      <c r="AI822" s="353"/>
      <c r="AJ822" s="352">
        <f t="shared" si="353"/>
        <v>0</v>
      </c>
      <c r="AK822" s="353"/>
      <c r="AL822" s="353"/>
      <c r="AM822" s="353"/>
      <c r="AN822" s="353"/>
      <c r="AO822" s="353"/>
      <c r="AP822" s="353"/>
      <c r="AQ822" s="353"/>
      <c r="AR822" s="353"/>
      <c r="AS822" s="353"/>
      <c r="AT822" s="352">
        <f t="shared" si="354"/>
        <v>0</v>
      </c>
      <c r="AU822" s="354">
        <f t="shared" si="362"/>
        <v>0</v>
      </c>
      <c r="AV822" s="352">
        <f t="shared" si="346"/>
        <v>0</v>
      </c>
      <c r="AW822" s="353"/>
      <c r="AX822" s="352">
        <f t="shared" si="355"/>
        <v>0</v>
      </c>
      <c r="AY822" s="352">
        <f t="shared" si="347"/>
        <v>0</v>
      </c>
      <c r="AZ822" s="353"/>
      <c r="BA822" s="355"/>
      <c r="BB822" s="356"/>
      <c r="BC822" s="353"/>
      <c r="BD822" s="357"/>
      <c r="BE822" s="352">
        <f t="shared" si="348"/>
        <v>0</v>
      </c>
      <c r="BF822" s="352">
        <f t="shared" si="349"/>
        <v>0</v>
      </c>
      <c r="BG822">
        <f t="shared" si="356"/>
        <v>0</v>
      </c>
      <c r="BH822" s="88" t="e">
        <f t="shared" ca="1" si="357"/>
        <v>#N/A</v>
      </c>
      <c r="BI822" s="88" t="e">
        <f t="shared" ca="1" si="358"/>
        <v>#N/A</v>
      </c>
      <c r="BJ822" s="88" t="e">
        <f t="shared" ca="1" si="359"/>
        <v>#N/A</v>
      </c>
      <c r="BK822" s="88" t="e">
        <f t="shared" ca="1" si="360"/>
        <v>#N/A</v>
      </c>
      <c r="BL822" s="88">
        <f t="shared" si="361"/>
        <v>0</v>
      </c>
    </row>
    <row r="823" spans="1:64" ht="45" x14ac:dyDescent="0.25">
      <c r="A823" s="244"/>
      <c r="B823" s="245" t="str">
        <f t="shared" si="338"/>
        <v/>
      </c>
      <c r="C823" s="242" t="str">
        <f t="shared" si="339"/>
        <v/>
      </c>
      <c r="D823" s="215"/>
      <c r="E823" s="365"/>
      <c r="F823" s="364"/>
      <c r="G823" s="297">
        <f t="shared" si="340"/>
        <v>0</v>
      </c>
      <c r="H823" s="298"/>
      <c r="I823" s="298"/>
      <c r="J823" s="299">
        <f t="shared" si="341"/>
        <v>0</v>
      </c>
      <c r="K823" s="215"/>
      <c r="L823" s="215"/>
      <c r="M823" s="215"/>
      <c r="N823" s="215"/>
      <c r="O823" s="215"/>
      <c r="P823" s="215"/>
      <c r="Q823" s="215"/>
      <c r="R823" s="215"/>
      <c r="S823" s="361"/>
      <c r="T823" s="299">
        <f t="shared" si="350"/>
        <v>0</v>
      </c>
      <c r="U823" s="360">
        <f t="shared" si="342"/>
        <v>0</v>
      </c>
      <c r="V823" s="362" t="s">
        <v>1753</v>
      </c>
      <c r="W823" s="359">
        <f t="shared" si="343"/>
        <v>1650</v>
      </c>
      <c r="X823" s="358">
        <f t="shared" si="351"/>
        <v>0</v>
      </c>
      <c r="Y823" s="244" t="s">
        <v>2100</v>
      </c>
      <c r="Z823" s="351">
        <f t="shared" si="344"/>
        <v>0</v>
      </c>
      <c r="AA823" s="363" t="s">
        <v>2102</v>
      </c>
      <c r="AB823" s="353"/>
      <c r="AC823" s="244" t="s">
        <v>2109</v>
      </c>
      <c r="AD823" s="351">
        <f t="shared" si="345"/>
        <v>0</v>
      </c>
      <c r="AE823" s="352">
        <f t="shared" si="352"/>
        <v>0</v>
      </c>
      <c r="AF823" s="347"/>
      <c r="AG823" s="353"/>
      <c r="AH823" s="353"/>
      <c r="AI823" s="353"/>
      <c r="AJ823" s="352">
        <f t="shared" si="353"/>
        <v>0</v>
      </c>
      <c r="AK823" s="353"/>
      <c r="AL823" s="353"/>
      <c r="AM823" s="353"/>
      <c r="AN823" s="353"/>
      <c r="AO823" s="353"/>
      <c r="AP823" s="353"/>
      <c r="AQ823" s="353"/>
      <c r="AR823" s="353"/>
      <c r="AS823" s="353"/>
      <c r="AT823" s="352">
        <f t="shared" si="354"/>
        <v>0</v>
      </c>
      <c r="AU823" s="354">
        <f t="shared" si="362"/>
        <v>0</v>
      </c>
      <c r="AV823" s="352">
        <f t="shared" si="346"/>
        <v>0</v>
      </c>
      <c r="AW823" s="353"/>
      <c r="AX823" s="352">
        <f t="shared" si="355"/>
        <v>0</v>
      </c>
      <c r="AY823" s="352">
        <f t="shared" si="347"/>
        <v>0</v>
      </c>
      <c r="AZ823" s="353"/>
      <c r="BA823" s="355"/>
      <c r="BB823" s="356"/>
      <c r="BC823" s="353"/>
      <c r="BD823" s="357"/>
      <c r="BE823" s="352">
        <f t="shared" si="348"/>
        <v>0</v>
      </c>
      <c r="BF823" s="352">
        <f t="shared" si="349"/>
        <v>0</v>
      </c>
      <c r="BG823">
        <f t="shared" si="356"/>
        <v>0</v>
      </c>
      <c r="BH823" s="88" t="e">
        <f t="shared" ca="1" si="357"/>
        <v>#N/A</v>
      </c>
      <c r="BI823" s="88" t="e">
        <f t="shared" ca="1" si="358"/>
        <v>#N/A</v>
      </c>
      <c r="BJ823" s="88" t="e">
        <f t="shared" ca="1" si="359"/>
        <v>#N/A</v>
      </c>
      <c r="BK823" s="88" t="e">
        <f t="shared" ca="1" si="360"/>
        <v>#N/A</v>
      </c>
      <c r="BL823" s="88">
        <f t="shared" si="361"/>
        <v>0</v>
      </c>
    </row>
    <row r="824" spans="1:64" ht="45" x14ac:dyDescent="0.25">
      <c r="A824" s="244"/>
      <c r="B824" s="245" t="str">
        <f t="shared" si="338"/>
        <v/>
      </c>
      <c r="C824" s="242" t="str">
        <f t="shared" si="339"/>
        <v/>
      </c>
      <c r="D824" s="215"/>
      <c r="E824" s="365"/>
      <c r="F824" s="364"/>
      <c r="G824" s="297">
        <f t="shared" si="340"/>
        <v>0</v>
      </c>
      <c r="H824" s="298"/>
      <c r="I824" s="298"/>
      <c r="J824" s="299">
        <f t="shared" si="341"/>
        <v>0</v>
      </c>
      <c r="K824" s="215"/>
      <c r="L824" s="215"/>
      <c r="M824" s="215"/>
      <c r="N824" s="215"/>
      <c r="O824" s="215"/>
      <c r="P824" s="215"/>
      <c r="Q824" s="215"/>
      <c r="R824" s="215"/>
      <c r="S824" s="361"/>
      <c r="T824" s="299">
        <f t="shared" si="350"/>
        <v>0</v>
      </c>
      <c r="U824" s="360">
        <f t="shared" si="342"/>
        <v>0</v>
      </c>
      <c r="V824" s="362" t="s">
        <v>1753</v>
      </c>
      <c r="W824" s="359">
        <f t="shared" si="343"/>
        <v>1650</v>
      </c>
      <c r="X824" s="358">
        <f t="shared" si="351"/>
        <v>0</v>
      </c>
      <c r="Y824" s="244" t="s">
        <v>2100</v>
      </c>
      <c r="Z824" s="351">
        <f t="shared" si="344"/>
        <v>0</v>
      </c>
      <c r="AA824" s="363" t="s">
        <v>2102</v>
      </c>
      <c r="AB824" s="353"/>
      <c r="AC824" s="244" t="s">
        <v>2109</v>
      </c>
      <c r="AD824" s="351">
        <f t="shared" si="345"/>
        <v>0</v>
      </c>
      <c r="AE824" s="352">
        <f t="shared" si="352"/>
        <v>0</v>
      </c>
      <c r="AF824" s="347"/>
      <c r="AG824" s="353"/>
      <c r="AH824" s="353"/>
      <c r="AI824" s="353"/>
      <c r="AJ824" s="352">
        <f t="shared" si="353"/>
        <v>0</v>
      </c>
      <c r="AK824" s="353"/>
      <c r="AL824" s="353"/>
      <c r="AM824" s="353"/>
      <c r="AN824" s="353"/>
      <c r="AO824" s="353"/>
      <c r="AP824" s="353"/>
      <c r="AQ824" s="353"/>
      <c r="AR824" s="353"/>
      <c r="AS824" s="353"/>
      <c r="AT824" s="352">
        <f t="shared" si="354"/>
        <v>0</v>
      </c>
      <c r="AU824" s="354">
        <f t="shared" si="362"/>
        <v>0</v>
      </c>
      <c r="AV824" s="352">
        <f t="shared" si="346"/>
        <v>0</v>
      </c>
      <c r="AW824" s="353"/>
      <c r="AX824" s="352">
        <f t="shared" si="355"/>
        <v>0</v>
      </c>
      <c r="AY824" s="352">
        <f t="shared" si="347"/>
        <v>0</v>
      </c>
      <c r="AZ824" s="353"/>
      <c r="BA824" s="355"/>
      <c r="BB824" s="356"/>
      <c r="BC824" s="353"/>
      <c r="BD824" s="357"/>
      <c r="BE824" s="352">
        <f t="shared" si="348"/>
        <v>0</v>
      </c>
      <c r="BF824" s="352">
        <f t="shared" si="349"/>
        <v>0</v>
      </c>
      <c r="BG824">
        <f t="shared" si="356"/>
        <v>0</v>
      </c>
      <c r="BH824" s="88" t="e">
        <f t="shared" ca="1" si="357"/>
        <v>#N/A</v>
      </c>
      <c r="BI824" s="88" t="e">
        <f t="shared" ca="1" si="358"/>
        <v>#N/A</v>
      </c>
      <c r="BJ824" s="88" t="e">
        <f t="shared" ca="1" si="359"/>
        <v>#N/A</v>
      </c>
      <c r="BK824" s="88" t="e">
        <f t="shared" ca="1" si="360"/>
        <v>#N/A</v>
      </c>
      <c r="BL824" s="88">
        <f t="shared" si="361"/>
        <v>0</v>
      </c>
    </row>
    <row r="825" spans="1:64" ht="45" x14ac:dyDescent="0.25">
      <c r="A825" s="244"/>
      <c r="B825" s="245" t="str">
        <f t="shared" si="338"/>
        <v/>
      </c>
      <c r="C825" s="242" t="str">
        <f t="shared" si="339"/>
        <v/>
      </c>
      <c r="D825" s="215"/>
      <c r="E825" s="365"/>
      <c r="F825" s="364"/>
      <c r="G825" s="297">
        <f t="shared" si="340"/>
        <v>0</v>
      </c>
      <c r="H825" s="298"/>
      <c r="I825" s="298"/>
      <c r="J825" s="299">
        <f t="shared" si="341"/>
        <v>0</v>
      </c>
      <c r="K825" s="215"/>
      <c r="L825" s="215"/>
      <c r="M825" s="215"/>
      <c r="N825" s="215"/>
      <c r="O825" s="215"/>
      <c r="P825" s="215"/>
      <c r="Q825" s="215"/>
      <c r="R825" s="215"/>
      <c r="S825" s="361"/>
      <c r="T825" s="299">
        <f t="shared" si="350"/>
        <v>0</v>
      </c>
      <c r="U825" s="360">
        <f t="shared" si="342"/>
        <v>0</v>
      </c>
      <c r="V825" s="362" t="s">
        <v>1753</v>
      </c>
      <c r="W825" s="359">
        <f t="shared" si="343"/>
        <v>1650</v>
      </c>
      <c r="X825" s="358">
        <f t="shared" si="351"/>
        <v>0</v>
      </c>
      <c r="Y825" s="244" t="s">
        <v>2100</v>
      </c>
      <c r="Z825" s="351">
        <f t="shared" si="344"/>
        <v>0</v>
      </c>
      <c r="AA825" s="363" t="s">
        <v>2102</v>
      </c>
      <c r="AB825" s="353"/>
      <c r="AC825" s="244" t="s">
        <v>2109</v>
      </c>
      <c r="AD825" s="351">
        <f t="shared" si="345"/>
        <v>0</v>
      </c>
      <c r="AE825" s="352">
        <f t="shared" si="352"/>
        <v>0</v>
      </c>
      <c r="AF825" s="347"/>
      <c r="AG825" s="353"/>
      <c r="AH825" s="353"/>
      <c r="AI825" s="353"/>
      <c r="AJ825" s="352">
        <f t="shared" si="353"/>
        <v>0</v>
      </c>
      <c r="AK825" s="353"/>
      <c r="AL825" s="353"/>
      <c r="AM825" s="353"/>
      <c r="AN825" s="353"/>
      <c r="AO825" s="353"/>
      <c r="AP825" s="353"/>
      <c r="AQ825" s="353"/>
      <c r="AR825" s="353"/>
      <c r="AS825" s="353"/>
      <c r="AT825" s="352">
        <f t="shared" si="354"/>
        <v>0</v>
      </c>
      <c r="AU825" s="354">
        <f t="shared" si="362"/>
        <v>0</v>
      </c>
      <c r="AV825" s="352">
        <f t="shared" si="346"/>
        <v>0</v>
      </c>
      <c r="AW825" s="353"/>
      <c r="AX825" s="352">
        <f t="shared" si="355"/>
        <v>0</v>
      </c>
      <c r="AY825" s="352">
        <f t="shared" si="347"/>
        <v>0</v>
      </c>
      <c r="AZ825" s="353"/>
      <c r="BA825" s="355"/>
      <c r="BB825" s="356"/>
      <c r="BC825" s="353"/>
      <c r="BD825" s="357"/>
      <c r="BE825" s="352">
        <f t="shared" si="348"/>
        <v>0</v>
      </c>
      <c r="BF825" s="352">
        <f t="shared" si="349"/>
        <v>0</v>
      </c>
      <c r="BG825">
        <f t="shared" si="356"/>
        <v>0</v>
      </c>
      <c r="BH825" s="88" t="e">
        <f t="shared" ca="1" si="357"/>
        <v>#N/A</v>
      </c>
      <c r="BI825" s="88" t="e">
        <f t="shared" ca="1" si="358"/>
        <v>#N/A</v>
      </c>
      <c r="BJ825" s="88" t="e">
        <f t="shared" ca="1" si="359"/>
        <v>#N/A</v>
      </c>
      <c r="BK825" s="88" t="e">
        <f t="shared" ca="1" si="360"/>
        <v>#N/A</v>
      </c>
      <c r="BL825" s="88">
        <f t="shared" si="361"/>
        <v>0</v>
      </c>
    </row>
    <row r="826" spans="1:64" ht="45" x14ac:dyDescent="0.25">
      <c r="A826" s="244"/>
      <c r="B826" s="245" t="str">
        <f t="shared" si="338"/>
        <v/>
      </c>
      <c r="C826" s="242" t="str">
        <f t="shared" si="339"/>
        <v/>
      </c>
      <c r="D826" s="215"/>
      <c r="E826" s="365"/>
      <c r="F826" s="364"/>
      <c r="G826" s="297">
        <f t="shared" si="340"/>
        <v>0</v>
      </c>
      <c r="H826" s="298"/>
      <c r="I826" s="298"/>
      <c r="J826" s="299">
        <f t="shared" si="341"/>
        <v>0</v>
      </c>
      <c r="K826" s="215"/>
      <c r="L826" s="215"/>
      <c r="M826" s="215"/>
      <c r="N826" s="215"/>
      <c r="O826" s="215"/>
      <c r="P826" s="215"/>
      <c r="Q826" s="215"/>
      <c r="R826" s="215"/>
      <c r="S826" s="361"/>
      <c r="T826" s="299">
        <f t="shared" si="350"/>
        <v>0</v>
      </c>
      <c r="U826" s="360">
        <f t="shared" si="342"/>
        <v>0</v>
      </c>
      <c r="V826" s="362" t="s">
        <v>1753</v>
      </c>
      <c r="W826" s="359">
        <f t="shared" si="343"/>
        <v>1650</v>
      </c>
      <c r="X826" s="358">
        <f t="shared" si="351"/>
        <v>0</v>
      </c>
      <c r="Y826" s="244" t="s">
        <v>2100</v>
      </c>
      <c r="Z826" s="351">
        <f t="shared" si="344"/>
        <v>0</v>
      </c>
      <c r="AA826" s="363" t="s">
        <v>2102</v>
      </c>
      <c r="AB826" s="353"/>
      <c r="AC826" s="244" t="s">
        <v>2109</v>
      </c>
      <c r="AD826" s="351">
        <f t="shared" si="345"/>
        <v>0</v>
      </c>
      <c r="AE826" s="352">
        <f t="shared" si="352"/>
        <v>0</v>
      </c>
      <c r="AF826" s="347"/>
      <c r="AG826" s="353"/>
      <c r="AH826" s="353"/>
      <c r="AI826" s="353"/>
      <c r="AJ826" s="352">
        <f t="shared" si="353"/>
        <v>0</v>
      </c>
      <c r="AK826" s="353"/>
      <c r="AL826" s="353"/>
      <c r="AM826" s="353"/>
      <c r="AN826" s="353"/>
      <c r="AO826" s="353"/>
      <c r="AP826" s="353"/>
      <c r="AQ826" s="353"/>
      <c r="AR826" s="353"/>
      <c r="AS826" s="353"/>
      <c r="AT826" s="352">
        <f t="shared" si="354"/>
        <v>0</v>
      </c>
      <c r="AU826" s="354">
        <f t="shared" si="362"/>
        <v>0</v>
      </c>
      <c r="AV826" s="352">
        <f t="shared" si="346"/>
        <v>0</v>
      </c>
      <c r="AW826" s="353"/>
      <c r="AX826" s="352">
        <f t="shared" si="355"/>
        <v>0</v>
      </c>
      <c r="AY826" s="352">
        <f t="shared" si="347"/>
        <v>0</v>
      </c>
      <c r="AZ826" s="353"/>
      <c r="BA826" s="355"/>
      <c r="BB826" s="356"/>
      <c r="BC826" s="353"/>
      <c r="BD826" s="357"/>
      <c r="BE826" s="352">
        <f t="shared" si="348"/>
        <v>0</v>
      </c>
      <c r="BF826" s="352">
        <f t="shared" si="349"/>
        <v>0</v>
      </c>
      <c r="BG826">
        <f t="shared" si="356"/>
        <v>0</v>
      </c>
      <c r="BH826" s="88" t="e">
        <f t="shared" ca="1" si="357"/>
        <v>#N/A</v>
      </c>
      <c r="BI826" s="88" t="e">
        <f t="shared" ca="1" si="358"/>
        <v>#N/A</v>
      </c>
      <c r="BJ826" s="88" t="e">
        <f t="shared" ca="1" si="359"/>
        <v>#N/A</v>
      </c>
      <c r="BK826" s="88" t="e">
        <f t="shared" ca="1" si="360"/>
        <v>#N/A</v>
      </c>
      <c r="BL826" s="88">
        <f t="shared" si="361"/>
        <v>0</v>
      </c>
    </row>
    <row r="827" spans="1:64" ht="45" x14ac:dyDescent="0.25">
      <c r="A827" s="244"/>
      <c r="B827" s="245" t="str">
        <f t="shared" si="338"/>
        <v/>
      </c>
      <c r="C827" s="242" t="str">
        <f t="shared" si="339"/>
        <v/>
      </c>
      <c r="D827" s="215"/>
      <c r="E827" s="365"/>
      <c r="F827" s="364"/>
      <c r="G827" s="297">
        <f t="shared" si="340"/>
        <v>0</v>
      </c>
      <c r="H827" s="298"/>
      <c r="I827" s="298"/>
      <c r="J827" s="299">
        <f t="shared" si="341"/>
        <v>0</v>
      </c>
      <c r="K827" s="215"/>
      <c r="L827" s="215"/>
      <c r="M827" s="215"/>
      <c r="N827" s="215"/>
      <c r="O827" s="215"/>
      <c r="P827" s="215"/>
      <c r="Q827" s="215"/>
      <c r="R827" s="215"/>
      <c r="S827" s="361"/>
      <c r="T827" s="299">
        <f t="shared" si="350"/>
        <v>0</v>
      </c>
      <c r="U827" s="360">
        <f t="shared" si="342"/>
        <v>0</v>
      </c>
      <c r="V827" s="362" t="s">
        <v>1753</v>
      </c>
      <c r="W827" s="359">
        <f t="shared" si="343"/>
        <v>1650</v>
      </c>
      <c r="X827" s="358">
        <f t="shared" si="351"/>
        <v>0</v>
      </c>
      <c r="Y827" s="244" t="s">
        <v>2100</v>
      </c>
      <c r="Z827" s="351">
        <f t="shared" si="344"/>
        <v>0</v>
      </c>
      <c r="AA827" s="363" t="s">
        <v>2102</v>
      </c>
      <c r="AB827" s="353"/>
      <c r="AC827" s="244" t="s">
        <v>2109</v>
      </c>
      <c r="AD827" s="351">
        <f t="shared" si="345"/>
        <v>0</v>
      </c>
      <c r="AE827" s="352">
        <f t="shared" si="352"/>
        <v>0</v>
      </c>
      <c r="AF827" s="347"/>
      <c r="AG827" s="353"/>
      <c r="AH827" s="353"/>
      <c r="AI827" s="353"/>
      <c r="AJ827" s="352">
        <f t="shared" si="353"/>
        <v>0</v>
      </c>
      <c r="AK827" s="353"/>
      <c r="AL827" s="353"/>
      <c r="AM827" s="353"/>
      <c r="AN827" s="353"/>
      <c r="AO827" s="353"/>
      <c r="AP827" s="353"/>
      <c r="AQ827" s="353"/>
      <c r="AR827" s="353"/>
      <c r="AS827" s="353"/>
      <c r="AT827" s="352">
        <f t="shared" si="354"/>
        <v>0</v>
      </c>
      <c r="AU827" s="354">
        <f t="shared" si="362"/>
        <v>0</v>
      </c>
      <c r="AV827" s="352">
        <f t="shared" si="346"/>
        <v>0</v>
      </c>
      <c r="AW827" s="353"/>
      <c r="AX827" s="352">
        <f t="shared" si="355"/>
        <v>0</v>
      </c>
      <c r="AY827" s="352">
        <f t="shared" si="347"/>
        <v>0</v>
      </c>
      <c r="AZ827" s="353"/>
      <c r="BA827" s="355"/>
      <c r="BB827" s="356"/>
      <c r="BC827" s="353"/>
      <c r="BD827" s="357"/>
      <c r="BE827" s="352">
        <f t="shared" si="348"/>
        <v>0</v>
      </c>
      <c r="BF827" s="352">
        <f t="shared" si="349"/>
        <v>0</v>
      </c>
      <c r="BG827">
        <f t="shared" si="356"/>
        <v>0</v>
      </c>
      <c r="BH827" s="88" t="e">
        <f t="shared" ca="1" si="357"/>
        <v>#N/A</v>
      </c>
      <c r="BI827" s="88" t="e">
        <f t="shared" ca="1" si="358"/>
        <v>#N/A</v>
      </c>
      <c r="BJ827" s="88" t="e">
        <f t="shared" ca="1" si="359"/>
        <v>#N/A</v>
      </c>
      <c r="BK827" s="88" t="e">
        <f t="shared" ca="1" si="360"/>
        <v>#N/A</v>
      </c>
      <c r="BL827" s="88">
        <f t="shared" si="361"/>
        <v>0</v>
      </c>
    </row>
    <row r="828" spans="1:64" ht="45" x14ac:dyDescent="0.25">
      <c r="A828" s="244"/>
      <c r="B828" s="245" t="str">
        <f t="shared" si="338"/>
        <v/>
      </c>
      <c r="C828" s="242" t="str">
        <f t="shared" si="339"/>
        <v/>
      </c>
      <c r="D828" s="215"/>
      <c r="E828" s="365"/>
      <c r="F828" s="364"/>
      <c r="G828" s="297">
        <f t="shared" si="340"/>
        <v>0</v>
      </c>
      <c r="H828" s="298"/>
      <c r="I828" s="298"/>
      <c r="J828" s="299">
        <f t="shared" si="341"/>
        <v>0</v>
      </c>
      <c r="K828" s="215"/>
      <c r="L828" s="215"/>
      <c r="M828" s="215"/>
      <c r="N828" s="215"/>
      <c r="O828" s="215"/>
      <c r="P828" s="215"/>
      <c r="Q828" s="215"/>
      <c r="R828" s="215"/>
      <c r="S828" s="361"/>
      <c r="T828" s="299">
        <f t="shared" si="350"/>
        <v>0</v>
      </c>
      <c r="U828" s="360">
        <f t="shared" si="342"/>
        <v>0</v>
      </c>
      <c r="V828" s="362" t="s">
        <v>1753</v>
      </c>
      <c r="W828" s="359">
        <f t="shared" si="343"/>
        <v>1650</v>
      </c>
      <c r="X828" s="358">
        <f t="shared" si="351"/>
        <v>0</v>
      </c>
      <c r="Y828" s="244" t="s">
        <v>2100</v>
      </c>
      <c r="Z828" s="351">
        <f t="shared" si="344"/>
        <v>0</v>
      </c>
      <c r="AA828" s="363" t="s">
        <v>2102</v>
      </c>
      <c r="AB828" s="353"/>
      <c r="AC828" s="244" t="s">
        <v>2109</v>
      </c>
      <c r="AD828" s="351">
        <f t="shared" si="345"/>
        <v>0</v>
      </c>
      <c r="AE828" s="352">
        <f t="shared" si="352"/>
        <v>0</v>
      </c>
      <c r="AF828" s="347"/>
      <c r="AG828" s="353"/>
      <c r="AH828" s="353"/>
      <c r="AI828" s="353"/>
      <c r="AJ828" s="352">
        <f t="shared" si="353"/>
        <v>0</v>
      </c>
      <c r="AK828" s="353"/>
      <c r="AL828" s="353"/>
      <c r="AM828" s="353"/>
      <c r="AN828" s="353"/>
      <c r="AO828" s="353"/>
      <c r="AP828" s="353"/>
      <c r="AQ828" s="353"/>
      <c r="AR828" s="353"/>
      <c r="AS828" s="353"/>
      <c r="AT828" s="352">
        <f t="shared" si="354"/>
        <v>0</v>
      </c>
      <c r="AU828" s="354">
        <f t="shared" si="362"/>
        <v>0</v>
      </c>
      <c r="AV828" s="352">
        <f t="shared" si="346"/>
        <v>0</v>
      </c>
      <c r="AW828" s="353"/>
      <c r="AX828" s="352">
        <f t="shared" si="355"/>
        <v>0</v>
      </c>
      <c r="AY828" s="352">
        <f t="shared" si="347"/>
        <v>0</v>
      </c>
      <c r="AZ828" s="353"/>
      <c r="BA828" s="355"/>
      <c r="BB828" s="356"/>
      <c r="BC828" s="353"/>
      <c r="BD828" s="357"/>
      <c r="BE828" s="352">
        <f t="shared" si="348"/>
        <v>0</v>
      </c>
      <c r="BF828" s="352">
        <f t="shared" si="349"/>
        <v>0</v>
      </c>
      <c r="BG828">
        <f t="shared" si="356"/>
        <v>0</v>
      </c>
      <c r="BH828" s="88" t="e">
        <f t="shared" ca="1" si="357"/>
        <v>#N/A</v>
      </c>
      <c r="BI828" s="88" t="e">
        <f t="shared" ca="1" si="358"/>
        <v>#N/A</v>
      </c>
      <c r="BJ828" s="88" t="e">
        <f t="shared" ca="1" si="359"/>
        <v>#N/A</v>
      </c>
      <c r="BK828" s="88" t="e">
        <f t="shared" ca="1" si="360"/>
        <v>#N/A</v>
      </c>
      <c r="BL828" s="88">
        <f t="shared" si="361"/>
        <v>0</v>
      </c>
    </row>
    <row r="829" spans="1:64" ht="45" x14ac:dyDescent="0.25">
      <c r="A829" s="244"/>
      <c r="B829" s="245" t="str">
        <f t="shared" si="338"/>
        <v/>
      </c>
      <c r="C829" s="242" t="str">
        <f t="shared" si="339"/>
        <v/>
      </c>
      <c r="D829" s="215"/>
      <c r="E829" s="365"/>
      <c r="F829" s="364"/>
      <c r="G829" s="297">
        <f t="shared" si="340"/>
        <v>0</v>
      </c>
      <c r="H829" s="298"/>
      <c r="I829" s="298"/>
      <c r="J829" s="299">
        <f t="shared" si="341"/>
        <v>0</v>
      </c>
      <c r="K829" s="215"/>
      <c r="L829" s="215"/>
      <c r="M829" s="215"/>
      <c r="N829" s="215"/>
      <c r="O829" s="215"/>
      <c r="P829" s="215"/>
      <c r="Q829" s="215"/>
      <c r="R829" s="215"/>
      <c r="S829" s="361"/>
      <c r="T829" s="299">
        <f t="shared" si="350"/>
        <v>0</v>
      </c>
      <c r="U829" s="360">
        <f t="shared" si="342"/>
        <v>0</v>
      </c>
      <c r="V829" s="362" t="s">
        <v>1753</v>
      </c>
      <c r="W829" s="359">
        <f t="shared" si="343"/>
        <v>1650</v>
      </c>
      <c r="X829" s="358">
        <f t="shared" si="351"/>
        <v>0</v>
      </c>
      <c r="Y829" s="244" t="s">
        <v>2100</v>
      </c>
      <c r="Z829" s="351">
        <f t="shared" si="344"/>
        <v>0</v>
      </c>
      <c r="AA829" s="363" t="s">
        <v>2102</v>
      </c>
      <c r="AB829" s="353"/>
      <c r="AC829" s="244" t="s">
        <v>2109</v>
      </c>
      <c r="AD829" s="351">
        <f t="shared" si="345"/>
        <v>0</v>
      </c>
      <c r="AE829" s="352">
        <f t="shared" si="352"/>
        <v>0</v>
      </c>
      <c r="AF829" s="347"/>
      <c r="AG829" s="353"/>
      <c r="AH829" s="353"/>
      <c r="AI829" s="353"/>
      <c r="AJ829" s="352">
        <f t="shared" si="353"/>
        <v>0</v>
      </c>
      <c r="AK829" s="353"/>
      <c r="AL829" s="353"/>
      <c r="AM829" s="353"/>
      <c r="AN829" s="353"/>
      <c r="AO829" s="353"/>
      <c r="AP829" s="353"/>
      <c r="AQ829" s="353"/>
      <c r="AR829" s="353"/>
      <c r="AS829" s="353"/>
      <c r="AT829" s="352">
        <f t="shared" si="354"/>
        <v>0</v>
      </c>
      <c r="AU829" s="354">
        <f t="shared" si="362"/>
        <v>0</v>
      </c>
      <c r="AV829" s="352">
        <f t="shared" si="346"/>
        <v>0</v>
      </c>
      <c r="AW829" s="353"/>
      <c r="AX829" s="352">
        <f t="shared" si="355"/>
        <v>0</v>
      </c>
      <c r="AY829" s="352">
        <f t="shared" si="347"/>
        <v>0</v>
      </c>
      <c r="AZ829" s="353"/>
      <c r="BA829" s="355"/>
      <c r="BB829" s="356"/>
      <c r="BC829" s="353"/>
      <c r="BD829" s="357"/>
      <c r="BE829" s="352">
        <f t="shared" si="348"/>
        <v>0</v>
      </c>
      <c r="BF829" s="352">
        <f t="shared" si="349"/>
        <v>0</v>
      </c>
      <c r="BG829">
        <f t="shared" si="356"/>
        <v>0</v>
      </c>
      <c r="BH829" s="88" t="e">
        <f t="shared" ca="1" si="357"/>
        <v>#N/A</v>
      </c>
      <c r="BI829" s="88" t="e">
        <f t="shared" ca="1" si="358"/>
        <v>#N/A</v>
      </c>
      <c r="BJ829" s="88" t="e">
        <f t="shared" ca="1" si="359"/>
        <v>#N/A</v>
      </c>
      <c r="BK829" s="88" t="e">
        <f t="shared" ca="1" si="360"/>
        <v>#N/A</v>
      </c>
      <c r="BL829" s="88">
        <f t="shared" si="361"/>
        <v>0</v>
      </c>
    </row>
    <row r="830" spans="1:64" ht="45" x14ac:dyDescent="0.25">
      <c r="A830" s="244"/>
      <c r="B830" s="245" t="str">
        <f t="shared" si="338"/>
        <v/>
      </c>
      <c r="C830" s="242" t="str">
        <f t="shared" si="339"/>
        <v/>
      </c>
      <c r="D830" s="215"/>
      <c r="E830" s="365"/>
      <c r="F830" s="364"/>
      <c r="G830" s="297">
        <f t="shared" si="340"/>
        <v>0</v>
      </c>
      <c r="H830" s="298"/>
      <c r="I830" s="298"/>
      <c r="J830" s="299">
        <f t="shared" si="341"/>
        <v>0</v>
      </c>
      <c r="K830" s="215"/>
      <c r="L830" s="215"/>
      <c r="M830" s="215"/>
      <c r="N830" s="215"/>
      <c r="O830" s="215"/>
      <c r="P830" s="215"/>
      <c r="Q830" s="215"/>
      <c r="R830" s="215"/>
      <c r="S830" s="361"/>
      <c r="T830" s="299">
        <f t="shared" si="350"/>
        <v>0</v>
      </c>
      <c r="U830" s="360">
        <f t="shared" si="342"/>
        <v>0</v>
      </c>
      <c r="V830" s="362" t="s">
        <v>1753</v>
      </c>
      <c r="W830" s="359">
        <f t="shared" si="343"/>
        <v>1650</v>
      </c>
      <c r="X830" s="358">
        <f t="shared" si="351"/>
        <v>0</v>
      </c>
      <c r="Y830" s="244" t="s">
        <v>2100</v>
      </c>
      <c r="Z830" s="351">
        <f t="shared" si="344"/>
        <v>0</v>
      </c>
      <c r="AA830" s="363" t="s">
        <v>2102</v>
      </c>
      <c r="AB830" s="353"/>
      <c r="AC830" s="244" t="s">
        <v>2109</v>
      </c>
      <c r="AD830" s="351">
        <f t="shared" si="345"/>
        <v>0</v>
      </c>
      <c r="AE830" s="352">
        <f t="shared" si="352"/>
        <v>0</v>
      </c>
      <c r="AF830" s="347"/>
      <c r="AG830" s="353"/>
      <c r="AH830" s="353"/>
      <c r="AI830" s="353"/>
      <c r="AJ830" s="352">
        <f t="shared" si="353"/>
        <v>0</v>
      </c>
      <c r="AK830" s="353"/>
      <c r="AL830" s="353"/>
      <c r="AM830" s="353"/>
      <c r="AN830" s="353"/>
      <c r="AO830" s="353"/>
      <c r="AP830" s="353"/>
      <c r="AQ830" s="353"/>
      <c r="AR830" s="353"/>
      <c r="AS830" s="353"/>
      <c r="AT830" s="352">
        <f t="shared" si="354"/>
        <v>0</v>
      </c>
      <c r="AU830" s="354">
        <f t="shared" si="362"/>
        <v>0</v>
      </c>
      <c r="AV830" s="352">
        <f t="shared" si="346"/>
        <v>0</v>
      </c>
      <c r="AW830" s="353"/>
      <c r="AX830" s="352">
        <f t="shared" si="355"/>
        <v>0</v>
      </c>
      <c r="AY830" s="352">
        <f t="shared" si="347"/>
        <v>0</v>
      </c>
      <c r="AZ830" s="353"/>
      <c r="BA830" s="355"/>
      <c r="BB830" s="356"/>
      <c r="BC830" s="353"/>
      <c r="BD830" s="357"/>
      <c r="BE830" s="352">
        <f t="shared" si="348"/>
        <v>0</v>
      </c>
      <c r="BF830" s="352">
        <f t="shared" si="349"/>
        <v>0</v>
      </c>
      <c r="BG830">
        <f t="shared" si="356"/>
        <v>0</v>
      </c>
      <c r="BH830" s="88" t="e">
        <f t="shared" ca="1" si="357"/>
        <v>#N/A</v>
      </c>
      <c r="BI830" s="88" t="e">
        <f t="shared" ca="1" si="358"/>
        <v>#N/A</v>
      </c>
      <c r="BJ830" s="88" t="e">
        <f t="shared" ca="1" si="359"/>
        <v>#N/A</v>
      </c>
      <c r="BK830" s="88" t="e">
        <f t="shared" ca="1" si="360"/>
        <v>#N/A</v>
      </c>
      <c r="BL830" s="88">
        <f t="shared" si="361"/>
        <v>0</v>
      </c>
    </row>
    <row r="831" spans="1:64" ht="45" x14ac:dyDescent="0.25">
      <c r="A831" s="244"/>
      <c r="B831" s="245" t="str">
        <f t="shared" si="338"/>
        <v/>
      </c>
      <c r="C831" s="242" t="str">
        <f t="shared" si="339"/>
        <v/>
      </c>
      <c r="D831" s="215"/>
      <c r="E831" s="365"/>
      <c r="F831" s="364"/>
      <c r="G831" s="297">
        <f t="shared" si="340"/>
        <v>0</v>
      </c>
      <c r="H831" s="298"/>
      <c r="I831" s="298"/>
      <c r="J831" s="299">
        <f t="shared" si="341"/>
        <v>0</v>
      </c>
      <c r="K831" s="215"/>
      <c r="L831" s="215"/>
      <c r="M831" s="215"/>
      <c r="N831" s="215"/>
      <c r="O831" s="215"/>
      <c r="P831" s="215"/>
      <c r="Q831" s="215"/>
      <c r="R831" s="215"/>
      <c r="S831" s="361"/>
      <c r="T831" s="299">
        <f t="shared" si="350"/>
        <v>0</v>
      </c>
      <c r="U831" s="360">
        <f t="shared" si="342"/>
        <v>0</v>
      </c>
      <c r="V831" s="362" t="s">
        <v>1753</v>
      </c>
      <c r="W831" s="359">
        <f t="shared" si="343"/>
        <v>1650</v>
      </c>
      <c r="X831" s="358">
        <f t="shared" si="351"/>
        <v>0</v>
      </c>
      <c r="Y831" s="244" t="s">
        <v>2100</v>
      </c>
      <c r="Z831" s="351">
        <f t="shared" si="344"/>
        <v>0</v>
      </c>
      <c r="AA831" s="363" t="s">
        <v>2102</v>
      </c>
      <c r="AB831" s="353"/>
      <c r="AC831" s="244" t="s">
        <v>2109</v>
      </c>
      <c r="AD831" s="351">
        <f t="shared" si="345"/>
        <v>0</v>
      </c>
      <c r="AE831" s="352">
        <f t="shared" si="352"/>
        <v>0</v>
      </c>
      <c r="AF831" s="347"/>
      <c r="AG831" s="353"/>
      <c r="AH831" s="353"/>
      <c r="AI831" s="353"/>
      <c r="AJ831" s="352">
        <f t="shared" si="353"/>
        <v>0</v>
      </c>
      <c r="AK831" s="353"/>
      <c r="AL831" s="353"/>
      <c r="AM831" s="353"/>
      <c r="AN831" s="353"/>
      <c r="AO831" s="353"/>
      <c r="AP831" s="353"/>
      <c r="AQ831" s="353"/>
      <c r="AR831" s="353"/>
      <c r="AS831" s="353"/>
      <c r="AT831" s="352">
        <f t="shared" si="354"/>
        <v>0</v>
      </c>
      <c r="AU831" s="354">
        <f t="shared" si="362"/>
        <v>0</v>
      </c>
      <c r="AV831" s="352">
        <f t="shared" si="346"/>
        <v>0</v>
      </c>
      <c r="AW831" s="353"/>
      <c r="AX831" s="352">
        <f t="shared" si="355"/>
        <v>0</v>
      </c>
      <c r="AY831" s="352">
        <f t="shared" si="347"/>
        <v>0</v>
      </c>
      <c r="AZ831" s="353"/>
      <c r="BA831" s="355"/>
      <c r="BB831" s="356"/>
      <c r="BC831" s="353"/>
      <c r="BD831" s="357"/>
      <c r="BE831" s="352">
        <f t="shared" si="348"/>
        <v>0</v>
      </c>
      <c r="BF831" s="352">
        <f t="shared" si="349"/>
        <v>0</v>
      </c>
      <c r="BG831">
        <f t="shared" si="356"/>
        <v>0</v>
      </c>
      <c r="BH831" s="88" t="e">
        <f t="shared" ca="1" si="357"/>
        <v>#N/A</v>
      </c>
      <c r="BI831" s="88" t="e">
        <f t="shared" ca="1" si="358"/>
        <v>#N/A</v>
      </c>
      <c r="BJ831" s="88" t="e">
        <f t="shared" ca="1" si="359"/>
        <v>#N/A</v>
      </c>
      <c r="BK831" s="88" t="e">
        <f t="shared" ca="1" si="360"/>
        <v>#N/A</v>
      </c>
      <c r="BL831" s="88">
        <f t="shared" si="361"/>
        <v>0</v>
      </c>
    </row>
    <row r="832" spans="1:64" ht="45" x14ac:dyDescent="0.25">
      <c r="A832" s="244"/>
      <c r="B832" s="245" t="str">
        <f t="shared" si="338"/>
        <v/>
      </c>
      <c r="C832" s="242" t="str">
        <f t="shared" si="339"/>
        <v/>
      </c>
      <c r="D832" s="215"/>
      <c r="E832" s="365"/>
      <c r="F832" s="364"/>
      <c r="G832" s="297">
        <f t="shared" si="340"/>
        <v>0</v>
      </c>
      <c r="H832" s="298"/>
      <c r="I832" s="298"/>
      <c r="J832" s="299">
        <f t="shared" si="341"/>
        <v>0</v>
      </c>
      <c r="K832" s="215"/>
      <c r="L832" s="215"/>
      <c r="M832" s="215"/>
      <c r="N832" s="215"/>
      <c r="O832" s="215"/>
      <c r="P832" s="215"/>
      <c r="Q832" s="215"/>
      <c r="R832" s="215"/>
      <c r="S832" s="361"/>
      <c r="T832" s="299">
        <f t="shared" si="350"/>
        <v>0</v>
      </c>
      <c r="U832" s="360">
        <f t="shared" si="342"/>
        <v>0</v>
      </c>
      <c r="V832" s="362" t="s">
        <v>1753</v>
      </c>
      <c r="W832" s="359">
        <f t="shared" si="343"/>
        <v>1650</v>
      </c>
      <c r="X832" s="358">
        <f t="shared" si="351"/>
        <v>0</v>
      </c>
      <c r="Y832" s="244" t="s">
        <v>2100</v>
      </c>
      <c r="Z832" s="351">
        <f t="shared" si="344"/>
        <v>0</v>
      </c>
      <c r="AA832" s="363" t="s">
        <v>2102</v>
      </c>
      <c r="AB832" s="353"/>
      <c r="AC832" s="244" t="s">
        <v>2109</v>
      </c>
      <c r="AD832" s="351">
        <f t="shared" si="345"/>
        <v>0</v>
      </c>
      <c r="AE832" s="352">
        <f t="shared" si="352"/>
        <v>0</v>
      </c>
      <c r="AF832" s="347"/>
      <c r="AG832" s="353"/>
      <c r="AH832" s="353"/>
      <c r="AI832" s="353"/>
      <c r="AJ832" s="352">
        <f t="shared" si="353"/>
        <v>0</v>
      </c>
      <c r="AK832" s="353"/>
      <c r="AL832" s="353"/>
      <c r="AM832" s="353"/>
      <c r="AN832" s="353"/>
      <c r="AO832" s="353"/>
      <c r="AP832" s="353"/>
      <c r="AQ832" s="353"/>
      <c r="AR832" s="353"/>
      <c r="AS832" s="353"/>
      <c r="AT832" s="352">
        <f t="shared" si="354"/>
        <v>0</v>
      </c>
      <c r="AU832" s="354">
        <f t="shared" si="362"/>
        <v>0</v>
      </c>
      <c r="AV832" s="352">
        <f t="shared" si="346"/>
        <v>0</v>
      </c>
      <c r="AW832" s="353"/>
      <c r="AX832" s="352">
        <f t="shared" si="355"/>
        <v>0</v>
      </c>
      <c r="AY832" s="352">
        <f t="shared" si="347"/>
        <v>0</v>
      </c>
      <c r="AZ832" s="353"/>
      <c r="BA832" s="355"/>
      <c r="BB832" s="356"/>
      <c r="BC832" s="353"/>
      <c r="BD832" s="357"/>
      <c r="BE832" s="352">
        <f t="shared" si="348"/>
        <v>0</v>
      </c>
      <c r="BF832" s="352">
        <f t="shared" si="349"/>
        <v>0</v>
      </c>
      <c r="BG832">
        <f t="shared" si="356"/>
        <v>0</v>
      </c>
      <c r="BH832" s="88" t="e">
        <f t="shared" ca="1" si="357"/>
        <v>#N/A</v>
      </c>
      <c r="BI832" s="88" t="e">
        <f t="shared" ca="1" si="358"/>
        <v>#N/A</v>
      </c>
      <c r="BJ832" s="88" t="e">
        <f t="shared" ca="1" si="359"/>
        <v>#N/A</v>
      </c>
      <c r="BK832" s="88" t="e">
        <f t="shared" ca="1" si="360"/>
        <v>#N/A</v>
      </c>
      <c r="BL832" s="88">
        <f t="shared" si="361"/>
        <v>0</v>
      </c>
    </row>
    <row r="833" spans="1:64" ht="45" x14ac:dyDescent="0.25">
      <c r="A833" s="244"/>
      <c r="B833" s="245" t="str">
        <f t="shared" si="338"/>
        <v/>
      </c>
      <c r="C833" s="242" t="str">
        <f t="shared" si="339"/>
        <v/>
      </c>
      <c r="D833" s="215"/>
      <c r="E833" s="365"/>
      <c r="F833" s="364"/>
      <c r="G833" s="297">
        <f t="shared" si="340"/>
        <v>0</v>
      </c>
      <c r="H833" s="298"/>
      <c r="I833" s="298"/>
      <c r="J833" s="299">
        <f t="shared" si="341"/>
        <v>0</v>
      </c>
      <c r="K833" s="215"/>
      <c r="L833" s="215"/>
      <c r="M833" s="215"/>
      <c r="N833" s="215"/>
      <c r="O833" s="215"/>
      <c r="P833" s="215"/>
      <c r="Q833" s="215"/>
      <c r="R833" s="215"/>
      <c r="S833" s="361"/>
      <c r="T833" s="299">
        <f t="shared" si="350"/>
        <v>0</v>
      </c>
      <c r="U833" s="360">
        <f t="shared" si="342"/>
        <v>0</v>
      </c>
      <c r="V833" s="362" t="s">
        <v>1753</v>
      </c>
      <c r="W833" s="359">
        <f t="shared" si="343"/>
        <v>1650</v>
      </c>
      <c r="X833" s="358">
        <f t="shared" si="351"/>
        <v>0</v>
      </c>
      <c r="Y833" s="244" t="s">
        <v>2100</v>
      </c>
      <c r="Z833" s="351">
        <f t="shared" si="344"/>
        <v>0</v>
      </c>
      <c r="AA833" s="363" t="s">
        <v>2102</v>
      </c>
      <c r="AB833" s="353"/>
      <c r="AC833" s="244" t="s">
        <v>2109</v>
      </c>
      <c r="AD833" s="351">
        <f t="shared" si="345"/>
        <v>0</v>
      </c>
      <c r="AE833" s="352">
        <f t="shared" si="352"/>
        <v>0</v>
      </c>
      <c r="AF833" s="347"/>
      <c r="AG833" s="353"/>
      <c r="AH833" s="353"/>
      <c r="AI833" s="353"/>
      <c r="AJ833" s="352">
        <f t="shared" si="353"/>
        <v>0</v>
      </c>
      <c r="AK833" s="353"/>
      <c r="AL833" s="353"/>
      <c r="AM833" s="353"/>
      <c r="AN833" s="353"/>
      <c r="AO833" s="353"/>
      <c r="AP833" s="353"/>
      <c r="AQ833" s="353"/>
      <c r="AR833" s="353"/>
      <c r="AS833" s="353"/>
      <c r="AT833" s="352">
        <f t="shared" si="354"/>
        <v>0</v>
      </c>
      <c r="AU833" s="354">
        <f t="shared" si="362"/>
        <v>0</v>
      </c>
      <c r="AV833" s="352">
        <f t="shared" si="346"/>
        <v>0</v>
      </c>
      <c r="AW833" s="353"/>
      <c r="AX833" s="352">
        <f t="shared" si="355"/>
        <v>0</v>
      </c>
      <c r="AY833" s="352">
        <f t="shared" si="347"/>
        <v>0</v>
      </c>
      <c r="AZ833" s="353"/>
      <c r="BA833" s="355"/>
      <c r="BB833" s="356"/>
      <c r="BC833" s="353"/>
      <c r="BD833" s="357"/>
      <c r="BE833" s="352">
        <f t="shared" si="348"/>
        <v>0</v>
      </c>
      <c r="BF833" s="352">
        <f t="shared" si="349"/>
        <v>0</v>
      </c>
      <c r="BG833">
        <f t="shared" si="356"/>
        <v>0</v>
      </c>
      <c r="BH833" s="88" t="e">
        <f t="shared" ca="1" si="357"/>
        <v>#N/A</v>
      </c>
      <c r="BI833" s="88" t="e">
        <f t="shared" ca="1" si="358"/>
        <v>#N/A</v>
      </c>
      <c r="BJ833" s="88" t="e">
        <f t="shared" ca="1" si="359"/>
        <v>#N/A</v>
      </c>
      <c r="BK833" s="88" t="e">
        <f t="shared" ca="1" si="360"/>
        <v>#N/A</v>
      </c>
      <c r="BL833" s="88">
        <f t="shared" si="361"/>
        <v>0</v>
      </c>
    </row>
    <row r="834" spans="1:64" ht="45" x14ac:dyDescent="0.25">
      <c r="A834" s="244"/>
      <c r="B834" s="245" t="str">
        <f t="shared" si="338"/>
        <v/>
      </c>
      <c r="C834" s="242" t="str">
        <f t="shared" si="339"/>
        <v/>
      </c>
      <c r="D834" s="215"/>
      <c r="E834" s="365"/>
      <c r="F834" s="364"/>
      <c r="G834" s="297">
        <f t="shared" si="340"/>
        <v>0</v>
      </c>
      <c r="H834" s="298"/>
      <c r="I834" s="298"/>
      <c r="J834" s="299">
        <f t="shared" si="341"/>
        <v>0</v>
      </c>
      <c r="K834" s="215"/>
      <c r="L834" s="215"/>
      <c r="M834" s="215"/>
      <c r="N834" s="215"/>
      <c r="O834" s="215"/>
      <c r="P834" s="215"/>
      <c r="Q834" s="215"/>
      <c r="R834" s="215"/>
      <c r="S834" s="361"/>
      <c r="T834" s="299">
        <f t="shared" si="350"/>
        <v>0</v>
      </c>
      <c r="U834" s="360">
        <f t="shared" si="342"/>
        <v>0</v>
      </c>
      <c r="V834" s="362" t="s">
        <v>1753</v>
      </c>
      <c r="W834" s="359">
        <f t="shared" si="343"/>
        <v>1650</v>
      </c>
      <c r="X834" s="358">
        <f t="shared" si="351"/>
        <v>0</v>
      </c>
      <c r="Y834" s="244" t="s">
        <v>2100</v>
      </c>
      <c r="Z834" s="351">
        <f t="shared" si="344"/>
        <v>0</v>
      </c>
      <c r="AA834" s="363" t="s">
        <v>2102</v>
      </c>
      <c r="AB834" s="353"/>
      <c r="AC834" s="244" t="s">
        <v>2109</v>
      </c>
      <c r="AD834" s="351">
        <f t="shared" si="345"/>
        <v>0</v>
      </c>
      <c r="AE834" s="352">
        <f t="shared" si="352"/>
        <v>0</v>
      </c>
      <c r="AF834" s="347"/>
      <c r="AG834" s="353"/>
      <c r="AH834" s="353"/>
      <c r="AI834" s="353"/>
      <c r="AJ834" s="352">
        <f t="shared" si="353"/>
        <v>0</v>
      </c>
      <c r="AK834" s="353"/>
      <c r="AL834" s="353"/>
      <c r="AM834" s="353"/>
      <c r="AN834" s="353"/>
      <c r="AO834" s="353"/>
      <c r="AP834" s="353"/>
      <c r="AQ834" s="353"/>
      <c r="AR834" s="353"/>
      <c r="AS834" s="353"/>
      <c r="AT834" s="352">
        <f t="shared" si="354"/>
        <v>0</v>
      </c>
      <c r="AU834" s="354">
        <f t="shared" si="362"/>
        <v>0</v>
      </c>
      <c r="AV834" s="352">
        <f t="shared" si="346"/>
        <v>0</v>
      </c>
      <c r="AW834" s="353"/>
      <c r="AX834" s="352">
        <f t="shared" si="355"/>
        <v>0</v>
      </c>
      <c r="AY834" s="352">
        <f t="shared" si="347"/>
        <v>0</v>
      </c>
      <c r="AZ834" s="353"/>
      <c r="BA834" s="355"/>
      <c r="BB834" s="356"/>
      <c r="BC834" s="353"/>
      <c r="BD834" s="357"/>
      <c r="BE834" s="352">
        <f t="shared" si="348"/>
        <v>0</v>
      </c>
      <c r="BF834" s="352">
        <f t="shared" si="349"/>
        <v>0</v>
      </c>
      <c r="BG834">
        <f t="shared" si="356"/>
        <v>0</v>
      </c>
      <c r="BH834" s="88" t="e">
        <f t="shared" ca="1" si="357"/>
        <v>#N/A</v>
      </c>
      <c r="BI834" s="88" t="e">
        <f t="shared" ca="1" si="358"/>
        <v>#N/A</v>
      </c>
      <c r="BJ834" s="88" t="e">
        <f t="shared" ca="1" si="359"/>
        <v>#N/A</v>
      </c>
      <c r="BK834" s="88" t="e">
        <f t="shared" ca="1" si="360"/>
        <v>#N/A</v>
      </c>
      <c r="BL834" s="88">
        <f t="shared" si="361"/>
        <v>0</v>
      </c>
    </row>
    <row r="835" spans="1:64" ht="45" x14ac:dyDescent="0.25">
      <c r="A835" s="244"/>
      <c r="B835" s="245" t="str">
        <f t="shared" si="338"/>
        <v/>
      </c>
      <c r="C835" s="242" t="str">
        <f t="shared" si="339"/>
        <v/>
      </c>
      <c r="D835" s="215"/>
      <c r="E835" s="365"/>
      <c r="F835" s="364"/>
      <c r="G835" s="297">
        <f t="shared" si="340"/>
        <v>0</v>
      </c>
      <c r="H835" s="298"/>
      <c r="I835" s="298"/>
      <c r="J835" s="299">
        <f t="shared" si="341"/>
        <v>0</v>
      </c>
      <c r="K835" s="215"/>
      <c r="L835" s="215"/>
      <c r="M835" s="215"/>
      <c r="N835" s="215"/>
      <c r="O835" s="215"/>
      <c r="P835" s="215"/>
      <c r="Q835" s="215"/>
      <c r="R835" s="215"/>
      <c r="S835" s="361"/>
      <c r="T835" s="299">
        <f t="shared" si="350"/>
        <v>0</v>
      </c>
      <c r="U835" s="360">
        <f t="shared" si="342"/>
        <v>0</v>
      </c>
      <c r="V835" s="362" t="s">
        <v>1753</v>
      </c>
      <c r="W835" s="359">
        <f t="shared" si="343"/>
        <v>1650</v>
      </c>
      <c r="X835" s="358">
        <f t="shared" si="351"/>
        <v>0</v>
      </c>
      <c r="Y835" s="244" t="s">
        <v>2100</v>
      </c>
      <c r="Z835" s="351">
        <f t="shared" si="344"/>
        <v>0</v>
      </c>
      <c r="AA835" s="363" t="s">
        <v>2102</v>
      </c>
      <c r="AB835" s="353"/>
      <c r="AC835" s="244" t="s">
        <v>2109</v>
      </c>
      <c r="AD835" s="351">
        <f t="shared" si="345"/>
        <v>0</v>
      </c>
      <c r="AE835" s="352">
        <f t="shared" si="352"/>
        <v>0</v>
      </c>
      <c r="AF835" s="347"/>
      <c r="AG835" s="353"/>
      <c r="AH835" s="353"/>
      <c r="AI835" s="353"/>
      <c r="AJ835" s="352">
        <f t="shared" si="353"/>
        <v>0</v>
      </c>
      <c r="AK835" s="353"/>
      <c r="AL835" s="353"/>
      <c r="AM835" s="353"/>
      <c r="AN835" s="353"/>
      <c r="AO835" s="353"/>
      <c r="AP835" s="353"/>
      <c r="AQ835" s="353"/>
      <c r="AR835" s="353"/>
      <c r="AS835" s="353"/>
      <c r="AT835" s="352">
        <f t="shared" si="354"/>
        <v>0</v>
      </c>
      <c r="AU835" s="354">
        <f t="shared" si="362"/>
        <v>0</v>
      </c>
      <c r="AV835" s="352">
        <f t="shared" si="346"/>
        <v>0</v>
      </c>
      <c r="AW835" s="353"/>
      <c r="AX835" s="352">
        <f t="shared" si="355"/>
        <v>0</v>
      </c>
      <c r="AY835" s="352">
        <f t="shared" si="347"/>
        <v>0</v>
      </c>
      <c r="AZ835" s="353"/>
      <c r="BA835" s="355"/>
      <c r="BB835" s="356"/>
      <c r="BC835" s="353"/>
      <c r="BD835" s="357"/>
      <c r="BE835" s="352">
        <f t="shared" si="348"/>
        <v>0</v>
      </c>
      <c r="BF835" s="352">
        <f t="shared" si="349"/>
        <v>0</v>
      </c>
      <c r="BG835">
        <f t="shared" si="356"/>
        <v>0</v>
      </c>
      <c r="BH835" s="88" t="e">
        <f t="shared" ca="1" si="357"/>
        <v>#N/A</v>
      </c>
      <c r="BI835" s="88" t="e">
        <f t="shared" ca="1" si="358"/>
        <v>#N/A</v>
      </c>
      <c r="BJ835" s="88" t="e">
        <f t="shared" ca="1" si="359"/>
        <v>#N/A</v>
      </c>
      <c r="BK835" s="88" t="e">
        <f t="shared" ca="1" si="360"/>
        <v>#N/A</v>
      </c>
      <c r="BL835" s="88">
        <f t="shared" si="361"/>
        <v>0</v>
      </c>
    </row>
    <row r="836" spans="1:64" ht="45" x14ac:dyDescent="0.25">
      <c r="A836" s="244"/>
      <c r="B836" s="245" t="str">
        <f t="shared" si="338"/>
        <v/>
      </c>
      <c r="C836" s="242" t="str">
        <f t="shared" si="339"/>
        <v/>
      </c>
      <c r="D836" s="215"/>
      <c r="E836" s="365"/>
      <c r="F836" s="364"/>
      <c r="G836" s="297">
        <f t="shared" si="340"/>
        <v>0</v>
      </c>
      <c r="H836" s="298"/>
      <c r="I836" s="298"/>
      <c r="J836" s="299">
        <f t="shared" si="341"/>
        <v>0</v>
      </c>
      <c r="K836" s="215"/>
      <c r="L836" s="215"/>
      <c r="M836" s="215"/>
      <c r="N836" s="215"/>
      <c r="O836" s="215"/>
      <c r="P836" s="215"/>
      <c r="Q836" s="215"/>
      <c r="R836" s="215"/>
      <c r="S836" s="361"/>
      <c r="T836" s="299">
        <f t="shared" si="350"/>
        <v>0</v>
      </c>
      <c r="U836" s="360">
        <f t="shared" si="342"/>
        <v>0</v>
      </c>
      <c r="V836" s="362" t="s">
        <v>1753</v>
      </c>
      <c r="W836" s="359">
        <f t="shared" si="343"/>
        <v>1650</v>
      </c>
      <c r="X836" s="358">
        <f t="shared" si="351"/>
        <v>0</v>
      </c>
      <c r="Y836" s="244" t="s">
        <v>2100</v>
      </c>
      <c r="Z836" s="351">
        <f t="shared" si="344"/>
        <v>0</v>
      </c>
      <c r="AA836" s="363" t="s">
        <v>2102</v>
      </c>
      <c r="AB836" s="353"/>
      <c r="AC836" s="244" t="s">
        <v>2109</v>
      </c>
      <c r="AD836" s="351">
        <f t="shared" si="345"/>
        <v>0</v>
      </c>
      <c r="AE836" s="352">
        <f t="shared" si="352"/>
        <v>0</v>
      </c>
      <c r="AF836" s="347"/>
      <c r="AG836" s="353"/>
      <c r="AH836" s="353"/>
      <c r="AI836" s="353"/>
      <c r="AJ836" s="352">
        <f t="shared" si="353"/>
        <v>0</v>
      </c>
      <c r="AK836" s="353"/>
      <c r="AL836" s="353"/>
      <c r="AM836" s="353"/>
      <c r="AN836" s="353"/>
      <c r="AO836" s="353"/>
      <c r="AP836" s="353"/>
      <c r="AQ836" s="353"/>
      <c r="AR836" s="353"/>
      <c r="AS836" s="353"/>
      <c r="AT836" s="352">
        <f t="shared" si="354"/>
        <v>0</v>
      </c>
      <c r="AU836" s="354">
        <f t="shared" si="362"/>
        <v>0</v>
      </c>
      <c r="AV836" s="352">
        <f t="shared" si="346"/>
        <v>0</v>
      </c>
      <c r="AW836" s="353"/>
      <c r="AX836" s="352">
        <f t="shared" si="355"/>
        <v>0</v>
      </c>
      <c r="AY836" s="352">
        <f t="shared" si="347"/>
        <v>0</v>
      </c>
      <c r="AZ836" s="353"/>
      <c r="BA836" s="355"/>
      <c r="BB836" s="356"/>
      <c r="BC836" s="353"/>
      <c r="BD836" s="357"/>
      <c r="BE836" s="352">
        <f t="shared" si="348"/>
        <v>0</v>
      </c>
      <c r="BF836" s="352">
        <f t="shared" si="349"/>
        <v>0</v>
      </c>
      <c r="BG836">
        <f t="shared" si="356"/>
        <v>0</v>
      </c>
      <c r="BH836" s="88" t="e">
        <f t="shared" ca="1" si="357"/>
        <v>#N/A</v>
      </c>
      <c r="BI836" s="88" t="e">
        <f t="shared" ca="1" si="358"/>
        <v>#N/A</v>
      </c>
      <c r="BJ836" s="88" t="e">
        <f t="shared" ca="1" si="359"/>
        <v>#N/A</v>
      </c>
      <c r="BK836" s="88" t="e">
        <f t="shared" ca="1" si="360"/>
        <v>#N/A</v>
      </c>
      <c r="BL836" s="88">
        <f t="shared" si="361"/>
        <v>0</v>
      </c>
    </row>
    <row r="837" spans="1:64" ht="45" x14ac:dyDescent="0.25">
      <c r="A837" s="244"/>
      <c r="B837" s="245" t="str">
        <f t="shared" si="338"/>
        <v/>
      </c>
      <c r="C837" s="242" t="str">
        <f t="shared" si="339"/>
        <v/>
      </c>
      <c r="D837" s="215"/>
      <c r="E837" s="365"/>
      <c r="F837" s="364"/>
      <c r="G837" s="297">
        <f t="shared" si="340"/>
        <v>0</v>
      </c>
      <c r="H837" s="298"/>
      <c r="I837" s="298"/>
      <c r="J837" s="299">
        <f t="shared" si="341"/>
        <v>0</v>
      </c>
      <c r="K837" s="215"/>
      <c r="L837" s="215"/>
      <c r="M837" s="215"/>
      <c r="N837" s="215"/>
      <c r="O837" s="215"/>
      <c r="P837" s="215"/>
      <c r="Q837" s="215"/>
      <c r="R837" s="215"/>
      <c r="S837" s="361"/>
      <c r="T837" s="299">
        <f t="shared" si="350"/>
        <v>0</v>
      </c>
      <c r="U837" s="360">
        <f t="shared" si="342"/>
        <v>0</v>
      </c>
      <c r="V837" s="362" t="s">
        <v>1753</v>
      </c>
      <c r="W837" s="359">
        <f t="shared" si="343"/>
        <v>1650</v>
      </c>
      <c r="X837" s="358">
        <f t="shared" si="351"/>
        <v>0</v>
      </c>
      <c r="Y837" s="244" t="s">
        <v>2100</v>
      </c>
      <c r="Z837" s="351">
        <f t="shared" si="344"/>
        <v>0</v>
      </c>
      <c r="AA837" s="363" t="s">
        <v>2102</v>
      </c>
      <c r="AB837" s="353"/>
      <c r="AC837" s="244" t="s">
        <v>2109</v>
      </c>
      <c r="AD837" s="351">
        <f t="shared" si="345"/>
        <v>0</v>
      </c>
      <c r="AE837" s="352">
        <f t="shared" si="352"/>
        <v>0</v>
      </c>
      <c r="AF837" s="347"/>
      <c r="AG837" s="353"/>
      <c r="AH837" s="353"/>
      <c r="AI837" s="353"/>
      <c r="AJ837" s="352">
        <f t="shared" si="353"/>
        <v>0</v>
      </c>
      <c r="AK837" s="353"/>
      <c r="AL837" s="353"/>
      <c r="AM837" s="353"/>
      <c r="AN837" s="353"/>
      <c r="AO837" s="353"/>
      <c r="AP837" s="353"/>
      <c r="AQ837" s="353"/>
      <c r="AR837" s="353"/>
      <c r="AS837" s="353"/>
      <c r="AT837" s="352">
        <f t="shared" si="354"/>
        <v>0</v>
      </c>
      <c r="AU837" s="354">
        <f t="shared" si="362"/>
        <v>0</v>
      </c>
      <c r="AV837" s="352">
        <f t="shared" si="346"/>
        <v>0</v>
      </c>
      <c r="AW837" s="353"/>
      <c r="AX837" s="352">
        <f t="shared" si="355"/>
        <v>0</v>
      </c>
      <c r="AY837" s="352">
        <f t="shared" si="347"/>
        <v>0</v>
      </c>
      <c r="AZ837" s="353"/>
      <c r="BA837" s="355"/>
      <c r="BB837" s="356"/>
      <c r="BC837" s="353"/>
      <c r="BD837" s="357"/>
      <c r="BE837" s="352">
        <f t="shared" si="348"/>
        <v>0</v>
      </c>
      <c r="BF837" s="352">
        <f t="shared" si="349"/>
        <v>0</v>
      </c>
      <c r="BG837">
        <f t="shared" si="356"/>
        <v>0</v>
      </c>
      <c r="BH837" s="88" t="e">
        <f t="shared" ca="1" si="357"/>
        <v>#N/A</v>
      </c>
      <c r="BI837" s="88" t="e">
        <f t="shared" ca="1" si="358"/>
        <v>#N/A</v>
      </c>
      <c r="BJ837" s="88" t="e">
        <f t="shared" ca="1" si="359"/>
        <v>#N/A</v>
      </c>
      <c r="BK837" s="88" t="e">
        <f t="shared" ca="1" si="360"/>
        <v>#N/A</v>
      </c>
      <c r="BL837" s="88">
        <f t="shared" si="361"/>
        <v>0</v>
      </c>
    </row>
    <row r="838" spans="1:64" ht="45" x14ac:dyDescent="0.25">
      <c r="A838" s="244"/>
      <c r="B838" s="245" t="str">
        <f t="shared" si="338"/>
        <v/>
      </c>
      <c r="C838" s="242" t="str">
        <f t="shared" si="339"/>
        <v/>
      </c>
      <c r="D838" s="215"/>
      <c r="E838" s="365"/>
      <c r="F838" s="364"/>
      <c r="G838" s="297">
        <f t="shared" si="340"/>
        <v>0</v>
      </c>
      <c r="H838" s="298"/>
      <c r="I838" s="298"/>
      <c r="J838" s="299">
        <f t="shared" si="341"/>
        <v>0</v>
      </c>
      <c r="K838" s="215"/>
      <c r="L838" s="215"/>
      <c r="M838" s="215"/>
      <c r="N838" s="215"/>
      <c r="O838" s="215"/>
      <c r="P838" s="215"/>
      <c r="Q838" s="215"/>
      <c r="R838" s="215"/>
      <c r="S838" s="361"/>
      <c r="T838" s="299">
        <f t="shared" si="350"/>
        <v>0</v>
      </c>
      <c r="U838" s="360">
        <f t="shared" si="342"/>
        <v>0</v>
      </c>
      <c r="V838" s="362" t="s">
        <v>1753</v>
      </c>
      <c r="W838" s="359">
        <f t="shared" si="343"/>
        <v>1650</v>
      </c>
      <c r="X838" s="358">
        <f t="shared" si="351"/>
        <v>0</v>
      </c>
      <c r="Y838" s="244" t="s">
        <v>2100</v>
      </c>
      <c r="Z838" s="351">
        <f t="shared" si="344"/>
        <v>0</v>
      </c>
      <c r="AA838" s="363" t="s">
        <v>2102</v>
      </c>
      <c r="AB838" s="353"/>
      <c r="AC838" s="244" t="s">
        <v>2109</v>
      </c>
      <c r="AD838" s="351">
        <f t="shared" si="345"/>
        <v>0</v>
      </c>
      <c r="AE838" s="352">
        <f t="shared" si="352"/>
        <v>0</v>
      </c>
      <c r="AF838" s="347"/>
      <c r="AG838" s="353"/>
      <c r="AH838" s="353"/>
      <c r="AI838" s="353"/>
      <c r="AJ838" s="352">
        <f t="shared" si="353"/>
        <v>0</v>
      </c>
      <c r="AK838" s="353"/>
      <c r="AL838" s="353"/>
      <c r="AM838" s="353"/>
      <c r="AN838" s="353"/>
      <c r="AO838" s="353"/>
      <c r="AP838" s="353"/>
      <c r="AQ838" s="353"/>
      <c r="AR838" s="353"/>
      <c r="AS838" s="353"/>
      <c r="AT838" s="352">
        <f t="shared" si="354"/>
        <v>0</v>
      </c>
      <c r="AU838" s="354">
        <f t="shared" si="362"/>
        <v>0</v>
      </c>
      <c r="AV838" s="352">
        <f t="shared" si="346"/>
        <v>0</v>
      </c>
      <c r="AW838" s="353"/>
      <c r="AX838" s="352">
        <f t="shared" si="355"/>
        <v>0</v>
      </c>
      <c r="AY838" s="352">
        <f t="shared" si="347"/>
        <v>0</v>
      </c>
      <c r="AZ838" s="353"/>
      <c r="BA838" s="355"/>
      <c r="BB838" s="356"/>
      <c r="BC838" s="353"/>
      <c r="BD838" s="357"/>
      <c r="BE838" s="352">
        <f t="shared" si="348"/>
        <v>0</v>
      </c>
      <c r="BF838" s="352">
        <f t="shared" si="349"/>
        <v>0</v>
      </c>
      <c r="BG838">
        <f t="shared" si="356"/>
        <v>0</v>
      </c>
      <c r="BH838" s="88" t="e">
        <f t="shared" ca="1" si="357"/>
        <v>#N/A</v>
      </c>
      <c r="BI838" s="88" t="e">
        <f t="shared" ca="1" si="358"/>
        <v>#N/A</v>
      </c>
      <c r="BJ838" s="88" t="e">
        <f t="shared" ca="1" si="359"/>
        <v>#N/A</v>
      </c>
      <c r="BK838" s="88" t="e">
        <f t="shared" ca="1" si="360"/>
        <v>#N/A</v>
      </c>
      <c r="BL838" s="88">
        <f t="shared" si="361"/>
        <v>0</v>
      </c>
    </row>
    <row r="839" spans="1:64" ht="45" x14ac:dyDescent="0.25">
      <c r="A839" s="244"/>
      <c r="B839" s="245" t="str">
        <f t="shared" si="338"/>
        <v/>
      </c>
      <c r="C839" s="242" t="str">
        <f t="shared" si="339"/>
        <v/>
      </c>
      <c r="D839" s="215"/>
      <c r="E839" s="365"/>
      <c r="F839" s="364"/>
      <c r="G839" s="297">
        <f t="shared" si="340"/>
        <v>0</v>
      </c>
      <c r="H839" s="298"/>
      <c r="I839" s="298"/>
      <c r="J839" s="299">
        <f t="shared" si="341"/>
        <v>0</v>
      </c>
      <c r="K839" s="215"/>
      <c r="L839" s="215"/>
      <c r="M839" s="215"/>
      <c r="N839" s="215"/>
      <c r="O839" s="215"/>
      <c r="P839" s="215"/>
      <c r="Q839" s="215"/>
      <c r="R839" s="215"/>
      <c r="S839" s="361"/>
      <c r="T839" s="299">
        <f t="shared" si="350"/>
        <v>0</v>
      </c>
      <c r="U839" s="360">
        <f t="shared" si="342"/>
        <v>0</v>
      </c>
      <c r="V839" s="362" t="s">
        <v>1753</v>
      </c>
      <c r="W839" s="359">
        <f t="shared" si="343"/>
        <v>1650</v>
      </c>
      <c r="X839" s="358">
        <f t="shared" si="351"/>
        <v>0</v>
      </c>
      <c r="Y839" s="244" t="s">
        <v>2100</v>
      </c>
      <c r="Z839" s="351">
        <f t="shared" si="344"/>
        <v>0</v>
      </c>
      <c r="AA839" s="363" t="s">
        <v>2102</v>
      </c>
      <c r="AB839" s="353"/>
      <c r="AC839" s="244" t="s">
        <v>2109</v>
      </c>
      <c r="AD839" s="351">
        <f t="shared" si="345"/>
        <v>0</v>
      </c>
      <c r="AE839" s="352">
        <f t="shared" si="352"/>
        <v>0</v>
      </c>
      <c r="AF839" s="347"/>
      <c r="AG839" s="353"/>
      <c r="AH839" s="353"/>
      <c r="AI839" s="353"/>
      <c r="AJ839" s="352">
        <f t="shared" si="353"/>
        <v>0</v>
      </c>
      <c r="AK839" s="353"/>
      <c r="AL839" s="353"/>
      <c r="AM839" s="353"/>
      <c r="AN839" s="353"/>
      <c r="AO839" s="353"/>
      <c r="AP839" s="353"/>
      <c r="AQ839" s="353"/>
      <c r="AR839" s="353"/>
      <c r="AS839" s="353"/>
      <c r="AT839" s="352">
        <f t="shared" si="354"/>
        <v>0</v>
      </c>
      <c r="AU839" s="354">
        <f t="shared" si="362"/>
        <v>0</v>
      </c>
      <c r="AV839" s="352">
        <f t="shared" si="346"/>
        <v>0</v>
      </c>
      <c r="AW839" s="353"/>
      <c r="AX839" s="352">
        <f t="shared" si="355"/>
        <v>0</v>
      </c>
      <c r="AY839" s="352">
        <f t="shared" si="347"/>
        <v>0</v>
      </c>
      <c r="AZ839" s="353"/>
      <c r="BA839" s="355"/>
      <c r="BB839" s="356"/>
      <c r="BC839" s="353"/>
      <c r="BD839" s="357"/>
      <c r="BE839" s="352">
        <f t="shared" si="348"/>
        <v>0</v>
      </c>
      <c r="BF839" s="352">
        <f t="shared" si="349"/>
        <v>0</v>
      </c>
      <c r="BG839">
        <f t="shared" si="356"/>
        <v>0</v>
      </c>
      <c r="BH839" s="88" t="e">
        <f t="shared" ca="1" si="357"/>
        <v>#N/A</v>
      </c>
      <c r="BI839" s="88" t="e">
        <f t="shared" ca="1" si="358"/>
        <v>#N/A</v>
      </c>
      <c r="BJ839" s="88" t="e">
        <f t="shared" ca="1" si="359"/>
        <v>#N/A</v>
      </c>
      <c r="BK839" s="88" t="e">
        <f t="shared" ca="1" si="360"/>
        <v>#N/A</v>
      </c>
      <c r="BL839" s="88">
        <f t="shared" si="361"/>
        <v>0</v>
      </c>
    </row>
    <row r="840" spans="1:64" ht="45" x14ac:dyDescent="0.25">
      <c r="A840" s="244"/>
      <c r="B840" s="245" t="str">
        <f t="shared" si="338"/>
        <v/>
      </c>
      <c r="C840" s="242" t="str">
        <f t="shared" si="339"/>
        <v/>
      </c>
      <c r="D840" s="215"/>
      <c r="E840" s="365"/>
      <c r="F840" s="364"/>
      <c r="G840" s="297">
        <f t="shared" si="340"/>
        <v>0</v>
      </c>
      <c r="H840" s="298"/>
      <c r="I840" s="298"/>
      <c r="J840" s="299">
        <f t="shared" si="341"/>
        <v>0</v>
      </c>
      <c r="K840" s="215"/>
      <c r="L840" s="215"/>
      <c r="M840" s="215"/>
      <c r="N840" s="215"/>
      <c r="O840" s="215"/>
      <c r="P840" s="215"/>
      <c r="Q840" s="215"/>
      <c r="R840" s="215"/>
      <c r="S840" s="361"/>
      <c r="T840" s="299">
        <f t="shared" si="350"/>
        <v>0</v>
      </c>
      <c r="U840" s="360">
        <f t="shared" si="342"/>
        <v>0</v>
      </c>
      <c r="V840" s="362" t="s">
        <v>1753</v>
      </c>
      <c r="W840" s="359">
        <f t="shared" si="343"/>
        <v>1650</v>
      </c>
      <c r="X840" s="358">
        <f t="shared" si="351"/>
        <v>0</v>
      </c>
      <c r="Y840" s="244" t="s">
        <v>2100</v>
      </c>
      <c r="Z840" s="351">
        <f t="shared" si="344"/>
        <v>0</v>
      </c>
      <c r="AA840" s="363" t="s">
        <v>2102</v>
      </c>
      <c r="AB840" s="353"/>
      <c r="AC840" s="244" t="s">
        <v>2109</v>
      </c>
      <c r="AD840" s="351">
        <f t="shared" si="345"/>
        <v>0</v>
      </c>
      <c r="AE840" s="352">
        <f t="shared" si="352"/>
        <v>0</v>
      </c>
      <c r="AF840" s="347"/>
      <c r="AG840" s="353"/>
      <c r="AH840" s="353"/>
      <c r="AI840" s="353"/>
      <c r="AJ840" s="352">
        <f t="shared" si="353"/>
        <v>0</v>
      </c>
      <c r="AK840" s="353"/>
      <c r="AL840" s="353"/>
      <c r="AM840" s="353"/>
      <c r="AN840" s="353"/>
      <c r="AO840" s="353"/>
      <c r="AP840" s="353"/>
      <c r="AQ840" s="353"/>
      <c r="AR840" s="353"/>
      <c r="AS840" s="353"/>
      <c r="AT840" s="352">
        <f t="shared" si="354"/>
        <v>0</v>
      </c>
      <c r="AU840" s="354">
        <f t="shared" si="362"/>
        <v>0</v>
      </c>
      <c r="AV840" s="352">
        <f t="shared" si="346"/>
        <v>0</v>
      </c>
      <c r="AW840" s="353"/>
      <c r="AX840" s="352">
        <f t="shared" si="355"/>
        <v>0</v>
      </c>
      <c r="AY840" s="352">
        <f t="shared" si="347"/>
        <v>0</v>
      </c>
      <c r="AZ840" s="353"/>
      <c r="BA840" s="355"/>
      <c r="BB840" s="356"/>
      <c r="BC840" s="353"/>
      <c r="BD840" s="357"/>
      <c r="BE840" s="352">
        <f t="shared" si="348"/>
        <v>0</v>
      </c>
      <c r="BF840" s="352">
        <f t="shared" si="349"/>
        <v>0</v>
      </c>
      <c r="BG840">
        <f t="shared" si="356"/>
        <v>0</v>
      </c>
      <c r="BH840" s="88" t="e">
        <f t="shared" ca="1" si="357"/>
        <v>#N/A</v>
      </c>
      <c r="BI840" s="88" t="e">
        <f t="shared" ca="1" si="358"/>
        <v>#N/A</v>
      </c>
      <c r="BJ840" s="88" t="e">
        <f t="shared" ca="1" si="359"/>
        <v>#N/A</v>
      </c>
      <c r="BK840" s="88" t="e">
        <f t="shared" ca="1" si="360"/>
        <v>#N/A</v>
      </c>
      <c r="BL840" s="88">
        <f t="shared" si="361"/>
        <v>0</v>
      </c>
    </row>
    <row r="841" spans="1:64" ht="45" x14ac:dyDescent="0.25">
      <c r="A841" s="244"/>
      <c r="B841" s="245" t="str">
        <f t="shared" si="338"/>
        <v/>
      </c>
      <c r="C841" s="242" t="str">
        <f t="shared" si="339"/>
        <v/>
      </c>
      <c r="D841" s="215"/>
      <c r="E841" s="365"/>
      <c r="F841" s="364"/>
      <c r="G841" s="297">
        <f t="shared" si="340"/>
        <v>0</v>
      </c>
      <c r="H841" s="298"/>
      <c r="I841" s="298"/>
      <c r="J841" s="299">
        <f t="shared" si="341"/>
        <v>0</v>
      </c>
      <c r="K841" s="215"/>
      <c r="L841" s="215"/>
      <c r="M841" s="215"/>
      <c r="N841" s="215"/>
      <c r="O841" s="215"/>
      <c r="P841" s="215"/>
      <c r="Q841" s="215"/>
      <c r="R841" s="215"/>
      <c r="S841" s="361"/>
      <c r="T841" s="299">
        <f t="shared" si="350"/>
        <v>0</v>
      </c>
      <c r="U841" s="360">
        <f t="shared" si="342"/>
        <v>0</v>
      </c>
      <c r="V841" s="362" t="s">
        <v>1753</v>
      </c>
      <c r="W841" s="359">
        <f t="shared" si="343"/>
        <v>1650</v>
      </c>
      <c r="X841" s="358">
        <f t="shared" si="351"/>
        <v>0</v>
      </c>
      <c r="Y841" s="244" t="s">
        <v>2100</v>
      </c>
      <c r="Z841" s="351">
        <f t="shared" si="344"/>
        <v>0</v>
      </c>
      <c r="AA841" s="363" t="s">
        <v>2102</v>
      </c>
      <c r="AB841" s="353"/>
      <c r="AC841" s="244" t="s">
        <v>2109</v>
      </c>
      <c r="AD841" s="351">
        <f t="shared" si="345"/>
        <v>0</v>
      </c>
      <c r="AE841" s="352">
        <f t="shared" si="352"/>
        <v>0</v>
      </c>
      <c r="AF841" s="347"/>
      <c r="AG841" s="353"/>
      <c r="AH841" s="353"/>
      <c r="AI841" s="353"/>
      <c r="AJ841" s="352">
        <f t="shared" si="353"/>
        <v>0</v>
      </c>
      <c r="AK841" s="353"/>
      <c r="AL841" s="353"/>
      <c r="AM841" s="353"/>
      <c r="AN841" s="353"/>
      <c r="AO841" s="353"/>
      <c r="AP841" s="353"/>
      <c r="AQ841" s="353"/>
      <c r="AR841" s="353"/>
      <c r="AS841" s="353"/>
      <c r="AT841" s="352">
        <f t="shared" si="354"/>
        <v>0</v>
      </c>
      <c r="AU841" s="354">
        <f t="shared" si="362"/>
        <v>0</v>
      </c>
      <c r="AV841" s="352">
        <f t="shared" si="346"/>
        <v>0</v>
      </c>
      <c r="AW841" s="353"/>
      <c r="AX841" s="352">
        <f t="shared" si="355"/>
        <v>0</v>
      </c>
      <c r="AY841" s="352">
        <f t="shared" si="347"/>
        <v>0</v>
      </c>
      <c r="AZ841" s="353"/>
      <c r="BA841" s="355"/>
      <c r="BB841" s="356"/>
      <c r="BC841" s="353"/>
      <c r="BD841" s="357"/>
      <c r="BE841" s="352">
        <f t="shared" si="348"/>
        <v>0</v>
      </c>
      <c r="BF841" s="352">
        <f t="shared" si="349"/>
        <v>0</v>
      </c>
      <c r="BG841">
        <f t="shared" si="356"/>
        <v>0</v>
      </c>
      <c r="BH841" s="88" t="e">
        <f t="shared" ca="1" si="357"/>
        <v>#N/A</v>
      </c>
      <c r="BI841" s="88" t="e">
        <f t="shared" ca="1" si="358"/>
        <v>#N/A</v>
      </c>
      <c r="BJ841" s="88" t="e">
        <f t="shared" ca="1" si="359"/>
        <v>#N/A</v>
      </c>
      <c r="BK841" s="88" t="e">
        <f t="shared" ca="1" si="360"/>
        <v>#N/A</v>
      </c>
      <c r="BL841" s="88">
        <f t="shared" si="361"/>
        <v>0</v>
      </c>
    </row>
    <row r="842" spans="1:64" ht="45" x14ac:dyDescent="0.25">
      <c r="A842" s="244"/>
      <c r="B842" s="245" t="str">
        <f t="shared" si="338"/>
        <v/>
      </c>
      <c r="C842" s="242" t="str">
        <f t="shared" si="339"/>
        <v/>
      </c>
      <c r="D842" s="215"/>
      <c r="E842" s="365"/>
      <c r="F842" s="364"/>
      <c r="G842" s="297">
        <f t="shared" si="340"/>
        <v>0</v>
      </c>
      <c r="H842" s="298"/>
      <c r="I842" s="298"/>
      <c r="J842" s="299">
        <f t="shared" si="341"/>
        <v>0</v>
      </c>
      <c r="K842" s="215"/>
      <c r="L842" s="215"/>
      <c r="M842" s="215"/>
      <c r="N842" s="215"/>
      <c r="O842" s="215"/>
      <c r="P842" s="215"/>
      <c r="Q842" s="215"/>
      <c r="R842" s="215"/>
      <c r="S842" s="361"/>
      <c r="T842" s="299">
        <f t="shared" si="350"/>
        <v>0</v>
      </c>
      <c r="U842" s="360">
        <f t="shared" si="342"/>
        <v>0</v>
      </c>
      <c r="V842" s="362" t="s">
        <v>1753</v>
      </c>
      <c r="W842" s="359">
        <f t="shared" si="343"/>
        <v>1650</v>
      </c>
      <c r="X842" s="358">
        <f t="shared" si="351"/>
        <v>0</v>
      </c>
      <c r="Y842" s="244" t="s">
        <v>2100</v>
      </c>
      <c r="Z842" s="351">
        <f t="shared" si="344"/>
        <v>0</v>
      </c>
      <c r="AA842" s="363" t="s">
        <v>2102</v>
      </c>
      <c r="AB842" s="353"/>
      <c r="AC842" s="244" t="s">
        <v>2109</v>
      </c>
      <c r="AD842" s="351">
        <f t="shared" si="345"/>
        <v>0</v>
      </c>
      <c r="AE842" s="352">
        <f t="shared" si="352"/>
        <v>0</v>
      </c>
      <c r="AF842" s="347"/>
      <c r="AG842" s="353"/>
      <c r="AH842" s="353"/>
      <c r="AI842" s="353"/>
      <c r="AJ842" s="352">
        <f t="shared" si="353"/>
        <v>0</v>
      </c>
      <c r="AK842" s="353"/>
      <c r="AL842" s="353"/>
      <c r="AM842" s="353"/>
      <c r="AN842" s="353"/>
      <c r="AO842" s="353"/>
      <c r="AP842" s="353"/>
      <c r="AQ842" s="353"/>
      <c r="AR842" s="353"/>
      <c r="AS842" s="353"/>
      <c r="AT842" s="352">
        <f t="shared" si="354"/>
        <v>0</v>
      </c>
      <c r="AU842" s="354">
        <f t="shared" si="362"/>
        <v>0</v>
      </c>
      <c r="AV842" s="352">
        <f t="shared" si="346"/>
        <v>0</v>
      </c>
      <c r="AW842" s="353"/>
      <c r="AX842" s="352">
        <f t="shared" si="355"/>
        <v>0</v>
      </c>
      <c r="AY842" s="352">
        <f t="shared" si="347"/>
        <v>0</v>
      </c>
      <c r="AZ842" s="353"/>
      <c r="BA842" s="355"/>
      <c r="BB842" s="356"/>
      <c r="BC842" s="353"/>
      <c r="BD842" s="357"/>
      <c r="BE842" s="352">
        <f t="shared" si="348"/>
        <v>0</v>
      </c>
      <c r="BF842" s="352">
        <f t="shared" si="349"/>
        <v>0</v>
      </c>
      <c r="BG842">
        <f t="shared" si="356"/>
        <v>0</v>
      </c>
      <c r="BH842" s="88" t="e">
        <f t="shared" ca="1" si="357"/>
        <v>#N/A</v>
      </c>
      <c r="BI842" s="88" t="e">
        <f t="shared" ca="1" si="358"/>
        <v>#N/A</v>
      </c>
      <c r="BJ842" s="88" t="e">
        <f t="shared" ca="1" si="359"/>
        <v>#N/A</v>
      </c>
      <c r="BK842" s="88" t="e">
        <f t="shared" ca="1" si="360"/>
        <v>#N/A</v>
      </c>
      <c r="BL842" s="88">
        <f t="shared" si="361"/>
        <v>0</v>
      </c>
    </row>
    <row r="843" spans="1:64" ht="45" x14ac:dyDescent="0.25">
      <c r="A843" s="244"/>
      <c r="B843" s="245" t="str">
        <f t="shared" si="338"/>
        <v/>
      </c>
      <c r="C843" s="242" t="str">
        <f t="shared" si="339"/>
        <v/>
      </c>
      <c r="D843" s="215"/>
      <c r="E843" s="365"/>
      <c r="F843" s="364"/>
      <c r="G843" s="297">
        <f t="shared" si="340"/>
        <v>0</v>
      </c>
      <c r="H843" s="298"/>
      <c r="I843" s="298"/>
      <c r="J843" s="299">
        <f t="shared" si="341"/>
        <v>0</v>
      </c>
      <c r="K843" s="215"/>
      <c r="L843" s="215"/>
      <c r="M843" s="215"/>
      <c r="N843" s="215"/>
      <c r="O843" s="215"/>
      <c r="P843" s="215"/>
      <c r="Q843" s="215"/>
      <c r="R843" s="215"/>
      <c r="S843" s="361"/>
      <c r="T843" s="299">
        <f t="shared" si="350"/>
        <v>0</v>
      </c>
      <c r="U843" s="360">
        <f t="shared" si="342"/>
        <v>0</v>
      </c>
      <c r="V843" s="362" t="s">
        <v>1753</v>
      </c>
      <c r="W843" s="359">
        <f t="shared" si="343"/>
        <v>1650</v>
      </c>
      <c r="X843" s="358">
        <f t="shared" si="351"/>
        <v>0</v>
      </c>
      <c r="Y843" s="244" t="s">
        <v>2100</v>
      </c>
      <c r="Z843" s="351">
        <f t="shared" si="344"/>
        <v>0</v>
      </c>
      <c r="AA843" s="363" t="s">
        <v>2102</v>
      </c>
      <c r="AB843" s="353"/>
      <c r="AC843" s="244" t="s">
        <v>2109</v>
      </c>
      <c r="AD843" s="351">
        <f t="shared" si="345"/>
        <v>0</v>
      </c>
      <c r="AE843" s="352">
        <f t="shared" si="352"/>
        <v>0</v>
      </c>
      <c r="AF843" s="347"/>
      <c r="AG843" s="353"/>
      <c r="AH843" s="353"/>
      <c r="AI843" s="353"/>
      <c r="AJ843" s="352">
        <f t="shared" si="353"/>
        <v>0</v>
      </c>
      <c r="AK843" s="353"/>
      <c r="AL843" s="353"/>
      <c r="AM843" s="353"/>
      <c r="AN843" s="353"/>
      <c r="AO843" s="353"/>
      <c r="AP843" s="353"/>
      <c r="AQ843" s="353"/>
      <c r="AR843" s="353"/>
      <c r="AS843" s="353"/>
      <c r="AT843" s="352">
        <f t="shared" si="354"/>
        <v>0</v>
      </c>
      <c r="AU843" s="354">
        <f t="shared" si="362"/>
        <v>0</v>
      </c>
      <c r="AV843" s="352">
        <f t="shared" si="346"/>
        <v>0</v>
      </c>
      <c r="AW843" s="353"/>
      <c r="AX843" s="352">
        <f t="shared" si="355"/>
        <v>0</v>
      </c>
      <c r="AY843" s="352">
        <f t="shared" si="347"/>
        <v>0</v>
      </c>
      <c r="AZ843" s="353"/>
      <c r="BA843" s="355"/>
      <c r="BB843" s="356"/>
      <c r="BC843" s="353"/>
      <c r="BD843" s="357"/>
      <c r="BE843" s="352">
        <f t="shared" si="348"/>
        <v>0</v>
      </c>
      <c r="BF843" s="352">
        <f t="shared" si="349"/>
        <v>0</v>
      </c>
      <c r="BG843">
        <f t="shared" si="356"/>
        <v>0</v>
      </c>
      <c r="BH843" s="88" t="e">
        <f t="shared" ca="1" si="357"/>
        <v>#N/A</v>
      </c>
      <c r="BI843" s="88" t="e">
        <f t="shared" ca="1" si="358"/>
        <v>#N/A</v>
      </c>
      <c r="BJ843" s="88" t="e">
        <f t="shared" ca="1" si="359"/>
        <v>#N/A</v>
      </c>
      <c r="BK843" s="88" t="e">
        <f t="shared" ca="1" si="360"/>
        <v>#N/A</v>
      </c>
      <c r="BL843" s="88">
        <f t="shared" si="361"/>
        <v>0</v>
      </c>
    </row>
    <row r="844" spans="1:64" ht="45" x14ac:dyDescent="0.25">
      <c r="A844" s="244"/>
      <c r="B844" s="245" t="str">
        <f t="shared" si="338"/>
        <v/>
      </c>
      <c r="C844" s="242" t="str">
        <f t="shared" si="339"/>
        <v/>
      </c>
      <c r="D844" s="215"/>
      <c r="E844" s="365"/>
      <c r="F844" s="364"/>
      <c r="G844" s="297">
        <f t="shared" si="340"/>
        <v>0</v>
      </c>
      <c r="H844" s="298"/>
      <c r="I844" s="298"/>
      <c r="J844" s="299">
        <f t="shared" si="341"/>
        <v>0</v>
      </c>
      <c r="K844" s="215"/>
      <c r="L844" s="215"/>
      <c r="M844" s="215"/>
      <c r="N844" s="215"/>
      <c r="O844" s="215"/>
      <c r="P844" s="215"/>
      <c r="Q844" s="215"/>
      <c r="R844" s="215"/>
      <c r="S844" s="361"/>
      <c r="T844" s="299">
        <f t="shared" si="350"/>
        <v>0</v>
      </c>
      <c r="U844" s="360">
        <f t="shared" si="342"/>
        <v>0</v>
      </c>
      <c r="V844" s="362" t="s">
        <v>1753</v>
      </c>
      <c r="W844" s="359">
        <f t="shared" si="343"/>
        <v>1650</v>
      </c>
      <c r="X844" s="358">
        <f t="shared" si="351"/>
        <v>0</v>
      </c>
      <c r="Y844" s="244" t="s">
        <v>2100</v>
      </c>
      <c r="Z844" s="351">
        <f t="shared" si="344"/>
        <v>0</v>
      </c>
      <c r="AA844" s="363" t="s">
        <v>2102</v>
      </c>
      <c r="AB844" s="353"/>
      <c r="AC844" s="244" t="s">
        <v>2109</v>
      </c>
      <c r="AD844" s="351">
        <f t="shared" si="345"/>
        <v>0</v>
      </c>
      <c r="AE844" s="352">
        <f t="shared" si="352"/>
        <v>0</v>
      </c>
      <c r="AF844" s="347"/>
      <c r="AG844" s="353"/>
      <c r="AH844" s="353"/>
      <c r="AI844" s="353"/>
      <c r="AJ844" s="352">
        <f t="shared" si="353"/>
        <v>0</v>
      </c>
      <c r="AK844" s="353"/>
      <c r="AL844" s="353"/>
      <c r="AM844" s="353"/>
      <c r="AN844" s="353"/>
      <c r="AO844" s="353"/>
      <c r="AP844" s="353"/>
      <c r="AQ844" s="353"/>
      <c r="AR844" s="353"/>
      <c r="AS844" s="353"/>
      <c r="AT844" s="352">
        <f t="shared" si="354"/>
        <v>0</v>
      </c>
      <c r="AU844" s="354">
        <f t="shared" si="362"/>
        <v>0</v>
      </c>
      <c r="AV844" s="352">
        <f t="shared" si="346"/>
        <v>0</v>
      </c>
      <c r="AW844" s="353"/>
      <c r="AX844" s="352">
        <f t="shared" si="355"/>
        <v>0</v>
      </c>
      <c r="AY844" s="352">
        <f t="shared" si="347"/>
        <v>0</v>
      </c>
      <c r="AZ844" s="353"/>
      <c r="BA844" s="355"/>
      <c r="BB844" s="356"/>
      <c r="BC844" s="353"/>
      <c r="BD844" s="357"/>
      <c r="BE844" s="352">
        <f t="shared" si="348"/>
        <v>0</v>
      </c>
      <c r="BF844" s="352">
        <f t="shared" si="349"/>
        <v>0</v>
      </c>
      <c r="BG844">
        <f t="shared" si="356"/>
        <v>0</v>
      </c>
      <c r="BH844" s="88" t="e">
        <f t="shared" ca="1" si="357"/>
        <v>#N/A</v>
      </c>
      <c r="BI844" s="88" t="e">
        <f t="shared" ca="1" si="358"/>
        <v>#N/A</v>
      </c>
      <c r="BJ844" s="88" t="e">
        <f t="shared" ca="1" si="359"/>
        <v>#N/A</v>
      </c>
      <c r="BK844" s="88" t="e">
        <f t="shared" ca="1" si="360"/>
        <v>#N/A</v>
      </c>
      <c r="BL844" s="88">
        <f t="shared" si="361"/>
        <v>0</v>
      </c>
    </row>
    <row r="845" spans="1:64" ht="45" x14ac:dyDescent="0.25">
      <c r="A845" s="244"/>
      <c r="B845" s="245" t="str">
        <f t="shared" ref="B845:B908" si="363">IF(A845&gt;"", VLOOKUP(A845,Categories,2,0),"")</f>
        <v/>
      </c>
      <c r="C845" s="242" t="str">
        <f t="shared" ref="C845:C908" si="364">IF(D845&gt;"", VLOOKUP(D845,Functions_Classes,2,0),"")</f>
        <v/>
      </c>
      <c r="D845" s="215"/>
      <c r="E845" s="365"/>
      <c r="F845" s="364"/>
      <c r="G845" s="297">
        <f t="shared" ref="G845:G908" si="365">IF(D845&gt;"", VLOOKUP(D845,Functions_Classes,3,0),)</f>
        <v>0</v>
      </c>
      <c r="H845" s="298"/>
      <c r="I845" s="298"/>
      <c r="J845" s="299">
        <f t="shared" ref="J845:J908" si="366">IF(H845&gt;0, VLOOKUP(H845,Vechime_min,2,1),)</f>
        <v>0</v>
      </c>
      <c r="K845" s="215"/>
      <c r="L845" s="215"/>
      <c r="M845" s="215"/>
      <c r="N845" s="215"/>
      <c r="O845" s="215"/>
      <c r="P845" s="215"/>
      <c r="Q845" s="215"/>
      <c r="R845" s="215"/>
      <c r="S845" s="361"/>
      <c r="T845" s="299">
        <f t="shared" si="350"/>
        <v>0</v>
      </c>
      <c r="U845" s="360">
        <f t="shared" ref="U845:U908" si="367">IF(G845&gt;0,VLOOKUP(T845,Class_coeficient,2,0),)</f>
        <v>0</v>
      </c>
      <c r="V845" s="362" t="s">
        <v>1753</v>
      </c>
      <c r="W845" s="359">
        <f t="shared" ref="W845:W908" si="368">VLOOKUP(LEFT(V845,250),Categorii_referinta,2,0)</f>
        <v>1650</v>
      </c>
      <c r="X845" s="358">
        <f t="shared" si="351"/>
        <v>0</v>
      </c>
      <c r="Y845" s="244" t="s">
        <v>2100</v>
      </c>
      <c r="Z845" s="351">
        <f t="shared" ref="Z845:Z908" si="369">VLOOKUP(Y845,Grad_values,2,0)*E845</f>
        <v>0</v>
      </c>
      <c r="AA845" s="363" t="s">
        <v>2102</v>
      </c>
      <c r="AB845" s="353"/>
      <c r="AC845" s="244" t="s">
        <v>2109</v>
      </c>
      <c r="AD845" s="351">
        <f t="shared" ref="AD845:AD908" si="370">VLOOKUP(AC845,Titlu_onorific,2,0)</f>
        <v>0</v>
      </c>
      <c r="AE845" s="352">
        <f t="shared" si="352"/>
        <v>0</v>
      </c>
      <c r="AF845" s="347"/>
      <c r="AG845" s="353"/>
      <c r="AH845" s="353"/>
      <c r="AI845" s="353"/>
      <c r="AJ845" s="352">
        <f t="shared" si="353"/>
        <v>0</v>
      </c>
      <c r="AK845" s="353"/>
      <c r="AL845" s="353"/>
      <c r="AM845" s="353"/>
      <c r="AN845" s="353"/>
      <c r="AO845" s="353"/>
      <c r="AP845" s="353"/>
      <c r="AQ845" s="353"/>
      <c r="AR845" s="353"/>
      <c r="AS845" s="353"/>
      <c r="AT845" s="352">
        <f t="shared" si="354"/>
        <v>0</v>
      </c>
      <c r="AU845" s="354">
        <f t="shared" si="362"/>
        <v>0</v>
      </c>
      <c r="AV845" s="352">
        <f t="shared" ref="AV845:AV908" si="371">X845+Z845+AB845+AD845+AT845</f>
        <v>0</v>
      </c>
      <c r="AW845" s="353"/>
      <c r="AX845" s="352">
        <f t="shared" si="355"/>
        <v>0</v>
      </c>
      <c r="AY845" s="352">
        <f t="shared" ref="AY845:AY908" si="372">IF(AND(AV845&gt;AW845,AV845&lt;2000*E845),2000*E845-AV845,0)</f>
        <v>0</v>
      </c>
      <c r="AZ845" s="353"/>
      <c r="BA845" s="355"/>
      <c r="BB845" s="356"/>
      <c r="BC845" s="353"/>
      <c r="BD845" s="357"/>
      <c r="BE845" s="352">
        <f t="shared" ref="BE845:BE908" si="373">X845/169*1/2*BD845</f>
        <v>0</v>
      </c>
      <c r="BF845" s="352">
        <f t="shared" ref="BF845:BF908" si="374">AV845+AX845+AY845+AZ845+BC845+BE845</f>
        <v>0</v>
      </c>
      <c r="BG845">
        <f t="shared" si="356"/>
        <v>0</v>
      </c>
      <c r="BH845" s="88" t="e">
        <f t="shared" ca="1" si="357"/>
        <v>#N/A</v>
      </c>
      <c r="BI845" s="88" t="e">
        <f t="shared" ca="1" si="358"/>
        <v>#N/A</v>
      </c>
      <c r="BJ845" s="88" t="e">
        <f t="shared" ca="1" si="359"/>
        <v>#N/A</v>
      </c>
      <c r="BK845" s="88" t="e">
        <f t="shared" ca="1" si="360"/>
        <v>#N/A</v>
      </c>
      <c r="BL845" s="88">
        <f t="shared" si="361"/>
        <v>0</v>
      </c>
    </row>
    <row r="846" spans="1:64" ht="45" x14ac:dyDescent="0.25">
      <c r="A846" s="244"/>
      <c r="B846" s="245" t="str">
        <f t="shared" si="363"/>
        <v/>
      </c>
      <c r="C846" s="242" t="str">
        <f t="shared" si="364"/>
        <v/>
      </c>
      <c r="D846" s="215"/>
      <c r="E846" s="365"/>
      <c r="F846" s="364"/>
      <c r="G846" s="297">
        <f t="shared" si="365"/>
        <v>0</v>
      </c>
      <c r="H846" s="298"/>
      <c r="I846" s="298"/>
      <c r="J846" s="299">
        <f t="shared" si="366"/>
        <v>0</v>
      </c>
      <c r="K846" s="215"/>
      <c r="L846" s="215"/>
      <c r="M846" s="215"/>
      <c r="N846" s="215"/>
      <c r="O846" s="215"/>
      <c r="P846" s="215"/>
      <c r="Q846" s="215"/>
      <c r="R846" s="215"/>
      <c r="S846" s="361"/>
      <c r="T846" s="299">
        <f t="shared" ref="T846:T909" si="375">IF(G846&gt;0,MAX(MIN(SUM(G846)+SUM(J846,0)+SUM(K846:R846),130),1),)</f>
        <v>0</v>
      </c>
      <c r="U846" s="360">
        <f t="shared" si="367"/>
        <v>0</v>
      </c>
      <c r="V846" s="362" t="s">
        <v>1753</v>
      </c>
      <c r="W846" s="359">
        <f t="shared" si="368"/>
        <v>1650</v>
      </c>
      <c r="X846" s="358">
        <f t="shared" ref="X846:X909" si="376">CEILING(U846*W846*E846,10)</f>
        <v>0</v>
      </c>
      <c r="Y846" s="244" t="s">
        <v>2100</v>
      </c>
      <c r="Z846" s="351">
        <f t="shared" si="369"/>
        <v>0</v>
      </c>
      <c r="AA846" s="363" t="s">
        <v>2102</v>
      </c>
      <c r="AB846" s="353"/>
      <c r="AC846" s="244" t="s">
        <v>2109</v>
      </c>
      <c r="AD846" s="351">
        <f t="shared" si="370"/>
        <v>0</v>
      </c>
      <c r="AE846" s="352">
        <f t="shared" ref="AE846:AE909" si="377">IF(OR(B846="GRUP_A1",B846="Grup_A5",B846="Grup_B1"),0,X846*0.1)</f>
        <v>0</v>
      </c>
      <c r="AF846" s="347"/>
      <c r="AG846" s="353"/>
      <c r="AH846" s="353"/>
      <c r="AI846" s="353"/>
      <c r="AJ846" s="352">
        <f t="shared" ref="AJ846:AJ909" si="378">AK846+AL846+AM846+AN846+AO846+AP846+AQ846</f>
        <v>0</v>
      </c>
      <c r="AK846" s="353"/>
      <c r="AL846" s="353"/>
      <c r="AM846" s="353"/>
      <c r="AN846" s="353"/>
      <c r="AO846" s="353"/>
      <c r="AP846" s="353"/>
      <c r="AQ846" s="353"/>
      <c r="AR846" s="353"/>
      <c r="AS846" s="353"/>
      <c r="AT846" s="352">
        <f t="shared" ref="AT846:AT909" si="379">AE846+AF846+AI846+AJ846+AR846+AS846+AG846+AH846</f>
        <v>0</v>
      </c>
      <c r="AU846" s="354">
        <f t="shared" si="362"/>
        <v>0</v>
      </c>
      <c r="AV846" s="352">
        <f t="shared" si="371"/>
        <v>0</v>
      </c>
      <c r="AW846" s="353"/>
      <c r="AX846" s="352">
        <f t="shared" ref="AX846:AX909" si="380">IF(AV846&lt;AW846,AW846-AV846,0)</f>
        <v>0</v>
      </c>
      <c r="AY846" s="352">
        <f t="shared" si="372"/>
        <v>0</v>
      </c>
      <c r="AZ846" s="353"/>
      <c r="BA846" s="355"/>
      <c r="BB846" s="356"/>
      <c r="BC846" s="353"/>
      <c r="BD846" s="357"/>
      <c r="BE846" s="352">
        <f t="shared" si="373"/>
        <v>0</v>
      </c>
      <c r="BF846" s="352">
        <f t="shared" si="374"/>
        <v>0</v>
      </c>
      <c r="BG846">
        <f t="shared" ref="BG846:BG909" si="381">$L$4</f>
        <v>0</v>
      </c>
      <c r="BH846" s="88" t="e">
        <f t="shared" ref="BH846:BH909" ca="1" si="382">$N$4</f>
        <v>#N/A</v>
      </c>
      <c r="BI846" s="88" t="e">
        <f t="shared" ref="BI846:BI909" ca="1" si="383">$O$4</f>
        <v>#N/A</v>
      </c>
      <c r="BJ846" s="88" t="e">
        <f t="shared" ref="BJ846:BJ909" ca="1" si="384">$P$4</f>
        <v>#N/A</v>
      </c>
      <c r="BK846" s="88" t="e">
        <f t="shared" ref="BK846:BK909" ca="1" si="385">$Q$4</f>
        <v>#N/A</v>
      </c>
      <c r="BL846" s="88">
        <f t="shared" ref="BL846:BL909" si="386">$R$4</f>
        <v>0</v>
      </c>
    </row>
    <row r="847" spans="1:64" ht="45" x14ac:dyDescent="0.25">
      <c r="A847" s="244"/>
      <c r="B847" s="245" t="str">
        <f t="shared" si="363"/>
        <v/>
      </c>
      <c r="C847" s="242" t="str">
        <f t="shared" si="364"/>
        <v/>
      </c>
      <c r="D847" s="215"/>
      <c r="E847" s="365"/>
      <c r="F847" s="364"/>
      <c r="G847" s="297">
        <f t="shared" si="365"/>
        <v>0</v>
      </c>
      <c r="H847" s="298"/>
      <c r="I847" s="298"/>
      <c r="J847" s="299">
        <f t="shared" si="366"/>
        <v>0</v>
      </c>
      <c r="K847" s="215"/>
      <c r="L847" s="215"/>
      <c r="M847" s="215"/>
      <c r="N847" s="215"/>
      <c r="O847" s="215"/>
      <c r="P847" s="215"/>
      <c r="Q847" s="215"/>
      <c r="R847" s="215"/>
      <c r="S847" s="361"/>
      <c r="T847" s="299">
        <f t="shared" si="375"/>
        <v>0</v>
      </c>
      <c r="U847" s="360">
        <f t="shared" si="367"/>
        <v>0</v>
      </c>
      <c r="V847" s="362" t="s">
        <v>1753</v>
      </c>
      <c r="W847" s="359">
        <f t="shared" si="368"/>
        <v>1650</v>
      </c>
      <c r="X847" s="358">
        <f t="shared" si="376"/>
        <v>0</v>
      </c>
      <c r="Y847" s="244" t="s">
        <v>2100</v>
      </c>
      <c r="Z847" s="351">
        <f t="shared" si="369"/>
        <v>0</v>
      </c>
      <c r="AA847" s="363" t="s">
        <v>2102</v>
      </c>
      <c r="AB847" s="353"/>
      <c r="AC847" s="244" t="s">
        <v>2109</v>
      </c>
      <c r="AD847" s="351">
        <f t="shared" si="370"/>
        <v>0</v>
      </c>
      <c r="AE847" s="352">
        <f t="shared" si="377"/>
        <v>0</v>
      </c>
      <c r="AF847" s="347"/>
      <c r="AG847" s="353"/>
      <c r="AH847" s="353"/>
      <c r="AI847" s="353"/>
      <c r="AJ847" s="352">
        <f t="shared" si="378"/>
        <v>0</v>
      </c>
      <c r="AK847" s="353"/>
      <c r="AL847" s="353"/>
      <c r="AM847" s="353"/>
      <c r="AN847" s="353"/>
      <c r="AO847" s="353"/>
      <c r="AP847" s="353"/>
      <c r="AQ847" s="353"/>
      <c r="AR847" s="353"/>
      <c r="AS847" s="353"/>
      <c r="AT847" s="352">
        <f t="shared" si="379"/>
        <v>0</v>
      </c>
      <c r="AU847" s="354">
        <f t="shared" ref="AU847:AU910" si="387">IF(X847&gt;0,AT847/X847,)</f>
        <v>0</v>
      </c>
      <c r="AV847" s="352">
        <f t="shared" si="371"/>
        <v>0</v>
      </c>
      <c r="AW847" s="353"/>
      <c r="AX847" s="352">
        <f t="shared" si="380"/>
        <v>0</v>
      </c>
      <c r="AY847" s="352">
        <f t="shared" si="372"/>
        <v>0</v>
      </c>
      <c r="AZ847" s="353"/>
      <c r="BA847" s="355"/>
      <c r="BB847" s="356"/>
      <c r="BC847" s="353"/>
      <c r="BD847" s="357"/>
      <c r="BE847" s="352">
        <f t="shared" si="373"/>
        <v>0</v>
      </c>
      <c r="BF847" s="352">
        <f t="shared" si="374"/>
        <v>0</v>
      </c>
      <c r="BG847">
        <f t="shared" si="381"/>
        <v>0</v>
      </c>
      <c r="BH847" s="88" t="e">
        <f t="shared" ca="1" si="382"/>
        <v>#N/A</v>
      </c>
      <c r="BI847" s="88" t="e">
        <f t="shared" ca="1" si="383"/>
        <v>#N/A</v>
      </c>
      <c r="BJ847" s="88" t="e">
        <f t="shared" ca="1" si="384"/>
        <v>#N/A</v>
      </c>
      <c r="BK847" s="88" t="e">
        <f t="shared" ca="1" si="385"/>
        <v>#N/A</v>
      </c>
      <c r="BL847" s="88">
        <f t="shared" si="386"/>
        <v>0</v>
      </c>
    </row>
    <row r="848" spans="1:64" ht="45" x14ac:dyDescent="0.25">
      <c r="A848" s="244"/>
      <c r="B848" s="245" t="str">
        <f t="shared" si="363"/>
        <v/>
      </c>
      <c r="C848" s="242" t="str">
        <f t="shared" si="364"/>
        <v/>
      </c>
      <c r="D848" s="215"/>
      <c r="E848" s="365"/>
      <c r="F848" s="364"/>
      <c r="G848" s="297">
        <f t="shared" si="365"/>
        <v>0</v>
      </c>
      <c r="H848" s="298"/>
      <c r="I848" s="298"/>
      <c r="J848" s="299">
        <f t="shared" si="366"/>
        <v>0</v>
      </c>
      <c r="K848" s="215"/>
      <c r="L848" s="215"/>
      <c r="M848" s="215"/>
      <c r="N848" s="215"/>
      <c r="O848" s="215"/>
      <c r="P848" s="215"/>
      <c r="Q848" s="215"/>
      <c r="R848" s="215"/>
      <c r="S848" s="361"/>
      <c r="T848" s="299">
        <f t="shared" si="375"/>
        <v>0</v>
      </c>
      <c r="U848" s="360">
        <f t="shared" si="367"/>
        <v>0</v>
      </c>
      <c r="V848" s="362" t="s">
        <v>1753</v>
      </c>
      <c r="W848" s="359">
        <f t="shared" si="368"/>
        <v>1650</v>
      </c>
      <c r="X848" s="358">
        <f t="shared" si="376"/>
        <v>0</v>
      </c>
      <c r="Y848" s="244" t="s">
        <v>2100</v>
      </c>
      <c r="Z848" s="351">
        <f t="shared" si="369"/>
        <v>0</v>
      </c>
      <c r="AA848" s="363" t="s">
        <v>2102</v>
      </c>
      <c r="AB848" s="353"/>
      <c r="AC848" s="244" t="s">
        <v>2109</v>
      </c>
      <c r="AD848" s="351">
        <f t="shared" si="370"/>
        <v>0</v>
      </c>
      <c r="AE848" s="352">
        <f t="shared" si="377"/>
        <v>0</v>
      </c>
      <c r="AF848" s="347"/>
      <c r="AG848" s="353"/>
      <c r="AH848" s="353"/>
      <c r="AI848" s="353"/>
      <c r="AJ848" s="352">
        <f t="shared" si="378"/>
        <v>0</v>
      </c>
      <c r="AK848" s="353"/>
      <c r="AL848" s="353"/>
      <c r="AM848" s="353"/>
      <c r="AN848" s="353"/>
      <c r="AO848" s="353"/>
      <c r="AP848" s="353"/>
      <c r="AQ848" s="353"/>
      <c r="AR848" s="353"/>
      <c r="AS848" s="353"/>
      <c r="AT848" s="352">
        <f t="shared" si="379"/>
        <v>0</v>
      </c>
      <c r="AU848" s="354">
        <f t="shared" si="387"/>
        <v>0</v>
      </c>
      <c r="AV848" s="352">
        <f t="shared" si="371"/>
        <v>0</v>
      </c>
      <c r="AW848" s="353"/>
      <c r="AX848" s="352">
        <f t="shared" si="380"/>
        <v>0</v>
      </c>
      <c r="AY848" s="352">
        <f t="shared" si="372"/>
        <v>0</v>
      </c>
      <c r="AZ848" s="353"/>
      <c r="BA848" s="355"/>
      <c r="BB848" s="356"/>
      <c r="BC848" s="353"/>
      <c r="BD848" s="357"/>
      <c r="BE848" s="352">
        <f t="shared" si="373"/>
        <v>0</v>
      </c>
      <c r="BF848" s="352">
        <f t="shared" si="374"/>
        <v>0</v>
      </c>
      <c r="BG848">
        <f t="shared" si="381"/>
        <v>0</v>
      </c>
      <c r="BH848" s="88" t="e">
        <f t="shared" ca="1" si="382"/>
        <v>#N/A</v>
      </c>
      <c r="BI848" s="88" t="e">
        <f t="shared" ca="1" si="383"/>
        <v>#N/A</v>
      </c>
      <c r="BJ848" s="88" t="e">
        <f t="shared" ca="1" si="384"/>
        <v>#N/A</v>
      </c>
      <c r="BK848" s="88" t="e">
        <f t="shared" ca="1" si="385"/>
        <v>#N/A</v>
      </c>
      <c r="BL848" s="88">
        <f t="shared" si="386"/>
        <v>0</v>
      </c>
    </row>
    <row r="849" spans="1:64" ht="45" x14ac:dyDescent="0.25">
      <c r="A849" s="244"/>
      <c r="B849" s="245" t="str">
        <f t="shared" si="363"/>
        <v/>
      </c>
      <c r="C849" s="242" t="str">
        <f t="shared" si="364"/>
        <v/>
      </c>
      <c r="D849" s="215"/>
      <c r="E849" s="365"/>
      <c r="F849" s="364" t="s">
        <v>2133</v>
      </c>
      <c r="G849" s="297">
        <f t="shared" si="365"/>
        <v>0</v>
      </c>
      <c r="H849" s="298"/>
      <c r="I849" s="298"/>
      <c r="J849" s="299">
        <f t="shared" si="366"/>
        <v>0</v>
      </c>
      <c r="K849" s="215"/>
      <c r="L849" s="215"/>
      <c r="M849" s="215"/>
      <c r="N849" s="215"/>
      <c r="O849" s="215"/>
      <c r="P849" s="215"/>
      <c r="Q849" s="215"/>
      <c r="R849" s="215"/>
      <c r="S849" s="361"/>
      <c r="T849" s="299">
        <f t="shared" si="375"/>
        <v>0</v>
      </c>
      <c r="U849" s="360">
        <f t="shared" si="367"/>
        <v>0</v>
      </c>
      <c r="V849" s="362" t="s">
        <v>1753</v>
      </c>
      <c r="W849" s="359">
        <f t="shared" si="368"/>
        <v>1650</v>
      </c>
      <c r="X849" s="358">
        <f t="shared" si="376"/>
        <v>0</v>
      </c>
      <c r="Y849" s="244" t="s">
        <v>2100</v>
      </c>
      <c r="Z849" s="351">
        <f t="shared" si="369"/>
        <v>0</v>
      </c>
      <c r="AA849" s="363" t="s">
        <v>2102</v>
      </c>
      <c r="AB849" s="353"/>
      <c r="AC849" s="244" t="s">
        <v>2109</v>
      </c>
      <c r="AD849" s="351">
        <f t="shared" si="370"/>
        <v>0</v>
      </c>
      <c r="AE849" s="352">
        <f t="shared" si="377"/>
        <v>0</v>
      </c>
      <c r="AF849" s="347"/>
      <c r="AG849" s="353"/>
      <c r="AH849" s="353"/>
      <c r="AI849" s="353"/>
      <c r="AJ849" s="352">
        <f t="shared" si="378"/>
        <v>0</v>
      </c>
      <c r="AK849" s="353"/>
      <c r="AL849" s="353"/>
      <c r="AM849" s="353"/>
      <c r="AN849" s="353"/>
      <c r="AO849" s="353"/>
      <c r="AP849" s="353"/>
      <c r="AQ849" s="353"/>
      <c r="AR849" s="353"/>
      <c r="AS849" s="353"/>
      <c r="AT849" s="352">
        <f t="shared" si="379"/>
        <v>0</v>
      </c>
      <c r="AU849" s="354">
        <f t="shared" si="387"/>
        <v>0</v>
      </c>
      <c r="AV849" s="352">
        <f t="shared" si="371"/>
        <v>0</v>
      </c>
      <c r="AW849" s="353"/>
      <c r="AX849" s="352">
        <f t="shared" si="380"/>
        <v>0</v>
      </c>
      <c r="AY849" s="352">
        <f t="shared" si="372"/>
        <v>0</v>
      </c>
      <c r="AZ849" s="353"/>
      <c r="BA849" s="355"/>
      <c r="BB849" s="356"/>
      <c r="BC849" s="353"/>
      <c r="BD849" s="357"/>
      <c r="BE849" s="352">
        <f t="shared" si="373"/>
        <v>0</v>
      </c>
      <c r="BF849" s="352">
        <f t="shared" si="374"/>
        <v>0</v>
      </c>
      <c r="BG849">
        <f t="shared" si="381"/>
        <v>0</v>
      </c>
      <c r="BH849" s="88" t="e">
        <f t="shared" ca="1" si="382"/>
        <v>#N/A</v>
      </c>
      <c r="BI849" s="88" t="e">
        <f t="shared" ca="1" si="383"/>
        <v>#N/A</v>
      </c>
      <c r="BJ849" s="88" t="e">
        <f t="shared" ca="1" si="384"/>
        <v>#N/A</v>
      </c>
      <c r="BK849" s="88" t="e">
        <f t="shared" ca="1" si="385"/>
        <v>#N/A</v>
      </c>
      <c r="BL849" s="88">
        <f t="shared" si="386"/>
        <v>0</v>
      </c>
    </row>
    <row r="850" spans="1:64" ht="45" x14ac:dyDescent="0.25">
      <c r="A850" s="244"/>
      <c r="B850" s="245" t="str">
        <f t="shared" si="363"/>
        <v/>
      </c>
      <c r="C850" s="242" t="str">
        <f t="shared" si="364"/>
        <v/>
      </c>
      <c r="D850" s="215"/>
      <c r="E850" s="365"/>
      <c r="F850" s="364"/>
      <c r="G850" s="297">
        <f t="shared" si="365"/>
        <v>0</v>
      </c>
      <c r="H850" s="298"/>
      <c r="I850" s="298"/>
      <c r="J850" s="299">
        <f t="shared" si="366"/>
        <v>0</v>
      </c>
      <c r="K850" s="215"/>
      <c r="L850" s="215"/>
      <c r="M850" s="215"/>
      <c r="N850" s="215"/>
      <c r="O850" s="215"/>
      <c r="P850" s="215"/>
      <c r="Q850" s="215"/>
      <c r="R850" s="215"/>
      <c r="S850" s="361"/>
      <c r="T850" s="299">
        <f t="shared" si="375"/>
        <v>0</v>
      </c>
      <c r="U850" s="360">
        <f t="shared" si="367"/>
        <v>0</v>
      </c>
      <c r="V850" s="362" t="s">
        <v>1753</v>
      </c>
      <c r="W850" s="359">
        <f t="shared" si="368"/>
        <v>1650</v>
      </c>
      <c r="X850" s="358">
        <f t="shared" si="376"/>
        <v>0</v>
      </c>
      <c r="Y850" s="244" t="s">
        <v>2100</v>
      </c>
      <c r="Z850" s="351">
        <f t="shared" si="369"/>
        <v>0</v>
      </c>
      <c r="AA850" s="363" t="s">
        <v>2102</v>
      </c>
      <c r="AB850" s="353"/>
      <c r="AC850" s="244" t="s">
        <v>2109</v>
      </c>
      <c r="AD850" s="351">
        <f t="shared" si="370"/>
        <v>0</v>
      </c>
      <c r="AE850" s="352">
        <f t="shared" si="377"/>
        <v>0</v>
      </c>
      <c r="AF850" s="347"/>
      <c r="AG850" s="353"/>
      <c r="AH850" s="353"/>
      <c r="AI850" s="353"/>
      <c r="AJ850" s="352">
        <f t="shared" si="378"/>
        <v>0</v>
      </c>
      <c r="AK850" s="353"/>
      <c r="AL850" s="353"/>
      <c r="AM850" s="353"/>
      <c r="AN850" s="353"/>
      <c r="AO850" s="353"/>
      <c r="AP850" s="353"/>
      <c r="AQ850" s="353"/>
      <c r="AR850" s="353"/>
      <c r="AS850" s="353"/>
      <c r="AT850" s="352">
        <f t="shared" si="379"/>
        <v>0</v>
      </c>
      <c r="AU850" s="354">
        <f t="shared" si="387"/>
        <v>0</v>
      </c>
      <c r="AV850" s="352">
        <f t="shared" si="371"/>
        <v>0</v>
      </c>
      <c r="AW850" s="353"/>
      <c r="AX850" s="352">
        <f t="shared" si="380"/>
        <v>0</v>
      </c>
      <c r="AY850" s="352">
        <f t="shared" si="372"/>
        <v>0</v>
      </c>
      <c r="AZ850" s="353"/>
      <c r="BA850" s="355"/>
      <c r="BB850" s="356"/>
      <c r="BC850" s="353"/>
      <c r="BD850" s="357"/>
      <c r="BE850" s="352">
        <f t="shared" si="373"/>
        <v>0</v>
      </c>
      <c r="BF850" s="352">
        <f t="shared" si="374"/>
        <v>0</v>
      </c>
      <c r="BG850">
        <f t="shared" si="381"/>
        <v>0</v>
      </c>
      <c r="BH850" s="88" t="e">
        <f t="shared" ca="1" si="382"/>
        <v>#N/A</v>
      </c>
      <c r="BI850" s="88" t="e">
        <f t="shared" ca="1" si="383"/>
        <v>#N/A</v>
      </c>
      <c r="BJ850" s="88" t="e">
        <f t="shared" ca="1" si="384"/>
        <v>#N/A</v>
      </c>
      <c r="BK850" s="88" t="e">
        <f t="shared" ca="1" si="385"/>
        <v>#N/A</v>
      </c>
      <c r="BL850" s="88">
        <f t="shared" si="386"/>
        <v>0</v>
      </c>
    </row>
    <row r="851" spans="1:64" ht="45" x14ac:dyDescent="0.25">
      <c r="A851" s="244"/>
      <c r="B851" s="245" t="str">
        <f t="shared" si="363"/>
        <v/>
      </c>
      <c r="C851" s="242" t="str">
        <f t="shared" si="364"/>
        <v/>
      </c>
      <c r="D851" s="215"/>
      <c r="E851" s="365"/>
      <c r="F851" s="364" t="s">
        <v>2133</v>
      </c>
      <c r="G851" s="297">
        <f t="shared" si="365"/>
        <v>0</v>
      </c>
      <c r="H851" s="298"/>
      <c r="I851" s="298"/>
      <c r="J851" s="299">
        <f t="shared" si="366"/>
        <v>0</v>
      </c>
      <c r="K851" s="215"/>
      <c r="L851" s="215"/>
      <c r="M851" s="215"/>
      <c r="N851" s="215"/>
      <c r="O851" s="215"/>
      <c r="P851" s="215"/>
      <c r="Q851" s="215"/>
      <c r="R851" s="215"/>
      <c r="S851" s="361"/>
      <c r="T851" s="299">
        <f t="shared" si="375"/>
        <v>0</v>
      </c>
      <c r="U851" s="360">
        <f t="shared" si="367"/>
        <v>0</v>
      </c>
      <c r="V851" s="362" t="s">
        <v>1753</v>
      </c>
      <c r="W851" s="359">
        <f t="shared" si="368"/>
        <v>1650</v>
      </c>
      <c r="X851" s="358">
        <f t="shared" si="376"/>
        <v>0</v>
      </c>
      <c r="Y851" s="244" t="s">
        <v>2100</v>
      </c>
      <c r="Z851" s="351">
        <f t="shared" si="369"/>
        <v>0</v>
      </c>
      <c r="AA851" s="363" t="s">
        <v>2102</v>
      </c>
      <c r="AB851" s="353"/>
      <c r="AC851" s="244" t="s">
        <v>2109</v>
      </c>
      <c r="AD851" s="351">
        <f t="shared" si="370"/>
        <v>0</v>
      </c>
      <c r="AE851" s="352">
        <f t="shared" si="377"/>
        <v>0</v>
      </c>
      <c r="AF851" s="347"/>
      <c r="AG851" s="353"/>
      <c r="AH851" s="353"/>
      <c r="AI851" s="353"/>
      <c r="AJ851" s="352">
        <f t="shared" si="378"/>
        <v>0</v>
      </c>
      <c r="AK851" s="353"/>
      <c r="AL851" s="353"/>
      <c r="AM851" s="353"/>
      <c r="AN851" s="353"/>
      <c r="AO851" s="353"/>
      <c r="AP851" s="353"/>
      <c r="AQ851" s="353"/>
      <c r="AR851" s="353"/>
      <c r="AS851" s="353"/>
      <c r="AT851" s="352">
        <f t="shared" si="379"/>
        <v>0</v>
      </c>
      <c r="AU851" s="354">
        <f t="shared" si="387"/>
        <v>0</v>
      </c>
      <c r="AV851" s="352">
        <f t="shared" si="371"/>
        <v>0</v>
      </c>
      <c r="AW851" s="353"/>
      <c r="AX851" s="352">
        <f t="shared" si="380"/>
        <v>0</v>
      </c>
      <c r="AY851" s="352">
        <f t="shared" si="372"/>
        <v>0</v>
      </c>
      <c r="AZ851" s="353"/>
      <c r="BA851" s="355"/>
      <c r="BB851" s="356"/>
      <c r="BC851" s="353"/>
      <c r="BD851" s="357"/>
      <c r="BE851" s="352">
        <f t="shared" si="373"/>
        <v>0</v>
      </c>
      <c r="BF851" s="352">
        <f t="shared" si="374"/>
        <v>0</v>
      </c>
      <c r="BG851">
        <f t="shared" si="381"/>
        <v>0</v>
      </c>
      <c r="BH851" s="88" t="e">
        <f t="shared" ca="1" si="382"/>
        <v>#N/A</v>
      </c>
      <c r="BI851" s="88" t="e">
        <f t="shared" ca="1" si="383"/>
        <v>#N/A</v>
      </c>
      <c r="BJ851" s="88" t="e">
        <f t="shared" ca="1" si="384"/>
        <v>#N/A</v>
      </c>
      <c r="BK851" s="88" t="e">
        <f t="shared" ca="1" si="385"/>
        <v>#N/A</v>
      </c>
      <c r="BL851" s="88">
        <f t="shared" si="386"/>
        <v>0</v>
      </c>
    </row>
    <row r="852" spans="1:64" ht="45" x14ac:dyDescent="0.25">
      <c r="A852" s="244"/>
      <c r="B852" s="245" t="str">
        <f t="shared" si="363"/>
        <v/>
      </c>
      <c r="C852" s="242" t="str">
        <f t="shared" si="364"/>
        <v/>
      </c>
      <c r="D852" s="215"/>
      <c r="E852" s="365"/>
      <c r="F852" s="364"/>
      <c r="G852" s="297">
        <f t="shared" si="365"/>
        <v>0</v>
      </c>
      <c r="H852" s="298"/>
      <c r="I852" s="298"/>
      <c r="J852" s="299">
        <f t="shared" si="366"/>
        <v>0</v>
      </c>
      <c r="K852" s="215"/>
      <c r="L852" s="215"/>
      <c r="M852" s="215"/>
      <c r="N852" s="215"/>
      <c r="O852" s="215"/>
      <c r="P852" s="215"/>
      <c r="Q852" s="215"/>
      <c r="R852" s="215"/>
      <c r="S852" s="361"/>
      <c r="T852" s="299">
        <f t="shared" si="375"/>
        <v>0</v>
      </c>
      <c r="U852" s="360">
        <f t="shared" si="367"/>
        <v>0</v>
      </c>
      <c r="V852" s="362" t="s">
        <v>1753</v>
      </c>
      <c r="W852" s="359">
        <f t="shared" si="368"/>
        <v>1650</v>
      </c>
      <c r="X852" s="358">
        <f t="shared" si="376"/>
        <v>0</v>
      </c>
      <c r="Y852" s="244" t="s">
        <v>2100</v>
      </c>
      <c r="Z852" s="351">
        <f t="shared" si="369"/>
        <v>0</v>
      </c>
      <c r="AA852" s="363" t="s">
        <v>2102</v>
      </c>
      <c r="AB852" s="353"/>
      <c r="AC852" s="244" t="s">
        <v>2109</v>
      </c>
      <c r="AD852" s="351">
        <f t="shared" si="370"/>
        <v>0</v>
      </c>
      <c r="AE852" s="352">
        <f t="shared" si="377"/>
        <v>0</v>
      </c>
      <c r="AF852" s="347"/>
      <c r="AG852" s="353"/>
      <c r="AH852" s="353"/>
      <c r="AI852" s="353"/>
      <c r="AJ852" s="352">
        <f t="shared" si="378"/>
        <v>0</v>
      </c>
      <c r="AK852" s="353"/>
      <c r="AL852" s="353"/>
      <c r="AM852" s="353"/>
      <c r="AN852" s="353"/>
      <c r="AO852" s="353"/>
      <c r="AP852" s="353"/>
      <c r="AQ852" s="353"/>
      <c r="AR852" s="353"/>
      <c r="AS852" s="353"/>
      <c r="AT852" s="352">
        <f t="shared" si="379"/>
        <v>0</v>
      </c>
      <c r="AU852" s="354">
        <f t="shared" si="387"/>
        <v>0</v>
      </c>
      <c r="AV852" s="352">
        <f t="shared" si="371"/>
        <v>0</v>
      </c>
      <c r="AW852" s="353"/>
      <c r="AX852" s="352">
        <f t="shared" si="380"/>
        <v>0</v>
      </c>
      <c r="AY852" s="352">
        <f t="shared" si="372"/>
        <v>0</v>
      </c>
      <c r="AZ852" s="353"/>
      <c r="BA852" s="355"/>
      <c r="BB852" s="356"/>
      <c r="BC852" s="353"/>
      <c r="BD852" s="357"/>
      <c r="BE852" s="352">
        <f t="shared" si="373"/>
        <v>0</v>
      </c>
      <c r="BF852" s="352">
        <f t="shared" si="374"/>
        <v>0</v>
      </c>
      <c r="BG852">
        <f t="shared" si="381"/>
        <v>0</v>
      </c>
      <c r="BH852" s="88" t="e">
        <f t="shared" ca="1" si="382"/>
        <v>#N/A</v>
      </c>
      <c r="BI852" s="88" t="e">
        <f t="shared" ca="1" si="383"/>
        <v>#N/A</v>
      </c>
      <c r="BJ852" s="88" t="e">
        <f t="shared" ca="1" si="384"/>
        <v>#N/A</v>
      </c>
      <c r="BK852" s="88" t="e">
        <f t="shared" ca="1" si="385"/>
        <v>#N/A</v>
      </c>
      <c r="BL852" s="88">
        <f t="shared" si="386"/>
        <v>0</v>
      </c>
    </row>
    <row r="853" spans="1:64" ht="45" x14ac:dyDescent="0.25">
      <c r="A853" s="244"/>
      <c r="B853" s="245" t="str">
        <f t="shared" si="363"/>
        <v/>
      </c>
      <c r="C853" s="242" t="str">
        <f t="shared" si="364"/>
        <v/>
      </c>
      <c r="D853" s="215"/>
      <c r="E853" s="365"/>
      <c r="F853" s="364"/>
      <c r="G853" s="297">
        <f t="shared" si="365"/>
        <v>0</v>
      </c>
      <c r="H853" s="298"/>
      <c r="I853" s="298"/>
      <c r="J853" s="299">
        <f t="shared" si="366"/>
        <v>0</v>
      </c>
      <c r="K853" s="215"/>
      <c r="L853" s="215"/>
      <c r="M853" s="215"/>
      <c r="N853" s="215"/>
      <c r="O853" s="215"/>
      <c r="P853" s="215"/>
      <c r="Q853" s="215"/>
      <c r="R853" s="215"/>
      <c r="S853" s="361"/>
      <c r="T853" s="299">
        <f t="shared" si="375"/>
        <v>0</v>
      </c>
      <c r="U853" s="360">
        <f t="shared" si="367"/>
        <v>0</v>
      </c>
      <c r="V853" s="362" t="s">
        <v>1753</v>
      </c>
      <c r="W853" s="359">
        <f t="shared" si="368"/>
        <v>1650</v>
      </c>
      <c r="X853" s="358">
        <f t="shared" si="376"/>
        <v>0</v>
      </c>
      <c r="Y853" s="244" t="s">
        <v>2100</v>
      </c>
      <c r="Z853" s="351">
        <f t="shared" si="369"/>
        <v>0</v>
      </c>
      <c r="AA853" s="363" t="s">
        <v>2102</v>
      </c>
      <c r="AB853" s="353"/>
      <c r="AC853" s="244" t="s">
        <v>2109</v>
      </c>
      <c r="AD853" s="351">
        <f t="shared" si="370"/>
        <v>0</v>
      </c>
      <c r="AE853" s="352">
        <f t="shared" si="377"/>
        <v>0</v>
      </c>
      <c r="AF853" s="347"/>
      <c r="AG853" s="353"/>
      <c r="AH853" s="353"/>
      <c r="AI853" s="353"/>
      <c r="AJ853" s="352">
        <f t="shared" si="378"/>
        <v>0</v>
      </c>
      <c r="AK853" s="353"/>
      <c r="AL853" s="353"/>
      <c r="AM853" s="353"/>
      <c r="AN853" s="353"/>
      <c r="AO853" s="353"/>
      <c r="AP853" s="353"/>
      <c r="AQ853" s="353"/>
      <c r="AR853" s="353"/>
      <c r="AS853" s="353"/>
      <c r="AT853" s="352">
        <f t="shared" si="379"/>
        <v>0</v>
      </c>
      <c r="AU853" s="354">
        <f t="shared" si="387"/>
        <v>0</v>
      </c>
      <c r="AV853" s="352">
        <f t="shared" si="371"/>
        <v>0</v>
      </c>
      <c r="AW853" s="353"/>
      <c r="AX853" s="352">
        <f t="shared" si="380"/>
        <v>0</v>
      </c>
      <c r="AY853" s="352">
        <f t="shared" si="372"/>
        <v>0</v>
      </c>
      <c r="AZ853" s="353"/>
      <c r="BA853" s="355"/>
      <c r="BB853" s="356"/>
      <c r="BC853" s="353"/>
      <c r="BD853" s="357"/>
      <c r="BE853" s="352">
        <f t="shared" si="373"/>
        <v>0</v>
      </c>
      <c r="BF853" s="352">
        <f t="shared" si="374"/>
        <v>0</v>
      </c>
      <c r="BG853">
        <f t="shared" si="381"/>
        <v>0</v>
      </c>
      <c r="BH853" s="88" t="e">
        <f t="shared" ca="1" si="382"/>
        <v>#N/A</v>
      </c>
      <c r="BI853" s="88" t="e">
        <f t="shared" ca="1" si="383"/>
        <v>#N/A</v>
      </c>
      <c r="BJ853" s="88" t="e">
        <f t="shared" ca="1" si="384"/>
        <v>#N/A</v>
      </c>
      <c r="BK853" s="88" t="e">
        <f t="shared" ca="1" si="385"/>
        <v>#N/A</v>
      </c>
      <c r="BL853" s="88">
        <f t="shared" si="386"/>
        <v>0</v>
      </c>
    </row>
    <row r="854" spans="1:64" ht="45" x14ac:dyDescent="0.25">
      <c r="A854" s="244"/>
      <c r="B854" s="245" t="str">
        <f t="shared" si="363"/>
        <v/>
      </c>
      <c r="C854" s="242" t="str">
        <f t="shared" si="364"/>
        <v/>
      </c>
      <c r="D854" s="215"/>
      <c r="E854" s="365"/>
      <c r="F854" s="364"/>
      <c r="G854" s="297">
        <f t="shared" si="365"/>
        <v>0</v>
      </c>
      <c r="H854" s="298"/>
      <c r="I854" s="298"/>
      <c r="J854" s="299">
        <f t="shared" si="366"/>
        <v>0</v>
      </c>
      <c r="K854" s="215"/>
      <c r="L854" s="215"/>
      <c r="M854" s="215"/>
      <c r="N854" s="215"/>
      <c r="O854" s="215"/>
      <c r="P854" s="215"/>
      <c r="Q854" s="215"/>
      <c r="R854" s="215"/>
      <c r="S854" s="361"/>
      <c r="T854" s="299">
        <f t="shared" si="375"/>
        <v>0</v>
      </c>
      <c r="U854" s="360">
        <f t="shared" si="367"/>
        <v>0</v>
      </c>
      <c r="V854" s="362" t="s">
        <v>1753</v>
      </c>
      <c r="W854" s="359">
        <f t="shared" si="368"/>
        <v>1650</v>
      </c>
      <c r="X854" s="358">
        <f t="shared" si="376"/>
        <v>0</v>
      </c>
      <c r="Y854" s="244" t="s">
        <v>2100</v>
      </c>
      <c r="Z854" s="351">
        <f t="shared" si="369"/>
        <v>0</v>
      </c>
      <c r="AA854" s="363" t="s">
        <v>2102</v>
      </c>
      <c r="AB854" s="353"/>
      <c r="AC854" s="244" t="s">
        <v>2109</v>
      </c>
      <c r="AD854" s="351">
        <f t="shared" si="370"/>
        <v>0</v>
      </c>
      <c r="AE854" s="352">
        <f t="shared" si="377"/>
        <v>0</v>
      </c>
      <c r="AF854" s="347"/>
      <c r="AG854" s="353"/>
      <c r="AH854" s="353"/>
      <c r="AI854" s="353"/>
      <c r="AJ854" s="352">
        <f t="shared" si="378"/>
        <v>0</v>
      </c>
      <c r="AK854" s="353"/>
      <c r="AL854" s="353"/>
      <c r="AM854" s="353"/>
      <c r="AN854" s="353"/>
      <c r="AO854" s="353"/>
      <c r="AP854" s="353"/>
      <c r="AQ854" s="353"/>
      <c r="AR854" s="353"/>
      <c r="AS854" s="353"/>
      <c r="AT854" s="352">
        <f t="shared" si="379"/>
        <v>0</v>
      </c>
      <c r="AU854" s="354">
        <f t="shared" si="387"/>
        <v>0</v>
      </c>
      <c r="AV854" s="352">
        <f t="shared" si="371"/>
        <v>0</v>
      </c>
      <c r="AW854" s="353"/>
      <c r="AX854" s="352">
        <f t="shared" si="380"/>
        <v>0</v>
      </c>
      <c r="AY854" s="352">
        <f t="shared" si="372"/>
        <v>0</v>
      </c>
      <c r="AZ854" s="353"/>
      <c r="BA854" s="355"/>
      <c r="BB854" s="356"/>
      <c r="BC854" s="353"/>
      <c r="BD854" s="357"/>
      <c r="BE854" s="352">
        <f t="shared" si="373"/>
        <v>0</v>
      </c>
      <c r="BF854" s="352">
        <f t="shared" si="374"/>
        <v>0</v>
      </c>
      <c r="BG854">
        <f t="shared" si="381"/>
        <v>0</v>
      </c>
      <c r="BH854" s="88" t="e">
        <f t="shared" ca="1" si="382"/>
        <v>#N/A</v>
      </c>
      <c r="BI854" s="88" t="e">
        <f t="shared" ca="1" si="383"/>
        <v>#N/A</v>
      </c>
      <c r="BJ854" s="88" t="e">
        <f t="shared" ca="1" si="384"/>
        <v>#N/A</v>
      </c>
      <c r="BK854" s="88" t="e">
        <f t="shared" ca="1" si="385"/>
        <v>#N/A</v>
      </c>
      <c r="BL854" s="88">
        <f t="shared" si="386"/>
        <v>0</v>
      </c>
    </row>
    <row r="855" spans="1:64" ht="45" x14ac:dyDescent="0.25">
      <c r="A855" s="244"/>
      <c r="B855" s="245" t="str">
        <f t="shared" si="363"/>
        <v/>
      </c>
      <c r="C855" s="242" t="str">
        <f t="shared" si="364"/>
        <v/>
      </c>
      <c r="D855" s="215"/>
      <c r="E855" s="365"/>
      <c r="F855" s="364"/>
      <c r="G855" s="297">
        <f t="shared" si="365"/>
        <v>0</v>
      </c>
      <c r="H855" s="298"/>
      <c r="I855" s="298"/>
      <c r="J855" s="299">
        <f t="shared" si="366"/>
        <v>0</v>
      </c>
      <c r="K855" s="215"/>
      <c r="L855" s="215"/>
      <c r="M855" s="215"/>
      <c r="N855" s="215"/>
      <c r="O855" s="215"/>
      <c r="P855" s="215"/>
      <c r="Q855" s="215"/>
      <c r="R855" s="215"/>
      <c r="S855" s="361"/>
      <c r="T855" s="299">
        <f t="shared" si="375"/>
        <v>0</v>
      </c>
      <c r="U855" s="360">
        <f t="shared" si="367"/>
        <v>0</v>
      </c>
      <c r="V855" s="362" t="s">
        <v>1753</v>
      </c>
      <c r="W855" s="359">
        <f t="shared" si="368"/>
        <v>1650</v>
      </c>
      <c r="X855" s="358">
        <f t="shared" si="376"/>
        <v>0</v>
      </c>
      <c r="Y855" s="244" t="s">
        <v>2100</v>
      </c>
      <c r="Z855" s="351">
        <f t="shared" si="369"/>
        <v>0</v>
      </c>
      <c r="AA855" s="363" t="s">
        <v>2102</v>
      </c>
      <c r="AB855" s="353"/>
      <c r="AC855" s="244" t="s">
        <v>2109</v>
      </c>
      <c r="AD855" s="351">
        <f t="shared" si="370"/>
        <v>0</v>
      </c>
      <c r="AE855" s="352">
        <f t="shared" si="377"/>
        <v>0</v>
      </c>
      <c r="AF855" s="347"/>
      <c r="AG855" s="353"/>
      <c r="AH855" s="353"/>
      <c r="AI855" s="353"/>
      <c r="AJ855" s="352">
        <f t="shared" si="378"/>
        <v>0</v>
      </c>
      <c r="AK855" s="353"/>
      <c r="AL855" s="353"/>
      <c r="AM855" s="353"/>
      <c r="AN855" s="353"/>
      <c r="AO855" s="353"/>
      <c r="AP855" s="353"/>
      <c r="AQ855" s="353"/>
      <c r="AR855" s="353"/>
      <c r="AS855" s="353"/>
      <c r="AT855" s="352">
        <f t="shared" si="379"/>
        <v>0</v>
      </c>
      <c r="AU855" s="354">
        <f t="shared" si="387"/>
        <v>0</v>
      </c>
      <c r="AV855" s="352">
        <f t="shared" si="371"/>
        <v>0</v>
      </c>
      <c r="AW855" s="353"/>
      <c r="AX855" s="352">
        <f t="shared" si="380"/>
        <v>0</v>
      </c>
      <c r="AY855" s="352">
        <f t="shared" si="372"/>
        <v>0</v>
      </c>
      <c r="AZ855" s="353"/>
      <c r="BA855" s="355"/>
      <c r="BB855" s="356"/>
      <c r="BC855" s="353"/>
      <c r="BD855" s="357"/>
      <c r="BE855" s="352">
        <f t="shared" si="373"/>
        <v>0</v>
      </c>
      <c r="BF855" s="352">
        <f t="shared" si="374"/>
        <v>0</v>
      </c>
      <c r="BG855">
        <f t="shared" si="381"/>
        <v>0</v>
      </c>
      <c r="BH855" s="88" t="e">
        <f t="shared" ca="1" si="382"/>
        <v>#N/A</v>
      </c>
      <c r="BI855" s="88" t="e">
        <f t="shared" ca="1" si="383"/>
        <v>#N/A</v>
      </c>
      <c r="BJ855" s="88" t="e">
        <f t="shared" ca="1" si="384"/>
        <v>#N/A</v>
      </c>
      <c r="BK855" s="88" t="e">
        <f t="shared" ca="1" si="385"/>
        <v>#N/A</v>
      </c>
      <c r="BL855" s="88">
        <f t="shared" si="386"/>
        <v>0</v>
      </c>
    </row>
    <row r="856" spans="1:64" ht="45" x14ac:dyDescent="0.25">
      <c r="A856" s="244"/>
      <c r="B856" s="245" t="str">
        <f t="shared" si="363"/>
        <v/>
      </c>
      <c r="C856" s="242" t="str">
        <f t="shared" si="364"/>
        <v/>
      </c>
      <c r="D856" s="215"/>
      <c r="E856" s="365"/>
      <c r="F856" s="364"/>
      <c r="G856" s="297">
        <f t="shared" si="365"/>
        <v>0</v>
      </c>
      <c r="H856" s="298"/>
      <c r="I856" s="298"/>
      <c r="J856" s="299">
        <f t="shared" si="366"/>
        <v>0</v>
      </c>
      <c r="K856" s="215"/>
      <c r="L856" s="215"/>
      <c r="M856" s="215"/>
      <c r="N856" s="215"/>
      <c r="O856" s="215"/>
      <c r="P856" s="215"/>
      <c r="Q856" s="215"/>
      <c r="R856" s="215"/>
      <c r="S856" s="361"/>
      <c r="T856" s="299">
        <f t="shared" si="375"/>
        <v>0</v>
      </c>
      <c r="U856" s="360">
        <f t="shared" si="367"/>
        <v>0</v>
      </c>
      <c r="V856" s="362" t="s">
        <v>1753</v>
      </c>
      <c r="W856" s="359">
        <f t="shared" si="368"/>
        <v>1650</v>
      </c>
      <c r="X856" s="358">
        <f t="shared" si="376"/>
        <v>0</v>
      </c>
      <c r="Y856" s="244" t="s">
        <v>2100</v>
      </c>
      <c r="Z856" s="351">
        <f t="shared" si="369"/>
        <v>0</v>
      </c>
      <c r="AA856" s="363" t="s">
        <v>2102</v>
      </c>
      <c r="AB856" s="353"/>
      <c r="AC856" s="244" t="s">
        <v>2109</v>
      </c>
      <c r="AD856" s="351">
        <f t="shared" si="370"/>
        <v>0</v>
      </c>
      <c r="AE856" s="352">
        <f t="shared" si="377"/>
        <v>0</v>
      </c>
      <c r="AF856" s="347"/>
      <c r="AG856" s="353"/>
      <c r="AH856" s="353"/>
      <c r="AI856" s="353"/>
      <c r="AJ856" s="352">
        <f t="shared" si="378"/>
        <v>0</v>
      </c>
      <c r="AK856" s="353"/>
      <c r="AL856" s="353"/>
      <c r="AM856" s="353"/>
      <c r="AN856" s="353"/>
      <c r="AO856" s="353"/>
      <c r="AP856" s="353"/>
      <c r="AQ856" s="353"/>
      <c r="AR856" s="353"/>
      <c r="AS856" s="353"/>
      <c r="AT856" s="352">
        <f t="shared" si="379"/>
        <v>0</v>
      </c>
      <c r="AU856" s="354">
        <f t="shared" si="387"/>
        <v>0</v>
      </c>
      <c r="AV856" s="352">
        <f t="shared" si="371"/>
        <v>0</v>
      </c>
      <c r="AW856" s="353"/>
      <c r="AX856" s="352">
        <f t="shared" si="380"/>
        <v>0</v>
      </c>
      <c r="AY856" s="352">
        <f t="shared" si="372"/>
        <v>0</v>
      </c>
      <c r="AZ856" s="353"/>
      <c r="BA856" s="355"/>
      <c r="BB856" s="356"/>
      <c r="BC856" s="353"/>
      <c r="BD856" s="357"/>
      <c r="BE856" s="352">
        <f t="shared" si="373"/>
        <v>0</v>
      </c>
      <c r="BF856" s="352">
        <f t="shared" si="374"/>
        <v>0</v>
      </c>
      <c r="BG856">
        <f t="shared" si="381"/>
        <v>0</v>
      </c>
      <c r="BH856" s="88" t="e">
        <f t="shared" ca="1" si="382"/>
        <v>#N/A</v>
      </c>
      <c r="BI856" s="88" t="e">
        <f t="shared" ca="1" si="383"/>
        <v>#N/A</v>
      </c>
      <c r="BJ856" s="88" t="e">
        <f t="shared" ca="1" si="384"/>
        <v>#N/A</v>
      </c>
      <c r="BK856" s="88" t="e">
        <f t="shared" ca="1" si="385"/>
        <v>#N/A</v>
      </c>
      <c r="BL856" s="88">
        <f t="shared" si="386"/>
        <v>0</v>
      </c>
    </row>
    <row r="857" spans="1:64" ht="45" x14ac:dyDescent="0.25">
      <c r="A857" s="244"/>
      <c r="B857" s="245" t="str">
        <f t="shared" si="363"/>
        <v/>
      </c>
      <c r="C857" s="242" t="str">
        <f t="shared" si="364"/>
        <v/>
      </c>
      <c r="D857" s="215"/>
      <c r="E857" s="365"/>
      <c r="F857" s="364"/>
      <c r="G857" s="297">
        <f t="shared" si="365"/>
        <v>0</v>
      </c>
      <c r="H857" s="298"/>
      <c r="I857" s="298"/>
      <c r="J857" s="299">
        <f t="shared" si="366"/>
        <v>0</v>
      </c>
      <c r="K857" s="215"/>
      <c r="L857" s="215"/>
      <c r="M857" s="215"/>
      <c r="N857" s="215"/>
      <c r="O857" s="215"/>
      <c r="P857" s="215"/>
      <c r="Q857" s="215"/>
      <c r="R857" s="215"/>
      <c r="S857" s="361"/>
      <c r="T857" s="299">
        <f t="shared" si="375"/>
        <v>0</v>
      </c>
      <c r="U857" s="360">
        <f t="shared" si="367"/>
        <v>0</v>
      </c>
      <c r="V857" s="362" t="s">
        <v>1753</v>
      </c>
      <c r="W857" s="359">
        <f t="shared" si="368"/>
        <v>1650</v>
      </c>
      <c r="X857" s="358">
        <f t="shared" si="376"/>
        <v>0</v>
      </c>
      <c r="Y857" s="244" t="s">
        <v>2100</v>
      </c>
      <c r="Z857" s="351">
        <f t="shared" si="369"/>
        <v>0</v>
      </c>
      <c r="AA857" s="363" t="s">
        <v>2102</v>
      </c>
      <c r="AB857" s="353"/>
      <c r="AC857" s="244" t="s">
        <v>2109</v>
      </c>
      <c r="AD857" s="351">
        <f t="shared" si="370"/>
        <v>0</v>
      </c>
      <c r="AE857" s="352">
        <f t="shared" si="377"/>
        <v>0</v>
      </c>
      <c r="AF857" s="347"/>
      <c r="AG857" s="353"/>
      <c r="AH857" s="353"/>
      <c r="AI857" s="353"/>
      <c r="AJ857" s="352">
        <f t="shared" si="378"/>
        <v>0</v>
      </c>
      <c r="AK857" s="353"/>
      <c r="AL857" s="353"/>
      <c r="AM857" s="353"/>
      <c r="AN857" s="353"/>
      <c r="AO857" s="353"/>
      <c r="AP857" s="353"/>
      <c r="AQ857" s="353"/>
      <c r="AR857" s="353"/>
      <c r="AS857" s="353"/>
      <c r="AT857" s="352">
        <f t="shared" si="379"/>
        <v>0</v>
      </c>
      <c r="AU857" s="354">
        <f t="shared" si="387"/>
        <v>0</v>
      </c>
      <c r="AV857" s="352">
        <f t="shared" si="371"/>
        <v>0</v>
      </c>
      <c r="AW857" s="353"/>
      <c r="AX857" s="352">
        <f t="shared" si="380"/>
        <v>0</v>
      </c>
      <c r="AY857" s="352">
        <f t="shared" si="372"/>
        <v>0</v>
      </c>
      <c r="AZ857" s="353"/>
      <c r="BA857" s="355"/>
      <c r="BB857" s="356"/>
      <c r="BC857" s="353"/>
      <c r="BD857" s="357"/>
      <c r="BE857" s="352">
        <f t="shared" si="373"/>
        <v>0</v>
      </c>
      <c r="BF857" s="352">
        <f t="shared" si="374"/>
        <v>0</v>
      </c>
      <c r="BG857">
        <f t="shared" si="381"/>
        <v>0</v>
      </c>
      <c r="BH857" s="88" t="e">
        <f t="shared" ca="1" si="382"/>
        <v>#N/A</v>
      </c>
      <c r="BI857" s="88" t="e">
        <f t="shared" ca="1" si="383"/>
        <v>#N/A</v>
      </c>
      <c r="BJ857" s="88" t="e">
        <f t="shared" ca="1" si="384"/>
        <v>#N/A</v>
      </c>
      <c r="BK857" s="88" t="e">
        <f t="shared" ca="1" si="385"/>
        <v>#N/A</v>
      </c>
      <c r="BL857" s="88">
        <f t="shared" si="386"/>
        <v>0</v>
      </c>
    </row>
    <row r="858" spans="1:64" ht="45" x14ac:dyDescent="0.25">
      <c r="A858" s="244"/>
      <c r="B858" s="245" t="str">
        <f t="shared" si="363"/>
        <v/>
      </c>
      <c r="C858" s="242" t="str">
        <f t="shared" si="364"/>
        <v/>
      </c>
      <c r="D858" s="215"/>
      <c r="E858" s="365"/>
      <c r="F858" s="364"/>
      <c r="G858" s="297">
        <f t="shared" si="365"/>
        <v>0</v>
      </c>
      <c r="H858" s="298"/>
      <c r="I858" s="298"/>
      <c r="J858" s="299">
        <f t="shared" si="366"/>
        <v>0</v>
      </c>
      <c r="K858" s="215"/>
      <c r="L858" s="215"/>
      <c r="M858" s="215"/>
      <c r="N858" s="215"/>
      <c r="O858" s="215"/>
      <c r="P858" s="215"/>
      <c r="Q858" s="215"/>
      <c r="R858" s="215"/>
      <c r="S858" s="361"/>
      <c r="T858" s="299">
        <f t="shared" si="375"/>
        <v>0</v>
      </c>
      <c r="U858" s="360">
        <f t="shared" si="367"/>
        <v>0</v>
      </c>
      <c r="V858" s="362" t="s">
        <v>1753</v>
      </c>
      <c r="W858" s="359">
        <f t="shared" si="368"/>
        <v>1650</v>
      </c>
      <c r="X858" s="358">
        <f t="shared" si="376"/>
        <v>0</v>
      </c>
      <c r="Y858" s="244" t="s">
        <v>2100</v>
      </c>
      <c r="Z858" s="351">
        <f t="shared" si="369"/>
        <v>0</v>
      </c>
      <c r="AA858" s="363" t="s">
        <v>2102</v>
      </c>
      <c r="AB858" s="353"/>
      <c r="AC858" s="244" t="s">
        <v>2109</v>
      </c>
      <c r="AD858" s="351">
        <f t="shared" si="370"/>
        <v>0</v>
      </c>
      <c r="AE858" s="352">
        <f t="shared" si="377"/>
        <v>0</v>
      </c>
      <c r="AF858" s="347"/>
      <c r="AG858" s="353"/>
      <c r="AH858" s="353"/>
      <c r="AI858" s="353"/>
      <c r="AJ858" s="352">
        <f t="shared" si="378"/>
        <v>0</v>
      </c>
      <c r="AK858" s="353"/>
      <c r="AL858" s="353"/>
      <c r="AM858" s="353"/>
      <c r="AN858" s="353"/>
      <c r="AO858" s="353"/>
      <c r="AP858" s="353"/>
      <c r="AQ858" s="353"/>
      <c r="AR858" s="353"/>
      <c r="AS858" s="353"/>
      <c r="AT858" s="352">
        <f t="shared" si="379"/>
        <v>0</v>
      </c>
      <c r="AU858" s="354">
        <f t="shared" si="387"/>
        <v>0</v>
      </c>
      <c r="AV858" s="352">
        <f t="shared" si="371"/>
        <v>0</v>
      </c>
      <c r="AW858" s="353"/>
      <c r="AX858" s="352">
        <f t="shared" si="380"/>
        <v>0</v>
      </c>
      <c r="AY858" s="352">
        <f t="shared" si="372"/>
        <v>0</v>
      </c>
      <c r="AZ858" s="353"/>
      <c r="BA858" s="355"/>
      <c r="BB858" s="356"/>
      <c r="BC858" s="353"/>
      <c r="BD858" s="357"/>
      <c r="BE858" s="352">
        <f t="shared" si="373"/>
        <v>0</v>
      </c>
      <c r="BF858" s="352">
        <f t="shared" si="374"/>
        <v>0</v>
      </c>
      <c r="BG858">
        <f t="shared" si="381"/>
        <v>0</v>
      </c>
      <c r="BH858" s="88" t="e">
        <f t="shared" ca="1" si="382"/>
        <v>#N/A</v>
      </c>
      <c r="BI858" s="88" t="e">
        <f t="shared" ca="1" si="383"/>
        <v>#N/A</v>
      </c>
      <c r="BJ858" s="88" t="e">
        <f t="shared" ca="1" si="384"/>
        <v>#N/A</v>
      </c>
      <c r="BK858" s="88" t="e">
        <f t="shared" ca="1" si="385"/>
        <v>#N/A</v>
      </c>
      <c r="BL858" s="88">
        <f t="shared" si="386"/>
        <v>0</v>
      </c>
    </row>
    <row r="859" spans="1:64" ht="45" x14ac:dyDescent="0.25">
      <c r="A859" s="244"/>
      <c r="B859" s="245" t="str">
        <f t="shared" si="363"/>
        <v/>
      </c>
      <c r="C859" s="242" t="str">
        <f t="shared" si="364"/>
        <v/>
      </c>
      <c r="D859" s="215"/>
      <c r="E859" s="365"/>
      <c r="F859" s="364"/>
      <c r="G859" s="297">
        <f t="shared" si="365"/>
        <v>0</v>
      </c>
      <c r="H859" s="298"/>
      <c r="I859" s="298"/>
      <c r="J859" s="299">
        <f t="shared" si="366"/>
        <v>0</v>
      </c>
      <c r="K859" s="215"/>
      <c r="L859" s="215"/>
      <c r="M859" s="215"/>
      <c r="N859" s="215"/>
      <c r="O859" s="215"/>
      <c r="P859" s="215"/>
      <c r="Q859" s="215"/>
      <c r="R859" s="215"/>
      <c r="S859" s="361"/>
      <c r="T859" s="299">
        <f t="shared" si="375"/>
        <v>0</v>
      </c>
      <c r="U859" s="360">
        <f t="shared" si="367"/>
        <v>0</v>
      </c>
      <c r="V859" s="362" t="s">
        <v>1753</v>
      </c>
      <c r="W859" s="359">
        <f t="shared" si="368"/>
        <v>1650</v>
      </c>
      <c r="X859" s="358">
        <f t="shared" si="376"/>
        <v>0</v>
      </c>
      <c r="Y859" s="244" t="s">
        <v>2100</v>
      </c>
      <c r="Z859" s="351">
        <f t="shared" si="369"/>
        <v>0</v>
      </c>
      <c r="AA859" s="363" t="s">
        <v>2102</v>
      </c>
      <c r="AB859" s="353"/>
      <c r="AC859" s="244" t="s">
        <v>2109</v>
      </c>
      <c r="AD859" s="351">
        <f t="shared" si="370"/>
        <v>0</v>
      </c>
      <c r="AE859" s="352">
        <f t="shared" si="377"/>
        <v>0</v>
      </c>
      <c r="AF859" s="347"/>
      <c r="AG859" s="353"/>
      <c r="AH859" s="353"/>
      <c r="AI859" s="353"/>
      <c r="AJ859" s="352">
        <f t="shared" si="378"/>
        <v>0</v>
      </c>
      <c r="AK859" s="353"/>
      <c r="AL859" s="353"/>
      <c r="AM859" s="353"/>
      <c r="AN859" s="353"/>
      <c r="AO859" s="353"/>
      <c r="AP859" s="353"/>
      <c r="AQ859" s="353"/>
      <c r="AR859" s="353"/>
      <c r="AS859" s="353"/>
      <c r="AT859" s="352">
        <f t="shared" si="379"/>
        <v>0</v>
      </c>
      <c r="AU859" s="354">
        <f t="shared" si="387"/>
        <v>0</v>
      </c>
      <c r="AV859" s="352">
        <f t="shared" si="371"/>
        <v>0</v>
      </c>
      <c r="AW859" s="353"/>
      <c r="AX859" s="352">
        <f t="shared" si="380"/>
        <v>0</v>
      </c>
      <c r="AY859" s="352">
        <f t="shared" si="372"/>
        <v>0</v>
      </c>
      <c r="AZ859" s="353"/>
      <c r="BA859" s="355"/>
      <c r="BB859" s="356"/>
      <c r="BC859" s="353"/>
      <c r="BD859" s="357"/>
      <c r="BE859" s="352">
        <f t="shared" si="373"/>
        <v>0</v>
      </c>
      <c r="BF859" s="352">
        <f t="shared" si="374"/>
        <v>0</v>
      </c>
      <c r="BG859">
        <f t="shared" si="381"/>
        <v>0</v>
      </c>
      <c r="BH859" s="88" t="e">
        <f t="shared" ca="1" si="382"/>
        <v>#N/A</v>
      </c>
      <c r="BI859" s="88" t="e">
        <f t="shared" ca="1" si="383"/>
        <v>#N/A</v>
      </c>
      <c r="BJ859" s="88" t="e">
        <f t="shared" ca="1" si="384"/>
        <v>#N/A</v>
      </c>
      <c r="BK859" s="88" t="e">
        <f t="shared" ca="1" si="385"/>
        <v>#N/A</v>
      </c>
      <c r="BL859" s="88">
        <f t="shared" si="386"/>
        <v>0</v>
      </c>
    </row>
    <row r="860" spans="1:64" ht="45" x14ac:dyDescent="0.25">
      <c r="A860" s="244"/>
      <c r="B860" s="245" t="str">
        <f t="shared" si="363"/>
        <v/>
      </c>
      <c r="C860" s="242" t="str">
        <f t="shared" si="364"/>
        <v/>
      </c>
      <c r="D860" s="215"/>
      <c r="E860" s="365"/>
      <c r="F860" s="364"/>
      <c r="G860" s="297">
        <f t="shared" si="365"/>
        <v>0</v>
      </c>
      <c r="H860" s="298"/>
      <c r="I860" s="298"/>
      <c r="J860" s="299">
        <f t="shared" si="366"/>
        <v>0</v>
      </c>
      <c r="K860" s="215"/>
      <c r="L860" s="215"/>
      <c r="M860" s="215"/>
      <c r="N860" s="215"/>
      <c r="O860" s="215"/>
      <c r="P860" s="215"/>
      <c r="Q860" s="215"/>
      <c r="R860" s="215"/>
      <c r="S860" s="361"/>
      <c r="T860" s="299">
        <f t="shared" si="375"/>
        <v>0</v>
      </c>
      <c r="U860" s="360">
        <f t="shared" si="367"/>
        <v>0</v>
      </c>
      <c r="V860" s="362" t="s">
        <v>1753</v>
      </c>
      <c r="W860" s="359">
        <f t="shared" si="368"/>
        <v>1650</v>
      </c>
      <c r="X860" s="358">
        <f t="shared" si="376"/>
        <v>0</v>
      </c>
      <c r="Y860" s="244" t="s">
        <v>2100</v>
      </c>
      <c r="Z860" s="351">
        <f t="shared" si="369"/>
        <v>0</v>
      </c>
      <c r="AA860" s="363" t="s">
        <v>2102</v>
      </c>
      <c r="AB860" s="353"/>
      <c r="AC860" s="244" t="s">
        <v>2109</v>
      </c>
      <c r="AD860" s="351">
        <f t="shared" si="370"/>
        <v>0</v>
      </c>
      <c r="AE860" s="352">
        <f t="shared" si="377"/>
        <v>0</v>
      </c>
      <c r="AF860" s="347"/>
      <c r="AG860" s="353"/>
      <c r="AH860" s="353"/>
      <c r="AI860" s="353"/>
      <c r="AJ860" s="352">
        <f t="shared" si="378"/>
        <v>0</v>
      </c>
      <c r="AK860" s="353"/>
      <c r="AL860" s="353"/>
      <c r="AM860" s="353"/>
      <c r="AN860" s="353"/>
      <c r="AO860" s="353"/>
      <c r="AP860" s="353"/>
      <c r="AQ860" s="353"/>
      <c r="AR860" s="353"/>
      <c r="AS860" s="353"/>
      <c r="AT860" s="352">
        <f t="shared" si="379"/>
        <v>0</v>
      </c>
      <c r="AU860" s="354">
        <f t="shared" si="387"/>
        <v>0</v>
      </c>
      <c r="AV860" s="352">
        <f t="shared" si="371"/>
        <v>0</v>
      </c>
      <c r="AW860" s="353"/>
      <c r="AX860" s="352">
        <f t="shared" si="380"/>
        <v>0</v>
      </c>
      <c r="AY860" s="352">
        <f t="shared" si="372"/>
        <v>0</v>
      </c>
      <c r="AZ860" s="353"/>
      <c r="BA860" s="355"/>
      <c r="BB860" s="356"/>
      <c r="BC860" s="353"/>
      <c r="BD860" s="357"/>
      <c r="BE860" s="352">
        <f t="shared" si="373"/>
        <v>0</v>
      </c>
      <c r="BF860" s="352">
        <f t="shared" si="374"/>
        <v>0</v>
      </c>
      <c r="BG860">
        <f t="shared" si="381"/>
        <v>0</v>
      </c>
      <c r="BH860" s="88" t="e">
        <f t="shared" ca="1" si="382"/>
        <v>#N/A</v>
      </c>
      <c r="BI860" s="88" t="e">
        <f t="shared" ca="1" si="383"/>
        <v>#N/A</v>
      </c>
      <c r="BJ860" s="88" t="e">
        <f t="shared" ca="1" si="384"/>
        <v>#N/A</v>
      </c>
      <c r="BK860" s="88" t="e">
        <f t="shared" ca="1" si="385"/>
        <v>#N/A</v>
      </c>
      <c r="BL860" s="88">
        <f t="shared" si="386"/>
        <v>0</v>
      </c>
    </row>
    <row r="861" spans="1:64" ht="45" x14ac:dyDescent="0.25">
      <c r="A861" s="244"/>
      <c r="B861" s="245" t="str">
        <f t="shared" si="363"/>
        <v/>
      </c>
      <c r="C861" s="242" t="str">
        <f t="shared" si="364"/>
        <v/>
      </c>
      <c r="D861" s="215"/>
      <c r="E861" s="365"/>
      <c r="F861" s="364"/>
      <c r="G861" s="297">
        <f t="shared" si="365"/>
        <v>0</v>
      </c>
      <c r="H861" s="298"/>
      <c r="I861" s="298"/>
      <c r="J861" s="299">
        <f t="shared" si="366"/>
        <v>0</v>
      </c>
      <c r="K861" s="215"/>
      <c r="L861" s="215"/>
      <c r="M861" s="215"/>
      <c r="N861" s="215"/>
      <c r="O861" s="215"/>
      <c r="P861" s="215"/>
      <c r="Q861" s="215"/>
      <c r="R861" s="215"/>
      <c r="S861" s="361"/>
      <c r="T861" s="299">
        <f t="shared" si="375"/>
        <v>0</v>
      </c>
      <c r="U861" s="360">
        <f t="shared" si="367"/>
        <v>0</v>
      </c>
      <c r="V861" s="362" t="s">
        <v>1753</v>
      </c>
      <c r="W861" s="359">
        <f t="shared" si="368"/>
        <v>1650</v>
      </c>
      <c r="X861" s="358">
        <f t="shared" si="376"/>
        <v>0</v>
      </c>
      <c r="Y861" s="244" t="s">
        <v>2100</v>
      </c>
      <c r="Z861" s="351">
        <f t="shared" si="369"/>
        <v>0</v>
      </c>
      <c r="AA861" s="363" t="s">
        <v>2102</v>
      </c>
      <c r="AB861" s="353"/>
      <c r="AC861" s="244" t="s">
        <v>2109</v>
      </c>
      <c r="AD861" s="351">
        <f t="shared" si="370"/>
        <v>0</v>
      </c>
      <c r="AE861" s="352">
        <f t="shared" si="377"/>
        <v>0</v>
      </c>
      <c r="AF861" s="347"/>
      <c r="AG861" s="353"/>
      <c r="AH861" s="353"/>
      <c r="AI861" s="353"/>
      <c r="AJ861" s="352">
        <f t="shared" si="378"/>
        <v>0</v>
      </c>
      <c r="AK861" s="353"/>
      <c r="AL861" s="353"/>
      <c r="AM861" s="353"/>
      <c r="AN861" s="353"/>
      <c r="AO861" s="353"/>
      <c r="AP861" s="353"/>
      <c r="AQ861" s="353"/>
      <c r="AR861" s="353"/>
      <c r="AS861" s="353"/>
      <c r="AT861" s="352">
        <f t="shared" si="379"/>
        <v>0</v>
      </c>
      <c r="AU861" s="354">
        <f t="shared" si="387"/>
        <v>0</v>
      </c>
      <c r="AV861" s="352">
        <f t="shared" si="371"/>
        <v>0</v>
      </c>
      <c r="AW861" s="353"/>
      <c r="AX861" s="352">
        <f t="shared" si="380"/>
        <v>0</v>
      </c>
      <c r="AY861" s="352">
        <f t="shared" si="372"/>
        <v>0</v>
      </c>
      <c r="AZ861" s="353"/>
      <c r="BA861" s="355"/>
      <c r="BB861" s="356"/>
      <c r="BC861" s="353"/>
      <c r="BD861" s="357"/>
      <c r="BE861" s="352">
        <f t="shared" si="373"/>
        <v>0</v>
      </c>
      <c r="BF861" s="352">
        <f t="shared" si="374"/>
        <v>0</v>
      </c>
      <c r="BG861">
        <f t="shared" si="381"/>
        <v>0</v>
      </c>
      <c r="BH861" s="88" t="e">
        <f t="shared" ca="1" si="382"/>
        <v>#N/A</v>
      </c>
      <c r="BI861" s="88" t="e">
        <f t="shared" ca="1" si="383"/>
        <v>#N/A</v>
      </c>
      <c r="BJ861" s="88" t="e">
        <f t="shared" ca="1" si="384"/>
        <v>#N/A</v>
      </c>
      <c r="BK861" s="88" t="e">
        <f t="shared" ca="1" si="385"/>
        <v>#N/A</v>
      </c>
      <c r="BL861" s="88">
        <f t="shared" si="386"/>
        <v>0</v>
      </c>
    </row>
    <row r="862" spans="1:64" ht="45" x14ac:dyDescent="0.25">
      <c r="A862" s="244"/>
      <c r="B862" s="245" t="str">
        <f t="shared" si="363"/>
        <v/>
      </c>
      <c r="C862" s="242" t="str">
        <f t="shared" si="364"/>
        <v/>
      </c>
      <c r="D862" s="215"/>
      <c r="E862" s="365"/>
      <c r="F862" s="364"/>
      <c r="G862" s="297">
        <f t="shared" si="365"/>
        <v>0</v>
      </c>
      <c r="H862" s="298"/>
      <c r="I862" s="298"/>
      <c r="J862" s="299">
        <f t="shared" si="366"/>
        <v>0</v>
      </c>
      <c r="K862" s="215"/>
      <c r="L862" s="215"/>
      <c r="M862" s="215"/>
      <c r="N862" s="215"/>
      <c r="O862" s="215"/>
      <c r="P862" s="215"/>
      <c r="Q862" s="215"/>
      <c r="R862" s="215"/>
      <c r="S862" s="361"/>
      <c r="T862" s="299">
        <f t="shared" si="375"/>
        <v>0</v>
      </c>
      <c r="U862" s="360">
        <f t="shared" si="367"/>
        <v>0</v>
      </c>
      <c r="V862" s="362" t="s">
        <v>1753</v>
      </c>
      <c r="W862" s="359">
        <f t="shared" si="368"/>
        <v>1650</v>
      </c>
      <c r="X862" s="358">
        <f t="shared" si="376"/>
        <v>0</v>
      </c>
      <c r="Y862" s="244" t="s">
        <v>2100</v>
      </c>
      <c r="Z862" s="351">
        <f t="shared" si="369"/>
        <v>0</v>
      </c>
      <c r="AA862" s="363" t="s">
        <v>2102</v>
      </c>
      <c r="AB862" s="353"/>
      <c r="AC862" s="244" t="s">
        <v>2109</v>
      </c>
      <c r="AD862" s="351">
        <f t="shared" si="370"/>
        <v>0</v>
      </c>
      <c r="AE862" s="352">
        <f t="shared" si="377"/>
        <v>0</v>
      </c>
      <c r="AF862" s="347"/>
      <c r="AG862" s="353"/>
      <c r="AH862" s="353"/>
      <c r="AI862" s="353"/>
      <c r="AJ862" s="352">
        <f t="shared" si="378"/>
        <v>0</v>
      </c>
      <c r="AK862" s="353"/>
      <c r="AL862" s="353"/>
      <c r="AM862" s="353"/>
      <c r="AN862" s="353"/>
      <c r="AO862" s="353"/>
      <c r="AP862" s="353"/>
      <c r="AQ862" s="353"/>
      <c r="AR862" s="353"/>
      <c r="AS862" s="353"/>
      <c r="AT862" s="352">
        <f t="shared" si="379"/>
        <v>0</v>
      </c>
      <c r="AU862" s="354">
        <f t="shared" si="387"/>
        <v>0</v>
      </c>
      <c r="AV862" s="352">
        <f t="shared" si="371"/>
        <v>0</v>
      </c>
      <c r="AW862" s="353"/>
      <c r="AX862" s="352">
        <f t="shared" si="380"/>
        <v>0</v>
      </c>
      <c r="AY862" s="352">
        <f t="shared" si="372"/>
        <v>0</v>
      </c>
      <c r="AZ862" s="353"/>
      <c r="BA862" s="355"/>
      <c r="BB862" s="356"/>
      <c r="BC862" s="353"/>
      <c r="BD862" s="357"/>
      <c r="BE862" s="352">
        <f t="shared" si="373"/>
        <v>0</v>
      </c>
      <c r="BF862" s="352">
        <f t="shared" si="374"/>
        <v>0</v>
      </c>
      <c r="BG862">
        <f t="shared" si="381"/>
        <v>0</v>
      </c>
      <c r="BH862" s="88" t="e">
        <f t="shared" ca="1" si="382"/>
        <v>#N/A</v>
      </c>
      <c r="BI862" s="88" t="e">
        <f t="shared" ca="1" si="383"/>
        <v>#N/A</v>
      </c>
      <c r="BJ862" s="88" t="e">
        <f t="shared" ca="1" si="384"/>
        <v>#N/A</v>
      </c>
      <c r="BK862" s="88" t="e">
        <f t="shared" ca="1" si="385"/>
        <v>#N/A</v>
      </c>
      <c r="BL862" s="88">
        <f t="shared" si="386"/>
        <v>0</v>
      </c>
    </row>
    <row r="863" spans="1:64" ht="45" x14ac:dyDescent="0.25">
      <c r="A863" s="244"/>
      <c r="B863" s="245" t="str">
        <f t="shared" si="363"/>
        <v/>
      </c>
      <c r="C863" s="242" t="str">
        <f t="shared" si="364"/>
        <v/>
      </c>
      <c r="D863" s="215"/>
      <c r="E863" s="365"/>
      <c r="F863" s="364"/>
      <c r="G863" s="297">
        <f t="shared" si="365"/>
        <v>0</v>
      </c>
      <c r="H863" s="298"/>
      <c r="I863" s="298"/>
      <c r="J863" s="299">
        <f t="shared" si="366"/>
        <v>0</v>
      </c>
      <c r="K863" s="215"/>
      <c r="L863" s="215"/>
      <c r="M863" s="215"/>
      <c r="N863" s="215"/>
      <c r="O863" s="215"/>
      <c r="P863" s="215"/>
      <c r="Q863" s="215"/>
      <c r="R863" s="215"/>
      <c r="S863" s="361"/>
      <c r="T863" s="299">
        <f t="shared" si="375"/>
        <v>0</v>
      </c>
      <c r="U863" s="360">
        <f t="shared" si="367"/>
        <v>0</v>
      </c>
      <c r="V863" s="362" t="s">
        <v>1753</v>
      </c>
      <c r="W863" s="359">
        <f t="shared" si="368"/>
        <v>1650</v>
      </c>
      <c r="X863" s="358">
        <f t="shared" si="376"/>
        <v>0</v>
      </c>
      <c r="Y863" s="244" t="s">
        <v>2100</v>
      </c>
      <c r="Z863" s="351">
        <f t="shared" si="369"/>
        <v>0</v>
      </c>
      <c r="AA863" s="363" t="s">
        <v>2102</v>
      </c>
      <c r="AB863" s="353"/>
      <c r="AC863" s="244" t="s">
        <v>2109</v>
      </c>
      <c r="AD863" s="351">
        <f t="shared" si="370"/>
        <v>0</v>
      </c>
      <c r="AE863" s="352">
        <f t="shared" si="377"/>
        <v>0</v>
      </c>
      <c r="AF863" s="347"/>
      <c r="AG863" s="353"/>
      <c r="AH863" s="353"/>
      <c r="AI863" s="353"/>
      <c r="AJ863" s="352">
        <f t="shared" si="378"/>
        <v>0</v>
      </c>
      <c r="AK863" s="353"/>
      <c r="AL863" s="353"/>
      <c r="AM863" s="353"/>
      <c r="AN863" s="353"/>
      <c r="AO863" s="353"/>
      <c r="AP863" s="353"/>
      <c r="AQ863" s="353"/>
      <c r="AR863" s="353"/>
      <c r="AS863" s="353"/>
      <c r="AT863" s="352">
        <f t="shared" si="379"/>
        <v>0</v>
      </c>
      <c r="AU863" s="354">
        <f t="shared" si="387"/>
        <v>0</v>
      </c>
      <c r="AV863" s="352">
        <f t="shared" si="371"/>
        <v>0</v>
      </c>
      <c r="AW863" s="353"/>
      <c r="AX863" s="352">
        <f t="shared" si="380"/>
        <v>0</v>
      </c>
      <c r="AY863" s="352">
        <f t="shared" si="372"/>
        <v>0</v>
      </c>
      <c r="AZ863" s="353"/>
      <c r="BA863" s="355"/>
      <c r="BB863" s="356"/>
      <c r="BC863" s="353"/>
      <c r="BD863" s="357"/>
      <c r="BE863" s="352">
        <f t="shared" si="373"/>
        <v>0</v>
      </c>
      <c r="BF863" s="352">
        <f t="shared" si="374"/>
        <v>0</v>
      </c>
      <c r="BG863">
        <f t="shared" si="381"/>
        <v>0</v>
      </c>
      <c r="BH863" s="88" t="e">
        <f t="shared" ca="1" si="382"/>
        <v>#N/A</v>
      </c>
      <c r="BI863" s="88" t="e">
        <f t="shared" ca="1" si="383"/>
        <v>#N/A</v>
      </c>
      <c r="BJ863" s="88" t="e">
        <f t="shared" ca="1" si="384"/>
        <v>#N/A</v>
      </c>
      <c r="BK863" s="88" t="e">
        <f t="shared" ca="1" si="385"/>
        <v>#N/A</v>
      </c>
      <c r="BL863" s="88">
        <f t="shared" si="386"/>
        <v>0</v>
      </c>
    </row>
    <row r="864" spans="1:64" ht="45" x14ac:dyDescent="0.25">
      <c r="A864" s="244"/>
      <c r="B864" s="245" t="str">
        <f t="shared" si="363"/>
        <v/>
      </c>
      <c r="C864" s="242" t="str">
        <f t="shared" si="364"/>
        <v/>
      </c>
      <c r="D864" s="215"/>
      <c r="E864" s="365"/>
      <c r="F864" s="364" t="s">
        <v>2133</v>
      </c>
      <c r="G864" s="297">
        <f t="shared" si="365"/>
        <v>0</v>
      </c>
      <c r="H864" s="298"/>
      <c r="I864" s="298"/>
      <c r="J864" s="299">
        <f t="shared" si="366"/>
        <v>0</v>
      </c>
      <c r="K864" s="215"/>
      <c r="L864" s="215"/>
      <c r="M864" s="215"/>
      <c r="N864" s="215"/>
      <c r="O864" s="215"/>
      <c r="P864" s="215"/>
      <c r="Q864" s="215"/>
      <c r="R864" s="215"/>
      <c r="S864" s="361"/>
      <c r="T864" s="299">
        <f t="shared" si="375"/>
        <v>0</v>
      </c>
      <c r="U864" s="360">
        <f t="shared" si="367"/>
        <v>0</v>
      </c>
      <c r="V864" s="362" t="s">
        <v>1753</v>
      </c>
      <c r="W864" s="359">
        <f t="shared" si="368"/>
        <v>1650</v>
      </c>
      <c r="X864" s="358">
        <f t="shared" si="376"/>
        <v>0</v>
      </c>
      <c r="Y864" s="244" t="s">
        <v>2100</v>
      </c>
      <c r="Z864" s="351">
        <f t="shared" si="369"/>
        <v>0</v>
      </c>
      <c r="AA864" s="363" t="s">
        <v>2102</v>
      </c>
      <c r="AB864" s="353"/>
      <c r="AC864" s="244" t="s">
        <v>2109</v>
      </c>
      <c r="AD864" s="351">
        <f t="shared" si="370"/>
        <v>0</v>
      </c>
      <c r="AE864" s="352">
        <f t="shared" si="377"/>
        <v>0</v>
      </c>
      <c r="AF864" s="347"/>
      <c r="AG864" s="353"/>
      <c r="AH864" s="353"/>
      <c r="AI864" s="353"/>
      <c r="AJ864" s="352">
        <f t="shared" si="378"/>
        <v>0</v>
      </c>
      <c r="AK864" s="353"/>
      <c r="AL864" s="353"/>
      <c r="AM864" s="353"/>
      <c r="AN864" s="353"/>
      <c r="AO864" s="353"/>
      <c r="AP864" s="353"/>
      <c r="AQ864" s="353"/>
      <c r="AR864" s="353"/>
      <c r="AS864" s="353"/>
      <c r="AT864" s="352">
        <f t="shared" si="379"/>
        <v>0</v>
      </c>
      <c r="AU864" s="354">
        <f t="shared" si="387"/>
        <v>0</v>
      </c>
      <c r="AV864" s="352">
        <f t="shared" si="371"/>
        <v>0</v>
      </c>
      <c r="AW864" s="353"/>
      <c r="AX864" s="352">
        <f t="shared" si="380"/>
        <v>0</v>
      </c>
      <c r="AY864" s="352">
        <f t="shared" si="372"/>
        <v>0</v>
      </c>
      <c r="AZ864" s="353"/>
      <c r="BA864" s="355"/>
      <c r="BB864" s="356"/>
      <c r="BC864" s="353"/>
      <c r="BD864" s="357"/>
      <c r="BE864" s="352">
        <f t="shared" si="373"/>
        <v>0</v>
      </c>
      <c r="BF864" s="352">
        <f t="shared" si="374"/>
        <v>0</v>
      </c>
      <c r="BG864">
        <f t="shared" si="381"/>
        <v>0</v>
      </c>
      <c r="BH864" s="88" t="e">
        <f t="shared" ca="1" si="382"/>
        <v>#N/A</v>
      </c>
      <c r="BI864" s="88" t="e">
        <f t="shared" ca="1" si="383"/>
        <v>#N/A</v>
      </c>
      <c r="BJ864" s="88" t="e">
        <f t="shared" ca="1" si="384"/>
        <v>#N/A</v>
      </c>
      <c r="BK864" s="88" t="e">
        <f t="shared" ca="1" si="385"/>
        <v>#N/A</v>
      </c>
      <c r="BL864" s="88">
        <f t="shared" si="386"/>
        <v>0</v>
      </c>
    </row>
    <row r="865" spans="1:64" ht="45" x14ac:dyDescent="0.25">
      <c r="A865" s="244"/>
      <c r="B865" s="245" t="str">
        <f t="shared" si="363"/>
        <v/>
      </c>
      <c r="C865" s="242" t="str">
        <f t="shared" si="364"/>
        <v/>
      </c>
      <c r="D865" s="215"/>
      <c r="E865" s="365"/>
      <c r="F865" s="364"/>
      <c r="G865" s="297">
        <f t="shared" si="365"/>
        <v>0</v>
      </c>
      <c r="H865" s="298"/>
      <c r="I865" s="298"/>
      <c r="J865" s="299">
        <f t="shared" si="366"/>
        <v>0</v>
      </c>
      <c r="K865" s="215"/>
      <c r="L865" s="215"/>
      <c r="M865" s="215"/>
      <c r="N865" s="215"/>
      <c r="O865" s="215"/>
      <c r="P865" s="215"/>
      <c r="Q865" s="215"/>
      <c r="R865" s="215"/>
      <c r="S865" s="361"/>
      <c r="T865" s="299">
        <f t="shared" si="375"/>
        <v>0</v>
      </c>
      <c r="U865" s="360">
        <f t="shared" si="367"/>
        <v>0</v>
      </c>
      <c r="V865" s="362" t="s">
        <v>1753</v>
      </c>
      <c r="W865" s="359">
        <f t="shared" si="368"/>
        <v>1650</v>
      </c>
      <c r="X865" s="358">
        <f t="shared" si="376"/>
        <v>0</v>
      </c>
      <c r="Y865" s="244" t="s">
        <v>2100</v>
      </c>
      <c r="Z865" s="351">
        <f t="shared" si="369"/>
        <v>0</v>
      </c>
      <c r="AA865" s="363" t="s">
        <v>2102</v>
      </c>
      <c r="AB865" s="353"/>
      <c r="AC865" s="244" t="s">
        <v>2109</v>
      </c>
      <c r="AD865" s="351">
        <f t="shared" si="370"/>
        <v>0</v>
      </c>
      <c r="AE865" s="352">
        <f t="shared" si="377"/>
        <v>0</v>
      </c>
      <c r="AF865" s="347"/>
      <c r="AG865" s="353"/>
      <c r="AH865" s="353"/>
      <c r="AI865" s="353"/>
      <c r="AJ865" s="352">
        <f t="shared" si="378"/>
        <v>0</v>
      </c>
      <c r="AK865" s="353"/>
      <c r="AL865" s="353"/>
      <c r="AM865" s="353"/>
      <c r="AN865" s="353"/>
      <c r="AO865" s="353"/>
      <c r="AP865" s="353"/>
      <c r="AQ865" s="353"/>
      <c r="AR865" s="353"/>
      <c r="AS865" s="353"/>
      <c r="AT865" s="352">
        <f t="shared" si="379"/>
        <v>0</v>
      </c>
      <c r="AU865" s="354">
        <f t="shared" si="387"/>
        <v>0</v>
      </c>
      <c r="AV865" s="352">
        <f t="shared" si="371"/>
        <v>0</v>
      </c>
      <c r="AW865" s="353"/>
      <c r="AX865" s="352">
        <f t="shared" si="380"/>
        <v>0</v>
      </c>
      <c r="AY865" s="352">
        <f t="shared" si="372"/>
        <v>0</v>
      </c>
      <c r="AZ865" s="353"/>
      <c r="BA865" s="355"/>
      <c r="BB865" s="356"/>
      <c r="BC865" s="353"/>
      <c r="BD865" s="357"/>
      <c r="BE865" s="352">
        <f t="shared" si="373"/>
        <v>0</v>
      </c>
      <c r="BF865" s="352">
        <f t="shared" si="374"/>
        <v>0</v>
      </c>
      <c r="BG865">
        <f t="shared" si="381"/>
        <v>0</v>
      </c>
      <c r="BH865" s="88" t="e">
        <f t="shared" ca="1" si="382"/>
        <v>#N/A</v>
      </c>
      <c r="BI865" s="88" t="e">
        <f t="shared" ca="1" si="383"/>
        <v>#N/A</v>
      </c>
      <c r="BJ865" s="88" t="e">
        <f t="shared" ca="1" si="384"/>
        <v>#N/A</v>
      </c>
      <c r="BK865" s="88" t="e">
        <f t="shared" ca="1" si="385"/>
        <v>#N/A</v>
      </c>
      <c r="BL865" s="88">
        <f t="shared" si="386"/>
        <v>0</v>
      </c>
    </row>
    <row r="866" spans="1:64" ht="45" x14ac:dyDescent="0.25">
      <c r="A866" s="244"/>
      <c r="B866" s="245" t="str">
        <f t="shared" si="363"/>
        <v/>
      </c>
      <c r="C866" s="242" t="str">
        <f t="shared" si="364"/>
        <v/>
      </c>
      <c r="D866" s="215"/>
      <c r="E866" s="365"/>
      <c r="F866" s="364"/>
      <c r="G866" s="297">
        <f t="shared" si="365"/>
        <v>0</v>
      </c>
      <c r="H866" s="298"/>
      <c r="I866" s="298"/>
      <c r="J866" s="299">
        <f t="shared" si="366"/>
        <v>0</v>
      </c>
      <c r="K866" s="215"/>
      <c r="L866" s="215"/>
      <c r="M866" s="215"/>
      <c r="N866" s="215"/>
      <c r="O866" s="215"/>
      <c r="P866" s="215"/>
      <c r="Q866" s="215"/>
      <c r="R866" s="215"/>
      <c r="S866" s="361"/>
      <c r="T866" s="299">
        <f t="shared" si="375"/>
        <v>0</v>
      </c>
      <c r="U866" s="360">
        <f t="shared" si="367"/>
        <v>0</v>
      </c>
      <c r="V866" s="362" t="s">
        <v>1753</v>
      </c>
      <c r="W866" s="359">
        <f t="shared" si="368"/>
        <v>1650</v>
      </c>
      <c r="X866" s="358">
        <f t="shared" si="376"/>
        <v>0</v>
      </c>
      <c r="Y866" s="244" t="s">
        <v>2100</v>
      </c>
      <c r="Z866" s="351">
        <f t="shared" si="369"/>
        <v>0</v>
      </c>
      <c r="AA866" s="363" t="s">
        <v>2102</v>
      </c>
      <c r="AB866" s="353"/>
      <c r="AC866" s="244" t="s">
        <v>2109</v>
      </c>
      <c r="AD866" s="351">
        <f t="shared" si="370"/>
        <v>0</v>
      </c>
      <c r="AE866" s="352">
        <f t="shared" si="377"/>
        <v>0</v>
      </c>
      <c r="AF866" s="347"/>
      <c r="AG866" s="353"/>
      <c r="AH866" s="353"/>
      <c r="AI866" s="353"/>
      <c r="AJ866" s="352">
        <f t="shared" si="378"/>
        <v>0</v>
      </c>
      <c r="AK866" s="353"/>
      <c r="AL866" s="353"/>
      <c r="AM866" s="353"/>
      <c r="AN866" s="353"/>
      <c r="AO866" s="353"/>
      <c r="AP866" s="353"/>
      <c r="AQ866" s="353"/>
      <c r="AR866" s="353"/>
      <c r="AS866" s="353"/>
      <c r="AT866" s="352">
        <f t="shared" si="379"/>
        <v>0</v>
      </c>
      <c r="AU866" s="354">
        <f t="shared" si="387"/>
        <v>0</v>
      </c>
      <c r="AV866" s="352">
        <f t="shared" si="371"/>
        <v>0</v>
      </c>
      <c r="AW866" s="353"/>
      <c r="AX866" s="352">
        <f t="shared" si="380"/>
        <v>0</v>
      </c>
      <c r="AY866" s="352">
        <f t="shared" si="372"/>
        <v>0</v>
      </c>
      <c r="AZ866" s="353"/>
      <c r="BA866" s="355"/>
      <c r="BB866" s="356"/>
      <c r="BC866" s="353"/>
      <c r="BD866" s="357"/>
      <c r="BE866" s="352">
        <f t="shared" si="373"/>
        <v>0</v>
      </c>
      <c r="BF866" s="352">
        <f t="shared" si="374"/>
        <v>0</v>
      </c>
      <c r="BG866">
        <f t="shared" si="381"/>
        <v>0</v>
      </c>
      <c r="BH866" s="88" t="e">
        <f t="shared" ca="1" si="382"/>
        <v>#N/A</v>
      </c>
      <c r="BI866" s="88" t="e">
        <f t="shared" ca="1" si="383"/>
        <v>#N/A</v>
      </c>
      <c r="BJ866" s="88" t="e">
        <f t="shared" ca="1" si="384"/>
        <v>#N/A</v>
      </c>
      <c r="BK866" s="88" t="e">
        <f t="shared" ca="1" si="385"/>
        <v>#N/A</v>
      </c>
      <c r="BL866" s="88">
        <f t="shared" si="386"/>
        <v>0</v>
      </c>
    </row>
    <row r="867" spans="1:64" ht="45" x14ac:dyDescent="0.25">
      <c r="A867" s="244"/>
      <c r="B867" s="245" t="str">
        <f t="shared" si="363"/>
        <v/>
      </c>
      <c r="C867" s="242" t="str">
        <f t="shared" si="364"/>
        <v/>
      </c>
      <c r="D867" s="215"/>
      <c r="E867" s="365"/>
      <c r="F867" s="364"/>
      <c r="G867" s="297">
        <f t="shared" si="365"/>
        <v>0</v>
      </c>
      <c r="H867" s="298"/>
      <c r="I867" s="298"/>
      <c r="J867" s="299">
        <f t="shared" si="366"/>
        <v>0</v>
      </c>
      <c r="K867" s="215"/>
      <c r="L867" s="215"/>
      <c r="M867" s="215"/>
      <c r="N867" s="215"/>
      <c r="O867" s="215"/>
      <c r="P867" s="215"/>
      <c r="Q867" s="215"/>
      <c r="R867" s="215"/>
      <c r="S867" s="361"/>
      <c r="T867" s="299">
        <f t="shared" si="375"/>
        <v>0</v>
      </c>
      <c r="U867" s="360">
        <f t="shared" si="367"/>
        <v>0</v>
      </c>
      <c r="V867" s="362" t="s">
        <v>1753</v>
      </c>
      <c r="W867" s="359">
        <f t="shared" si="368"/>
        <v>1650</v>
      </c>
      <c r="X867" s="358">
        <f t="shared" si="376"/>
        <v>0</v>
      </c>
      <c r="Y867" s="244" t="s">
        <v>2100</v>
      </c>
      <c r="Z867" s="351">
        <f t="shared" si="369"/>
        <v>0</v>
      </c>
      <c r="AA867" s="363" t="s">
        <v>2102</v>
      </c>
      <c r="AB867" s="353"/>
      <c r="AC867" s="244" t="s">
        <v>2109</v>
      </c>
      <c r="AD867" s="351">
        <f t="shared" si="370"/>
        <v>0</v>
      </c>
      <c r="AE867" s="352">
        <f t="shared" si="377"/>
        <v>0</v>
      </c>
      <c r="AF867" s="347"/>
      <c r="AG867" s="353"/>
      <c r="AH867" s="353"/>
      <c r="AI867" s="353"/>
      <c r="AJ867" s="352">
        <f t="shared" si="378"/>
        <v>0</v>
      </c>
      <c r="AK867" s="353"/>
      <c r="AL867" s="353"/>
      <c r="AM867" s="353"/>
      <c r="AN867" s="353"/>
      <c r="AO867" s="353"/>
      <c r="AP867" s="353"/>
      <c r="AQ867" s="353"/>
      <c r="AR867" s="353"/>
      <c r="AS867" s="353"/>
      <c r="AT867" s="352">
        <f t="shared" si="379"/>
        <v>0</v>
      </c>
      <c r="AU867" s="354">
        <f t="shared" si="387"/>
        <v>0</v>
      </c>
      <c r="AV867" s="352">
        <f t="shared" si="371"/>
        <v>0</v>
      </c>
      <c r="AW867" s="353"/>
      <c r="AX867" s="352">
        <f t="shared" si="380"/>
        <v>0</v>
      </c>
      <c r="AY867" s="352">
        <f t="shared" si="372"/>
        <v>0</v>
      </c>
      <c r="AZ867" s="353"/>
      <c r="BA867" s="355"/>
      <c r="BB867" s="356"/>
      <c r="BC867" s="353"/>
      <c r="BD867" s="357"/>
      <c r="BE867" s="352">
        <f t="shared" si="373"/>
        <v>0</v>
      </c>
      <c r="BF867" s="352">
        <f t="shared" si="374"/>
        <v>0</v>
      </c>
      <c r="BG867">
        <f t="shared" si="381"/>
        <v>0</v>
      </c>
      <c r="BH867" s="88" t="e">
        <f t="shared" ca="1" si="382"/>
        <v>#N/A</v>
      </c>
      <c r="BI867" s="88" t="e">
        <f t="shared" ca="1" si="383"/>
        <v>#N/A</v>
      </c>
      <c r="BJ867" s="88" t="e">
        <f t="shared" ca="1" si="384"/>
        <v>#N/A</v>
      </c>
      <c r="BK867" s="88" t="e">
        <f t="shared" ca="1" si="385"/>
        <v>#N/A</v>
      </c>
      <c r="BL867" s="88">
        <f t="shared" si="386"/>
        <v>0</v>
      </c>
    </row>
    <row r="868" spans="1:64" ht="45" x14ac:dyDescent="0.25">
      <c r="A868" s="244"/>
      <c r="B868" s="245" t="str">
        <f t="shared" si="363"/>
        <v/>
      </c>
      <c r="C868" s="242" t="str">
        <f t="shared" si="364"/>
        <v/>
      </c>
      <c r="D868" s="215"/>
      <c r="E868" s="365"/>
      <c r="F868" s="364" t="s">
        <v>2133</v>
      </c>
      <c r="G868" s="297">
        <f t="shared" si="365"/>
        <v>0</v>
      </c>
      <c r="H868" s="298"/>
      <c r="I868" s="298"/>
      <c r="J868" s="299">
        <f t="shared" si="366"/>
        <v>0</v>
      </c>
      <c r="K868" s="215"/>
      <c r="L868" s="215"/>
      <c r="M868" s="215"/>
      <c r="N868" s="215"/>
      <c r="O868" s="215"/>
      <c r="P868" s="215"/>
      <c r="Q868" s="215"/>
      <c r="R868" s="215"/>
      <c r="S868" s="361"/>
      <c r="T868" s="299">
        <f t="shared" si="375"/>
        <v>0</v>
      </c>
      <c r="U868" s="360">
        <f t="shared" si="367"/>
        <v>0</v>
      </c>
      <c r="V868" s="362" t="s">
        <v>1753</v>
      </c>
      <c r="W868" s="359">
        <f t="shared" si="368"/>
        <v>1650</v>
      </c>
      <c r="X868" s="358">
        <f t="shared" si="376"/>
        <v>0</v>
      </c>
      <c r="Y868" s="244" t="s">
        <v>2100</v>
      </c>
      <c r="Z868" s="351">
        <f t="shared" si="369"/>
        <v>0</v>
      </c>
      <c r="AA868" s="363" t="s">
        <v>2102</v>
      </c>
      <c r="AB868" s="353"/>
      <c r="AC868" s="244" t="s">
        <v>2109</v>
      </c>
      <c r="AD868" s="351">
        <f t="shared" si="370"/>
        <v>0</v>
      </c>
      <c r="AE868" s="352">
        <f t="shared" si="377"/>
        <v>0</v>
      </c>
      <c r="AF868" s="347"/>
      <c r="AG868" s="353"/>
      <c r="AH868" s="353"/>
      <c r="AI868" s="353"/>
      <c r="AJ868" s="352">
        <f t="shared" si="378"/>
        <v>0</v>
      </c>
      <c r="AK868" s="353"/>
      <c r="AL868" s="353"/>
      <c r="AM868" s="353"/>
      <c r="AN868" s="353"/>
      <c r="AO868" s="353"/>
      <c r="AP868" s="353"/>
      <c r="AQ868" s="353"/>
      <c r="AR868" s="353"/>
      <c r="AS868" s="353"/>
      <c r="AT868" s="352">
        <f t="shared" si="379"/>
        <v>0</v>
      </c>
      <c r="AU868" s="354">
        <f t="shared" si="387"/>
        <v>0</v>
      </c>
      <c r="AV868" s="352">
        <f t="shared" si="371"/>
        <v>0</v>
      </c>
      <c r="AW868" s="353"/>
      <c r="AX868" s="352">
        <f t="shared" si="380"/>
        <v>0</v>
      </c>
      <c r="AY868" s="352">
        <f t="shared" si="372"/>
        <v>0</v>
      </c>
      <c r="AZ868" s="353"/>
      <c r="BA868" s="355"/>
      <c r="BB868" s="356"/>
      <c r="BC868" s="353"/>
      <c r="BD868" s="357"/>
      <c r="BE868" s="352">
        <f t="shared" si="373"/>
        <v>0</v>
      </c>
      <c r="BF868" s="352">
        <f t="shared" si="374"/>
        <v>0</v>
      </c>
      <c r="BG868">
        <f t="shared" si="381"/>
        <v>0</v>
      </c>
      <c r="BH868" s="88" t="e">
        <f t="shared" ca="1" si="382"/>
        <v>#N/A</v>
      </c>
      <c r="BI868" s="88" t="e">
        <f t="shared" ca="1" si="383"/>
        <v>#N/A</v>
      </c>
      <c r="BJ868" s="88" t="e">
        <f t="shared" ca="1" si="384"/>
        <v>#N/A</v>
      </c>
      <c r="BK868" s="88" t="e">
        <f t="shared" ca="1" si="385"/>
        <v>#N/A</v>
      </c>
      <c r="BL868" s="88">
        <f t="shared" si="386"/>
        <v>0</v>
      </c>
    </row>
    <row r="869" spans="1:64" ht="45" x14ac:dyDescent="0.25">
      <c r="A869" s="244"/>
      <c r="B869" s="245" t="str">
        <f t="shared" si="363"/>
        <v/>
      </c>
      <c r="C869" s="242" t="str">
        <f t="shared" si="364"/>
        <v/>
      </c>
      <c r="D869" s="215"/>
      <c r="E869" s="365"/>
      <c r="F869" s="364" t="s">
        <v>2133</v>
      </c>
      <c r="G869" s="297">
        <f t="shared" si="365"/>
        <v>0</v>
      </c>
      <c r="H869" s="298"/>
      <c r="I869" s="298"/>
      <c r="J869" s="299">
        <f t="shared" si="366"/>
        <v>0</v>
      </c>
      <c r="K869" s="215"/>
      <c r="L869" s="215"/>
      <c r="M869" s="215"/>
      <c r="N869" s="215"/>
      <c r="O869" s="215"/>
      <c r="P869" s="215"/>
      <c r="Q869" s="215"/>
      <c r="R869" s="215"/>
      <c r="S869" s="361"/>
      <c r="T869" s="299">
        <f t="shared" si="375"/>
        <v>0</v>
      </c>
      <c r="U869" s="360">
        <f t="shared" si="367"/>
        <v>0</v>
      </c>
      <c r="V869" s="362" t="s">
        <v>1753</v>
      </c>
      <c r="W869" s="359">
        <f t="shared" si="368"/>
        <v>1650</v>
      </c>
      <c r="X869" s="358">
        <f t="shared" si="376"/>
        <v>0</v>
      </c>
      <c r="Y869" s="244" t="s">
        <v>2100</v>
      </c>
      <c r="Z869" s="351">
        <f t="shared" si="369"/>
        <v>0</v>
      </c>
      <c r="AA869" s="363" t="s">
        <v>2102</v>
      </c>
      <c r="AB869" s="353"/>
      <c r="AC869" s="244" t="s">
        <v>2109</v>
      </c>
      <c r="AD869" s="351">
        <f t="shared" si="370"/>
        <v>0</v>
      </c>
      <c r="AE869" s="352">
        <f t="shared" si="377"/>
        <v>0</v>
      </c>
      <c r="AF869" s="347"/>
      <c r="AG869" s="353"/>
      <c r="AH869" s="353"/>
      <c r="AI869" s="353"/>
      <c r="AJ869" s="352">
        <f t="shared" si="378"/>
        <v>0</v>
      </c>
      <c r="AK869" s="353"/>
      <c r="AL869" s="353"/>
      <c r="AM869" s="353"/>
      <c r="AN869" s="353"/>
      <c r="AO869" s="353"/>
      <c r="AP869" s="353"/>
      <c r="AQ869" s="353"/>
      <c r="AR869" s="353"/>
      <c r="AS869" s="353"/>
      <c r="AT869" s="352">
        <f t="shared" si="379"/>
        <v>0</v>
      </c>
      <c r="AU869" s="354">
        <f t="shared" si="387"/>
        <v>0</v>
      </c>
      <c r="AV869" s="352">
        <f t="shared" si="371"/>
        <v>0</v>
      </c>
      <c r="AW869" s="353"/>
      <c r="AX869" s="352">
        <f t="shared" si="380"/>
        <v>0</v>
      </c>
      <c r="AY869" s="352">
        <f t="shared" si="372"/>
        <v>0</v>
      </c>
      <c r="AZ869" s="353"/>
      <c r="BA869" s="355"/>
      <c r="BB869" s="356"/>
      <c r="BC869" s="353"/>
      <c r="BD869" s="357"/>
      <c r="BE869" s="352">
        <f t="shared" si="373"/>
        <v>0</v>
      </c>
      <c r="BF869" s="352">
        <f t="shared" si="374"/>
        <v>0</v>
      </c>
      <c r="BG869">
        <f t="shared" si="381"/>
        <v>0</v>
      </c>
      <c r="BH869" s="88" t="e">
        <f t="shared" ca="1" si="382"/>
        <v>#N/A</v>
      </c>
      <c r="BI869" s="88" t="e">
        <f t="shared" ca="1" si="383"/>
        <v>#N/A</v>
      </c>
      <c r="BJ869" s="88" t="e">
        <f t="shared" ca="1" si="384"/>
        <v>#N/A</v>
      </c>
      <c r="BK869" s="88" t="e">
        <f t="shared" ca="1" si="385"/>
        <v>#N/A</v>
      </c>
      <c r="BL869" s="88">
        <f t="shared" si="386"/>
        <v>0</v>
      </c>
    </row>
    <row r="870" spans="1:64" ht="45" x14ac:dyDescent="0.25">
      <c r="A870" s="244"/>
      <c r="B870" s="245" t="str">
        <f t="shared" si="363"/>
        <v/>
      </c>
      <c r="C870" s="242" t="str">
        <f t="shared" si="364"/>
        <v/>
      </c>
      <c r="D870" s="215"/>
      <c r="E870" s="365"/>
      <c r="F870" s="364" t="s">
        <v>2133</v>
      </c>
      <c r="G870" s="297">
        <f t="shared" si="365"/>
        <v>0</v>
      </c>
      <c r="H870" s="298"/>
      <c r="I870" s="298"/>
      <c r="J870" s="299">
        <f t="shared" si="366"/>
        <v>0</v>
      </c>
      <c r="K870" s="215"/>
      <c r="L870" s="215"/>
      <c r="M870" s="215"/>
      <c r="N870" s="215"/>
      <c r="O870" s="215"/>
      <c r="P870" s="215"/>
      <c r="Q870" s="215"/>
      <c r="R870" s="215"/>
      <c r="S870" s="361"/>
      <c r="T870" s="299">
        <f t="shared" si="375"/>
        <v>0</v>
      </c>
      <c r="U870" s="360">
        <f t="shared" si="367"/>
        <v>0</v>
      </c>
      <c r="V870" s="362" t="s">
        <v>1753</v>
      </c>
      <c r="W870" s="359">
        <f t="shared" si="368"/>
        <v>1650</v>
      </c>
      <c r="X870" s="358">
        <f t="shared" si="376"/>
        <v>0</v>
      </c>
      <c r="Y870" s="244" t="s">
        <v>2100</v>
      </c>
      <c r="Z870" s="351">
        <f t="shared" si="369"/>
        <v>0</v>
      </c>
      <c r="AA870" s="363" t="s">
        <v>2102</v>
      </c>
      <c r="AB870" s="353"/>
      <c r="AC870" s="244" t="s">
        <v>2109</v>
      </c>
      <c r="AD870" s="351">
        <f t="shared" si="370"/>
        <v>0</v>
      </c>
      <c r="AE870" s="352">
        <f t="shared" si="377"/>
        <v>0</v>
      </c>
      <c r="AF870" s="347"/>
      <c r="AG870" s="353"/>
      <c r="AH870" s="353"/>
      <c r="AI870" s="353"/>
      <c r="AJ870" s="352">
        <f t="shared" si="378"/>
        <v>0</v>
      </c>
      <c r="AK870" s="353"/>
      <c r="AL870" s="353"/>
      <c r="AM870" s="353"/>
      <c r="AN870" s="353"/>
      <c r="AO870" s="353"/>
      <c r="AP870" s="353"/>
      <c r="AQ870" s="353"/>
      <c r="AR870" s="353"/>
      <c r="AS870" s="353"/>
      <c r="AT870" s="352">
        <f t="shared" si="379"/>
        <v>0</v>
      </c>
      <c r="AU870" s="354">
        <f t="shared" si="387"/>
        <v>0</v>
      </c>
      <c r="AV870" s="352">
        <f t="shared" si="371"/>
        <v>0</v>
      </c>
      <c r="AW870" s="353"/>
      <c r="AX870" s="352">
        <f t="shared" si="380"/>
        <v>0</v>
      </c>
      <c r="AY870" s="352">
        <f t="shared" si="372"/>
        <v>0</v>
      </c>
      <c r="AZ870" s="353"/>
      <c r="BA870" s="355"/>
      <c r="BB870" s="356"/>
      <c r="BC870" s="353"/>
      <c r="BD870" s="357"/>
      <c r="BE870" s="352">
        <f t="shared" si="373"/>
        <v>0</v>
      </c>
      <c r="BF870" s="352">
        <f t="shared" si="374"/>
        <v>0</v>
      </c>
      <c r="BG870">
        <f t="shared" si="381"/>
        <v>0</v>
      </c>
      <c r="BH870" s="88" t="e">
        <f t="shared" ca="1" si="382"/>
        <v>#N/A</v>
      </c>
      <c r="BI870" s="88" t="e">
        <f t="shared" ca="1" si="383"/>
        <v>#N/A</v>
      </c>
      <c r="BJ870" s="88" t="e">
        <f t="shared" ca="1" si="384"/>
        <v>#N/A</v>
      </c>
      <c r="BK870" s="88" t="e">
        <f t="shared" ca="1" si="385"/>
        <v>#N/A</v>
      </c>
      <c r="BL870" s="88">
        <f t="shared" si="386"/>
        <v>0</v>
      </c>
    </row>
    <row r="871" spans="1:64" ht="45" x14ac:dyDescent="0.25">
      <c r="A871" s="244"/>
      <c r="B871" s="245" t="str">
        <f t="shared" si="363"/>
        <v/>
      </c>
      <c r="C871" s="242" t="str">
        <f t="shared" si="364"/>
        <v/>
      </c>
      <c r="D871" s="215"/>
      <c r="E871" s="365"/>
      <c r="F871" s="364" t="s">
        <v>2133</v>
      </c>
      <c r="G871" s="297">
        <f t="shared" si="365"/>
        <v>0</v>
      </c>
      <c r="H871" s="298"/>
      <c r="I871" s="298"/>
      <c r="J871" s="299">
        <f t="shared" si="366"/>
        <v>0</v>
      </c>
      <c r="K871" s="215"/>
      <c r="L871" s="215"/>
      <c r="M871" s="215"/>
      <c r="N871" s="215"/>
      <c r="O871" s="215"/>
      <c r="P871" s="215"/>
      <c r="Q871" s="215"/>
      <c r="R871" s="215"/>
      <c r="S871" s="361"/>
      <c r="T871" s="299">
        <f t="shared" si="375"/>
        <v>0</v>
      </c>
      <c r="U871" s="360">
        <f t="shared" si="367"/>
        <v>0</v>
      </c>
      <c r="V871" s="362" t="s">
        <v>1753</v>
      </c>
      <c r="W871" s="359">
        <f t="shared" si="368"/>
        <v>1650</v>
      </c>
      <c r="X871" s="358">
        <f t="shared" si="376"/>
        <v>0</v>
      </c>
      <c r="Y871" s="244" t="s">
        <v>2100</v>
      </c>
      <c r="Z871" s="351">
        <f t="shared" si="369"/>
        <v>0</v>
      </c>
      <c r="AA871" s="363" t="s">
        <v>2102</v>
      </c>
      <c r="AB871" s="353"/>
      <c r="AC871" s="244" t="s">
        <v>2109</v>
      </c>
      <c r="AD871" s="351">
        <f t="shared" si="370"/>
        <v>0</v>
      </c>
      <c r="AE871" s="352">
        <f t="shared" si="377"/>
        <v>0</v>
      </c>
      <c r="AF871" s="347"/>
      <c r="AG871" s="353"/>
      <c r="AH871" s="353"/>
      <c r="AI871" s="353"/>
      <c r="AJ871" s="352">
        <f t="shared" si="378"/>
        <v>0</v>
      </c>
      <c r="AK871" s="353"/>
      <c r="AL871" s="353"/>
      <c r="AM871" s="353"/>
      <c r="AN871" s="353"/>
      <c r="AO871" s="353"/>
      <c r="AP871" s="353"/>
      <c r="AQ871" s="353"/>
      <c r="AR871" s="353"/>
      <c r="AS871" s="353"/>
      <c r="AT871" s="352">
        <f t="shared" si="379"/>
        <v>0</v>
      </c>
      <c r="AU871" s="354">
        <f t="shared" si="387"/>
        <v>0</v>
      </c>
      <c r="AV871" s="352">
        <f t="shared" si="371"/>
        <v>0</v>
      </c>
      <c r="AW871" s="353"/>
      <c r="AX871" s="352">
        <f t="shared" si="380"/>
        <v>0</v>
      </c>
      <c r="AY871" s="352">
        <f t="shared" si="372"/>
        <v>0</v>
      </c>
      <c r="AZ871" s="353"/>
      <c r="BA871" s="355"/>
      <c r="BB871" s="356"/>
      <c r="BC871" s="353"/>
      <c r="BD871" s="357"/>
      <c r="BE871" s="352">
        <f t="shared" si="373"/>
        <v>0</v>
      </c>
      <c r="BF871" s="352">
        <f t="shared" si="374"/>
        <v>0</v>
      </c>
      <c r="BG871">
        <f t="shared" si="381"/>
        <v>0</v>
      </c>
      <c r="BH871" s="88" t="e">
        <f t="shared" ca="1" si="382"/>
        <v>#N/A</v>
      </c>
      <c r="BI871" s="88" t="e">
        <f t="shared" ca="1" si="383"/>
        <v>#N/A</v>
      </c>
      <c r="BJ871" s="88" t="e">
        <f t="shared" ca="1" si="384"/>
        <v>#N/A</v>
      </c>
      <c r="BK871" s="88" t="e">
        <f t="shared" ca="1" si="385"/>
        <v>#N/A</v>
      </c>
      <c r="BL871" s="88">
        <f t="shared" si="386"/>
        <v>0</v>
      </c>
    </row>
    <row r="872" spans="1:64" ht="45" x14ac:dyDescent="0.25">
      <c r="A872" s="244"/>
      <c r="B872" s="245" t="str">
        <f t="shared" si="363"/>
        <v/>
      </c>
      <c r="C872" s="242" t="str">
        <f t="shared" si="364"/>
        <v/>
      </c>
      <c r="D872" s="215"/>
      <c r="E872" s="365"/>
      <c r="F872" s="364"/>
      <c r="G872" s="297">
        <f t="shared" si="365"/>
        <v>0</v>
      </c>
      <c r="H872" s="298"/>
      <c r="I872" s="298"/>
      <c r="J872" s="299">
        <f t="shared" si="366"/>
        <v>0</v>
      </c>
      <c r="K872" s="215"/>
      <c r="L872" s="215"/>
      <c r="M872" s="215"/>
      <c r="N872" s="215"/>
      <c r="O872" s="215"/>
      <c r="P872" s="215"/>
      <c r="Q872" s="215"/>
      <c r="R872" s="215"/>
      <c r="S872" s="361"/>
      <c r="T872" s="299">
        <f t="shared" si="375"/>
        <v>0</v>
      </c>
      <c r="U872" s="360">
        <f t="shared" si="367"/>
        <v>0</v>
      </c>
      <c r="V872" s="362" t="s">
        <v>1753</v>
      </c>
      <c r="W872" s="359">
        <f t="shared" si="368"/>
        <v>1650</v>
      </c>
      <c r="X872" s="358">
        <f t="shared" si="376"/>
        <v>0</v>
      </c>
      <c r="Y872" s="244" t="s">
        <v>2100</v>
      </c>
      <c r="Z872" s="351">
        <f t="shared" si="369"/>
        <v>0</v>
      </c>
      <c r="AA872" s="363" t="s">
        <v>2102</v>
      </c>
      <c r="AB872" s="353"/>
      <c r="AC872" s="244" t="s">
        <v>2109</v>
      </c>
      <c r="AD872" s="351">
        <f t="shared" si="370"/>
        <v>0</v>
      </c>
      <c r="AE872" s="352">
        <f t="shared" si="377"/>
        <v>0</v>
      </c>
      <c r="AF872" s="347"/>
      <c r="AG872" s="353"/>
      <c r="AH872" s="353"/>
      <c r="AI872" s="353"/>
      <c r="AJ872" s="352">
        <f t="shared" si="378"/>
        <v>0</v>
      </c>
      <c r="AK872" s="353"/>
      <c r="AL872" s="353"/>
      <c r="AM872" s="353"/>
      <c r="AN872" s="353"/>
      <c r="AO872" s="353"/>
      <c r="AP872" s="353"/>
      <c r="AQ872" s="353"/>
      <c r="AR872" s="353"/>
      <c r="AS872" s="353"/>
      <c r="AT872" s="352">
        <f t="shared" si="379"/>
        <v>0</v>
      </c>
      <c r="AU872" s="354">
        <f t="shared" si="387"/>
        <v>0</v>
      </c>
      <c r="AV872" s="352">
        <f t="shared" si="371"/>
        <v>0</v>
      </c>
      <c r="AW872" s="353"/>
      <c r="AX872" s="352">
        <f t="shared" si="380"/>
        <v>0</v>
      </c>
      <c r="AY872" s="352">
        <f t="shared" si="372"/>
        <v>0</v>
      </c>
      <c r="AZ872" s="353"/>
      <c r="BA872" s="355"/>
      <c r="BB872" s="356"/>
      <c r="BC872" s="353"/>
      <c r="BD872" s="357"/>
      <c r="BE872" s="352">
        <f t="shared" si="373"/>
        <v>0</v>
      </c>
      <c r="BF872" s="352">
        <f t="shared" si="374"/>
        <v>0</v>
      </c>
      <c r="BG872">
        <f t="shared" si="381"/>
        <v>0</v>
      </c>
      <c r="BH872" s="88" t="e">
        <f t="shared" ca="1" si="382"/>
        <v>#N/A</v>
      </c>
      <c r="BI872" s="88" t="e">
        <f t="shared" ca="1" si="383"/>
        <v>#N/A</v>
      </c>
      <c r="BJ872" s="88" t="e">
        <f t="shared" ca="1" si="384"/>
        <v>#N/A</v>
      </c>
      <c r="BK872" s="88" t="e">
        <f t="shared" ca="1" si="385"/>
        <v>#N/A</v>
      </c>
      <c r="BL872" s="88">
        <f t="shared" si="386"/>
        <v>0</v>
      </c>
    </row>
    <row r="873" spans="1:64" ht="45" x14ac:dyDescent="0.25">
      <c r="A873" s="244"/>
      <c r="B873" s="245" t="str">
        <f t="shared" si="363"/>
        <v/>
      </c>
      <c r="C873" s="242" t="str">
        <f t="shared" si="364"/>
        <v/>
      </c>
      <c r="D873" s="215"/>
      <c r="E873" s="365"/>
      <c r="F873" s="364"/>
      <c r="G873" s="297">
        <f t="shared" si="365"/>
        <v>0</v>
      </c>
      <c r="H873" s="298"/>
      <c r="I873" s="298"/>
      <c r="J873" s="299">
        <f t="shared" si="366"/>
        <v>0</v>
      </c>
      <c r="K873" s="215"/>
      <c r="L873" s="215"/>
      <c r="M873" s="215"/>
      <c r="N873" s="215"/>
      <c r="O873" s="215"/>
      <c r="P873" s="215"/>
      <c r="Q873" s="215"/>
      <c r="R873" s="215"/>
      <c r="S873" s="361"/>
      <c r="T873" s="299">
        <f t="shared" si="375"/>
        <v>0</v>
      </c>
      <c r="U873" s="360">
        <f t="shared" si="367"/>
        <v>0</v>
      </c>
      <c r="V873" s="362" t="s">
        <v>1753</v>
      </c>
      <c r="W873" s="359">
        <f t="shared" si="368"/>
        <v>1650</v>
      </c>
      <c r="X873" s="358">
        <f t="shared" si="376"/>
        <v>0</v>
      </c>
      <c r="Y873" s="244" t="s">
        <v>2100</v>
      </c>
      <c r="Z873" s="351">
        <f t="shared" si="369"/>
        <v>0</v>
      </c>
      <c r="AA873" s="363" t="s">
        <v>2102</v>
      </c>
      <c r="AB873" s="353"/>
      <c r="AC873" s="244" t="s">
        <v>2109</v>
      </c>
      <c r="AD873" s="351">
        <f t="shared" si="370"/>
        <v>0</v>
      </c>
      <c r="AE873" s="352">
        <f t="shared" si="377"/>
        <v>0</v>
      </c>
      <c r="AF873" s="347"/>
      <c r="AG873" s="353"/>
      <c r="AH873" s="353"/>
      <c r="AI873" s="353"/>
      <c r="AJ873" s="352">
        <f t="shared" si="378"/>
        <v>0</v>
      </c>
      <c r="AK873" s="353"/>
      <c r="AL873" s="353"/>
      <c r="AM873" s="353"/>
      <c r="AN873" s="353"/>
      <c r="AO873" s="353"/>
      <c r="AP873" s="353"/>
      <c r="AQ873" s="353"/>
      <c r="AR873" s="353"/>
      <c r="AS873" s="353"/>
      <c r="AT873" s="352">
        <f t="shared" si="379"/>
        <v>0</v>
      </c>
      <c r="AU873" s="354">
        <f t="shared" si="387"/>
        <v>0</v>
      </c>
      <c r="AV873" s="352">
        <f t="shared" si="371"/>
        <v>0</v>
      </c>
      <c r="AW873" s="353"/>
      <c r="AX873" s="352">
        <f t="shared" si="380"/>
        <v>0</v>
      </c>
      <c r="AY873" s="352">
        <f t="shared" si="372"/>
        <v>0</v>
      </c>
      <c r="AZ873" s="353"/>
      <c r="BA873" s="355"/>
      <c r="BB873" s="356"/>
      <c r="BC873" s="353"/>
      <c r="BD873" s="357"/>
      <c r="BE873" s="352">
        <f t="shared" si="373"/>
        <v>0</v>
      </c>
      <c r="BF873" s="352">
        <f t="shared" si="374"/>
        <v>0</v>
      </c>
      <c r="BG873">
        <f t="shared" si="381"/>
        <v>0</v>
      </c>
      <c r="BH873" s="88" t="e">
        <f t="shared" ca="1" si="382"/>
        <v>#N/A</v>
      </c>
      <c r="BI873" s="88" t="e">
        <f t="shared" ca="1" si="383"/>
        <v>#N/A</v>
      </c>
      <c r="BJ873" s="88" t="e">
        <f t="shared" ca="1" si="384"/>
        <v>#N/A</v>
      </c>
      <c r="BK873" s="88" t="e">
        <f t="shared" ca="1" si="385"/>
        <v>#N/A</v>
      </c>
      <c r="BL873" s="88">
        <f t="shared" si="386"/>
        <v>0</v>
      </c>
    </row>
    <row r="874" spans="1:64" ht="45" x14ac:dyDescent="0.25">
      <c r="A874" s="244"/>
      <c r="B874" s="245" t="str">
        <f t="shared" si="363"/>
        <v/>
      </c>
      <c r="C874" s="242" t="str">
        <f t="shared" si="364"/>
        <v/>
      </c>
      <c r="D874" s="215"/>
      <c r="E874" s="365"/>
      <c r="F874" s="364" t="s">
        <v>2133</v>
      </c>
      <c r="G874" s="297">
        <f t="shared" si="365"/>
        <v>0</v>
      </c>
      <c r="H874" s="298"/>
      <c r="I874" s="298"/>
      <c r="J874" s="299">
        <f t="shared" si="366"/>
        <v>0</v>
      </c>
      <c r="K874" s="215"/>
      <c r="L874" s="215"/>
      <c r="M874" s="215"/>
      <c r="N874" s="215"/>
      <c r="O874" s="215"/>
      <c r="P874" s="215"/>
      <c r="Q874" s="215"/>
      <c r="R874" s="215"/>
      <c r="S874" s="361"/>
      <c r="T874" s="299">
        <f t="shared" si="375"/>
        <v>0</v>
      </c>
      <c r="U874" s="360">
        <f t="shared" si="367"/>
        <v>0</v>
      </c>
      <c r="V874" s="362" t="s">
        <v>1753</v>
      </c>
      <c r="W874" s="359">
        <f t="shared" si="368"/>
        <v>1650</v>
      </c>
      <c r="X874" s="358">
        <f t="shared" si="376"/>
        <v>0</v>
      </c>
      <c r="Y874" s="244" t="s">
        <v>2100</v>
      </c>
      <c r="Z874" s="351">
        <f t="shared" si="369"/>
        <v>0</v>
      </c>
      <c r="AA874" s="363" t="s">
        <v>2102</v>
      </c>
      <c r="AB874" s="353"/>
      <c r="AC874" s="244" t="s">
        <v>2109</v>
      </c>
      <c r="AD874" s="351">
        <f t="shared" si="370"/>
        <v>0</v>
      </c>
      <c r="AE874" s="352">
        <f t="shared" si="377"/>
        <v>0</v>
      </c>
      <c r="AF874" s="347"/>
      <c r="AG874" s="353"/>
      <c r="AH874" s="353"/>
      <c r="AI874" s="353"/>
      <c r="AJ874" s="352">
        <f t="shared" si="378"/>
        <v>0</v>
      </c>
      <c r="AK874" s="353"/>
      <c r="AL874" s="353"/>
      <c r="AM874" s="353"/>
      <c r="AN874" s="353"/>
      <c r="AO874" s="353"/>
      <c r="AP874" s="353"/>
      <c r="AQ874" s="353"/>
      <c r="AR874" s="353"/>
      <c r="AS874" s="353"/>
      <c r="AT874" s="352">
        <f t="shared" si="379"/>
        <v>0</v>
      </c>
      <c r="AU874" s="354">
        <f t="shared" si="387"/>
        <v>0</v>
      </c>
      <c r="AV874" s="352">
        <f t="shared" si="371"/>
        <v>0</v>
      </c>
      <c r="AW874" s="353"/>
      <c r="AX874" s="352">
        <f t="shared" si="380"/>
        <v>0</v>
      </c>
      <c r="AY874" s="352">
        <f t="shared" si="372"/>
        <v>0</v>
      </c>
      <c r="AZ874" s="353"/>
      <c r="BA874" s="355"/>
      <c r="BB874" s="356"/>
      <c r="BC874" s="353"/>
      <c r="BD874" s="357"/>
      <c r="BE874" s="352">
        <f t="shared" si="373"/>
        <v>0</v>
      </c>
      <c r="BF874" s="352">
        <f t="shared" si="374"/>
        <v>0</v>
      </c>
      <c r="BG874">
        <f t="shared" si="381"/>
        <v>0</v>
      </c>
      <c r="BH874" s="88" t="e">
        <f t="shared" ca="1" si="382"/>
        <v>#N/A</v>
      </c>
      <c r="BI874" s="88" t="e">
        <f t="shared" ca="1" si="383"/>
        <v>#N/A</v>
      </c>
      <c r="BJ874" s="88" t="e">
        <f t="shared" ca="1" si="384"/>
        <v>#N/A</v>
      </c>
      <c r="BK874" s="88" t="e">
        <f t="shared" ca="1" si="385"/>
        <v>#N/A</v>
      </c>
      <c r="BL874" s="88">
        <f t="shared" si="386"/>
        <v>0</v>
      </c>
    </row>
    <row r="875" spans="1:64" ht="45" x14ac:dyDescent="0.25">
      <c r="A875" s="244"/>
      <c r="B875" s="245" t="str">
        <f t="shared" si="363"/>
        <v/>
      </c>
      <c r="C875" s="242" t="str">
        <f t="shared" si="364"/>
        <v/>
      </c>
      <c r="D875" s="215"/>
      <c r="E875" s="365"/>
      <c r="F875" s="364"/>
      <c r="G875" s="297">
        <f t="shared" si="365"/>
        <v>0</v>
      </c>
      <c r="H875" s="298"/>
      <c r="I875" s="298"/>
      <c r="J875" s="299">
        <f t="shared" si="366"/>
        <v>0</v>
      </c>
      <c r="K875" s="215"/>
      <c r="L875" s="215"/>
      <c r="M875" s="215"/>
      <c r="N875" s="215"/>
      <c r="O875" s="215"/>
      <c r="P875" s="215"/>
      <c r="Q875" s="215"/>
      <c r="R875" s="215"/>
      <c r="S875" s="361"/>
      <c r="T875" s="299">
        <f t="shared" si="375"/>
        <v>0</v>
      </c>
      <c r="U875" s="360">
        <f t="shared" si="367"/>
        <v>0</v>
      </c>
      <c r="V875" s="362" t="s">
        <v>1753</v>
      </c>
      <c r="W875" s="359">
        <f t="shared" si="368"/>
        <v>1650</v>
      </c>
      <c r="X875" s="358">
        <f t="shared" si="376"/>
        <v>0</v>
      </c>
      <c r="Y875" s="244" t="s">
        <v>2100</v>
      </c>
      <c r="Z875" s="351">
        <f t="shared" si="369"/>
        <v>0</v>
      </c>
      <c r="AA875" s="363" t="s">
        <v>2102</v>
      </c>
      <c r="AB875" s="353"/>
      <c r="AC875" s="244" t="s">
        <v>2109</v>
      </c>
      <c r="AD875" s="351">
        <f t="shared" si="370"/>
        <v>0</v>
      </c>
      <c r="AE875" s="352">
        <f t="shared" si="377"/>
        <v>0</v>
      </c>
      <c r="AF875" s="347"/>
      <c r="AG875" s="353"/>
      <c r="AH875" s="353"/>
      <c r="AI875" s="353"/>
      <c r="AJ875" s="352">
        <f t="shared" si="378"/>
        <v>0</v>
      </c>
      <c r="AK875" s="353"/>
      <c r="AL875" s="353"/>
      <c r="AM875" s="353"/>
      <c r="AN875" s="353"/>
      <c r="AO875" s="353"/>
      <c r="AP875" s="353"/>
      <c r="AQ875" s="353"/>
      <c r="AR875" s="353"/>
      <c r="AS875" s="353"/>
      <c r="AT875" s="352">
        <f t="shared" si="379"/>
        <v>0</v>
      </c>
      <c r="AU875" s="354">
        <f t="shared" si="387"/>
        <v>0</v>
      </c>
      <c r="AV875" s="352">
        <f t="shared" si="371"/>
        <v>0</v>
      </c>
      <c r="AW875" s="353"/>
      <c r="AX875" s="352">
        <f t="shared" si="380"/>
        <v>0</v>
      </c>
      <c r="AY875" s="352">
        <f t="shared" si="372"/>
        <v>0</v>
      </c>
      <c r="AZ875" s="353"/>
      <c r="BA875" s="355"/>
      <c r="BB875" s="356"/>
      <c r="BC875" s="353"/>
      <c r="BD875" s="357"/>
      <c r="BE875" s="352">
        <f t="shared" si="373"/>
        <v>0</v>
      </c>
      <c r="BF875" s="352">
        <f t="shared" si="374"/>
        <v>0</v>
      </c>
      <c r="BG875">
        <f t="shared" si="381"/>
        <v>0</v>
      </c>
      <c r="BH875" s="88" t="e">
        <f t="shared" ca="1" si="382"/>
        <v>#N/A</v>
      </c>
      <c r="BI875" s="88" t="e">
        <f t="shared" ca="1" si="383"/>
        <v>#N/A</v>
      </c>
      <c r="BJ875" s="88" t="e">
        <f t="shared" ca="1" si="384"/>
        <v>#N/A</v>
      </c>
      <c r="BK875" s="88" t="e">
        <f t="shared" ca="1" si="385"/>
        <v>#N/A</v>
      </c>
      <c r="BL875" s="88">
        <f t="shared" si="386"/>
        <v>0</v>
      </c>
    </row>
    <row r="876" spans="1:64" ht="45" x14ac:dyDescent="0.25">
      <c r="A876" s="244"/>
      <c r="B876" s="245" t="str">
        <f t="shared" si="363"/>
        <v/>
      </c>
      <c r="C876" s="242" t="str">
        <f t="shared" si="364"/>
        <v/>
      </c>
      <c r="D876" s="215"/>
      <c r="E876" s="365"/>
      <c r="F876" s="364"/>
      <c r="G876" s="297">
        <f t="shared" si="365"/>
        <v>0</v>
      </c>
      <c r="H876" s="298"/>
      <c r="I876" s="298"/>
      <c r="J876" s="299">
        <f t="shared" si="366"/>
        <v>0</v>
      </c>
      <c r="K876" s="215"/>
      <c r="L876" s="215"/>
      <c r="M876" s="215"/>
      <c r="N876" s="215"/>
      <c r="O876" s="215"/>
      <c r="P876" s="215"/>
      <c r="Q876" s="215"/>
      <c r="R876" s="215"/>
      <c r="S876" s="361"/>
      <c r="T876" s="299">
        <f t="shared" si="375"/>
        <v>0</v>
      </c>
      <c r="U876" s="360">
        <f t="shared" si="367"/>
        <v>0</v>
      </c>
      <c r="V876" s="362" t="s">
        <v>1753</v>
      </c>
      <c r="W876" s="359">
        <f t="shared" si="368"/>
        <v>1650</v>
      </c>
      <c r="X876" s="358">
        <f t="shared" si="376"/>
        <v>0</v>
      </c>
      <c r="Y876" s="244" t="s">
        <v>2100</v>
      </c>
      <c r="Z876" s="351">
        <f t="shared" si="369"/>
        <v>0</v>
      </c>
      <c r="AA876" s="363" t="s">
        <v>2102</v>
      </c>
      <c r="AB876" s="353"/>
      <c r="AC876" s="244" t="s">
        <v>2109</v>
      </c>
      <c r="AD876" s="351">
        <f t="shared" si="370"/>
        <v>0</v>
      </c>
      <c r="AE876" s="352">
        <f t="shared" si="377"/>
        <v>0</v>
      </c>
      <c r="AF876" s="347"/>
      <c r="AG876" s="353"/>
      <c r="AH876" s="353"/>
      <c r="AI876" s="353"/>
      <c r="AJ876" s="352">
        <f t="shared" si="378"/>
        <v>0</v>
      </c>
      <c r="AK876" s="353"/>
      <c r="AL876" s="353"/>
      <c r="AM876" s="353"/>
      <c r="AN876" s="353"/>
      <c r="AO876" s="353"/>
      <c r="AP876" s="353"/>
      <c r="AQ876" s="353"/>
      <c r="AR876" s="353"/>
      <c r="AS876" s="353"/>
      <c r="AT876" s="352">
        <f t="shared" si="379"/>
        <v>0</v>
      </c>
      <c r="AU876" s="354">
        <f t="shared" si="387"/>
        <v>0</v>
      </c>
      <c r="AV876" s="352">
        <f t="shared" si="371"/>
        <v>0</v>
      </c>
      <c r="AW876" s="353"/>
      <c r="AX876" s="352">
        <f t="shared" si="380"/>
        <v>0</v>
      </c>
      <c r="AY876" s="352">
        <f t="shared" si="372"/>
        <v>0</v>
      </c>
      <c r="AZ876" s="353"/>
      <c r="BA876" s="355"/>
      <c r="BB876" s="356"/>
      <c r="BC876" s="353"/>
      <c r="BD876" s="357"/>
      <c r="BE876" s="352">
        <f t="shared" si="373"/>
        <v>0</v>
      </c>
      <c r="BF876" s="352">
        <f t="shared" si="374"/>
        <v>0</v>
      </c>
      <c r="BG876">
        <f t="shared" si="381"/>
        <v>0</v>
      </c>
      <c r="BH876" s="88" t="e">
        <f t="shared" ca="1" si="382"/>
        <v>#N/A</v>
      </c>
      <c r="BI876" s="88" t="e">
        <f t="shared" ca="1" si="383"/>
        <v>#N/A</v>
      </c>
      <c r="BJ876" s="88" t="e">
        <f t="shared" ca="1" si="384"/>
        <v>#N/A</v>
      </c>
      <c r="BK876" s="88" t="e">
        <f t="shared" ca="1" si="385"/>
        <v>#N/A</v>
      </c>
      <c r="BL876" s="88">
        <f t="shared" si="386"/>
        <v>0</v>
      </c>
    </row>
    <row r="877" spans="1:64" ht="45" x14ac:dyDescent="0.25">
      <c r="A877" s="244"/>
      <c r="B877" s="245" t="str">
        <f t="shared" si="363"/>
        <v/>
      </c>
      <c r="C877" s="242" t="str">
        <f t="shared" si="364"/>
        <v/>
      </c>
      <c r="D877" s="215"/>
      <c r="E877" s="365"/>
      <c r="F877" s="364" t="s">
        <v>2133</v>
      </c>
      <c r="G877" s="297">
        <f t="shared" si="365"/>
        <v>0</v>
      </c>
      <c r="H877" s="298"/>
      <c r="I877" s="298"/>
      <c r="J877" s="299">
        <f t="shared" si="366"/>
        <v>0</v>
      </c>
      <c r="K877" s="215"/>
      <c r="L877" s="215"/>
      <c r="M877" s="215"/>
      <c r="N877" s="215"/>
      <c r="O877" s="215"/>
      <c r="P877" s="215"/>
      <c r="Q877" s="215"/>
      <c r="R877" s="215"/>
      <c r="S877" s="361"/>
      <c r="T877" s="299">
        <f t="shared" si="375"/>
        <v>0</v>
      </c>
      <c r="U877" s="360">
        <f t="shared" si="367"/>
        <v>0</v>
      </c>
      <c r="V877" s="362" t="s">
        <v>1753</v>
      </c>
      <c r="W877" s="359">
        <f t="shared" si="368"/>
        <v>1650</v>
      </c>
      <c r="X877" s="358">
        <f t="shared" si="376"/>
        <v>0</v>
      </c>
      <c r="Y877" s="244" t="s">
        <v>2100</v>
      </c>
      <c r="Z877" s="351">
        <f t="shared" si="369"/>
        <v>0</v>
      </c>
      <c r="AA877" s="363" t="s">
        <v>2102</v>
      </c>
      <c r="AB877" s="353"/>
      <c r="AC877" s="244" t="s">
        <v>2109</v>
      </c>
      <c r="AD877" s="351">
        <f t="shared" si="370"/>
        <v>0</v>
      </c>
      <c r="AE877" s="352">
        <f t="shared" si="377"/>
        <v>0</v>
      </c>
      <c r="AF877" s="347"/>
      <c r="AG877" s="353"/>
      <c r="AH877" s="353"/>
      <c r="AI877" s="353"/>
      <c r="AJ877" s="352">
        <f t="shared" si="378"/>
        <v>0</v>
      </c>
      <c r="AK877" s="353"/>
      <c r="AL877" s="353"/>
      <c r="AM877" s="353"/>
      <c r="AN877" s="353"/>
      <c r="AO877" s="353"/>
      <c r="AP877" s="353"/>
      <c r="AQ877" s="353"/>
      <c r="AR877" s="353"/>
      <c r="AS877" s="353"/>
      <c r="AT877" s="352">
        <f t="shared" si="379"/>
        <v>0</v>
      </c>
      <c r="AU877" s="354">
        <f t="shared" si="387"/>
        <v>0</v>
      </c>
      <c r="AV877" s="352">
        <f t="shared" si="371"/>
        <v>0</v>
      </c>
      <c r="AW877" s="353"/>
      <c r="AX877" s="352">
        <f t="shared" si="380"/>
        <v>0</v>
      </c>
      <c r="AY877" s="352">
        <f t="shared" si="372"/>
        <v>0</v>
      </c>
      <c r="AZ877" s="353"/>
      <c r="BA877" s="355"/>
      <c r="BB877" s="356"/>
      <c r="BC877" s="353"/>
      <c r="BD877" s="357"/>
      <c r="BE877" s="352">
        <f t="shared" si="373"/>
        <v>0</v>
      </c>
      <c r="BF877" s="352">
        <f t="shared" si="374"/>
        <v>0</v>
      </c>
      <c r="BG877">
        <f t="shared" si="381"/>
        <v>0</v>
      </c>
      <c r="BH877" s="88" t="e">
        <f t="shared" ca="1" si="382"/>
        <v>#N/A</v>
      </c>
      <c r="BI877" s="88" t="e">
        <f t="shared" ca="1" si="383"/>
        <v>#N/A</v>
      </c>
      <c r="BJ877" s="88" t="e">
        <f t="shared" ca="1" si="384"/>
        <v>#N/A</v>
      </c>
      <c r="BK877" s="88" t="e">
        <f t="shared" ca="1" si="385"/>
        <v>#N/A</v>
      </c>
      <c r="BL877" s="88">
        <f t="shared" si="386"/>
        <v>0</v>
      </c>
    </row>
    <row r="878" spans="1:64" ht="45" x14ac:dyDescent="0.25">
      <c r="A878" s="244"/>
      <c r="B878" s="245" t="str">
        <f t="shared" si="363"/>
        <v/>
      </c>
      <c r="C878" s="242" t="str">
        <f t="shared" si="364"/>
        <v/>
      </c>
      <c r="D878" s="215"/>
      <c r="E878" s="365"/>
      <c r="F878" s="364"/>
      <c r="G878" s="297">
        <f t="shared" si="365"/>
        <v>0</v>
      </c>
      <c r="H878" s="298"/>
      <c r="I878" s="298"/>
      <c r="J878" s="299">
        <f t="shared" si="366"/>
        <v>0</v>
      </c>
      <c r="K878" s="215"/>
      <c r="L878" s="215"/>
      <c r="M878" s="215"/>
      <c r="N878" s="215"/>
      <c r="O878" s="215"/>
      <c r="P878" s="215"/>
      <c r="Q878" s="215"/>
      <c r="R878" s="215"/>
      <c r="S878" s="361"/>
      <c r="T878" s="299">
        <f t="shared" si="375"/>
        <v>0</v>
      </c>
      <c r="U878" s="360">
        <f t="shared" si="367"/>
        <v>0</v>
      </c>
      <c r="V878" s="362" t="s">
        <v>1753</v>
      </c>
      <c r="W878" s="359">
        <f t="shared" si="368"/>
        <v>1650</v>
      </c>
      <c r="X878" s="358">
        <f t="shared" si="376"/>
        <v>0</v>
      </c>
      <c r="Y878" s="244" t="s">
        <v>2100</v>
      </c>
      <c r="Z878" s="351">
        <f t="shared" si="369"/>
        <v>0</v>
      </c>
      <c r="AA878" s="363" t="s">
        <v>2102</v>
      </c>
      <c r="AB878" s="353"/>
      <c r="AC878" s="244" t="s">
        <v>2109</v>
      </c>
      <c r="AD878" s="351">
        <f t="shared" si="370"/>
        <v>0</v>
      </c>
      <c r="AE878" s="352">
        <f t="shared" si="377"/>
        <v>0</v>
      </c>
      <c r="AF878" s="347"/>
      <c r="AG878" s="353"/>
      <c r="AH878" s="353"/>
      <c r="AI878" s="353"/>
      <c r="AJ878" s="352">
        <f t="shared" si="378"/>
        <v>0</v>
      </c>
      <c r="AK878" s="353"/>
      <c r="AL878" s="353"/>
      <c r="AM878" s="353"/>
      <c r="AN878" s="353"/>
      <c r="AO878" s="353"/>
      <c r="AP878" s="353"/>
      <c r="AQ878" s="353"/>
      <c r="AR878" s="353"/>
      <c r="AS878" s="353"/>
      <c r="AT878" s="352">
        <f t="shared" si="379"/>
        <v>0</v>
      </c>
      <c r="AU878" s="354">
        <f t="shared" si="387"/>
        <v>0</v>
      </c>
      <c r="AV878" s="352">
        <f t="shared" si="371"/>
        <v>0</v>
      </c>
      <c r="AW878" s="353"/>
      <c r="AX878" s="352">
        <f t="shared" si="380"/>
        <v>0</v>
      </c>
      <c r="AY878" s="352">
        <f t="shared" si="372"/>
        <v>0</v>
      </c>
      <c r="AZ878" s="353"/>
      <c r="BA878" s="355"/>
      <c r="BB878" s="356"/>
      <c r="BC878" s="353"/>
      <c r="BD878" s="357"/>
      <c r="BE878" s="352">
        <f t="shared" si="373"/>
        <v>0</v>
      </c>
      <c r="BF878" s="352">
        <f t="shared" si="374"/>
        <v>0</v>
      </c>
      <c r="BG878">
        <f t="shared" si="381"/>
        <v>0</v>
      </c>
      <c r="BH878" s="88" t="e">
        <f t="shared" ca="1" si="382"/>
        <v>#N/A</v>
      </c>
      <c r="BI878" s="88" t="e">
        <f t="shared" ca="1" si="383"/>
        <v>#N/A</v>
      </c>
      <c r="BJ878" s="88" t="e">
        <f t="shared" ca="1" si="384"/>
        <v>#N/A</v>
      </c>
      <c r="BK878" s="88" t="e">
        <f t="shared" ca="1" si="385"/>
        <v>#N/A</v>
      </c>
      <c r="BL878" s="88">
        <f t="shared" si="386"/>
        <v>0</v>
      </c>
    </row>
    <row r="879" spans="1:64" ht="45" x14ac:dyDescent="0.25">
      <c r="A879" s="244"/>
      <c r="B879" s="245" t="str">
        <f t="shared" si="363"/>
        <v/>
      </c>
      <c r="C879" s="242" t="str">
        <f t="shared" si="364"/>
        <v/>
      </c>
      <c r="D879" s="215"/>
      <c r="E879" s="365"/>
      <c r="F879" s="364"/>
      <c r="G879" s="297">
        <f t="shared" si="365"/>
        <v>0</v>
      </c>
      <c r="H879" s="298"/>
      <c r="I879" s="298"/>
      <c r="J879" s="299">
        <f t="shared" si="366"/>
        <v>0</v>
      </c>
      <c r="K879" s="215"/>
      <c r="L879" s="215"/>
      <c r="M879" s="215"/>
      <c r="N879" s="215"/>
      <c r="O879" s="215"/>
      <c r="P879" s="215"/>
      <c r="Q879" s="215"/>
      <c r="R879" s="215"/>
      <c r="S879" s="361"/>
      <c r="T879" s="299">
        <f t="shared" si="375"/>
        <v>0</v>
      </c>
      <c r="U879" s="360">
        <f t="shared" si="367"/>
        <v>0</v>
      </c>
      <c r="V879" s="362" t="s">
        <v>1753</v>
      </c>
      <c r="W879" s="359">
        <f t="shared" si="368"/>
        <v>1650</v>
      </c>
      <c r="X879" s="358">
        <f t="shared" si="376"/>
        <v>0</v>
      </c>
      <c r="Y879" s="244" t="s">
        <v>2100</v>
      </c>
      <c r="Z879" s="351">
        <f t="shared" si="369"/>
        <v>0</v>
      </c>
      <c r="AA879" s="363" t="s">
        <v>2102</v>
      </c>
      <c r="AB879" s="353"/>
      <c r="AC879" s="244" t="s">
        <v>2109</v>
      </c>
      <c r="AD879" s="351">
        <f t="shared" si="370"/>
        <v>0</v>
      </c>
      <c r="AE879" s="352">
        <f t="shared" si="377"/>
        <v>0</v>
      </c>
      <c r="AF879" s="347"/>
      <c r="AG879" s="353"/>
      <c r="AH879" s="353"/>
      <c r="AI879" s="353"/>
      <c r="AJ879" s="352">
        <f t="shared" si="378"/>
        <v>0</v>
      </c>
      <c r="AK879" s="353"/>
      <c r="AL879" s="353"/>
      <c r="AM879" s="353"/>
      <c r="AN879" s="353"/>
      <c r="AO879" s="353"/>
      <c r="AP879" s="353"/>
      <c r="AQ879" s="353"/>
      <c r="AR879" s="353"/>
      <c r="AS879" s="353"/>
      <c r="AT879" s="352">
        <f t="shared" si="379"/>
        <v>0</v>
      </c>
      <c r="AU879" s="354">
        <f t="shared" si="387"/>
        <v>0</v>
      </c>
      <c r="AV879" s="352">
        <f t="shared" si="371"/>
        <v>0</v>
      </c>
      <c r="AW879" s="353"/>
      <c r="AX879" s="352">
        <f t="shared" si="380"/>
        <v>0</v>
      </c>
      <c r="AY879" s="352">
        <f t="shared" si="372"/>
        <v>0</v>
      </c>
      <c r="AZ879" s="353"/>
      <c r="BA879" s="355"/>
      <c r="BB879" s="356"/>
      <c r="BC879" s="353"/>
      <c r="BD879" s="357"/>
      <c r="BE879" s="352">
        <f t="shared" si="373"/>
        <v>0</v>
      </c>
      <c r="BF879" s="352">
        <f t="shared" si="374"/>
        <v>0</v>
      </c>
      <c r="BG879">
        <f t="shared" si="381"/>
        <v>0</v>
      </c>
      <c r="BH879" s="88" t="e">
        <f t="shared" ca="1" si="382"/>
        <v>#N/A</v>
      </c>
      <c r="BI879" s="88" t="e">
        <f t="shared" ca="1" si="383"/>
        <v>#N/A</v>
      </c>
      <c r="BJ879" s="88" t="e">
        <f t="shared" ca="1" si="384"/>
        <v>#N/A</v>
      </c>
      <c r="BK879" s="88" t="e">
        <f t="shared" ca="1" si="385"/>
        <v>#N/A</v>
      </c>
      <c r="BL879" s="88">
        <f t="shared" si="386"/>
        <v>0</v>
      </c>
    </row>
    <row r="880" spans="1:64" ht="45" x14ac:dyDescent="0.25">
      <c r="A880" s="244"/>
      <c r="B880" s="245" t="str">
        <f t="shared" si="363"/>
        <v/>
      </c>
      <c r="C880" s="242" t="str">
        <f t="shared" si="364"/>
        <v/>
      </c>
      <c r="D880" s="215"/>
      <c r="E880" s="365"/>
      <c r="F880" s="364"/>
      <c r="G880" s="297">
        <f t="shared" si="365"/>
        <v>0</v>
      </c>
      <c r="H880" s="298"/>
      <c r="I880" s="298"/>
      <c r="J880" s="299">
        <f t="shared" si="366"/>
        <v>0</v>
      </c>
      <c r="K880" s="215"/>
      <c r="L880" s="215"/>
      <c r="M880" s="215"/>
      <c r="N880" s="215"/>
      <c r="O880" s="215"/>
      <c r="P880" s="215"/>
      <c r="Q880" s="215"/>
      <c r="R880" s="215"/>
      <c r="S880" s="361"/>
      <c r="T880" s="299">
        <f t="shared" si="375"/>
        <v>0</v>
      </c>
      <c r="U880" s="360">
        <f t="shared" si="367"/>
        <v>0</v>
      </c>
      <c r="V880" s="362" t="s">
        <v>1753</v>
      </c>
      <c r="W880" s="359">
        <f t="shared" si="368"/>
        <v>1650</v>
      </c>
      <c r="X880" s="358">
        <f t="shared" si="376"/>
        <v>0</v>
      </c>
      <c r="Y880" s="244" t="s">
        <v>2100</v>
      </c>
      <c r="Z880" s="351">
        <f t="shared" si="369"/>
        <v>0</v>
      </c>
      <c r="AA880" s="363" t="s">
        <v>2102</v>
      </c>
      <c r="AB880" s="353"/>
      <c r="AC880" s="244" t="s">
        <v>2109</v>
      </c>
      <c r="AD880" s="351">
        <f t="shared" si="370"/>
        <v>0</v>
      </c>
      <c r="AE880" s="352">
        <f t="shared" si="377"/>
        <v>0</v>
      </c>
      <c r="AF880" s="347"/>
      <c r="AG880" s="353"/>
      <c r="AH880" s="353"/>
      <c r="AI880" s="353"/>
      <c r="AJ880" s="352">
        <f t="shared" si="378"/>
        <v>0</v>
      </c>
      <c r="AK880" s="353"/>
      <c r="AL880" s="353"/>
      <c r="AM880" s="353"/>
      <c r="AN880" s="353"/>
      <c r="AO880" s="353"/>
      <c r="AP880" s="353"/>
      <c r="AQ880" s="353"/>
      <c r="AR880" s="353"/>
      <c r="AS880" s="353"/>
      <c r="AT880" s="352">
        <f t="shared" si="379"/>
        <v>0</v>
      </c>
      <c r="AU880" s="354">
        <f t="shared" si="387"/>
        <v>0</v>
      </c>
      <c r="AV880" s="352">
        <f t="shared" si="371"/>
        <v>0</v>
      </c>
      <c r="AW880" s="353"/>
      <c r="AX880" s="352">
        <f t="shared" si="380"/>
        <v>0</v>
      </c>
      <c r="AY880" s="352">
        <f t="shared" si="372"/>
        <v>0</v>
      </c>
      <c r="AZ880" s="353"/>
      <c r="BA880" s="355"/>
      <c r="BB880" s="356"/>
      <c r="BC880" s="353"/>
      <c r="BD880" s="357"/>
      <c r="BE880" s="352">
        <f t="shared" si="373"/>
        <v>0</v>
      </c>
      <c r="BF880" s="352">
        <f t="shared" si="374"/>
        <v>0</v>
      </c>
      <c r="BG880">
        <f t="shared" si="381"/>
        <v>0</v>
      </c>
      <c r="BH880" s="88" t="e">
        <f t="shared" ca="1" si="382"/>
        <v>#N/A</v>
      </c>
      <c r="BI880" s="88" t="e">
        <f t="shared" ca="1" si="383"/>
        <v>#N/A</v>
      </c>
      <c r="BJ880" s="88" t="e">
        <f t="shared" ca="1" si="384"/>
        <v>#N/A</v>
      </c>
      <c r="BK880" s="88" t="e">
        <f t="shared" ca="1" si="385"/>
        <v>#N/A</v>
      </c>
      <c r="BL880" s="88">
        <f t="shared" si="386"/>
        <v>0</v>
      </c>
    </row>
    <row r="881" spans="1:64" ht="45" x14ac:dyDescent="0.25">
      <c r="A881" s="244"/>
      <c r="B881" s="245" t="str">
        <f t="shared" si="363"/>
        <v/>
      </c>
      <c r="C881" s="242" t="str">
        <f t="shared" si="364"/>
        <v/>
      </c>
      <c r="D881" s="215"/>
      <c r="E881" s="365"/>
      <c r="F881" s="364"/>
      <c r="G881" s="297">
        <f t="shared" si="365"/>
        <v>0</v>
      </c>
      <c r="H881" s="298"/>
      <c r="I881" s="298"/>
      <c r="J881" s="299">
        <f t="shared" si="366"/>
        <v>0</v>
      </c>
      <c r="K881" s="215"/>
      <c r="L881" s="215"/>
      <c r="M881" s="215"/>
      <c r="N881" s="215"/>
      <c r="O881" s="215"/>
      <c r="P881" s="215"/>
      <c r="Q881" s="215"/>
      <c r="R881" s="215"/>
      <c r="S881" s="361"/>
      <c r="T881" s="299">
        <f t="shared" si="375"/>
        <v>0</v>
      </c>
      <c r="U881" s="360">
        <f t="shared" si="367"/>
        <v>0</v>
      </c>
      <c r="V881" s="362" t="s">
        <v>1753</v>
      </c>
      <c r="W881" s="359">
        <f t="shared" si="368"/>
        <v>1650</v>
      </c>
      <c r="X881" s="358">
        <f t="shared" si="376"/>
        <v>0</v>
      </c>
      <c r="Y881" s="244" t="s">
        <v>2100</v>
      </c>
      <c r="Z881" s="351">
        <f t="shared" si="369"/>
        <v>0</v>
      </c>
      <c r="AA881" s="363" t="s">
        <v>2102</v>
      </c>
      <c r="AB881" s="353"/>
      <c r="AC881" s="244" t="s">
        <v>2109</v>
      </c>
      <c r="AD881" s="351">
        <f t="shared" si="370"/>
        <v>0</v>
      </c>
      <c r="AE881" s="352">
        <f t="shared" si="377"/>
        <v>0</v>
      </c>
      <c r="AF881" s="347"/>
      <c r="AG881" s="353"/>
      <c r="AH881" s="353"/>
      <c r="AI881" s="353"/>
      <c r="AJ881" s="352">
        <f t="shared" si="378"/>
        <v>0</v>
      </c>
      <c r="AK881" s="353"/>
      <c r="AL881" s="353"/>
      <c r="AM881" s="353"/>
      <c r="AN881" s="353"/>
      <c r="AO881" s="353"/>
      <c r="AP881" s="353"/>
      <c r="AQ881" s="353"/>
      <c r="AR881" s="353"/>
      <c r="AS881" s="353"/>
      <c r="AT881" s="352">
        <f t="shared" si="379"/>
        <v>0</v>
      </c>
      <c r="AU881" s="354">
        <f t="shared" si="387"/>
        <v>0</v>
      </c>
      <c r="AV881" s="352">
        <f t="shared" si="371"/>
        <v>0</v>
      </c>
      <c r="AW881" s="353"/>
      <c r="AX881" s="352">
        <f t="shared" si="380"/>
        <v>0</v>
      </c>
      <c r="AY881" s="352">
        <f t="shared" si="372"/>
        <v>0</v>
      </c>
      <c r="AZ881" s="353"/>
      <c r="BA881" s="355"/>
      <c r="BB881" s="356"/>
      <c r="BC881" s="353"/>
      <c r="BD881" s="357"/>
      <c r="BE881" s="352">
        <f t="shared" si="373"/>
        <v>0</v>
      </c>
      <c r="BF881" s="352">
        <f t="shared" si="374"/>
        <v>0</v>
      </c>
      <c r="BG881">
        <f t="shared" si="381"/>
        <v>0</v>
      </c>
      <c r="BH881" s="88" t="e">
        <f t="shared" ca="1" si="382"/>
        <v>#N/A</v>
      </c>
      <c r="BI881" s="88" t="e">
        <f t="shared" ca="1" si="383"/>
        <v>#N/A</v>
      </c>
      <c r="BJ881" s="88" t="e">
        <f t="shared" ca="1" si="384"/>
        <v>#N/A</v>
      </c>
      <c r="BK881" s="88" t="e">
        <f t="shared" ca="1" si="385"/>
        <v>#N/A</v>
      </c>
      <c r="BL881" s="88">
        <f t="shared" si="386"/>
        <v>0</v>
      </c>
    </row>
    <row r="882" spans="1:64" ht="45" x14ac:dyDescent="0.25">
      <c r="A882" s="244"/>
      <c r="B882" s="245" t="str">
        <f t="shared" si="363"/>
        <v/>
      </c>
      <c r="C882" s="242" t="str">
        <f t="shared" si="364"/>
        <v/>
      </c>
      <c r="D882" s="215"/>
      <c r="E882" s="365"/>
      <c r="F882" s="364"/>
      <c r="G882" s="297">
        <f t="shared" si="365"/>
        <v>0</v>
      </c>
      <c r="H882" s="298"/>
      <c r="I882" s="298"/>
      <c r="J882" s="299">
        <f t="shared" si="366"/>
        <v>0</v>
      </c>
      <c r="K882" s="215"/>
      <c r="L882" s="215"/>
      <c r="M882" s="215"/>
      <c r="N882" s="215"/>
      <c r="O882" s="215"/>
      <c r="P882" s="215"/>
      <c r="Q882" s="215"/>
      <c r="R882" s="215"/>
      <c r="S882" s="361"/>
      <c r="T882" s="299">
        <f t="shared" si="375"/>
        <v>0</v>
      </c>
      <c r="U882" s="360">
        <f t="shared" si="367"/>
        <v>0</v>
      </c>
      <c r="V882" s="362" t="s">
        <v>1753</v>
      </c>
      <c r="W882" s="359">
        <f t="shared" si="368"/>
        <v>1650</v>
      </c>
      <c r="X882" s="358">
        <f t="shared" si="376"/>
        <v>0</v>
      </c>
      <c r="Y882" s="244" t="s">
        <v>2100</v>
      </c>
      <c r="Z882" s="351">
        <f t="shared" si="369"/>
        <v>0</v>
      </c>
      <c r="AA882" s="363" t="s">
        <v>2102</v>
      </c>
      <c r="AB882" s="353"/>
      <c r="AC882" s="244" t="s">
        <v>2109</v>
      </c>
      <c r="AD882" s="351">
        <f t="shared" si="370"/>
        <v>0</v>
      </c>
      <c r="AE882" s="352">
        <f t="shared" si="377"/>
        <v>0</v>
      </c>
      <c r="AF882" s="347"/>
      <c r="AG882" s="353"/>
      <c r="AH882" s="353"/>
      <c r="AI882" s="353"/>
      <c r="AJ882" s="352">
        <f t="shared" si="378"/>
        <v>0</v>
      </c>
      <c r="AK882" s="353"/>
      <c r="AL882" s="353"/>
      <c r="AM882" s="353"/>
      <c r="AN882" s="353"/>
      <c r="AO882" s="353"/>
      <c r="AP882" s="353"/>
      <c r="AQ882" s="353"/>
      <c r="AR882" s="353"/>
      <c r="AS882" s="353"/>
      <c r="AT882" s="352">
        <f t="shared" si="379"/>
        <v>0</v>
      </c>
      <c r="AU882" s="354">
        <f t="shared" si="387"/>
        <v>0</v>
      </c>
      <c r="AV882" s="352">
        <f t="shared" si="371"/>
        <v>0</v>
      </c>
      <c r="AW882" s="353"/>
      <c r="AX882" s="352">
        <f t="shared" si="380"/>
        <v>0</v>
      </c>
      <c r="AY882" s="352">
        <f t="shared" si="372"/>
        <v>0</v>
      </c>
      <c r="AZ882" s="353"/>
      <c r="BA882" s="355"/>
      <c r="BB882" s="356"/>
      <c r="BC882" s="353"/>
      <c r="BD882" s="357"/>
      <c r="BE882" s="352">
        <f t="shared" si="373"/>
        <v>0</v>
      </c>
      <c r="BF882" s="352">
        <f t="shared" si="374"/>
        <v>0</v>
      </c>
      <c r="BG882">
        <f t="shared" si="381"/>
        <v>0</v>
      </c>
      <c r="BH882" s="88" t="e">
        <f t="shared" ca="1" si="382"/>
        <v>#N/A</v>
      </c>
      <c r="BI882" s="88" t="e">
        <f t="shared" ca="1" si="383"/>
        <v>#N/A</v>
      </c>
      <c r="BJ882" s="88" t="e">
        <f t="shared" ca="1" si="384"/>
        <v>#N/A</v>
      </c>
      <c r="BK882" s="88" t="e">
        <f t="shared" ca="1" si="385"/>
        <v>#N/A</v>
      </c>
      <c r="BL882" s="88">
        <f t="shared" si="386"/>
        <v>0</v>
      </c>
    </row>
    <row r="883" spans="1:64" ht="45" x14ac:dyDescent="0.25">
      <c r="A883" s="244"/>
      <c r="B883" s="245" t="str">
        <f t="shared" si="363"/>
        <v/>
      </c>
      <c r="C883" s="242" t="str">
        <f t="shared" si="364"/>
        <v/>
      </c>
      <c r="D883" s="215"/>
      <c r="E883" s="365"/>
      <c r="F883" s="364"/>
      <c r="G883" s="297">
        <f t="shared" si="365"/>
        <v>0</v>
      </c>
      <c r="H883" s="298"/>
      <c r="I883" s="298"/>
      <c r="J883" s="299">
        <f t="shared" si="366"/>
        <v>0</v>
      </c>
      <c r="K883" s="215"/>
      <c r="L883" s="215"/>
      <c r="M883" s="215"/>
      <c r="N883" s="215"/>
      <c r="O883" s="215"/>
      <c r="P883" s="215"/>
      <c r="Q883" s="215"/>
      <c r="R883" s="215"/>
      <c r="S883" s="361"/>
      <c r="T883" s="299">
        <f t="shared" si="375"/>
        <v>0</v>
      </c>
      <c r="U883" s="360">
        <f t="shared" si="367"/>
        <v>0</v>
      </c>
      <c r="V883" s="362" t="s">
        <v>1753</v>
      </c>
      <c r="W883" s="359">
        <f t="shared" si="368"/>
        <v>1650</v>
      </c>
      <c r="X883" s="358">
        <f t="shared" si="376"/>
        <v>0</v>
      </c>
      <c r="Y883" s="244" t="s">
        <v>2100</v>
      </c>
      <c r="Z883" s="351">
        <f t="shared" si="369"/>
        <v>0</v>
      </c>
      <c r="AA883" s="363" t="s">
        <v>2102</v>
      </c>
      <c r="AB883" s="353"/>
      <c r="AC883" s="244" t="s">
        <v>2109</v>
      </c>
      <c r="AD883" s="351">
        <f t="shared" si="370"/>
        <v>0</v>
      </c>
      <c r="AE883" s="352">
        <f t="shared" si="377"/>
        <v>0</v>
      </c>
      <c r="AF883" s="347"/>
      <c r="AG883" s="353"/>
      <c r="AH883" s="353"/>
      <c r="AI883" s="353"/>
      <c r="AJ883" s="352">
        <f t="shared" si="378"/>
        <v>0</v>
      </c>
      <c r="AK883" s="353"/>
      <c r="AL883" s="353"/>
      <c r="AM883" s="353"/>
      <c r="AN883" s="353"/>
      <c r="AO883" s="353"/>
      <c r="AP883" s="353"/>
      <c r="AQ883" s="353"/>
      <c r="AR883" s="353"/>
      <c r="AS883" s="353"/>
      <c r="AT883" s="352">
        <f t="shared" si="379"/>
        <v>0</v>
      </c>
      <c r="AU883" s="354">
        <f t="shared" si="387"/>
        <v>0</v>
      </c>
      <c r="AV883" s="352">
        <f t="shared" si="371"/>
        <v>0</v>
      </c>
      <c r="AW883" s="353"/>
      <c r="AX883" s="352">
        <f t="shared" si="380"/>
        <v>0</v>
      </c>
      <c r="AY883" s="352">
        <f t="shared" si="372"/>
        <v>0</v>
      </c>
      <c r="AZ883" s="353"/>
      <c r="BA883" s="355"/>
      <c r="BB883" s="356"/>
      <c r="BC883" s="353"/>
      <c r="BD883" s="357"/>
      <c r="BE883" s="352">
        <f t="shared" si="373"/>
        <v>0</v>
      </c>
      <c r="BF883" s="352">
        <f t="shared" si="374"/>
        <v>0</v>
      </c>
      <c r="BG883">
        <f t="shared" si="381"/>
        <v>0</v>
      </c>
      <c r="BH883" s="88" t="e">
        <f t="shared" ca="1" si="382"/>
        <v>#N/A</v>
      </c>
      <c r="BI883" s="88" t="e">
        <f t="shared" ca="1" si="383"/>
        <v>#N/A</v>
      </c>
      <c r="BJ883" s="88" t="e">
        <f t="shared" ca="1" si="384"/>
        <v>#N/A</v>
      </c>
      <c r="BK883" s="88" t="e">
        <f t="shared" ca="1" si="385"/>
        <v>#N/A</v>
      </c>
      <c r="BL883" s="88">
        <f t="shared" si="386"/>
        <v>0</v>
      </c>
    </row>
    <row r="884" spans="1:64" ht="45" x14ac:dyDescent="0.25">
      <c r="A884" s="244"/>
      <c r="B884" s="245" t="str">
        <f t="shared" si="363"/>
        <v/>
      </c>
      <c r="C884" s="242" t="str">
        <f t="shared" si="364"/>
        <v/>
      </c>
      <c r="D884" s="215"/>
      <c r="E884" s="365"/>
      <c r="F884" s="364"/>
      <c r="G884" s="297">
        <f t="shared" si="365"/>
        <v>0</v>
      </c>
      <c r="H884" s="298"/>
      <c r="I884" s="298"/>
      <c r="J884" s="299">
        <f t="shared" si="366"/>
        <v>0</v>
      </c>
      <c r="K884" s="215"/>
      <c r="L884" s="215"/>
      <c r="M884" s="215"/>
      <c r="N884" s="215"/>
      <c r="O884" s="215"/>
      <c r="P884" s="215"/>
      <c r="Q884" s="215"/>
      <c r="R884" s="215"/>
      <c r="S884" s="361"/>
      <c r="T884" s="299">
        <f t="shared" si="375"/>
        <v>0</v>
      </c>
      <c r="U884" s="360">
        <f t="shared" si="367"/>
        <v>0</v>
      </c>
      <c r="V884" s="362" t="s">
        <v>1753</v>
      </c>
      <c r="W884" s="359">
        <f t="shared" si="368"/>
        <v>1650</v>
      </c>
      <c r="X884" s="358">
        <f t="shared" si="376"/>
        <v>0</v>
      </c>
      <c r="Y884" s="244" t="s">
        <v>2100</v>
      </c>
      <c r="Z884" s="351">
        <f t="shared" si="369"/>
        <v>0</v>
      </c>
      <c r="AA884" s="363" t="s">
        <v>2102</v>
      </c>
      <c r="AB884" s="353"/>
      <c r="AC884" s="244" t="s">
        <v>2109</v>
      </c>
      <c r="AD884" s="351">
        <f t="shared" si="370"/>
        <v>0</v>
      </c>
      <c r="AE884" s="352">
        <f t="shared" si="377"/>
        <v>0</v>
      </c>
      <c r="AF884" s="347"/>
      <c r="AG884" s="353"/>
      <c r="AH884" s="353"/>
      <c r="AI884" s="353"/>
      <c r="AJ884" s="352">
        <f t="shared" si="378"/>
        <v>0</v>
      </c>
      <c r="AK884" s="353"/>
      <c r="AL884" s="353"/>
      <c r="AM884" s="353"/>
      <c r="AN884" s="353"/>
      <c r="AO884" s="353"/>
      <c r="AP884" s="353"/>
      <c r="AQ884" s="353"/>
      <c r="AR884" s="353"/>
      <c r="AS884" s="353"/>
      <c r="AT884" s="352">
        <f t="shared" si="379"/>
        <v>0</v>
      </c>
      <c r="AU884" s="354">
        <f t="shared" si="387"/>
        <v>0</v>
      </c>
      <c r="AV884" s="352">
        <f t="shared" si="371"/>
        <v>0</v>
      </c>
      <c r="AW884" s="353"/>
      <c r="AX884" s="352">
        <f t="shared" si="380"/>
        <v>0</v>
      </c>
      <c r="AY884" s="352">
        <f t="shared" si="372"/>
        <v>0</v>
      </c>
      <c r="AZ884" s="353"/>
      <c r="BA884" s="355"/>
      <c r="BB884" s="356"/>
      <c r="BC884" s="353"/>
      <c r="BD884" s="357"/>
      <c r="BE884" s="352">
        <f t="shared" si="373"/>
        <v>0</v>
      </c>
      <c r="BF884" s="352">
        <f t="shared" si="374"/>
        <v>0</v>
      </c>
      <c r="BG884">
        <f t="shared" si="381"/>
        <v>0</v>
      </c>
      <c r="BH884" s="88" t="e">
        <f t="shared" ca="1" si="382"/>
        <v>#N/A</v>
      </c>
      <c r="BI884" s="88" t="e">
        <f t="shared" ca="1" si="383"/>
        <v>#N/A</v>
      </c>
      <c r="BJ884" s="88" t="e">
        <f t="shared" ca="1" si="384"/>
        <v>#N/A</v>
      </c>
      <c r="BK884" s="88" t="e">
        <f t="shared" ca="1" si="385"/>
        <v>#N/A</v>
      </c>
      <c r="BL884" s="88">
        <f t="shared" si="386"/>
        <v>0</v>
      </c>
    </row>
    <row r="885" spans="1:64" ht="45" x14ac:dyDescent="0.25">
      <c r="A885" s="244"/>
      <c r="B885" s="245" t="str">
        <f t="shared" si="363"/>
        <v/>
      </c>
      <c r="C885" s="242" t="str">
        <f t="shared" si="364"/>
        <v/>
      </c>
      <c r="D885" s="215"/>
      <c r="E885" s="365"/>
      <c r="F885" s="364"/>
      <c r="G885" s="297">
        <f t="shared" si="365"/>
        <v>0</v>
      </c>
      <c r="H885" s="298"/>
      <c r="I885" s="298"/>
      <c r="J885" s="299">
        <f t="shared" si="366"/>
        <v>0</v>
      </c>
      <c r="K885" s="215"/>
      <c r="L885" s="215"/>
      <c r="M885" s="215"/>
      <c r="N885" s="215"/>
      <c r="O885" s="215"/>
      <c r="P885" s="215"/>
      <c r="Q885" s="215"/>
      <c r="R885" s="215"/>
      <c r="S885" s="361"/>
      <c r="T885" s="299">
        <f t="shared" si="375"/>
        <v>0</v>
      </c>
      <c r="U885" s="360">
        <f t="shared" si="367"/>
        <v>0</v>
      </c>
      <c r="V885" s="362" t="s">
        <v>1753</v>
      </c>
      <c r="W885" s="359">
        <f t="shared" si="368"/>
        <v>1650</v>
      </c>
      <c r="X885" s="358">
        <f t="shared" si="376"/>
        <v>0</v>
      </c>
      <c r="Y885" s="244" t="s">
        <v>2100</v>
      </c>
      <c r="Z885" s="351">
        <f t="shared" si="369"/>
        <v>0</v>
      </c>
      <c r="AA885" s="363" t="s">
        <v>2102</v>
      </c>
      <c r="AB885" s="353"/>
      <c r="AC885" s="244" t="s">
        <v>2109</v>
      </c>
      <c r="AD885" s="351">
        <f t="shared" si="370"/>
        <v>0</v>
      </c>
      <c r="AE885" s="352">
        <f t="shared" si="377"/>
        <v>0</v>
      </c>
      <c r="AF885" s="347"/>
      <c r="AG885" s="353"/>
      <c r="AH885" s="353"/>
      <c r="AI885" s="353"/>
      <c r="AJ885" s="352">
        <f t="shared" si="378"/>
        <v>0</v>
      </c>
      <c r="AK885" s="353"/>
      <c r="AL885" s="353"/>
      <c r="AM885" s="353"/>
      <c r="AN885" s="353"/>
      <c r="AO885" s="353"/>
      <c r="AP885" s="353"/>
      <c r="AQ885" s="353"/>
      <c r="AR885" s="353"/>
      <c r="AS885" s="353"/>
      <c r="AT885" s="352">
        <f t="shared" si="379"/>
        <v>0</v>
      </c>
      <c r="AU885" s="354">
        <f t="shared" si="387"/>
        <v>0</v>
      </c>
      <c r="AV885" s="352">
        <f t="shared" si="371"/>
        <v>0</v>
      </c>
      <c r="AW885" s="353"/>
      <c r="AX885" s="352">
        <f t="shared" si="380"/>
        <v>0</v>
      </c>
      <c r="AY885" s="352">
        <f t="shared" si="372"/>
        <v>0</v>
      </c>
      <c r="AZ885" s="353"/>
      <c r="BA885" s="355"/>
      <c r="BB885" s="356"/>
      <c r="BC885" s="353"/>
      <c r="BD885" s="357"/>
      <c r="BE885" s="352">
        <f t="shared" si="373"/>
        <v>0</v>
      </c>
      <c r="BF885" s="352">
        <f t="shared" si="374"/>
        <v>0</v>
      </c>
      <c r="BG885">
        <f t="shared" si="381"/>
        <v>0</v>
      </c>
      <c r="BH885" s="88" t="e">
        <f t="shared" ca="1" si="382"/>
        <v>#N/A</v>
      </c>
      <c r="BI885" s="88" t="e">
        <f t="shared" ca="1" si="383"/>
        <v>#N/A</v>
      </c>
      <c r="BJ885" s="88" t="e">
        <f t="shared" ca="1" si="384"/>
        <v>#N/A</v>
      </c>
      <c r="BK885" s="88" t="e">
        <f t="shared" ca="1" si="385"/>
        <v>#N/A</v>
      </c>
      <c r="BL885" s="88">
        <f t="shared" si="386"/>
        <v>0</v>
      </c>
    </row>
    <row r="886" spans="1:64" ht="45" x14ac:dyDescent="0.25">
      <c r="A886" s="244"/>
      <c r="B886" s="245" t="str">
        <f t="shared" si="363"/>
        <v/>
      </c>
      <c r="C886" s="242" t="str">
        <f t="shared" si="364"/>
        <v/>
      </c>
      <c r="D886" s="215"/>
      <c r="E886" s="365"/>
      <c r="F886" s="364"/>
      <c r="G886" s="297">
        <f t="shared" si="365"/>
        <v>0</v>
      </c>
      <c r="H886" s="298"/>
      <c r="I886" s="298"/>
      <c r="J886" s="299">
        <f t="shared" si="366"/>
        <v>0</v>
      </c>
      <c r="K886" s="215"/>
      <c r="L886" s="215"/>
      <c r="M886" s="215"/>
      <c r="N886" s="215"/>
      <c r="O886" s="215"/>
      <c r="P886" s="215"/>
      <c r="Q886" s="215"/>
      <c r="R886" s="215"/>
      <c r="S886" s="361"/>
      <c r="T886" s="299">
        <f t="shared" si="375"/>
        <v>0</v>
      </c>
      <c r="U886" s="360">
        <f t="shared" si="367"/>
        <v>0</v>
      </c>
      <c r="V886" s="362" t="s">
        <v>1753</v>
      </c>
      <c r="W886" s="359">
        <f t="shared" si="368"/>
        <v>1650</v>
      </c>
      <c r="X886" s="358">
        <f t="shared" si="376"/>
        <v>0</v>
      </c>
      <c r="Y886" s="244" t="s">
        <v>2100</v>
      </c>
      <c r="Z886" s="351">
        <f t="shared" si="369"/>
        <v>0</v>
      </c>
      <c r="AA886" s="363" t="s">
        <v>2102</v>
      </c>
      <c r="AB886" s="353"/>
      <c r="AC886" s="244" t="s">
        <v>2109</v>
      </c>
      <c r="AD886" s="351">
        <f t="shared" si="370"/>
        <v>0</v>
      </c>
      <c r="AE886" s="352">
        <f t="shared" si="377"/>
        <v>0</v>
      </c>
      <c r="AF886" s="347"/>
      <c r="AG886" s="353"/>
      <c r="AH886" s="353"/>
      <c r="AI886" s="353"/>
      <c r="AJ886" s="352">
        <f t="shared" si="378"/>
        <v>0</v>
      </c>
      <c r="AK886" s="353"/>
      <c r="AL886" s="353"/>
      <c r="AM886" s="353"/>
      <c r="AN886" s="353"/>
      <c r="AO886" s="353"/>
      <c r="AP886" s="353"/>
      <c r="AQ886" s="353"/>
      <c r="AR886" s="353"/>
      <c r="AS886" s="353"/>
      <c r="AT886" s="352">
        <f t="shared" si="379"/>
        <v>0</v>
      </c>
      <c r="AU886" s="354">
        <f t="shared" si="387"/>
        <v>0</v>
      </c>
      <c r="AV886" s="352">
        <f t="shared" si="371"/>
        <v>0</v>
      </c>
      <c r="AW886" s="353"/>
      <c r="AX886" s="352">
        <f t="shared" si="380"/>
        <v>0</v>
      </c>
      <c r="AY886" s="352">
        <f t="shared" si="372"/>
        <v>0</v>
      </c>
      <c r="AZ886" s="353"/>
      <c r="BA886" s="355"/>
      <c r="BB886" s="356"/>
      <c r="BC886" s="353"/>
      <c r="BD886" s="357"/>
      <c r="BE886" s="352">
        <f t="shared" si="373"/>
        <v>0</v>
      </c>
      <c r="BF886" s="352">
        <f t="shared" si="374"/>
        <v>0</v>
      </c>
      <c r="BG886">
        <f t="shared" si="381"/>
        <v>0</v>
      </c>
      <c r="BH886" s="88" t="e">
        <f t="shared" ca="1" si="382"/>
        <v>#N/A</v>
      </c>
      <c r="BI886" s="88" t="e">
        <f t="shared" ca="1" si="383"/>
        <v>#N/A</v>
      </c>
      <c r="BJ886" s="88" t="e">
        <f t="shared" ca="1" si="384"/>
        <v>#N/A</v>
      </c>
      <c r="BK886" s="88" t="e">
        <f t="shared" ca="1" si="385"/>
        <v>#N/A</v>
      </c>
      <c r="BL886" s="88">
        <f t="shared" si="386"/>
        <v>0</v>
      </c>
    </row>
    <row r="887" spans="1:64" ht="45" x14ac:dyDescent="0.25">
      <c r="A887" s="244"/>
      <c r="B887" s="245" t="str">
        <f t="shared" si="363"/>
        <v/>
      </c>
      <c r="C887" s="242" t="str">
        <f t="shared" si="364"/>
        <v/>
      </c>
      <c r="D887" s="215"/>
      <c r="E887" s="365"/>
      <c r="F887" s="364"/>
      <c r="G887" s="297">
        <f t="shared" si="365"/>
        <v>0</v>
      </c>
      <c r="H887" s="298"/>
      <c r="I887" s="298"/>
      <c r="J887" s="299">
        <f t="shared" si="366"/>
        <v>0</v>
      </c>
      <c r="K887" s="215"/>
      <c r="L887" s="215"/>
      <c r="M887" s="215"/>
      <c r="N887" s="215"/>
      <c r="O887" s="215"/>
      <c r="P887" s="215"/>
      <c r="Q887" s="215"/>
      <c r="R887" s="215"/>
      <c r="S887" s="361"/>
      <c r="T887" s="299">
        <f t="shared" si="375"/>
        <v>0</v>
      </c>
      <c r="U887" s="360">
        <f t="shared" si="367"/>
        <v>0</v>
      </c>
      <c r="V887" s="362" t="s">
        <v>1753</v>
      </c>
      <c r="W887" s="359">
        <f t="shared" si="368"/>
        <v>1650</v>
      </c>
      <c r="X887" s="358">
        <f t="shared" si="376"/>
        <v>0</v>
      </c>
      <c r="Y887" s="244" t="s">
        <v>2100</v>
      </c>
      <c r="Z887" s="351">
        <f t="shared" si="369"/>
        <v>0</v>
      </c>
      <c r="AA887" s="363" t="s">
        <v>2102</v>
      </c>
      <c r="AB887" s="353"/>
      <c r="AC887" s="244" t="s">
        <v>2109</v>
      </c>
      <c r="AD887" s="351">
        <f t="shared" si="370"/>
        <v>0</v>
      </c>
      <c r="AE887" s="352">
        <f t="shared" si="377"/>
        <v>0</v>
      </c>
      <c r="AF887" s="347"/>
      <c r="AG887" s="353"/>
      <c r="AH887" s="353"/>
      <c r="AI887" s="353"/>
      <c r="AJ887" s="352">
        <f t="shared" si="378"/>
        <v>0</v>
      </c>
      <c r="AK887" s="353"/>
      <c r="AL887" s="353"/>
      <c r="AM887" s="353"/>
      <c r="AN887" s="353"/>
      <c r="AO887" s="353"/>
      <c r="AP887" s="353"/>
      <c r="AQ887" s="353"/>
      <c r="AR887" s="353"/>
      <c r="AS887" s="353"/>
      <c r="AT887" s="352">
        <f t="shared" si="379"/>
        <v>0</v>
      </c>
      <c r="AU887" s="354">
        <f t="shared" si="387"/>
        <v>0</v>
      </c>
      <c r="AV887" s="352">
        <f t="shared" si="371"/>
        <v>0</v>
      </c>
      <c r="AW887" s="353"/>
      <c r="AX887" s="352">
        <f t="shared" si="380"/>
        <v>0</v>
      </c>
      <c r="AY887" s="352">
        <f t="shared" si="372"/>
        <v>0</v>
      </c>
      <c r="AZ887" s="353"/>
      <c r="BA887" s="355"/>
      <c r="BB887" s="356"/>
      <c r="BC887" s="353"/>
      <c r="BD887" s="357"/>
      <c r="BE887" s="352">
        <f t="shared" si="373"/>
        <v>0</v>
      </c>
      <c r="BF887" s="352">
        <f t="shared" si="374"/>
        <v>0</v>
      </c>
      <c r="BG887">
        <f t="shared" si="381"/>
        <v>0</v>
      </c>
      <c r="BH887" s="88" t="e">
        <f t="shared" ca="1" si="382"/>
        <v>#N/A</v>
      </c>
      <c r="BI887" s="88" t="e">
        <f t="shared" ca="1" si="383"/>
        <v>#N/A</v>
      </c>
      <c r="BJ887" s="88" t="e">
        <f t="shared" ca="1" si="384"/>
        <v>#N/A</v>
      </c>
      <c r="BK887" s="88" t="e">
        <f t="shared" ca="1" si="385"/>
        <v>#N/A</v>
      </c>
      <c r="BL887" s="88">
        <f t="shared" si="386"/>
        <v>0</v>
      </c>
    </row>
    <row r="888" spans="1:64" ht="45" x14ac:dyDescent="0.25">
      <c r="A888" s="244"/>
      <c r="B888" s="245" t="str">
        <f t="shared" si="363"/>
        <v/>
      </c>
      <c r="C888" s="242" t="str">
        <f t="shared" si="364"/>
        <v/>
      </c>
      <c r="D888" s="215"/>
      <c r="E888" s="365"/>
      <c r="F888" s="364"/>
      <c r="G888" s="297">
        <f t="shared" si="365"/>
        <v>0</v>
      </c>
      <c r="H888" s="298"/>
      <c r="I888" s="298"/>
      <c r="J888" s="299">
        <f t="shared" si="366"/>
        <v>0</v>
      </c>
      <c r="K888" s="215"/>
      <c r="L888" s="215"/>
      <c r="M888" s="215"/>
      <c r="N888" s="215"/>
      <c r="O888" s="215"/>
      <c r="P888" s="215"/>
      <c r="Q888" s="215"/>
      <c r="R888" s="215"/>
      <c r="S888" s="361"/>
      <c r="T888" s="299">
        <f t="shared" si="375"/>
        <v>0</v>
      </c>
      <c r="U888" s="360">
        <f t="shared" si="367"/>
        <v>0</v>
      </c>
      <c r="V888" s="362" t="s">
        <v>1753</v>
      </c>
      <c r="W888" s="359">
        <f t="shared" si="368"/>
        <v>1650</v>
      </c>
      <c r="X888" s="358">
        <f t="shared" si="376"/>
        <v>0</v>
      </c>
      <c r="Y888" s="244" t="s">
        <v>2100</v>
      </c>
      <c r="Z888" s="351">
        <f t="shared" si="369"/>
        <v>0</v>
      </c>
      <c r="AA888" s="363" t="s">
        <v>2102</v>
      </c>
      <c r="AB888" s="353"/>
      <c r="AC888" s="244" t="s">
        <v>2109</v>
      </c>
      <c r="AD888" s="351">
        <f t="shared" si="370"/>
        <v>0</v>
      </c>
      <c r="AE888" s="352">
        <f t="shared" si="377"/>
        <v>0</v>
      </c>
      <c r="AF888" s="347"/>
      <c r="AG888" s="353"/>
      <c r="AH888" s="353"/>
      <c r="AI888" s="353"/>
      <c r="AJ888" s="352">
        <f t="shared" si="378"/>
        <v>0</v>
      </c>
      <c r="AK888" s="353"/>
      <c r="AL888" s="353"/>
      <c r="AM888" s="353"/>
      <c r="AN888" s="353"/>
      <c r="AO888" s="353"/>
      <c r="AP888" s="353"/>
      <c r="AQ888" s="353"/>
      <c r="AR888" s="353"/>
      <c r="AS888" s="353"/>
      <c r="AT888" s="352">
        <f t="shared" si="379"/>
        <v>0</v>
      </c>
      <c r="AU888" s="354">
        <f t="shared" si="387"/>
        <v>0</v>
      </c>
      <c r="AV888" s="352">
        <f t="shared" si="371"/>
        <v>0</v>
      </c>
      <c r="AW888" s="353"/>
      <c r="AX888" s="352">
        <f t="shared" si="380"/>
        <v>0</v>
      </c>
      <c r="AY888" s="352">
        <f t="shared" si="372"/>
        <v>0</v>
      </c>
      <c r="AZ888" s="353"/>
      <c r="BA888" s="355"/>
      <c r="BB888" s="356"/>
      <c r="BC888" s="353"/>
      <c r="BD888" s="357"/>
      <c r="BE888" s="352">
        <f t="shared" si="373"/>
        <v>0</v>
      </c>
      <c r="BF888" s="352">
        <f t="shared" si="374"/>
        <v>0</v>
      </c>
      <c r="BG888">
        <f t="shared" si="381"/>
        <v>0</v>
      </c>
      <c r="BH888" s="88" t="e">
        <f t="shared" ca="1" si="382"/>
        <v>#N/A</v>
      </c>
      <c r="BI888" s="88" t="e">
        <f t="shared" ca="1" si="383"/>
        <v>#N/A</v>
      </c>
      <c r="BJ888" s="88" t="e">
        <f t="shared" ca="1" si="384"/>
        <v>#N/A</v>
      </c>
      <c r="BK888" s="88" t="e">
        <f t="shared" ca="1" si="385"/>
        <v>#N/A</v>
      </c>
      <c r="BL888" s="88">
        <f t="shared" si="386"/>
        <v>0</v>
      </c>
    </row>
    <row r="889" spans="1:64" ht="45" x14ac:dyDescent="0.25">
      <c r="A889" s="244"/>
      <c r="B889" s="245" t="str">
        <f t="shared" si="363"/>
        <v/>
      </c>
      <c r="C889" s="242" t="str">
        <f t="shared" si="364"/>
        <v/>
      </c>
      <c r="D889" s="215"/>
      <c r="E889" s="365"/>
      <c r="F889" s="364"/>
      <c r="G889" s="297">
        <f t="shared" si="365"/>
        <v>0</v>
      </c>
      <c r="H889" s="298"/>
      <c r="I889" s="298"/>
      <c r="J889" s="299">
        <f t="shared" si="366"/>
        <v>0</v>
      </c>
      <c r="K889" s="215"/>
      <c r="L889" s="215"/>
      <c r="M889" s="215"/>
      <c r="N889" s="215"/>
      <c r="O889" s="215"/>
      <c r="P889" s="215"/>
      <c r="Q889" s="215"/>
      <c r="R889" s="215"/>
      <c r="S889" s="361"/>
      <c r="T889" s="299">
        <f t="shared" si="375"/>
        <v>0</v>
      </c>
      <c r="U889" s="360">
        <f t="shared" si="367"/>
        <v>0</v>
      </c>
      <c r="V889" s="362" t="s">
        <v>1753</v>
      </c>
      <c r="W889" s="359">
        <f t="shared" si="368"/>
        <v>1650</v>
      </c>
      <c r="X889" s="358">
        <f t="shared" si="376"/>
        <v>0</v>
      </c>
      <c r="Y889" s="244" t="s">
        <v>2100</v>
      </c>
      <c r="Z889" s="351">
        <f t="shared" si="369"/>
        <v>0</v>
      </c>
      <c r="AA889" s="363" t="s">
        <v>2102</v>
      </c>
      <c r="AB889" s="353"/>
      <c r="AC889" s="244" t="s">
        <v>2109</v>
      </c>
      <c r="AD889" s="351">
        <f t="shared" si="370"/>
        <v>0</v>
      </c>
      <c r="AE889" s="352">
        <f t="shared" si="377"/>
        <v>0</v>
      </c>
      <c r="AF889" s="347"/>
      <c r="AG889" s="353"/>
      <c r="AH889" s="353"/>
      <c r="AI889" s="353"/>
      <c r="AJ889" s="352">
        <f t="shared" si="378"/>
        <v>0</v>
      </c>
      <c r="AK889" s="353"/>
      <c r="AL889" s="353"/>
      <c r="AM889" s="353"/>
      <c r="AN889" s="353"/>
      <c r="AO889" s="353"/>
      <c r="AP889" s="353"/>
      <c r="AQ889" s="353"/>
      <c r="AR889" s="353"/>
      <c r="AS889" s="353"/>
      <c r="AT889" s="352">
        <f t="shared" si="379"/>
        <v>0</v>
      </c>
      <c r="AU889" s="354">
        <f t="shared" si="387"/>
        <v>0</v>
      </c>
      <c r="AV889" s="352">
        <f t="shared" si="371"/>
        <v>0</v>
      </c>
      <c r="AW889" s="353"/>
      <c r="AX889" s="352">
        <f t="shared" si="380"/>
        <v>0</v>
      </c>
      <c r="AY889" s="352">
        <f t="shared" si="372"/>
        <v>0</v>
      </c>
      <c r="AZ889" s="353"/>
      <c r="BA889" s="355"/>
      <c r="BB889" s="356"/>
      <c r="BC889" s="353"/>
      <c r="BD889" s="357"/>
      <c r="BE889" s="352">
        <f t="shared" si="373"/>
        <v>0</v>
      </c>
      <c r="BF889" s="352">
        <f t="shared" si="374"/>
        <v>0</v>
      </c>
      <c r="BG889">
        <f t="shared" si="381"/>
        <v>0</v>
      </c>
      <c r="BH889" s="88" t="e">
        <f t="shared" ca="1" si="382"/>
        <v>#N/A</v>
      </c>
      <c r="BI889" s="88" t="e">
        <f t="shared" ca="1" si="383"/>
        <v>#N/A</v>
      </c>
      <c r="BJ889" s="88" t="e">
        <f t="shared" ca="1" si="384"/>
        <v>#N/A</v>
      </c>
      <c r="BK889" s="88" t="e">
        <f t="shared" ca="1" si="385"/>
        <v>#N/A</v>
      </c>
      <c r="BL889" s="88">
        <f t="shared" si="386"/>
        <v>0</v>
      </c>
    </row>
    <row r="890" spans="1:64" ht="45" x14ac:dyDescent="0.25">
      <c r="A890" s="244"/>
      <c r="B890" s="245" t="str">
        <f t="shared" si="363"/>
        <v/>
      </c>
      <c r="C890" s="242" t="str">
        <f t="shared" si="364"/>
        <v/>
      </c>
      <c r="D890" s="215"/>
      <c r="E890" s="365"/>
      <c r="F890" s="364"/>
      <c r="G890" s="297">
        <f t="shared" si="365"/>
        <v>0</v>
      </c>
      <c r="H890" s="298"/>
      <c r="I890" s="298"/>
      <c r="J890" s="299">
        <f t="shared" si="366"/>
        <v>0</v>
      </c>
      <c r="K890" s="215"/>
      <c r="L890" s="215"/>
      <c r="M890" s="215"/>
      <c r="N890" s="215"/>
      <c r="O890" s="215"/>
      <c r="P890" s="215"/>
      <c r="Q890" s="215"/>
      <c r="R890" s="215"/>
      <c r="S890" s="361"/>
      <c r="T890" s="299">
        <f t="shared" si="375"/>
        <v>0</v>
      </c>
      <c r="U890" s="360">
        <f t="shared" si="367"/>
        <v>0</v>
      </c>
      <c r="V890" s="362" t="s">
        <v>1753</v>
      </c>
      <c r="W890" s="359">
        <f t="shared" si="368"/>
        <v>1650</v>
      </c>
      <c r="X890" s="358">
        <f t="shared" si="376"/>
        <v>0</v>
      </c>
      <c r="Y890" s="244" t="s">
        <v>2100</v>
      </c>
      <c r="Z890" s="351">
        <f t="shared" si="369"/>
        <v>0</v>
      </c>
      <c r="AA890" s="363" t="s">
        <v>2102</v>
      </c>
      <c r="AB890" s="353"/>
      <c r="AC890" s="244" t="s">
        <v>2109</v>
      </c>
      <c r="AD890" s="351">
        <f t="shared" si="370"/>
        <v>0</v>
      </c>
      <c r="AE890" s="352">
        <f t="shared" si="377"/>
        <v>0</v>
      </c>
      <c r="AF890" s="347"/>
      <c r="AG890" s="353"/>
      <c r="AH890" s="353"/>
      <c r="AI890" s="353"/>
      <c r="AJ890" s="352">
        <f t="shared" si="378"/>
        <v>0</v>
      </c>
      <c r="AK890" s="353"/>
      <c r="AL890" s="353"/>
      <c r="AM890" s="353"/>
      <c r="AN890" s="353"/>
      <c r="AO890" s="353"/>
      <c r="AP890" s="353"/>
      <c r="AQ890" s="353"/>
      <c r="AR890" s="353"/>
      <c r="AS890" s="353"/>
      <c r="AT890" s="352">
        <f t="shared" si="379"/>
        <v>0</v>
      </c>
      <c r="AU890" s="354">
        <f t="shared" si="387"/>
        <v>0</v>
      </c>
      <c r="AV890" s="352">
        <f t="shared" si="371"/>
        <v>0</v>
      </c>
      <c r="AW890" s="353"/>
      <c r="AX890" s="352">
        <f t="shared" si="380"/>
        <v>0</v>
      </c>
      <c r="AY890" s="352">
        <f t="shared" si="372"/>
        <v>0</v>
      </c>
      <c r="AZ890" s="353"/>
      <c r="BA890" s="355"/>
      <c r="BB890" s="356"/>
      <c r="BC890" s="353"/>
      <c r="BD890" s="357"/>
      <c r="BE890" s="352">
        <f t="shared" si="373"/>
        <v>0</v>
      </c>
      <c r="BF890" s="352">
        <f t="shared" si="374"/>
        <v>0</v>
      </c>
      <c r="BG890">
        <f t="shared" si="381"/>
        <v>0</v>
      </c>
      <c r="BH890" s="88" t="e">
        <f t="shared" ca="1" si="382"/>
        <v>#N/A</v>
      </c>
      <c r="BI890" s="88" t="e">
        <f t="shared" ca="1" si="383"/>
        <v>#N/A</v>
      </c>
      <c r="BJ890" s="88" t="e">
        <f t="shared" ca="1" si="384"/>
        <v>#N/A</v>
      </c>
      <c r="BK890" s="88" t="e">
        <f t="shared" ca="1" si="385"/>
        <v>#N/A</v>
      </c>
      <c r="BL890" s="88">
        <f t="shared" si="386"/>
        <v>0</v>
      </c>
    </row>
    <row r="891" spans="1:64" ht="45" x14ac:dyDescent="0.25">
      <c r="A891" s="244"/>
      <c r="B891" s="245" t="str">
        <f t="shared" si="363"/>
        <v/>
      </c>
      <c r="C891" s="242" t="str">
        <f t="shared" si="364"/>
        <v/>
      </c>
      <c r="D891" s="215"/>
      <c r="E891" s="365"/>
      <c r="F891" s="364"/>
      <c r="G891" s="297">
        <f t="shared" si="365"/>
        <v>0</v>
      </c>
      <c r="H891" s="298"/>
      <c r="I891" s="298"/>
      <c r="J891" s="299">
        <f t="shared" si="366"/>
        <v>0</v>
      </c>
      <c r="K891" s="215"/>
      <c r="L891" s="215"/>
      <c r="M891" s="215"/>
      <c r="N891" s="215"/>
      <c r="O891" s="215"/>
      <c r="P891" s="215"/>
      <c r="Q891" s="215"/>
      <c r="R891" s="215"/>
      <c r="S891" s="361"/>
      <c r="T891" s="299">
        <f t="shared" si="375"/>
        <v>0</v>
      </c>
      <c r="U891" s="360">
        <f t="shared" si="367"/>
        <v>0</v>
      </c>
      <c r="V891" s="362" t="s">
        <v>1753</v>
      </c>
      <c r="W891" s="359">
        <f t="shared" si="368"/>
        <v>1650</v>
      </c>
      <c r="X891" s="358">
        <f t="shared" si="376"/>
        <v>0</v>
      </c>
      <c r="Y891" s="244" t="s">
        <v>2100</v>
      </c>
      <c r="Z891" s="351">
        <f t="shared" si="369"/>
        <v>0</v>
      </c>
      <c r="AA891" s="363" t="s">
        <v>2102</v>
      </c>
      <c r="AB891" s="353"/>
      <c r="AC891" s="244" t="s">
        <v>2109</v>
      </c>
      <c r="AD891" s="351">
        <f t="shared" si="370"/>
        <v>0</v>
      </c>
      <c r="AE891" s="352">
        <f t="shared" si="377"/>
        <v>0</v>
      </c>
      <c r="AF891" s="347"/>
      <c r="AG891" s="353"/>
      <c r="AH891" s="353"/>
      <c r="AI891" s="353"/>
      <c r="AJ891" s="352">
        <f t="shared" si="378"/>
        <v>0</v>
      </c>
      <c r="AK891" s="353"/>
      <c r="AL891" s="353"/>
      <c r="AM891" s="353"/>
      <c r="AN891" s="353"/>
      <c r="AO891" s="353"/>
      <c r="AP891" s="353"/>
      <c r="AQ891" s="353"/>
      <c r="AR891" s="353"/>
      <c r="AS891" s="353"/>
      <c r="AT891" s="352">
        <f t="shared" si="379"/>
        <v>0</v>
      </c>
      <c r="AU891" s="354">
        <f t="shared" si="387"/>
        <v>0</v>
      </c>
      <c r="AV891" s="352">
        <f t="shared" si="371"/>
        <v>0</v>
      </c>
      <c r="AW891" s="353"/>
      <c r="AX891" s="352">
        <f t="shared" si="380"/>
        <v>0</v>
      </c>
      <c r="AY891" s="352">
        <f t="shared" si="372"/>
        <v>0</v>
      </c>
      <c r="AZ891" s="353"/>
      <c r="BA891" s="355"/>
      <c r="BB891" s="356"/>
      <c r="BC891" s="353"/>
      <c r="BD891" s="357"/>
      <c r="BE891" s="352">
        <f t="shared" si="373"/>
        <v>0</v>
      </c>
      <c r="BF891" s="352">
        <f t="shared" si="374"/>
        <v>0</v>
      </c>
      <c r="BG891">
        <f t="shared" si="381"/>
        <v>0</v>
      </c>
      <c r="BH891" s="88" t="e">
        <f t="shared" ca="1" si="382"/>
        <v>#N/A</v>
      </c>
      <c r="BI891" s="88" t="e">
        <f t="shared" ca="1" si="383"/>
        <v>#N/A</v>
      </c>
      <c r="BJ891" s="88" t="e">
        <f t="shared" ca="1" si="384"/>
        <v>#N/A</v>
      </c>
      <c r="BK891" s="88" t="e">
        <f t="shared" ca="1" si="385"/>
        <v>#N/A</v>
      </c>
      <c r="BL891" s="88">
        <f t="shared" si="386"/>
        <v>0</v>
      </c>
    </row>
    <row r="892" spans="1:64" ht="45" x14ac:dyDescent="0.25">
      <c r="A892" s="244"/>
      <c r="B892" s="245" t="str">
        <f t="shared" si="363"/>
        <v/>
      </c>
      <c r="C892" s="242" t="str">
        <f t="shared" si="364"/>
        <v/>
      </c>
      <c r="D892" s="215"/>
      <c r="E892" s="365"/>
      <c r="F892" s="364"/>
      <c r="G892" s="297">
        <f t="shared" si="365"/>
        <v>0</v>
      </c>
      <c r="H892" s="298"/>
      <c r="I892" s="298"/>
      <c r="J892" s="299">
        <f t="shared" si="366"/>
        <v>0</v>
      </c>
      <c r="K892" s="215"/>
      <c r="L892" s="215"/>
      <c r="M892" s="215"/>
      <c r="N892" s="215"/>
      <c r="O892" s="215"/>
      <c r="P892" s="215"/>
      <c r="Q892" s="215"/>
      <c r="R892" s="215"/>
      <c r="S892" s="361"/>
      <c r="T892" s="299">
        <f t="shared" si="375"/>
        <v>0</v>
      </c>
      <c r="U892" s="360">
        <f t="shared" si="367"/>
        <v>0</v>
      </c>
      <c r="V892" s="362" t="s">
        <v>1753</v>
      </c>
      <c r="W892" s="359">
        <f t="shared" si="368"/>
        <v>1650</v>
      </c>
      <c r="X892" s="358">
        <f t="shared" si="376"/>
        <v>0</v>
      </c>
      <c r="Y892" s="244" t="s">
        <v>2100</v>
      </c>
      <c r="Z892" s="351">
        <f t="shared" si="369"/>
        <v>0</v>
      </c>
      <c r="AA892" s="363" t="s">
        <v>2102</v>
      </c>
      <c r="AB892" s="353"/>
      <c r="AC892" s="244" t="s">
        <v>2109</v>
      </c>
      <c r="AD892" s="351">
        <f t="shared" si="370"/>
        <v>0</v>
      </c>
      <c r="AE892" s="352">
        <f t="shared" si="377"/>
        <v>0</v>
      </c>
      <c r="AF892" s="347"/>
      <c r="AG892" s="353"/>
      <c r="AH892" s="353"/>
      <c r="AI892" s="353"/>
      <c r="AJ892" s="352">
        <f t="shared" si="378"/>
        <v>0</v>
      </c>
      <c r="AK892" s="353"/>
      <c r="AL892" s="353"/>
      <c r="AM892" s="353"/>
      <c r="AN892" s="353"/>
      <c r="AO892" s="353"/>
      <c r="AP892" s="353"/>
      <c r="AQ892" s="353"/>
      <c r="AR892" s="353"/>
      <c r="AS892" s="353"/>
      <c r="AT892" s="352">
        <f t="shared" si="379"/>
        <v>0</v>
      </c>
      <c r="AU892" s="354">
        <f t="shared" si="387"/>
        <v>0</v>
      </c>
      <c r="AV892" s="352">
        <f t="shared" si="371"/>
        <v>0</v>
      </c>
      <c r="AW892" s="353"/>
      <c r="AX892" s="352">
        <f t="shared" si="380"/>
        <v>0</v>
      </c>
      <c r="AY892" s="352">
        <f t="shared" si="372"/>
        <v>0</v>
      </c>
      <c r="AZ892" s="353"/>
      <c r="BA892" s="355"/>
      <c r="BB892" s="356"/>
      <c r="BC892" s="353"/>
      <c r="BD892" s="357"/>
      <c r="BE892" s="352">
        <f t="shared" si="373"/>
        <v>0</v>
      </c>
      <c r="BF892" s="352">
        <f t="shared" si="374"/>
        <v>0</v>
      </c>
      <c r="BG892">
        <f t="shared" si="381"/>
        <v>0</v>
      </c>
      <c r="BH892" s="88" t="e">
        <f t="shared" ca="1" si="382"/>
        <v>#N/A</v>
      </c>
      <c r="BI892" s="88" t="e">
        <f t="shared" ca="1" si="383"/>
        <v>#N/A</v>
      </c>
      <c r="BJ892" s="88" t="e">
        <f t="shared" ca="1" si="384"/>
        <v>#N/A</v>
      </c>
      <c r="BK892" s="88" t="e">
        <f t="shared" ca="1" si="385"/>
        <v>#N/A</v>
      </c>
      <c r="BL892" s="88">
        <f t="shared" si="386"/>
        <v>0</v>
      </c>
    </row>
    <row r="893" spans="1:64" ht="45" x14ac:dyDescent="0.25">
      <c r="A893" s="244"/>
      <c r="B893" s="245" t="str">
        <f t="shared" si="363"/>
        <v/>
      </c>
      <c r="C893" s="242" t="str">
        <f t="shared" si="364"/>
        <v/>
      </c>
      <c r="D893" s="215"/>
      <c r="E893" s="365"/>
      <c r="F893" s="364"/>
      <c r="G893" s="297">
        <f t="shared" si="365"/>
        <v>0</v>
      </c>
      <c r="H893" s="298"/>
      <c r="I893" s="298"/>
      <c r="J893" s="299">
        <f t="shared" si="366"/>
        <v>0</v>
      </c>
      <c r="K893" s="215"/>
      <c r="L893" s="215"/>
      <c r="M893" s="215"/>
      <c r="N893" s="215"/>
      <c r="O893" s="215"/>
      <c r="P893" s="215"/>
      <c r="Q893" s="215"/>
      <c r="R893" s="215"/>
      <c r="S893" s="361"/>
      <c r="T893" s="299">
        <f t="shared" si="375"/>
        <v>0</v>
      </c>
      <c r="U893" s="360">
        <f t="shared" si="367"/>
        <v>0</v>
      </c>
      <c r="V893" s="362" t="s">
        <v>1753</v>
      </c>
      <c r="W893" s="359">
        <f t="shared" si="368"/>
        <v>1650</v>
      </c>
      <c r="X893" s="358">
        <f t="shared" si="376"/>
        <v>0</v>
      </c>
      <c r="Y893" s="244" t="s">
        <v>2100</v>
      </c>
      <c r="Z893" s="351">
        <f t="shared" si="369"/>
        <v>0</v>
      </c>
      <c r="AA893" s="363" t="s">
        <v>2102</v>
      </c>
      <c r="AB893" s="353"/>
      <c r="AC893" s="244" t="s">
        <v>2109</v>
      </c>
      <c r="AD893" s="351">
        <f t="shared" si="370"/>
        <v>0</v>
      </c>
      <c r="AE893" s="352">
        <f t="shared" si="377"/>
        <v>0</v>
      </c>
      <c r="AF893" s="347"/>
      <c r="AG893" s="353"/>
      <c r="AH893" s="353"/>
      <c r="AI893" s="353"/>
      <c r="AJ893" s="352">
        <f t="shared" si="378"/>
        <v>0</v>
      </c>
      <c r="AK893" s="353"/>
      <c r="AL893" s="353"/>
      <c r="AM893" s="353"/>
      <c r="AN893" s="353"/>
      <c r="AO893" s="353"/>
      <c r="AP893" s="353"/>
      <c r="AQ893" s="353"/>
      <c r="AR893" s="353"/>
      <c r="AS893" s="353"/>
      <c r="AT893" s="352">
        <f t="shared" si="379"/>
        <v>0</v>
      </c>
      <c r="AU893" s="354">
        <f t="shared" si="387"/>
        <v>0</v>
      </c>
      <c r="AV893" s="352">
        <f t="shared" si="371"/>
        <v>0</v>
      </c>
      <c r="AW893" s="353"/>
      <c r="AX893" s="352">
        <f t="shared" si="380"/>
        <v>0</v>
      </c>
      <c r="AY893" s="352">
        <f t="shared" si="372"/>
        <v>0</v>
      </c>
      <c r="AZ893" s="353"/>
      <c r="BA893" s="355"/>
      <c r="BB893" s="356"/>
      <c r="BC893" s="353"/>
      <c r="BD893" s="357"/>
      <c r="BE893" s="352">
        <f t="shared" si="373"/>
        <v>0</v>
      </c>
      <c r="BF893" s="352">
        <f t="shared" si="374"/>
        <v>0</v>
      </c>
      <c r="BG893">
        <f t="shared" si="381"/>
        <v>0</v>
      </c>
      <c r="BH893" s="88" t="e">
        <f t="shared" ca="1" si="382"/>
        <v>#N/A</v>
      </c>
      <c r="BI893" s="88" t="e">
        <f t="shared" ca="1" si="383"/>
        <v>#N/A</v>
      </c>
      <c r="BJ893" s="88" t="e">
        <f t="shared" ca="1" si="384"/>
        <v>#N/A</v>
      </c>
      <c r="BK893" s="88" t="e">
        <f t="shared" ca="1" si="385"/>
        <v>#N/A</v>
      </c>
      <c r="BL893" s="88">
        <f t="shared" si="386"/>
        <v>0</v>
      </c>
    </row>
    <row r="894" spans="1:64" ht="45" x14ac:dyDescent="0.25">
      <c r="A894" s="244"/>
      <c r="B894" s="245" t="str">
        <f t="shared" si="363"/>
        <v/>
      </c>
      <c r="C894" s="242" t="str">
        <f t="shared" si="364"/>
        <v/>
      </c>
      <c r="D894" s="215"/>
      <c r="E894" s="365"/>
      <c r="F894" s="364"/>
      <c r="G894" s="297">
        <f t="shared" si="365"/>
        <v>0</v>
      </c>
      <c r="H894" s="298"/>
      <c r="I894" s="298"/>
      <c r="J894" s="299">
        <f t="shared" si="366"/>
        <v>0</v>
      </c>
      <c r="K894" s="215"/>
      <c r="L894" s="215"/>
      <c r="M894" s="215"/>
      <c r="N894" s="215"/>
      <c r="O894" s="215"/>
      <c r="P894" s="215"/>
      <c r="Q894" s="215"/>
      <c r="R894" s="215"/>
      <c r="S894" s="361"/>
      <c r="T894" s="299">
        <f t="shared" si="375"/>
        <v>0</v>
      </c>
      <c r="U894" s="360">
        <f t="shared" si="367"/>
        <v>0</v>
      </c>
      <c r="V894" s="362" t="s">
        <v>1753</v>
      </c>
      <c r="W894" s="359">
        <f t="shared" si="368"/>
        <v>1650</v>
      </c>
      <c r="X894" s="358">
        <f t="shared" si="376"/>
        <v>0</v>
      </c>
      <c r="Y894" s="244" t="s">
        <v>2100</v>
      </c>
      <c r="Z894" s="351">
        <f t="shared" si="369"/>
        <v>0</v>
      </c>
      <c r="AA894" s="363" t="s">
        <v>2102</v>
      </c>
      <c r="AB894" s="353"/>
      <c r="AC894" s="244" t="s">
        <v>2109</v>
      </c>
      <c r="AD894" s="351">
        <f t="shared" si="370"/>
        <v>0</v>
      </c>
      <c r="AE894" s="352">
        <f t="shared" si="377"/>
        <v>0</v>
      </c>
      <c r="AF894" s="347"/>
      <c r="AG894" s="353"/>
      <c r="AH894" s="353"/>
      <c r="AI894" s="353"/>
      <c r="AJ894" s="352">
        <f t="shared" si="378"/>
        <v>0</v>
      </c>
      <c r="AK894" s="353"/>
      <c r="AL894" s="353"/>
      <c r="AM894" s="353"/>
      <c r="AN894" s="353"/>
      <c r="AO894" s="353"/>
      <c r="AP894" s="353"/>
      <c r="AQ894" s="353"/>
      <c r="AR894" s="353"/>
      <c r="AS894" s="353"/>
      <c r="AT894" s="352">
        <f t="shared" si="379"/>
        <v>0</v>
      </c>
      <c r="AU894" s="354">
        <f t="shared" si="387"/>
        <v>0</v>
      </c>
      <c r="AV894" s="352">
        <f t="shared" si="371"/>
        <v>0</v>
      </c>
      <c r="AW894" s="353"/>
      <c r="AX894" s="352">
        <f t="shared" si="380"/>
        <v>0</v>
      </c>
      <c r="AY894" s="352">
        <f t="shared" si="372"/>
        <v>0</v>
      </c>
      <c r="AZ894" s="353"/>
      <c r="BA894" s="355"/>
      <c r="BB894" s="356"/>
      <c r="BC894" s="353"/>
      <c r="BD894" s="357"/>
      <c r="BE894" s="352">
        <f t="shared" si="373"/>
        <v>0</v>
      </c>
      <c r="BF894" s="352">
        <f t="shared" si="374"/>
        <v>0</v>
      </c>
      <c r="BG894">
        <f t="shared" si="381"/>
        <v>0</v>
      </c>
      <c r="BH894" s="88" t="e">
        <f t="shared" ca="1" si="382"/>
        <v>#N/A</v>
      </c>
      <c r="BI894" s="88" t="e">
        <f t="shared" ca="1" si="383"/>
        <v>#N/A</v>
      </c>
      <c r="BJ894" s="88" t="e">
        <f t="shared" ca="1" si="384"/>
        <v>#N/A</v>
      </c>
      <c r="BK894" s="88" t="e">
        <f t="shared" ca="1" si="385"/>
        <v>#N/A</v>
      </c>
      <c r="BL894" s="88">
        <f t="shared" si="386"/>
        <v>0</v>
      </c>
    </row>
    <row r="895" spans="1:64" ht="45" x14ac:dyDescent="0.25">
      <c r="A895" s="244"/>
      <c r="B895" s="245" t="str">
        <f t="shared" si="363"/>
        <v/>
      </c>
      <c r="C895" s="242" t="str">
        <f t="shared" si="364"/>
        <v/>
      </c>
      <c r="D895" s="215"/>
      <c r="E895" s="365"/>
      <c r="F895" s="364"/>
      <c r="G895" s="297">
        <f t="shared" si="365"/>
        <v>0</v>
      </c>
      <c r="H895" s="298"/>
      <c r="I895" s="298"/>
      <c r="J895" s="299">
        <f t="shared" si="366"/>
        <v>0</v>
      </c>
      <c r="K895" s="215"/>
      <c r="L895" s="215"/>
      <c r="M895" s="215"/>
      <c r="N895" s="215"/>
      <c r="O895" s="215"/>
      <c r="P895" s="215"/>
      <c r="Q895" s="215"/>
      <c r="R895" s="215"/>
      <c r="S895" s="361"/>
      <c r="T895" s="299">
        <f t="shared" si="375"/>
        <v>0</v>
      </c>
      <c r="U895" s="360">
        <f t="shared" si="367"/>
        <v>0</v>
      </c>
      <c r="V895" s="362" t="s">
        <v>1753</v>
      </c>
      <c r="W895" s="359">
        <f t="shared" si="368"/>
        <v>1650</v>
      </c>
      <c r="X895" s="358">
        <f t="shared" si="376"/>
        <v>0</v>
      </c>
      <c r="Y895" s="244" t="s">
        <v>2100</v>
      </c>
      <c r="Z895" s="351">
        <f t="shared" si="369"/>
        <v>0</v>
      </c>
      <c r="AA895" s="363" t="s">
        <v>2102</v>
      </c>
      <c r="AB895" s="353"/>
      <c r="AC895" s="244" t="s">
        <v>2109</v>
      </c>
      <c r="AD895" s="351">
        <f t="shared" si="370"/>
        <v>0</v>
      </c>
      <c r="AE895" s="352">
        <f t="shared" si="377"/>
        <v>0</v>
      </c>
      <c r="AF895" s="347"/>
      <c r="AG895" s="353"/>
      <c r="AH895" s="353"/>
      <c r="AI895" s="353"/>
      <c r="AJ895" s="352">
        <f t="shared" si="378"/>
        <v>0</v>
      </c>
      <c r="AK895" s="353"/>
      <c r="AL895" s="353"/>
      <c r="AM895" s="353"/>
      <c r="AN895" s="353"/>
      <c r="AO895" s="353"/>
      <c r="AP895" s="353"/>
      <c r="AQ895" s="353"/>
      <c r="AR895" s="353"/>
      <c r="AS895" s="353"/>
      <c r="AT895" s="352">
        <f t="shared" si="379"/>
        <v>0</v>
      </c>
      <c r="AU895" s="354">
        <f t="shared" si="387"/>
        <v>0</v>
      </c>
      <c r="AV895" s="352">
        <f t="shared" si="371"/>
        <v>0</v>
      </c>
      <c r="AW895" s="353"/>
      <c r="AX895" s="352">
        <f t="shared" si="380"/>
        <v>0</v>
      </c>
      <c r="AY895" s="352">
        <f t="shared" si="372"/>
        <v>0</v>
      </c>
      <c r="AZ895" s="353"/>
      <c r="BA895" s="355"/>
      <c r="BB895" s="356"/>
      <c r="BC895" s="353"/>
      <c r="BD895" s="357"/>
      <c r="BE895" s="352">
        <f t="shared" si="373"/>
        <v>0</v>
      </c>
      <c r="BF895" s="352">
        <f t="shared" si="374"/>
        <v>0</v>
      </c>
      <c r="BG895">
        <f t="shared" si="381"/>
        <v>0</v>
      </c>
      <c r="BH895" s="88" t="e">
        <f t="shared" ca="1" si="382"/>
        <v>#N/A</v>
      </c>
      <c r="BI895" s="88" t="e">
        <f t="shared" ca="1" si="383"/>
        <v>#N/A</v>
      </c>
      <c r="BJ895" s="88" t="e">
        <f t="shared" ca="1" si="384"/>
        <v>#N/A</v>
      </c>
      <c r="BK895" s="88" t="e">
        <f t="shared" ca="1" si="385"/>
        <v>#N/A</v>
      </c>
      <c r="BL895" s="88">
        <f t="shared" si="386"/>
        <v>0</v>
      </c>
    </row>
    <row r="896" spans="1:64" ht="45" x14ac:dyDescent="0.25">
      <c r="A896" s="244"/>
      <c r="B896" s="245" t="str">
        <f t="shared" si="363"/>
        <v/>
      </c>
      <c r="C896" s="242" t="str">
        <f t="shared" si="364"/>
        <v/>
      </c>
      <c r="D896" s="215"/>
      <c r="E896" s="365"/>
      <c r="F896" s="364"/>
      <c r="G896" s="297">
        <f t="shared" si="365"/>
        <v>0</v>
      </c>
      <c r="H896" s="298"/>
      <c r="I896" s="298"/>
      <c r="J896" s="299">
        <f t="shared" si="366"/>
        <v>0</v>
      </c>
      <c r="K896" s="215"/>
      <c r="L896" s="215"/>
      <c r="M896" s="215"/>
      <c r="N896" s="215"/>
      <c r="O896" s="215"/>
      <c r="P896" s="215"/>
      <c r="Q896" s="215"/>
      <c r="R896" s="215"/>
      <c r="S896" s="361"/>
      <c r="T896" s="299">
        <f t="shared" si="375"/>
        <v>0</v>
      </c>
      <c r="U896" s="360">
        <f t="shared" si="367"/>
        <v>0</v>
      </c>
      <c r="V896" s="362" t="s">
        <v>1753</v>
      </c>
      <c r="W896" s="359">
        <f t="shared" si="368"/>
        <v>1650</v>
      </c>
      <c r="X896" s="358">
        <f t="shared" si="376"/>
        <v>0</v>
      </c>
      <c r="Y896" s="244" t="s">
        <v>2100</v>
      </c>
      <c r="Z896" s="351">
        <f t="shared" si="369"/>
        <v>0</v>
      </c>
      <c r="AA896" s="363" t="s">
        <v>2102</v>
      </c>
      <c r="AB896" s="353"/>
      <c r="AC896" s="244" t="s">
        <v>2109</v>
      </c>
      <c r="AD896" s="351">
        <f t="shared" si="370"/>
        <v>0</v>
      </c>
      <c r="AE896" s="352">
        <f t="shared" si="377"/>
        <v>0</v>
      </c>
      <c r="AF896" s="347"/>
      <c r="AG896" s="353"/>
      <c r="AH896" s="353"/>
      <c r="AI896" s="353"/>
      <c r="AJ896" s="352">
        <f t="shared" si="378"/>
        <v>0</v>
      </c>
      <c r="AK896" s="353"/>
      <c r="AL896" s="353"/>
      <c r="AM896" s="353"/>
      <c r="AN896" s="353"/>
      <c r="AO896" s="353"/>
      <c r="AP896" s="353"/>
      <c r="AQ896" s="353"/>
      <c r="AR896" s="353"/>
      <c r="AS896" s="353"/>
      <c r="AT896" s="352">
        <f t="shared" si="379"/>
        <v>0</v>
      </c>
      <c r="AU896" s="354">
        <f t="shared" si="387"/>
        <v>0</v>
      </c>
      <c r="AV896" s="352">
        <f t="shared" si="371"/>
        <v>0</v>
      </c>
      <c r="AW896" s="353"/>
      <c r="AX896" s="352">
        <f t="shared" si="380"/>
        <v>0</v>
      </c>
      <c r="AY896" s="352">
        <f t="shared" si="372"/>
        <v>0</v>
      </c>
      <c r="AZ896" s="353"/>
      <c r="BA896" s="355"/>
      <c r="BB896" s="356"/>
      <c r="BC896" s="353"/>
      <c r="BD896" s="357"/>
      <c r="BE896" s="352">
        <f t="shared" si="373"/>
        <v>0</v>
      </c>
      <c r="BF896" s="352">
        <f t="shared" si="374"/>
        <v>0</v>
      </c>
      <c r="BG896">
        <f t="shared" si="381"/>
        <v>0</v>
      </c>
      <c r="BH896" s="88" t="e">
        <f t="shared" ca="1" si="382"/>
        <v>#N/A</v>
      </c>
      <c r="BI896" s="88" t="e">
        <f t="shared" ca="1" si="383"/>
        <v>#N/A</v>
      </c>
      <c r="BJ896" s="88" t="e">
        <f t="shared" ca="1" si="384"/>
        <v>#N/A</v>
      </c>
      <c r="BK896" s="88" t="e">
        <f t="shared" ca="1" si="385"/>
        <v>#N/A</v>
      </c>
      <c r="BL896" s="88">
        <f t="shared" si="386"/>
        <v>0</v>
      </c>
    </row>
    <row r="897" spans="1:64" ht="45" x14ac:dyDescent="0.25">
      <c r="A897" s="244"/>
      <c r="B897" s="245" t="str">
        <f t="shared" si="363"/>
        <v/>
      </c>
      <c r="C897" s="242" t="str">
        <f t="shared" si="364"/>
        <v/>
      </c>
      <c r="D897" s="215"/>
      <c r="E897" s="365"/>
      <c r="F897" s="364"/>
      <c r="G897" s="297">
        <f t="shared" si="365"/>
        <v>0</v>
      </c>
      <c r="H897" s="298"/>
      <c r="I897" s="298"/>
      <c r="J897" s="299">
        <f t="shared" si="366"/>
        <v>0</v>
      </c>
      <c r="K897" s="215"/>
      <c r="L897" s="215"/>
      <c r="M897" s="215"/>
      <c r="N897" s="215"/>
      <c r="O897" s="215"/>
      <c r="P897" s="215"/>
      <c r="Q897" s="215"/>
      <c r="R897" s="215"/>
      <c r="S897" s="361"/>
      <c r="T897" s="299">
        <f t="shared" si="375"/>
        <v>0</v>
      </c>
      <c r="U897" s="360">
        <f t="shared" si="367"/>
        <v>0</v>
      </c>
      <c r="V897" s="362" t="s">
        <v>1753</v>
      </c>
      <c r="W897" s="359">
        <f t="shared" si="368"/>
        <v>1650</v>
      </c>
      <c r="X897" s="358">
        <f t="shared" si="376"/>
        <v>0</v>
      </c>
      <c r="Y897" s="244" t="s">
        <v>2100</v>
      </c>
      <c r="Z897" s="351">
        <f t="shared" si="369"/>
        <v>0</v>
      </c>
      <c r="AA897" s="363" t="s">
        <v>2102</v>
      </c>
      <c r="AB897" s="353"/>
      <c r="AC897" s="244" t="s">
        <v>2109</v>
      </c>
      <c r="AD897" s="351">
        <f t="shared" si="370"/>
        <v>0</v>
      </c>
      <c r="AE897" s="352">
        <f t="shared" si="377"/>
        <v>0</v>
      </c>
      <c r="AF897" s="347"/>
      <c r="AG897" s="353"/>
      <c r="AH897" s="353"/>
      <c r="AI897" s="353"/>
      <c r="AJ897" s="352">
        <f t="shared" si="378"/>
        <v>0</v>
      </c>
      <c r="AK897" s="353"/>
      <c r="AL897" s="353"/>
      <c r="AM897" s="353"/>
      <c r="AN897" s="353"/>
      <c r="AO897" s="353"/>
      <c r="AP897" s="353"/>
      <c r="AQ897" s="353"/>
      <c r="AR897" s="353"/>
      <c r="AS897" s="353"/>
      <c r="AT897" s="352">
        <f t="shared" si="379"/>
        <v>0</v>
      </c>
      <c r="AU897" s="354">
        <f t="shared" si="387"/>
        <v>0</v>
      </c>
      <c r="AV897" s="352">
        <f t="shared" si="371"/>
        <v>0</v>
      </c>
      <c r="AW897" s="353"/>
      <c r="AX897" s="352">
        <f t="shared" si="380"/>
        <v>0</v>
      </c>
      <c r="AY897" s="352">
        <f t="shared" si="372"/>
        <v>0</v>
      </c>
      <c r="AZ897" s="353"/>
      <c r="BA897" s="355"/>
      <c r="BB897" s="356"/>
      <c r="BC897" s="353"/>
      <c r="BD897" s="357"/>
      <c r="BE897" s="352">
        <f t="shared" si="373"/>
        <v>0</v>
      </c>
      <c r="BF897" s="352">
        <f t="shared" si="374"/>
        <v>0</v>
      </c>
      <c r="BG897">
        <f t="shared" si="381"/>
        <v>0</v>
      </c>
      <c r="BH897" s="88" t="e">
        <f t="shared" ca="1" si="382"/>
        <v>#N/A</v>
      </c>
      <c r="BI897" s="88" t="e">
        <f t="shared" ca="1" si="383"/>
        <v>#N/A</v>
      </c>
      <c r="BJ897" s="88" t="e">
        <f t="shared" ca="1" si="384"/>
        <v>#N/A</v>
      </c>
      <c r="BK897" s="88" t="e">
        <f t="shared" ca="1" si="385"/>
        <v>#N/A</v>
      </c>
      <c r="BL897" s="88">
        <f t="shared" si="386"/>
        <v>0</v>
      </c>
    </row>
    <row r="898" spans="1:64" ht="45" x14ac:dyDescent="0.25">
      <c r="A898" s="244"/>
      <c r="B898" s="245" t="str">
        <f t="shared" si="363"/>
        <v/>
      </c>
      <c r="C898" s="242" t="str">
        <f t="shared" si="364"/>
        <v/>
      </c>
      <c r="D898" s="215"/>
      <c r="E898" s="365"/>
      <c r="F898" s="364"/>
      <c r="G898" s="297">
        <f t="shared" si="365"/>
        <v>0</v>
      </c>
      <c r="H898" s="298"/>
      <c r="I898" s="298"/>
      <c r="J898" s="299">
        <f t="shared" si="366"/>
        <v>0</v>
      </c>
      <c r="K898" s="215"/>
      <c r="L898" s="215"/>
      <c r="M898" s="215"/>
      <c r="N898" s="215"/>
      <c r="O898" s="215"/>
      <c r="P898" s="215"/>
      <c r="Q898" s="215"/>
      <c r="R898" s="215"/>
      <c r="S898" s="361"/>
      <c r="T898" s="299">
        <f t="shared" si="375"/>
        <v>0</v>
      </c>
      <c r="U898" s="360">
        <f t="shared" si="367"/>
        <v>0</v>
      </c>
      <c r="V898" s="362" t="s">
        <v>1753</v>
      </c>
      <c r="W898" s="359">
        <f t="shared" si="368"/>
        <v>1650</v>
      </c>
      <c r="X898" s="358">
        <f t="shared" si="376"/>
        <v>0</v>
      </c>
      <c r="Y898" s="244" t="s">
        <v>2100</v>
      </c>
      <c r="Z898" s="351">
        <f t="shared" si="369"/>
        <v>0</v>
      </c>
      <c r="AA898" s="363" t="s">
        <v>2102</v>
      </c>
      <c r="AB898" s="353"/>
      <c r="AC898" s="244" t="s">
        <v>2109</v>
      </c>
      <c r="AD898" s="351">
        <f t="shared" si="370"/>
        <v>0</v>
      </c>
      <c r="AE898" s="352">
        <f t="shared" si="377"/>
        <v>0</v>
      </c>
      <c r="AF898" s="347"/>
      <c r="AG898" s="353"/>
      <c r="AH898" s="353"/>
      <c r="AI898" s="353"/>
      <c r="AJ898" s="352">
        <f t="shared" si="378"/>
        <v>0</v>
      </c>
      <c r="AK898" s="353"/>
      <c r="AL898" s="353"/>
      <c r="AM898" s="353"/>
      <c r="AN898" s="353"/>
      <c r="AO898" s="353"/>
      <c r="AP898" s="353"/>
      <c r="AQ898" s="353"/>
      <c r="AR898" s="353"/>
      <c r="AS898" s="353"/>
      <c r="AT898" s="352">
        <f t="shared" si="379"/>
        <v>0</v>
      </c>
      <c r="AU898" s="354">
        <f t="shared" si="387"/>
        <v>0</v>
      </c>
      <c r="AV898" s="352">
        <f t="shared" si="371"/>
        <v>0</v>
      </c>
      <c r="AW898" s="353"/>
      <c r="AX898" s="352">
        <f t="shared" si="380"/>
        <v>0</v>
      </c>
      <c r="AY898" s="352">
        <f t="shared" si="372"/>
        <v>0</v>
      </c>
      <c r="AZ898" s="353"/>
      <c r="BA898" s="355"/>
      <c r="BB898" s="356"/>
      <c r="BC898" s="353"/>
      <c r="BD898" s="357"/>
      <c r="BE898" s="352">
        <f t="shared" si="373"/>
        <v>0</v>
      </c>
      <c r="BF898" s="352">
        <f t="shared" si="374"/>
        <v>0</v>
      </c>
      <c r="BG898">
        <f t="shared" si="381"/>
        <v>0</v>
      </c>
      <c r="BH898" s="88" t="e">
        <f t="shared" ca="1" si="382"/>
        <v>#N/A</v>
      </c>
      <c r="BI898" s="88" t="e">
        <f t="shared" ca="1" si="383"/>
        <v>#N/A</v>
      </c>
      <c r="BJ898" s="88" t="e">
        <f t="shared" ca="1" si="384"/>
        <v>#N/A</v>
      </c>
      <c r="BK898" s="88" t="e">
        <f t="shared" ca="1" si="385"/>
        <v>#N/A</v>
      </c>
      <c r="BL898" s="88">
        <f t="shared" si="386"/>
        <v>0</v>
      </c>
    </row>
    <row r="899" spans="1:64" ht="45" x14ac:dyDescent="0.25">
      <c r="A899" s="244"/>
      <c r="B899" s="245" t="str">
        <f t="shared" si="363"/>
        <v/>
      </c>
      <c r="C899" s="242" t="str">
        <f t="shared" si="364"/>
        <v/>
      </c>
      <c r="D899" s="215"/>
      <c r="E899" s="365"/>
      <c r="F899" s="364"/>
      <c r="G899" s="297">
        <f t="shared" si="365"/>
        <v>0</v>
      </c>
      <c r="H899" s="298"/>
      <c r="I899" s="298"/>
      <c r="J899" s="299">
        <f t="shared" si="366"/>
        <v>0</v>
      </c>
      <c r="K899" s="215"/>
      <c r="L899" s="215"/>
      <c r="M899" s="215"/>
      <c r="N899" s="215"/>
      <c r="O899" s="215"/>
      <c r="P899" s="215"/>
      <c r="Q899" s="215"/>
      <c r="R899" s="215"/>
      <c r="S899" s="361"/>
      <c r="T899" s="299">
        <f t="shared" si="375"/>
        <v>0</v>
      </c>
      <c r="U899" s="360">
        <f t="shared" si="367"/>
        <v>0</v>
      </c>
      <c r="V899" s="362" t="s">
        <v>1753</v>
      </c>
      <c r="W899" s="359">
        <f t="shared" si="368"/>
        <v>1650</v>
      </c>
      <c r="X899" s="358">
        <f t="shared" si="376"/>
        <v>0</v>
      </c>
      <c r="Y899" s="244" t="s">
        <v>2100</v>
      </c>
      <c r="Z899" s="351">
        <f t="shared" si="369"/>
        <v>0</v>
      </c>
      <c r="AA899" s="363" t="s">
        <v>2102</v>
      </c>
      <c r="AB899" s="353"/>
      <c r="AC899" s="244" t="s">
        <v>2109</v>
      </c>
      <c r="AD899" s="351">
        <f t="shared" si="370"/>
        <v>0</v>
      </c>
      <c r="AE899" s="352">
        <f t="shared" si="377"/>
        <v>0</v>
      </c>
      <c r="AF899" s="347"/>
      <c r="AG899" s="353"/>
      <c r="AH899" s="353"/>
      <c r="AI899" s="353"/>
      <c r="AJ899" s="352">
        <f t="shared" si="378"/>
        <v>0</v>
      </c>
      <c r="AK899" s="353"/>
      <c r="AL899" s="353"/>
      <c r="AM899" s="353"/>
      <c r="AN899" s="353"/>
      <c r="AO899" s="353"/>
      <c r="AP899" s="353"/>
      <c r="AQ899" s="353"/>
      <c r="AR899" s="353"/>
      <c r="AS899" s="353"/>
      <c r="AT899" s="352">
        <f t="shared" si="379"/>
        <v>0</v>
      </c>
      <c r="AU899" s="354">
        <f t="shared" si="387"/>
        <v>0</v>
      </c>
      <c r="AV899" s="352">
        <f t="shared" si="371"/>
        <v>0</v>
      </c>
      <c r="AW899" s="353"/>
      <c r="AX899" s="352">
        <f t="shared" si="380"/>
        <v>0</v>
      </c>
      <c r="AY899" s="352">
        <f t="shared" si="372"/>
        <v>0</v>
      </c>
      <c r="AZ899" s="353"/>
      <c r="BA899" s="355"/>
      <c r="BB899" s="356"/>
      <c r="BC899" s="353"/>
      <c r="BD899" s="357"/>
      <c r="BE899" s="352">
        <f t="shared" si="373"/>
        <v>0</v>
      </c>
      <c r="BF899" s="352">
        <f t="shared" si="374"/>
        <v>0</v>
      </c>
      <c r="BG899">
        <f t="shared" si="381"/>
        <v>0</v>
      </c>
      <c r="BH899" s="88" t="e">
        <f t="shared" ca="1" si="382"/>
        <v>#N/A</v>
      </c>
      <c r="BI899" s="88" t="e">
        <f t="shared" ca="1" si="383"/>
        <v>#N/A</v>
      </c>
      <c r="BJ899" s="88" t="e">
        <f t="shared" ca="1" si="384"/>
        <v>#N/A</v>
      </c>
      <c r="BK899" s="88" t="e">
        <f t="shared" ca="1" si="385"/>
        <v>#N/A</v>
      </c>
      <c r="BL899" s="88">
        <f t="shared" si="386"/>
        <v>0</v>
      </c>
    </row>
    <row r="900" spans="1:64" ht="45" x14ac:dyDescent="0.25">
      <c r="A900" s="244"/>
      <c r="B900" s="245" t="str">
        <f t="shared" si="363"/>
        <v/>
      </c>
      <c r="C900" s="242" t="str">
        <f t="shared" si="364"/>
        <v/>
      </c>
      <c r="D900" s="215"/>
      <c r="E900" s="365"/>
      <c r="F900" s="364"/>
      <c r="G900" s="297">
        <f t="shared" si="365"/>
        <v>0</v>
      </c>
      <c r="H900" s="298"/>
      <c r="I900" s="298"/>
      <c r="J900" s="299">
        <f t="shared" si="366"/>
        <v>0</v>
      </c>
      <c r="K900" s="215"/>
      <c r="L900" s="215"/>
      <c r="M900" s="215"/>
      <c r="N900" s="215"/>
      <c r="O900" s="215"/>
      <c r="P900" s="215"/>
      <c r="Q900" s="215"/>
      <c r="R900" s="215"/>
      <c r="S900" s="361"/>
      <c r="T900" s="299">
        <f t="shared" si="375"/>
        <v>0</v>
      </c>
      <c r="U900" s="360">
        <f t="shared" si="367"/>
        <v>0</v>
      </c>
      <c r="V900" s="362" t="s">
        <v>1753</v>
      </c>
      <c r="W900" s="359">
        <f t="shared" si="368"/>
        <v>1650</v>
      </c>
      <c r="X900" s="358">
        <f t="shared" si="376"/>
        <v>0</v>
      </c>
      <c r="Y900" s="244" t="s">
        <v>2100</v>
      </c>
      <c r="Z900" s="351">
        <f t="shared" si="369"/>
        <v>0</v>
      </c>
      <c r="AA900" s="363" t="s">
        <v>2102</v>
      </c>
      <c r="AB900" s="353"/>
      <c r="AC900" s="244" t="s">
        <v>2109</v>
      </c>
      <c r="AD900" s="351">
        <f t="shared" si="370"/>
        <v>0</v>
      </c>
      <c r="AE900" s="352">
        <f t="shared" si="377"/>
        <v>0</v>
      </c>
      <c r="AF900" s="347"/>
      <c r="AG900" s="353"/>
      <c r="AH900" s="353"/>
      <c r="AI900" s="353"/>
      <c r="AJ900" s="352">
        <f t="shared" si="378"/>
        <v>0</v>
      </c>
      <c r="AK900" s="353"/>
      <c r="AL900" s="353"/>
      <c r="AM900" s="353"/>
      <c r="AN900" s="353"/>
      <c r="AO900" s="353"/>
      <c r="AP900" s="353"/>
      <c r="AQ900" s="353"/>
      <c r="AR900" s="353"/>
      <c r="AS900" s="353"/>
      <c r="AT900" s="352">
        <f t="shared" si="379"/>
        <v>0</v>
      </c>
      <c r="AU900" s="354">
        <f t="shared" si="387"/>
        <v>0</v>
      </c>
      <c r="AV900" s="352">
        <f t="shared" si="371"/>
        <v>0</v>
      </c>
      <c r="AW900" s="353"/>
      <c r="AX900" s="352">
        <f t="shared" si="380"/>
        <v>0</v>
      </c>
      <c r="AY900" s="352">
        <f t="shared" si="372"/>
        <v>0</v>
      </c>
      <c r="AZ900" s="353"/>
      <c r="BA900" s="355"/>
      <c r="BB900" s="356"/>
      <c r="BC900" s="353"/>
      <c r="BD900" s="357"/>
      <c r="BE900" s="352">
        <f t="shared" si="373"/>
        <v>0</v>
      </c>
      <c r="BF900" s="352">
        <f t="shared" si="374"/>
        <v>0</v>
      </c>
      <c r="BG900">
        <f t="shared" si="381"/>
        <v>0</v>
      </c>
      <c r="BH900" s="88" t="e">
        <f t="shared" ca="1" si="382"/>
        <v>#N/A</v>
      </c>
      <c r="BI900" s="88" t="e">
        <f t="shared" ca="1" si="383"/>
        <v>#N/A</v>
      </c>
      <c r="BJ900" s="88" t="e">
        <f t="shared" ca="1" si="384"/>
        <v>#N/A</v>
      </c>
      <c r="BK900" s="88" t="e">
        <f t="shared" ca="1" si="385"/>
        <v>#N/A</v>
      </c>
      <c r="BL900" s="88">
        <f t="shared" si="386"/>
        <v>0</v>
      </c>
    </row>
    <row r="901" spans="1:64" ht="45" x14ac:dyDescent="0.25">
      <c r="A901" s="244"/>
      <c r="B901" s="245" t="str">
        <f t="shared" si="363"/>
        <v/>
      </c>
      <c r="C901" s="242" t="str">
        <f t="shared" si="364"/>
        <v/>
      </c>
      <c r="D901" s="215"/>
      <c r="E901" s="365"/>
      <c r="F901" s="364"/>
      <c r="G901" s="297">
        <f t="shared" si="365"/>
        <v>0</v>
      </c>
      <c r="H901" s="298"/>
      <c r="I901" s="298"/>
      <c r="J901" s="299">
        <f t="shared" si="366"/>
        <v>0</v>
      </c>
      <c r="K901" s="215"/>
      <c r="L901" s="215"/>
      <c r="M901" s="215"/>
      <c r="N901" s="215"/>
      <c r="O901" s="215"/>
      <c r="P901" s="215"/>
      <c r="Q901" s="215"/>
      <c r="R901" s="215"/>
      <c r="S901" s="361"/>
      <c r="T901" s="299">
        <f t="shared" si="375"/>
        <v>0</v>
      </c>
      <c r="U901" s="360">
        <f t="shared" si="367"/>
        <v>0</v>
      </c>
      <c r="V901" s="362" t="s">
        <v>1753</v>
      </c>
      <c r="W901" s="359">
        <f t="shared" si="368"/>
        <v>1650</v>
      </c>
      <c r="X901" s="358">
        <f t="shared" si="376"/>
        <v>0</v>
      </c>
      <c r="Y901" s="244" t="s">
        <v>2100</v>
      </c>
      <c r="Z901" s="351">
        <f t="shared" si="369"/>
        <v>0</v>
      </c>
      <c r="AA901" s="363" t="s">
        <v>2102</v>
      </c>
      <c r="AB901" s="353"/>
      <c r="AC901" s="244" t="s">
        <v>2109</v>
      </c>
      <c r="AD901" s="351">
        <f t="shared" si="370"/>
        <v>0</v>
      </c>
      <c r="AE901" s="352">
        <f t="shared" si="377"/>
        <v>0</v>
      </c>
      <c r="AF901" s="347"/>
      <c r="AG901" s="353"/>
      <c r="AH901" s="353"/>
      <c r="AI901" s="353"/>
      <c r="AJ901" s="352">
        <f t="shared" si="378"/>
        <v>0</v>
      </c>
      <c r="AK901" s="353"/>
      <c r="AL901" s="353"/>
      <c r="AM901" s="353"/>
      <c r="AN901" s="353"/>
      <c r="AO901" s="353"/>
      <c r="AP901" s="353"/>
      <c r="AQ901" s="353"/>
      <c r="AR901" s="353"/>
      <c r="AS901" s="353"/>
      <c r="AT901" s="352">
        <f t="shared" si="379"/>
        <v>0</v>
      </c>
      <c r="AU901" s="354">
        <f t="shared" si="387"/>
        <v>0</v>
      </c>
      <c r="AV901" s="352">
        <f t="shared" si="371"/>
        <v>0</v>
      </c>
      <c r="AW901" s="353"/>
      <c r="AX901" s="352">
        <f t="shared" si="380"/>
        <v>0</v>
      </c>
      <c r="AY901" s="352">
        <f t="shared" si="372"/>
        <v>0</v>
      </c>
      <c r="AZ901" s="353"/>
      <c r="BA901" s="355"/>
      <c r="BB901" s="356"/>
      <c r="BC901" s="353"/>
      <c r="BD901" s="357"/>
      <c r="BE901" s="352">
        <f t="shared" si="373"/>
        <v>0</v>
      </c>
      <c r="BF901" s="352">
        <f t="shared" si="374"/>
        <v>0</v>
      </c>
      <c r="BG901">
        <f t="shared" si="381"/>
        <v>0</v>
      </c>
      <c r="BH901" s="88" t="e">
        <f t="shared" ca="1" si="382"/>
        <v>#N/A</v>
      </c>
      <c r="BI901" s="88" t="e">
        <f t="shared" ca="1" si="383"/>
        <v>#N/A</v>
      </c>
      <c r="BJ901" s="88" t="e">
        <f t="shared" ca="1" si="384"/>
        <v>#N/A</v>
      </c>
      <c r="BK901" s="88" t="e">
        <f t="shared" ca="1" si="385"/>
        <v>#N/A</v>
      </c>
      <c r="BL901" s="88">
        <f t="shared" si="386"/>
        <v>0</v>
      </c>
    </row>
    <row r="902" spans="1:64" ht="45" x14ac:dyDescent="0.25">
      <c r="A902" s="244"/>
      <c r="B902" s="245" t="str">
        <f t="shared" si="363"/>
        <v/>
      </c>
      <c r="C902" s="242" t="str">
        <f t="shared" si="364"/>
        <v/>
      </c>
      <c r="D902" s="215"/>
      <c r="E902" s="365"/>
      <c r="F902" s="364"/>
      <c r="G902" s="297">
        <f t="shared" si="365"/>
        <v>0</v>
      </c>
      <c r="H902" s="298"/>
      <c r="I902" s="298"/>
      <c r="J902" s="299">
        <f t="shared" si="366"/>
        <v>0</v>
      </c>
      <c r="K902" s="215"/>
      <c r="L902" s="215"/>
      <c r="M902" s="215"/>
      <c r="N902" s="215"/>
      <c r="O902" s="215"/>
      <c r="P902" s="215"/>
      <c r="Q902" s="215"/>
      <c r="R902" s="215"/>
      <c r="S902" s="361"/>
      <c r="T902" s="299">
        <f t="shared" si="375"/>
        <v>0</v>
      </c>
      <c r="U902" s="360">
        <f t="shared" si="367"/>
        <v>0</v>
      </c>
      <c r="V902" s="362" t="s">
        <v>1753</v>
      </c>
      <c r="W902" s="359">
        <f t="shared" si="368"/>
        <v>1650</v>
      </c>
      <c r="X902" s="358">
        <f t="shared" si="376"/>
        <v>0</v>
      </c>
      <c r="Y902" s="244" t="s">
        <v>2100</v>
      </c>
      <c r="Z902" s="351">
        <f t="shared" si="369"/>
        <v>0</v>
      </c>
      <c r="AA902" s="363" t="s">
        <v>2102</v>
      </c>
      <c r="AB902" s="353"/>
      <c r="AC902" s="244" t="s">
        <v>2109</v>
      </c>
      <c r="AD902" s="351">
        <f t="shared" si="370"/>
        <v>0</v>
      </c>
      <c r="AE902" s="352">
        <f t="shared" si="377"/>
        <v>0</v>
      </c>
      <c r="AF902" s="347"/>
      <c r="AG902" s="353"/>
      <c r="AH902" s="353"/>
      <c r="AI902" s="353"/>
      <c r="AJ902" s="352">
        <f t="shared" si="378"/>
        <v>0</v>
      </c>
      <c r="AK902" s="353"/>
      <c r="AL902" s="353"/>
      <c r="AM902" s="353"/>
      <c r="AN902" s="353"/>
      <c r="AO902" s="353"/>
      <c r="AP902" s="353"/>
      <c r="AQ902" s="353"/>
      <c r="AR902" s="353"/>
      <c r="AS902" s="353"/>
      <c r="AT902" s="352">
        <f t="shared" si="379"/>
        <v>0</v>
      </c>
      <c r="AU902" s="354">
        <f t="shared" si="387"/>
        <v>0</v>
      </c>
      <c r="AV902" s="352">
        <f t="shared" si="371"/>
        <v>0</v>
      </c>
      <c r="AW902" s="353"/>
      <c r="AX902" s="352">
        <f t="shared" si="380"/>
        <v>0</v>
      </c>
      <c r="AY902" s="352">
        <f t="shared" si="372"/>
        <v>0</v>
      </c>
      <c r="AZ902" s="353"/>
      <c r="BA902" s="355"/>
      <c r="BB902" s="356"/>
      <c r="BC902" s="353"/>
      <c r="BD902" s="357"/>
      <c r="BE902" s="352">
        <f t="shared" si="373"/>
        <v>0</v>
      </c>
      <c r="BF902" s="352">
        <f t="shared" si="374"/>
        <v>0</v>
      </c>
      <c r="BG902">
        <f t="shared" si="381"/>
        <v>0</v>
      </c>
      <c r="BH902" s="88" t="e">
        <f t="shared" ca="1" si="382"/>
        <v>#N/A</v>
      </c>
      <c r="BI902" s="88" t="e">
        <f t="shared" ca="1" si="383"/>
        <v>#N/A</v>
      </c>
      <c r="BJ902" s="88" t="e">
        <f t="shared" ca="1" si="384"/>
        <v>#N/A</v>
      </c>
      <c r="BK902" s="88" t="e">
        <f t="shared" ca="1" si="385"/>
        <v>#N/A</v>
      </c>
      <c r="BL902" s="88">
        <f t="shared" si="386"/>
        <v>0</v>
      </c>
    </row>
    <row r="903" spans="1:64" ht="45" x14ac:dyDescent="0.25">
      <c r="A903" s="244"/>
      <c r="B903" s="245" t="str">
        <f t="shared" si="363"/>
        <v/>
      </c>
      <c r="C903" s="242" t="str">
        <f t="shared" si="364"/>
        <v/>
      </c>
      <c r="D903" s="215"/>
      <c r="E903" s="365"/>
      <c r="F903" s="364"/>
      <c r="G903" s="297">
        <f t="shared" si="365"/>
        <v>0</v>
      </c>
      <c r="H903" s="298"/>
      <c r="I903" s="298"/>
      <c r="J903" s="299">
        <f t="shared" si="366"/>
        <v>0</v>
      </c>
      <c r="K903" s="215"/>
      <c r="L903" s="215"/>
      <c r="M903" s="215"/>
      <c r="N903" s="215"/>
      <c r="O903" s="215"/>
      <c r="P903" s="215"/>
      <c r="Q903" s="215"/>
      <c r="R903" s="215"/>
      <c r="S903" s="361"/>
      <c r="T903" s="299">
        <f t="shared" si="375"/>
        <v>0</v>
      </c>
      <c r="U903" s="360">
        <f t="shared" si="367"/>
        <v>0</v>
      </c>
      <c r="V903" s="362" t="s">
        <v>1753</v>
      </c>
      <c r="W903" s="359">
        <f t="shared" si="368"/>
        <v>1650</v>
      </c>
      <c r="X903" s="358">
        <f t="shared" si="376"/>
        <v>0</v>
      </c>
      <c r="Y903" s="244" t="s">
        <v>2100</v>
      </c>
      <c r="Z903" s="351">
        <f t="shared" si="369"/>
        <v>0</v>
      </c>
      <c r="AA903" s="363" t="s">
        <v>2102</v>
      </c>
      <c r="AB903" s="353"/>
      <c r="AC903" s="244" t="s">
        <v>2109</v>
      </c>
      <c r="AD903" s="351">
        <f t="shared" si="370"/>
        <v>0</v>
      </c>
      <c r="AE903" s="352">
        <f t="shared" si="377"/>
        <v>0</v>
      </c>
      <c r="AF903" s="347"/>
      <c r="AG903" s="353"/>
      <c r="AH903" s="353"/>
      <c r="AI903" s="353"/>
      <c r="AJ903" s="352">
        <f t="shared" si="378"/>
        <v>0</v>
      </c>
      <c r="AK903" s="353"/>
      <c r="AL903" s="353"/>
      <c r="AM903" s="353"/>
      <c r="AN903" s="353"/>
      <c r="AO903" s="353"/>
      <c r="AP903" s="353"/>
      <c r="AQ903" s="353"/>
      <c r="AR903" s="353"/>
      <c r="AS903" s="353"/>
      <c r="AT903" s="352">
        <f t="shared" si="379"/>
        <v>0</v>
      </c>
      <c r="AU903" s="354">
        <f t="shared" si="387"/>
        <v>0</v>
      </c>
      <c r="AV903" s="352">
        <f t="shared" si="371"/>
        <v>0</v>
      </c>
      <c r="AW903" s="353"/>
      <c r="AX903" s="352">
        <f t="shared" si="380"/>
        <v>0</v>
      </c>
      <c r="AY903" s="352">
        <f t="shared" si="372"/>
        <v>0</v>
      </c>
      <c r="AZ903" s="353"/>
      <c r="BA903" s="355"/>
      <c r="BB903" s="356"/>
      <c r="BC903" s="353"/>
      <c r="BD903" s="357"/>
      <c r="BE903" s="352">
        <f t="shared" si="373"/>
        <v>0</v>
      </c>
      <c r="BF903" s="352">
        <f t="shared" si="374"/>
        <v>0</v>
      </c>
      <c r="BG903">
        <f t="shared" si="381"/>
        <v>0</v>
      </c>
      <c r="BH903" s="88" t="e">
        <f t="shared" ca="1" si="382"/>
        <v>#N/A</v>
      </c>
      <c r="BI903" s="88" t="e">
        <f t="shared" ca="1" si="383"/>
        <v>#N/A</v>
      </c>
      <c r="BJ903" s="88" t="e">
        <f t="shared" ca="1" si="384"/>
        <v>#N/A</v>
      </c>
      <c r="BK903" s="88" t="e">
        <f t="shared" ca="1" si="385"/>
        <v>#N/A</v>
      </c>
      <c r="BL903" s="88">
        <f t="shared" si="386"/>
        <v>0</v>
      </c>
    </row>
    <row r="904" spans="1:64" ht="45" x14ac:dyDescent="0.25">
      <c r="A904" s="244"/>
      <c r="B904" s="245" t="str">
        <f t="shared" si="363"/>
        <v/>
      </c>
      <c r="C904" s="242" t="str">
        <f t="shared" si="364"/>
        <v/>
      </c>
      <c r="D904" s="215"/>
      <c r="E904" s="365"/>
      <c r="F904" s="364"/>
      <c r="G904" s="297">
        <f t="shared" si="365"/>
        <v>0</v>
      </c>
      <c r="H904" s="298"/>
      <c r="I904" s="298"/>
      <c r="J904" s="299">
        <f t="shared" si="366"/>
        <v>0</v>
      </c>
      <c r="K904" s="215"/>
      <c r="L904" s="215"/>
      <c r="M904" s="215"/>
      <c r="N904" s="215"/>
      <c r="O904" s="215"/>
      <c r="P904" s="215"/>
      <c r="Q904" s="215"/>
      <c r="R904" s="215"/>
      <c r="S904" s="361"/>
      <c r="T904" s="299">
        <f t="shared" si="375"/>
        <v>0</v>
      </c>
      <c r="U904" s="360">
        <f t="shared" si="367"/>
        <v>0</v>
      </c>
      <c r="V904" s="362" t="s">
        <v>1753</v>
      </c>
      <c r="W904" s="359">
        <f t="shared" si="368"/>
        <v>1650</v>
      </c>
      <c r="X904" s="358">
        <f t="shared" si="376"/>
        <v>0</v>
      </c>
      <c r="Y904" s="244" t="s">
        <v>2100</v>
      </c>
      <c r="Z904" s="351">
        <f t="shared" si="369"/>
        <v>0</v>
      </c>
      <c r="AA904" s="363" t="s">
        <v>2102</v>
      </c>
      <c r="AB904" s="353"/>
      <c r="AC904" s="244" t="s">
        <v>2109</v>
      </c>
      <c r="AD904" s="351">
        <f t="shared" si="370"/>
        <v>0</v>
      </c>
      <c r="AE904" s="352">
        <f t="shared" si="377"/>
        <v>0</v>
      </c>
      <c r="AF904" s="347"/>
      <c r="AG904" s="353"/>
      <c r="AH904" s="353"/>
      <c r="AI904" s="353"/>
      <c r="AJ904" s="352">
        <f t="shared" si="378"/>
        <v>0</v>
      </c>
      <c r="AK904" s="353"/>
      <c r="AL904" s="353"/>
      <c r="AM904" s="353"/>
      <c r="AN904" s="353"/>
      <c r="AO904" s="353"/>
      <c r="AP904" s="353"/>
      <c r="AQ904" s="353"/>
      <c r="AR904" s="353"/>
      <c r="AS904" s="353"/>
      <c r="AT904" s="352">
        <f t="shared" si="379"/>
        <v>0</v>
      </c>
      <c r="AU904" s="354">
        <f t="shared" si="387"/>
        <v>0</v>
      </c>
      <c r="AV904" s="352">
        <f t="shared" si="371"/>
        <v>0</v>
      </c>
      <c r="AW904" s="353"/>
      <c r="AX904" s="352">
        <f t="shared" si="380"/>
        <v>0</v>
      </c>
      <c r="AY904" s="352">
        <f t="shared" si="372"/>
        <v>0</v>
      </c>
      <c r="AZ904" s="353"/>
      <c r="BA904" s="355"/>
      <c r="BB904" s="356"/>
      <c r="BC904" s="353"/>
      <c r="BD904" s="357"/>
      <c r="BE904" s="352">
        <f t="shared" si="373"/>
        <v>0</v>
      </c>
      <c r="BF904" s="352">
        <f t="shared" si="374"/>
        <v>0</v>
      </c>
      <c r="BG904">
        <f t="shared" si="381"/>
        <v>0</v>
      </c>
      <c r="BH904" s="88" t="e">
        <f t="shared" ca="1" si="382"/>
        <v>#N/A</v>
      </c>
      <c r="BI904" s="88" t="e">
        <f t="shared" ca="1" si="383"/>
        <v>#N/A</v>
      </c>
      <c r="BJ904" s="88" t="e">
        <f t="shared" ca="1" si="384"/>
        <v>#N/A</v>
      </c>
      <c r="BK904" s="88" t="e">
        <f t="shared" ca="1" si="385"/>
        <v>#N/A</v>
      </c>
      <c r="BL904" s="88">
        <f t="shared" si="386"/>
        <v>0</v>
      </c>
    </row>
    <row r="905" spans="1:64" ht="45" x14ac:dyDescent="0.25">
      <c r="A905" s="244"/>
      <c r="B905" s="245" t="str">
        <f t="shared" si="363"/>
        <v/>
      </c>
      <c r="C905" s="242" t="str">
        <f t="shared" si="364"/>
        <v/>
      </c>
      <c r="D905" s="215"/>
      <c r="E905" s="365"/>
      <c r="F905" s="364"/>
      <c r="G905" s="297">
        <f t="shared" si="365"/>
        <v>0</v>
      </c>
      <c r="H905" s="298"/>
      <c r="I905" s="298"/>
      <c r="J905" s="299">
        <f t="shared" si="366"/>
        <v>0</v>
      </c>
      <c r="K905" s="215"/>
      <c r="L905" s="215"/>
      <c r="M905" s="215"/>
      <c r="N905" s="215"/>
      <c r="O905" s="215"/>
      <c r="P905" s="215"/>
      <c r="Q905" s="215"/>
      <c r="R905" s="215"/>
      <c r="S905" s="361"/>
      <c r="T905" s="299">
        <f t="shared" si="375"/>
        <v>0</v>
      </c>
      <c r="U905" s="360">
        <f t="shared" si="367"/>
        <v>0</v>
      </c>
      <c r="V905" s="362" t="s">
        <v>1753</v>
      </c>
      <c r="W905" s="359">
        <f t="shared" si="368"/>
        <v>1650</v>
      </c>
      <c r="X905" s="358">
        <f t="shared" si="376"/>
        <v>0</v>
      </c>
      <c r="Y905" s="244" t="s">
        <v>2100</v>
      </c>
      <c r="Z905" s="351">
        <f t="shared" si="369"/>
        <v>0</v>
      </c>
      <c r="AA905" s="363" t="s">
        <v>2102</v>
      </c>
      <c r="AB905" s="353"/>
      <c r="AC905" s="244" t="s">
        <v>2109</v>
      </c>
      <c r="AD905" s="351">
        <f t="shared" si="370"/>
        <v>0</v>
      </c>
      <c r="AE905" s="352">
        <f t="shared" si="377"/>
        <v>0</v>
      </c>
      <c r="AF905" s="347"/>
      <c r="AG905" s="353"/>
      <c r="AH905" s="353"/>
      <c r="AI905" s="353"/>
      <c r="AJ905" s="352">
        <f t="shared" si="378"/>
        <v>0</v>
      </c>
      <c r="AK905" s="353"/>
      <c r="AL905" s="353"/>
      <c r="AM905" s="353"/>
      <c r="AN905" s="353"/>
      <c r="AO905" s="353"/>
      <c r="AP905" s="353"/>
      <c r="AQ905" s="353"/>
      <c r="AR905" s="353"/>
      <c r="AS905" s="353"/>
      <c r="AT905" s="352">
        <f t="shared" si="379"/>
        <v>0</v>
      </c>
      <c r="AU905" s="354">
        <f t="shared" si="387"/>
        <v>0</v>
      </c>
      <c r="AV905" s="352">
        <f t="shared" si="371"/>
        <v>0</v>
      </c>
      <c r="AW905" s="353"/>
      <c r="AX905" s="352">
        <f t="shared" si="380"/>
        <v>0</v>
      </c>
      <c r="AY905" s="352">
        <f t="shared" si="372"/>
        <v>0</v>
      </c>
      <c r="AZ905" s="353"/>
      <c r="BA905" s="355"/>
      <c r="BB905" s="356"/>
      <c r="BC905" s="353"/>
      <c r="BD905" s="357"/>
      <c r="BE905" s="352">
        <f t="shared" si="373"/>
        <v>0</v>
      </c>
      <c r="BF905" s="352">
        <f t="shared" si="374"/>
        <v>0</v>
      </c>
      <c r="BG905">
        <f t="shared" si="381"/>
        <v>0</v>
      </c>
      <c r="BH905" s="88" t="e">
        <f t="shared" ca="1" si="382"/>
        <v>#N/A</v>
      </c>
      <c r="BI905" s="88" t="e">
        <f t="shared" ca="1" si="383"/>
        <v>#N/A</v>
      </c>
      <c r="BJ905" s="88" t="e">
        <f t="shared" ca="1" si="384"/>
        <v>#N/A</v>
      </c>
      <c r="BK905" s="88" t="e">
        <f t="shared" ca="1" si="385"/>
        <v>#N/A</v>
      </c>
      <c r="BL905" s="88">
        <f t="shared" si="386"/>
        <v>0</v>
      </c>
    </row>
    <row r="906" spans="1:64" ht="45" x14ac:dyDescent="0.25">
      <c r="A906" s="244"/>
      <c r="B906" s="245" t="str">
        <f t="shared" si="363"/>
        <v/>
      </c>
      <c r="C906" s="242" t="str">
        <f t="shared" si="364"/>
        <v/>
      </c>
      <c r="D906" s="215"/>
      <c r="E906" s="365"/>
      <c r="F906" s="364"/>
      <c r="G906" s="297">
        <f t="shared" si="365"/>
        <v>0</v>
      </c>
      <c r="H906" s="298"/>
      <c r="I906" s="298"/>
      <c r="J906" s="299">
        <f t="shared" si="366"/>
        <v>0</v>
      </c>
      <c r="K906" s="215"/>
      <c r="L906" s="215"/>
      <c r="M906" s="215"/>
      <c r="N906" s="215"/>
      <c r="O906" s="215"/>
      <c r="P906" s="215"/>
      <c r="Q906" s="215"/>
      <c r="R906" s="215"/>
      <c r="S906" s="361"/>
      <c r="T906" s="299">
        <f t="shared" si="375"/>
        <v>0</v>
      </c>
      <c r="U906" s="360">
        <f t="shared" si="367"/>
        <v>0</v>
      </c>
      <c r="V906" s="362" t="s">
        <v>1753</v>
      </c>
      <c r="W906" s="359">
        <f t="shared" si="368"/>
        <v>1650</v>
      </c>
      <c r="X906" s="358">
        <f t="shared" si="376"/>
        <v>0</v>
      </c>
      <c r="Y906" s="244" t="s">
        <v>2100</v>
      </c>
      <c r="Z906" s="351">
        <f t="shared" si="369"/>
        <v>0</v>
      </c>
      <c r="AA906" s="363" t="s">
        <v>2102</v>
      </c>
      <c r="AB906" s="353"/>
      <c r="AC906" s="244" t="s">
        <v>2109</v>
      </c>
      <c r="AD906" s="351">
        <f t="shared" si="370"/>
        <v>0</v>
      </c>
      <c r="AE906" s="352">
        <f t="shared" si="377"/>
        <v>0</v>
      </c>
      <c r="AF906" s="347"/>
      <c r="AG906" s="353"/>
      <c r="AH906" s="353"/>
      <c r="AI906" s="353"/>
      <c r="AJ906" s="352">
        <f t="shared" si="378"/>
        <v>0</v>
      </c>
      <c r="AK906" s="353"/>
      <c r="AL906" s="353"/>
      <c r="AM906" s="353"/>
      <c r="AN906" s="353"/>
      <c r="AO906" s="353"/>
      <c r="AP906" s="353"/>
      <c r="AQ906" s="353"/>
      <c r="AR906" s="353"/>
      <c r="AS906" s="353"/>
      <c r="AT906" s="352">
        <f t="shared" si="379"/>
        <v>0</v>
      </c>
      <c r="AU906" s="354">
        <f t="shared" si="387"/>
        <v>0</v>
      </c>
      <c r="AV906" s="352">
        <f t="shared" si="371"/>
        <v>0</v>
      </c>
      <c r="AW906" s="353"/>
      <c r="AX906" s="352">
        <f t="shared" si="380"/>
        <v>0</v>
      </c>
      <c r="AY906" s="352">
        <f t="shared" si="372"/>
        <v>0</v>
      </c>
      <c r="AZ906" s="353"/>
      <c r="BA906" s="355"/>
      <c r="BB906" s="356"/>
      <c r="BC906" s="353"/>
      <c r="BD906" s="357"/>
      <c r="BE906" s="352">
        <f t="shared" si="373"/>
        <v>0</v>
      </c>
      <c r="BF906" s="352">
        <f t="shared" si="374"/>
        <v>0</v>
      </c>
      <c r="BG906">
        <f t="shared" si="381"/>
        <v>0</v>
      </c>
      <c r="BH906" s="88" t="e">
        <f t="shared" ca="1" si="382"/>
        <v>#N/A</v>
      </c>
      <c r="BI906" s="88" t="e">
        <f t="shared" ca="1" si="383"/>
        <v>#N/A</v>
      </c>
      <c r="BJ906" s="88" t="e">
        <f t="shared" ca="1" si="384"/>
        <v>#N/A</v>
      </c>
      <c r="BK906" s="88" t="e">
        <f t="shared" ca="1" si="385"/>
        <v>#N/A</v>
      </c>
      <c r="BL906" s="88">
        <f t="shared" si="386"/>
        <v>0</v>
      </c>
    </row>
    <row r="907" spans="1:64" ht="45" x14ac:dyDescent="0.25">
      <c r="A907" s="244"/>
      <c r="B907" s="245" t="str">
        <f t="shared" si="363"/>
        <v/>
      </c>
      <c r="C907" s="242" t="str">
        <f t="shared" si="364"/>
        <v/>
      </c>
      <c r="D907" s="215"/>
      <c r="E907" s="365"/>
      <c r="F907" s="364"/>
      <c r="G907" s="297">
        <f t="shared" si="365"/>
        <v>0</v>
      </c>
      <c r="H907" s="298"/>
      <c r="I907" s="298"/>
      <c r="J907" s="299">
        <f t="shared" si="366"/>
        <v>0</v>
      </c>
      <c r="K907" s="215"/>
      <c r="L907" s="215"/>
      <c r="M907" s="215"/>
      <c r="N907" s="215"/>
      <c r="O907" s="215"/>
      <c r="P907" s="215"/>
      <c r="Q907" s="215"/>
      <c r="R907" s="215"/>
      <c r="S907" s="361"/>
      <c r="T907" s="299">
        <f t="shared" si="375"/>
        <v>0</v>
      </c>
      <c r="U907" s="360">
        <f t="shared" si="367"/>
        <v>0</v>
      </c>
      <c r="V907" s="362" t="s">
        <v>1753</v>
      </c>
      <c r="W907" s="359">
        <f t="shared" si="368"/>
        <v>1650</v>
      </c>
      <c r="X907" s="358">
        <f t="shared" si="376"/>
        <v>0</v>
      </c>
      <c r="Y907" s="244" t="s">
        <v>2100</v>
      </c>
      <c r="Z907" s="351">
        <f t="shared" si="369"/>
        <v>0</v>
      </c>
      <c r="AA907" s="363" t="s">
        <v>2102</v>
      </c>
      <c r="AB907" s="353"/>
      <c r="AC907" s="244" t="s">
        <v>2109</v>
      </c>
      <c r="AD907" s="351">
        <f t="shared" si="370"/>
        <v>0</v>
      </c>
      <c r="AE907" s="352">
        <f t="shared" si="377"/>
        <v>0</v>
      </c>
      <c r="AF907" s="347"/>
      <c r="AG907" s="353"/>
      <c r="AH907" s="353"/>
      <c r="AI907" s="353"/>
      <c r="AJ907" s="352">
        <f t="shared" si="378"/>
        <v>0</v>
      </c>
      <c r="AK907" s="353"/>
      <c r="AL907" s="353"/>
      <c r="AM907" s="353"/>
      <c r="AN907" s="353"/>
      <c r="AO907" s="353"/>
      <c r="AP907" s="353"/>
      <c r="AQ907" s="353"/>
      <c r="AR907" s="353"/>
      <c r="AS907" s="353"/>
      <c r="AT907" s="352">
        <f t="shared" si="379"/>
        <v>0</v>
      </c>
      <c r="AU907" s="354">
        <f t="shared" si="387"/>
        <v>0</v>
      </c>
      <c r="AV907" s="352">
        <f t="shared" si="371"/>
        <v>0</v>
      </c>
      <c r="AW907" s="353"/>
      <c r="AX907" s="352">
        <f t="shared" si="380"/>
        <v>0</v>
      </c>
      <c r="AY907" s="352">
        <f t="shared" si="372"/>
        <v>0</v>
      </c>
      <c r="AZ907" s="353"/>
      <c r="BA907" s="355"/>
      <c r="BB907" s="356"/>
      <c r="BC907" s="353"/>
      <c r="BD907" s="357"/>
      <c r="BE907" s="352">
        <f t="shared" si="373"/>
        <v>0</v>
      </c>
      <c r="BF907" s="352">
        <f t="shared" si="374"/>
        <v>0</v>
      </c>
      <c r="BG907">
        <f t="shared" si="381"/>
        <v>0</v>
      </c>
      <c r="BH907" s="88" t="e">
        <f t="shared" ca="1" si="382"/>
        <v>#N/A</v>
      </c>
      <c r="BI907" s="88" t="e">
        <f t="shared" ca="1" si="383"/>
        <v>#N/A</v>
      </c>
      <c r="BJ907" s="88" t="e">
        <f t="shared" ca="1" si="384"/>
        <v>#N/A</v>
      </c>
      <c r="BK907" s="88" t="e">
        <f t="shared" ca="1" si="385"/>
        <v>#N/A</v>
      </c>
      <c r="BL907" s="88">
        <f t="shared" si="386"/>
        <v>0</v>
      </c>
    </row>
    <row r="908" spans="1:64" ht="45" x14ac:dyDescent="0.25">
      <c r="A908" s="244"/>
      <c r="B908" s="245" t="str">
        <f t="shared" si="363"/>
        <v/>
      </c>
      <c r="C908" s="242" t="str">
        <f t="shared" si="364"/>
        <v/>
      </c>
      <c r="D908" s="215"/>
      <c r="E908" s="365"/>
      <c r="F908" s="364"/>
      <c r="G908" s="297">
        <f t="shared" si="365"/>
        <v>0</v>
      </c>
      <c r="H908" s="298"/>
      <c r="I908" s="298"/>
      <c r="J908" s="299">
        <f t="shared" si="366"/>
        <v>0</v>
      </c>
      <c r="K908" s="215"/>
      <c r="L908" s="215"/>
      <c r="M908" s="215"/>
      <c r="N908" s="215"/>
      <c r="O908" s="215"/>
      <c r="P908" s="215"/>
      <c r="Q908" s="215"/>
      <c r="R908" s="215"/>
      <c r="S908" s="361"/>
      <c r="T908" s="299">
        <f t="shared" si="375"/>
        <v>0</v>
      </c>
      <c r="U908" s="360">
        <f t="shared" si="367"/>
        <v>0</v>
      </c>
      <c r="V908" s="362" t="s">
        <v>1753</v>
      </c>
      <c r="W908" s="359">
        <f t="shared" si="368"/>
        <v>1650</v>
      </c>
      <c r="X908" s="358">
        <f t="shared" si="376"/>
        <v>0</v>
      </c>
      <c r="Y908" s="244" t="s">
        <v>2100</v>
      </c>
      <c r="Z908" s="351">
        <f t="shared" si="369"/>
        <v>0</v>
      </c>
      <c r="AA908" s="363" t="s">
        <v>2102</v>
      </c>
      <c r="AB908" s="353"/>
      <c r="AC908" s="244" t="s">
        <v>2109</v>
      </c>
      <c r="AD908" s="351">
        <f t="shared" si="370"/>
        <v>0</v>
      </c>
      <c r="AE908" s="352">
        <f t="shared" si="377"/>
        <v>0</v>
      </c>
      <c r="AF908" s="347"/>
      <c r="AG908" s="353"/>
      <c r="AH908" s="353"/>
      <c r="AI908" s="353"/>
      <c r="AJ908" s="352">
        <f t="shared" si="378"/>
        <v>0</v>
      </c>
      <c r="AK908" s="353"/>
      <c r="AL908" s="353"/>
      <c r="AM908" s="353"/>
      <c r="AN908" s="353"/>
      <c r="AO908" s="353"/>
      <c r="AP908" s="353"/>
      <c r="AQ908" s="353"/>
      <c r="AR908" s="353"/>
      <c r="AS908" s="353"/>
      <c r="AT908" s="352">
        <f t="shared" si="379"/>
        <v>0</v>
      </c>
      <c r="AU908" s="354">
        <f t="shared" si="387"/>
        <v>0</v>
      </c>
      <c r="AV908" s="352">
        <f t="shared" si="371"/>
        <v>0</v>
      </c>
      <c r="AW908" s="353"/>
      <c r="AX908" s="352">
        <f t="shared" si="380"/>
        <v>0</v>
      </c>
      <c r="AY908" s="352">
        <f t="shared" si="372"/>
        <v>0</v>
      </c>
      <c r="AZ908" s="353"/>
      <c r="BA908" s="355"/>
      <c r="BB908" s="356"/>
      <c r="BC908" s="353"/>
      <c r="BD908" s="357"/>
      <c r="BE908" s="352">
        <f t="shared" si="373"/>
        <v>0</v>
      </c>
      <c r="BF908" s="352">
        <f t="shared" si="374"/>
        <v>0</v>
      </c>
      <c r="BG908">
        <f t="shared" si="381"/>
        <v>0</v>
      </c>
      <c r="BH908" s="88" t="e">
        <f t="shared" ca="1" si="382"/>
        <v>#N/A</v>
      </c>
      <c r="BI908" s="88" t="e">
        <f t="shared" ca="1" si="383"/>
        <v>#N/A</v>
      </c>
      <c r="BJ908" s="88" t="e">
        <f t="shared" ca="1" si="384"/>
        <v>#N/A</v>
      </c>
      <c r="BK908" s="88" t="e">
        <f t="shared" ca="1" si="385"/>
        <v>#N/A</v>
      </c>
      <c r="BL908" s="88">
        <f t="shared" si="386"/>
        <v>0</v>
      </c>
    </row>
    <row r="909" spans="1:64" ht="45" x14ac:dyDescent="0.25">
      <c r="A909" s="244"/>
      <c r="B909" s="245" t="str">
        <f t="shared" ref="B909:B972" si="388">IF(A909&gt;"", VLOOKUP(A909,Categories,2,0),"")</f>
        <v/>
      </c>
      <c r="C909" s="242" t="str">
        <f t="shared" ref="C909:C972" si="389">IF(D909&gt;"", VLOOKUP(D909,Functions_Classes,2,0),"")</f>
        <v/>
      </c>
      <c r="D909" s="215"/>
      <c r="E909" s="365"/>
      <c r="F909" s="364"/>
      <c r="G909" s="297">
        <f t="shared" ref="G909:G972" si="390">IF(D909&gt;"", VLOOKUP(D909,Functions_Classes,3,0),)</f>
        <v>0</v>
      </c>
      <c r="H909" s="298"/>
      <c r="I909" s="298"/>
      <c r="J909" s="299">
        <f t="shared" ref="J909:J972" si="391">IF(H909&gt;0, VLOOKUP(H909,Vechime_min,2,1),)</f>
        <v>0</v>
      </c>
      <c r="K909" s="215"/>
      <c r="L909" s="215"/>
      <c r="M909" s="215"/>
      <c r="N909" s="215"/>
      <c r="O909" s="215"/>
      <c r="P909" s="215"/>
      <c r="Q909" s="215"/>
      <c r="R909" s="215"/>
      <c r="S909" s="361"/>
      <c r="T909" s="299">
        <f t="shared" si="375"/>
        <v>0</v>
      </c>
      <c r="U909" s="360">
        <f t="shared" ref="U909:U972" si="392">IF(G909&gt;0,VLOOKUP(T909,Class_coeficient,2,0),)</f>
        <v>0</v>
      </c>
      <c r="V909" s="362" t="s">
        <v>1753</v>
      </c>
      <c r="W909" s="359">
        <f t="shared" ref="W909:W972" si="393">VLOOKUP(LEFT(V909,250),Categorii_referinta,2,0)</f>
        <v>1650</v>
      </c>
      <c r="X909" s="358">
        <f t="shared" si="376"/>
        <v>0</v>
      </c>
      <c r="Y909" s="244" t="s">
        <v>2100</v>
      </c>
      <c r="Z909" s="351">
        <f t="shared" ref="Z909:Z972" si="394">VLOOKUP(Y909,Grad_values,2,0)*E909</f>
        <v>0</v>
      </c>
      <c r="AA909" s="363" t="s">
        <v>2102</v>
      </c>
      <c r="AB909" s="353"/>
      <c r="AC909" s="244" t="s">
        <v>2109</v>
      </c>
      <c r="AD909" s="351">
        <f t="shared" ref="AD909:AD972" si="395">VLOOKUP(AC909,Titlu_onorific,2,0)</f>
        <v>0</v>
      </c>
      <c r="AE909" s="352">
        <f t="shared" si="377"/>
        <v>0</v>
      </c>
      <c r="AF909" s="347"/>
      <c r="AG909" s="353"/>
      <c r="AH909" s="353"/>
      <c r="AI909" s="353"/>
      <c r="AJ909" s="352">
        <f t="shared" si="378"/>
        <v>0</v>
      </c>
      <c r="AK909" s="353"/>
      <c r="AL909" s="353"/>
      <c r="AM909" s="353"/>
      <c r="AN909" s="353"/>
      <c r="AO909" s="353"/>
      <c r="AP909" s="353"/>
      <c r="AQ909" s="353"/>
      <c r="AR909" s="353"/>
      <c r="AS909" s="353"/>
      <c r="AT909" s="352">
        <f t="shared" si="379"/>
        <v>0</v>
      </c>
      <c r="AU909" s="354">
        <f t="shared" si="387"/>
        <v>0</v>
      </c>
      <c r="AV909" s="352">
        <f t="shared" ref="AV909:AV972" si="396">X909+Z909+AB909+AD909+AT909</f>
        <v>0</v>
      </c>
      <c r="AW909" s="353"/>
      <c r="AX909" s="352">
        <f t="shared" si="380"/>
        <v>0</v>
      </c>
      <c r="AY909" s="352">
        <f t="shared" ref="AY909:AY972" si="397">IF(AND(AV909&gt;AW909,AV909&lt;2000*E909),2000*E909-AV909,0)</f>
        <v>0</v>
      </c>
      <c r="AZ909" s="353"/>
      <c r="BA909" s="355"/>
      <c r="BB909" s="356"/>
      <c r="BC909" s="353"/>
      <c r="BD909" s="357"/>
      <c r="BE909" s="352">
        <f t="shared" ref="BE909:BE972" si="398">X909/169*1/2*BD909</f>
        <v>0</v>
      </c>
      <c r="BF909" s="352">
        <f t="shared" ref="BF909:BF972" si="399">AV909+AX909+AY909+AZ909+BC909+BE909</f>
        <v>0</v>
      </c>
      <c r="BG909">
        <f t="shared" si="381"/>
        <v>0</v>
      </c>
      <c r="BH909" s="88" t="e">
        <f t="shared" ca="1" si="382"/>
        <v>#N/A</v>
      </c>
      <c r="BI909" s="88" t="e">
        <f t="shared" ca="1" si="383"/>
        <v>#N/A</v>
      </c>
      <c r="BJ909" s="88" t="e">
        <f t="shared" ca="1" si="384"/>
        <v>#N/A</v>
      </c>
      <c r="BK909" s="88" t="e">
        <f t="shared" ca="1" si="385"/>
        <v>#N/A</v>
      </c>
      <c r="BL909" s="88">
        <f t="shared" si="386"/>
        <v>0</v>
      </c>
    </row>
    <row r="910" spans="1:64" ht="45" x14ac:dyDescent="0.25">
      <c r="A910" s="244"/>
      <c r="B910" s="245" t="str">
        <f t="shared" si="388"/>
        <v/>
      </c>
      <c r="C910" s="242" t="str">
        <f t="shared" si="389"/>
        <v/>
      </c>
      <c r="D910" s="215"/>
      <c r="E910" s="365"/>
      <c r="F910" s="364"/>
      <c r="G910" s="297">
        <f t="shared" si="390"/>
        <v>0</v>
      </c>
      <c r="H910" s="298"/>
      <c r="I910" s="298"/>
      <c r="J910" s="299">
        <f t="shared" si="391"/>
        <v>0</v>
      </c>
      <c r="K910" s="215"/>
      <c r="L910" s="215"/>
      <c r="M910" s="215"/>
      <c r="N910" s="215"/>
      <c r="O910" s="215"/>
      <c r="P910" s="215"/>
      <c r="Q910" s="215"/>
      <c r="R910" s="215"/>
      <c r="S910" s="361"/>
      <c r="T910" s="299">
        <f t="shared" ref="T910:T973" si="400">IF(G910&gt;0,MAX(MIN(SUM(G910)+SUM(J910,0)+SUM(K910:R910),130),1),)</f>
        <v>0</v>
      </c>
      <c r="U910" s="360">
        <f t="shared" si="392"/>
        <v>0</v>
      </c>
      <c r="V910" s="362" t="s">
        <v>1753</v>
      </c>
      <c r="W910" s="359">
        <f t="shared" si="393"/>
        <v>1650</v>
      </c>
      <c r="X910" s="358">
        <f t="shared" ref="X910:X973" si="401">CEILING(U910*W910*E910,10)</f>
        <v>0</v>
      </c>
      <c r="Y910" s="244" t="s">
        <v>2100</v>
      </c>
      <c r="Z910" s="351">
        <f t="shared" si="394"/>
        <v>0</v>
      </c>
      <c r="AA910" s="363" t="s">
        <v>2102</v>
      </c>
      <c r="AB910" s="353"/>
      <c r="AC910" s="244" t="s">
        <v>2109</v>
      </c>
      <c r="AD910" s="351">
        <f t="shared" si="395"/>
        <v>0</v>
      </c>
      <c r="AE910" s="352">
        <f t="shared" ref="AE910:AE973" si="402">IF(OR(B910="GRUP_A1",B910="Grup_A5",B910="Grup_B1"),0,X910*0.1)</f>
        <v>0</v>
      </c>
      <c r="AF910" s="347"/>
      <c r="AG910" s="353"/>
      <c r="AH910" s="353"/>
      <c r="AI910" s="353"/>
      <c r="AJ910" s="352">
        <f t="shared" ref="AJ910:AJ973" si="403">AK910+AL910+AM910+AN910+AO910+AP910+AQ910</f>
        <v>0</v>
      </c>
      <c r="AK910" s="353"/>
      <c r="AL910" s="353"/>
      <c r="AM910" s="353"/>
      <c r="AN910" s="353"/>
      <c r="AO910" s="353"/>
      <c r="AP910" s="353"/>
      <c r="AQ910" s="353"/>
      <c r="AR910" s="353"/>
      <c r="AS910" s="353"/>
      <c r="AT910" s="352">
        <f t="shared" ref="AT910:AT973" si="404">AE910+AF910+AI910+AJ910+AR910+AS910+AG910+AH910</f>
        <v>0</v>
      </c>
      <c r="AU910" s="354">
        <f t="shared" si="387"/>
        <v>0</v>
      </c>
      <c r="AV910" s="352">
        <f t="shared" si="396"/>
        <v>0</v>
      </c>
      <c r="AW910" s="353"/>
      <c r="AX910" s="352">
        <f t="shared" ref="AX910:AX973" si="405">IF(AV910&lt;AW910,AW910-AV910,0)</f>
        <v>0</v>
      </c>
      <c r="AY910" s="352">
        <f t="shared" si="397"/>
        <v>0</v>
      </c>
      <c r="AZ910" s="353"/>
      <c r="BA910" s="355"/>
      <c r="BB910" s="356"/>
      <c r="BC910" s="353"/>
      <c r="BD910" s="357"/>
      <c r="BE910" s="352">
        <f t="shared" si="398"/>
        <v>0</v>
      </c>
      <c r="BF910" s="352">
        <f t="shared" si="399"/>
        <v>0</v>
      </c>
      <c r="BG910">
        <f t="shared" ref="BG910:BG973" si="406">$L$4</f>
        <v>0</v>
      </c>
      <c r="BH910" s="88" t="e">
        <f t="shared" ref="BH910:BH973" ca="1" si="407">$N$4</f>
        <v>#N/A</v>
      </c>
      <c r="BI910" s="88" t="e">
        <f t="shared" ref="BI910:BI973" ca="1" si="408">$O$4</f>
        <v>#N/A</v>
      </c>
      <c r="BJ910" s="88" t="e">
        <f t="shared" ref="BJ910:BJ973" ca="1" si="409">$P$4</f>
        <v>#N/A</v>
      </c>
      <c r="BK910" s="88" t="e">
        <f t="shared" ref="BK910:BK973" ca="1" si="410">$Q$4</f>
        <v>#N/A</v>
      </c>
      <c r="BL910" s="88">
        <f t="shared" ref="BL910:BL973" si="411">$R$4</f>
        <v>0</v>
      </c>
    </row>
    <row r="911" spans="1:64" ht="45" x14ac:dyDescent="0.25">
      <c r="A911" s="244"/>
      <c r="B911" s="245" t="str">
        <f t="shared" si="388"/>
        <v/>
      </c>
      <c r="C911" s="242" t="str">
        <f t="shared" si="389"/>
        <v/>
      </c>
      <c r="D911" s="215"/>
      <c r="E911" s="365"/>
      <c r="F911" s="364"/>
      <c r="G911" s="297">
        <f t="shared" si="390"/>
        <v>0</v>
      </c>
      <c r="H911" s="298"/>
      <c r="I911" s="298"/>
      <c r="J911" s="299">
        <f t="shared" si="391"/>
        <v>0</v>
      </c>
      <c r="K911" s="215"/>
      <c r="L911" s="215"/>
      <c r="M911" s="215"/>
      <c r="N911" s="215"/>
      <c r="O911" s="215"/>
      <c r="P911" s="215"/>
      <c r="Q911" s="215"/>
      <c r="R911" s="215"/>
      <c r="S911" s="361"/>
      <c r="T911" s="299">
        <f t="shared" si="400"/>
        <v>0</v>
      </c>
      <c r="U911" s="360">
        <f t="shared" si="392"/>
        <v>0</v>
      </c>
      <c r="V911" s="362" t="s">
        <v>1753</v>
      </c>
      <c r="W911" s="359">
        <f t="shared" si="393"/>
        <v>1650</v>
      </c>
      <c r="X911" s="358">
        <f t="shared" si="401"/>
        <v>0</v>
      </c>
      <c r="Y911" s="244" t="s">
        <v>2100</v>
      </c>
      <c r="Z911" s="351">
        <f t="shared" si="394"/>
        <v>0</v>
      </c>
      <c r="AA911" s="363" t="s">
        <v>2102</v>
      </c>
      <c r="AB911" s="353"/>
      <c r="AC911" s="244" t="s">
        <v>2109</v>
      </c>
      <c r="AD911" s="351">
        <f t="shared" si="395"/>
        <v>0</v>
      </c>
      <c r="AE911" s="352">
        <f t="shared" si="402"/>
        <v>0</v>
      </c>
      <c r="AF911" s="347"/>
      <c r="AG911" s="353"/>
      <c r="AH911" s="353"/>
      <c r="AI911" s="353"/>
      <c r="AJ911" s="352">
        <f t="shared" si="403"/>
        <v>0</v>
      </c>
      <c r="AK911" s="353"/>
      <c r="AL911" s="353"/>
      <c r="AM911" s="353"/>
      <c r="AN911" s="353"/>
      <c r="AO911" s="353"/>
      <c r="AP911" s="353"/>
      <c r="AQ911" s="353"/>
      <c r="AR911" s="353"/>
      <c r="AS911" s="353"/>
      <c r="AT911" s="352">
        <f t="shared" si="404"/>
        <v>0</v>
      </c>
      <c r="AU911" s="354">
        <f t="shared" ref="AU911:AU974" si="412">IF(X911&gt;0,AT911/X911,)</f>
        <v>0</v>
      </c>
      <c r="AV911" s="352">
        <f t="shared" si="396"/>
        <v>0</v>
      </c>
      <c r="AW911" s="353"/>
      <c r="AX911" s="352">
        <f t="shared" si="405"/>
        <v>0</v>
      </c>
      <c r="AY911" s="352">
        <f t="shared" si="397"/>
        <v>0</v>
      </c>
      <c r="AZ911" s="353"/>
      <c r="BA911" s="355"/>
      <c r="BB911" s="356"/>
      <c r="BC911" s="353"/>
      <c r="BD911" s="357"/>
      <c r="BE911" s="352">
        <f t="shared" si="398"/>
        <v>0</v>
      </c>
      <c r="BF911" s="352">
        <f t="shared" si="399"/>
        <v>0</v>
      </c>
      <c r="BG911">
        <f t="shared" si="406"/>
        <v>0</v>
      </c>
      <c r="BH911" s="88" t="e">
        <f t="shared" ca="1" si="407"/>
        <v>#N/A</v>
      </c>
      <c r="BI911" s="88" t="e">
        <f t="shared" ca="1" si="408"/>
        <v>#N/A</v>
      </c>
      <c r="BJ911" s="88" t="e">
        <f t="shared" ca="1" si="409"/>
        <v>#N/A</v>
      </c>
      <c r="BK911" s="88" t="e">
        <f t="shared" ca="1" si="410"/>
        <v>#N/A</v>
      </c>
      <c r="BL911" s="88">
        <f t="shared" si="411"/>
        <v>0</v>
      </c>
    </row>
    <row r="912" spans="1:64" ht="45" x14ac:dyDescent="0.25">
      <c r="A912" s="244"/>
      <c r="B912" s="245" t="str">
        <f t="shared" si="388"/>
        <v/>
      </c>
      <c r="C912" s="242" t="str">
        <f t="shared" si="389"/>
        <v/>
      </c>
      <c r="D912" s="215"/>
      <c r="E912" s="365"/>
      <c r="F912" s="364"/>
      <c r="G912" s="297">
        <f t="shared" si="390"/>
        <v>0</v>
      </c>
      <c r="H912" s="298"/>
      <c r="I912" s="298"/>
      <c r="J912" s="299">
        <f t="shared" si="391"/>
        <v>0</v>
      </c>
      <c r="K912" s="215"/>
      <c r="L912" s="215"/>
      <c r="M912" s="215"/>
      <c r="N912" s="215"/>
      <c r="O912" s="215"/>
      <c r="P912" s="215"/>
      <c r="Q912" s="215"/>
      <c r="R912" s="215"/>
      <c r="S912" s="361"/>
      <c r="T912" s="299">
        <f t="shared" si="400"/>
        <v>0</v>
      </c>
      <c r="U912" s="360">
        <f t="shared" si="392"/>
        <v>0</v>
      </c>
      <c r="V912" s="362" t="s">
        <v>1753</v>
      </c>
      <c r="W912" s="359">
        <f t="shared" si="393"/>
        <v>1650</v>
      </c>
      <c r="X912" s="358">
        <f t="shared" si="401"/>
        <v>0</v>
      </c>
      <c r="Y912" s="244" t="s">
        <v>2100</v>
      </c>
      <c r="Z912" s="351">
        <f t="shared" si="394"/>
        <v>0</v>
      </c>
      <c r="AA912" s="363" t="s">
        <v>2102</v>
      </c>
      <c r="AB912" s="353"/>
      <c r="AC912" s="244" t="s">
        <v>2109</v>
      </c>
      <c r="AD912" s="351">
        <f t="shared" si="395"/>
        <v>0</v>
      </c>
      <c r="AE912" s="352">
        <f t="shared" si="402"/>
        <v>0</v>
      </c>
      <c r="AF912" s="347"/>
      <c r="AG912" s="353"/>
      <c r="AH912" s="353"/>
      <c r="AI912" s="353"/>
      <c r="AJ912" s="352">
        <f t="shared" si="403"/>
        <v>0</v>
      </c>
      <c r="AK912" s="353"/>
      <c r="AL912" s="353"/>
      <c r="AM912" s="353"/>
      <c r="AN912" s="353"/>
      <c r="AO912" s="353"/>
      <c r="AP912" s="353"/>
      <c r="AQ912" s="353"/>
      <c r="AR912" s="353"/>
      <c r="AS912" s="353"/>
      <c r="AT912" s="352">
        <f t="shared" si="404"/>
        <v>0</v>
      </c>
      <c r="AU912" s="354">
        <f t="shared" si="412"/>
        <v>0</v>
      </c>
      <c r="AV912" s="352">
        <f t="shared" si="396"/>
        <v>0</v>
      </c>
      <c r="AW912" s="353"/>
      <c r="AX912" s="352">
        <f t="shared" si="405"/>
        <v>0</v>
      </c>
      <c r="AY912" s="352">
        <f t="shared" si="397"/>
        <v>0</v>
      </c>
      <c r="AZ912" s="353"/>
      <c r="BA912" s="355"/>
      <c r="BB912" s="356"/>
      <c r="BC912" s="353"/>
      <c r="BD912" s="357"/>
      <c r="BE912" s="352">
        <f t="shared" si="398"/>
        <v>0</v>
      </c>
      <c r="BF912" s="352">
        <f t="shared" si="399"/>
        <v>0</v>
      </c>
      <c r="BG912">
        <f t="shared" si="406"/>
        <v>0</v>
      </c>
      <c r="BH912" s="88" t="e">
        <f t="shared" ca="1" si="407"/>
        <v>#N/A</v>
      </c>
      <c r="BI912" s="88" t="e">
        <f t="shared" ca="1" si="408"/>
        <v>#N/A</v>
      </c>
      <c r="BJ912" s="88" t="e">
        <f t="shared" ca="1" si="409"/>
        <v>#N/A</v>
      </c>
      <c r="BK912" s="88" t="e">
        <f t="shared" ca="1" si="410"/>
        <v>#N/A</v>
      </c>
      <c r="BL912" s="88">
        <f t="shared" si="411"/>
        <v>0</v>
      </c>
    </row>
    <row r="913" spans="1:64" ht="45" x14ac:dyDescent="0.25">
      <c r="A913" s="244"/>
      <c r="B913" s="245" t="str">
        <f t="shared" si="388"/>
        <v/>
      </c>
      <c r="C913" s="242" t="str">
        <f t="shared" si="389"/>
        <v/>
      </c>
      <c r="D913" s="215"/>
      <c r="E913" s="365"/>
      <c r="F913" s="364"/>
      <c r="G913" s="297">
        <f t="shared" si="390"/>
        <v>0</v>
      </c>
      <c r="H913" s="298"/>
      <c r="I913" s="298"/>
      <c r="J913" s="299">
        <f t="shared" si="391"/>
        <v>0</v>
      </c>
      <c r="K913" s="215"/>
      <c r="L913" s="215"/>
      <c r="M913" s="215"/>
      <c r="N913" s="215"/>
      <c r="O913" s="215"/>
      <c r="P913" s="215"/>
      <c r="Q913" s="215"/>
      <c r="R913" s="215"/>
      <c r="S913" s="361"/>
      <c r="T913" s="299">
        <f t="shared" si="400"/>
        <v>0</v>
      </c>
      <c r="U913" s="360">
        <f t="shared" si="392"/>
        <v>0</v>
      </c>
      <c r="V913" s="362" t="s">
        <v>1753</v>
      </c>
      <c r="W913" s="359">
        <f t="shared" si="393"/>
        <v>1650</v>
      </c>
      <c r="X913" s="358">
        <f t="shared" si="401"/>
        <v>0</v>
      </c>
      <c r="Y913" s="244" t="s">
        <v>2100</v>
      </c>
      <c r="Z913" s="351">
        <f t="shared" si="394"/>
        <v>0</v>
      </c>
      <c r="AA913" s="363" t="s">
        <v>2102</v>
      </c>
      <c r="AB913" s="353"/>
      <c r="AC913" s="244" t="s">
        <v>2109</v>
      </c>
      <c r="AD913" s="351">
        <f t="shared" si="395"/>
        <v>0</v>
      </c>
      <c r="AE913" s="352">
        <f t="shared" si="402"/>
        <v>0</v>
      </c>
      <c r="AF913" s="347"/>
      <c r="AG913" s="353"/>
      <c r="AH913" s="353"/>
      <c r="AI913" s="353"/>
      <c r="AJ913" s="352">
        <f t="shared" si="403"/>
        <v>0</v>
      </c>
      <c r="AK913" s="353"/>
      <c r="AL913" s="353"/>
      <c r="AM913" s="353"/>
      <c r="AN913" s="353"/>
      <c r="AO913" s="353"/>
      <c r="AP913" s="353"/>
      <c r="AQ913" s="353"/>
      <c r="AR913" s="353"/>
      <c r="AS913" s="353"/>
      <c r="AT913" s="352">
        <f t="shared" si="404"/>
        <v>0</v>
      </c>
      <c r="AU913" s="354">
        <f t="shared" si="412"/>
        <v>0</v>
      </c>
      <c r="AV913" s="352">
        <f t="shared" si="396"/>
        <v>0</v>
      </c>
      <c r="AW913" s="353"/>
      <c r="AX913" s="352">
        <f t="shared" si="405"/>
        <v>0</v>
      </c>
      <c r="AY913" s="352">
        <f t="shared" si="397"/>
        <v>0</v>
      </c>
      <c r="AZ913" s="353"/>
      <c r="BA913" s="355"/>
      <c r="BB913" s="356"/>
      <c r="BC913" s="353"/>
      <c r="BD913" s="357"/>
      <c r="BE913" s="352">
        <f t="shared" si="398"/>
        <v>0</v>
      </c>
      <c r="BF913" s="352">
        <f t="shared" si="399"/>
        <v>0</v>
      </c>
      <c r="BG913">
        <f t="shared" si="406"/>
        <v>0</v>
      </c>
      <c r="BH913" s="88" t="e">
        <f t="shared" ca="1" si="407"/>
        <v>#N/A</v>
      </c>
      <c r="BI913" s="88" t="e">
        <f t="shared" ca="1" si="408"/>
        <v>#N/A</v>
      </c>
      <c r="BJ913" s="88" t="e">
        <f t="shared" ca="1" si="409"/>
        <v>#N/A</v>
      </c>
      <c r="BK913" s="88" t="e">
        <f t="shared" ca="1" si="410"/>
        <v>#N/A</v>
      </c>
      <c r="BL913" s="88">
        <f t="shared" si="411"/>
        <v>0</v>
      </c>
    </row>
    <row r="914" spans="1:64" ht="45" x14ac:dyDescent="0.25">
      <c r="A914" s="244"/>
      <c r="B914" s="245" t="str">
        <f t="shared" si="388"/>
        <v/>
      </c>
      <c r="C914" s="242" t="str">
        <f t="shared" si="389"/>
        <v/>
      </c>
      <c r="D914" s="215"/>
      <c r="E914" s="365"/>
      <c r="F914" s="364"/>
      <c r="G914" s="297">
        <f t="shared" si="390"/>
        <v>0</v>
      </c>
      <c r="H914" s="298"/>
      <c r="I914" s="298"/>
      <c r="J914" s="299">
        <f t="shared" si="391"/>
        <v>0</v>
      </c>
      <c r="K914" s="215"/>
      <c r="L914" s="215"/>
      <c r="M914" s="215"/>
      <c r="N914" s="215"/>
      <c r="O914" s="215"/>
      <c r="P914" s="215"/>
      <c r="Q914" s="215"/>
      <c r="R914" s="215"/>
      <c r="S914" s="361"/>
      <c r="T914" s="299">
        <f t="shared" si="400"/>
        <v>0</v>
      </c>
      <c r="U914" s="360">
        <f t="shared" si="392"/>
        <v>0</v>
      </c>
      <c r="V914" s="362" t="s">
        <v>1753</v>
      </c>
      <c r="W914" s="359">
        <f t="shared" si="393"/>
        <v>1650</v>
      </c>
      <c r="X914" s="358">
        <f t="shared" si="401"/>
        <v>0</v>
      </c>
      <c r="Y914" s="244" t="s">
        <v>2100</v>
      </c>
      <c r="Z914" s="351">
        <f t="shared" si="394"/>
        <v>0</v>
      </c>
      <c r="AA914" s="363" t="s">
        <v>2102</v>
      </c>
      <c r="AB914" s="353"/>
      <c r="AC914" s="244" t="s">
        <v>2109</v>
      </c>
      <c r="AD914" s="351">
        <f t="shared" si="395"/>
        <v>0</v>
      </c>
      <c r="AE914" s="352">
        <f t="shared" si="402"/>
        <v>0</v>
      </c>
      <c r="AF914" s="347"/>
      <c r="AG914" s="353"/>
      <c r="AH914" s="353"/>
      <c r="AI914" s="353"/>
      <c r="AJ914" s="352">
        <f t="shared" si="403"/>
        <v>0</v>
      </c>
      <c r="AK914" s="353"/>
      <c r="AL914" s="353"/>
      <c r="AM914" s="353"/>
      <c r="AN914" s="353"/>
      <c r="AO914" s="353"/>
      <c r="AP914" s="353"/>
      <c r="AQ914" s="353"/>
      <c r="AR914" s="353"/>
      <c r="AS914" s="353"/>
      <c r="AT914" s="352">
        <f t="shared" si="404"/>
        <v>0</v>
      </c>
      <c r="AU914" s="354">
        <f t="shared" si="412"/>
        <v>0</v>
      </c>
      <c r="AV914" s="352">
        <f t="shared" si="396"/>
        <v>0</v>
      </c>
      <c r="AW914" s="353"/>
      <c r="AX914" s="352">
        <f t="shared" si="405"/>
        <v>0</v>
      </c>
      <c r="AY914" s="352">
        <f t="shared" si="397"/>
        <v>0</v>
      </c>
      <c r="AZ914" s="353"/>
      <c r="BA914" s="355"/>
      <c r="BB914" s="356"/>
      <c r="BC914" s="353"/>
      <c r="BD914" s="357"/>
      <c r="BE914" s="352">
        <f t="shared" si="398"/>
        <v>0</v>
      </c>
      <c r="BF914" s="352">
        <f t="shared" si="399"/>
        <v>0</v>
      </c>
      <c r="BG914">
        <f t="shared" si="406"/>
        <v>0</v>
      </c>
      <c r="BH914" s="88" t="e">
        <f t="shared" ca="1" si="407"/>
        <v>#N/A</v>
      </c>
      <c r="BI914" s="88" t="e">
        <f t="shared" ca="1" si="408"/>
        <v>#N/A</v>
      </c>
      <c r="BJ914" s="88" t="e">
        <f t="shared" ca="1" si="409"/>
        <v>#N/A</v>
      </c>
      <c r="BK914" s="88" t="e">
        <f t="shared" ca="1" si="410"/>
        <v>#N/A</v>
      </c>
      <c r="BL914" s="88">
        <f t="shared" si="411"/>
        <v>0</v>
      </c>
    </row>
    <row r="915" spans="1:64" ht="45" x14ac:dyDescent="0.25">
      <c r="A915" s="244"/>
      <c r="B915" s="245" t="str">
        <f t="shared" si="388"/>
        <v/>
      </c>
      <c r="C915" s="242" t="str">
        <f t="shared" si="389"/>
        <v/>
      </c>
      <c r="D915" s="215"/>
      <c r="E915" s="365"/>
      <c r="F915" s="364"/>
      <c r="G915" s="297">
        <f t="shared" si="390"/>
        <v>0</v>
      </c>
      <c r="H915" s="298"/>
      <c r="I915" s="298"/>
      <c r="J915" s="299">
        <f t="shared" si="391"/>
        <v>0</v>
      </c>
      <c r="K915" s="215"/>
      <c r="L915" s="215"/>
      <c r="M915" s="215"/>
      <c r="N915" s="215"/>
      <c r="O915" s="215"/>
      <c r="P915" s="215"/>
      <c r="Q915" s="215"/>
      <c r="R915" s="215"/>
      <c r="S915" s="361"/>
      <c r="T915" s="299">
        <f t="shared" si="400"/>
        <v>0</v>
      </c>
      <c r="U915" s="360">
        <f t="shared" si="392"/>
        <v>0</v>
      </c>
      <c r="V915" s="362" t="s">
        <v>1753</v>
      </c>
      <c r="W915" s="359">
        <f t="shared" si="393"/>
        <v>1650</v>
      </c>
      <c r="X915" s="358">
        <f t="shared" si="401"/>
        <v>0</v>
      </c>
      <c r="Y915" s="244" t="s">
        <v>2100</v>
      </c>
      <c r="Z915" s="351">
        <f t="shared" si="394"/>
        <v>0</v>
      </c>
      <c r="AA915" s="363" t="s">
        <v>2102</v>
      </c>
      <c r="AB915" s="353"/>
      <c r="AC915" s="244" t="s">
        <v>2109</v>
      </c>
      <c r="AD915" s="351">
        <f t="shared" si="395"/>
        <v>0</v>
      </c>
      <c r="AE915" s="352">
        <f t="shared" si="402"/>
        <v>0</v>
      </c>
      <c r="AF915" s="347"/>
      <c r="AG915" s="353"/>
      <c r="AH915" s="353"/>
      <c r="AI915" s="353"/>
      <c r="AJ915" s="352">
        <f t="shared" si="403"/>
        <v>0</v>
      </c>
      <c r="AK915" s="353"/>
      <c r="AL915" s="353"/>
      <c r="AM915" s="353"/>
      <c r="AN915" s="353"/>
      <c r="AO915" s="353"/>
      <c r="AP915" s="353"/>
      <c r="AQ915" s="353"/>
      <c r="AR915" s="353"/>
      <c r="AS915" s="353"/>
      <c r="AT915" s="352">
        <f t="shared" si="404"/>
        <v>0</v>
      </c>
      <c r="AU915" s="354">
        <f t="shared" si="412"/>
        <v>0</v>
      </c>
      <c r="AV915" s="352">
        <f t="shared" si="396"/>
        <v>0</v>
      </c>
      <c r="AW915" s="353"/>
      <c r="AX915" s="352">
        <f t="shared" si="405"/>
        <v>0</v>
      </c>
      <c r="AY915" s="352">
        <f t="shared" si="397"/>
        <v>0</v>
      </c>
      <c r="AZ915" s="353"/>
      <c r="BA915" s="355"/>
      <c r="BB915" s="356"/>
      <c r="BC915" s="353"/>
      <c r="BD915" s="357"/>
      <c r="BE915" s="352">
        <f t="shared" si="398"/>
        <v>0</v>
      </c>
      <c r="BF915" s="352">
        <f t="shared" si="399"/>
        <v>0</v>
      </c>
      <c r="BG915">
        <f t="shared" si="406"/>
        <v>0</v>
      </c>
      <c r="BH915" s="88" t="e">
        <f t="shared" ca="1" si="407"/>
        <v>#N/A</v>
      </c>
      <c r="BI915" s="88" t="e">
        <f t="shared" ca="1" si="408"/>
        <v>#N/A</v>
      </c>
      <c r="BJ915" s="88" t="e">
        <f t="shared" ca="1" si="409"/>
        <v>#N/A</v>
      </c>
      <c r="BK915" s="88" t="e">
        <f t="shared" ca="1" si="410"/>
        <v>#N/A</v>
      </c>
      <c r="BL915" s="88">
        <f t="shared" si="411"/>
        <v>0</v>
      </c>
    </row>
    <row r="916" spans="1:64" ht="45" x14ac:dyDescent="0.25">
      <c r="A916" s="244"/>
      <c r="B916" s="245" t="str">
        <f t="shared" si="388"/>
        <v/>
      </c>
      <c r="C916" s="242" t="str">
        <f t="shared" si="389"/>
        <v/>
      </c>
      <c r="D916" s="215"/>
      <c r="E916" s="365"/>
      <c r="F916" s="364"/>
      <c r="G916" s="297">
        <f t="shared" si="390"/>
        <v>0</v>
      </c>
      <c r="H916" s="298"/>
      <c r="I916" s="298"/>
      <c r="J916" s="299">
        <f t="shared" si="391"/>
        <v>0</v>
      </c>
      <c r="K916" s="215"/>
      <c r="L916" s="215"/>
      <c r="M916" s="215"/>
      <c r="N916" s="215"/>
      <c r="O916" s="215"/>
      <c r="P916" s="215"/>
      <c r="Q916" s="215"/>
      <c r="R916" s="215"/>
      <c r="S916" s="361"/>
      <c r="T916" s="299">
        <f t="shared" si="400"/>
        <v>0</v>
      </c>
      <c r="U916" s="360">
        <f t="shared" si="392"/>
        <v>0</v>
      </c>
      <c r="V916" s="362" t="s">
        <v>1753</v>
      </c>
      <c r="W916" s="359">
        <f t="shared" si="393"/>
        <v>1650</v>
      </c>
      <c r="X916" s="358">
        <f t="shared" si="401"/>
        <v>0</v>
      </c>
      <c r="Y916" s="244" t="s">
        <v>2100</v>
      </c>
      <c r="Z916" s="351">
        <f t="shared" si="394"/>
        <v>0</v>
      </c>
      <c r="AA916" s="363" t="s">
        <v>2102</v>
      </c>
      <c r="AB916" s="353"/>
      <c r="AC916" s="244" t="s">
        <v>2109</v>
      </c>
      <c r="AD916" s="351">
        <f t="shared" si="395"/>
        <v>0</v>
      </c>
      <c r="AE916" s="352">
        <f t="shared" si="402"/>
        <v>0</v>
      </c>
      <c r="AF916" s="347"/>
      <c r="AG916" s="353"/>
      <c r="AH916" s="353"/>
      <c r="AI916" s="353"/>
      <c r="AJ916" s="352">
        <f t="shared" si="403"/>
        <v>0</v>
      </c>
      <c r="AK916" s="353"/>
      <c r="AL916" s="353"/>
      <c r="AM916" s="353"/>
      <c r="AN916" s="353"/>
      <c r="AO916" s="353"/>
      <c r="AP916" s="353"/>
      <c r="AQ916" s="353"/>
      <c r="AR916" s="353"/>
      <c r="AS916" s="353"/>
      <c r="AT916" s="352">
        <f t="shared" si="404"/>
        <v>0</v>
      </c>
      <c r="AU916" s="354">
        <f t="shared" si="412"/>
        <v>0</v>
      </c>
      <c r="AV916" s="352">
        <f t="shared" si="396"/>
        <v>0</v>
      </c>
      <c r="AW916" s="353"/>
      <c r="AX916" s="352">
        <f t="shared" si="405"/>
        <v>0</v>
      </c>
      <c r="AY916" s="352">
        <f t="shared" si="397"/>
        <v>0</v>
      </c>
      <c r="AZ916" s="353"/>
      <c r="BA916" s="355"/>
      <c r="BB916" s="356"/>
      <c r="BC916" s="353"/>
      <c r="BD916" s="357"/>
      <c r="BE916" s="352">
        <f t="shared" si="398"/>
        <v>0</v>
      </c>
      <c r="BF916" s="352">
        <f t="shared" si="399"/>
        <v>0</v>
      </c>
      <c r="BG916">
        <f t="shared" si="406"/>
        <v>0</v>
      </c>
      <c r="BH916" s="88" t="e">
        <f t="shared" ca="1" si="407"/>
        <v>#N/A</v>
      </c>
      <c r="BI916" s="88" t="e">
        <f t="shared" ca="1" si="408"/>
        <v>#N/A</v>
      </c>
      <c r="BJ916" s="88" t="e">
        <f t="shared" ca="1" si="409"/>
        <v>#N/A</v>
      </c>
      <c r="BK916" s="88" t="e">
        <f t="shared" ca="1" si="410"/>
        <v>#N/A</v>
      </c>
      <c r="BL916" s="88">
        <f t="shared" si="411"/>
        <v>0</v>
      </c>
    </row>
    <row r="917" spans="1:64" ht="45" x14ac:dyDescent="0.25">
      <c r="A917" s="244"/>
      <c r="B917" s="245" t="str">
        <f t="shared" si="388"/>
        <v/>
      </c>
      <c r="C917" s="242" t="str">
        <f t="shared" si="389"/>
        <v/>
      </c>
      <c r="D917" s="215"/>
      <c r="E917" s="365"/>
      <c r="F917" s="364"/>
      <c r="G917" s="297">
        <f t="shared" si="390"/>
        <v>0</v>
      </c>
      <c r="H917" s="298"/>
      <c r="I917" s="298"/>
      <c r="J917" s="299">
        <f t="shared" si="391"/>
        <v>0</v>
      </c>
      <c r="K917" s="215"/>
      <c r="L917" s="215"/>
      <c r="M917" s="215"/>
      <c r="N917" s="215"/>
      <c r="O917" s="215"/>
      <c r="P917" s="215"/>
      <c r="Q917" s="215"/>
      <c r="R917" s="215"/>
      <c r="S917" s="361"/>
      <c r="T917" s="299">
        <f t="shared" si="400"/>
        <v>0</v>
      </c>
      <c r="U917" s="360">
        <f t="shared" si="392"/>
        <v>0</v>
      </c>
      <c r="V917" s="362" t="s">
        <v>1753</v>
      </c>
      <c r="W917" s="359">
        <f t="shared" si="393"/>
        <v>1650</v>
      </c>
      <c r="X917" s="358">
        <f t="shared" si="401"/>
        <v>0</v>
      </c>
      <c r="Y917" s="244" t="s">
        <v>2100</v>
      </c>
      <c r="Z917" s="351">
        <f t="shared" si="394"/>
        <v>0</v>
      </c>
      <c r="AA917" s="363" t="s">
        <v>2102</v>
      </c>
      <c r="AB917" s="353"/>
      <c r="AC917" s="244" t="s">
        <v>2109</v>
      </c>
      <c r="AD917" s="351">
        <f t="shared" si="395"/>
        <v>0</v>
      </c>
      <c r="AE917" s="352">
        <f t="shared" si="402"/>
        <v>0</v>
      </c>
      <c r="AF917" s="347"/>
      <c r="AG917" s="353"/>
      <c r="AH917" s="353"/>
      <c r="AI917" s="353"/>
      <c r="AJ917" s="352">
        <f t="shared" si="403"/>
        <v>0</v>
      </c>
      <c r="AK917" s="353"/>
      <c r="AL917" s="353"/>
      <c r="AM917" s="353"/>
      <c r="AN917" s="353"/>
      <c r="AO917" s="353"/>
      <c r="AP917" s="353"/>
      <c r="AQ917" s="353"/>
      <c r="AR917" s="353"/>
      <c r="AS917" s="353"/>
      <c r="AT917" s="352">
        <f t="shared" si="404"/>
        <v>0</v>
      </c>
      <c r="AU917" s="354">
        <f t="shared" si="412"/>
        <v>0</v>
      </c>
      <c r="AV917" s="352">
        <f t="shared" si="396"/>
        <v>0</v>
      </c>
      <c r="AW917" s="353"/>
      <c r="AX917" s="352">
        <f t="shared" si="405"/>
        <v>0</v>
      </c>
      <c r="AY917" s="352">
        <f t="shared" si="397"/>
        <v>0</v>
      </c>
      <c r="AZ917" s="353"/>
      <c r="BA917" s="355"/>
      <c r="BB917" s="356"/>
      <c r="BC917" s="353"/>
      <c r="BD917" s="357"/>
      <c r="BE917" s="352">
        <f t="shared" si="398"/>
        <v>0</v>
      </c>
      <c r="BF917" s="352">
        <f t="shared" si="399"/>
        <v>0</v>
      </c>
      <c r="BG917">
        <f t="shared" si="406"/>
        <v>0</v>
      </c>
      <c r="BH917" s="88" t="e">
        <f t="shared" ca="1" si="407"/>
        <v>#N/A</v>
      </c>
      <c r="BI917" s="88" t="e">
        <f t="shared" ca="1" si="408"/>
        <v>#N/A</v>
      </c>
      <c r="BJ917" s="88" t="e">
        <f t="shared" ca="1" si="409"/>
        <v>#N/A</v>
      </c>
      <c r="BK917" s="88" t="e">
        <f t="shared" ca="1" si="410"/>
        <v>#N/A</v>
      </c>
      <c r="BL917" s="88">
        <f t="shared" si="411"/>
        <v>0</v>
      </c>
    </row>
    <row r="918" spans="1:64" ht="45" x14ac:dyDescent="0.25">
      <c r="A918" s="244"/>
      <c r="B918" s="245" t="str">
        <f t="shared" si="388"/>
        <v/>
      </c>
      <c r="C918" s="242" t="str">
        <f t="shared" si="389"/>
        <v/>
      </c>
      <c r="D918" s="215"/>
      <c r="E918" s="365"/>
      <c r="F918" s="364"/>
      <c r="G918" s="297">
        <f t="shared" si="390"/>
        <v>0</v>
      </c>
      <c r="H918" s="298"/>
      <c r="I918" s="298"/>
      <c r="J918" s="299">
        <f t="shared" si="391"/>
        <v>0</v>
      </c>
      <c r="K918" s="215"/>
      <c r="L918" s="215"/>
      <c r="M918" s="215"/>
      <c r="N918" s="215"/>
      <c r="O918" s="215"/>
      <c r="P918" s="215"/>
      <c r="Q918" s="215"/>
      <c r="R918" s="215"/>
      <c r="S918" s="361"/>
      <c r="T918" s="299">
        <f t="shared" si="400"/>
        <v>0</v>
      </c>
      <c r="U918" s="360">
        <f t="shared" si="392"/>
        <v>0</v>
      </c>
      <c r="V918" s="362" t="s">
        <v>1753</v>
      </c>
      <c r="W918" s="359">
        <f t="shared" si="393"/>
        <v>1650</v>
      </c>
      <c r="X918" s="358">
        <f t="shared" si="401"/>
        <v>0</v>
      </c>
      <c r="Y918" s="244" t="s">
        <v>2100</v>
      </c>
      <c r="Z918" s="351">
        <f t="shared" si="394"/>
        <v>0</v>
      </c>
      <c r="AA918" s="363" t="s">
        <v>2102</v>
      </c>
      <c r="AB918" s="353"/>
      <c r="AC918" s="244" t="s">
        <v>2109</v>
      </c>
      <c r="AD918" s="351">
        <f t="shared" si="395"/>
        <v>0</v>
      </c>
      <c r="AE918" s="352">
        <f t="shared" si="402"/>
        <v>0</v>
      </c>
      <c r="AF918" s="347"/>
      <c r="AG918" s="353"/>
      <c r="AH918" s="353"/>
      <c r="AI918" s="353"/>
      <c r="AJ918" s="352">
        <f t="shared" si="403"/>
        <v>0</v>
      </c>
      <c r="AK918" s="353"/>
      <c r="AL918" s="353"/>
      <c r="AM918" s="353"/>
      <c r="AN918" s="353"/>
      <c r="AO918" s="353"/>
      <c r="AP918" s="353"/>
      <c r="AQ918" s="353"/>
      <c r="AR918" s="353"/>
      <c r="AS918" s="353"/>
      <c r="AT918" s="352">
        <f t="shared" si="404"/>
        <v>0</v>
      </c>
      <c r="AU918" s="354">
        <f t="shared" si="412"/>
        <v>0</v>
      </c>
      <c r="AV918" s="352">
        <f t="shared" si="396"/>
        <v>0</v>
      </c>
      <c r="AW918" s="353"/>
      <c r="AX918" s="352">
        <f t="shared" si="405"/>
        <v>0</v>
      </c>
      <c r="AY918" s="352">
        <f t="shared" si="397"/>
        <v>0</v>
      </c>
      <c r="AZ918" s="353"/>
      <c r="BA918" s="355"/>
      <c r="BB918" s="356"/>
      <c r="BC918" s="353"/>
      <c r="BD918" s="357"/>
      <c r="BE918" s="352">
        <f t="shared" si="398"/>
        <v>0</v>
      </c>
      <c r="BF918" s="352">
        <f t="shared" si="399"/>
        <v>0</v>
      </c>
      <c r="BG918">
        <f t="shared" si="406"/>
        <v>0</v>
      </c>
      <c r="BH918" s="88" t="e">
        <f t="shared" ca="1" si="407"/>
        <v>#N/A</v>
      </c>
      <c r="BI918" s="88" t="e">
        <f t="shared" ca="1" si="408"/>
        <v>#N/A</v>
      </c>
      <c r="BJ918" s="88" t="e">
        <f t="shared" ca="1" si="409"/>
        <v>#N/A</v>
      </c>
      <c r="BK918" s="88" t="e">
        <f t="shared" ca="1" si="410"/>
        <v>#N/A</v>
      </c>
      <c r="BL918" s="88">
        <f t="shared" si="411"/>
        <v>0</v>
      </c>
    </row>
    <row r="919" spans="1:64" ht="45" x14ac:dyDescent="0.25">
      <c r="A919" s="244"/>
      <c r="B919" s="245" t="str">
        <f t="shared" si="388"/>
        <v/>
      </c>
      <c r="C919" s="242" t="str">
        <f t="shared" si="389"/>
        <v/>
      </c>
      <c r="D919" s="215"/>
      <c r="E919" s="365"/>
      <c r="F919" s="364"/>
      <c r="G919" s="297">
        <f t="shared" si="390"/>
        <v>0</v>
      </c>
      <c r="H919" s="298"/>
      <c r="I919" s="298"/>
      <c r="J919" s="299">
        <f t="shared" si="391"/>
        <v>0</v>
      </c>
      <c r="K919" s="215"/>
      <c r="L919" s="215"/>
      <c r="M919" s="215"/>
      <c r="N919" s="215"/>
      <c r="O919" s="215"/>
      <c r="P919" s="215"/>
      <c r="Q919" s="215"/>
      <c r="R919" s="215"/>
      <c r="S919" s="361"/>
      <c r="T919" s="299">
        <f t="shared" si="400"/>
        <v>0</v>
      </c>
      <c r="U919" s="360">
        <f t="shared" si="392"/>
        <v>0</v>
      </c>
      <c r="V919" s="362" t="s">
        <v>1753</v>
      </c>
      <c r="W919" s="359">
        <f t="shared" si="393"/>
        <v>1650</v>
      </c>
      <c r="X919" s="358">
        <f t="shared" si="401"/>
        <v>0</v>
      </c>
      <c r="Y919" s="244" t="s">
        <v>2100</v>
      </c>
      <c r="Z919" s="351">
        <f t="shared" si="394"/>
        <v>0</v>
      </c>
      <c r="AA919" s="363" t="s">
        <v>2102</v>
      </c>
      <c r="AB919" s="353"/>
      <c r="AC919" s="244" t="s">
        <v>2109</v>
      </c>
      <c r="AD919" s="351">
        <f t="shared" si="395"/>
        <v>0</v>
      </c>
      <c r="AE919" s="352">
        <f t="shared" si="402"/>
        <v>0</v>
      </c>
      <c r="AF919" s="347"/>
      <c r="AG919" s="353"/>
      <c r="AH919" s="353"/>
      <c r="AI919" s="353"/>
      <c r="AJ919" s="352">
        <f t="shared" si="403"/>
        <v>0</v>
      </c>
      <c r="AK919" s="353"/>
      <c r="AL919" s="353"/>
      <c r="AM919" s="353"/>
      <c r="AN919" s="353"/>
      <c r="AO919" s="353"/>
      <c r="AP919" s="353"/>
      <c r="AQ919" s="353"/>
      <c r="AR919" s="353"/>
      <c r="AS919" s="353"/>
      <c r="AT919" s="352">
        <f t="shared" si="404"/>
        <v>0</v>
      </c>
      <c r="AU919" s="354">
        <f t="shared" si="412"/>
        <v>0</v>
      </c>
      <c r="AV919" s="352">
        <f t="shared" si="396"/>
        <v>0</v>
      </c>
      <c r="AW919" s="353"/>
      <c r="AX919" s="352">
        <f t="shared" si="405"/>
        <v>0</v>
      </c>
      <c r="AY919" s="352">
        <f t="shared" si="397"/>
        <v>0</v>
      </c>
      <c r="AZ919" s="353"/>
      <c r="BA919" s="355"/>
      <c r="BB919" s="356"/>
      <c r="BC919" s="353"/>
      <c r="BD919" s="357"/>
      <c r="BE919" s="352">
        <f t="shared" si="398"/>
        <v>0</v>
      </c>
      <c r="BF919" s="352">
        <f t="shared" si="399"/>
        <v>0</v>
      </c>
      <c r="BG919">
        <f t="shared" si="406"/>
        <v>0</v>
      </c>
      <c r="BH919" s="88" t="e">
        <f t="shared" ca="1" si="407"/>
        <v>#N/A</v>
      </c>
      <c r="BI919" s="88" t="e">
        <f t="shared" ca="1" si="408"/>
        <v>#N/A</v>
      </c>
      <c r="BJ919" s="88" t="e">
        <f t="shared" ca="1" si="409"/>
        <v>#N/A</v>
      </c>
      <c r="BK919" s="88" t="e">
        <f t="shared" ca="1" si="410"/>
        <v>#N/A</v>
      </c>
      <c r="BL919" s="88">
        <f t="shared" si="411"/>
        <v>0</v>
      </c>
    </row>
    <row r="920" spans="1:64" ht="45" x14ac:dyDescent="0.25">
      <c r="A920" s="244"/>
      <c r="B920" s="245" t="str">
        <f t="shared" si="388"/>
        <v/>
      </c>
      <c r="C920" s="242" t="str">
        <f t="shared" si="389"/>
        <v/>
      </c>
      <c r="D920" s="215"/>
      <c r="E920" s="365"/>
      <c r="F920" s="364"/>
      <c r="G920" s="297">
        <f t="shared" si="390"/>
        <v>0</v>
      </c>
      <c r="H920" s="298"/>
      <c r="I920" s="298"/>
      <c r="J920" s="299">
        <f t="shared" si="391"/>
        <v>0</v>
      </c>
      <c r="K920" s="215"/>
      <c r="L920" s="215"/>
      <c r="M920" s="215"/>
      <c r="N920" s="215"/>
      <c r="O920" s="215"/>
      <c r="P920" s="215"/>
      <c r="Q920" s="215"/>
      <c r="R920" s="215"/>
      <c r="S920" s="361"/>
      <c r="T920" s="299">
        <f t="shared" si="400"/>
        <v>0</v>
      </c>
      <c r="U920" s="360">
        <f t="shared" si="392"/>
        <v>0</v>
      </c>
      <c r="V920" s="362" t="s">
        <v>1753</v>
      </c>
      <c r="W920" s="359">
        <f t="shared" si="393"/>
        <v>1650</v>
      </c>
      <c r="X920" s="358">
        <f t="shared" si="401"/>
        <v>0</v>
      </c>
      <c r="Y920" s="244" t="s">
        <v>2100</v>
      </c>
      <c r="Z920" s="351">
        <f t="shared" si="394"/>
        <v>0</v>
      </c>
      <c r="AA920" s="363" t="s">
        <v>2102</v>
      </c>
      <c r="AB920" s="353"/>
      <c r="AC920" s="244" t="s">
        <v>2109</v>
      </c>
      <c r="AD920" s="351">
        <f t="shared" si="395"/>
        <v>0</v>
      </c>
      <c r="AE920" s="352">
        <f t="shared" si="402"/>
        <v>0</v>
      </c>
      <c r="AF920" s="347"/>
      <c r="AG920" s="353"/>
      <c r="AH920" s="353"/>
      <c r="AI920" s="353"/>
      <c r="AJ920" s="352">
        <f t="shared" si="403"/>
        <v>0</v>
      </c>
      <c r="AK920" s="353"/>
      <c r="AL920" s="353"/>
      <c r="AM920" s="353"/>
      <c r="AN920" s="353"/>
      <c r="AO920" s="353"/>
      <c r="AP920" s="353"/>
      <c r="AQ920" s="353"/>
      <c r="AR920" s="353"/>
      <c r="AS920" s="353"/>
      <c r="AT920" s="352">
        <f t="shared" si="404"/>
        <v>0</v>
      </c>
      <c r="AU920" s="354">
        <f t="shared" si="412"/>
        <v>0</v>
      </c>
      <c r="AV920" s="352">
        <f t="shared" si="396"/>
        <v>0</v>
      </c>
      <c r="AW920" s="353"/>
      <c r="AX920" s="352">
        <f t="shared" si="405"/>
        <v>0</v>
      </c>
      <c r="AY920" s="352">
        <f t="shared" si="397"/>
        <v>0</v>
      </c>
      <c r="AZ920" s="353"/>
      <c r="BA920" s="355"/>
      <c r="BB920" s="356"/>
      <c r="BC920" s="353"/>
      <c r="BD920" s="357"/>
      <c r="BE920" s="352">
        <f t="shared" si="398"/>
        <v>0</v>
      </c>
      <c r="BF920" s="352">
        <f t="shared" si="399"/>
        <v>0</v>
      </c>
      <c r="BG920">
        <f t="shared" si="406"/>
        <v>0</v>
      </c>
      <c r="BH920" s="88" t="e">
        <f t="shared" ca="1" si="407"/>
        <v>#N/A</v>
      </c>
      <c r="BI920" s="88" t="e">
        <f t="shared" ca="1" si="408"/>
        <v>#N/A</v>
      </c>
      <c r="BJ920" s="88" t="e">
        <f t="shared" ca="1" si="409"/>
        <v>#N/A</v>
      </c>
      <c r="BK920" s="88" t="e">
        <f t="shared" ca="1" si="410"/>
        <v>#N/A</v>
      </c>
      <c r="BL920" s="88">
        <f t="shared" si="411"/>
        <v>0</v>
      </c>
    </row>
    <row r="921" spans="1:64" ht="45" x14ac:dyDescent="0.25">
      <c r="A921" s="244"/>
      <c r="B921" s="245" t="str">
        <f t="shared" si="388"/>
        <v/>
      </c>
      <c r="C921" s="242" t="str">
        <f t="shared" si="389"/>
        <v/>
      </c>
      <c r="D921" s="215"/>
      <c r="E921" s="365"/>
      <c r="F921" s="364"/>
      <c r="G921" s="297">
        <f t="shared" si="390"/>
        <v>0</v>
      </c>
      <c r="H921" s="298"/>
      <c r="I921" s="298"/>
      <c r="J921" s="299">
        <f t="shared" si="391"/>
        <v>0</v>
      </c>
      <c r="K921" s="215"/>
      <c r="L921" s="215"/>
      <c r="M921" s="215"/>
      <c r="N921" s="215"/>
      <c r="O921" s="215"/>
      <c r="P921" s="215"/>
      <c r="Q921" s="215"/>
      <c r="R921" s="215"/>
      <c r="S921" s="361"/>
      <c r="T921" s="299">
        <f t="shared" si="400"/>
        <v>0</v>
      </c>
      <c r="U921" s="360">
        <f t="shared" si="392"/>
        <v>0</v>
      </c>
      <c r="V921" s="362" t="s">
        <v>1753</v>
      </c>
      <c r="W921" s="359">
        <f t="shared" si="393"/>
        <v>1650</v>
      </c>
      <c r="X921" s="358">
        <f t="shared" si="401"/>
        <v>0</v>
      </c>
      <c r="Y921" s="244" t="s">
        <v>2100</v>
      </c>
      <c r="Z921" s="351">
        <f t="shared" si="394"/>
        <v>0</v>
      </c>
      <c r="AA921" s="363" t="s">
        <v>2102</v>
      </c>
      <c r="AB921" s="353"/>
      <c r="AC921" s="244" t="s">
        <v>2109</v>
      </c>
      <c r="AD921" s="351">
        <f t="shared" si="395"/>
        <v>0</v>
      </c>
      <c r="AE921" s="352">
        <f t="shared" si="402"/>
        <v>0</v>
      </c>
      <c r="AF921" s="347"/>
      <c r="AG921" s="353"/>
      <c r="AH921" s="353"/>
      <c r="AI921" s="353"/>
      <c r="AJ921" s="352">
        <f t="shared" si="403"/>
        <v>0</v>
      </c>
      <c r="AK921" s="353"/>
      <c r="AL921" s="353"/>
      <c r="AM921" s="353"/>
      <c r="AN921" s="353"/>
      <c r="AO921" s="353"/>
      <c r="AP921" s="353"/>
      <c r="AQ921" s="353"/>
      <c r="AR921" s="353"/>
      <c r="AS921" s="353"/>
      <c r="AT921" s="352">
        <f t="shared" si="404"/>
        <v>0</v>
      </c>
      <c r="AU921" s="354">
        <f t="shared" si="412"/>
        <v>0</v>
      </c>
      <c r="AV921" s="352">
        <f t="shared" si="396"/>
        <v>0</v>
      </c>
      <c r="AW921" s="353"/>
      <c r="AX921" s="352">
        <f t="shared" si="405"/>
        <v>0</v>
      </c>
      <c r="AY921" s="352">
        <f t="shared" si="397"/>
        <v>0</v>
      </c>
      <c r="AZ921" s="353"/>
      <c r="BA921" s="355"/>
      <c r="BB921" s="356"/>
      <c r="BC921" s="353"/>
      <c r="BD921" s="357"/>
      <c r="BE921" s="352">
        <f t="shared" si="398"/>
        <v>0</v>
      </c>
      <c r="BF921" s="352">
        <f t="shared" si="399"/>
        <v>0</v>
      </c>
      <c r="BG921">
        <f t="shared" si="406"/>
        <v>0</v>
      </c>
      <c r="BH921" s="88" t="e">
        <f t="shared" ca="1" si="407"/>
        <v>#N/A</v>
      </c>
      <c r="BI921" s="88" t="e">
        <f t="shared" ca="1" si="408"/>
        <v>#N/A</v>
      </c>
      <c r="BJ921" s="88" t="e">
        <f t="shared" ca="1" si="409"/>
        <v>#N/A</v>
      </c>
      <c r="BK921" s="88" t="e">
        <f t="shared" ca="1" si="410"/>
        <v>#N/A</v>
      </c>
      <c r="BL921" s="88">
        <f t="shared" si="411"/>
        <v>0</v>
      </c>
    </row>
    <row r="922" spans="1:64" ht="45" x14ac:dyDescent="0.25">
      <c r="A922" s="244"/>
      <c r="B922" s="245" t="str">
        <f t="shared" si="388"/>
        <v/>
      </c>
      <c r="C922" s="242" t="str">
        <f t="shared" si="389"/>
        <v/>
      </c>
      <c r="D922" s="215"/>
      <c r="E922" s="365"/>
      <c r="F922" s="364"/>
      <c r="G922" s="297">
        <f t="shared" si="390"/>
        <v>0</v>
      </c>
      <c r="H922" s="298"/>
      <c r="I922" s="298"/>
      <c r="J922" s="299">
        <f t="shared" si="391"/>
        <v>0</v>
      </c>
      <c r="K922" s="215"/>
      <c r="L922" s="215"/>
      <c r="M922" s="215"/>
      <c r="N922" s="215"/>
      <c r="O922" s="215"/>
      <c r="P922" s="215"/>
      <c r="Q922" s="215"/>
      <c r="R922" s="215"/>
      <c r="S922" s="361"/>
      <c r="T922" s="299">
        <f t="shared" si="400"/>
        <v>0</v>
      </c>
      <c r="U922" s="360">
        <f t="shared" si="392"/>
        <v>0</v>
      </c>
      <c r="V922" s="362" t="s">
        <v>1753</v>
      </c>
      <c r="W922" s="359">
        <f t="shared" si="393"/>
        <v>1650</v>
      </c>
      <c r="X922" s="358">
        <f t="shared" si="401"/>
        <v>0</v>
      </c>
      <c r="Y922" s="244" t="s">
        <v>2100</v>
      </c>
      <c r="Z922" s="351">
        <f t="shared" si="394"/>
        <v>0</v>
      </c>
      <c r="AA922" s="363" t="s">
        <v>2102</v>
      </c>
      <c r="AB922" s="353"/>
      <c r="AC922" s="244" t="s">
        <v>2109</v>
      </c>
      <c r="AD922" s="351">
        <f t="shared" si="395"/>
        <v>0</v>
      </c>
      <c r="AE922" s="352">
        <f t="shared" si="402"/>
        <v>0</v>
      </c>
      <c r="AF922" s="347"/>
      <c r="AG922" s="353"/>
      <c r="AH922" s="353"/>
      <c r="AI922" s="353"/>
      <c r="AJ922" s="352">
        <f t="shared" si="403"/>
        <v>0</v>
      </c>
      <c r="AK922" s="353"/>
      <c r="AL922" s="353"/>
      <c r="AM922" s="353"/>
      <c r="AN922" s="353"/>
      <c r="AO922" s="353"/>
      <c r="AP922" s="353"/>
      <c r="AQ922" s="353"/>
      <c r="AR922" s="353"/>
      <c r="AS922" s="353"/>
      <c r="AT922" s="352">
        <f t="shared" si="404"/>
        <v>0</v>
      </c>
      <c r="AU922" s="354">
        <f t="shared" si="412"/>
        <v>0</v>
      </c>
      <c r="AV922" s="352">
        <f t="shared" si="396"/>
        <v>0</v>
      </c>
      <c r="AW922" s="353"/>
      <c r="AX922" s="352">
        <f t="shared" si="405"/>
        <v>0</v>
      </c>
      <c r="AY922" s="352">
        <f t="shared" si="397"/>
        <v>0</v>
      </c>
      <c r="AZ922" s="353"/>
      <c r="BA922" s="355"/>
      <c r="BB922" s="356"/>
      <c r="BC922" s="353"/>
      <c r="BD922" s="357"/>
      <c r="BE922" s="352">
        <f t="shared" si="398"/>
        <v>0</v>
      </c>
      <c r="BF922" s="352">
        <f t="shared" si="399"/>
        <v>0</v>
      </c>
      <c r="BG922">
        <f t="shared" si="406"/>
        <v>0</v>
      </c>
      <c r="BH922" s="88" t="e">
        <f t="shared" ca="1" si="407"/>
        <v>#N/A</v>
      </c>
      <c r="BI922" s="88" t="e">
        <f t="shared" ca="1" si="408"/>
        <v>#N/A</v>
      </c>
      <c r="BJ922" s="88" t="e">
        <f t="shared" ca="1" si="409"/>
        <v>#N/A</v>
      </c>
      <c r="BK922" s="88" t="e">
        <f t="shared" ca="1" si="410"/>
        <v>#N/A</v>
      </c>
      <c r="BL922" s="88">
        <f t="shared" si="411"/>
        <v>0</v>
      </c>
    </row>
    <row r="923" spans="1:64" ht="45" x14ac:dyDescent="0.25">
      <c r="A923" s="244"/>
      <c r="B923" s="245" t="str">
        <f t="shared" si="388"/>
        <v/>
      </c>
      <c r="C923" s="242" t="str">
        <f t="shared" si="389"/>
        <v/>
      </c>
      <c r="D923" s="215"/>
      <c r="E923" s="365"/>
      <c r="F923" s="364"/>
      <c r="G923" s="297">
        <f t="shared" si="390"/>
        <v>0</v>
      </c>
      <c r="H923" s="298"/>
      <c r="I923" s="298"/>
      <c r="J923" s="299">
        <f t="shared" si="391"/>
        <v>0</v>
      </c>
      <c r="K923" s="215"/>
      <c r="L923" s="215"/>
      <c r="M923" s="215"/>
      <c r="N923" s="215"/>
      <c r="O923" s="215"/>
      <c r="P923" s="215"/>
      <c r="Q923" s="215"/>
      <c r="R923" s="215"/>
      <c r="S923" s="361"/>
      <c r="T923" s="299">
        <f t="shared" si="400"/>
        <v>0</v>
      </c>
      <c r="U923" s="360">
        <f t="shared" si="392"/>
        <v>0</v>
      </c>
      <c r="V923" s="362" t="s">
        <v>1753</v>
      </c>
      <c r="W923" s="359">
        <f t="shared" si="393"/>
        <v>1650</v>
      </c>
      <c r="X923" s="358">
        <f t="shared" si="401"/>
        <v>0</v>
      </c>
      <c r="Y923" s="244" t="s">
        <v>2100</v>
      </c>
      <c r="Z923" s="351">
        <f t="shared" si="394"/>
        <v>0</v>
      </c>
      <c r="AA923" s="363" t="s">
        <v>2102</v>
      </c>
      <c r="AB923" s="353"/>
      <c r="AC923" s="244" t="s">
        <v>2109</v>
      </c>
      <c r="AD923" s="351">
        <f t="shared" si="395"/>
        <v>0</v>
      </c>
      <c r="AE923" s="352">
        <f t="shared" si="402"/>
        <v>0</v>
      </c>
      <c r="AF923" s="347"/>
      <c r="AG923" s="353"/>
      <c r="AH923" s="353"/>
      <c r="AI923" s="353"/>
      <c r="AJ923" s="352">
        <f t="shared" si="403"/>
        <v>0</v>
      </c>
      <c r="AK923" s="353"/>
      <c r="AL923" s="353"/>
      <c r="AM923" s="353"/>
      <c r="AN923" s="353"/>
      <c r="AO923" s="353"/>
      <c r="AP923" s="353"/>
      <c r="AQ923" s="353"/>
      <c r="AR923" s="353"/>
      <c r="AS923" s="353"/>
      <c r="AT923" s="352">
        <f t="shared" si="404"/>
        <v>0</v>
      </c>
      <c r="AU923" s="354">
        <f t="shared" si="412"/>
        <v>0</v>
      </c>
      <c r="AV923" s="352">
        <f t="shared" si="396"/>
        <v>0</v>
      </c>
      <c r="AW923" s="353"/>
      <c r="AX923" s="352">
        <f t="shared" si="405"/>
        <v>0</v>
      </c>
      <c r="AY923" s="352">
        <f t="shared" si="397"/>
        <v>0</v>
      </c>
      <c r="AZ923" s="353"/>
      <c r="BA923" s="355"/>
      <c r="BB923" s="356"/>
      <c r="BC923" s="353"/>
      <c r="BD923" s="357"/>
      <c r="BE923" s="352">
        <f t="shared" si="398"/>
        <v>0</v>
      </c>
      <c r="BF923" s="352">
        <f t="shared" si="399"/>
        <v>0</v>
      </c>
      <c r="BG923">
        <f t="shared" si="406"/>
        <v>0</v>
      </c>
      <c r="BH923" s="88" t="e">
        <f t="shared" ca="1" si="407"/>
        <v>#N/A</v>
      </c>
      <c r="BI923" s="88" t="e">
        <f t="shared" ca="1" si="408"/>
        <v>#N/A</v>
      </c>
      <c r="BJ923" s="88" t="e">
        <f t="shared" ca="1" si="409"/>
        <v>#N/A</v>
      </c>
      <c r="BK923" s="88" t="e">
        <f t="shared" ca="1" si="410"/>
        <v>#N/A</v>
      </c>
      <c r="BL923" s="88">
        <f t="shared" si="411"/>
        <v>0</v>
      </c>
    </row>
    <row r="924" spans="1:64" ht="45" x14ac:dyDescent="0.25">
      <c r="A924" s="244"/>
      <c r="B924" s="245" t="str">
        <f t="shared" si="388"/>
        <v/>
      </c>
      <c r="C924" s="242" t="str">
        <f t="shared" si="389"/>
        <v/>
      </c>
      <c r="D924" s="215"/>
      <c r="E924" s="365"/>
      <c r="F924" s="364"/>
      <c r="G924" s="297">
        <f t="shared" si="390"/>
        <v>0</v>
      </c>
      <c r="H924" s="298"/>
      <c r="I924" s="298"/>
      <c r="J924" s="299">
        <f t="shared" si="391"/>
        <v>0</v>
      </c>
      <c r="K924" s="215"/>
      <c r="L924" s="215"/>
      <c r="M924" s="215"/>
      <c r="N924" s="215"/>
      <c r="O924" s="215"/>
      <c r="P924" s="215"/>
      <c r="Q924" s="215"/>
      <c r="R924" s="215"/>
      <c r="S924" s="361"/>
      <c r="T924" s="299">
        <f t="shared" si="400"/>
        <v>0</v>
      </c>
      <c r="U924" s="360">
        <f t="shared" si="392"/>
        <v>0</v>
      </c>
      <c r="V924" s="362" t="s">
        <v>1753</v>
      </c>
      <c r="W924" s="359">
        <f t="shared" si="393"/>
        <v>1650</v>
      </c>
      <c r="X924" s="358">
        <f t="shared" si="401"/>
        <v>0</v>
      </c>
      <c r="Y924" s="244" t="s">
        <v>2100</v>
      </c>
      <c r="Z924" s="351">
        <f t="shared" si="394"/>
        <v>0</v>
      </c>
      <c r="AA924" s="363" t="s">
        <v>2102</v>
      </c>
      <c r="AB924" s="353"/>
      <c r="AC924" s="244" t="s">
        <v>2109</v>
      </c>
      <c r="AD924" s="351">
        <f t="shared" si="395"/>
        <v>0</v>
      </c>
      <c r="AE924" s="352">
        <f t="shared" si="402"/>
        <v>0</v>
      </c>
      <c r="AF924" s="347"/>
      <c r="AG924" s="353"/>
      <c r="AH924" s="353"/>
      <c r="AI924" s="353"/>
      <c r="AJ924" s="352">
        <f t="shared" si="403"/>
        <v>0</v>
      </c>
      <c r="AK924" s="353"/>
      <c r="AL924" s="353"/>
      <c r="AM924" s="353"/>
      <c r="AN924" s="353"/>
      <c r="AO924" s="353"/>
      <c r="AP924" s="353"/>
      <c r="AQ924" s="353"/>
      <c r="AR924" s="353"/>
      <c r="AS924" s="353"/>
      <c r="AT924" s="352">
        <f t="shared" si="404"/>
        <v>0</v>
      </c>
      <c r="AU924" s="354">
        <f t="shared" si="412"/>
        <v>0</v>
      </c>
      <c r="AV924" s="352">
        <f t="shared" si="396"/>
        <v>0</v>
      </c>
      <c r="AW924" s="353"/>
      <c r="AX924" s="352">
        <f t="shared" si="405"/>
        <v>0</v>
      </c>
      <c r="AY924" s="352">
        <f t="shared" si="397"/>
        <v>0</v>
      </c>
      <c r="AZ924" s="353"/>
      <c r="BA924" s="355"/>
      <c r="BB924" s="356"/>
      <c r="BC924" s="353"/>
      <c r="BD924" s="357"/>
      <c r="BE924" s="352">
        <f t="shared" si="398"/>
        <v>0</v>
      </c>
      <c r="BF924" s="352">
        <f t="shared" si="399"/>
        <v>0</v>
      </c>
      <c r="BG924">
        <f t="shared" si="406"/>
        <v>0</v>
      </c>
      <c r="BH924" s="88" t="e">
        <f t="shared" ca="1" si="407"/>
        <v>#N/A</v>
      </c>
      <c r="BI924" s="88" t="e">
        <f t="shared" ca="1" si="408"/>
        <v>#N/A</v>
      </c>
      <c r="BJ924" s="88" t="e">
        <f t="shared" ca="1" si="409"/>
        <v>#N/A</v>
      </c>
      <c r="BK924" s="88" t="e">
        <f t="shared" ca="1" si="410"/>
        <v>#N/A</v>
      </c>
      <c r="BL924" s="88">
        <f t="shared" si="411"/>
        <v>0</v>
      </c>
    </row>
    <row r="925" spans="1:64" ht="45" x14ac:dyDescent="0.25">
      <c r="A925" s="244"/>
      <c r="B925" s="245" t="str">
        <f t="shared" si="388"/>
        <v/>
      </c>
      <c r="C925" s="242" t="str">
        <f t="shared" si="389"/>
        <v/>
      </c>
      <c r="D925" s="215"/>
      <c r="E925" s="365"/>
      <c r="F925" s="364"/>
      <c r="G925" s="297">
        <f t="shared" si="390"/>
        <v>0</v>
      </c>
      <c r="H925" s="298"/>
      <c r="I925" s="298"/>
      <c r="J925" s="299">
        <f t="shared" si="391"/>
        <v>0</v>
      </c>
      <c r="K925" s="215"/>
      <c r="L925" s="215"/>
      <c r="M925" s="215"/>
      <c r="N925" s="215"/>
      <c r="O925" s="215"/>
      <c r="P925" s="215"/>
      <c r="Q925" s="215"/>
      <c r="R925" s="215"/>
      <c r="S925" s="361"/>
      <c r="T925" s="299">
        <f t="shared" si="400"/>
        <v>0</v>
      </c>
      <c r="U925" s="360">
        <f t="shared" si="392"/>
        <v>0</v>
      </c>
      <c r="V925" s="362" t="s">
        <v>1753</v>
      </c>
      <c r="W925" s="359">
        <f t="shared" si="393"/>
        <v>1650</v>
      </c>
      <c r="X925" s="358">
        <f t="shared" si="401"/>
        <v>0</v>
      </c>
      <c r="Y925" s="244" t="s">
        <v>2100</v>
      </c>
      <c r="Z925" s="351">
        <f t="shared" si="394"/>
        <v>0</v>
      </c>
      <c r="AA925" s="363" t="s">
        <v>2102</v>
      </c>
      <c r="AB925" s="353"/>
      <c r="AC925" s="244" t="s">
        <v>2109</v>
      </c>
      <c r="AD925" s="351">
        <f t="shared" si="395"/>
        <v>0</v>
      </c>
      <c r="AE925" s="352">
        <f t="shared" si="402"/>
        <v>0</v>
      </c>
      <c r="AF925" s="347"/>
      <c r="AG925" s="353"/>
      <c r="AH925" s="353"/>
      <c r="AI925" s="353"/>
      <c r="AJ925" s="352">
        <f t="shared" si="403"/>
        <v>0</v>
      </c>
      <c r="AK925" s="353"/>
      <c r="AL925" s="353"/>
      <c r="AM925" s="353"/>
      <c r="AN925" s="353"/>
      <c r="AO925" s="353"/>
      <c r="AP925" s="353"/>
      <c r="AQ925" s="353"/>
      <c r="AR925" s="353"/>
      <c r="AS925" s="353"/>
      <c r="AT925" s="352">
        <f t="shared" si="404"/>
        <v>0</v>
      </c>
      <c r="AU925" s="354">
        <f t="shared" si="412"/>
        <v>0</v>
      </c>
      <c r="AV925" s="352">
        <f t="shared" si="396"/>
        <v>0</v>
      </c>
      <c r="AW925" s="353"/>
      <c r="AX925" s="352">
        <f t="shared" si="405"/>
        <v>0</v>
      </c>
      <c r="AY925" s="352">
        <f t="shared" si="397"/>
        <v>0</v>
      </c>
      <c r="AZ925" s="353"/>
      <c r="BA925" s="355"/>
      <c r="BB925" s="356"/>
      <c r="BC925" s="353"/>
      <c r="BD925" s="357"/>
      <c r="BE925" s="352">
        <f t="shared" si="398"/>
        <v>0</v>
      </c>
      <c r="BF925" s="352">
        <f t="shared" si="399"/>
        <v>0</v>
      </c>
      <c r="BG925">
        <f t="shared" si="406"/>
        <v>0</v>
      </c>
      <c r="BH925" s="88" t="e">
        <f t="shared" ca="1" si="407"/>
        <v>#N/A</v>
      </c>
      <c r="BI925" s="88" t="e">
        <f t="shared" ca="1" si="408"/>
        <v>#N/A</v>
      </c>
      <c r="BJ925" s="88" t="e">
        <f t="shared" ca="1" si="409"/>
        <v>#N/A</v>
      </c>
      <c r="BK925" s="88" t="e">
        <f t="shared" ca="1" si="410"/>
        <v>#N/A</v>
      </c>
      <c r="BL925" s="88">
        <f t="shared" si="411"/>
        <v>0</v>
      </c>
    </row>
    <row r="926" spans="1:64" ht="45" x14ac:dyDescent="0.25">
      <c r="A926" s="244"/>
      <c r="B926" s="245" t="str">
        <f t="shared" si="388"/>
        <v/>
      </c>
      <c r="C926" s="242" t="str">
        <f t="shared" si="389"/>
        <v/>
      </c>
      <c r="D926" s="215"/>
      <c r="E926" s="365"/>
      <c r="F926" s="364"/>
      <c r="G926" s="297">
        <f t="shared" si="390"/>
        <v>0</v>
      </c>
      <c r="H926" s="298"/>
      <c r="I926" s="298"/>
      <c r="J926" s="299">
        <f t="shared" si="391"/>
        <v>0</v>
      </c>
      <c r="K926" s="215"/>
      <c r="L926" s="215"/>
      <c r="M926" s="215"/>
      <c r="N926" s="215"/>
      <c r="O926" s="215"/>
      <c r="P926" s="215"/>
      <c r="Q926" s="215"/>
      <c r="R926" s="215"/>
      <c r="S926" s="361"/>
      <c r="T926" s="299">
        <f t="shared" si="400"/>
        <v>0</v>
      </c>
      <c r="U926" s="360">
        <f t="shared" si="392"/>
        <v>0</v>
      </c>
      <c r="V926" s="362" t="s">
        <v>1753</v>
      </c>
      <c r="W926" s="359">
        <f t="shared" si="393"/>
        <v>1650</v>
      </c>
      <c r="X926" s="358">
        <f t="shared" si="401"/>
        <v>0</v>
      </c>
      <c r="Y926" s="244" t="s">
        <v>2100</v>
      </c>
      <c r="Z926" s="351">
        <f t="shared" si="394"/>
        <v>0</v>
      </c>
      <c r="AA926" s="363" t="s">
        <v>2102</v>
      </c>
      <c r="AB926" s="353"/>
      <c r="AC926" s="244" t="s">
        <v>2109</v>
      </c>
      <c r="AD926" s="351">
        <f t="shared" si="395"/>
        <v>0</v>
      </c>
      <c r="AE926" s="352">
        <f t="shared" si="402"/>
        <v>0</v>
      </c>
      <c r="AF926" s="347"/>
      <c r="AG926" s="353"/>
      <c r="AH926" s="353"/>
      <c r="AI926" s="353"/>
      <c r="AJ926" s="352">
        <f t="shared" si="403"/>
        <v>0</v>
      </c>
      <c r="AK926" s="353"/>
      <c r="AL926" s="353"/>
      <c r="AM926" s="353"/>
      <c r="AN926" s="353"/>
      <c r="AO926" s="353"/>
      <c r="AP926" s="353"/>
      <c r="AQ926" s="353"/>
      <c r="AR926" s="353"/>
      <c r="AS926" s="353"/>
      <c r="AT926" s="352">
        <f t="shared" si="404"/>
        <v>0</v>
      </c>
      <c r="AU926" s="354">
        <f t="shared" si="412"/>
        <v>0</v>
      </c>
      <c r="AV926" s="352">
        <f t="shared" si="396"/>
        <v>0</v>
      </c>
      <c r="AW926" s="353"/>
      <c r="AX926" s="352">
        <f t="shared" si="405"/>
        <v>0</v>
      </c>
      <c r="AY926" s="352">
        <f t="shared" si="397"/>
        <v>0</v>
      </c>
      <c r="AZ926" s="353"/>
      <c r="BA926" s="355"/>
      <c r="BB926" s="356"/>
      <c r="BC926" s="353"/>
      <c r="BD926" s="357"/>
      <c r="BE926" s="352">
        <f t="shared" si="398"/>
        <v>0</v>
      </c>
      <c r="BF926" s="352">
        <f t="shared" si="399"/>
        <v>0</v>
      </c>
      <c r="BG926">
        <f t="shared" si="406"/>
        <v>0</v>
      </c>
      <c r="BH926" s="88" t="e">
        <f t="shared" ca="1" si="407"/>
        <v>#N/A</v>
      </c>
      <c r="BI926" s="88" t="e">
        <f t="shared" ca="1" si="408"/>
        <v>#N/A</v>
      </c>
      <c r="BJ926" s="88" t="e">
        <f t="shared" ca="1" si="409"/>
        <v>#N/A</v>
      </c>
      <c r="BK926" s="88" t="e">
        <f t="shared" ca="1" si="410"/>
        <v>#N/A</v>
      </c>
      <c r="BL926" s="88">
        <f t="shared" si="411"/>
        <v>0</v>
      </c>
    </row>
    <row r="927" spans="1:64" ht="45" x14ac:dyDescent="0.25">
      <c r="A927" s="244"/>
      <c r="B927" s="245" t="str">
        <f t="shared" si="388"/>
        <v/>
      </c>
      <c r="C927" s="242" t="str">
        <f t="shared" si="389"/>
        <v/>
      </c>
      <c r="D927" s="215"/>
      <c r="E927" s="365"/>
      <c r="F927" s="364"/>
      <c r="G927" s="297">
        <f t="shared" si="390"/>
        <v>0</v>
      </c>
      <c r="H927" s="298"/>
      <c r="I927" s="298"/>
      <c r="J927" s="299">
        <f t="shared" si="391"/>
        <v>0</v>
      </c>
      <c r="K927" s="215"/>
      <c r="L927" s="215"/>
      <c r="M927" s="215"/>
      <c r="N927" s="215"/>
      <c r="O927" s="215"/>
      <c r="P927" s="215"/>
      <c r="Q927" s="215"/>
      <c r="R927" s="215"/>
      <c r="S927" s="361"/>
      <c r="T927" s="299">
        <f t="shared" si="400"/>
        <v>0</v>
      </c>
      <c r="U927" s="360">
        <f t="shared" si="392"/>
        <v>0</v>
      </c>
      <c r="V927" s="362" t="s">
        <v>1753</v>
      </c>
      <c r="W927" s="359">
        <f t="shared" si="393"/>
        <v>1650</v>
      </c>
      <c r="X927" s="358">
        <f t="shared" si="401"/>
        <v>0</v>
      </c>
      <c r="Y927" s="244" t="s">
        <v>2100</v>
      </c>
      <c r="Z927" s="351">
        <f t="shared" si="394"/>
        <v>0</v>
      </c>
      <c r="AA927" s="363" t="s">
        <v>2102</v>
      </c>
      <c r="AB927" s="353"/>
      <c r="AC927" s="244" t="s">
        <v>2109</v>
      </c>
      <c r="AD927" s="351">
        <f t="shared" si="395"/>
        <v>0</v>
      </c>
      <c r="AE927" s="352">
        <f t="shared" si="402"/>
        <v>0</v>
      </c>
      <c r="AF927" s="347"/>
      <c r="AG927" s="353"/>
      <c r="AH927" s="353"/>
      <c r="AI927" s="353"/>
      <c r="AJ927" s="352">
        <f t="shared" si="403"/>
        <v>0</v>
      </c>
      <c r="AK927" s="353"/>
      <c r="AL927" s="353"/>
      <c r="AM927" s="353"/>
      <c r="AN927" s="353"/>
      <c r="AO927" s="353"/>
      <c r="AP927" s="353"/>
      <c r="AQ927" s="353"/>
      <c r="AR927" s="353"/>
      <c r="AS927" s="353"/>
      <c r="AT927" s="352">
        <f t="shared" si="404"/>
        <v>0</v>
      </c>
      <c r="AU927" s="354">
        <f t="shared" si="412"/>
        <v>0</v>
      </c>
      <c r="AV927" s="352">
        <f t="shared" si="396"/>
        <v>0</v>
      </c>
      <c r="AW927" s="353"/>
      <c r="AX927" s="352">
        <f t="shared" si="405"/>
        <v>0</v>
      </c>
      <c r="AY927" s="352">
        <f t="shared" si="397"/>
        <v>0</v>
      </c>
      <c r="AZ927" s="353"/>
      <c r="BA927" s="355"/>
      <c r="BB927" s="356"/>
      <c r="BC927" s="353"/>
      <c r="BD927" s="357"/>
      <c r="BE927" s="352">
        <f t="shared" si="398"/>
        <v>0</v>
      </c>
      <c r="BF927" s="352">
        <f t="shared" si="399"/>
        <v>0</v>
      </c>
      <c r="BG927">
        <f t="shared" si="406"/>
        <v>0</v>
      </c>
      <c r="BH927" s="88" t="e">
        <f t="shared" ca="1" si="407"/>
        <v>#N/A</v>
      </c>
      <c r="BI927" s="88" t="e">
        <f t="shared" ca="1" si="408"/>
        <v>#N/A</v>
      </c>
      <c r="BJ927" s="88" t="e">
        <f t="shared" ca="1" si="409"/>
        <v>#N/A</v>
      </c>
      <c r="BK927" s="88" t="e">
        <f t="shared" ca="1" si="410"/>
        <v>#N/A</v>
      </c>
      <c r="BL927" s="88">
        <f t="shared" si="411"/>
        <v>0</v>
      </c>
    </row>
    <row r="928" spans="1:64" ht="45" x14ac:dyDescent="0.25">
      <c r="A928" s="244"/>
      <c r="B928" s="245" t="str">
        <f t="shared" si="388"/>
        <v/>
      </c>
      <c r="C928" s="242" t="str">
        <f t="shared" si="389"/>
        <v/>
      </c>
      <c r="D928" s="215"/>
      <c r="E928" s="365"/>
      <c r="F928" s="364"/>
      <c r="G928" s="297">
        <f t="shared" si="390"/>
        <v>0</v>
      </c>
      <c r="H928" s="298"/>
      <c r="I928" s="298"/>
      <c r="J928" s="299">
        <f t="shared" si="391"/>
        <v>0</v>
      </c>
      <c r="K928" s="215"/>
      <c r="L928" s="215"/>
      <c r="M928" s="215"/>
      <c r="N928" s="215"/>
      <c r="O928" s="215"/>
      <c r="P928" s="215"/>
      <c r="Q928" s="215"/>
      <c r="R928" s="215"/>
      <c r="S928" s="361"/>
      <c r="T928" s="299">
        <f t="shared" si="400"/>
        <v>0</v>
      </c>
      <c r="U928" s="360">
        <f t="shared" si="392"/>
        <v>0</v>
      </c>
      <c r="V928" s="362" t="s">
        <v>1753</v>
      </c>
      <c r="W928" s="359">
        <f t="shared" si="393"/>
        <v>1650</v>
      </c>
      <c r="X928" s="358">
        <f t="shared" si="401"/>
        <v>0</v>
      </c>
      <c r="Y928" s="244" t="s">
        <v>2100</v>
      </c>
      <c r="Z928" s="351">
        <f t="shared" si="394"/>
        <v>0</v>
      </c>
      <c r="AA928" s="363" t="s">
        <v>2102</v>
      </c>
      <c r="AB928" s="353"/>
      <c r="AC928" s="244" t="s">
        <v>2109</v>
      </c>
      <c r="AD928" s="351">
        <f t="shared" si="395"/>
        <v>0</v>
      </c>
      <c r="AE928" s="352">
        <f t="shared" si="402"/>
        <v>0</v>
      </c>
      <c r="AF928" s="347"/>
      <c r="AG928" s="353"/>
      <c r="AH928" s="353"/>
      <c r="AI928" s="353"/>
      <c r="AJ928" s="352">
        <f t="shared" si="403"/>
        <v>0</v>
      </c>
      <c r="AK928" s="353"/>
      <c r="AL928" s="353"/>
      <c r="AM928" s="353"/>
      <c r="AN928" s="353"/>
      <c r="AO928" s="353"/>
      <c r="AP928" s="353"/>
      <c r="AQ928" s="353"/>
      <c r="AR928" s="353"/>
      <c r="AS928" s="353"/>
      <c r="AT928" s="352">
        <f t="shared" si="404"/>
        <v>0</v>
      </c>
      <c r="AU928" s="354">
        <f t="shared" si="412"/>
        <v>0</v>
      </c>
      <c r="AV928" s="352">
        <f t="shared" si="396"/>
        <v>0</v>
      </c>
      <c r="AW928" s="353"/>
      <c r="AX928" s="352">
        <f t="shared" si="405"/>
        <v>0</v>
      </c>
      <c r="AY928" s="352">
        <f t="shared" si="397"/>
        <v>0</v>
      </c>
      <c r="AZ928" s="353"/>
      <c r="BA928" s="355"/>
      <c r="BB928" s="356"/>
      <c r="BC928" s="353"/>
      <c r="BD928" s="357"/>
      <c r="BE928" s="352">
        <f t="shared" si="398"/>
        <v>0</v>
      </c>
      <c r="BF928" s="352">
        <f t="shared" si="399"/>
        <v>0</v>
      </c>
      <c r="BG928">
        <f t="shared" si="406"/>
        <v>0</v>
      </c>
      <c r="BH928" s="88" t="e">
        <f t="shared" ca="1" si="407"/>
        <v>#N/A</v>
      </c>
      <c r="BI928" s="88" t="e">
        <f t="shared" ca="1" si="408"/>
        <v>#N/A</v>
      </c>
      <c r="BJ928" s="88" t="e">
        <f t="shared" ca="1" si="409"/>
        <v>#N/A</v>
      </c>
      <c r="BK928" s="88" t="e">
        <f t="shared" ca="1" si="410"/>
        <v>#N/A</v>
      </c>
      <c r="BL928" s="88">
        <f t="shared" si="411"/>
        <v>0</v>
      </c>
    </row>
    <row r="929" spans="1:64" ht="45" x14ac:dyDescent="0.25">
      <c r="A929" s="244"/>
      <c r="B929" s="245" t="str">
        <f t="shared" si="388"/>
        <v/>
      </c>
      <c r="C929" s="242" t="str">
        <f t="shared" si="389"/>
        <v/>
      </c>
      <c r="D929" s="215"/>
      <c r="E929" s="365"/>
      <c r="F929" s="364"/>
      <c r="G929" s="297">
        <f t="shared" si="390"/>
        <v>0</v>
      </c>
      <c r="H929" s="298"/>
      <c r="I929" s="298"/>
      <c r="J929" s="299">
        <f t="shared" si="391"/>
        <v>0</v>
      </c>
      <c r="K929" s="215"/>
      <c r="L929" s="215"/>
      <c r="M929" s="215"/>
      <c r="N929" s="215"/>
      <c r="O929" s="215"/>
      <c r="P929" s="215"/>
      <c r="Q929" s="215"/>
      <c r="R929" s="215"/>
      <c r="S929" s="361"/>
      <c r="T929" s="299">
        <f t="shared" si="400"/>
        <v>0</v>
      </c>
      <c r="U929" s="360">
        <f t="shared" si="392"/>
        <v>0</v>
      </c>
      <c r="V929" s="362" t="s">
        <v>1753</v>
      </c>
      <c r="W929" s="359">
        <f t="shared" si="393"/>
        <v>1650</v>
      </c>
      <c r="X929" s="358">
        <f t="shared" si="401"/>
        <v>0</v>
      </c>
      <c r="Y929" s="244" t="s">
        <v>2100</v>
      </c>
      <c r="Z929" s="351">
        <f t="shared" si="394"/>
        <v>0</v>
      </c>
      <c r="AA929" s="363" t="s">
        <v>2102</v>
      </c>
      <c r="AB929" s="353"/>
      <c r="AC929" s="244" t="s">
        <v>2109</v>
      </c>
      <c r="AD929" s="351">
        <f t="shared" si="395"/>
        <v>0</v>
      </c>
      <c r="AE929" s="352">
        <f t="shared" si="402"/>
        <v>0</v>
      </c>
      <c r="AF929" s="347"/>
      <c r="AG929" s="353"/>
      <c r="AH929" s="353"/>
      <c r="AI929" s="353"/>
      <c r="AJ929" s="352">
        <f t="shared" si="403"/>
        <v>0</v>
      </c>
      <c r="AK929" s="353"/>
      <c r="AL929" s="353"/>
      <c r="AM929" s="353"/>
      <c r="AN929" s="353"/>
      <c r="AO929" s="353"/>
      <c r="AP929" s="353"/>
      <c r="AQ929" s="353"/>
      <c r="AR929" s="353"/>
      <c r="AS929" s="353"/>
      <c r="AT929" s="352">
        <f t="shared" si="404"/>
        <v>0</v>
      </c>
      <c r="AU929" s="354">
        <f t="shared" si="412"/>
        <v>0</v>
      </c>
      <c r="AV929" s="352">
        <f t="shared" si="396"/>
        <v>0</v>
      </c>
      <c r="AW929" s="353"/>
      <c r="AX929" s="352">
        <f t="shared" si="405"/>
        <v>0</v>
      </c>
      <c r="AY929" s="352">
        <f t="shared" si="397"/>
        <v>0</v>
      </c>
      <c r="AZ929" s="353"/>
      <c r="BA929" s="355"/>
      <c r="BB929" s="356"/>
      <c r="BC929" s="353"/>
      <c r="BD929" s="357"/>
      <c r="BE929" s="352">
        <f t="shared" si="398"/>
        <v>0</v>
      </c>
      <c r="BF929" s="352">
        <f t="shared" si="399"/>
        <v>0</v>
      </c>
      <c r="BG929">
        <f t="shared" si="406"/>
        <v>0</v>
      </c>
      <c r="BH929" s="88" t="e">
        <f t="shared" ca="1" si="407"/>
        <v>#N/A</v>
      </c>
      <c r="BI929" s="88" t="e">
        <f t="shared" ca="1" si="408"/>
        <v>#N/A</v>
      </c>
      <c r="BJ929" s="88" t="e">
        <f t="shared" ca="1" si="409"/>
        <v>#N/A</v>
      </c>
      <c r="BK929" s="88" t="e">
        <f t="shared" ca="1" si="410"/>
        <v>#N/A</v>
      </c>
      <c r="BL929" s="88">
        <f t="shared" si="411"/>
        <v>0</v>
      </c>
    </row>
    <row r="930" spans="1:64" ht="45" x14ac:dyDescent="0.25">
      <c r="A930" s="244"/>
      <c r="B930" s="245" t="str">
        <f t="shared" si="388"/>
        <v/>
      </c>
      <c r="C930" s="242" t="str">
        <f t="shared" si="389"/>
        <v/>
      </c>
      <c r="D930" s="215"/>
      <c r="E930" s="365"/>
      <c r="F930" s="364"/>
      <c r="G930" s="297">
        <f t="shared" si="390"/>
        <v>0</v>
      </c>
      <c r="H930" s="298"/>
      <c r="I930" s="298"/>
      <c r="J930" s="299">
        <f t="shared" si="391"/>
        <v>0</v>
      </c>
      <c r="K930" s="215"/>
      <c r="L930" s="215"/>
      <c r="M930" s="215"/>
      <c r="N930" s="215"/>
      <c r="O930" s="215"/>
      <c r="P930" s="215"/>
      <c r="Q930" s="215"/>
      <c r="R930" s="215"/>
      <c r="S930" s="361"/>
      <c r="T930" s="299">
        <f t="shared" si="400"/>
        <v>0</v>
      </c>
      <c r="U930" s="360">
        <f t="shared" si="392"/>
        <v>0</v>
      </c>
      <c r="V930" s="362" t="s">
        <v>1753</v>
      </c>
      <c r="W930" s="359">
        <f t="shared" si="393"/>
        <v>1650</v>
      </c>
      <c r="X930" s="358">
        <f t="shared" si="401"/>
        <v>0</v>
      </c>
      <c r="Y930" s="244" t="s">
        <v>2100</v>
      </c>
      <c r="Z930" s="351">
        <f t="shared" si="394"/>
        <v>0</v>
      </c>
      <c r="AA930" s="363" t="s">
        <v>2102</v>
      </c>
      <c r="AB930" s="353"/>
      <c r="AC930" s="244" t="s">
        <v>2109</v>
      </c>
      <c r="AD930" s="351">
        <f t="shared" si="395"/>
        <v>0</v>
      </c>
      <c r="AE930" s="352">
        <f t="shared" si="402"/>
        <v>0</v>
      </c>
      <c r="AF930" s="347"/>
      <c r="AG930" s="353"/>
      <c r="AH930" s="353"/>
      <c r="AI930" s="353"/>
      <c r="AJ930" s="352">
        <f t="shared" si="403"/>
        <v>0</v>
      </c>
      <c r="AK930" s="353"/>
      <c r="AL930" s="353"/>
      <c r="AM930" s="353"/>
      <c r="AN930" s="353"/>
      <c r="AO930" s="353"/>
      <c r="AP930" s="353"/>
      <c r="AQ930" s="353"/>
      <c r="AR930" s="353"/>
      <c r="AS930" s="353"/>
      <c r="AT930" s="352">
        <f t="shared" si="404"/>
        <v>0</v>
      </c>
      <c r="AU930" s="354">
        <f t="shared" si="412"/>
        <v>0</v>
      </c>
      <c r="AV930" s="352">
        <f t="shared" si="396"/>
        <v>0</v>
      </c>
      <c r="AW930" s="353"/>
      <c r="AX930" s="352">
        <f t="shared" si="405"/>
        <v>0</v>
      </c>
      <c r="AY930" s="352">
        <f t="shared" si="397"/>
        <v>0</v>
      </c>
      <c r="AZ930" s="353"/>
      <c r="BA930" s="355"/>
      <c r="BB930" s="356"/>
      <c r="BC930" s="353"/>
      <c r="BD930" s="357"/>
      <c r="BE930" s="352">
        <f t="shared" si="398"/>
        <v>0</v>
      </c>
      <c r="BF930" s="352">
        <f t="shared" si="399"/>
        <v>0</v>
      </c>
      <c r="BG930">
        <f t="shared" si="406"/>
        <v>0</v>
      </c>
      <c r="BH930" s="88" t="e">
        <f t="shared" ca="1" si="407"/>
        <v>#N/A</v>
      </c>
      <c r="BI930" s="88" t="e">
        <f t="shared" ca="1" si="408"/>
        <v>#N/A</v>
      </c>
      <c r="BJ930" s="88" t="e">
        <f t="shared" ca="1" si="409"/>
        <v>#N/A</v>
      </c>
      <c r="BK930" s="88" t="e">
        <f t="shared" ca="1" si="410"/>
        <v>#N/A</v>
      </c>
      <c r="BL930" s="88">
        <f t="shared" si="411"/>
        <v>0</v>
      </c>
    </row>
    <row r="931" spans="1:64" ht="45" x14ac:dyDescent="0.25">
      <c r="A931" s="244"/>
      <c r="B931" s="245" t="str">
        <f t="shared" si="388"/>
        <v/>
      </c>
      <c r="C931" s="242" t="str">
        <f t="shared" si="389"/>
        <v/>
      </c>
      <c r="D931" s="215"/>
      <c r="E931" s="365"/>
      <c r="F931" s="364"/>
      <c r="G931" s="297">
        <f t="shared" si="390"/>
        <v>0</v>
      </c>
      <c r="H931" s="298"/>
      <c r="I931" s="298"/>
      <c r="J931" s="299">
        <f t="shared" si="391"/>
        <v>0</v>
      </c>
      <c r="K931" s="215"/>
      <c r="L931" s="215"/>
      <c r="M931" s="215"/>
      <c r="N931" s="215"/>
      <c r="O931" s="215"/>
      <c r="P931" s="215"/>
      <c r="Q931" s="215"/>
      <c r="R931" s="215"/>
      <c r="S931" s="361"/>
      <c r="T931" s="299">
        <f t="shared" si="400"/>
        <v>0</v>
      </c>
      <c r="U931" s="360">
        <f t="shared" si="392"/>
        <v>0</v>
      </c>
      <c r="V931" s="362" t="s">
        <v>1753</v>
      </c>
      <c r="W931" s="359">
        <f t="shared" si="393"/>
        <v>1650</v>
      </c>
      <c r="X931" s="358">
        <f t="shared" si="401"/>
        <v>0</v>
      </c>
      <c r="Y931" s="244" t="s">
        <v>2100</v>
      </c>
      <c r="Z931" s="351">
        <f t="shared" si="394"/>
        <v>0</v>
      </c>
      <c r="AA931" s="363" t="s">
        <v>2102</v>
      </c>
      <c r="AB931" s="353"/>
      <c r="AC931" s="244" t="s">
        <v>2109</v>
      </c>
      <c r="AD931" s="351">
        <f t="shared" si="395"/>
        <v>0</v>
      </c>
      <c r="AE931" s="352">
        <f t="shared" si="402"/>
        <v>0</v>
      </c>
      <c r="AF931" s="347"/>
      <c r="AG931" s="353"/>
      <c r="AH931" s="353"/>
      <c r="AI931" s="353"/>
      <c r="AJ931" s="352">
        <f t="shared" si="403"/>
        <v>0</v>
      </c>
      <c r="AK931" s="353"/>
      <c r="AL931" s="353"/>
      <c r="AM931" s="353"/>
      <c r="AN931" s="353"/>
      <c r="AO931" s="353"/>
      <c r="AP931" s="353"/>
      <c r="AQ931" s="353"/>
      <c r="AR931" s="353"/>
      <c r="AS931" s="353"/>
      <c r="AT931" s="352">
        <f t="shared" si="404"/>
        <v>0</v>
      </c>
      <c r="AU931" s="354">
        <f t="shared" si="412"/>
        <v>0</v>
      </c>
      <c r="AV931" s="352">
        <f t="shared" si="396"/>
        <v>0</v>
      </c>
      <c r="AW931" s="353"/>
      <c r="AX931" s="352">
        <f t="shared" si="405"/>
        <v>0</v>
      </c>
      <c r="AY931" s="352">
        <f t="shared" si="397"/>
        <v>0</v>
      </c>
      <c r="AZ931" s="353"/>
      <c r="BA931" s="355"/>
      <c r="BB931" s="356"/>
      <c r="BC931" s="353"/>
      <c r="BD931" s="357"/>
      <c r="BE931" s="352">
        <f t="shared" si="398"/>
        <v>0</v>
      </c>
      <c r="BF931" s="352">
        <f t="shared" si="399"/>
        <v>0</v>
      </c>
      <c r="BG931">
        <f t="shared" si="406"/>
        <v>0</v>
      </c>
      <c r="BH931" s="88" t="e">
        <f t="shared" ca="1" si="407"/>
        <v>#N/A</v>
      </c>
      <c r="BI931" s="88" t="e">
        <f t="shared" ca="1" si="408"/>
        <v>#N/A</v>
      </c>
      <c r="BJ931" s="88" t="e">
        <f t="shared" ca="1" si="409"/>
        <v>#N/A</v>
      </c>
      <c r="BK931" s="88" t="e">
        <f t="shared" ca="1" si="410"/>
        <v>#N/A</v>
      </c>
      <c r="BL931" s="88">
        <f t="shared" si="411"/>
        <v>0</v>
      </c>
    </row>
    <row r="932" spans="1:64" ht="45" x14ac:dyDescent="0.25">
      <c r="A932" s="244"/>
      <c r="B932" s="245" t="str">
        <f t="shared" si="388"/>
        <v/>
      </c>
      <c r="C932" s="242" t="str">
        <f t="shared" si="389"/>
        <v/>
      </c>
      <c r="D932" s="215"/>
      <c r="E932" s="365"/>
      <c r="F932" s="364"/>
      <c r="G932" s="297">
        <f t="shared" si="390"/>
        <v>0</v>
      </c>
      <c r="H932" s="298"/>
      <c r="I932" s="298"/>
      <c r="J932" s="299">
        <f t="shared" si="391"/>
        <v>0</v>
      </c>
      <c r="K932" s="215"/>
      <c r="L932" s="215"/>
      <c r="M932" s="215"/>
      <c r="N932" s="215"/>
      <c r="O932" s="215"/>
      <c r="P932" s="215"/>
      <c r="Q932" s="215"/>
      <c r="R932" s="215"/>
      <c r="S932" s="361"/>
      <c r="T932" s="299">
        <f t="shared" si="400"/>
        <v>0</v>
      </c>
      <c r="U932" s="360">
        <f t="shared" si="392"/>
        <v>0</v>
      </c>
      <c r="V932" s="362" t="s">
        <v>1753</v>
      </c>
      <c r="W932" s="359">
        <f t="shared" si="393"/>
        <v>1650</v>
      </c>
      <c r="X932" s="358">
        <f t="shared" si="401"/>
        <v>0</v>
      </c>
      <c r="Y932" s="244" t="s">
        <v>2100</v>
      </c>
      <c r="Z932" s="351">
        <f t="shared" si="394"/>
        <v>0</v>
      </c>
      <c r="AA932" s="363" t="s">
        <v>2102</v>
      </c>
      <c r="AB932" s="353"/>
      <c r="AC932" s="244" t="s">
        <v>2109</v>
      </c>
      <c r="AD932" s="351">
        <f t="shared" si="395"/>
        <v>0</v>
      </c>
      <c r="AE932" s="352">
        <f t="shared" si="402"/>
        <v>0</v>
      </c>
      <c r="AF932" s="347"/>
      <c r="AG932" s="353"/>
      <c r="AH932" s="353"/>
      <c r="AI932" s="353"/>
      <c r="AJ932" s="352">
        <f t="shared" si="403"/>
        <v>0</v>
      </c>
      <c r="AK932" s="353"/>
      <c r="AL932" s="353"/>
      <c r="AM932" s="353"/>
      <c r="AN932" s="353"/>
      <c r="AO932" s="353"/>
      <c r="AP932" s="353"/>
      <c r="AQ932" s="353"/>
      <c r="AR932" s="353"/>
      <c r="AS932" s="353"/>
      <c r="AT932" s="352">
        <f t="shared" si="404"/>
        <v>0</v>
      </c>
      <c r="AU932" s="354">
        <f t="shared" si="412"/>
        <v>0</v>
      </c>
      <c r="AV932" s="352">
        <f t="shared" si="396"/>
        <v>0</v>
      </c>
      <c r="AW932" s="353"/>
      <c r="AX932" s="352">
        <f t="shared" si="405"/>
        <v>0</v>
      </c>
      <c r="AY932" s="352">
        <f t="shared" si="397"/>
        <v>0</v>
      </c>
      <c r="AZ932" s="353"/>
      <c r="BA932" s="355"/>
      <c r="BB932" s="356"/>
      <c r="BC932" s="353"/>
      <c r="BD932" s="357"/>
      <c r="BE932" s="352">
        <f t="shared" si="398"/>
        <v>0</v>
      </c>
      <c r="BF932" s="352">
        <f t="shared" si="399"/>
        <v>0</v>
      </c>
      <c r="BG932">
        <f t="shared" si="406"/>
        <v>0</v>
      </c>
      <c r="BH932" s="88" t="e">
        <f t="shared" ca="1" si="407"/>
        <v>#N/A</v>
      </c>
      <c r="BI932" s="88" t="e">
        <f t="shared" ca="1" si="408"/>
        <v>#N/A</v>
      </c>
      <c r="BJ932" s="88" t="e">
        <f t="shared" ca="1" si="409"/>
        <v>#N/A</v>
      </c>
      <c r="BK932" s="88" t="e">
        <f t="shared" ca="1" si="410"/>
        <v>#N/A</v>
      </c>
      <c r="BL932" s="88">
        <f t="shared" si="411"/>
        <v>0</v>
      </c>
    </row>
    <row r="933" spans="1:64" ht="45" x14ac:dyDescent="0.25">
      <c r="A933" s="244"/>
      <c r="B933" s="245" t="str">
        <f t="shared" si="388"/>
        <v/>
      </c>
      <c r="C933" s="242" t="str">
        <f t="shared" si="389"/>
        <v/>
      </c>
      <c r="D933" s="215"/>
      <c r="E933" s="365"/>
      <c r="F933" s="364"/>
      <c r="G933" s="297">
        <f t="shared" si="390"/>
        <v>0</v>
      </c>
      <c r="H933" s="298"/>
      <c r="I933" s="298"/>
      <c r="J933" s="299">
        <f t="shared" si="391"/>
        <v>0</v>
      </c>
      <c r="K933" s="215"/>
      <c r="L933" s="215"/>
      <c r="M933" s="215"/>
      <c r="N933" s="215"/>
      <c r="O933" s="215"/>
      <c r="P933" s="215"/>
      <c r="Q933" s="215"/>
      <c r="R933" s="215"/>
      <c r="S933" s="361"/>
      <c r="T933" s="299">
        <f t="shared" si="400"/>
        <v>0</v>
      </c>
      <c r="U933" s="360">
        <f t="shared" si="392"/>
        <v>0</v>
      </c>
      <c r="V933" s="362" t="s">
        <v>1753</v>
      </c>
      <c r="W933" s="359">
        <f t="shared" si="393"/>
        <v>1650</v>
      </c>
      <c r="X933" s="358">
        <f t="shared" si="401"/>
        <v>0</v>
      </c>
      <c r="Y933" s="244" t="s">
        <v>2100</v>
      </c>
      <c r="Z933" s="351">
        <f t="shared" si="394"/>
        <v>0</v>
      </c>
      <c r="AA933" s="363" t="s">
        <v>2102</v>
      </c>
      <c r="AB933" s="353"/>
      <c r="AC933" s="244" t="s">
        <v>2109</v>
      </c>
      <c r="AD933" s="351">
        <f t="shared" si="395"/>
        <v>0</v>
      </c>
      <c r="AE933" s="352">
        <f t="shared" si="402"/>
        <v>0</v>
      </c>
      <c r="AF933" s="347"/>
      <c r="AG933" s="353"/>
      <c r="AH933" s="353"/>
      <c r="AI933" s="353"/>
      <c r="AJ933" s="352">
        <f t="shared" si="403"/>
        <v>0</v>
      </c>
      <c r="AK933" s="353"/>
      <c r="AL933" s="353"/>
      <c r="AM933" s="353"/>
      <c r="AN933" s="353"/>
      <c r="AO933" s="353"/>
      <c r="AP933" s="353"/>
      <c r="AQ933" s="353"/>
      <c r="AR933" s="353"/>
      <c r="AS933" s="353"/>
      <c r="AT933" s="352">
        <f t="shared" si="404"/>
        <v>0</v>
      </c>
      <c r="AU933" s="354">
        <f t="shared" si="412"/>
        <v>0</v>
      </c>
      <c r="AV933" s="352">
        <f t="shared" si="396"/>
        <v>0</v>
      </c>
      <c r="AW933" s="353"/>
      <c r="AX933" s="352">
        <f t="shared" si="405"/>
        <v>0</v>
      </c>
      <c r="AY933" s="352">
        <f t="shared" si="397"/>
        <v>0</v>
      </c>
      <c r="AZ933" s="353"/>
      <c r="BA933" s="355"/>
      <c r="BB933" s="356"/>
      <c r="BC933" s="353"/>
      <c r="BD933" s="357"/>
      <c r="BE933" s="352">
        <f t="shared" si="398"/>
        <v>0</v>
      </c>
      <c r="BF933" s="352">
        <f t="shared" si="399"/>
        <v>0</v>
      </c>
      <c r="BG933">
        <f t="shared" si="406"/>
        <v>0</v>
      </c>
      <c r="BH933" s="88" t="e">
        <f t="shared" ca="1" si="407"/>
        <v>#N/A</v>
      </c>
      <c r="BI933" s="88" t="e">
        <f t="shared" ca="1" si="408"/>
        <v>#N/A</v>
      </c>
      <c r="BJ933" s="88" t="e">
        <f t="shared" ca="1" si="409"/>
        <v>#N/A</v>
      </c>
      <c r="BK933" s="88" t="e">
        <f t="shared" ca="1" si="410"/>
        <v>#N/A</v>
      </c>
      <c r="BL933" s="88">
        <f t="shared" si="411"/>
        <v>0</v>
      </c>
    </row>
    <row r="934" spans="1:64" ht="45" x14ac:dyDescent="0.25">
      <c r="A934" s="244"/>
      <c r="B934" s="245" t="str">
        <f t="shared" si="388"/>
        <v/>
      </c>
      <c r="C934" s="242" t="str">
        <f t="shared" si="389"/>
        <v/>
      </c>
      <c r="D934" s="215"/>
      <c r="E934" s="365"/>
      <c r="F934" s="364"/>
      <c r="G934" s="297">
        <f t="shared" si="390"/>
        <v>0</v>
      </c>
      <c r="H934" s="298"/>
      <c r="I934" s="298"/>
      <c r="J934" s="299">
        <f t="shared" si="391"/>
        <v>0</v>
      </c>
      <c r="K934" s="215"/>
      <c r="L934" s="215"/>
      <c r="M934" s="215"/>
      <c r="N934" s="215"/>
      <c r="O934" s="215"/>
      <c r="P934" s="215"/>
      <c r="Q934" s="215"/>
      <c r="R934" s="215"/>
      <c r="S934" s="361"/>
      <c r="T934" s="299">
        <f t="shared" si="400"/>
        <v>0</v>
      </c>
      <c r="U934" s="360">
        <f t="shared" si="392"/>
        <v>0</v>
      </c>
      <c r="V934" s="362" t="s">
        <v>1753</v>
      </c>
      <c r="W934" s="359">
        <f t="shared" si="393"/>
        <v>1650</v>
      </c>
      <c r="X934" s="358">
        <f t="shared" si="401"/>
        <v>0</v>
      </c>
      <c r="Y934" s="244" t="s">
        <v>2100</v>
      </c>
      <c r="Z934" s="351">
        <f t="shared" si="394"/>
        <v>0</v>
      </c>
      <c r="AA934" s="363" t="s">
        <v>2102</v>
      </c>
      <c r="AB934" s="353"/>
      <c r="AC934" s="244" t="s">
        <v>2109</v>
      </c>
      <c r="AD934" s="351">
        <f t="shared" si="395"/>
        <v>0</v>
      </c>
      <c r="AE934" s="352">
        <f t="shared" si="402"/>
        <v>0</v>
      </c>
      <c r="AF934" s="347"/>
      <c r="AG934" s="353"/>
      <c r="AH934" s="353"/>
      <c r="AI934" s="353"/>
      <c r="AJ934" s="352">
        <f t="shared" si="403"/>
        <v>0</v>
      </c>
      <c r="AK934" s="353"/>
      <c r="AL934" s="353"/>
      <c r="AM934" s="353"/>
      <c r="AN934" s="353"/>
      <c r="AO934" s="353"/>
      <c r="AP934" s="353"/>
      <c r="AQ934" s="353"/>
      <c r="AR934" s="353"/>
      <c r="AS934" s="353"/>
      <c r="AT934" s="352">
        <f t="shared" si="404"/>
        <v>0</v>
      </c>
      <c r="AU934" s="354">
        <f t="shared" si="412"/>
        <v>0</v>
      </c>
      <c r="AV934" s="352">
        <f t="shared" si="396"/>
        <v>0</v>
      </c>
      <c r="AW934" s="353"/>
      <c r="AX934" s="352">
        <f t="shared" si="405"/>
        <v>0</v>
      </c>
      <c r="AY934" s="352">
        <f t="shared" si="397"/>
        <v>0</v>
      </c>
      <c r="AZ934" s="353"/>
      <c r="BA934" s="355"/>
      <c r="BB934" s="356"/>
      <c r="BC934" s="353"/>
      <c r="BD934" s="357"/>
      <c r="BE934" s="352">
        <f t="shared" si="398"/>
        <v>0</v>
      </c>
      <c r="BF934" s="352">
        <f t="shared" si="399"/>
        <v>0</v>
      </c>
      <c r="BG934">
        <f t="shared" si="406"/>
        <v>0</v>
      </c>
      <c r="BH934" s="88" t="e">
        <f t="shared" ca="1" si="407"/>
        <v>#N/A</v>
      </c>
      <c r="BI934" s="88" t="e">
        <f t="shared" ca="1" si="408"/>
        <v>#N/A</v>
      </c>
      <c r="BJ934" s="88" t="e">
        <f t="shared" ca="1" si="409"/>
        <v>#N/A</v>
      </c>
      <c r="BK934" s="88" t="e">
        <f t="shared" ca="1" si="410"/>
        <v>#N/A</v>
      </c>
      <c r="BL934" s="88">
        <f t="shared" si="411"/>
        <v>0</v>
      </c>
    </row>
    <row r="935" spans="1:64" ht="45" x14ac:dyDescent="0.25">
      <c r="A935" s="244"/>
      <c r="B935" s="245" t="str">
        <f t="shared" si="388"/>
        <v/>
      </c>
      <c r="C935" s="242" t="str">
        <f t="shared" si="389"/>
        <v/>
      </c>
      <c r="D935" s="215"/>
      <c r="E935" s="365"/>
      <c r="F935" s="364"/>
      <c r="G935" s="297">
        <f t="shared" si="390"/>
        <v>0</v>
      </c>
      <c r="H935" s="298"/>
      <c r="I935" s="298"/>
      <c r="J935" s="299">
        <f t="shared" si="391"/>
        <v>0</v>
      </c>
      <c r="K935" s="215"/>
      <c r="L935" s="215"/>
      <c r="M935" s="215"/>
      <c r="N935" s="215"/>
      <c r="O935" s="215"/>
      <c r="P935" s="215"/>
      <c r="Q935" s="215"/>
      <c r="R935" s="215"/>
      <c r="S935" s="361"/>
      <c r="T935" s="299">
        <f t="shared" si="400"/>
        <v>0</v>
      </c>
      <c r="U935" s="360">
        <f t="shared" si="392"/>
        <v>0</v>
      </c>
      <c r="V935" s="362" t="s">
        <v>1753</v>
      </c>
      <c r="W935" s="359">
        <f t="shared" si="393"/>
        <v>1650</v>
      </c>
      <c r="X935" s="358">
        <f t="shared" si="401"/>
        <v>0</v>
      </c>
      <c r="Y935" s="244" t="s">
        <v>2100</v>
      </c>
      <c r="Z935" s="351">
        <f t="shared" si="394"/>
        <v>0</v>
      </c>
      <c r="AA935" s="363" t="s">
        <v>2102</v>
      </c>
      <c r="AB935" s="353"/>
      <c r="AC935" s="244" t="s">
        <v>2109</v>
      </c>
      <c r="AD935" s="351">
        <f t="shared" si="395"/>
        <v>0</v>
      </c>
      <c r="AE935" s="352">
        <f t="shared" si="402"/>
        <v>0</v>
      </c>
      <c r="AF935" s="347"/>
      <c r="AG935" s="353"/>
      <c r="AH935" s="353"/>
      <c r="AI935" s="353"/>
      <c r="AJ935" s="352">
        <f t="shared" si="403"/>
        <v>0</v>
      </c>
      <c r="AK935" s="353"/>
      <c r="AL935" s="353"/>
      <c r="AM935" s="353"/>
      <c r="AN935" s="353"/>
      <c r="AO935" s="353"/>
      <c r="AP935" s="353"/>
      <c r="AQ935" s="353"/>
      <c r="AR935" s="353"/>
      <c r="AS935" s="353"/>
      <c r="AT935" s="352">
        <f t="shared" si="404"/>
        <v>0</v>
      </c>
      <c r="AU935" s="354">
        <f t="shared" si="412"/>
        <v>0</v>
      </c>
      <c r="AV935" s="352">
        <f t="shared" si="396"/>
        <v>0</v>
      </c>
      <c r="AW935" s="353"/>
      <c r="AX935" s="352">
        <f t="shared" si="405"/>
        <v>0</v>
      </c>
      <c r="AY935" s="352">
        <f t="shared" si="397"/>
        <v>0</v>
      </c>
      <c r="AZ935" s="353"/>
      <c r="BA935" s="355"/>
      <c r="BB935" s="356"/>
      <c r="BC935" s="353"/>
      <c r="BD935" s="357"/>
      <c r="BE935" s="352">
        <f t="shared" si="398"/>
        <v>0</v>
      </c>
      <c r="BF935" s="352">
        <f t="shared" si="399"/>
        <v>0</v>
      </c>
      <c r="BG935">
        <f t="shared" si="406"/>
        <v>0</v>
      </c>
      <c r="BH935" s="88" t="e">
        <f t="shared" ca="1" si="407"/>
        <v>#N/A</v>
      </c>
      <c r="BI935" s="88" t="e">
        <f t="shared" ca="1" si="408"/>
        <v>#N/A</v>
      </c>
      <c r="BJ935" s="88" t="e">
        <f t="shared" ca="1" si="409"/>
        <v>#N/A</v>
      </c>
      <c r="BK935" s="88" t="e">
        <f t="shared" ca="1" si="410"/>
        <v>#N/A</v>
      </c>
      <c r="BL935" s="88">
        <f t="shared" si="411"/>
        <v>0</v>
      </c>
    </row>
    <row r="936" spans="1:64" ht="45" x14ac:dyDescent="0.25">
      <c r="A936" s="244"/>
      <c r="B936" s="245" t="str">
        <f t="shared" si="388"/>
        <v/>
      </c>
      <c r="C936" s="242" t="str">
        <f t="shared" si="389"/>
        <v/>
      </c>
      <c r="D936" s="215"/>
      <c r="E936" s="365"/>
      <c r="F936" s="364"/>
      <c r="G936" s="297">
        <f t="shared" si="390"/>
        <v>0</v>
      </c>
      <c r="H936" s="298"/>
      <c r="I936" s="298"/>
      <c r="J936" s="299">
        <f t="shared" si="391"/>
        <v>0</v>
      </c>
      <c r="K936" s="215"/>
      <c r="L936" s="215"/>
      <c r="M936" s="215"/>
      <c r="N936" s="215"/>
      <c r="O936" s="215"/>
      <c r="P936" s="215"/>
      <c r="Q936" s="215"/>
      <c r="R936" s="215"/>
      <c r="S936" s="361"/>
      <c r="T936" s="299">
        <f t="shared" si="400"/>
        <v>0</v>
      </c>
      <c r="U936" s="360">
        <f t="shared" si="392"/>
        <v>0</v>
      </c>
      <c r="V936" s="362" t="s">
        <v>1753</v>
      </c>
      <c r="W936" s="359">
        <f t="shared" si="393"/>
        <v>1650</v>
      </c>
      <c r="X936" s="358">
        <f t="shared" si="401"/>
        <v>0</v>
      </c>
      <c r="Y936" s="244" t="s">
        <v>2100</v>
      </c>
      <c r="Z936" s="351">
        <f t="shared" si="394"/>
        <v>0</v>
      </c>
      <c r="AA936" s="363" t="s">
        <v>2102</v>
      </c>
      <c r="AB936" s="353"/>
      <c r="AC936" s="244" t="s">
        <v>2109</v>
      </c>
      <c r="AD936" s="351">
        <f t="shared" si="395"/>
        <v>0</v>
      </c>
      <c r="AE936" s="352">
        <f t="shared" si="402"/>
        <v>0</v>
      </c>
      <c r="AF936" s="347"/>
      <c r="AG936" s="353"/>
      <c r="AH936" s="353"/>
      <c r="AI936" s="353"/>
      <c r="AJ936" s="352">
        <f t="shared" si="403"/>
        <v>0</v>
      </c>
      <c r="AK936" s="353"/>
      <c r="AL936" s="353"/>
      <c r="AM936" s="353"/>
      <c r="AN936" s="353"/>
      <c r="AO936" s="353"/>
      <c r="AP936" s="353"/>
      <c r="AQ936" s="353"/>
      <c r="AR936" s="353"/>
      <c r="AS936" s="353"/>
      <c r="AT936" s="352">
        <f t="shared" si="404"/>
        <v>0</v>
      </c>
      <c r="AU936" s="354">
        <f t="shared" si="412"/>
        <v>0</v>
      </c>
      <c r="AV936" s="352">
        <f t="shared" si="396"/>
        <v>0</v>
      </c>
      <c r="AW936" s="353"/>
      <c r="AX936" s="352">
        <f t="shared" si="405"/>
        <v>0</v>
      </c>
      <c r="AY936" s="352">
        <f t="shared" si="397"/>
        <v>0</v>
      </c>
      <c r="AZ936" s="353"/>
      <c r="BA936" s="355"/>
      <c r="BB936" s="356"/>
      <c r="BC936" s="353"/>
      <c r="BD936" s="357"/>
      <c r="BE936" s="352">
        <f t="shared" si="398"/>
        <v>0</v>
      </c>
      <c r="BF936" s="352">
        <f t="shared" si="399"/>
        <v>0</v>
      </c>
      <c r="BG936">
        <f t="shared" si="406"/>
        <v>0</v>
      </c>
      <c r="BH936" s="88" t="e">
        <f t="shared" ca="1" si="407"/>
        <v>#N/A</v>
      </c>
      <c r="BI936" s="88" t="e">
        <f t="shared" ca="1" si="408"/>
        <v>#N/A</v>
      </c>
      <c r="BJ936" s="88" t="e">
        <f t="shared" ca="1" si="409"/>
        <v>#N/A</v>
      </c>
      <c r="BK936" s="88" t="e">
        <f t="shared" ca="1" si="410"/>
        <v>#N/A</v>
      </c>
      <c r="BL936" s="88">
        <f t="shared" si="411"/>
        <v>0</v>
      </c>
    </row>
    <row r="937" spans="1:64" ht="45" x14ac:dyDescent="0.25">
      <c r="A937" s="244"/>
      <c r="B937" s="245" t="str">
        <f t="shared" si="388"/>
        <v/>
      </c>
      <c r="C937" s="242" t="str">
        <f t="shared" si="389"/>
        <v/>
      </c>
      <c r="D937" s="215"/>
      <c r="E937" s="365"/>
      <c r="F937" s="364"/>
      <c r="G937" s="297">
        <f t="shared" si="390"/>
        <v>0</v>
      </c>
      <c r="H937" s="298"/>
      <c r="I937" s="298"/>
      <c r="J937" s="299">
        <f t="shared" si="391"/>
        <v>0</v>
      </c>
      <c r="K937" s="215"/>
      <c r="L937" s="215"/>
      <c r="M937" s="215"/>
      <c r="N937" s="215"/>
      <c r="O937" s="215"/>
      <c r="P937" s="215"/>
      <c r="Q937" s="215"/>
      <c r="R937" s="215"/>
      <c r="S937" s="361"/>
      <c r="T937" s="299">
        <f t="shared" si="400"/>
        <v>0</v>
      </c>
      <c r="U937" s="360">
        <f t="shared" si="392"/>
        <v>0</v>
      </c>
      <c r="V937" s="362" t="s">
        <v>1753</v>
      </c>
      <c r="W937" s="359">
        <f t="shared" si="393"/>
        <v>1650</v>
      </c>
      <c r="X937" s="358">
        <f t="shared" si="401"/>
        <v>0</v>
      </c>
      <c r="Y937" s="244" t="s">
        <v>2100</v>
      </c>
      <c r="Z937" s="351">
        <f t="shared" si="394"/>
        <v>0</v>
      </c>
      <c r="AA937" s="363" t="s">
        <v>2102</v>
      </c>
      <c r="AB937" s="353"/>
      <c r="AC937" s="244" t="s">
        <v>2109</v>
      </c>
      <c r="AD937" s="351">
        <f t="shared" si="395"/>
        <v>0</v>
      </c>
      <c r="AE937" s="352">
        <f t="shared" si="402"/>
        <v>0</v>
      </c>
      <c r="AF937" s="347"/>
      <c r="AG937" s="353"/>
      <c r="AH937" s="353"/>
      <c r="AI937" s="353"/>
      <c r="AJ937" s="352">
        <f t="shared" si="403"/>
        <v>0</v>
      </c>
      <c r="AK937" s="353"/>
      <c r="AL937" s="353"/>
      <c r="AM937" s="353"/>
      <c r="AN937" s="353"/>
      <c r="AO937" s="353"/>
      <c r="AP937" s="353"/>
      <c r="AQ937" s="353"/>
      <c r="AR937" s="353"/>
      <c r="AS937" s="353"/>
      <c r="AT937" s="352">
        <f t="shared" si="404"/>
        <v>0</v>
      </c>
      <c r="AU937" s="354">
        <f t="shared" si="412"/>
        <v>0</v>
      </c>
      <c r="AV937" s="352">
        <f t="shared" si="396"/>
        <v>0</v>
      </c>
      <c r="AW937" s="353"/>
      <c r="AX937" s="352">
        <f t="shared" si="405"/>
        <v>0</v>
      </c>
      <c r="AY937" s="352">
        <f t="shared" si="397"/>
        <v>0</v>
      </c>
      <c r="AZ937" s="353"/>
      <c r="BA937" s="355"/>
      <c r="BB937" s="356"/>
      <c r="BC937" s="353"/>
      <c r="BD937" s="357"/>
      <c r="BE937" s="352">
        <f t="shared" si="398"/>
        <v>0</v>
      </c>
      <c r="BF937" s="352">
        <f t="shared" si="399"/>
        <v>0</v>
      </c>
      <c r="BG937">
        <f t="shared" si="406"/>
        <v>0</v>
      </c>
      <c r="BH937" s="88" t="e">
        <f t="shared" ca="1" si="407"/>
        <v>#N/A</v>
      </c>
      <c r="BI937" s="88" t="e">
        <f t="shared" ca="1" si="408"/>
        <v>#N/A</v>
      </c>
      <c r="BJ937" s="88" t="e">
        <f t="shared" ca="1" si="409"/>
        <v>#N/A</v>
      </c>
      <c r="BK937" s="88" t="e">
        <f t="shared" ca="1" si="410"/>
        <v>#N/A</v>
      </c>
      <c r="BL937" s="88">
        <f t="shared" si="411"/>
        <v>0</v>
      </c>
    </row>
    <row r="938" spans="1:64" ht="45" x14ac:dyDescent="0.25">
      <c r="A938" s="244"/>
      <c r="B938" s="245" t="str">
        <f t="shared" si="388"/>
        <v/>
      </c>
      <c r="C938" s="242" t="str">
        <f t="shared" si="389"/>
        <v/>
      </c>
      <c r="D938" s="215"/>
      <c r="E938" s="365"/>
      <c r="F938" s="364"/>
      <c r="G938" s="297">
        <f t="shared" si="390"/>
        <v>0</v>
      </c>
      <c r="H938" s="298"/>
      <c r="I938" s="298"/>
      <c r="J938" s="299">
        <f t="shared" si="391"/>
        <v>0</v>
      </c>
      <c r="K938" s="215"/>
      <c r="L938" s="215"/>
      <c r="M938" s="215"/>
      <c r="N938" s="215"/>
      <c r="O938" s="215"/>
      <c r="P938" s="215"/>
      <c r="Q938" s="215"/>
      <c r="R938" s="215"/>
      <c r="S938" s="361"/>
      <c r="T938" s="299">
        <f t="shared" si="400"/>
        <v>0</v>
      </c>
      <c r="U938" s="360">
        <f t="shared" si="392"/>
        <v>0</v>
      </c>
      <c r="V938" s="362" t="s">
        <v>1753</v>
      </c>
      <c r="W938" s="359">
        <f t="shared" si="393"/>
        <v>1650</v>
      </c>
      <c r="X938" s="358">
        <f t="shared" si="401"/>
        <v>0</v>
      </c>
      <c r="Y938" s="244" t="s">
        <v>2100</v>
      </c>
      <c r="Z938" s="351">
        <f t="shared" si="394"/>
        <v>0</v>
      </c>
      <c r="AA938" s="363" t="s">
        <v>2102</v>
      </c>
      <c r="AB938" s="353"/>
      <c r="AC938" s="244" t="s">
        <v>2109</v>
      </c>
      <c r="AD938" s="351">
        <f t="shared" si="395"/>
        <v>0</v>
      </c>
      <c r="AE938" s="352">
        <f t="shared" si="402"/>
        <v>0</v>
      </c>
      <c r="AF938" s="347"/>
      <c r="AG938" s="353"/>
      <c r="AH938" s="353"/>
      <c r="AI938" s="353"/>
      <c r="AJ938" s="352">
        <f t="shared" si="403"/>
        <v>0</v>
      </c>
      <c r="AK938" s="353"/>
      <c r="AL938" s="353"/>
      <c r="AM938" s="353"/>
      <c r="AN938" s="353"/>
      <c r="AO938" s="353"/>
      <c r="AP938" s="353"/>
      <c r="AQ938" s="353"/>
      <c r="AR938" s="353"/>
      <c r="AS938" s="353"/>
      <c r="AT938" s="352">
        <f t="shared" si="404"/>
        <v>0</v>
      </c>
      <c r="AU938" s="354">
        <f t="shared" si="412"/>
        <v>0</v>
      </c>
      <c r="AV938" s="352">
        <f t="shared" si="396"/>
        <v>0</v>
      </c>
      <c r="AW938" s="353"/>
      <c r="AX938" s="352">
        <f t="shared" si="405"/>
        <v>0</v>
      </c>
      <c r="AY938" s="352">
        <f t="shared" si="397"/>
        <v>0</v>
      </c>
      <c r="AZ938" s="353"/>
      <c r="BA938" s="355"/>
      <c r="BB938" s="356"/>
      <c r="BC938" s="353"/>
      <c r="BD938" s="357"/>
      <c r="BE938" s="352">
        <f t="shared" si="398"/>
        <v>0</v>
      </c>
      <c r="BF938" s="352">
        <f t="shared" si="399"/>
        <v>0</v>
      </c>
      <c r="BG938">
        <f t="shared" si="406"/>
        <v>0</v>
      </c>
      <c r="BH938" s="88" t="e">
        <f t="shared" ca="1" si="407"/>
        <v>#N/A</v>
      </c>
      <c r="BI938" s="88" t="e">
        <f t="shared" ca="1" si="408"/>
        <v>#N/A</v>
      </c>
      <c r="BJ938" s="88" t="e">
        <f t="shared" ca="1" si="409"/>
        <v>#N/A</v>
      </c>
      <c r="BK938" s="88" t="e">
        <f t="shared" ca="1" si="410"/>
        <v>#N/A</v>
      </c>
      <c r="BL938" s="88">
        <f t="shared" si="411"/>
        <v>0</v>
      </c>
    </row>
    <row r="939" spans="1:64" ht="45" x14ac:dyDescent="0.25">
      <c r="A939" s="244"/>
      <c r="B939" s="245" t="str">
        <f t="shared" si="388"/>
        <v/>
      </c>
      <c r="C939" s="242" t="str">
        <f t="shared" si="389"/>
        <v/>
      </c>
      <c r="D939" s="215"/>
      <c r="E939" s="365"/>
      <c r="F939" s="364"/>
      <c r="G939" s="297">
        <f t="shared" si="390"/>
        <v>0</v>
      </c>
      <c r="H939" s="298"/>
      <c r="I939" s="298"/>
      <c r="J939" s="299">
        <f t="shared" si="391"/>
        <v>0</v>
      </c>
      <c r="K939" s="215"/>
      <c r="L939" s="215"/>
      <c r="M939" s="215"/>
      <c r="N939" s="215"/>
      <c r="O939" s="215"/>
      <c r="P939" s="215"/>
      <c r="Q939" s="215"/>
      <c r="R939" s="215"/>
      <c r="S939" s="361"/>
      <c r="T939" s="299">
        <f t="shared" si="400"/>
        <v>0</v>
      </c>
      <c r="U939" s="360">
        <f t="shared" si="392"/>
        <v>0</v>
      </c>
      <c r="V939" s="362" t="s">
        <v>1753</v>
      </c>
      <c r="W939" s="359">
        <f t="shared" si="393"/>
        <v>1650</v>
      </c>
      <c r="X939" s="358">
        <f t="shared" si="401"/>
        <v>0</v>
      </c>
      <c r="Y939" s="244" t="s">
        <v>2100</v>
      </c>
      <c r="Z939" s="351">
        <f t="shared" si="394"/>
        <v>0</v>
      </c>
      <c r="AA939" s="363" t="s">
        <v>2102</v>
      </c>
      <c r="AB939" s="353"/>
      <c r="AC939" s="244" t="s">
        <v>2109</v>
      </c>
      <c r="AD939" s="351">
        <f t="shared" si="395"/>
        <v>0</v>
      </c>
      <c r="AE939" s="352">
        <f t="shared" si="402"/>
        <v>0</v>
      </c>
      <c r="AF939" s="347"/>
      <c r="AG939" s="353"/>
      <c r="AH939" s="353"/>
      <c r="AI939" s="353"/>
      <c r="AJ939" s="352">
        <f t="shared" si="403"/>
        <v>0</v>
      </c>
      <c r="AK939" s="353"/>
      <c r="AL939" s="353"/>
      <c r="AM939" s="353"/>
      <c r="AN939" s="353"/>
      <c r="AO939" s="353"/>
      <c r="AP939" s="353"/>
      <c r="AQ939" s="353"/>
      <c r="AR939" s="353"/>
      <c r="AS939" s="353"/>
      <c r="AT939" s="352">
        <f t="shared" si="404"/>
        <v>0</v>
      </c>
      <c r="AU939" s="354">
        <f t="shared" si="412"/>
        <v>0</v>
      </c>
      <c r="AV939" s="352">
        <f t="shared" si="396"/>
        <v>0</v>
      </c>
      <c r="AW939" s="353"/>
      <c r="AX939" s="352">
        <f t="shared" si="405"/>
        <v>0</v>
      </c>
      <c r="AY939" s="352">
        <f t="shared" si="397"/>
        <v>0</v>
      </c>
      <c r="AZ939" s="353"/>
      <c r="BA939" s="355"/>
      <c r="BB939" s="356"/>
      <c r="BC939" s="353"/>
      <c r="BD939" s="357"/>
      <c r="BE939" s="352">
        <f t="shared" si="398"/>
        <v>0</v>
      </c>
      <c r="BF939" s="352">
        <f t="shared" si="399"/>
        <v>0</v>
      </c>
      <c r="BG939">
        <f t="shared" si="406"/>
        <v>0</v>
      </c>
      <c r="BH939" s="88" t="e">
        <f t="shared" ca="1" si="407"/>
        <v>#N/A</v>
      </c>
      <c r="BI939" s="88" t="e">
        <f t="shared" ca="1" si="408"/>
        <v>#N/A</v>
      </c>
      <c r="BJ939" s="88" t="e">
        <f t="shared" ca="1" si="409"/>
        <v>#N/A</v>
      </c>
      <c r="BK939" s="88" t="e">
        <f t="shared" ca="1" si="410"/>
        <v>#N/A</v>
      </c>
      <c r="BL939" s="88">
        <f t="shared" si="411"/>
        <v>0</v>
      </c>
    </row>
    <row r="940" spans="1:64" ht="45" x14ac:dyDescent="0.25">
      <c r="A940" s="244"/>
      <c r="B940" s="245" t="str">
        <f t="shared" si="388"/>
        <v/>
      </c>
      <c r="C940" s="242" t="str">
        <f t="shared" si="389"/>
        <v/>
      </c>
      <c r="D940" s="215"/>
      <c r="E940" s="365"/>
      <c r="F940" s="364"/>
      <c r="G940" s="297">
        <f t="shared" si="390"/>
        <v>0</v>
      </c>
      <c r="H940" s="298"/>
      <c r="I940" s="298"/>
      <c r="J940" s="299">
        <f t="shared" si="391"/>
        <v>0</v>
      </c>
      <c r="K940" s="215"/>
      <c r="L940" s="215"/>
      <c r="M940" s="215"/>
      <c r="N940" s="215"/>
      <c r="O940" s="215"/>
      <c r="P940" s="215"/>
      <c r="Q940" s="215"/>
      <c r="R940" s="215"/>
      <c r="S940" s="361"/>
      <c r="T940" s="299">
        <f t="shared" si="400"/>
        <v>0</v>
      </c>
      <c r="U940" s="360">
        <f t="shared" si="392"/>
        <v>0</v>
      </c>
      <c r="V940" s="362" t="s">
        <v>1753</v>
      </c>
      <c r="W940" s="359">
        <f t="shared" si="393"/>
        <v>1650</v>
      </c>
      <c r="X940" s="358">
        <f t="shared" si="401"/>
        <v>0</v>
      </c>
      <c r="Y940" s="244" t="s">
        <v>2100</v>
      </c>
      <c r="Z940" s="351">
        <f t="shared" si="394"/>
        <v>0</v>
      </c>
      <c r="AA940" s="363" t="s">
        <v>2102</v>
      </c>
      <c r="AB940" s="353"/>
      <c r="AC940" s="244" t="s">
        <v>2109</v>
      </c>
      <c r="AD940" s="351">
        <f t="shared" si="395"/>
        <v>0</v>
      </c>
      <c r="AE940" s="352">
        <f t="shared" si="402"/>
        <v>0</v>
      </c>
      <c r="AF940" s="347"/>
      <c r="AG940" s="353"/>
      <c r="AH940" s="353"/>
      <c r="AI940" s="353"/>
      <c r="AJ940" s="352">
        <f t="shared" si="403"/>
        <v>0</v>
      </c>
      <c r="AK940" s="353"/>
      <c r="AL940" s="353"/>
      <c r="AM940" s="353"/>
      <c r="AN940" s="353"/>
      <c r="AO940" s="353"/>
      <c r="AP940" s="353"/>
      <c r="AQ940" s="353"/>
      <c r="AR940" s="353"/>
      <c r="AS940" s="353"/>
      <c r="AT940" s="352">
        <f t="shared" si="404"/>
        <v>0</v>
      </c>
      <c r="AU940" s="354">
        <f t="shared" si="412"/>
        <v>0</v>
      </c>
      <c r="AV940" s="352">
        <f t="shared" si="396"/>
        <v>0</v>
      </c>
      <c r="AW940" s="353"/>
      <c r="AX940" s="352">
        <f t="shared" si="405"/>
        <v>0</v>
      </c>
      <c r="AY940" s="352">
        <f t="shared" si="397"/>
        <v>0</v>
      </c>
      <c r="AZ940" s="353"/>
      <c r="BA940" s="355"/>
      <c r="BB940" s="356"/>
      <c r="BC940" s="353"/>
      <c r="BD940" s="357"/>
      <c r="BE940" s="352">
        <f t="shared" si="398"/>
        <v>0</v>
      </c>
      <c r="BF940" s="352">
        <f t="shared" si="399"/>
        <v>0</v>
      </c>
      <c r="BG940">
        <f t="shared" si="406"/>
        <v>0</v>
      </c>
      <c r="BH940" s="88" t="e">
        <f t="shared" ca="1" si="407"/>
        <v>#N/A</v>
      </c>
      <c r="BI940" s="88" t="e">
        <f t="shared" ca="1" si="408"/>
        <v>#N/A</v>
      </c>
      <c r="BJ940" s="88" t="e">
        <f t="shared" ca="1" si="409"/>
        <v>#N/A</v>
      </c>
      <c r="BK940" s="88" t="e">
        <f t="shared" ca="1" si="410"/>
        <v>#N/A</v>
      </c>
      <c r="BL940" s="88">
        <f t="shared" si="411"/>
        <v>0</v>
      </c>
    </row>
    <row r="941" spans="1:64" ht="45" x14ac:dyDescent="0.25">
      <c r="A941" s="244"/>
      <c r="B941" s="245" t="str">
        <f t="shared" si="388"/>
        <v/>
      </c>
      <c r="C941" s="242" t="str">
        <f t="shared" si="389"/>
        <v/>
      </c>
      <c r="D941" s="215"/>
      <c r="E941" s="365"/>
      <c r="F941" s="364"/>
      <c r="G941" s="297">
        <f t="shared" si="390"/>
        <v>0</v>
      </c>
      <c r="H941" s="298"/>
      <c r="I941" s="298"/>
      <c r="J941" s="299">
        <f t="shared" si="391"/>
        <v>0</v>
      </c>
      <c r="K941" s="215"/>
      <c r="L941" s="215"/>
      <c r="M941" s="215"/>
      <c r="N941" s="215"/>
      <c r="O941" s="215"/>
      <c r="P941" s="215"/>
      <c r="Q941" s="215"/>
      <c r="R941" s="215"/>
      <c r="S941" s="361"/>
      <c r="T941" s="299">
        <f t="shared" si="400"/>
        <v>0</v>
      </c>
      <c r="U941" s="360">
        <f t="shared" si="392"/>
        <v>0</v>
      </c>
      <c r="V941" s="362" t="s">
        <v>1753</v>
      </c>
      <c r="W941" s="359">
        <f t="shared" si="393"/>
        <v>1650</v>
      </c>
      <c r="X941" s="358">
        <f t="shared" si="401"/>
        <v>0</v>
      </c>
      <c r="Y941" s="244" t="s">
        <v>2100</v>
      </c>
      <c r="Z941" s="351">
        <f t="shared" si="394"/>
        <v>0</v>
      </c>
      <c r="AA941" s="363" t="s">
        <v>2102</v>
      </c>
      <c r="AB941" s="353"/>
      <c r="AC941" s="244" t="s">
        <v>2109</v>
      </c>
      <c r="AD941" s="351">
        <f t="shared" si="395"/>
        <v>0</v>
      </c>
      <c r="AE941" s="352">
        <f t="shared" si="402"/>
        <v>0</v>
      </c>
      <c r="AF941" s="347"/>
      <c r="AG941" s="353"/>
      <c r="AH941" s="353"/>
      <c r="AI941" s="353"/>
      <c r="AJ941" s="352">
        <f t="shared" si="403"/>
        <v>0</v>
      </c>
      <c r="AK941" s="353"/>
      <c r="AL941" s="353"/>
      <c r="AM941" s="353"/>
      <c r="AN941" s="353"/>
      <c r="AO941" s="353"/>
      <c r="AP941" s="353"/>
      <c r="AQ941" s="353"/>
      <c r="AR941" s="353"/>
      <c r="AS941" s="353"/>
      <c r="AT941" s="352">
        <f t="shared" si="404"/>
        <v>0</v>
      </c>
      <c r="AU941" s="354">
        <f t="shared" si="412"/>
        <v>0</v>
      </c>
      <c r="AV941" s="352">
        <f t="shared" si="396"/>
        <v>0</v>
      </c>
      <c r="AW941" s="353"/>
      <c r="AX941" s="352">
        <f t="shared" si="405"/>
        <v>0</v>
      </c>
      <c r="AY941" s="352">
        <f t="shared" si="397"/>
        <v>0</v>
      </c>
      <c r="AZ941" s="353"/>
      <c r="BA941" s="355"/>
      <c r="BB941" s="356"/>
      <c r="BC941" s="353"/>
      <c r="BD941" s="357"/>
      <c r="BE941" s="352">
        <f t="shared" si="398"/>
        <v>0</v>
      </c>
      <c r="BF941" s="352">
        <f t="shared" si="399"/>
        <v>0</v>
      </c>
      <c r="BG941">
        <f t="shared" si="406"/>
        <v>0</v>
      </c>
      <c r="BH941" s="88" t="e">
        <f t="shared" ca="1" si="407"/>
        <v>#N/A</v>
      </c>
      <c r="BI941" s="88" t="e">
        <f t="shared" ca="1" si="408"/>
        <v>#N/A</v>
      </c>
      <c r="BJ941" s="88" t="e">
        <f t="shared" ca="1" si="409"/>
        <v>#N/A</v>
      </c>
      <c r="BK941" s="88" t="e">
        <f t="shared" ca="1" si="410"/>
        <v>#N/A</v>
      </c>
      <c r="BL941" s="88">
        <f t="shared" si="411"/>
        <v>0</v>
      </c>
    </row>
    <row r="942" spans="1:64" ht="45" x14ac:dyDescent="0.25">
      <c r="A942" s="244"/>
      <c r="B942" s="245" t="str">
        <f t="shared" si="388"/>
        <v/>
      </c>
      <c r="C942" s="242" t="str">
        <f t="shared" si="389"/>
        <v/>
      </c>
      <c r="D942" s="215"/>
      <c r="E942" s="365"/>
      <c r="F942" s="364"/>
      <c r="G942" s="297">
        <f t="shared" si="390"/>
        <v>0</v>
      </c>
      <c r="H942" s="298"/>
      <c r="I942" s="298"/>
      <c r="J942" s="299">
        <f t="shared" si="391"/>
        <v>0</v>
      </c>
      <c r="K942" s="215"/>
      <c r="L942" s="215"/>
      <c r="M942" s="215"/>
      <c r="N942" s="215"/>
      <c r="O942" s="215"/>
      <c r="P942" s="215"/>
      <c r="Q942" s="215"/>
      <c r="R942" s="215"/>
      <c r="S942" s="361"/>
      <c r="T942" s="299">
        <f t="shared" si="400"/>
        <v>0</v>
      </c>
      <c r="U942" s="360">
        <f t="shared" si="392"/>
        <v>0</v>
      </c>
      <c r="V942" s="362" t="s">
        <v>1753</v>
      </c>
      <c r="W942" s="359">
        <f t="shared" si="393"/>
        <v>1650</v>
      </c>
      <c r="X942" s="358">
        <f t="shared" si="401"/>
        <v>0</v>
      </c>
      <c r="Y942" s="244" t="s">
        <v>2100</v>
      </c>
      <c r="Z942" s="351">
        <f t="shared" si="394"/>
        <v>0</v>
      </c>
      <c r="AA942" s="363" t="s">
        <v>2102</v>
      </c>
      <c r="AB942" s="353"/>
      <c r="AC942" s="244" t="s">
        <v>2109</v>
      </c>
      <c r="AD942" s="351">
        <f t="shared" si="395"/>
        <v>0</v>
      </c>
      <c r="AE942" s="352">
        <f t="shared" si="402"/>
        <v>0</v>
      </c>
      <c r="AF942" s="347"/>
      <c r="AG942" s="353"/>
      <c r="AH942" s="353"/>
      <c r="AI942" s="353"/>
      <c r="AJ942" s="352">
        <f t="shared" si="403"/>
        <v>0</v>
      </c>
      <c r="AK942" s="353"/>
      <c r="AL942" s="353"/>
      <c r="AM942" s="353"/>
      <c r="AN942" s="353"/>
      <c r="AO942" s="353"/>
      <c r="AP942" s="353"/>
      <c r="AQ942" s="353"/>
      <c r="AR942" s="353"/>
      <c r="AS942" s="353"/>
      <c r="AT942" s="352">
        <f t="shared" si="404"/>
        <v>0</v>
      </c>
      <c r="AU942" s="354">
        <f t="shared" si="412"/>
        <v>0</v>
      </c>
      <c r="AV942" s="352">
        <f t="shared" si="396"/>
        <v>0</v>
      </c>
      <c r="AW942" s="353"/>
      <c r="AX942" s="352">
        <f t="shared" si="405"/>
        <v>0</v>
      </c>
      <c r="AY942" s="352">
        <f t="shared" si="397"/>
        <v>0</v>
      </c>
      <c r="AZ942" s="353"/>
      <c r="BA942" s="355"/>
      <c r="BB942" s="356"/>
      <c r="BC942" s="353"/>
      <c r="BD942" s="357"/>
      <c r="BE942" s="352">
        <f t="shared" si="398"/>
        <v>0</v>
      </c>
      <c r="BF942" s="352">
        <f t="shared" si="399"/>
        <v>0</v>
      </c>
      <c r="BG942">
        <f t="shared" si="406"/>
        <v>0</v>
      </c>
      <c r="BH942" s="88" t="e">
        <f t="shared" ca="1" si="407"/>
        <v>#N/A</v>
      </c>
      <c r="BI942" s="88" t="e">
        <f t="shared" ca="1" si="408"/>
        <v>#N/A</v>
      </c>
      <c r="BJ942" s="88" t="e">
        <f t="shared" ca="1" si="409"/>
        <v>#N/A</v>
      </c>
      <c r="BK942" s="88" t="e">
        <f t="shared" ca="1" si="410"/>
        <v>#N/A</v>
      </c>
      <c r="BL942" s="88">
        <f t="shared" si="411"/>
        <v>0</v>
      </c>
    </row>
    <row r="943" spans="1:64" ht="45" x14ac:dyDescent="0.25">
      <c r="A943" s="244"/>
      <c r="B943" s="245" t="str">
        <f t="shared" si="388"/>
        <v/>
      </c>
      <c r="C943" s="242" t="str">
        <f t="shared" si="389"/>
        <v/>
      </c>
      <c r="D943" s="215"/>
      <c r="E943" s="365"/>
      <c r="F943" s="364"/>
      <c r="G943" s="297">
        <f t="shared" si="390"/>
        <v>0</v>
      </c>
      <c r="H943" s="298"/>
      <c r="I943" s="298"/>
      <c r="J943" s="299">
        <f t="shared" si="391"/>
        <v>0</v>
      </c>
      <c r="K943" s="215"/>
      <c r="L943" s="215"/>
      <c r="M943" s="215"/>
      <c r="N943" s="215"/>
      <c r="O943" s="215"/>
      <c r="P943" s="215"/>
      <c r="Q943" s="215"/>
      <c r="R943" s="215"/>
      <c r="S943" s="361"/>
      <c r="T943" s="299">
        <f t="shared" si="400"/>
        <v>0</v>
      </c>
      <c r="U943" s="360">
        <f t="shared" si="392"/>
        <v>0</v>
      </c>
      <c r="V943" s="362" t="s">
        <v>1753</v>
      </c>
      <c r="W943" s="359">
        <f t="shared" si="393"/>
        <v>1650</v>
      </c>
      <c r="X943" s="358">
        <f t="shared" si="401"/>
        <v>0</v>
      </c>
      <c r="Y943" s="244" t="s">
        <v>2100</v>
      </c>
      <c r="Z943" s="351">
        <f t="shared" si="394"/>
        <v>0</v>
      </c>
      <c r="AA943" s="363" t="s">
        <v>2102</v>
      </c>
      <c r="AB943" s="353"/>
      <c r="AC943" s="244" t="s">
        <v>2109</v>
      </c>
      <c r="AD943" s="351">
        <f t="shared" si="395"/>
        <v>0</v>
      </c>
      <c r="AE943" s="352">
        <f t="shared" si="402"/>
        <v>0</v>
      </c>
      <c r="AF943" s="347"/>
      <c r="AG943" s="353"/>
      <c r="AH943" s="353"/>
      <c r="AI943" s="353"/>
      <c r="AJ943" s="352">
        <f t="shared" si="403"/>
        <v>0</v>
      </c>
      <c r="AK943" s="353"/>
      <c r="AL943" s="353"/>
      <c r="AM943" s="353"/>
      <c r="AN943" s="353"/>
      <c r="AO943" s="353"/>
      <c r="AP943" s="353"/>
      <c r="AQ943" s="353"/>
      <c r="AR943" s="353"/>
      <c r="AS943" s="353"/>
      <c r="AT943" s="352">
        <f t="shared" si="404"/>
        <v>0</v>
      </c>
      <c r="AU943" s="354">
        <f t="shared" si="412"/>
        <v>0</v>
      </c>
      <c r="AV943" s="352">
        <f t="shared" si="396"/>
        <v>0</v>
      </c>
      <c r="AW943" s="353"/>
      <c r="AX943" s="352">
        <f t="shared" si="405"/>
        <v>0</v>
      </c>
      <c r="AY943" s="352">
        <f t="shared" si="397"/>
        <v>0</v>
      </c>
      <c r="AZ943" s="353"/>
      <c r="BA943" s="355"/>
      <c r="BB943" s="356"/>
      <c r="BC943" s="353"/>
      <c r="BD943" s="357"/>
      <c r="BE943" s="352">
        <f t="shared" si="398"/>
        <v>0</v>
      </c>
      <c r="BF943" s="352">
        <f t="shared" si="399"/>
        <v>0</v>
      </c>
      <c r="BG943">
        <f t="shared" si="406"/>
        <v>0</v>
      </c>
      <c r="BH943" s="88" t="e">
        <f t="shared" ca="1" si="407"/>
        <v>#N/A</v>
      </c>
      <c r="BI943" s="88" t="e">
        <f t="shared" ca="1" si="408"/>
        <v>#N/A</v>
      </c>
      <c r="BJ943" s="88" t="e">
        <f t="shared" ca="1" si="409"/>
        <v>#N/A</v>
      </c>
      <c r="BK943" s="88" t="e">
        <f t="shared" ca="1" si="410"/>
        <v>#N/A</v>
      </c>
      <c r="BL943" s="88">
        <f t="shared" si="411"/>
        <v>0</v>
      </c>
    </row>
    <row r="944" spans="1:64" ht="45" x14ac:dyDescent="0.25">
      <c r="A944" s="244"/>
      <c r="B944" s="245" t="str">
        <f t="shared" si="388"/>
        <v/>
      </c>
      <c r="C944" s="242" t="str">
        <f t="shared" si="389"/>
        <v/>
      </c>
      <c r="D944" s="215"/>
      <c r="E944" s="365"/>
      <c r="F944" s="364"/>
      <c r="G944" s="297">
        <f t="shared" si="390"/>
        <v>0</v>
      </c>
      <c r="H944" s="298"/>
      <c r="I944" s="298"/>
      <c r="J944" s="299">
        <f t="shared" si="391"/>
        <v>0</v>
      </c>
      <c r="K944" s="215"/>
      <c r="L944" s="215"/>
      <c r="M944" s="215"/>
      <c r="N944" s="215"/>
      <c r="O944" s="215"/>
      <c r="P944" s="215"/>
      <c r="Q944" s="215"/>
      <c r="R944" s="215"/>
      <c r="S944" s="361"/>
      <c r="T944" s="299">
        <f t="shared" si="400"/>
        <v>0</v>
      </c>
      <c r="U944" s="360">
        <f t="shared" si="392"/>
        <v>0</v>
      </c>
      <c r="V944" s="362" t="s">
        <v>1753</v>
      </c>
      <c r="W944" s="359">
        <f t="shared" si="393"/>
        <v>1650</v>
      </c>
      <c r="X944" s="358">
        <f t="shared" si="401"/>
        <v>0</v>
      </c>
      <c r="Y944" s="244" t="s">
        <v>2100</v>
      </c>
      <c r="Z944" s="351">
        <f t="shared" si="394"/>
        <v>0</v>
      </c>
      <c r="AA944" s="363" t="s">
        <v>2102</v>
      </c>
      <c r="AB944" s="353"/>
      <c r="AC944" s="244" t="s">
        <v>2109</v>
      </c>
      <c r="AD944" s="351">
        <f t="shared" si="395"/>
        <v>0</v>
      </c>
      <c r="AE944" s="352">
        <f t="shared" si="402"/>
        <v>0</v>
      </c>
      <c r="AF944" s="347"/>
      <c r="AG944" s="353"/>
      <c r="AH944" s="353"/>
      <c r="AI944" s="353"/>
      <c r="AJ944" s="352">
        <f t="shared" si="403"/>
        <v>0</v>
      </c>
      <c r="AK944" s="353"/>
      <c r="AL944" s="353"/>
      <c r="AM944" s="353"/>
      <c r="AN944" s="353"/>
      <c r="AO944" s="353"/>
      <c r="AP944" s="353"/>
      <c r="AQ944" s="353"/>
      <c r="AR944" s="353"/>
      <c r="AS944" s="353"/>
      <c r="AT944" s="352">
        <f t="shared" si="404"/>
        <v>0</v>
      </c>
      <c r="AU944" s="354">
        <f t="shared" si="412"/>
        <v>0</v>
      </c>
      <c r="AV944" s="352">
        <f t="shared" si="396"/>
        <v>0</v>
      </c>
      <c r="AW944" s="353"/>
      <c r="AX944" s="352">
        <f t="shared" si="405"/>
        <v>0</v>
      </c>
      <c r="AY944" s="352">
        <f t="shared" si="397"/>
        <v>0</v>
      </c>
      <c r="AZ944" s="353"/>
      <c r="BA944" s="355"/>
      <c r="BB944" s="356"/>
      <c r="BC944" s="353"/>
      <c r="BD944" s="357"/>
      <c r="BE944" s="352">
        <f t="shared" si="398"/>
        <v>0</v>
      </c>
      <c r="BF944" s="352">
        <f t="shared" si="399"/>
        <v>0</v>
      </c>
      <c r="BG944">
        <f t="shared" si="406"/>
        <v>0</v>
      </c>
      <c r="BH944" s="88" t="e">
        <f t="shared" ca="1" si="407"/>
        <v>#N/A</v>
      </c>
      <c r="BI944" s="88" t="e">
        <f t="shared" ca="1" si="408"/>
        <v>#N/A</v>
      </c>
      <c r="BJ944" s="88" t="e">
        <f t="shared" ca="1" si="409"/>
        <v>#N/A</v>
      </c>
      <c r="BK944" s="88" t="e">
        <f t="shared" ca="1" si="410"/>
        <v>#N/A</v>
      </c>
      <c r="BL944" s="88">
        <f t="shared" si="411"/>
        <v>0</v>
      </c>
    </row>
    <row r="945" spans="1:64" ht="45" x14ac:dyDescent="0.25">
      <c r="A945" s="244"/>
      <c r="B945" s="245" t="str">
        <f t="shared" si="388"/>
        <v/>
      </c>
      <c r="C945" s="242" t="str">
        <f t="shared" si="389"/>
        <v/>
      </c>
      <c r="D945" s="215"/>
      <c r="E945" s="365"/>
      <c r="F945" s="364"/>
      <c r="G945" s="297">
        <f t="shared" si="390"/>
        <v>0</v>
      </c>
      <c r="H945" s="298"/>
      <c r="I945" s="298"/>
      <c r="J945" s="299">
        <f t="shared" si="391"/>
        <v>0</v>
      </c>
      <c r="K945" s="215"/>
      <c r="L945" s="215"/>
      <c r="M945" s="215"/>
      <c r="N945" s="215"/>
      <c r="O945" s="215"/>
      <c r="P945" s="215"/>
      <c r="Q945" s="215"/>
      <c r="R945" s="215"/>
      <c r="S945" s="361"/>
      <c r="T945" s="299">
        <f t="shared" si="400"/>
        <v>0</v>
      </c>
      <c r="U945" s="360">
        <f t="shared" si="392"/>
        <v>0</v>
      </c>
      <c r="V945" s="362" t="s">
        <v>1753</v>
      </c>
      <c r="W945" s="359">
        <f t="shared" si="393"/>
        <v>1650</v>
      </c>
      <c r="X945" s="358">
        <f t="shared" si="401"/>
        <v>0</v>
      </c>
      <c r="Y945" s="244" t="s">
        <v>2100</v>
      </c>
      <c r="Z945" s="351">
        <f t="shared" si="394"/>
        <v>0</v>
      </c>
      <c r="AA945" s="363" t="s">
        <v>2102</v>
      </c>
      <c r="AB945" s="353"/>
      <c r="AC945" s="244" t="s">
        <v>2109</v>
      </c>
      <c r="AD945" s="351">
        <f t="shared" si="395"/>
        <v>0</v>
      </c>
      <c r="AE945" s="352">
        <f t="shared" si="402"/>
        <v>0</v>
      </c>
      <c r="AF945" s="347"/>
      <c r="AG945" s="353"/>
      <c r="AH945" s="353"/>
      <c r="AI945" s="353"/>
      <c r="AJ945" s="352">
        <f t="shared" si="403"/>
        <v>0</v>
      </c>
      <c r="AK945" s="353"/>
      <c r="AL945" s="353"/>
      <c r="AM945" s="353"/>
      <c r="AN945" s="353"/>
      <c r="AO945" s="353"/>
      <c r="AP945" s="353"/>
      <c r="AQ945" s="353"/>
      <c r="AR945" s="353"/>
      <c r="AS945" s="353"/>
      <c r="AT945" s="352">
        <f t="shared" si="404"/>
        <v>0</v>
      </c>
      <c r="AU945" s="354">
        <f t="shared" si="412"/>
        <v>0</v>
      </c>
      <c r="AV945" s="352">
        <f t="shared" si="396"/>
        <v>0</v>
      </c>
      <c r="AW945" s="353"/>
      <c r="AX945" s="352">
        <f t="shared" si="405"/>
        <v>0</v>
      </c>
      <c r="AY945" s="352">
        <f t="shared" si="397"/>
        <v>0</v>
      </c>
      <c r="AZ945" s="353"/>
      <c r="BA945" s="355"/>
      <c r="BB945" s="356"/>
      <c r="BC945" s="353"/>
      <c r="BD945" s="357"/>
      <c r="BE945" s="352">
        <f t="shared" si="398"/>
        <v>0</v>
      </c>
      <c r="BF945" s="352">
        <f t="shared" si="399"/>
        <v>0</v>
      </c>
      <c r="BG945">
        <f t="shared" si="406"/>
        <v>0</v>
      </c>
      <c r="BH945" s="88" t="e">
        <f t="shared" ca="1" si="407"/>
        <v>#N/A</v>
      </c>
      <c r="BI945" s="88" t="e">
        <f t="shared" ca="1" si="408"/>
        <v>#N/A</v>
      </c>
      <c r="BJ945" s="88" t="e">
        <f t="shared" ca="1" si="409"/>
        <v>#N/A</v>
      </c>
      <c r="BK945" s="88" t="e">
        <f t="shared" ca="1" si="410"/>
        <v>#N/A</v>
      </c>
      <c r="BL945" s="88">
        <f t="shared" si="411"/>
        <v>0</v>
      </c>
    </row>
    <row r="946" spans="1:64" ht="45" x14ac:dyDescent="0.25">
      <c r="A946" s="244"/>
      <c r="B946" s="245" t="str">
        <f t="shared" si="388"/>
        <v/>
      </c>
      <c r="C946" s="242" t="str">
        <f t="shared" si="389"/>
        <v/>
      </c>
      <c r="D946" s="215"/>
      <c r="E946" s="365"/>
      <c r="F946" s="364"/>
      <c r="G946" s="297">
        <f t="shared" si="390"/>
        <v>0</v>
      </c>
      <c r="H946" s="298"/>
      <c r="I946" s="298"/>
      <c r="J946" s="299">
        <f t="shared" si="391"/>
        <v>0</v>
      </c>
      <c r="K946" s="215"/>
      <c r="L946" s="215"/>
      <c r="M946" s="215"/>
      <c r="N946" s="215"/>
      <c r="O946" s="215"/>
      <c r="P946" s="215"/>
      <c r="Q946" s="215"/>
      <c r="R946" s="215"/>
      <c r="S946" s="361"/>
      <c r="T946" s="299">
        <f t="shared" si="400"/>
        <v>0</v>
      </c>
      <c r="U946" s="360">
        <f t="shared" si="392"/>
        <v>0</v>
      </c>
      <c r="V946" s="362" t="s">
        <v>1753</v>
      </c>
      <c r="W946" s="359">
        <f t="shared" si="393"/>
        <v>1650</v>
      </c>
      <c r="X946" s="358">
        <f t="shared" si="401"/>
        <v>0</v>
      </c>
      <c r="Y946" s="244" t="s">
        <v>2100</v>
      </c>
      <c r="Z946" s="351">
        <f t="shared" si="394"/>
        <v>0</v>
      </c>
      <c r="AA946" s="363" t="s">
        <v>2102</v>
      </c>
      <c r="AB946" s="353"/>
      <c r="AC946" s="244" t="s">
        <v>2109</v>
      </c>
      <c r="AD946" s="351">
        <f t="shared" si="395"/>
        <v>0</v>
      </c>
      <c r="AE946" s="352">
        <f t="shared" si="402"/>
        <v>0</v>
      </c>
      <c r="AF946" s="347"/>
      <c r="AG946" s="353"/>
      <c r="AH946" s="353"/>
      <c r="AI946" s="353"/>
      <c r="AJ946" s="352">
        <f t="shared" si="403"/>
        <v>0</v>
      </c>
      <c r="AK946" s="353"/>
      <c r="AL946" s="353"/>
      <c r="AM946" s="353"/>
      <c r="AN946" s="353"/>
      <c r="AO946" s="353"/>
      <c r="AP946" s="353"/>
      <c r="AQ946" s="353"/>
      <c r="AR946" s="353"/>
      <c r="AS946" s="353"/>
      <c r="AT946" s="352">
        <f t="shared" si="404"/>
        <v>0</v>
      </c>
      <c r="AU946" s="354">
        <f t="shared" si="412"/>
        <v>0</v>
      </c>
      <c r="AV946" s="352">
        <f t="shared" si="396"/>
        <v>0</v>
      </c>
      <c r="AW946" s="353"/>
      <c r="AX946" s="352">
        <f t="shared" si="405"/>
        <v>0</v>
      </c>
      <c r="AY946" s="352">
        <f t="shared" si="397"/>
        <v>0</v>
      </c>
      <c r="AZ946" s="353"/>
      <c r="BA946" s="355"/>
      <c r="BB946" s="356"/>
      <c r="BC946" s="353"/>
      <c r="BD946" s="357"/>
      <c r="BE946" s="352">
        <f t="shared" si="398"/>
        <v>0</v>
      </c>
      <c r="BF946" s="352">
        <f t="shared" si="399"/>
        <v>0</v>
      </c>
      <c r="BG946">
        <f t="shared" si="406"/>
        <v>0</v>
      </c>
      <c r="BH946" s="88" t="e">
        <f t="shared" ca="1" si="407"/>
        <v>#N/A</v>
      </c>
      <c r="BI946" s="88" t="e">
        <f t="shared" ca="1" si="408"/>
        <v>#N/A</v>
      </c>
      <c r="BJ946" s="88" t="e">
        <f t="shared" ca="1" si="409"/>
        <v>#N/A</v>
      </c>
      <c r="BK946" s="88" t="e">
        <f t="shared" ca="1" si="410"/>
        <v>#N/A</v>
      </c>
      <c r="BL946" s="88">
        <f t="shared" si="411"/>
        <v>0</v>
      </c>
    </row>
    <row r="947" spans="1:64" ht="45" x14ac:dyDescent="0.25">
      <c r="A947" s="244"/>
      <c r="B947" s="245" t="str">
        <f t="shared" si="388"/>
        <v/>
      </c>
      <c r="C947" s="242" t="str">
        <f t="shared" si="389"/>
        <v/>
      </c>
      <c r="D947" s="215"/>
      <c r="E947" s="365"/>
      <c r="F947" s="364"/>
      <c r="G947" s="297">
        <f t="shared" si="390"/>
        <v>0</v>
      </c>
      <c r="H947" s="298"/>
      <c r="I947" s="298"/>
      <c r="J947" s="299">
        <f t="shared" si="391"/>
        <v>0</v>
      </c>
      <c r="K947" s="215"/>
      <c r="L947" s="215"/>
      <c r="M947" s="215"/>
      <c r="N947" s="215"/>
      <c r="O947" s="215"/>
      <c r="P947" s="215"/>
      <c r="Q947" s="215"/>
      <c r="R947" s="215"/>
      <c r="S947" s="361"/>
      <c r="T947" s="299">
        <f t="shared" si="400"/>
        <v>0</v>
      </c>
      <c r="U947" s="360">
        <f t="shared" si="392"/>
        <v>0</v>
      </c>
      <c r="V947" s="362" t="s">
        <v>1753</v>
      </c>
      <c r="W947" s="359">
        <f t="shared" si="393"/>
        <v>1650</v>
      </c>
      <c r="X947" s="358">
        <f t="shared" si="401"/>
        <v>0</v>
      </c>
      <c r="Y947" s="244" t="s">
        <v>2100</v>
      </c>
      <c r="Z947" s="351">
        <f t="shared" si="394"/>
        <v>0</v>
      </c>
      <c r="AA947" s="363" t="s">
        <v>2102</v>
      </c>
      <c r="AB947" s="353"/>
      <c r="AC947" s="244" t="s">
        <v>2109</v>
      </c>
      <c r="AD947" s="351">
        <f t="shared" si="395"/>
        <v>0</v>
      </c>
      <c r="AE947" s="352">
        <f t="shared" si="402"/>
        <v>0</v>
      </c>
      <c r="AF947" s="347"/>
      <c r="AG947" s="353"/>
      <c r="AH947" s="353"/>
      <c r="AI947" s="353"/>
      <c r="AJ947" s="352">
        <f t="shared" si="403"/>
        <v>0</v>
      </c>
      <c r="AK947" s="353"/>
      <c r="AL947" s="353"/>
      <c r="AM947" s="353"/>
      <c r="AN947" s="353"/>
      <c r="AO947" s="353"/>
      <c r="AP947" s="353"/>
      <c r="AQ947" s="353"/>
      <c r="AR947" s="353"/>
      <c r="AS947" s="353"/>
      <c r="AT947" s="352">
        <f t="shared" si="404"/>
        <v>0</v>
      </c>
      <c r="AU947" s="354">
        <f t="shared" si="412"/>
        <v>0</v>
      </c>
      <c r="AV947" s="352">
        <f t="shared" si="396"/>
        <v>0</v>
      </c>
      <c r="AW947" s="353"/>
      <c r="AX947" s="352">
        <f t="shared" si="405"/>
        <v>0</v>
      </c>
      <c r="AY947" s="352">
        <f t="shared" si="397"/>
        <v>0</v>
      </c>
      <c r="AZ947" s="353"/>
      <c r="BA947" s="355"/>
      <c r="BB947" s="356"/>
      <c r="BC947" s="353"/>
      <c r="BD947" s="357"/>
      <c r="BE947" s="352">
        <f t="shared" si="398"/>
        <v>0</v>
      </c>
      <c r="BF947" s="352">
        <f t="shared" si="399"/>
        <v>0</v>
      </c>
      <c r="BG947">
        <f t="shared" si="406"/>
        <v>0</v>
      </c>
      <c r="BH947" s="88" t="e">
        <f t="shared" ca="1" si="407"/>
        <v>#N/A</v>
      </c>
      <c r="BI947" s="88" t="e">
        <f t="shared" ca="1" si="408"/>
        <v>#N/A</v>
      </c>
      <c r="BJ947" s="88" t="e">
        <f t="shared" ca="1" si="409"/>
        <v>#N/A</v>
      </c>
      <c r="BK947" s="88" t="e">
        <f t="shared" ca="1" si="410"/>
        <v>#N/A</v>
      </c>
      <c r="BL947" s="88">
        <f t="shared" si="411"/>
        <v>0</v>
      </c>
    </row>
    <row r="948" spans="1:64" ht="45" x14ac:dyDescent="0.25">
      <c r="A948" s="244"/>
      <c r="B948" s="245" t="str">
        <f t="shared" si="388"/>
        <v/>
      </c>
      <c r="C948" s="242" t="str">
        <f t="shared" si="389"/>
        <v/>
      </c>
      <c r="D948" s="215"/>
      <c r="E948" s="365"/>
      <c r="F948" s="364"/>
      <c r="G948" s="297">
        <f t="shared" si="390"/>
        <v>0</v>
      </c>
      <c r="H948" s="298"/>
      <c r="I948" s="298"/>
      <c r="J948" s="299">
        <f t="shared" si="391"/>
        <v>0</v>
      </c>
      <c r="K948" s="215"/>
      <c r="L948" s="215"/>
      <c r="M948" s="215"/>
      <c r="N948" s="215"/>
      <c r="O948" s="215"/>
      <c r="P948" s="215"/>
      <c r="Q948" s="215"/>
      <c r="R948" s="215"/>
      <c r="S948" s="361"/>
      <c r="T948" s="299">
        <f t="shared" si="400"/>
        <v>0</v>
      </c>
      <c r="U948" s="360">
        <f t="shared" si="392"/>
        <v>0</v>
      </c>
      <c r="V948" s="362" t="s">
        <v>1753</v>
      </c>
      <c r="W948" s="359">
        <f t="shared" si="393"/>
        <v>1650</v>
      </c>
      <c r="X948" s="358">
        <f t="shared" si="401"/>
        <v>0</v>
      </c>
      <c r="Y948" s="244" t="s">
        <v>2100</v>
      </c>
      <c r="Z948" s="351">
        <f t="shared" si="394"/>
        <v>0</v>
      </c>
      <c r="AA948" s="363" t="s">
        <v>2102</v>
      </c>
      <c r="AB948" s="353"/>
      <c r="AC948" s="244" t="s">
        <v>2109</v>
      </c>
      <c r="AD948" s="351">
        <f t="shared" si="395"/>
        <v>0</v>
      </c>
      <c r="AE948" s="352">
        <f t="shared" si="402"/>
        <v>0</v>
      </c>
      <c r="AF948" s="347"/>
      <c r="AG948" s="353"/>
      <c r="AH948" s="353"/>
      <c r="AI948" s="353"/>
      <c r="AJ948" s="352">
        <f t="shared" si="403"/>
        <v>0</v>
      </c>
      <c r="AK948" s="353"/>
      <c r="AL948" s="353"/>
      <c r="AM948" s="353"/>
      <c r="AN948" s="353"/>
      <c r="AO948" s="353"/>
      <c r="AP948" s="353"/>
      <c r="AQ948" s="353"/>
      <c r="AR948" s="353"/>
      <c r="AS948" s="353"/>
      <c r="AT948" s="352">
        <f t="shared" si="404"/>
        <v>0</v>
      </c>
      <c r="AU948" s="354">
        <f t="shared" si="412"/>
        <v>0</v>
      </c>
      <c r="AV948" s="352">
        <f t="shared" si="396"/>
        <v>0</v>
      </c>
      <c r="AW948" s="353"/>
      <c r="AX948" s="352">
        <f t="shared" si="405"/>
        <v>0</v>
      </c>
      <c r="AY948" s="352">
        <f t="shared" si="397"/>
        <v>0</v>
      </c>
      <c r="AZ948" s="353"/>
      <c r="BA948" s="355"/>
      <c r="BB948" s="356"/>
      <c r="BC948" s="353"/>
      <c r="BD948" s="357"/>
      <c r="BE948" s="352">
        <f t="shared" si="398"/>
        <v>0</v>
      </c>
      <c r="BF948" s="352">
        <f t="shared" si="399"/>
        <v>0</v>
      </c>
      <c r="BG948">
        <f t="shared" si="406"/>
        <v>0</v>
      </c>
      <c r="BH948" s="88" t="e">
        <f t="shared" ca="1" si="407"/>
        <v>#N/A</v>
      </c>
      <c r="BI948" s="88" t="e">
        <f t="shared" ca="1" si="408"/>
        <v>#N/A</v>
      </c>
      <c r="BJ948" s="88" t="e">
        <f t="shared" ca="1" si="409"/>
        <v>#N/A</v>
      </c>
      <c r="BK948" s="88" t="e">
        <f t="shared" ca="1" si="410"/>
        <v>#N/A</v>
      </c>
      <c r="BL948" s="88">
        <f t="shared" si="411"/>
        <v>0</v>
      </c>
    </row>
    <row r="949" spans="1:64" ht="45" x14ac:dyDescent="0.25">
      <c r="A949" s="244"/>
      <c r="B949" s="245" t="str">
        <f t="shared" si="388"/>
        <v/>
      </c>
      <c r="C949" s="242" t="str">
        <f t="shared" si="389"/>
        <v/>
      </c>
      <c r="D949" s="215"/>
      <c r="E949" s="365"/>
      <c r="F949" s="364"/>
      <c r="G949" s="297">
        <f t="shared" si="390"/>
        <v>0</v>
      </c>
      <c r="H949" s="298"/>
      <c r="I949" s="298"/>
      <c r="J949" s="299">
        <f t="shared" si="391"/>
        <v>0</v>
      </c>
      <c r="K949" s="215"/>
      <c r="L949" s="215"/>
      <c r="M949" s="215"/>
      <c r="N949" s="215"/>
      <c r="O949" s="215"/>
      <c r="P949" s="215"/>
      <c r="Q949" s="215"/>
      <c r="R949" s="215"/>
      <c r="S949" s="361"/>
      <c r="T949" s="299">
        <f t="shared" si="400"/>
        <v>0</v>
      </c>
      <c r="U949" s="360">
        <f t="shared" si="392"/>
        <v>0</v>
      </c>
      <c r="V949" s="362" t="s">
        <v>1753</v>
      </c>
      <c r="W949" s="359">
        <f t="shared" si="393"/>
        <v>1650</v>
      </c>
      <c r="X949" s="358">
        <f t="shared" si="401"/>
        <v>0</v>
      </c>
      <c r="Y949" s="244" t="s">
        <v>2100</v>
      </c>
      <c r="Z949" s="351">
        <f t="shared" si="394"/>
        <v>0</v>
      </c>
      <c r="AA949" s="363" t="s">
        <v>2102</v>
      </c>
      <c r="AB949" s="353"/>
      <c r="AC949" s="244" t="s">
        <v>2109</v>
      </c>
      <c r="AD949" s="351">
        <f t="shared" si="395"/>
        <v>0</v>
      </c>
      <c r="AE949" s="352">
        <f t="shared" si="402"/>
        <v>0</v>
      </c>
      <c r="AF949" s="347"/>
      <c r="AG949" s="353"/>
      <c r="AH949" s="353"/>
      <c r="AI949" s="353"/>
      <c r="AJ949" s="352">
        <f t="shared" si="403"/>
        <v>0</v>
      </c>
      <c r="AK949" s="353"/>
      <c r="AL949" s="353"/>
      <c r="AM949" s="353"/>
      <c r="AN949" s="353"/>
      <c r="AO949" s="353"/>
      <c r="AP949" s="353"/>
      <c r="AQ949" s="353"/>
      <c r="AR949" s="353"/>
      <c r="AS949" s="353"/>
      <c r="AT949" s="352">
        <f t="shared" si="404"/>
        <v>0</v>
      </c>
      <c r="AU949" s="354">
        <f t="shared" si="412"/>
        <v>0</v>
      </c>
      <c r="AV949" s="352">
        <f t="shared" si="396"/>
        <v>0</v>
      </c>
      <c r="AW949" s="353"/>
      <c r="AX949" s="352">
        <f t="shared" si="405"/>
        <v>0</v>
      </c>
      <c r="AY949" s="352">
        <f t="shared" si="397"/>
        <v>0</v>
      </c>
      <c r="AZ949" s="353"/>
      <c r="BA949" s="355"/>
      <c r="BB949" s="356"/>
      <c r="BC949" s="353"/>
      <c r="BD949" s="357"/>
      <c r="BE949" s="352">
        <f t="shared" si="398"/>
        <v>0</v>
      </c>
      <c r="BF949" s="352">
        <f t="shared" si="399"/>
        <v>0</v>
      </c>
      <c r="BG949">
        <f t="shared" si="406"/>
        <v>0</v>
      </c>
      <c r="BH949" s="88" t="e">
        <f t="shared" ca="1" si="407"/>
        <v>#N/A</v>
      </c>
      <c r="BI949" s="88" t="e">
        <f t="shared" ca="1" si="408"/>
        <v>#N/A</v>
      </c>
      <c r="BJ949" s="88" t="e">
        <f t="shared" ca="1" si="409"/>
        <v>#N/A</v>
      </c>
      <c r="BK949" s="88" t="e">
        <f t="shared" ca="1" si="410"/>
        <v>#N/A</v>
      </c>
      <c r="BL949" s="88">
        <f t="shared" si="411"/>
        <v>0</v>
      </c>
    </row>
    <row r="950" spans="1:64" ht="45" x14ac:dyDescent="0.25">
      <c r="A950" s="244"/>
      <c r="B950" s="245" t="str">
        <f t="shared" si="388"/>
        <v/>
      </c>
      <c r="C950" s="242" t="str">
        <f t="shared" si="389"/>
        <v/>
      </c>
      <c r="D950" s="215"/>
      <c r="E950" s="365"/>
      <c r="F950" s="364"/>
      <c r="G950" s="297">
        <f t="shared" si="390"/>
        <v>0</v>
      </c>
      <c r="H950" s="298"/>
      <c r="I950" s="298"/>
      <c r="J950" s="299">
        <f t="shared" si="391"/>
        <v>0</v>
      </c>
      <c r="K950" s="215"/>
      <c r="L950" s="215"/>
      <c r="M950" s="215"/>
      <c r="N950" s="215"/>
      <c r="O950" s="215"/>
      <c r="P950" s="215"/>
      <c r="Q950" s="215"/>
      <c r="R950" s="215"/>
      <c r="S950" s="361"/>
      <c r="T950" s="299">
        <f t="shared" si="400"/>
        <v>0</v>
      </c>
      <c r="U950" s="360">
        <f t="shared" si="392"/>
        <v>0</v>
      </c>
      <c r="V950" s="362" t="s">
        <v>1753</v>
      </c>
      <c r="W950" s="359">
        <f t="shared" si="393"/>
        <v>1650</v>
      </c>
      <c r="X950" s="358">
        <f t="shared" si="401"/>
        <v>0</v>
      </c>
      <c r="Y950" s="244" t="s">
        <v>2100</v>
      </c>
      <c r="Z950" s="351">
        <f t="shared" si="394"/>
        <v>0</v>
      </c>
      <c r="AA950" s="363" t="s">
        <v>2102</v>
      </c>
      <c r="AB950" s="353"/>
      <c r="AC950" s="244" t="s">
        <v>2109</v>
      </c>
      <c r="AD950" s="351">
        <f t="shared" si="395"/>
        <v>0</v>
      </c>
      <c r="AE950" s="352">
        <f t="shared" si="402"/>
        <v>0</v>
      </c>
      <c r="AF950" s="347"/>
      <c r="AG950" s="353"/>
      <c r="AH950" s="353"/>
      <c r="AI950" s="353"/>
      <c r="AJ950" s="352">
        <f t="shared" si="403"/>
        <v>0</v>
      </c>
      <c r="AK950" s="353"/>
      <c r="AL950" s="353"/>
      <c r="AM950" s="353"/>
      <c r="AN950" s="353"/>
      <c r="AO950" s="353"/>
      <c r="AP950" s="353"/>
      <c r="AQ950" s="353"/>
      <c r="AR950" s="353"/>
      <c r="AS950" s="353"/>
      <c r="AT950" s="352">
        <f t="shared" si="404"/>
        <v>0</v>
      </c>
      <c r="AU950" s="354">
        <f t="shared" si="412"/>
        <v>0</v>
      </c>
      <c r="AV950" s="352">
        <f t="shared" si="396"/>
        <v>0</v>
      </c>
      <c r="AW950" s="353"/>
      <c r="AX950" s="352">
        <f t="shared" si="405"/>
        <v>0</v>
      </c>
      <c r="AY950" s="352">
        <f t="shared" si="397"/>
        <v>0</v>
      </c>
      <c r="AZ950" s="353"/>
      <c r="BA950" s="355"/>
      <c r="BB950" s="356"/>
      <c r="BC950" s="353"/>
      <c r="BD950" s="357"/>
      <c r="BE950" s="352">
        <f t="shared" si="398"/>
        <v>0</v>
      </c>
      <c r="BF950" s="352">
        <f t="shared" si="399"/>
        <v>0</v>
      </c>
      <c r="BG950">
        <f t="shared" si="406"/>
        <v>0</v>
      </c>
      <c r="BH950" s="88" t="e">
        <f t="shared" ca="1" si="407"/>
        <v>#N/A</v>
      </c>
      <c r="BI950" s="88" t="e">
        <f t="shared" ca="1" si="408"/>
        <v>#N/A</v>
      </c>
      <c r="BJ950" s="88" t="e">
        <f t="shared" ca="1" si="409"/>
        <v>#N/A</v>
      </c>
      <c r="BK950" s="88" t="e">
        <f t="shared" ca="1" si="410"/>
        <v>#N/A</v>
      </c>
      <c r="BL950" s="88">
        <f t="shared" si="411"/>
        <v>0</v>
      </c>
    </row>
    <row r="951" spans="1:64" ht="45" x14ac:dyDescent="0.25">
      <c r="A951" s="244"/>
      <c r="B951" s="245" t="str">
        <f t="shared" si="388"/>
        <v/>
      </c>
      <c r="C951" s="242" t="str">
        <f t="shared" si="389"/>
        <v/>
      </c>
      <c r="D951" s="215"/>
      <c r="E951" s="365"/>
      <c r="F951" s="364"/>
      <c r="G951" s="297">
        <f t="shared" si="390"/>
        <v>0</v>
      </c>
      <c r="H951" s="298"/>
      <c r="I951" s="298"/>
      <c r="J951" s="299">
        <f t="shared" si="391"/>
        <v>0</v>
      </c>
      <c r="K951" s="215"/>
      <c r="L951" s="215"/>
      <c r="M951" s="215"/>
      <c r="N951" s="215"/>
      <c r="O951" s="215"/>
      <c r="P951" s="215"/>
      <c r="Q951" s="215"/>
      <c r="R951" s="215"/>
      <c r="S951" s="361"/>
      <c r="T951" s="299">
        <f t="shared" si="400"/>
        <v>0</v>
      </c>
      <c r="U951" s="360">
        <f t="shared" si="392"/>
        <v>0</v>
      </c>
      <c r="V951" s="362" t="s">
        <v>1753</v>
      </c>
      <c r="W951" s="359">
        <f t="shared" si="393"/>
        <v>1650</v>
      </c>
      <c r="X951" s="358">
        <f t="shared" si="401"/>
        <v>0</v>
      </c>
      <c r="Y951" s="244" t="s">
        <v>2100</v>
      </c>
      <c r="Z951" s="351">
        <f t="shared" si="394"/>
        <v>0</v>
      </c>
      <c r="AA951" s="363" t="s">
        <v>2102</v>
      </c>
      <c r="AB951" s="353"/>
      <c r="AC951" s="244" t="s">
        <v>2109</v>
      </c>
      <c r="AD951" s="351">
        <f t="shared" si="395"/>
        <v>0</v>
      </c>
      <c r="AE951" s="352">
        <f t="shared" si="402"/>
        <v>0</v>
      </c>
      <c r="AF951" s="347"/>
      <c r="AG951" s="353"/>
      <c r="AH951" s="353"/>
      <c r="AI951" s="353"/>
      <c r="AJ951" s="352">
        <f t="shared" si="403"/>
        <v>0</v>
      </c>
      <c r="AK951" s="353"/>
      <c r="AL951" s="353"/>
      <c r="AM951" s="353"/>
      <c r="AN951" s="353"/>
      <c r="AO951" s="353"/>
      <c r="AP951" s="353"/>
      <c r="AQ951" s="353"/>
      <c r="AR951" s="353"/>
      <c r="AS951" s="353"/>
      <c r="AT951" s="352">
        <f t="shared" si="404"/>
        <v>0</v>
      </c>
      <c r="AU951" s="354">
        <f t="shared" si="412"/>
        <v>0</v>
      </c>
      <c r="AV951" s="352">
        <f t="shared" si="396"/>
        <v>0</v>
      </c>
      <c r="AW951" s="353"/>
      <c r="AX951" s="352">
        <f t="shared" si="405"/>
        <v>0</v>
      </c>
      <c r="AY951" s="352">
        <f t="shared" si="397"/>
        <v>0</v>
      </c>
      <c r="AZ951" s="353"/>
      <c r="BA951" s="355"/>
      <c r="BB951" s="356"/>
      <c r="BC951" s="353"/>
      <c r="BD951" s="357"/>
      <c r="BE951" s="352">
        <f t="shared" si="398"/>
        <v>0</v>
      </c>
      <c r="BF951" s="352">
        <f t="shared" si="399"/>
        <v>0</v>
      </c>
      <c r="BG951">
        <f t="shared" si="406"/>
        <v>0</v>
      </c>
      <c r="BH951" s="88" t="e">
        <f t="shared" ca="1" si="407"/>
        <v>#N/A</v>
      </c>
      <c r="BI951" s="88" t="e">
        <f t="shared" ca="1" si="408"/>
        <v>#N/A</v>
      </c>
      <c r="BJ951" s="88" t="e">
        <f t="shared" ca="1" si="409"/>
        <v>#N/A</v>
      </c>
      <c r="BK951" s="88" t="e">
        <f t="shared" ca="1" si="410"/>
        <v>#N/A</v>
      </c>
      <c r="BL951" s="88">
        <f t="shared" si="411"/>
        <v>0</v>
      </c>
    </row>
    <row r="952" spans="1:64" ht="45" x14ac:dyDescent="0.25">
      <c r="A952" s="244"/>
      <c r="B952" s="245" t="str">
        <f t="shared" si="388"/>
        <v/>
      </c>
      <c r="C952" s="242" t="str">
        <f t="shared" si="389"/>
        <v/>
      </c>
      <c r="D952" s="215"/>
      <c r="E952" s="365"/>
      <c r="F952" s="364"/>
      <c r="G952" s="297">
        <f t="shared" si="390"/>
        <v>0</v>
      </c>
      <c r="H952" s="298"/>
      <c r="I952" s="298"/>
      <c r="J952" s="299">
        <f t="shared" si="391"/>
        <v>0</v>
      </c>
      <c r="K952" s="215"/>
      <c r="L952" s="215"/>
      <c r="M952" s="215"/>
      <c r="N952" s="215"/>
      <c r="O952" s="215"/>
      <c r="P952" s="215"/>
      <c r="Q952" s="215"/>
      <c r="R952" s="215"/>
      <c r="S952" s="361"/>
      <c r="T952" s="299">
        <f t="shared" si="400"/>
        <v>0</v>
      </c>
      <c r="U952" s="360">
        <f t="shared" si="392"/>
        <v>0</v>
      </c>
      <c r="V952" s="362" t="s">
        <v>1753</v>
      </c>
      <c r="W952" s="359">
        <f t="shared" si="393"/>
        <v>1650</v>
      </c>
      <c r="X952" s="358">
        <f t="shared" si="401"/>
        <v>0</v>
      </c>
      <c r="Y952" s="244" t="s">
        <v>2100</v>
      </c>
      <c r="Z952" s="351">
        <f t="shared" si="394"/>
        <v>0</v>
      </c>
      <c r="AA952" s="363" t="s">
        <v>2102</v>
      </c>
      <c r="AB952" s="353"/>
      <c r="AC952" s="244" t="s">
        <v>2109</v>
      </c>
      <c r="AD952" s="351">
        <f t="shared" si="395"/>
        <v>0</v>
      </c>
      <c r="AE952" s="352">
        <f t="shared" si="402"/>
        <v>0</v>
      </c>
      <c r="AF952" s="347"/>
      <c r="AG952" s="353"/>
      <c r="AH952" s="353"/>
      <c r="AI952" s="353"/>
      <c r="AJ952" s="352">
        <f t="shared" si="403"/>
        <v>0</v>
      </c>
      <c r="AK952" s="353"/>
      <c r="AL952" s="353"/>
      <c r="AM952" s="353"/>
      <c r="AN952" s="353"/>
      <c r="AO952" s="353"/>
      <c r="AP952" s="353"/>
      <c r="AQ952" s="353"/>
      <c r="AR952" s="353"/>
      <c r="AS952" s="353"/>
      <c r="AT952" s="352">
        <f t="shared" si="404"/>
        <v>0</v>
      </c>
      <c r="AU952" s="354">
        <f t="shared" si="412"/>
        <v>0</v>
      </c>
      <c r="AV952" s="352">
        <f t="shared" si="396"/>
        <v>0</v>
      </c>
      <c r="AW952" s="353"/>
      <c r="AX952" s="352">
        <f t="shared" si="405"/>
        <v>0</v>
      </c>
      <c r="AY952" s="352">
        <f t="shared" si="397"/>
        <v>0</v>
      </c>
      <c r="AZ952" s="353"/>
      <c r="BA952" s="355"/>
      <c r="BB952" s="356"/>
      <c r="BC952" s="353"/>
      <c r="BD952" s="357"/>
      <c r="BE952" s="352">
        <f t="shared" si="398"/>
        <v>0</v>
      </c>
      <c r="BF952" s="352">
        <f t="shared" si="399"/>
        <v>0</v>
      </c>
      <c r="BG952">
        <f t="shared" si="406"/>
        <v>0</v>
      </c>
      <c r="BH952" s="88" t="e">
        <f t="shared" ca="1" si="407"/>
        <v>#N/A</v>
      </c>
      <c r="BI952" s="88" t="e">
        <f t="shared" ca="1" si="408"/>
        <v>#N/A</v>
      </c>
      <c r="BJ952" s="88" t="e">
        <f t="shared" ca="1" si="409"/>
        <v>#N/A</v>
      </c>
      <c r="BK952" s="88" t="e">
        <f t="shared" ca="1" si="410"/>
        <v>#N/A</v>
      </c>
      <c r="BL952" s="88">
        <f t="shared" si="411"/>
        <v>0</v>
      </c>
    </row>
    <row r="953" spans="1:64" ht="45" x14ac:dyDescent="0.25">
      <c r="A953" s="244"/>
      <c r="B953" s="245" t="str">
        <f t="shared" si="388"/>
        <v/>
      </c>
      <c r="C953" s="242" t="str">
        <f t="shared" si="389"/>
        <v/>
      </c>
      <c r="D953" s="215"/>
      <c r="E953" s="365"/>
      <c r="F953" s="364"/>
      <c r="G953" s="297">
        <f t="shared" si="390"/>
        <v>0</v>
      </c>
      <c r="H953" s="298"/>
      <c r="I953" s="298"/>
      <c r="J953" s="299">
        <f t="shared" si="391"/>
        <v>0</v>
      </c>
      <c r="K953" s="215"/>
      <c r="L953" s="215"/>
      <c r="M953" s="215"/>
      <c r="N953" s="215"/>
      <c r="O953" s="215"/>
      <c r="P953" s="215"/>
      <c r="Q953" s="215"/>
      <c r="R953" s="215"/>
      <c r="S953" s="361"/>
      <c r="T953" s="299">
        <f t="shared" si="400"/>
        <v>0</v>
      </c>
      <c r="U953" s="360">
        <f t="shared" si="392"/>
        <v>0</v>
      </c>
      <c r="V953" s="362" t="s">
        <v>1753</v>
      </c>
      <c r="W953" s="359">
        <f t="shared" si="393"/>
        <v>1650</v>
      </c>
      <c r="X953" s="358">
        <f t="shared" si="401"/>
        <v>0</v>
      </c>
      <c r="Y953" s="244" t="s">
        <v>2100</v>
      </c>
      <c r="Z953" s="351">
        <f t="shared" si="394"/>
        <v>0</v>
      </c>
      <c r="AA953" s="363" t="s">
        <v>2102</v>
      </c>
      <c r="AB953" s="353"/>
      <c r="AC953" s="244" t="s">
        <v>2109</v>
      </c>
      <c r="AD953" s="351">
        <f t="shared" si="395"/>
        <v>0</v>
      </c>
      <c r="AE953" s="352">
        <f t="shared" si="402"/>
        <v>0</v>
      </c>
      <c r="AF953" s="347"/>
      <c r="AG953" s="353"/>
      <c r="AH953" s="353"/>
      <c r="AI953" s="353"/>
      <c r="AJ953" s="352">
        <f t="shared" si="403"/>
        <v>0</v>
      </c>
      <c r="AK953" s="353"/>
      <c r="AL953" s="353"/>
      <c r="AM953" s="353"/>
      <c r="AN953" s="353"/>
      <c r="AO953" s="353"/>
      <c r="AP953" s="353"/>
      <c r="AQ953" s="353"/>
      <c r="AR953" s="353"/>
      <c r="AS953" s="353"/>
      <c r="AT953" s="352">
        <f t="shared" si="404"/>
        <v>0</v>
      </c>
      <c r="AU953" s="354">
        <f t="shared" si="412"/>
        <v>0</v>
      </c>
      <c r="AV953" s="352">
        <f t="shared" si="396"/>
        <v>0</v>
      </c>
      <c r="AW953" s="353"/>
      <c r="AX953" s="352">
        <f t="shared" si="405"/>
        <v>0</v>
      </c>
      <c r="AY953" s="352">
        <f t="shared" si="397"/>
        <v>0</v>
      </c>
      <c r="AZ953" s="353"/>
      <c r="BA953" s="355"/>
      <c r="BB953" s="356"/>
      <c r="BC953" s="353"/>
      <c r="BD953" s="357"/>
      <c r="BE953" s="352">
        <f t="shared" si="398"/>
        <v>0</v>
      </c>
      <c r="BF953" s="352">
        <f t="shared" si="399"/>
        <v>0</v>
      </c>
      <c r="BG953">
        <f t="shared" si="406"/>
        <v>0</v>
      </c>
      <c r="BH953" s="88" t="e">
        <f t="shared" ca="1" si="407"/>
        <v>#N/A</v>
      </c>
      <c r="BI953" s="88" t="e">
        <f t="shared" ca="1" si="408"/>
        <v>#N/A</v>
      </c>
      <c r="BJ953" s="88" t="e">
        <f t="shared" ca="1" si="409"/>
        <v>#N/A</v>
      </c>
      <c r="BK953" s="88" t="e">
        <f t="shared" ca="1" si="410"/>
        <v>#N/A</v>
      </c>
      <c r="BL953" s="88">
        <f t="shared" si="411"/>
        <v>0</v>
      </c>
    </row>
    <row r="954" spans="1:64" ht="45" x14ac:dyDescent="0.25">
      <c r="A954" s="244"/>
      <c r="B954" s="245" t="str">
        <f t="shared" si="388"/>
        <v/>
      </c>
      <c r="C954" s="242" t="str">
        <f t="shared" si="389"/>
        <v/>
      </c>
      <c r="D954" s="215"/>
      <c r="E954" s="365"/>
      <c r="F954" s="364"/>
      <c r="G954" s="297">
        <f t="shared" si="390"/>
        <v>0</v>
      </c>
      <c r="H954" s="298"/>
      <c r="I954" s="298"/>
      <c r="J954" s="299">
        <f t="shared" si="391"/>
        <v>0</v>
      </c>
      <c r="K954" s="215"/>
      <c r="L954" s="215"/>
      <c r="M954" s="215"/>
      <c r="N954" s="215"/>
      <c r="O954" s="215"/>
      <c r="P954" s="215"/>
      <c r="Q954" s="215"/>
      <c r="R954" s="215"/>
      <c r="S954" s="361"/>
      <c r="T954" s="299">
        <f t="shared" si="400"/>
        <v>0</v>
      </c>
      <c r="U954" s="360">
        <f t="shared" si="392"/>
        <v>0</v>
      </c>
      <c r="V954" s="362" t="s">
        <v>1753</v>
      </c>
      <c r="W954" s="359">
        <f t="shared" si="393"/>
        <v>1650</v>
      </c>
      <c r="X954" s="358">
        <f t="shared" si="401"/>
        <v>0</v>
      </c>
      <c r="Y954" s="244" t="s">
        <v>2100</v>
      </c>
      <c r="Z954" s="351">
        <f t="shared" si="394"/>
        <v>0</v>
      </c>
      <c r="AA954" s="363" t="s">
        <v>2102</v>
      </c>
      <c r="AB954" s="353"/>
      <c r="AC954" s="244" t="s">
        <v>2109</v>
      </c>
      <c r="AD954" s="351">
        <f t="shared" si="395"/>
        <v>0</v>
      </c>
      <c r="AE954" s="352">
        <f t="shared" si="402"/>
        <v>0</v>
      </c>
      <c r="AF954" s="347"/>
      <c r="AG954" s="353"/>
      <c r="AH954" s="353"/>
      <c r="AI954" s="353"/>
      <c r="AJ954" s="352">
        <f t="shared" si="403"/>
        <v>0</v>
      </c>
      <c r="AK954" s="353"/>
      <c r="AL954" s="353"/>
      <c r="AM954" s="353"/>
      <c r="AN954" s="353"/>
      <c r="AO954" s="353"/>
      <c r="AP954" s="353"/>
      <c r="AQ954" s="353"/>
      <c r="AR954" s="353"/>
      <c r="AS954" s="353"/>
      <c r="AT954" s="352">
        <f t="shared" si="404"/>
        <v>0</v>
      </c>
      <c r="AU954" s="354">
        <f t="shared" si="412"/>
        <v>0</v>
      </c>
      <c r="AV954" s="352">
        <f t="shared" si="396"/>
        <v>0</v>
      </c>
      <c r="AW954" s="353"/>
      <c r="AX954" s="352">
        <f t="shared" si="405"/>
        <v>0</v>
      </c>
      <c r="AY954" s="352">
        <f t="shared" si="397"/>
        <v>0</v>
      </c>
      <c r="AZ954" s="353"/>
      <c r="BA954" s="355"/>
      <c r="BB954" s="356"/>
      <c r="BC954" s="353"/>
      <c r="BD954" s="357"/>
      <c r="BE954" s="352">
        <f t="shared" si="398"/>
        <v>0</v>
      </c>
      <c r="BF954" s="352">
        <f t="shared" si="399"/>
        <v>0</v>
      </c>
      <c r="BG954">
        <f t="shared" si="406"/>
        <v>0</v>
      </c>
      <c r="BH954" s="88" t="e">
        <f t="shared" ca="1" si="407"/>
        <v>#N/A</v>
      </c>
      <c r="BI954" s="88" t="e">
        <f t="shared" ca="1" si="408"/>
        <v>#N/A</v>
      </c>
      <c r="BJ954" s="88" t="e">
        <f t="shared" ca="1" si="409"/>
        <v>#N/A</v>
      </c>
      <c r="BK954" s="88" t="e">
        <f t="shared" ca="1" si="410"/>
        <v>#N/A</v>
      </c>
      <c r="BL954" s="88">
        <f t="shared" si="411"/>
        <v>0</v>
      </c>
    </row>
    <row r="955" spans="1:64" ht="45" x14ac:dyDescent="0.25">
      <c r="A955" s="244"/>
      <c r="B955" s="245" t="str">
        <f t="shared" si="388"/>
        <v/>
      </c>
      <c r="C955" s="242" t="str">
        <f t="shared" si="389"/>
        <v/>
      </c>
      <c r="D955" s="215"/>
      <c r="E955" s="365"/>
      <c r="F955" s="364"/>
      <c r="G955" s="297">
        <f t="shared" si="390"/>
        <v>0</v>
      </c>
      <c r="H955" s="298"/>
      <c r="I955" s="298"/>
      <c r="J955" s="299">
        <f t="shared" si="391"/>
        <v>0</v>
      </c>
      <c r="K955" s="215"/>
      <c r="L955" s="215"/>
      <c r="M955" s="215"/>
      <c r="N955" s="215"/>
      <c r="O955" s="215"/>
      <c r="P955" s="215"/>
      <c r="Q955" s="215"/>
      <c r="R955" s="215"/>
      <c r="S955" s="361"/>
      <c r="T955" s="299">
        <f t="shared" si="400"/>
        <v>0</v>
      </c>
      <c r="U955" s="360">
        <f t="shared" si="392"/>
        <v>0</v>
      </c>
      <c r="V955" s="362" t="s">
        <v>1753</v>
      </c>
      <c r="W955" s="359">
        <f t="shared" si="393"/>
        <v>1650</v>
      </c>
      <c r="X955" s="358">
        <f t="shared" si="401"/>
        <v>0</v>
      </c>
      <c r="Y955" s="244" t="s">
        <v>2100</v>
      </c>
      <c r="Z955" s="351">
        <f t="shared" si="394"/>
        <v>0</v>
      </c>
      <c r="AA955" s="363" t="s">
        <v>2102</v>
      </c>
      <c r="AB955" s="353"/>
      <c r="AC955" s="244" t="s">
        <v>2109</v>
      </c>
      <c r="AD955" s="351">
        <f t="shared" si="395"/>
        <v>0</v>
      </c>
      <c r="AE955" s="352">
        <f t="shared" si="402"/>
        <v>0</v>
      </c>
      <c r="AF955" s="347"/>
      <c r="AG955" s="353"/>
      <c r="AH955" s="353"/>
      <c r="AI955" s="353"/>
      <c r="AJ955" s="352">
        <f t="shared" si="403"/>
        <v>0</v>
      </c>
      <c r="AK955" s="353"/>
      <c r="AL955" s="353"/>
      <c r="AM955" s="353"/>
      <c r="AN955" s="353"/>
      <c r="AO955" s="353"/>
      <c r="AP955" s="353"/>
      <c r="AQ955" s="353"/>
      <c r="AR955" s="353"/>
      <c r="AS955" s="353"/>
      <c r="AT955" s="352">
        <f t="shared" si="404"/>
        <v>0</v>
      </c>
      <c r="AU955" s="354">
        <f t="shared" si="412"/>
        <v>0</v>
      </c>
      <c r="AV955" s="352">
        <f t="shared" si="396"/>
        <v>0</v>
      </c>
      <c r="AW955" s="353"/>
      <c r="AX955" s="352">
        <f t="shared" si="405"/>
        <v>0</v>
      </c>
      <c r="AY955" s="352">
        <f t="shared" si="397"/>
        <v>0</v>
      </c>
      <c r="AZ955" s="353"/>
      <c r="BA955" s="355"/>
      <c r="BB955" s="356"/>
      <c r="BC955" s="353"/>
      <c r="BD955" s="357"/>
      <c r="BE955" s="352">
        <f t="shared" si="398"/>
        <v>0</v>
      </c>
      <c r="BF955" s="352">
        <f t="shared" si="399"/>
        <v>0</v>
      </c>
      <c r="BG955">
        <f t="shared" si="406"/>
        <v>0</v>
      </c>
      <c r="BH955" s="88" t="e">
        <f t="shared" ca="1" si="407"/>
        <v>#N/A</v>
      </c>
      <c r="BI955" s="88" t="e">
        <f t="shared" ca="1" si="408"/>
        <v>#N/A</v>
      </c>
      <c r="BJ955" s="88" t="e">
        <f t="shared" ca="1" si="409"/>
        <v>#N/A</v>
      </c>
      <c r="BK955" s="88" t="e">
        <f t="shared" ca="1" si="410"/>
        <v>#N/A</v>
      </c>
      <c r="BL955" s="88">
        <f t="shared" si="411"/>
        <v>0</v>
      </c>
    </row>
    <row r="956" spans="1:64" ht="45" x14ac:dyDescent="0.25">
      <c r="A956" s="244"/>
      <c r="B956" s="245" t="str">
        <f t="shared" si="388"/>
        <v/>
      </c>
      <c r="C956" s="242" t="str">
        <f t="shared" si="389"/>
        <v/>
      </c>
      <c r="D956" s="215"/>
      <c r="E956" s="365"/>
      <c r="F956" s="364"/>
      <c r="G956" s="297">
        <f t="shared" si="390"/>
        <v>0</v>
      </c>
      <c r="H956" s="298"/>
      <c r="I956" s="298"/>
      <c r="J956" s="299">
        <f t="shared" si="391"/>
        <v>0</v>
      </c>
      <c r="K956" s="215"/>
      <c r="L956" s="215"/>
      <c r="M956" s="215"/>
      <c r="N956" s="215"/>
      <c r="O956" s="215"/>
      <c r="P956" s="215"/>
      <c r="Q956" s="215"/>
      <c r="R956" s="215"/>
      <c r="S956" s="361"/>
      <c r="T956" s="299">
        <f t="shared" si="400"/>
        <v>0</v>
      </c>
      <c r="U956" s="360">
        <f t="shared" si="392"/>
        <v>0</v>
      </c>
      <c r="V956" s="362" t="s">
        <v>1753</v>
      </c>
      <c r="W956" s="359">
        <f t="shared" si="393"/>
        <v>1650</v>
      </c>
      <c r="X956" s="358">
        <f t="shared" si="401"/>
        <v>0</v>
      </c>
      <c r="Y956" s="244" t="s">
        <v>2100</v>
      </c>
      <c r="Z956" s="351">
        <f t="shared" si="394"/>
        <v>0</v>
      </c>
      <c r="AA956" s="363" t="s">
        <v>2102</v>
      </c>
      <c r="AB956" s="353"/>
      <c r="AC956" s="244" t="s">
        <v>2109</v>
      </c>
      <c r="AD956" s="351">
        <f t="shared" si="395"/>
        <v>0</v>
      </c>
      <c r="AE956" s="352">
        <f t="shared" si="402"/>
        <v>0</v>
      </c>
      <c r="AF956" s="347"/>
      <c r="AG956" s="353"/>
      <c r="AH956" s="353"/>
      <c r="AI956" s="353"/>
      <c r="AJ956" s="352">
        <f t="shared" si="403"/>
        <v>0</v>
      </c>
      <c r="AK956" s="353"/>
      <c r="AL956" s="353"/>
      <c r="AM956" s="353"/>
      <c r="AN956" s="353"/>
      <c r="AO956" s="353"/>
      <c r="AP956" s="353"/>
      <c r="AQ956" s="353"/>
      <c r="AR956" s="353"/>
      <c r="AS956" s="353"/>
      <c r="AT956" s="352">
        <f t="shared" si="404"/>
        <v>0</v>
      </c>
      <c r="AU956" s="354">
        <f t="shared" si="412"/>
        <v>0</v>
      </c>
      <c r="AV956" s="352">
        <f t="shared" si="396"/>
        <v>0</v>
      </c>
      <c r="AW956" s="353"/>
      <c r="AX956" s="352">
        <f t="shared" si="405"/>
        <v>0</v>
      </c>
      <c r="AY956" s="352">
        <f t="shared" si="397"/>
        <v>0</v>
      </c>
      <c r="AZ956" s="353"/>
      <c r="BA956" s="355"/>
      <c r="BB956" s="356"/>
      <c r="BC956" s="353"/>
      <c r="BD956" s="357"/>
      <c r="BE956" s="352">
        <f t="shared" si="398"/>
        <v>0</v>
      </c>
      <c r="BF956" s="352">
        <f t="shared" si="399"/>
        <v>0</v>
      </c>
      <c r="BG956">
        <f t="shared" si="406"/>
        <v>0</v>
      </c>
      <c r="BH956" s="88" t="e">
        <f t="shared" ca="1" si="407"/>
        <v>#N/A</v>
      </c>
      <c r="BI956" s="88" t="e">
        <f t="shared" ca="1" si="408"/>
        <v>#N/A</v>
      </c>
      <c r="BJ956" s="88" t="e">
        <f t="shared" ca="1" si="409"/>
        <v>#N/A</v>
      </c>
      <c r="BK956" s="88" t="e">
        <f t="shared" ca="1" si="410"/>
        <v>#N/A</v>
      </c>
      <c r="BL956" s="88">
        <f t="shared" si="411"/>
        <v>0</v>
      </c>
    </row>
    <row r="957" spans="1:64" ht="45" x14ac:dyDescent="0.25">
      <c r="A957" s="244"/>
      <c r="B957" s="245" t="str">
        <f t="shared" si="388"/>
        <v/>
      </c>
      <c r="C957" s="242" t="str">
        <f t="shared" si="389"/>
        <v/>
      </c>
      <c r="D957" s="215"/>
      <c r="E957" s="365"/>
      <c r="F957" s="364"/>
      <c r="G957" s="297">
        <f t="shared" si="390"/>
        <v>0</v>
      </c>
      <c r="H957" s="298"/>
      <c r="I957" s="298"/>
      <c r="J957" s="299">
        <f t="shared" si="391"/>
        <v>0</v>
      </c>
      <c r="K957" s="215"/>
      <c r="L957" s="215"/>
      <c r="M957" s="215"/>
      <c r="N957" s="215"/>
      <c r="O957" s="215"/>
      <c r="P957" s="215"/>
      <c r="Q957" s="215"/>
      <c r="R957" s="215"/>
      <c r="S957" s="361"/>
      <c r="T957" s="299">
        <f t="shared" si="400"/>
        <v>0</v>
      </c>
      <c r="U957" s="360">
        <f t="shared" si="392"/>
        <v>0</v>
      </c>
      <c r="V957" s="362" t="s">
        <v>1753</v>
      </c>
      <c r="W957" s="359">
        <f t="shared" si="393"/>
        <v>1650</v>
      </c>
      <c r="X957" s="358">
        <f t="shared" si="401"/>
        <v>0</v>
      </c>
      <c r="Y957" s="244" t="s">
        <v>2100</v>
      </c>
      <c r="Z957" s="351">
        <f t="shared" si="394"/>
        <v>0</v>
      </c>
      <c r="AA957" s="363" t="s">
        <v>2102</v>
      </c>
      <c r="AB957" s="353"/>
      <c r="AC957" s="244" t="s">
        <v>2109</v>
      </c>
      <c r="AD957" s="351">
        <f t="shared" si="395"/>
        <v>0</v>
      </c>
      <c r="AE957" s="352">
        <f t="shared" si="402"/>
        <v>0</v>
      </c>
      <c r="AF957" s="347"/>
      <c r="AG957" s="353"/>
      <c r="AH957" s="353"/>
      <c r="AI957" s="353"/>
      <c r="AJ957" s="352">
        <f t="shared" si="403"/>
        <v>0</v>
      </c>
      <c r="AK957" s="353"/>
      <c r="AL957" s="353"/>
      <c r="AM957" s="353"/>
      <c r="AN957" s="353"/>
      <c r="AO957" s="353"/>
      <c r="AP957" s="353"/>
      <c r="AQ957" s="353"/>
      <c r="AR957" s="353"/>
      <c r="AS957" s="353"/>
      <c r="AT957" s="352">
        <f t="shared" si="404"/>
        <v>0</v>
      </c>
      <c r="AU957" s="354">
        <f t="shared" si="412"/>
        <v>0</v>
      </c>
      <c r="AV957" s="352">
        <f t="shared" si="396"/>
        <v>0</v>
      </c>
      <c r="AW957" s="353"/>
      <c r="AX957" s="352">
        <f t="shared" si="405"/>
        <v>0</v>
      </c>
      <c r="AY957" s="352">
        <f t="shared" si="397"/>
        <v>0</v>
      </c>
      <c r="AZ957" s="353"/>
      <c r="BA957" s="355"/>
      <c r="BB957" s="356"/>
      <c r="BC957" s="353"/>
      <c r="BD957" s="357"/>
      <c r="BE957" s="352">
        <f t="shared" si="398"/>
        <v>0</v>
      </c>
      <c r="BF957" s="352">
        <f t="shared" si="399"/>
        <v>0</v>
      </c>
      <c r="BG957">
        <f t="shared" si="406"/>
        <v>0</v>
      </c>
      <c r="BH957" s="88" t="e">
        <f t="shared" ca="1" si="407"/>
        <v>#N/A</v>
      </c>
      <c r="BI957" s="88" t="e">
        <f t="shared" ca="1" si="408"/>
        <v>#N/A</v>
      </c>
      <c r="BJ957" s="88" t="e">
        <f t="shared" ca="1" si="409"/>
        <v>#N/A</v>
      </c>
      <c r="BK957" s="88" t="e">
        <f t="shared" ca="1" si="410"/>
        <v>#N/A</v>
      </c>
      <c r="BL957" s="88">
        <f t="shared" si="411"/>
        <v>0</v>
      </c>
    </row>
    <row r="958" spans="1:64" ht="45" x14ac:dyDescent="0.25">
      <c r="A958" s="244"/>
      <c r="B958" s="245" t="str">
        <f t="shared" si="388"/>
        <v/>
      </c>
      <c r="C958" s="242" t="str">
        <f t="shared" si="389"/>
        <v/>
      </c>
      <c r="D958" s="215"/>
      <c r="E958" s="365"/>
      <c r="F958" s="364"/>
      <c r="G958" s="297">
        <f t="shared" si="390"/>
        <v>0</v>
      </c>
      <c r="H958" s="298"/>
      <c r="I958" s="298"/>
      <c r="J958" s="299">
        <f t="shared" si="391"/>
        <v>0</v>
      </c>
      <c r="K958" s="215"/>
      <c r="L958" s="215"/>
      <c r="M958" s="215"/>
      <c r="N958" s="215"/>
      <c r="O958" s="215"/>
      <c r="P958" s="215"/>
      <c r="Q958" s="215"/>
      <c r="R958" s="215"/>
      <c r="S958" s="361"/>
      <c r="T958" s="299">
        <f t="shared" si="400"/>
        <v>0</v>
      </c>
      <c r="U958" s="360">
        <f t="shared" si="392"/>
        <v>0</v>
      </c>
      <c r="V958" s="362" t="s">
        <v>1753</v>
      </c>
      <c r="W958" s="359">
        <f t="shared" si="393"/>
        <v>1650</v>
      </c>
      <c r="X958" s="358">
        <f t="shared" si="401"/>
        <v>0</v>
      </c>
      <c r="Y958" s="244" t="s">
        <v>2100</v>
      </c>
      <c r="Z958" s="351">
        <f t="shared" si="394"/>
        <v>0</v>
      </c>
      <c r="AA958" s="363" t="s">
        <v>2102</v>
      </c>
      <c r="AB958" s="353"/>
      <c r="AC958" s="244" t="s">
        <v>2109</v>
      </c>
      <c r="AD958" s="351">
        <f t="shared" si="395"/>
        <v>0</v>
      </c>
      <c r="AE958" s="352">
        <f t="shared" si="402"/>
        <v>0</v>
      </c>
      <c r="AF958" s="347"/>
      <c r="AG958" s="353"/>
      <c r="AH958" s="353"/>
      <c r="AI958" s="353"/>
      <c r="AJ958" s="352">
        <f t="shared" si="403"/>
        <v>0</v>
      </c>
      <c r="AK958" s="353"/>
      <c r="AL958" s="353"/>
      <c r="AM958" s="353"/>
      <c r="AN958" s="353"/>
      <c r="AO958" s="353"/>
      <c r="AP958" s="353"/>
      <c r="AQ958" s="353"/>
      <c r="AR958" s="353"/>
      <c r="AS958" s="353"/>
      <c r="AT958" s="352">
        <f t="shared" si="404"/>
        <v>0</v>
      </c>
      <c r="AU958" s="354">
        <f t="shared" si="412"/>
        <v>0</v>
      </c>
      <c r="AV958" s="352">
        <f t="shared" si="396"/>
        <v>0</v>
      </c>
      <c r="AW958" s="353"/>
      <c r="AX958" s="352">
        <f t="shared" si="405"/>
        <v>0</v>
      </c>
      <c r="AY958" s="352">
        <f t="shared" si="397"/>
        <v>0</v>
      </c>
      <c r="AZ958" s="353"/>
      <c r="BA958" s="355"/>
      <c r="BB958" s="356"/>
      <c r="BC958" s="353"/>
      <c r="BD958" s="357"/>
      <c r="BE958" s="352">
        <f t="shared" si="398"/>
        <v>0</v>
      </c>
      <c r="BF958" s="352">
        <f t="shared" si="399"/>
        <v>0</v>
      </c>
      <c r="BG958">
        <f t="shared" si="406"/>
        <v>0</v>
      </c>
      <c r="BH958" s="88" t="e">
        <f t="shared" ca="1" si="407"/>
        <v>#N/A</v>
      </c>
      <c r="BI958" s="88" t="e">
        <f t="shared" ca="1" si="408"/>
        <v>#N/A</v>
      </c>
      <c r="BJ958" s="88" t="e">
        <f t="shared" ca="1" si="409"/>
        <v>#N/A</v>
      </c>
      <c r="BK958" s="88" t="e">
        <f t="shared" ca="1" si="410"/>
        <v>#N/A</v>
      </c>
      <c r="BL958" s="88">
        <f t="shared" si="411"/>
        <v>0</v>
      </c>
    </row>
    <row r="959" spans="1:64" ht="45" x14ac:dyDescent="0.25">
      <c r="A959" s="244"/>
      <c r="B959" s="245" t="str">
        <f t="shared" si="388"/>
        <v/>
      </c>
      <c r="C959" s="242" t="str">
        <f t="shared" si="389"/>
        <v/>
      </c>
      <c r="D959" s="215"/>
      <c r="E959" s="365"/>
      <c r="F959" s="364"/>
      <c r="G959" s="297">
        <f t="shared" si="390"/>
        <v>0</v>
      </c>
      <c r="H959" s="298"/>
      <c r="I959" s="298"/>
      <c r="J959" s="299">
        <f t="shared" si="391"/>
        <v>0</v>
      </c>
      <c r="K959" s="215"/>
      <c r="L959" s="215"/>
      <c r="M959" s="215"/>
      <c r="N959" s="215"/>
      <c r="O959" s="215"/>
      <c r="P959" s="215"/>
      <c r="Q959" s="215"/>
      <c r="R959" s="215"/>
      <c r="S959" s="361"/>
      <c r="T959" s="299">
        <f t="shared" si="400"/>
        <v>0</v>
      </c>
      <c r="U959" s="360">
        <f t="shared" si="392"/>
        <v>0</v>
      </c>
      <c r="V959" s="362" t="s">
        <v>1753</v>
      </c>
      <c r="W959" s="359">
        <f t="shared" si="393"/>
        <v>1650</v>
      </c>
      <c r="X959" s="358">
        <f t="shared" si="401"/>
        <v>0</v>
      </c>
      <c r="Y959" s="244" t="s">
        <v>2100</v>
      </c>
      <c r="Z959" s="351">
        <f t="shared" si="394"/>
        <v>0</v>
      </c>
      <c r="AA959" s="363" t="s">
        <v>2102</v>
      </c>
      <c r="AB959" s="353"/>
      <c r="AC959" s="244" t="s">
        <v>2109</v>
      </c>
      <c r="AD959" s="351">
        <f t="shared" si="395"/>
        <v>0</v>
      </c>
      <c r="AE959" s="352">
        <f t="shared" si="402"/>
        <v>0</v>
      </c>
      <c r="AF959" s="347"/>
      <c r="AG959" s="353"/>
      <c r="AH959" s="353"/>
      <c r="AI959" s="353"/>
      <c r="AJ959" s="352">
        <f t="shared" si="403"/>
        <v>0</v>
      </c>
      <c r="AK959" s="353"/>
      <c r="AL959" s="353"/>
      <c r="AM959" s="353"/>
      <c r="AN959" s="353"/>
      <c r="AO959" s="353"/>
      <c r="AP959" s="353"/>
      <c r="AQ959" s="353"/>
      <c r="AR959" s="353"/>
      <c r="AS959" s="353"/>
      <c r="AT959" s="352">
        <f t="shared" si="404"/>
        <v>0</v>
      </c>
      <c r="AU959" s="354">
        <f t="shared" si="412"/>
        <v>0</v>
      </c>
      <c r="AV959" s="352">
        <f t="shared" si="396"/>
        <v>0</v>
      </c>
      <c r="AW959" s="353"/>
      <c r="AX959" s="352">
        <f t="shared" si="405"/>
        <v>0</v>
      </c>
      <c r="AY959" s="352">
        <f t="shared" si="397"/>
        <v>0</v>
      </c>
      <c r="AZ959" s="353"/>
      <c r="BA959" s="355"/>
      <c r="BB959" s="356"/>
      <c r="BC959" s="353"/>
      <c r="BD959" s="357"/>
      <c r="BE959" s="352">
        <f t="shared" si="398"/>
        <v>0</v>
      </c>
      <c r="BF959" s="352">
        <f t="shared" si="399"/>
        <v>0</v>
      </c>
      <c r="BG959">
        <f t="shared" si="406"/>
        <v>0</v>
      </c>
      <c r="BH959" s="88" t="e">
        <f t="shared" ca="1" si="407"/>
        <v>#N/A</v>
      </c>
      <c r="BI959" s="88" t="e">
        <f t="shared" ca="1" si="408"/>
        <v>#N/A</v>
      </c>
      <c r="BJ959" s="88" t="e">
        <f t="shared" ca="1" si="409"/>
        <v>#N/A</v>
      </c>
      <c r="BK959" s="88" t="e">
        <f t="shared" ca="1" si="410"/>
        <v>#N/A</v>
      </c>
      <c r="BL959" s="88">
        <f t="shared" si="411"/>
        <v>0</v>
      </c>
    </row>
    <row r="960" spans="1:64" ht="45" x14ac:dyDescent="0.25">
      <c r="A960" s="244"/>
      <c r="B960" s="245" t="str">
        <f t="shared" si="388"/>
        <v/>
      </c>
      <c r="C960" s="242" t="str">
        <f t="shared" si="389"/>
        <v/>
      </c>
      <c r="D960" s="215"/>
      <c r="E960" s="365"/>
      <c r="F960" s="364"/>
      <c r="G960" s="297">
        <f t="shared" si="390"/>
        <v>0</v>
      </c>
      <c r="H960" s="298"/>
      <c r="I960" s="298"/>
      <c r="J960" s="299">
        <f t="shared" si="391"/>
        <v>0</v>
      </c>
      <c r="K960" s="215"/>
      <c r="L960" s="215"/>
      <c r="M960" s="215"/>
      <c r="N960" s="215"/>
      <c r="O960" s="215"/>
      <c r="P960" s="215"/>
      <c r="Q960" s="215"/>
      <c r="R960" s="215"/>
      <c r="S960" s="361"/>
      <c r="T960" s="299">
        <f t="shared" si="400"/>
        <v>0</v>
      </c>
      <c r="U960" s="360">
        <f t="shared" si="392"/>
        <v>0</v>
      </c>
      <c r="V960" s="362" t="s">
        <v>1753</v>
      </c>
      <c r="W960" s="359">
        <f t="shared" si="393"/>
        <v>1650</v>
      </c>
      <c r="X960" s="358">
        <f t="shared" si="401"/>
        <v>0</v>
      </c>
      <c r="Y960" s="244" t="s">
        <v>2100</v>
      </c>
      <c r="Z960" s="351">
        <f t="shared" si="394"/>
        <v>0</v>
      </c>
      <c r="AA960" s="363" t="s">
        <v>2102</v>
      </c>
      <c r="AB960" s="353"/>
      <c r="AC960" s="244" t="s">
        <v>2109</v>
      </c>
      <c r="AD960" s="351">
        <f t="shared" si="395"/>
        <v>0</v>
      </c>
      <c r="AE960" s="352">
        <f t="shared" si="402"/>
        <v>0</v>
      </c>
      <c r="AF960" s="347"/>
      <c r="AG960" s="353"/>
      <c r="AH960" s="353"/>
      <c r="AI960" s="353"/>
      <c r="AJ960" s="352">
        <f t="shared" si="403"/>
        <v>0</v>
      </c>
      <c r="AK960" s="353"/>
      <c r="AL960" s="353"/>
      <c r="AM960" s="353"/>
      <c r="AN960" s="353"/>
      <c r="AO960" s="353"/>
      <c r="AP960" s="353"/>
      <c r="AQ960" s="353"/>
      <c r="AR960" s="353"/>
      <c r="AS960" s="353"/>
      <c r="AT960" s="352">
        <f t="shared" si="404"/>
        <v>0</v>
      </c>
      <c r="AU960" s="354">
        <f t="shared" si="412"/>
        <v>0</v>
      </c>
      <c r="AV960" s="352">
        <f t="shared" si="396"/>
        <v>0</v>
      </c>
      <c r="AW960" s="353"/>
      <c r="AX960" s="352">
        <f t="shared" si="405"/>
        <v>0</v>
      </c>
      <c r="AY960" s="352">
        <f t="shared" si="397"/>
        <v>0</v>
      </c>
      <c r="AZ960" s="353"/>
      <c r="BA960" s="355"/>
      <c r="BB960" s="356"/>
      <c r="BC960" s="353"/>
      <c r="BD960" s="357"/>
      <c r="BE960" s="352">
        <f t="shared" si="398"/>
        <v>0</v>
      </c>
      <c r="BF960" s="352">
        <f t="shared" si="399"/>
        <v>0</v>
      </c>
      <c r="BG960">
        <f t="shared" si="406"/>
        <v>0</v>
      </c>
      <c r="BH960" s="88" t="e">
        <f t="shared" ca="1" si="407"/>
        <v>#N/A</v>
      </c>
      <c r="BI960" s="88" t="e">
        <f t="shared" ca="1" si="408"/>
        <v>#N/A</v>
      </c>
      <c r="BJ960" s="88" t="e">
        <f t="shared" ca="1" si="409"/>
        <v>#N/A</v>
      </c>
      <c r="BK960" s="88" t="e">
        <f t="shared" ca="1" si="410"/>
        <v>#N/A</v>
      </c>
      <c r="BL960" s="88">
        <f t="shared" si="411"/>
        <v>0</v>
      </c>
    </row>
    <row r="961" spans="1:64" ht="45" x14ac:dyDescent="0.25">
      <c r="A961" s="244"/>
      <c r="B961" s="245" t="str">
        <f t="shared" si="388"/>
        <v/>
      </c>
      <c r="C961" s="242" t="str">
        <f t="shared" si="389"/>
        <v/>
      </c>
      <c r="D961" s="215"/>
      <c r="E961" s="365"/>
      <c r="F961" s="364"/>
      <c r="G961" s="297">
        <f t="shared" si="390"/>
        <v>0</v>
      </c>
      <c r="H961" s="298"/>
      <c r="I961" s="298"/>
      <c r="J961" s="299">
        <f t="shared" si="391"/>
        <v>0</v>
      </c>
      <c r="K961" s="215"/>
      <c r="L961" s="215"/>
      <c r="M961" s="215"/>
      <c r="N961" s="215"/>
      <c r="O961" s="215"/>
      <c r="P961" s="215"/>
      <c r="Q961" s="215"/>
      <c r="R961" s="215"/>
      <c r="S961" s="361"/>
      <c r="T961" s="299">
        <f t="shared" si="400"/>
        <v>0</v>
      </c>
      <c r="U961" s="360">
        <f t="shared" si="392"/>
        <v>0</v>
      </c>
      <c r="V961" s="362" t="s">
        <v>1753</v>
      </c>
      <c r="W961" s="359">
        <f t="shared" si="393"/>
        <v>1650</v>
      </c>
      <c r="X961" s="358">
        <f t="shared" si="401"/>
        <v>0</v>
      </c>
      <c r="Y961" s="244" t="s">
        <v>2100</v>
      </c>
      <c r="Z961" s="351">
        <f t="shared" si="394"/>
        <v>0</v>
      </c>
      <c r="AA961" s="363" t="s">
        <v>2102</v>
      </c>
      <c r="AB961" s="353"/>
      <c r="AC961" s="244" t="s">
        <v>2109</v>
      </c>
      <c r="AD961" s="351">
        <f t="shared" si="395"/>
        <v>0</v>
      </c>
      <c r="AE961" s="352">
        <f t="shared" si="402"/>
        <v>0</v>
      </c>
      <c r="AF961" s="347"/>
      <c r="AG961" s="353"/>
      <c r="AH961" s="353"/>
      <c r="AI961" s="353"/>
      <c r="AJ961" s="352">
        <f t="shared" si="403"/>
        <v>0</v>
      </c>
      <c r="AK961" s="353"/>
      <c r="AL961" s="353"/>
      <c r="AM961" s="353"/>
      <c r="AN961" s="353"/>
      <c r="AO961" s="353"/>
      <c r="AP961" s="353"/>
      <c r="AQ961" s="353"/>
      <c r="AR961" s="353"/>
      <c r="AS961" s="353"/>
      <c r="AT961" s="352">
        <f t="shared" si="404"/>
        <v>0</v>
      </c>
      <c r="AU961" s="354">
        <f t="shared" si="412"/>
        <v>0</v>
      </c>
      <c r="AV961" s="352">
        <f t="shared" si="396"/>
        <v>0</v>
      </c>
      <c r="AW961" s="353"/>
      <c r="AX961" s="352">
        <f t="shared" si="405"/>
        <v>0</v>
      </c>
      <c r="AY961" s="352">
        <f t="shared" si="397"/>
        <v>0</v>
      </c>
      <c r="AZ961" s="353"/>
      <c r="BA961" s="355"/>
      <c r="BB961" s="356"/>
      <c r="BC961" s="353"/>
      <c r="BD961" s="357"/>
      <c r="BE961" s="352">
        <f t="shared" si="398"/>
        <v>0</v>
      </c>
      <c r="BF961" s="352">
        <f t="shared" si="399"/>
        <v>0</v>
      </c>
      <c r="BG961">
        <f t="shared" si="406"/>
        <v>0</v>
      </c>
      <c r="BH961" s="88" t="e">
        <f t="shared" ca="1" si="407"/>
        <v>#N/A</v>
      </c>
      <c r="BI961" s="88" t="e">
        <f t="shared" ca="1" si="408"/>
        <v>#N/A</v>
      </c>
      <c r="BJ961" s="88" t="e">
        <f t="shared" ca="1" si="409"/>
        <v>#N/A</v>
      </c>
      <c r="BK961" s="88" t="e">
        <f t="shared" ca="1" si="410"/>
        <v>#N/A</v>
      </c>
      <c r="BL961" s="88">
        <f t="shared" si="411"/>
        <v>0</v>
      </c>
    </row>
    <row r="962" spans="1:64" ht="45" x14ac:dyDescent="0.25">
      <c r="A962" s="244"/>
      <c r="B962" s="245" t="str">
        <f t="shared" si="388"/>
        <v/>
      </c>
      <c r="C962" s="242" t="str">
        <f t="shared" si="389"/>
        <v/>
      </c>
      <c r="D962" s="215"/>
      <c r="E962" s="365"/>
      <c r="F962" s="364"/>
      <c r="G962" s="297">
        <f t="shared" si="390"/>
        <v>0</v>
      </c>
      <c r="H962" s="298"/>
      <c r="I962" s="298"/>
      <c r="J962" s="299">
        <f t="shared" si="391"/>
        <v>0</v>
      </c>
      <c r="K962" s="215"/>
      <c r="L962" s="215"/>
      <c r="M962" s="215"/>
      <c r="N962" s="215"/>
      <c r="O962" s="215"/>
      <c r="P962" s="215"/>
      <c r="Q962" s="215"/>
      <c r="R962" s="215"/>
      <c r="S962" s="361"/>
      <c r="T962" s="299">
        <f t="shared" si="400"/>
        <v>0</v>
      </c>
      <c r="U962" s="360">
        <f t="shared" si="392"/>
        <v>0</v>
      </c>
      <c r="V962" s="362" t="s">
        <v>1753</v>
      </c>
      <c r="W962" s="359">
        <f t="shared" si="393"/>
        <v>1650</v>
      </c>
      <c r="X962" s="358">
        <f t="shared" si="401"/>
        <v>0</v>
      </c>
      <c r="Y962" s="244" t="s">
        <v>2100</v>
      </c>
      <c r="Z962" s="351">
        <f t="shared" si="394"/>
        <v>0</v>
      </c>
      <c r="AA962" s="363" t="s">
        <v>2102</v>
      </c>
      <c r="AB962" s="353"/>
      <c r="AC962" s="244" t="s">
        <v>2109</v>
      </c>
      <c r="AD962" s="351">
        <f t="shared" si="395"/>
        <v>0</v>
      </c>
      <c r="AE962" s="352">
        <f t="shared" si="402"/>
        <v>0</v>
      </c>
      <c r="AF962" s="347"/>
      <c r="AG962" s="353"/>
      <c r="AH962" s="353"/>
      <c r="AI962" s="353"/>
      <c r="AJ962" s="352">
        <f t="shared" si="403"/>
        <v>0</v>
      </c>
      <c r="AK962" s="353"/>
      <c r="AL962" s="353"/>
      <c r="AM962" s="353"/>
      <c r="AN962" s="353"/>
      <c r="AO962" s="353"/>
      <c r="AP962" s="353"/>
      <c r="AQ962" s="353"/>
      <c r="AR962" s="353"/>
      <c r="AS962" s="353"/>
      <c r="AT962" s="352">
        <f t="shared" si="404"/>
        <v>0</v>
      </c>
      <c r="AU962" s="354">
        <f t="shared" si="412"/>
        <v>0</v>
      </c>
      <c r="AV962" s="352">
        <f t="shared" si="396"/>
        <v>0</v>
      </c>
      <c r="AW962" s="353"/>
      <c r="AX962" s="352">
        <f t="shared" si="405"/>
        <v>0</v>
      </c>
      <c r="AY962" s="352">
        <f t="shared" si="397"/>
        <v>0</v>
      </c>
      <c r="AZ962" s="353"/>
      <c r="BA962" s="355"/>
      <c r="BB962" s="356"/>
      <c r="BC962" s="353"/>
      <c r="BD962" s="357"/>
      <c r="BE962" s="352">
        <f t="shared" si="398"/>
        <v>0</v>
      </c>
      <c r="BF962" s="352">
        <f t="shared" si="399"/>
        <v>0</v>
      </c>
      <c r="BG962">
        <f t="shared" si="406"/>
        <v>0</v>
      </c>
      <c r="BH962" s="88" t="e">
        <f t="shared" ca="1" si="407"/>
        <v>#N/A</v>
      </c>
      <c r="BI962" s="88" t="e">
        <f t="shared" ca="1" si="408"/>
        <v>#N/A</v>
      </c>
      <c r="BJ962" s="88" t="e">
        <f t="shared" ca="1" si="409"/>
        <v>#N/A</v>
      </c>
      <c r="BK962" s="88" t="e">
        <f t="shared" ca="1" si="410"/>
        <v>#N/A</v>
      </c>
      <c r="BL962" s="88">
        <f t="shared" si="411"/>
        <v>0</v>
      </c>
    </row>
    <row r="963" spans="1:64" ht="45" x14ac:dyDescent="0.25">
      <c r="A963" s="244"/>
      <c r="B963" s="245" t="str">
        <f t="shared" si="388"/>
        <v/>
      </c>
      <c r="C963" s="242" t="str">
        <f t="shared" si="389"/>
        <v/>
      </c>
      <c r="D963" s="215"/>
      <c r="E963" s="365"/>
      <c r="F963" s="364"/>
      <c r="G963" s="297">
        <f t="shared" si="390"/>
        <v>0</v>
      </c>
      <c r="H963" s="298"/>
      <c r="I963" s="298"/>
      <c r="J963" s="299">
        <f t="shared" si="391"/>
        <v>0</v>
      </c>
      <c r="K963" s="215"/>
      <c r="L963" s="215"/>
      <c r="M963" s="215"/>
      <c r="N963" s="215"/>
      <c r="O963" s="215"/>
      <c r="P963" s="215"/>
      <c r="Q963" s="215"/>
      <c r="R963" s="215"/>
      <c r="S963" s="361"/>
      <c r="T963" s="299">
        <f t="shared" si="400"/>
        <v>0</v>
      </c>
      <c r="U963" s="360">
        <f t="shared" si="392"/>
        <v>0</v>
      </c>
      <c r="V963" s="362" t="s">
        <v>1753</v>
      </c>
      <c r="W963" s="359">
        <f t="shared" si="393"/>
        <v>1650</v>
      </c>
      <c r="X963" s="358">
        <f t="shared" si="401"/>
        <v>0</v>
      </c>
      <c r="Y963" s="244" t="s">
        <v>2100</v>
      </c>
      <c r="Z963" s="351">
        <f t="shared" si="394"/>
        <v>0</v>
      </c>
      <c r="AA963" s="363" t="s">
        <v>2102</v>
      </c>
      <c r="AB963" s="353"/>
      <c r="AC963" s="244" t="s">
        <v>2109</v>
      </c>
      <c r="AD963" s="351">
        <f t="shared" si="395"/>
        <v>0</v>
      </c>
      <c r="AE963" s="352">
        <f t="shared" si="402"/>
        <v>0</v>
      </c>
      <c r="AF963" s="347"/>
      <c r="AG963" s="353"/>
      <c r="AH963" s="353"/>
      <c r="AI963" s="353"/>
      <c r="AJ963" s="352">
        <f t="shared" si="403"/>
        <v>0</v>
      </c>
      <c r="AK963" s="353"/>
      <c r="AL963" s="353"/>
      <c r="AM963" s="353"/>
      <c r="AN963" s="353"/>
      <c r="AO963" s="353"/>
      <c r="AP963" s="353"/>
      <c r="AQ963" s="353"/>
      <c r="AR963" s="353"/>
      <c r="AS963" s="353"/>
      <c r="AT963" s="352">
        <f t="shared" si="404"/>
        <v>0</v>
      </c>
      <c r="AU963" s="354">
        <f t="shared" si="412"/>
        <v>0</v>
      </c>
      <c r="AV963" s="352">
        <f t="shared" si="396"/>
        <v>0</v>
      </c>
      <c r="AW963" s="353"/>
      <c r="AX963" s="352">
        <f t="shared" si="405"/>
        <v>0</v>
      </c>
      <c r="AY963" s="352">
        <f t="shared" si="397"/>
        <v>0</v>
      </c>
      <c r="AZ963" s="353"/>
      <c r="BA963" s="355"/>
      <c r="BB963" s="356"/>
      <c r="BC963" s="353"/>
      <c r="BD963" s="357"/>
      <c r="BE963" s="352">
        <f t="shared" si="398"/>
        <v>0</v>
      </c>
      <c r="BF963" s="352">
        <f t="shared" si="399"/>
        <v>0</v>
      </c>
      <c r="BG963">
        <f t="shared" si="406"/>
        <v>0</v>
      </c>
      <c r="BH963" s="88" t="e">
        <f t="shared" ca="1" si="407"/>
        <v>#N/A</v>
      </c>
      <c r="BI963" s="88" t="e">
        <f t="shared" ca="1" si="408"/>
        <v>#N/A</v>
      </c>
      <c r="BJ963" s="88" t="e">
        <f t="shared" ca="1" si="409"/>
        <v>#N/A</v>
      </c>
      <c r="BK963" s="88" t="e">
        <f t="shared" ca="1" si="410"/>
        <v>#N/A</v>
      </c>
      <c r="BL963" s="88">
        <f t="shared" si="411"/>
        <v>0</v>
      </c>
    </row>
    <row r="964" spans="1:64" ht="45" x14ac:dyDescent="0.25">
      <c r="A964" s="244"/>
      <c r="B964" s="245" t="str">
        <f t="shared" si="388"/>
        <v/>
      </c>
      <c r="C964" s="242" t="str">
        <f t="shared" si="389"/>
        <v/>
      </c>
      <c r="D964" s="215"/>
      <c r="E964" s="365"/>
      <c r="F964" s="364"/>
      <c r="G964" s="297">
        <f t="shared" si="390"/>
        <v>0</v>
      </c>
      <c r="H964" s="298"/>
      <c r="I964" s="298"/>
      <c r="J964" s="299">
        <f t="shared" si="391"/>
        <v>0</v>
      </c>
      <c r="K964" s="215"/>
      <c r="L964" s="215"/>
      <c r="M964" s="215"/>
      <c r="N964" s="215"/>
      <c r="O964" s="215"/>
      <c r="P964" s="215"/>
      <c r="Q964" s="215"/>
      <c r="R964" s="215"/>
      <c r="S964" s="361"/>
      <c r="T964" s="299">
        <f t="shared" si="400"/>
        <v>0</v>
      </c>
      <c r="U964" s="360">
        <f t="shared" si="392"/>
        <v>0</v>
      </c>
      <c r="V964" s="362" t="s">
        <v>1753</v>
      </c>
      <c r="W964" s="359">
        <f t="shared" si="393"/>
        <v>1650</v>
      </c>
      <c r="X964" s="358">
        <f t="shared" si="401"/>
        <v>0</v>
      </c>
      <c r="Y964" s="244" t="s">
        <v>2100</v>
      </c>
      <c r="Z964" s="351">
        <f t="shared" si="394"/>
        <v>0</v>
      </c>
      <c r="AA964" s="363" t="s">
        <v>2102</v>
      </c>
      <c r="AB964" s="353"/>
      <c r="AC964" s="244" t="s">
        <v>2109</v>
      </c>
      <c r="AD964" s="351">
        <f t="shared" si="395"/>
        <v>0</v>
      </c>
      <c r="AE964" s="352">
        <f t="shared" si="402"/>
        <v>0</v>
      </c>
      <c r="AF964" s="347"/>
      <c r="AG964" s="353"/>
      <c r="AH964" s="353"/>
      <c r="AI964" s="353"/>
      <c r="AJ964" s="352">
        <f t="shared" si="403"/>
        <v>0</v>
      </c>
      <c r="AK964" s="353"/>
      <c r="AL964" s="353"/>
      <c r="AM964" s="353"/>
      <c r="AN964" s="353"/>
      <c r="AO964" s="353"/>
      <c r="AP964" s="353"/>
      <c r="AQ964" s="353"/>
      <c r="AR964" s="353"/>
      <c r="AS964" s="353"/>
      <c r="AT964" s="352">
        <f t="shared" si="404"/>
        <v>0</v>
      </c>
      <c r="AU964" s="354">
        <f t="shared" si="412"/>
        <v>0</v>
      </c>
      <c r="AV964" s="352">
        <f t="shared" si="396"/>
        <v>0</v>
      </c>
      <c r="AW964" s="353"/>
      <c r="AX964" s="352">
        <f t="shared" si="405"/>
        <v>0</v>
      </c>
      <c r="AY964" s="352">
        <f t="shared" si="397"/>
        <v>0</v>
      </c>
      <c r="AZ964" s="353"/>
      <c r="BA964" s="355"/>
      <c r="BB964" s="356"/>
      <c r="BC964" s="353"/>
      <c r="BD964" s="357"/>
      <c r="BE964" s="352">
        <f t="shared" si="398"/>
        <v>0</v>
      </c>
      <c r="BF964" s="352">
        <f t="shared" si="399"/>
        <v>0</v>
      </c>
      <c r="BG964">
        <f t="shared" si="406"/>
        <v>0</v>
      </c>
      <c r="BH964" s="88" t="e">
        <f t="shared" ca="1" si="407"/>
        <v>#N/A</v>
      </c>
      <c r="BI964" s="88" t="e">
        <f t="shared" ca="1" si="408"/>
        <v>#N/A</v>
      </c>
      <c r="BJ964" s="88" t="e">
        <f t="shared" ca="1" si="409"/>
        <v>#N/A</v>
      </c>
      <c r="BK964" s="88" t="e">
        <f t="shared" ca="1" si="410"/>
        <v>#N/A</v>
      </c>
      <c r="BL964" s="88">
        <f t="shared" si="411"/>
        <v>0</v>
      </c>
    </row>
    <row r="965" spans="1:64" ht="45" x14ac:dyDescent="0.25">
      <c r="A965" s="244"/>
      <c r="B965" s="245" t="str">
        <f t="shared" si="388"/>
        <v/>
      </c>
      <c r="C965" s="242" t="str">
        <f t="shared" si="389"/>
        <v/>
      </c>
      <c r="D965" s="215"/>
      <c r="E965" s="365"/>
      <c r="F965" s="364"/>
      <c r="G965" s="297">
        <f t="shared" si="390"/>
        <v>0</v>
      </c>
      <c r="H965" s="298"/>
      <c r="I965" s="298"/>
      <c r="J965" s="299">
        <f t="shared" si="391"/>
        <v>0</v>
      </c>
      <c r="K965" s="215"/>
      <c r="L965" s="215"/>
      <c r="M965" s="215"/>
      <c r="N965" s="215"/>
      <c r="O965" s="215"/>
      <c r="P965" s="215"/>
      <c r="Q965" s="215"/>
      <c r="R965" s="215"/>
      <c r="S965" s="361"/>
      <c r="T965" s="299">
        <f t="shared" si="400"/>
        <v>0</v>
      </c>
      <c r="U965" s="360">
        <f t="shared" si="392"/>
        <v>0</v>
      </c>
      <c r="V965" s="362" t="s">
        <v>1753</v>
      </c>
      <c r="W965" s="359">
        <f t="shared" si="393"/>
        <v>1650</v>
      </c>
      <c r="X965" s="358">
        <f t="shared" si="401"/>
        <v>0</v>
      </c>
      <c r="Y965" s="244" t="s">
        <v>2100</v>
      </c>
      <c r="Z965" s="351">
        <f t="shared" si="394"/>
        <v>0</v>
      </c>
      <c r="AA965" s="363" t="s">
        <v>2102</v>
      </c>
      <c r="AB965" s="353"/>
      <c r="AC965" s="244" t="s">
        <v>2109</v>
      </c>
      <c r="AD965" s="351">
        <f t="shared" si="395"/>
        <v>0</v>
      </c>
      <c r="AE965" s="352">
        <f t="shared" si="402"/>
        <v>0</v>
      </c>
      <c r="AF965" s="347"/>
      <c r="AG965" s="353"/>
      <c r="AH965" s="353"/>
      <c r="AI965" s="353"/>
      <c r="AJ965" s="352">
        <f t="shared" si="403"/>
        <v>0</v>
      </c>
      <c r="AK965" s="353"/>
      <c r="AL965" s="353"/>
      <c r="AM965" s="353"/>
      <c r="AN965" s="353"/>
      <c r="AO965" s="353"/>
      <c r="AP965" s="353"/>
      <c r="AQ965" s="353"/>
      <c r="AR965" s="353"/>
      <c r="AS965" s="353"/>
      <c r="AT965" s="352">
        <f t="shared" si="404"/>
        <v>0</v>
      </c>
      <c r="AU965" s="354">
        <f t="shared" si="412"/>
        <v>0</v>
      </c>
      <c r="AV965" s="352">
        <f t="shared" si="396"/>
        <v>0</v>
      </c>
      <c r="AW965" s="353"/>
      <c r="AX965" s="352">
        <f t="shared" si="405"/>
        <v>0</v>
      </c>
      <c r="AY965" s="352">
        <f t="shared" si="397"/>
        <v>0</v>
      </c>
      <c r="AZ965" s="353"/>
      <c r="BA965" s="355"/>
      <c r="BB965" s="356"/>
      <c r="BC965" s="353"/>
      <c r="BD965" s="357"/>
      <c r="BE965" s="352">
        <f t="shared" si="398"/>
        <v>0</v>
      </c>
      <c r="BF965" s="352">
        <f t="shared" si="399"/>
        <v>0</v>
      </c>
      <c r="BG965">
        <f t="shared" si="406"/>
        <v>0</v>
      </c>
      <c r="BH965" s="88" t="e">
        <f t="shared" ca="1" si="407"/>
        <v>#N/A</v>
      </c>
      <c r="BI965" s="88" t="e">
        <f t="shared" ca="1" si="408"/>
        <v>#N/A</v>
      </c>
      <c r="BJ965" s="88" t="e">
        <f t="shared" ca="1" si="409"/>
        <v>#N/A</v>
      </c>
      <c r="BK965" s="88" t="e">
        <f t="shared" ca="1" si="410"/>
        <v>#N/A</v>
      </c>
      <c r="BL965" s="88">
        <f t="shared" si="411"/>
        <v>0</v>
      </c>
    </row>
    <row r="966" spans="1:64" ht="45" x14ac:dyDescent="0.25">
      <c r="A966" s="244"/>
      <c r="B966" s="245" t="str">
        <f t="shared" si="388"/>
        <v/>
      </c>
      <c r="C966" s="242" t="str">
        <f t="shared" si="389"/>
        <v/>
      </c>
      <c r="D966" s="215"/>
      <c r="E966" s="365"/>
      <c r="F966" s="364"/>
      <c r="G966" s="297">
        <f t="shared" si="390"/>
        <v>0</v>
      </c>
      <c r="H966" s="298"/>
      <c r="I966" s="298"/>
      <c r="J966" s="299">
        <f t="shared" si="391"/>
        <v>0</v>
      </c>
      <c r="K966" s="215"/>
      <c r="L966" s="215"/>
      <c r="M966" s="215"/>
      <c r="N966" s="215"/>
      <c r="O966" s="215"/>
      <c r="P966" s="215"/>
      <c r="Q966" s="215"/>
      <c r="R966" s="215"/>
      <c r="S966" s="361"/>
      <c r="T966" s="299">
        <f t="shared" si="400"/>
        <v>0</v>
      </c>
      <c r="U966" s="360">
        <f t="shared" si="392"/>
        <v>0</v>
      </c>
      <c r="V966" s="362" t="s">
        <v>1753</v>
      </c>
      <c r="W966" s="359">
        <f t="shared" si="393"/>
        <v>1650</v>
      </c>
      <c r="X966" s="358">
        <f t="shared" si="401"/>
        <v>0</v>
      </c>
      <c r="Y966" s="244" t="s">
        <v>2100</v>
      </c>
      <c r="Z966" s="351">
        <f t="shared" si="394"/>
        <v>0</v>
      </c>
      <c r="AA966" s="363" t="s">
        <v>2102</v>
      </c>
      <c r="AB966" s="353"/>
      <c r="AC966" s="244" t="s">
        <v>2109</v>
      </c>
      <c r="AD966" s="351">
        <f t="shared" si="395"/>
        <v>0</v>
      </c>
      <c r="AE966" s="352">
        <f t="shared" si="402"/>
        <v>0</v>
      </c>
      <c r="AF966" s="347"/>
      <c r="AG966" s="353"/>
      <c r="AH966" s="353"/>
      <c r="AI966" s="353"/>
      <c r="AJ966" s="352">
        <f t="shared" si="403"/>
        <v>0</v>
      </c>
      <c r="AK966" s="353"/>
      <c r="AL966" s="353"/>
      <c r="AM966" s="353"/>
      <c r="AN966" s="353"/>
      <c r="AO966" s="353"/>
      <c r="AP966" s="353"/>
      <c r="AQ966" s="353"/>
      <c r="AR966" s="353"/>
      <c r="AS966" s="353"/>
      <c r="AT966" s="352">
        <f t="shared" si="404"/>
        <v>0</v>
      </c>
      <c r="AU966" s="354">
        <f t="shared" si="412"/>
        <v>0</v>
      </c>
      <c r="AV966" s="352">
        <f t="shared" si="396"/>
        <v>0</v>
      </c>
      <c r="AW966" s="353"/>
      <c r="AX966" s="352">
        <f t="shared" si="405"/>
        <v>0</v>
      </c>
      <c r="AY966" s="352">
        <f t="shared" si="397"/>
        <v>0</v>
      </c>
      <c r="AZ966" s="353"/>
      <c r="BA966" s="355"/>
      <c r="BB966" s="356"/>
      <c r="BC966" s="353"/>
      <c r="BD966" s="357"/>
      <c r="BE966" s="352">
        <f t="shared" si="398"/>
        <v>0</v>
      </c>
      <c r="BF966" s="352">
        <f t="shared" si="399"/>
        <v>0</v>
      </c>
      <c r="BG966">
        <f t="shared" si="406"/>
        <v>0</v>
      </c>
      <c r="BH966" s="88" t="e">
        <f t="shared" ca="1" si="407"/>
        <v>#N/A</v>
      </c>
      <c r="BI966" s="88" t="e">
        <f t="shared" ca="1" si="408"/>
        <v>#N/A</v>
      </c>
      <c r="BJ966" s="88" t="e">
        <f t="shared" ca="1" si="409"/>
        <v>#N/A</v>
      </c>
      <c r="BK966" s="88" t="e">
        <f t="shared" ca="1" si="410"/>
        <v>#N/A</v>
      </c>
      <c r="BL966" s="88">
        <f t="shared" si="411"/>
        <v>0</v>
      </c>
    </row>
    <row r="967" spans="1:64" ht="45" x14ac:dyDescent="0.25">
      <c r="A967" s="244"/>
      <c r="B967" s="245" t="str">
        <f t="shared" si="388"/>
        <v/>
      </c>
      <c r="C967" s="242" t="str">
        <f t="shared" si="389"/>
        <v/>
      </c>
      <c r="D967" s="215"/>
      <c r="E967" s="365"/>
      <c r="F967" s="364"/>
      <c r="G967" s="297">
        <f t="shared" si="390"/>
        <v>0</v>
      </c>
      <c r="H967" s="298"/>
      <c r="I967" s="298"/>
      <c r="J967" s="299">
        <f t="shared" si="391"/>
        <v>0</v>
      </c>
      <c r="K967" s="215"/>
      <c r="L967" s="215"/>
      <c r="M967" s="215"/>
      <c r="N967" s="215"/>
      <c r="O967" s="215"/>
      <c r="P967" s="215"/>
      <c r="Q967" s="215"/>
      <c r="R967" s="215"/>
      <c r="S967" s="361"/>
      <c r="T967" s="299">
        <f t="shared" si="400"/>
        <v>0</v>
      </c>
      <c r="U967" s="360">
        <f t="shared" si="392"/>
        <v>0</v>
      </c>
      <c r="V967" s="362" t="s">
        <v>1753</v>
      </c>
      <c r="W967" s="359">
        <f t="shared" si="393"/>
        <v>1650</v>
      </c>
      <c r="X967" s="358">
        <f t="shared" si="401"/>
        <v>0</v>
      </c>
      <c r="Y967" s="244" t="s">
        <v>2100</v>
      </c>
      <c r="Z967" s="351">
        <f t="shared" si="394"/>
        <v>0</v>
      </c>
      <c r="AA967" s="363" t="s">
        <v>2102</v>
      </c>
      <c r="AB967" s="353"/>
      <c r="AC967" s="244" t="s">
        <v>2109</v>
      </c>
      <c r="AD967" s="351">
        <f t="shared" si="395"/>
        <v>0</v>
      </c>
      <c r="AE967" s="352">
        <f t="shared" si="402"/>
        <v>0</v>
      </c>
      <c r="AF967" s="347"/>
      <c r="AG967" s="353"/>
      <c r="AH967" s="353"/>
      <c r="AI967" s="353"/>
      <c r="AJ967" s="352">
        <f t="shared" si="403"/>
        <v>0</v>
      </c>
      <c r="AK967" s="353"/>
      <c r="AL967" s="353"/>
      <c r="AM967" s="353"/>
      <c r="AN967" s="353"/>
      <c r="AO967" s="353"/>
      <c r="AP967" s="353"/>
      <c r="AQ967" s="353"/>
      <c r="AR967" s="353"/>
      <c r="AS967" s="353"/>
      <c r="AT967" s="352">
        <f t="shared" si="404"/>
        <v>0</v>
      </c>
      <c r="AU967" s="354">
        <f t="shared" si="412"/>
        <v>0</v>
      </c>
      <c r="AV967" s="352">
        <f t="shared" si="396"/>
        <v>0</v>
      </c>
      <c r="AW967" s="353"/>
      <c r="AX967" s="352">
        <f t="shared" si="405"/>
        <v>0</v>
      </c>
      <c r="AY967" s="352">
        <f t="shared" si="397"/>
        <v>0</v>
      </c>
      <c r="AZ967" s="353"/>
      <c r="BA967" s="355"/>
      <c r="BB967" s="356"/>
      <c r="BC967" s="353"/>
      <c r="BD967" s="357"/>
      <c r="BE967" s="352">
        <f t="shared" si="398"/>
        <v>0</v>
      </c>
      <c r="BF967" s="352">
        <f t="shared" si="399"/>
        <v>0</v>
      </c>
      <c r="BG967">
        <f t="shared" si="406"/>
        <v>0</v>
      </c>
      <c r="BH967" s="88" t="e">
        <f t="shared" ca="1" si="407"/>
        <v>#N/A</v>
      </c>
      <c r="BI967" s="88" t="e">
        <f t="shared" ca="1" si="408"/>
        <v>#N/A</v>
      </c>
      <c r="BJ967" s="88" t="e">
        <f t="shared" ca="1" si="409"/>
        <v>#N/A</v>
      </c>
      <c r="BK967" s="88" t="e">
        <f t="shared" ca="1" si="410"/>
        <v>#N/A</v>
      </c>
      <c r="BL967" s="88">
        <f t="shared" si="411"/>
        <v>0</v>
      </c>
    </row>
    <row r="968" spans="1:64" ht="45" x14ac:dyDescent="0.25">
      <c r="A968" s="244"/>
      <c r="B968" s="245" t="str">
        <f t="shared" si="388"/>
        <v/>
      </c>
      <c r="C968" s="242" t="str">
        <f t="shared" si="389"/>
        <v/>
      </c>
      <c r="D968" s="215"/>
      <c r="E968" s="365"/>
      <c r="F968" s="364"/>
      <c r="G968" s="297">
        <f t="shared" si="390"/>
        <v>0</v>
      </c>
      <c r="H968" s="298"/>
      <c r="I968" s="298"/>
      <c r="J968" s="299">
        <f t="shared" si="391"/>
        <v>0</v>
      </c>
      <c r="K968" s="215"/>
      <c r="L968" s="215"/>
      <c r="M968" s="215"/>
      <c r="N968" s="215"/>
      <c r="O968" s="215"/>
      <c r="P968" s="215"/>
      <c r="Q968" s="215"/>
      <c r="R968" s="215"/>
      <c r="S968" s="361"/>
      <c r="T968" s="299">
        <f t="shared" si="400"/>
        <v>0</v>
      </c>
      <c r="U968" s="360">
        <f t="shared" si="392"/>
        <v>0</v>
      </c>
      <c r="V968" s="362" t="s">
        <v>1753</v>
      </c>
      <c r="W968" s="359">
        <f t="shared" si="393"/>
        <v>1650</v>
      </c>
      <c r="X968" s="358">
        <f t="shared" si="401"/>
        <v>0</v>
      </c>
      <c r="Y968" s="244" t="s">
        <v>2100</v>
      </c>
      <c r="Z968" s="351">
        <f t="shared" si="394"/>
        <v>0</v>
      </c>
      <c r="AA968" s="363" t="s">
        <v>2102</v>
      </c>
      <c r="AB968" s="353"/>
      <c r="AC968" s="244" t="s">
        <v>2109</v>
      </c>
      <c r="AD968" s="351">
        <f t="shared" si="395"/>
        <v>0</v>
      </c>
      <c r="AE968" s="352">
        <f t="shared" si="402"/>
        <v>0</v>
      </c>
      <c r="AF968" s="347"/>
      <c r="AG968" s="353"/>
      <c r="AH968" s="353"/>
      <c r="AI968" s="353"/>
      <c r="AJ968" s="352">
        <f t="shared" si="403"/>
        <v>0</v>
      </c>
      <c r="AK968" s="353"/>
      <c r="AL968" s="353"/>
      <c r="AM968" s="353"/>
      <c r="AN968" s="353"/>
      <c r="AO968" s="353"/>
      <c r="AP968" s="353"/>
      <c r="AQ968" s="353"/>
      <c r="AR968" s="353"/>
      <c r="AS968" s="353"/>
      <c r="AT968" s="352">
        <f t="shared" si="404"/>
        <v>0</v>
      </c>
      <c r="AU968" s="354">
        <f t="shared" si="412"/>
        <v>0</v>
      </c>
      <c r="AV968" s="352">
        <f t="shared" si="396"/>
        <v>0</v>
      </c>
      <c r="AW968" s="353"/>
      <c r="AX968" s="352">
        <f t="shared" si="405"/>
        <v>0</v>
      </c>
      <c r="AY968" s="352">
        <f t="shared" si="397"/>
        <v>0</v>
      </c>
      <c r="AZ968" s="353"/>
      <c r="BA968" s="355"/>
      <c r="BB968" s="356"/>
      <c r="BC968" s="353"/>
      <c r="BD968" s="357"/>
      <c r="BE968" s="352">
        <f t="shared" si="398"/>
        <v>0</v>
      </c>
      <c r="BF968" s="352">
        <f t="shared" si="399"/>
        <v>0</v>
      </c>
      <c r="BG968">
        <f t="shared" si="406"/>
        <v>0</v>
      </c>
      <c r="BH968" s="88" t="e">
        <f t="shared" ca="1" si="407"/>
        <v>#N/A</v>
      </c>
      <c r="BI968" s="88" t="e">
        <f t="shared" ca="1" si="408"/>
        <v>#N/A</v>
      </c>
      <c r="BJ968" s="88" t="e">
        <f t="shared" ca="1" si="409"/>
        <v>#N/A</v>
      </c>
      <c r="BK968" s="88" t="e">
        <f t="shared" ca="1" si="410"/>
        <v>#N/A</v>
      </c>
      <c r="BL968" s="88">
        <f t="shared" si="411"/>
        <v>0</v>
      </c>
    </row>
    <row r="969" spans="1:64" ht="45" x14ac:dyDescent="0.25">
      <c r="A969" s="244"/>
      <c r="B969" s="245" t="str">
        <f t="shared" si="388"/>
        <v/>
      </c>
      <c r="C969" s="242" t="str">
        <f t="shared" si="389"/>
        <v/>
      </c>
      <c r="D969" s="215"/>
      <c r="E969" s="365"/>
      <c r="F969" s="364"/>
      <c r="G969" s="297">
        <f t="shared" si="390"/>
        <v>0</v>
      </c>
      <c r="H969" s="298"/>
      <c r="I969" s="298"/>
      <c r="J969" s="299">
        <f t="shared" si="391"/>
        <v>0</v>
      </c>
      <c r="K969" s="215"/>
      <c r="L969" s="215"/>
      <c r="M969" s="215"/>
      <c r="N969" s="215"/>
      <c r="O969" s="215"/>
      <c r="P969" s="215"/>
      <c r="Q969" s="215"/>
      <c r="R969" s="215"/>
      <c r="S969" s="361"/>
      <c r="T969" s="299">
        <f t="shared" si="400"/>
        <v>0</v>
      </c>
      <c r="U969" s="360">
        <f t="shared" si="392"/>
        <v>0</v>
      </c>
      <c r="V969" s="362" t="s">
        <v>1753</v>
      </c>
      <c r="W969" s="359">
        <f t="shared" si="393"/>
        <v>1650</v>
      </c>
      <c r="X969" s="358">
        <f t="shared" si="401"/>
        <v>0</v>
      </c>
      <c r="Y969" s="244" t="s">
        <v>2100</v>
      </c>
      <c r="Z969" s="351">
        <f t="shared" si="394"/>
        <v>0</v>
      </c>
      <c r="AA969" s="363" t="s">
        <v>2102</v>
      </c>
      <c r="AB969" s="353"/>
      <c r="AC969" s="244" t="s">
        <v>2109</v>
      </c>
      <c r="AD969" s="351">
        <f t="shared" si="395"/>
        <v>0</v>
      </c>
      <c r="AE969" s="352">
        <f t="shared" si="402"/>
        <v>0</v>
      </c>
      <c r="AF969" s="347"/>
      <c r="AG969" s="353"/>
      <c r="AH969" s="353"/>
      <c r="AI969" s="353"/>
      <c r="AJ969" s="352">
        <f t="shared" si="403"/>
        <v>0</v>
      </c>
      <c r="AK969" s="353"/>
      <c r="AL969" s="353"/>
      <c r="AM969" s="353"/>
      <c r="AN969" s="353"/>
      <c r="AO969" s="353"/>
      <c r="AP969" s="353"/>
      <c r="AQ969" s="353"/>
      <c r="AR969" s="353"/>
      <c r="AS969" s="353"/>
      <c r="AT969" s="352">
        <f t="shared" si="404"/>
        <v>0</v>
      </c>
      <c r="AU969" s="354">
        <f t="shared" si="412"/>
        <v>0</v>
      </c>
      <c r="AV969" s="352">
        <f t="shared" si="396"/>
        <v>0</v>
      </c>
      <c r="AW969" s="353"/>
      <c r="AX969" s="352">
        <f t="shared" si="405"/>
        <v>0</v>
      </c>
      <c r="AY969" s="352">
        <f t="shared" si="397"/>
        <v>0</v>
      </c>
      <c r="AZ969" s="353"/>
      <c r="BA969" s="355"/>
      <c r="BB969" s="356"/>
      <c r="BC969" s="353"/>
      <c r="BD969" s="357"/>
      <c r="BE969" s="352">
        <f t="shared" si="398"/>
        <v>0</v>
      </c>
      <c r="BF969" s="352">
        <f t="shared" si="399"/>
        <v>0</v>
      </c>
      <c r="BG969">
        <f t="shared" si="406"/>
        <v>0</v>
      </c>
      <c r="BH969" s="88" t="e">
        <f t="shared" ca="1" si="407"/>
        <v>#N/A</v>
      </c>
      <c r="BI969" s="88" t="e">
        <f t="shared" ca="1" si="408"/>
        <v>#N/A</v>
      </c>
      <c r="BJ969" s="88" t="e">
        <f t="shared" ca="1" si="409"/>
        <v>#N/A</v>
      </c>
      <c r="BK969" s="88" t="e">
        <f t="shared" ca="1" si="410"/>
        <v>#N/A</v>
      </c>
      <c r="BL969" s="88">
        <f t="shared" si="411"/>
        <v>0</v>
      </c>
    </row>
    <row r="970" spans="1:64" ht="45" x14ac:dyDescent="0.25">
      <c r="A970" s="244"/>
      <c r="B970" s="245" t="str">
        <f t="shared" si="388"/>
        <v/>
      </c>
      <c r="C970" s="242" t="str">
        <f t="shared" si="389"/>
        <v/>
      </c>
      <c r="D970" s="215"/>
      <c r="E970" s="365"/>
      <c r="F970" s="364"/>
      <c r="G970" s="297">
        <f t="shared" si="390"/>
        <v>0</v>
      </c>
      <c r="H970" s="298"/>
      <c r="I970" s="298"/>
      <c r="J970" s="299">
        <f t="shared" si="391"/>
        <v>0</v>
      </c>
      <c r="K970" s="215"/>
      <c r="L970" s="215"/>
      <c r="M970" s="215"/>
      <c r="N970" s="215"/>
      <c r="O970" s="215"/>
      <c r="P970" s="215"/>
      <c r="Q970" s="215"/>
      <c r="R970" s="215"/>
      <c r="S970" s="361"/>
      <c r="T970" s="299">
        <f t="shared" si="400"/>
        <v>0</v>
      </c>
      <c r="U970" s="360">
        <f t="shared" si="392"/>
        <v>0</v>
      </c>
      <c r="V970" s="362" t="s">
        <v>1753</v>
      </c>
      <c r="W970" s="359">
        <f t="shared" si="393"/>
        <v>1650</v>
      </c>
      <c r="X970" s="358">
        <f t="shared" si="401"/>
        <v>0</v>
      </c>
      <c r="Y970" s="244" t="s">
        <v>2100</v>
      </c>
      <c r="Z970" s="351">
        <f t="shared" si="394"/>
        <v>0</v>
      </c>
      <c r="AA970" s="363" t="s">
        <v>2102</v>
      </c>
      <c r="AB970" s="353"/>
      <c r="AC970" s="244" t="s">
        <v>2109</v>
      </c>
      <c r="AD970" s="351">
        <f t="shared" si="395"/>
        <v>0</v>
      </c>
      <c r="AE970" s="352">
        <f t="shared" si="402"/>
        <v>0</v>
      </c>
      <c r="AF970" s="347"/>
      <c r="AG970" s="353"/>
      <c r="AH970" s="353"/>
      <c r="AI970" s="353"/>
      <c r="AJ970" s="352">
        <f t="shared" si="403"/>
        <v>0</v>
      </c>
      <c r="AK970" s="353"/>
      <c r="AL970" s="353"/>
      <c r="AM970" s="353"/>
      <c r="AN970" s="353"/>
      <c r="AO970" s="353"/>
      <c r="AP970" s="353"/>
      <c r="AQ970" s="353"/>
      <c r="AR970" s="353"/>
      <c r="AS970" s="353"/>
      <c r="AT970" s="352">
        <f t="shared" si="404"/>
        <v>0</v>
      </c>
      <c r="AU970" s="354">
        <f t="shared" si="412"/>
        <v>0</v>
      </c>
      <c r="AV970" s="352">
        <f t="shared" si="396"/>
        <v>0</v>
      </c>
      <c r="AW970" s="353"/>
      <c r="AX970" s="352">
        <f t="shared" si="405"/>
        <v>0</v>
      </c>
      <c r="AY970" s="352">
        <f t="shared" si="397"/>
        <v>0</v>
      </c>
      <c r="AZ970" s="353"/>
      <c r="BA970" s="355"/>
      <c r="BB970" s="356"/>
      <c r="BC970" s="353"/>
      <c r="BD970" s="357"/>
      <c r="BE970" s="352">
        <f t="shared" si="398"/>
        <v>0</v>
      </c>
      <c r="BF970" s="352">
        <f t="shared" si="399"/>
        <v>0</v>
      </c>
      <c r="BG970">
        <f t="shared" si="406"/>
        <v>0</v>
      </c>
      <c r="BH970" s="88" t="e">
        <f t="shared" ca="1" si="407"/>
        <v>#N/A</v>
      </c>
      <c r="BI970" s="88" t="e">
        <f t="shared" ca="1" si="408"/>
        <v>#N/A</v>
      </c>
      <c r="BJ970" s="88" t="e">
        <f t="shared" ca="1" si="409"/>
        <v>#N/A</v>
      </c>
      <c r="BK970" s="88" t="e">
        <f t="shared" ca="1" si="410"/>
        <v>#N/A</v>
      </c>
      <c r="BL970" s="88">
        <f t="shared" si="411"/>
        <v>0</v>
      </c>
    </row>
    <row r="971" spans="1:64" ht="45" x14ac:dyDescent="0.25">
      <c r="A971" s="244"/>
      <c r="B971" s="245" t="str">
        <f t="shared" si="388"/>
        <v/>
      </c>
      <c r="C971" s="242" t="str">
        <f t="shared" si="389"/>
        <v/>
      </c>
      <c r="D971" s="215"/>
      <c r="E971" s="365"/>
      <c r="F971" s="364"/>
      <c r="G971" s="297">
        <f t="shared" si="390"/>
        <v>0</v>
      </c>
      <c r="H971" s="298"/>
      <c r="I971" s="298"/>
      <c r="J971" s="299">
        <f t="shared" si="391"/>
        <v>0</v>
      </c>
      <c r="K971" s="215"/>
      <c r="L971" s="215"/>
      <c r="M971" s="215"/>
      <c r="N971" s="215"/>
      <c r="O971" s="215"/>
      <c r="P971" s="215"/>
      <c r="Q971" s="215"/>
      <c r="R971" s="215"/>
      <c r="S971" s="361"/>
      <c r="T971" s="299">
        <f t="shared" si="400"/>
        <v>0</v>
      </c>
      <c r="U971" s="360">
        <f t="shared" si="392"/>
        <v>0</v>
      </c>
      <c r="V971" s="362" t="s">
        <v>1753</v>
      </c>
      <c r="W971" s="359">
        <f t="shared" si="393"/>
        <v>1650</v>
      </c>
      <c r="X971" s="358">
        <f t="shared" si="401"/>
        <v>0</v>
      </c>
      <c r="Y971" s="244" t="s">
        <v>2100</v>
      </c>
      <c r="Z971" s="351">
        <f t="shared" si="394"/>
        <v>0</v>
      </c>
      <c r="AA971" s="363" t="s">
        <v>2102</v>
      </c>
      <c r="AB971" s="353"/>
      <c r="AC971" s="244" t="s">
        <v>2109</v>
      </c>
      <c r="AD971" s="351">
        <f t="shared" si="395"/>
        <v>0</v>
      </c>
      <c r="AE971" s="352">
        <f t="shared" si="402"/>
        <v>0</v>
      </c>
      <c r="AF971" s="347"/>
      <c r="AG971" s="353"/>
      <c r="AH971" s="353"/>
      <c r="AI971" s="353"/>
      <c r="AJ971" s="352">
        <f t="shared" si="403"/>
        <v>0</v>
      </c>
      <c r="AK971" s="353"/>
      <c r="AL971" s="353"/>
      <c r="AM971" s="353"/>
      <c r="AN971" s="353"/>
      <c r="AO971" s="353"/>
      <c r="AP971" s="353"/>
      <c r="AQ971" s="353"/>
      <c r="AR971" s="353"/>
      <c r="AS971" s="353"/>
      <c r="AT971" s="352">
        <f t="shared" si="404"/>
        <v>0</v>
      </c>
      <c r="AU971" s="354">
        <f t="shared" si="412"/>
        <v>0</v>
      </c>
      <c r="AV971" s="352">
        <f t="shared" si="396"/>
        <v>0</v>
      </c>
      <c r="AW971" s="353"/>
      <c r="AX971" s="352">
        <f t="shared" si="405"/>
        <v>0</v>
      </c>
      <c r="AY971" s="352">
        <f t="shared" si="397"/>
        <v>0</v>
      </c>
      <c r="AZ971" s="353"/>
      <c r="BA971" s="355"/>
      <c r="BB971" s="356"/>
      <c r="BC971" s="353"/>
      <c r="BD971" s="357"/>
      <c r="BE971" s="352">
        <f t="shared" si="398"/>
        <v>0</v>
      </c>
      <c r="BF971" s="352">
        <f t="shared" si="399"/>
        <v>0</v>
      </c>
      <c r="BG971">
        <f t="shared" si="406"/>
        <v>0</v>
      </c>
      <c r="BH971" s="88" t="e">
        <f t="shared" ca="1" si="407"/>
        <v>#N/A</v>
      </c>
      <c r="BI971" s="88" t="e">
        <f t="shared" ca="1" si="408"/>
        <v>#N/A</v>
      </c>
      <c r="BJ971" s="88" t="e">
        <f t="shared" ca="1" si="409"/>
        <v>#N/A</v>
      </c>
      <c r="BK971" s="88" t="e">
        <f t="shared" ca="1" si="410"/>
        <v>#N/A</v>
      </c>
      <c r="BL971" s="88">
        <f t="shared" si="411"/>
        <v>0</v>
      </c>
    </row>
    <row r="972" spans="1:64" ht="45" x14ac:dyDescent="0.25">
      <c r="A972" s="244"/>
      <c r="B972" s="245" t="str">
        <f t="shared" si="388"/>
        <v/>
      </c>
      <c r="C972" s="242" t="str">
        <f t="shared" si="389"/>
        <v/>
      </c>
      <c r="D972" s="215"/>
      <c r="E972" s="365"/>
      <c r="F972" s="364"/>
      <c r="G972" s="297">
        <f t="shared" si="390"/>
        <v>0</v>
      </c>
      <c r="H972" s="298"/>
      <c r="I972" s="298"/>
      <c r="J972" s="299">
        <f t="shared" si="391"/>
        <v>0</v>
      </c>
      <c r="K972" s="215"/>
      <c r="L972" s="215"/>
      <c r="M972" s="215"/>
      <c r="N972" s="215"/>
      <c r="O972" s="215"/>
      <c r="P972" s="215"/>
      <c r="Q972" s="215"/>
      <c r="R972" s="215"/>
      <c r="S972" s="361"/>
      <c r="T972" s="299">
        <f t="shared" si="400"/>
        <v>0</v>
      </c>
      <c r="U972" s="360">
        <f t="shared" si="392"/>
        <v>0</v>
      </c>
      <c r="V972" s="362" t="s">
        <v>1753</v>
      </c>
      <c r="W972" s="359">
        <f t="shared" si="393"/>
        <v>1650</v>
      </c>
      <c r="X972" s="358">
        <f t="shared" si="401"/>
        <v>0</v>
      </c>
      <c r="Y972" s="244" t="s">
        <v>2100</v>
      </c>
      <c r="Z972" s="351">
        <f t="shared" si="394"/>
        <v>0</v>
      </c>
      <c r="AA972" s="363" t="s">
        <v>2102</v>
      </c>
      <c r="AB972" s="353"/>
      <c r="AC972" s="244" t="s">
        <v>2109</v>
      </c>
      <c r="AD972" s="351">
        <f t="shared" si="395"/>
        <v>0</v>
      </c>
      <c r="AE972" s="352">
        <f t="shared" si="402"/>
        <v>0</v>
      </c>
      <c r="AF972" s="347"/>
      <c r="AG972" s="353"/>
      <c r="AH972" s="353"/>
      <c r="AI972" s="353"/>
      <c r="AJ972" s="352">
        <f t="shared" si="403"/>
        <v>0</v>
      </c>
      <c r="AK972" s="353"/>
      <c r="AL972" s="353"/>
      <c r="AM972" s="353"/>
      <c r="AN972" s="353"/>
      <c r="AO972" s="353"/>
      <c r="AP972" s="353"/>
      <c r="AQ972" s="353"/>
      <c r="AR972" s="353"/>
      <c r="AS972" s="353"/>
      <c r="AT972" s="352">
        <f t="shared" si="404"/>
        <v>0</v>
      </c>
      <c r="AU972" s="354">
        <f t="shared" si="412"/>
        <v>0</v>
      </c>
      <c r="AV972" s="352">
        <f t="shared" si="396"/>
        <v>0</v>
      </c>
      <c r="AW972" s="353"/>
      <c r="AX972" s="352">
        <f t="shared" si="405"/>
        <v>0</v>
      </c>
      <c r="AY972" s="352">
        <f t="shared" si="397"/>
        <v>0</v>
      </c>
      <c r="AZ972" s="353"/>
      <c r="BA972" s="355"/>
      <c r="BB972" s="356"/>
      <c r="BC972" s="353"/>
      <c r="BD972" s="357"/>
      <c r="BE972" s="352">
        <f t="shared" si="398"/>
        <v>0</v>
      </c>
      <c r="BF972" s="352">
        <f t="shared" si="399"/>
        <v>0</v>
      </c>
      <c r="BG972">
        <f t="shared" si="406"/>
        <v>0</v>
      </c>
      <c r="BH972" s="88" t="e">
        <f t="shared" ca="1" si="407"/>
        <v>#N/A</v>
      </c>
      <c r="BI972" s="88" t="e">
        <f t="shared" ca="1" si="408"/>
        <v>#N/A</v>
      </c>
      <c r="BJ972" s="88" t="e">
        <f t="shared" ca="1" si="409"/>
        <v>#N/A</v>
      </c>
      <c r="BK972" s="88" t="e">
        <f t="shared" ca="1" si="410"/>
        <v>#N/A</v>
      </c>
      <c r="BL972" s="88">
        <f t="shared" si="411"/>
        <v>0</v>
      </c>
    </row>
    <row r="973" spans="1:64" ht="45" x14ac:dyDescent="0.25">
      <c r="A973" s="244"/>
      <c r="B973" s="245" t="str">
        <f t="shared" ref="B973:B1013" si="413">IF(A973&gt;"", VLOOKUP(A973,Categories,2,0),"")</f>
        <v/>
      </c>
      <c r="C973" s="242" t="str">
        <f t="shared" ref="C973:C1012" si="414">IF(D973&gt;"", VLOOKUP(D973,Functions_Classes,2,0),"")</f>
        <v/>
      </c>
      <c r="D973" s="215"/>
      <c r="E973" s="365"/>
      <c r="F973" s="364"/>
      <c r="G973" s="297">
        <f t="shared" ref="G973:G1013" si="415">IF(D973&gt;"", VLOOKUP(D973,Functions_Classes,3,0),)</f>
        <v>0</v>
      </c>
      <c r="H973" s="298"/>
      <c r="I973" s="298"/>
      <c r="J973" s="299">
        <f t="shared" ref="J973:J1013" si="416">IF(H973&gt;0, VLOOKUP(H973,Vechime_min,2,1),)</f>
        <v>0</v>
      </c>
      <c r="K973" s="215"/>
      <c r="L973" s="215"/>
      <c r="M973" s="215"/>
      <c r="N973" s="215"/>
      <c r="O973" s="215"/>
      <c r="P973" s="215"/>
      <c r="Q973" s="215"/>
      <c r="R973" s="215"/>
      <c r="S973" s="361"/>
      <c r="T973" s="299">
        <f t="shared" si="400"/>
        <v>0</v>
      </c>
      <c r="U973" s="360">
        <f t="shared" ref="U973:U1013" si="417">IF(G973&gt;0,VLOOKUP(T973,Class_coeficient,2,0),)</f>
        <v>0</v>
      </c>
      <c r="V973" s="362" t="s">
        <v>1753</v>
      </c>
      <c r="W973" s="359">
        <f t="shared" ref="W973:W1013" si="418">VLOOKUP(LEFT(V973,250),Categorii_referinta,2,0)</f>
        <v>1650</v>
      </c>
      <c r="X973" s="358">
        <f t="shared" si="401"/>
        <v>0</v>
      </c>
      <c r="Y973" s="244" t="s">
        <v>2100</v>
      </c>
      <c r="Z973" s="351">
        <f t="shared" ref="Z973:Z1013" si="419">VLOOKUP(Y973,Grad_values,2,0)*E973</f>
        <v>0</v>
      </c>
      <c r="AA973" s="363" t="s">
        <v>2102</v>
      </c>
      <c r="AB973" s="353"/>
      <c r="AC973" s="244" t="s">
        <v>2109</v>
      </c>
      <c r="AD973" s="351">
        <f t="shared" ref="AD973:AD1013" si="420">VLOOKUP(AC973,Titlu_onorific,2,0)</f>
        <v>0</v>
      </c>
      <c r="AE973" s="352">
        <f t="shared" si="402"/>
        <v>0</v>
      </c>
      <c r="AF973" s="347"/>
      <c r="AG973" s="353"/>
      <c r="AH973" s="353"/>
      <c r="AI973" s="353"/>
      <c r="AJ973" s="352">
        <f t="shared" si="403"/>
        <v>0</v>
      </c>
      <c r="AK973" s="353"/>
      <c r="AL973" s="353"/>
      <c r="AM973" s="353"/>
      <c r="AN973" s="353"/>
      <c r="AO973" s="353"/>
      <c r="AP973" s="353"/>
      <c r="AQ973" s="353"/>
      <c r="AR973" s="353"/>
      <c r="AS973" s="353"/>
      <c r="AT973" s="352">
        <f t="shared" si="404"/>
        <v>0</v>
      </c>
      <c r="AU973" s="354">
        <f t="shared" si="412"/>
        <v>0</v>
      </c>
      <c r="AV973" s="352">
        <f t="shared" ref="AV973:AV1013" si="421">X973+Z973+AB973+AD973+AT973</f>
        <v>0</v>
      </c>
      <c r="AW973" s="353"/>
      <c r="AX973" s="352">
        <f t="shared" si="405"/>
        <v>0</v>
      </c>
      <c r="AY973" s="352">
        <f t="shared" ref="AY973:AY1013" si="422">IF(AND(AV973&gt;AW973,AV973&lt;2000*E973),2000*E973-AV973,0)</f>
        <v>0</v>
      </c>
      <c r="AZ973" s="353"/>
      <c r="BA973" s="355"/>
      <c r="BB973" s="356"/>
      <c r="BC973" s="353"/>
      <c r="BD973" s="357"/>
      <c r="BE973" s="352">
        <f t="shared" ref="BE973:BE1013" si="423">X973/169*1/2*BD973</f>
        <v>0</v>
      </c>
      <c r="BF973" s="352">
        <f t="shared" ref="BF973:BF1013" si="424">AV973+AX973+AY973+AZ973+BC973+BE973</f>
        <v>0</v>
      </c>
      <c r="BG973">
        <f t="shared" si="406"/>
        <v>0</v>
      </c>
      <c r="BH973" s="88" t="e">
        <f t="shared" ca="1" si="407"/>
        <v>#N/A</v>
      </c>
      <c r="BI973" s="88" t="e">
        <f t="shared" ca="1" si="408"/>
        <v>#N/A</v>
      </c>
      <c r="BJ973" s="88" t="e">
        <f t="shared" ca="1" si="409"/>
        <v>#N/A</v>
      </c>
      <c r="BK973" s="88" t="e">
        <f t="shared" ca="1" si="410"/>
        <v>#N/A</v>
      </c>
      <c r="BL973" s="88">
        <f t="shared" si="411"/>
        <v>0</v>
      </c>
    </row>
    <row r="974" spans="1:64" ht="45" x14ac:dyDescent="0.25">
      <c r="A974" s="244"/>
      <c r="B974" s="245" t="str">
        <f t="shared" si="413"/>
        <v/>
      </c>
      <c r="C974" s="242" t="str">
        <f t="shared" si="414"/>
        <v/>
      </c>
      <c r="D974" s="215"/>
      <c r="E974" s="365"/>
      <c r="F974" s="364"/>
      <c r="G974" s="297">
        <f t="shared" si="415"/>
        <v>0</v>
      </c>
      <c r="H974" s="298"/>
      <c r="I974" s="298"/>
      <c r="J974" s="299">
        <f t="shared" si="416"/>
        <v>0</v>
      </c>
      <c r="K974" s="215"/>
      <c r="L974" s="215"/>
      <c r="M974" s="215"/>
      <c r="N974" s="215"/>
      <c r="O974" s="215"/>
      <c r="P974" s="215"/>
      <c r="Q974" s="215"/>
      <c r="R974" s="215"/>
      <c r="S974" s="361"/>
      <c r="T974" s="299">
        <f t="shared" ref="T974:T1013" si="425">IF(G974&gt;0,MAX(MIN(SUM(G974)+SUM(J974,0)+SUM(K974:R974),130),1),)</f>
        <v>0</v>
      </c>
      <c r="U974" s="360">
        <f t="shared" si="417"/>
        <v>0</v>
      </c>
      <c r="V974" s="362" t="s">
        <v>1753</v>
      </c>
      <c r="W974" s="359">
        <f t="shared" si="418"/>
        <v>1650</v>
      </c>
      <c r="X974" s="358">
        <f t="shared" ref="X974:X1013" si="426">CEILING(U974*W974*E974,10)</f>
        <v>0</v>
      </c>
      <c r="Y974" s="244" t="s">
        <v>2100</v>
      </c>
      <c r="Z974" s="351">
        <f t="shared" si="419"/>
        <v>0</v>
      </c>
      <c r="AA974" s="363" t="s">
        <v>2102</v>
      </c>
      <c r="AB974" s="353"/>
      <c r="AC974" s="244" t="s">
        <v>2109</v>
      </c>
      <c r="AD974" s="351">
        <f t="shared" si="420"/>
        <v>0</v>
      </c>
      <c r="AE974" s="352">
        <f t="shared" ref="AE974:AE1013" si="427">IF(OR(B974="GRUP_A1",B974="Grup_A5",B974="Grup_B1"),0,X974*0.1)</f>
        <v>0</v>
      </c>
      <c r="AF974" s="347"/>
      <c r="AG974" s="353"/>
      <c r="AH974" s="353"/>
      <c r="AI974" s="353"/>
      <c r="AJ974" s="352">
        <f t="shared" ref="AJ974:AJ1013" si="428">AK974+AL974+AM974+AN974+AO974+AP974+AQ974</f>
        <v>0</v>
      </c>
      <c r="AK974" s="353"/>
      <c r="AL974" s="353"/>
      <c r="AM974" s="353"/>
      <c r="AN974" s="353"/>
      <c r="AO974" s="353"/>
      <c r="AP974" s="353"/>
      <c r="AQ974" s="353"/>
      <c r="AR974" s="353"/>
      <c r="AS974" s="353"/>
      <c r="AT974" s="352">
        <f t="shared" ref="AT974:AT1013" si="429">AE974+AF974+AI974+AJ974+AR974+AS974+AG974+AH974</f>
        <v>0</v>
      </c>
      <c r="AU974" s="354">
        <f t="shared" si="412"/>
        <v>0</v>
      </c>
      <c r="AV974" s="352">
        <f t="shared" si="421"/>
        <v>0</v>
      </c>
      <c r="AW974" s="353"/>
      <c r="AX974" s="352">
        <f t="shared" ref="AX974:AX1013" si="430">IF(AV974&lt;AW974,AW974-AV974,0)</f>
        <v>0</v>
      </c>
      <c r="AY974" s="352">
        <f t="shared" si="422"/>
        <v>0</v>
      </c>
      <c r="AZ974" s="353"/>
      <c r="BA974" s="355"/>
      <c r="BB974" s="356"/>
      <c r="BC974" s="353"/>
      <c r="BD974" s="357"/>
      <c r="BE974" s="352">
        <f t="shared" si="423"/>
        <v>0</v>
      </c>
      <c r="BF974" s="352">
        <f t="shared" si="424"/>
        <v>0</v>
      </c>
      <c r="BG974">
        <f t="shared" ref="BG974:BG1013" si="431">$L$4</f>
        <v>0</v>
      </c>
      <c r="BH974" s="88" t="e">
        <f t="shared" ref="BH974:BH1013" ca="1" si="432">$N$4</f>
        <v>#N/A</v>
      </c>
      <c r="BI974" s="88" t="e">
        <f t="shared" ref="BI974:BI1013" ca="1" si="433">$O$4</f>
        <v>#N/A</v>
      </c>
      <c r="BJ974" s="88" t="e">
        <f t="shared" ref="BJ974:BJ1013" ca="1" si="434">$P$4</f>
        <v>#N/A</v>
      </c>
      <c r="BK974" s="88" t="e">
        <f t="shared" ref="BK974:BK1013" ca="1" si="435">$Q$4</f>
        <v>#N/A</v>
      </c>
      <c r="BL974" s="88">
        <f t="shared" ref="BL974:BL1013" si="436">$R$4</f>
        <v>0</v>
      </c>
    </row>
    <row r="975" spans="1:64" ht="45" x14ac:dyDescent="0.25">
      <c r="A975" s="244"/>
      <c r="B975" s="245" t="str">
        <f t="shared" si="413"/>
        <v/>
      </c>
      <c r="C975" s="242" t="str">
        <f t="shared" si="414"/>
        <v/>
      </c>
      <c r="D975" s="215"/>
      <c r="E975" s="365"/>
      <c r="F975" s="364"/>
      <c r="G975" s="297">
        <f t="shared" si="415"/>
        <v>0</v>
      </c>
      <c r="H975" s="298"/>
      <c r="I975" s="298"/>
      <c r="J975" s="299">
        <f t="shared" si="416"/>
        <v>0</v>
      </c>
      <c r="K975" s="215"/>
      <c r="L975" s="215"/>
      <c r="M975" s="215"/>
      <c r="N975" s="215"/>
      <c r="O975" s="215"/>
      <c r="P975" s="215"/>
      <c r="Q975" s="215"/>
      <c r="R975" s="215"/>
      <c r="S975" s="361"/>
      <c r="T975" s="299">
        <f t="shared" si="425"/>
        <v>0</v>
      </c>
      <c r="U975" s="360">
        <f t="shared" si="417"/>
        <v>0</v>
      </c>
      <c r="V975" s="362" t="s">
        <v>1753</v>
      </c>
      <c r="W975" s="359">
        <f t="shared" si="418"/>
        <v>1650</v>
      </c>
      <c r="X975" s="358">
        <f t="shared" si="426"/>
        <v>0</v>
      </c>
      <c r="Y975" s="244" t="s">
        <v>2100</v>
      </c>
      <c r="Z975" s="351">
        <f t="shared" si="419"/>
        <v>0</v>
      </c>
      <c r="AA975" s="363" t="s">
        <v>2102</v>
      </c>
      <c r="AB975" s="353"/>
      <c r="AC975" s="244" t="s">
        <v>2109</v>
      </c>
      <c r="AD975" s="351">
        <f t="shared" si="420"/>
        <v>0</v>
      </c>
      <c r="AE975" s="352">
        <f t="shared" si="427"/>
        <v>0</v>
      </c>
      <c r="AF975" s="347"/>
      <c r="AG975" s="353"/>
      <c r="AH975" s="353"/>
      <c r="AI975" s="353"/>
      <c r="AJ975" s="352">
        <f t="shared" si="428"/>
        <v>0</v>
      </c>
      <c r="AK975" s="353"/>
      <c r="AL975" s="353"/>
      <c r="AM975" s="353"/>
      <c r="AN975" s="353"/>
      <c r="AO975" s="353"/>
      <c r="AP975" s="353"/>
      <c r="AQ975" s="353"/>
      <c r="AR975" s="353"/>
      <c r="AS975" s="353"/>
      <c r="AT975" s="352">
        <f t="shared" si="429"/>
        <v>0</v>
      </c>
      <c r="AU975" s="354">
        <f t="shared" ref="AU975:AU1013" si="437">IF(X975&gt;0,AT975/X975,)</f>
        <v>0</v>
      </c>
      <c r="AV975" s="352">
        <f t="shared" si="421"/>
        <v>0</v>
      </c>
      <c r="AW975" s="353"/>
      <c r="AX975" s="352">
        <f t="shared" si="430"/>
        <v>0</v>
      </c>
      <c r="AY975" s="352">
        <f t="shared" si="422"/>
        <v>0</v>
      </c>
      <c r="AZ975" s="353"/>
      <c r="BA975" s="355"/>
      <c r="BB975" s="356"/>
      <c r="BC975" s="353"/>
      <c r="BD975" s="357"/>
      <c r="BE975" s="352">
        <f t="shared" si="423"/>
        <v>0</v>
      </c>
      <c r="BF975" s="352">
        <f t="shared" si="424"/>
        <v>0</v>
      </c>
      <c r="BG975">
        <f t="shared" si="431"/>
        <v>0</v>
      </c>
      <c r="BH975" s="88" t="e">
        <f t="shared" ca="1" si="432"/>
        <v>#N/A</v>
      </c>
      <c r="BI975" s="88" t="e">
        <f t="shared" ca="1" si="433"/>
        <v>#N/A</v>
      </c>
      <c r="BJ975" s="88" t="e">
        <f t="shared" ca="1" si="434"/>
        <v>#N/A</v>
      </c>
      <c r="BK975" s="88" t="e">
        <f t="shared" ca="1" si="435"/>
        <v>#N/A</v>
      </c>
      <c r="BL975" s="88">
        <f t="shared" si="436"/>
        <v>0</v>
      </c>
    </row>
    <row r="976" spans="1:64" ht="45" x14ac:dyDescent="0.25">
      <c r="A976" s="244"/>
      <c r="B976" s="245" t="str">
        <f t="shared" si="413"/>
        <v/>
      </c>
      <c r="C976" s="242" t="str">
        <f t="shared" si="414"/>
        <v/>
      </c>
      <c r="D976" s="215"/>
      <c r="E976" s="365"/>
      <c r="F976" s="364"/>
      <c r="G976" s="297">
        <f t="shared" si="415"/>
        <v>0</v>
      </c>
      <c r="H976" s="298"/>
      <c r="I976" s="298"/>
      <c r="J976" s="299">
        <f t="shared" si="416"/>
        <v>0</v>
      </c>
      <c r="K976" s="215"/>
      <c r="L976" s="215"/>
      <c r="M976" s="215"/>
      <c r="N976" s="215"/>
      <c r="O976" s="215"/>
      <c r="P976" s="215"/>
      <c r="Q976" s="215"/>
      <c r="R976" s="215"/>
      <c r="S976" s="361"/>
      <c r="T976" s="299">
        <f t="shared" si="425"/>
        <v>0</v>
      </c>
      <c r="U976" s="360">
        <f t="shared" si="417"/>
        <v>0</v>
      </c>
      <c r="V976" s="362" t="s">
        <v>1753</v>
      </c>
      <c r="W976" s="359">
        <f t="shared" si="418"/>
        <v>1650</v>
      </c>
      <c r="X976" s="358">
        <f t="shared" si="426"/>
        <v>0</v>
      </c>
      <c r="Y976" s="244" t="s">
        <v>2100</v>
      </c>
      <c r="Z976" s="351">
        <f t="shared" si="419"/>
        <v>0</v>
      </c>
      <c r="AA976" s="363" t="s">
        <v>2102</v>
      </c>
      <c r="AB976" s="353"/>
      <c r="AC976" s="244" t="s">
        <v>2109</v>
      </c>
      <c r="AD976" s="351">
        <f t="shared" si="420"/>
        <v>0</v>
      </c>
      <c r="AE976" s="352">
        <f t="shared" si="427"/>
        <v>0</v>
      </c>
      <c r="AF976" s="347"/>
      <c r="AG976" s="353"/>
      <c r="AH976" s="353"/>
      <c r="AI976" s="353"/>
      <c r="AJ976" s="352">
        <f t="shared" si="428"/>
        <v>0</v>
      </c>
      <c r="AK976" s="353"/>
      <c r="AL976" s="353"/>
      <c r="AM976" s="353"/>
      <c r="AN976" s="353"/>
      <c r="AO976" s="353"/>
      <c r="AP976" s="353"/>
      <c r="AQ976" s="353"/>
      <c r="AR976" s="353"/>
      <c r="AS976" s="353"/>
      <c r="AT976" s="352">
        <f t="shared" si="429"/>
        <v>0</v>
      </c>
      <c r="AU976" s="354">
        <f t="shared" si="437"/>
        <v>0</v>
      </c>
      <c r="AV976" s="352">
        <f t="shared" si="421"/>
        <v>0</v>
      </c>
      <c r="AW976" s="353"/>
      <c r="AX976" s="352">
        <f t="shared" si="430"/>
        <v>0</v>
      </c>
      <c r="AY976" s="352">
        <f t="shared" si="422"/>
        <v>0</v>
      </c>
      <c r="AZ976" s="353"/>
      <c r="BA976" s="355"/>
      <c r="BB976" s="356"/>
      <c r="BC976" s="353"/>
      <c r="BD976" s="357"/>
      <c r="BE976" s="352">
        <f t="shared" si="423"/>
        <v>0</v>
      </c>
      <c r="BF976" s="352">
        <f t="shared" si="424"/>
        <v>0</v>
      </c>
      <c r="BG976">
        <f t="shared" si="431"/>
        <v>0</v>
      </c>
      <c r="BH976" s="88" t="e">
        <f t="shared" ca="1" si="432"/>
        <v>#N/A</v>
      </c>
      <c r="BI976" s="88" t="e">
        <f t="shared" ca="1" si="433"/>
        <v>#N/A</v>
      </c>
      <c r="BJ976" s="88" t="e">
        <f t="shared" ca="1" si="434"/>
        <v>#N/A</v>
      </c>
      <c r="BK976" s="88" t="e">
        <f t="shared" ca="1" si="435"/>
        <v>#N/A</v>
      </c>
      <c r="BL976" s="88">
        <f t="shared" si="436"/>
        <v>0</v>
      </c>
    </row>
    <row r="977" spans="1:64" ht="45" x14ac:dyDescent="0.25">
      <c r="A977" s="244"/>
      <c r="B977" s="245" t="str">
        <f t="shared" si="413"/>
        <v/>
      </c>
      <c r="C977" s="242" t="str">
        <f t="shared" si="414"/>
        <v/>
      </c>
      <c r="D977" s="215"/>
      <c r="E977" s="365"/>
      <c r="F977" s="364"/>
      <c r="G977" s="297">
        <f t="shared" si="415"/>
        <v>0</v>
      </c>
      <c r="H977" s="298"/>
      <c r="I977" s="298"/>
      <c r="J977" s="299">
        <f t="shared" si="416"/>
        <v>0</v>
      </c>
      <c r="K977" s="215"/>
      <c r="L977" s="215"/>
      <c r="M977" s="215"/>
      <c r="N977" s="215"/>
      <c r="O977" s="215"/>
      <c r="P977" s="215"/>
      <c r="Q977" s="215"/>
      <c r="R977" s="215"/>
      <c r="S977" s="361"/>
      <c r="T977" s="299">
        <f t="shared" si="425"/>
        <v>0</v>
      </c>
      <c r="U977" s="360">
        <f t="shared" si="417"/>
        <v>0</v>
      </c>
      <c r="V977" s="362" t="s">
        <v>1753</v>
      </c>
      <c r="W977" s="359">
        <f t="shared" si="418"/>
        <v>1650</v>
      </c>
      <c r="X977" s="358">
        <f t="shared" si="426"/>
        <v>0</v>
      </c>
      <c r="Y977" s="244" t="s">
        <v>2100</v>
      </c>
      <c r="Z977" s="351">
        <f t="shared" si="419"/>
        <v>0</v>
      </c>
      <c r="AA977" s="363" t="s">
        <v>2102</v>
      </c>
      <c r="AB977" s="353"/>
      <c r="AC977" s="244" t="s">
        <v>2109</v>
      </c>
      <c r="AD977" s="351">
        <f t="shared" si="420"/>
        <v>0</v>
      </c>
      <c r="AE977" s="352">
        <f t="shared" si="427"/>
        <v>0</v>
      </c>
      <c r="AF977" s="347"/>
      <c r="AG977" s="353"/>
      <c r="AH977" s="353"/>
      <c r="AI977" s="353"/>
      <c r="AJ977" s="352">
        <f t="shared" si="428"/>
        <v>0</v>
      </c>
      <c r="AK977" s="353"/>
      <c r="AL977" s="353"/>
      <c r="AM977" s="353"/>
      <c r="AN977" s="353"/>
      <c r="AO977" s="353"/>
      <c r="AP977" s="353"/>
      <c r="AQ977" s="353"/>
      <c r="AR977" s="353"/>
      <c r="AS977" s="353"/>
      <c r="AT977" s="352">
        <f t="shared" si="429"/>
        <v>0</v>
      </c>
      <c r="AU977" s="354">
        <f t="shared" si="437"/>
        <v>0</v>
      </c>
      <c r="AV977" s="352">
        <f t="shared" si="421"/>
        <v>0</v>
      </c>
      <c r="AW977" s="353"/>
      <c r="AX977" s="352">
        <f t="shared" si="430"/>
        <v>0</v>
      </c>
      <c r="AY977" s="352">
        <f t="shared" si="422"/>
        <v>0</v>
      </c>
      <c r="AZ977" s="353"/>
      <c r="BA977" s="355"/>
      <c r="BB977" s="356"/>
      <c r="BC977" s="353"/>
      <c r="BD977" s="357"/>
      <c r="BE977" s="352">
        <f t="shared" si="423"/>
        <v>0</v>
      </c>
      <c r="BF977" s="352">
        <f t="shared" si="424"/>
        <v>0</v>
      </c>
      <c r="BG977">
        <f t="shared" si="431"/>
        <v>0</v>
      </c>
      <c r="BH977" s="88" t="e">
        <f t="shared" ca="1" si="432"/>
        <v>#N/A</v>
      </c>
      <c r="BI977" s="88" t="e">
        <f t="shared" ca="1" si="433"/>
        <v>#N/A</v>
      </c>
      <c r="BJ977" s="88" t="e">
        <f t="shared" ca="1" si="434"/>
        <v>#N/A</v>
      </c>
      <c r="BK977" s="88" t="e">
        <f t="shared" ca="1" si="435"/>
        <v>#N/A</v>
      </c>
      <c r="BL977" s="88">
        <f t="shared" si="436"/>
        <v>0</v>
      </c>
    </row>
    <row r="978" spans="1:64" ht="45" x14ac:dyDescent="0.25">
      <c r="A978" s="244"/>
      <c r="B978" s="245" t="str">
        <f t="shared" si="413"/>
        <v/>
      </c>
      <c r="C978" s="242" t="str">
        <f t="shared" si="414"/>
        <v/>
      </c>
      <c r="D978" s="215"/>
      <c r="E978" s="365"/>
      <c r="F978" s="364"/>
      <c r="G978" s="297">
        <f t="shared" si="415"/>
        <v>0</v>
      </c>
      <c r="H978" s="298"/>
      <c r="I978" s="298"/>
      <c r="J978" s="299">
        <f t="shared" si="416"/>
        <v>0</v>
      </c>
      <c r="K978" s="215"/>
      <c r="L978" s="215"/>
      <c r="M978" s="215"/>
      <c r="N978" s="215"/>
      <c r="O978" s="215"/>
      <c r="P978" s="215"/>
      <c r="Q978" s="215"/>
      <c r="R978" s="215"/>
      <c r="S978" s="361"/>
      <c r="T978" s="299">
        <f t="shared" si="425"/>
        <v>0</v>
      </c>
      <c r="U978" s="360">
        <f t="shared" si="417"/>
        <v>0</v>
      </c>
      <c r="V978" s="362" t="s">
        <v>1753</v>
      </c>
      <c r="W978" s="359">
        <f t="shared" si="418"/>
        <v>1650</v>
      </c>
      <c r="X978" s="358">
        <f t="shared" si="426"/>
        <v>0</v>
      </c>
      <c r="Y978" s="244" t="s">
        <v>2100</v>
      </c>
      <c r="Z978" s="351">
        <f t="shared" si="419"/>
        <v>0</v>
      </c>
      <c r="AA978" s="363" t="s">
        <v>2102</v>
      </c>
      <c r="AB978" s="353"/>
      <c r="AC978" s="244" t="s">
        <v>2109</v>
      </c>
      <c r="AD978" s="351">
        <f t="shared" si="420"/>
        <v>0</v>
      </c>
      <c r="AE978" s="352">
        <f t="shared" si="427"/>
        <v>0</v>
      </c>
      <c r="AF978" s="347"/>
      <c r="AG978" s="353"/>
      <c r="AH978" s="353"/>
      <c r="AI978" s="353"/>
      <c r="AJ978" s="352">
        <f t="shared" si="428"/>
        <v>0</v>
      </c>
      <c r="AK978" s="353"/>
      <c r="AL978" s="353"/>
      <c r="AM978" s="353"/>
      <c r="AN978" s="353"/>
      <c r="AO978" s="353"/>
      <c r="AP978" s="353"/>
      <c r="AQ978" s="353"/>
      <c r="AR978" s="353"/>
      <c r="AS978" s="353"/>
      <c r="AT978" s="352">
        <f t="shared" si="429"/>
        <v>0</v>
      </c>
      <c r="AU978" s="354">
        <f t="shared" si="437"/>
        <v>0</v>
      </c>
      <c r="AV978" s="352">
        <f t="shared" si="421"/>
        <v>0</v>
      </c>
      <c r="AW978" s="353"/>
      <c r="AX978" s="352">
        <f t="shared" si="430"/>
        <v>0</v>
      </c>
      <c r="AY978" s="352">
        <f t="shared" si="422"/>
        <v>0</v>
      </c>
      <c r="AZ978" s="353"/>
      <c r="BA978" s="355"/>
      <c r="BB978" s="356"/>
      <c r="BC978" s="353"/>
      <c r="BD978" s="357"/>
      <c r="BE978" s="352">
        <f t="shared" si="423"/>
        <v>0</v>
      </c>
      <c r="BF978" s="352">
        <f t="shared" si="424"/>
        <v>0</v>
      </c>
      <c r="BG978">
        <f t="shared" si="431"/>
        <v>0</v>
      </c>
      <c r="BH978" s="88" t="e">
        <f t="shared" ca="1" si="432"/>
        <v>#N/A</v>
      </c>
      <c r="BI978" s="88" t="e">
        <f t="shared" ca="1" si="433"/>
        <v>#N/A</v>
      </c>
      <c r="BJ978" s="88" t="e">
        <f t="shared" ca="1" si="434"/>
        <v>#N/A</v>
      </c>
      <c r="BK978" s="88" t="e">
        <f t="shared" ca="1" si="435"/>
        <v>#N/A</v>
      </c>
      <c r="BL978" s="88">
        <f t="shared" si="436"/>
        <v>0</v>
      </c>
    </row>
    <row r="979" spans="1:64" ht="45" x14ac:dyDescent="0.25">
      <c r="A979" s="244"/>
      <c r="B979" s="245" t="str">
        <f t="shared" si="413"/>
        <v/>
      </c>
      <c r="C979" s="242" t="str">
        <f t="shared" si="414"/>
        <v/>
      </c>
      <c r="D979" s="215"/>
      <c r="E979" s="365"/>
      <c r="F979" s="364"/>
      <c r="G979" s="297">
        <f t="shared" si="415"/>
        <v>0</v>
      </c>
      <c r="H979" s="298"/>
      <c r="I979" s="298"/>
      <c r="J979" s="299">
        <f t="shared" si="416"/>
        <v>0</v>
      </c>
      <c r="K979" s="215"/>
      <c r="L979" s="215"/>
      <c r="M979" s="215"/>
      <c r="N979" s="215"/>
      <c r="O979" s="215"/>
      <c r="P979" s="215"/>
      <c r="Q979" s="215"/>
      <c r="R979" s="215"/>
      <c r="S979" s="361"/>
      <c r="T979" s="299">
        <f t="shared" si="425"/>
        <v>0</v>
      </c>
      <c r="U979" s="360">
        <f t="shared" si="417"/>
        <v>0</v>
      </c>
      <c r="V979" s="362" t="s">
        <v>1753</v>
      </c>
      <c r="W979" s="359">
        <f t="shared" si="418"/>
        <v>1650</v>
      </c>
      <c r="X979" s="358">
        <f t="shared" si="426"/>
        <v>0</v>
      </c>
      <c r="Y979" s="244" t="s">
        <v>2100</v>
      </c>
      <c r="Z979" s="351">
        <f t="shared" si="419"/>
        <v>0</v>
      </c>
      <c r="AA979" s="363" t="s">
        <v>2102</v>
      </c>
      <c r="AB979" s="353"/>
      <c r="AC979" s="244" t="s">
        <v>2109</v>
      </c>
      <c r="AD979" s="351">
        <f t="shared" si="420"/>
        <v>0</v>
      </c>
      <c r="AE979" s="352">
        <f t="shared" si="427"/>
        <v>0</v>
      </c>
      <c r="AF979" s="347"/>
      <c r="AG979" s="353"/>
      <c r="AH979" s="353"/>
      <c r="AI979" s="353"/>
      <c r="AJ979" s="352">
        <f t="shared" si="428"/>
        <v>0</v>
      </c>
      <c r="AK979" s="353"/>
      <c r="AL979" s="353"/>
      <c r="AM979" s="353"/>
      <c r="AN979" s="353"/>
      <c r="AO979" s="353"/>
      <c r="AP979" s="353"/>
      <c r="AQ979" s="353"/>
      <c r="AR979" s="353"/>
      <c r="AS979" s="353"/>
      <c r="AT979" s="352">
        <f t="shared" si="429"/>
        <v>0</v>
      </c>
      <c r="AU979" s="354">
        <f t="shared" si="437"/>
        <v>0</v>
      </c>
      <c r="AV979" s="352">
        <f t="shared" si="421"/>
        <v>0</v>
      </c>
      <c r="AW979" s="353"/>
      <c r="AX979" s="352">
        <f t="shared" si="430"/>
        <v>0</v>
      </c>
      <c r="AY979" s="352">
        <f t="shared" si="422"/>
        <v>0</v>
      </c>
      <c r="AZ979" s="353"/>
      <c r="BA979" s="355"/>
      <c r="BB979" s="356"/>
      <c r="BC979" s="353"/>
      <c r="BD979" s="357"/>
      <c r="BE979" s="352">
        <f t="shared" si="423"/>
        <v>0</v>
      </c>
      <c r="BF979" s="352">
        <f t="shared" si="424"/>
        <v>0</v>
      </c>
      <c r="BG979">
        <f t="shared" si="431"/>
        <v>0</v>
      </c>
      <c r="BH979" s="88" t="e">
        <f t="shared" ca="1" si="432"/>
        <v>#N/A</v>
      </c>
      <c r="BI979" s="88" t="e">
        <f t="shared" ca="1" si="433"/>
        <v>#N/A</v>
      </c>
      <c r="BJ979" s="88" t="e">
        <f t="shared" ca="1" si="434"/>
        <v>#N/A</v>
      </c>
      <c r="BK979" s="88" t="e">
        <f t="shared" ca="1" si="435"/>
        <v>#N/A</v>
      </c>
      <c r="BL979" s="88">
        <f t="shared" si="436"/>
        <v>0</v>
      </c>
    </row>
    <row r="980" spans="1:64" ht="45" x14ac:dyDescent="0.25">
      <c r="A980" s="244"/>
      <c r="B980" s="245" t="str">
        <f t="shared" si="413"/>
        <v/>
      </c>
      <c r="C980" s="242" t="str">
        <f t="shared" si="414"/>
        <v/>
      </c>
      <c r="D980" s="215"/>
      <c r="E980" s="365"/>
      <c r="F980" s="364"/>
      <c r="G980" s="297">
        <f t="shared" si="415"/>
        <v>0</v>
      </c>
      <c r="H980" s="298"/>
      <c r="I980" s="298"/>
      <c r="J980" s="299">
        <f t="shared" si="416"/>
        <v>0</v>
      </c>
      <c r="K980" s="215"/>
      <c r="L980" s="215"/>
      <c r="M980" s="215"/>
      <c r="N980" s="215"/>
      <c r="O980" s="215"/>
      <c r="P980" s="215"/>
      <c r="Q980" s="215"/>
      <c r="R980" s="215"/>
      <c r="S980" s="361"/>
      <c r="T980" s="299">
        <f t="shared" si="425"/>
        <v>0</v>
      </c>
      <c r="U980" s="360">
        <f t="shared" si="417"/>
        <v>0</v>
      </c>
      <c r="V980" s="362" t="s">
        <v>1753</v>
      </c>
      <c r="W980" s="359">
        <f t="shared" si="418"/>
        <v>1650</v>
      </c>
      <c r="X980" s="358">
        <f t="shared" si="426"/>
        <v>0</v>
      </c>
      <c r="Y980" s="244" t="s">
        <v>2100</v>
      </c>
      <c r="Z980" s="351">
        <f t="shared" si="419"/>
        <v>0</v>
      </c>
      <c r="AA980" s="363" t="s">
        <v>2102</v>
      </c>
      <c r="AB980" s="353"/>
      <c r="AC980" s="244" t="s">
        <v>2109</v>
      </c>
      <c r="AD980" s="351">
        <f t="shared" si="420"/>
        <v>0</v>
      </c>
      <c r="AE980" s="352">
        <f t="shared" si="427"/>
        <v>0</v>
      </c>
      <c r="AF980" s="347"/>
      <c r="AG980" s="353"/>
      <c r="AH980" s="353"/>
      <c r="AI980" s="353"/>
      <c r="AJ980" s="352">
        <f t="shared" si="428"/>
        <v>0</v>
      </c>
      <c r="AK980" s="353"/>
      <c r="AL980" s="353"/>
      <c r="AM980" s="353"/>
      <c r="AN980" s="353"/>
      <c r="AO980" s="353"/>
      <c r="AP980" s="353"/>
      <c r="AQ980" s="353"/>
      <c r="AR980" s="353"/>
      <c r="AS980" s="353"/>
      <c r="AT980" s="352">
        <f t="shared" si="429"/>
        <v>0</v>
      </c>
      <c r="AU980" s="354">
        <f t="shared" si="437"/>
        <v>0</v>
      </c>
      <c r="AV980" s="352">
        <f t="shared" si="421"/>
        <v>0</v>
      </c>
      <c r="AW980" s="353"/>
      <c r="AX980" s="352">
        <f t="shared" si="430"/>
        <v>0</v>
      </c>
      <c r="AY980" s="352">
        <f t="shared" si="422"/>
        <v>0</v>
      </c>
      <c r="AZ980" s="353"/>
      <c r="BA980" s="355"/>
      <c r="BB980" s="356"/>
      <c r="BC980" s="353"/>
      <c r="BD980" s="357"/>
      <c r="BE980" s="352">
        <f t="shared" si="423"/>
        <v>0</v>
      </c>
      <c r="BF980" s="352">
        <f t="shared" si="424"/>
        <v>0</v>
      </c>
      <c r="BG980">
        <f t="shared" si="431"/>
        <v>0</v>
      </c>
      <c r="BH980" s="88" t="e">
        <f t="shared" ca="1" si="432"/>
        <v>#N/A</v>
      </c>
      <c r="BI980" s="88" t="e">
        <f t="shared" ca="1" si="433"/>
        <v>#N/A</v>
      </c>
      <c r="BJ980" s="88" t="e">
        <f t="shared" ca="1" si="434"/>
        <v>#N/A</v>
      </c>
      <c r="BK980" s="88" t="e">
        <f t="shared" ca="1" si="435"/>
        <v>#N/A</v>
      </c>
      <c r="BL980" s="88">
        <f t="shared" si="436"/>
        <v>0</v>
      </c>
    </row>
    <row r="981" spans="1:64" ht="45" x14ac:dyDescent="0.25">
      <c r="A981" s="244"/>
      <c r="B981" s="245" t="str">
        <f t="shared" si="413"/>
        <v/>
      </c>
      <c r="C981" s="242" t="str">
        <f t="shared" si="414"/>
        <v/>
      </c>
      <c r="D981" s="215"/>
      <c r="E981" s="365"/>
      <c r="F981" s="364"/>
      <c r="G981" s="297">
        <f t="shared" si="415"/>
        <v>0</v>
      </c>
      <c r="H981" s="298"/>
      <c r="I981" s="298"/>
      <c r="J981" s="299">
        <f t="shared" si="416"/>
        <v>0</v>
      </c>
      <c r="K981" s="215"/>
      <c r="L981" s="215"/>
      <c r="M981" s="215"/>
      <c r="N981" s="215"/>
      <c r="O981" s="215"/>
      <c r="P981" s="215"/>
      <c r="Q981" s="215"/>
      <c r="R981" s="215"/>
      <c r="S981" s="361"/>
      <c r="T981" s="299">
        <f t="shared" si="425"/>
        <v>0</v>
      </c>
      <c r="U981" s="360">
        <f t="shared" si="417"/>
        <v>0</v>
      </c>
      <c r="V981" s="362" t="s">
        <v>1753</v>
      </c>
      <c r="W981" s="359">
        <f t="shared" si="418"/>
        <v>1650</v>
      </c>
      <c r="X981" s="358">
        <f t="shared" si="426"/>
        <v>0</v>
      </c>
      <c r="Y981" s="244" t="s">
        <v>2100</v>
      </c>
      <c r="Z981" s="351">
        <f t="shared" si="419"/>
        <v>0</v>
      </c>
      <c r="AA981" s="363" t="s">
        <v>2102</v>
      </c>
      <c r="AB981" s="353"/>
      <c r="AC981" s="244" t="s">
        <v>2109</v>
      </c>
      <c r="AD981" s="351">
        <f t="shared" si="420"/>
        <v>0</v>
      </c>
      <c r="AE981" s="352">
        <f t="shared" si="427"/>
        <v>0</v>
      </c>
      <c r="AF981" s="347"/>
      <c r="AG981" s="353"/>
      <c r="AH981" s="353"/>
      <c r="AI981" s="353"/>
      <c r="AJ981" s="352">
        <f t="shared" si="428"/>
        <v>0</v>
      </c>
      <c r="AK981" s="353"/>
      <c r="AL981" s="353"/>
      <c r="AM981" s="353"/>
      <c r="AN981" s="353"/>
      <c r="AO981" s="353"/>
      <c r="AP981" s="353"/>
      <c r="AQ981" s="353"/>
      <c r="AR981" s="353"/>
      <c r="AS981" s="353"/>
      <c r="AT981" s="352">
        <f t="shared" si="429"/>
        <v>0</v>
      </c>
      <c r="AU981" s="354">
        <f t="shared" si="437"/>
        <v>0</v>
      </c>
      <c r="AV981" s="352">
        <f t="shared" si="421"/>
        <v>0</v>
      </c>
      <c r="AW981" s="353"/>
      <c r="AX981" s="352">
        <f t="shared" si="430"/>
        <v>0</v>
      </c>
      <c r="AY981" s="352">
        <f t="shared" si="422"/>
        <v>0</v>
      </c>
      <c r="AZ981" s="353"/>
      <c r="BA981" s="355"/>
      <c r="BB981" s="356"/>
      <c r="BC981" s="353"/>
      <c r="BD981" s="357"/>
      <c r="BE981" s="352">
        <f t="shared" si="423"/>
        <v>0</v>
      </c>
      <c r="BF981" s="352">
        <f t="shared" si="424"/>
        <v>0</v>
      </c>
      <c r="BG981">
        <f t="shared" si="431"/>
        <v>0</v>
      </c>
      <c r="BH981" s="88" t="e">
        <f t="shared" ca="1" si="432"/>
        <v>#N/A</v>
      </c>
      <c r="BI981" s="88" t="e">
        <f t="shared" ca="1" si="433"/>
        <v>#N/A</v>
      </c>
      <c r="BJ981" s="88" t="e">
        <f t="shared" ca="1" si="434"/>
        <v>#N/A</v>
      </c>
      <c r="BK981" s="88" t="e">
        <f t="shared" ca="1" si="435"/>
        <v>#N/A</v>
      </c>
      <c r="BL981" s="88">
        <f t="shared" si="436"/>
        <v>0</v>
      </c>
    </row>
    <row r="982" spans="1:64" ht="45" x14ac:dyDescent="0.25">
      <c r="A982" s="244"/>
      <c r="B982" s="245" t="str">
        <f t="shared" si="413"/>
        <v/>
      </c>
      <c r="C982" s="242" t="str">
        <f t="shared" si="414"/>
        <v/>
      </c>
      <c r="D982" s="215"/>
      <c r="E982" s="365"/>
      <c r="F982" s="364"/>
      <c r="G982" s="297">
        <f t="shared" si="415"/>
        <v>0</v>
      </c>
      <c r="H982" s="298"/>
      <c r="I982" s="298"/>
      <c r="J982" s="299">
        <f t="shared" si="416"/>
        <v>0</v>
      </c>
      <c r="K982" s="215"/>
      <c r="L982" s="215"/>
      <c r="M982" s="215"/>
      <c r="N982" s="215"/>
      <c r="O982" s="215"/>
      <c r="P982" s="215"/>
      <c r="Q982" s="215"/>
      <c r="R982" s="215"/>
      <c r="S982" s="361"/>
      <c r="T982" s="299">
        <f t="shared" si="425"/>
        <v>0</v>
      </c>
      <c r="U982" s="360">
        <f t="shared" si="417"/>
        <v>0</v>
      </c>
      <c r="V982" s="362" t="s">
        <v>1753</v>
      </c>
      <c r="W982" s="359">
        <f t="shared" si="418"/>
        <v>1650</v>
      </c>
      <c r="X982" s="358">
        <f t="shared" si="426"/>
        <v>0</v>
      </c>
      <c r="Y982" s="244" t="s">
        <v>2100</v>
      </c>
      <c r="Z982" s="351">
        <f t="shared" si="419"/>
        <v>0</v>
      </c>
      <c r="AA982" s="363" t="s">
        <v>2102</v>
      </c>
      <c r="AB982" s="353"/>
      <c r="AC982" s="244" t="s">
        <v>2109</v>
      </c>
      <c r="AD982" s="351">
        <f t="shared" si="420"/>
        <v>0</v>
      </c>
      <c r="AE982" s="352">
        <f t="shared" si="427"/>
        <v>0</v>
      </c>
      <c r="AF982" s="347"/>
      <c r="AG982" s="353"/>
      <c r="AH982" s="353"/>
      <c r="AI982" s="353"/>
      <c r="AJ982" s="352">
        <f t="shared" si="428"/>
        <v>0</v>
      </c>
      <c r="AK982" s="353"/>
      <c r="AL982" s="353"/>
      <c r="AM982" s="353"/>
      <c r="AN982" s="353"/>
      <c r="AO982" s="353"/>
      <c r="AP982" s="353"/>
      <c r="AQ982" s="353"/>
      <c r="AR982" s="353"/>
      <c r="AS982" s="353"/>
      <c r="AT982" s="352">
        <f t="shared" si="429"/>
        <v>0</v>
      </c>
      <c r="AU982" s="354">
        <f t="shared" si="437"/>
        <v>0</v>
      </c>
      <c r="AV982" s="352">
        <f t="shared" si="421"/>
        <v>0</v>
      </c>
      <c r="AW982" s="353"/>
      <c r="AX982" s="352">
        <f t="shared" si="430"/>
        <v>0</v>
      </c>
      <c r="AY982" s="352">
        <f t="shared" si="422"/>
        <v>0</v>
      </c>
      <c r="AZ982" s="353"/>
      <c r="BA982" s="355"/>
      <c r="BB982" s="356"/>
      <c r="BC982" s="353"/>
      <c r="BD982" s="357"/>
      <c r="BE982" s="352">
        <f t="shared" si="423"/>
        <v>0</v>
      </c>
      <c r="BF982" s="352">
        <f t="shared" si="424"/>
        <v>0</v>
      </c>
      <c r="BG982">
        <f t="shared" si="431"/>
        <v>0</v>
      </c>
      <c r="BH982" s="88" t="e">
        <f t="shared" ca="1" si="432"/>
        <v>#N/A</v>
      </c>
      <c r="BI982" s="88" t="e">
        <f t="shared" ca="1" si="433"/>
        <v>#N/A</v>
      </c>
      <c r="BJ982" s="88" t="e">
        <f t="shared" ca="1" si="434"/>
        <v>#N/A</v>
      </c>
      <c r="BK982" s="88" t="e">
        <f t="shared" ca="1" si="435"/>
        <v>#N/A</v>
      </c>
      <c r="BL982" s="88">
        <f t="shared" si="436"/>
        <v>0</v>
      </c>
    </row>
    <row r="983" spans="1:64" ht="45" x14ac:dyDescent="0.25">
      <c r="A983" s="244"/>
      <c r="B983" s="245" t="str">
        <f t="shared" si="413"/>
        <v/>
      </c>
      <c r="C983" s="242" t="str">
        <f t="shared" si="414"/>
        <v/>
      </c>
      <c r="D983" s="215"/>
      <c r="E983" s="365"/>
      <c r="F983" s="364"/>
      <c r="G983" s="297">
        <f t="shared" si="415"/>
        <v>0</v>
      </c>
      <c r="H983" s="298"/>
      <c r="I983" s="298"/>
      <c r="J983" s="299">
        <f t="shared" si="416"/>
        <v>0</v>
      </c>
      <c r="K983" s="215"/>
      <c r="L983" s="215"/>
      <c r="M983" s="215"/>
      <c r="N983" s="215"/>
      <c r="O983" s="215"/>
      <c r="P983" s="215"/>
      <c r="Q983" s="215"/>
      <c r="R983" s="215"/>
      <c r="S983" s="361"/>
      <c r="T983" s="299">
        <f t="shared" si="425"/>
        <v>0</v>
      </c>
      <c r="U983" s="360">
        <f t="shared" si="417"/>
        <v>0</v>
      </c>
      <c r="V983" s="362" t="s">
        <v>1753</v>
      </c>
      <c r="W983" s="359">
        <f t="shared" si="418"/>
        <v>1650</v>
      </c>
      <c r="X983" s="358">
        <f t="shared" si="426"/>
        <v>0</v>
      </c>
      <c r="Y983" s="244" t="s">
        <v>2100</v>
      </c>
      <c r="Z983" s="351">
        <f t="shared" si="419"/>
        <v>0</v>
      </c>
      <c r="AA983" s="363" t="s">
        <v>2102</v>
      </c>
      <c r="AB983" s="353"/>
      <c r="AC983" s="244" t="s">
        <v>2109</v>
      </c>
      <c r="AD983" s="351">
        <f t="shared" si="420"/>
        <v>0</v>
      </c>
      <c r="AE983" s="352">
        <f t="shared" si="427"/>
        <v>0</v>
      </c>
      <c r="AF983" s="347"/>
      <c r="AG983" s="353"/>
      <c r="AH983" s="353"/>
      <c r="AI983" s="353"/>
      <c r="AJ983" s="352">
        <f t="shared" si="428"/>
        <v>0</v>
      </c>
      <c r="AK983" s="353"/>
      <c r="AL983" s="353"/>
      <c r="AM983" s="353"/>
      <c r="AN983" s="353"/>
      <c r="AO983" s="353"/>
      <c r="AP983" s="353"/>
      <c r="AQ983" s="353"/>
      <c r="AR983" s="353"/>
      <c r="AS983" s="353"/>
      <c r="AT983" s="352">
        <f t="shared" si="429"/>
        <v>0</v>
      </c>
      <c r="AU983" s="354">
        <f t="shared" si="437"/>
        <v>0</v>
      </c>
      <c r="AV983" s="352">
        <f t="shared" si="421"/>
        <v>0</v>
      </c>
      <c r="AW983" s="353"/>
      <c r="AX983" s="352">
        <f t="shared" si="430"/>
        <v>0</v>
      </c>
      <c r="AY983" s="352">
        <f t="shared" si="422"/>
        <v>0</v>
      </c>
      <c r="AZ983" s="353"/>
      <c r="BA983" s="355"/>
      <c r="BB983" s="356"/>
      <c r="BC983" s="353"/>
      <c r="BD983" s="357"/>
      <c r="BE983" s="352">
        <f t="shared" si="423"/>
        <v>0</v>
      </c>
      <c r="BF983" s="352">
        <f t="shared" si="424"/>
        <v>0</v>
      </c>
      <c r="BG983">
        <f t="shared" si="431"/>
        <v>0</v>
      </c>
      <c r="BH983" s="88" t="e">
        <f t="shared" ca="1" si="432"/>
        <v>#N/A</v>
      </c>
      <c r="BI983" s="88" t="e">
        <f t="shared" ca="1" si="433"/>
        <v>#N/A</v>
      </c>
      <c r="BJ983" s="88" t="e">
        <f t="shared" ca="1" si="434"/>
        <v>#N/A</v>
      </c>
      <c r="BK983" s="88" t="e">
        <f t="shared" ca="1" si="435"/>
        <v>#N/A</v>
      </c>
      <c r="BL983" s="88">
        <f t="shared" si="436"/>
        <v>0</v>
      </c>
    </row>
    <row r="984" spans="1:64" ht="45" x14ac:dyDescent="0.25">
      <c r="A984" s="244"/>
      <c r="B984" s="245" t="str">
        <f t="shared" si="413"/>
        <v/>
      </c>
      <c r="C984" s="242" t="str">
        <f t="shared" si="414"/>
        <v/>
      </c>
      <c r="D984" s="215"/>
      <c r="E984" s="365"/>
      <c r="F984" s="364"/>
      <c r="G984" s="297">
        <f t="shared" si="415"/>
        <v>0</v>
      </c>
      <c r="H984" s="298"/>
      <c r="I984" s="298"/>
      <c r="J984" s="299">
        <f t="shared" si="416"/>
        <v>0</v>
      </c>
      <c r="K984" s="215"/>
      <c r="L984" s="215"/>
      <c r="M984" s="215"/>
      <c r="N984" s="215"/>
      <c r="O984" s="215"/>
      <c r="P984" s="215"/>
      <c r="Q984" s="215"/>
      <c r="R984" s="215"/>
      <c r="S984" s="361"/>
      <c r="T984" s="299">
        <f t="shared" si="425"/>
        <v>0</v>
      </c>
      <c r="U984" s="360">
        <f t="shared" si="417"/>
        <v>0</v>
      </c>
      <c r="V984" s="362" t="s">
        <v>1753</v>
      </c>
      <c r="W984" s="359">
        <f t="shared" si="418"/>
        <v>1650</v>
      </c>
      <c r="X984" s="358">
        <f t="shared" si="426"/>
        <v>0</v>
      </c>
      <c r="Y984" s="244" t="s">
        <v>2100</v>
      </c>
      <c r="Z984" s="351">
        <f t="shared" si="419"/>
        <v>0</v>
      </c>
      <c r="AA984" s="363" t="s">
        <v>2102</v>
      </c>
      <c r="AB984" s="353"/>
      <c r="AC984" s="244" t="s">
        <v>2109</v>
      </c>
      <c r="AD984" s="351">
        <f t="shared" si="420"/>
        <v>0</v>
      </c>
      <c r="AE984" s="352">
        <f t="shared" si="427"/>
        <v>0</v>
      </c>
      <c r="AF984" s="347"/>
      <c r="AG984" s="353"/>
      <c r="AH984" s="353"/>
      <c r="AI984" s="353"/>
      <c r="AJ984" s="352">
        <f t="shared" si="428"/>
        <v>0</v>
      </c>
      <c r="AK984" s="353"/>
      <c r="AL984" s="353"/>
      <c r="AM984" s="353"/>
      <c r="AN984" s="353"/>
      <c r="AO984" s="353"/>
      <c r="AP984" s="353"/>
      <c r="AQ984" s="353"/>
      <c r="AR984" s="353"/>
      <c r="AS984" s="353"/>
      <c r="AT984" s="352">
        <f t="shared" si="429"/>
        <v>0</v>
      </c>
      <c r="AU984" s="354">
        <f t="shared" si="437"/>
        <v>0</v>
      </c>
      <c r="AV984" s="352">
        <f t="shared" si="421"/>
        <v>0</v>
      </c>
      <c r="AW984" s="353"/>
      <c r="AX984" s="352">
        <f t="shared" si="430"/>
        <v>0</v>
      </c>
      <c r="AY984" s="352">
        <f t="shared" si="422"/>
        <v>0</v>
      </c>
      <c r="AZ984" s="353"/>
      <c r="BA984" s="355"/>
      <c r="BB984" s="356"/>
      <c r="BC984" s="353"/>
      <c r="BD984" s="357"/>
      <c r="BE984" s="352">
        <f t="shared" si="423"/>
        <v>0</v>
      </c>
      <c r="BF984" s="352">
        <f t="shared" si="424"/>
        <v>0</v>
      </c>
      <c r="BG984">
        <f t="shared" si="431"/>
        <v>0</v>
      </c>
      <c r="BH984" s="88" t="e">
        <f t="shared" ca="1" si="432"/>
        <v>#N/A</v>
      </c>
      <c r="BI984" s="88" t="e">
        <f t="shared" ca="1" si="433"/>
        <v>#N/A</v>
      </c>
      <c r="BJ984" s="88" t="e">
        <f t="shared" ca="1" si="434"/>
        <v>#N/A</v>
      </c>
      <c r="BK984" s="88" t="e">
        <f t="shared" ca="1" si="435"/>
        <v>#N/A</v>
      </c>
      <c r="BL984" s="88">
        <f t="shared" si="436"/>
        <v>0</v>
      </c>
    </row>
    <row r="985" spans="1:64" ht="45" x14ac:dyDescent="0.25">
      <c r="A985" s="244"/>
      <c r="B985" s="245" t="str">
        <f t="shared" si="413"/>
        <v/>
      </c>
      <c r="C985" s="242" t="str">
        <f t="shared" si="414"/>
        <v/>
      </c>
      <c r="D985" s="215"/>
      <c r="E985" s="365"/>
      <c r="F985" s="364"/>
      <c r="G985" s="297">
        <f t="shared" si="415"/>
        <v>0</v>
      </c>
      <c r="H985" s="298"/>
      <c r="I985" s="298"/>
      <c r="J985" s="299">
        <f t="shared" si="416"/>
        <v>0</v>
      </c>
      <c r="K985" s="215"/>
      <c r="L985" s="215"/>
      <c r="M985" s="215"/>
      <c r="N985" s="215"/>
      <c r="O985" s="215"/>
      <c r="P985" s="215"/>
      <c r="Q985" s="215"/>
      <c r="R985" s="215"/>
      <c r="S985" s="361"/>
      <c r="T985" s="299">
        <f t="shared" si="425"/>
        <v>0</v>
      </c>
      <c r="U985" s="360">
        <f t="shared" si="417"/>
        <v>0</v>
      </c>
      <c r="V985" s="362" t="s">
        <v>1753</v>
      </c>
      <c r="W985" s="359">
        <f t="shared" si="418"/>
        <v>1650</v>
      </c>
      <c r="X985" s="358">
        <f t="shared" si="426"/>
        <v>0</v>
      </c>
      <c r="Y985" s="244" t="s">
        <v>2100</v>
      </c>
      <c r="Z985" s="351">
        <f t="shared" si="419"/>
        <v>0</v>
      </c>
      <c r="AA985" s="363" t="s">
        <v>2102</v>
      </c>
      <c r="AB985" s="353"/>
      <c r="AC985" s="244" t="s">
        <v>2109</v>
      </c>
      <c r="AD985" s="351">
        <f t="shared" si="420"/>
        <v>0</v>
      </c>
      <c r="AE985" s="352">
        <f t="shared" si="427"/>
        <v>0</v>
      </c>
      <c r="AF985" s="347"/>
      <c r="AG985" s="353"/>
      <c r="AH985" s="353"/>
      <c r="AI985" s="353"/>
      <c r="AJ985" s="352">
        <f t="shared" si="428"/>
        <v>0</v>
      </c>
      <c r="AK985" s="353"/>
      <c r="AL985" s="353"/>
      <c r="AM985" s="353"/>
      <c r="AN985" s="353"/>
      <c r="AO985" s="353"/>
      <c r="AP985" s="353"/>
      <c r="AQ985" s="353"/>
      <c r="AR985" s="353"/>
      <c r="AS985" s="353"/>
      <c r="AT985" s="352">
        <f t="shared" si="429"/>
        <v>0</v>
      </c>
      <c r="AU985" s="354">
        <f t="shared" si="437"/>
        <v>0</v>
      </c>
      <c r="AV985" s="352">
        <f t="shared" si="421"/>
        <v>0</v>
      </c>
      <c r="AW985" s="353"/>
      <c r="AX985" s="352">
        <f t="shared" si="430"/>
        <v>0</v>
      </c>
      <c r="AY985" s="352">
        <f t="shared" si="422"/>
        <v>0</v>
      </c>
      <c r="AZ985" s="353"/>
      <c r="BA985" s="355"/>
      <c r="BB985" s="356"/>
      <c r="BC985" s="353"/>
      <c r="BD985" s="357"/>
      <c r="BE985" s="352">
        <f t="shared" si="423"/>
        <v>0</v>
      </c>
      <c r="BF985" s="352">
        <f t="shared" si="424"/>
        <v>0</v>
      </c>
      <c r="BG985">
        <f t="shared" si="431"/>
        <v>0</v>
      </c>
      <c r="BH985" s="88" t="e">
        <f t="shared" ca="1" si="432"/>
        <v>#N/A</v>
      </c>
      <c r="BI985" s="88" t="e">
        <f t="shared" ca="1" si="433"/>
        <v>#N/A</v>
      </c>
      <c r="BJ985" s="88" t="e">
        <f t="shared" ca="1" si="434"/>
        <v>#N/A</v>
      </c>
      <c r="BK985" s="88" t="e">
        <f t="shared" ca="1" si="435"/>
        <v>#N/A</v>
      </c>
      <c r="BL985" s="88">
        <f t="shared" si="436"/>
        <v>0</v>
      </c>
    </row>
    <row r="986" spans="1:64" ht="45" x14ac:dyDescent="0.25">
      <c r="A986" s="244"/>
      <c r="B986" s="245" t="str">
        <f t="shared" si="413"/>
        <v/>
      </c>
      <c r="C986" s="242" t="str">
        <f t="shared" si="414"/>
        <v/>
      </c>
      <c r="D986" s="215"/>
      <c r="E986" s="365"/>
      <c r="F986" s="364"/>
      <c r="G986" s="297">
        <f t="shared" si="415"/>
        <v>0</v>
      </c>
      <c r="H986" s="298"/>
      <c r="I986" s="298"/>
      <c r="J986" s="299">
        <f t="shared" si="416"/>
        <v>0</v>
      </c>
      <c r="K986" s="215"/>
      <c r="L986" s="215"/>
      <c r="M986" s="215"/>
      <c r="N986" s="215"/>
      <c r="O986" s="215"/>
      <c r="P986" s="215"/>
      <c r="Q986" s="215"/>
      <c r="R986" s="215"/>
      <c r="S986" s="361"/>
      <c r="T986" s="299">
        <f t="shared" si="425"/>
        <v>0</v>
      </c>
      <c r="U986" s="360">
        <f t="shared" si="417"/>
        <v>0</v>
      </c>
      <c r="V986" s="362" t="s">
        <v>1753</v>
      </c>
      <c r="W986" s="359">
        <f t="shared" si="418"/>
        <v>1650</v>
      </c>
      <c r="X986" s="358">
        <f t="shared" si="426"/>
        <v>0</v>
      </c>
      <c r="Y986" s="244" t="s">
        <v>2100</v>
      </c>
      <c r="Z986" s="351">
        <f t="shared" si="419"/>
        <v>0</v>
      </c>
      <c r="AA986" s="363" t="s">
        <v>2102</v>
      </c>
      <c r="AB986" s="353"/>
      <c r="AC986" s="244" t="s">
        <v>2109</v>
      </c>
      <c r="AD986" s="351">
        <f t="shared" si="420"/>
        <v>0</v>
      </c>
      <c r="AE986" s="352">
        <f t="shared" si="427"/>
        <v>0</v>
      </c>
      <c r="AF986" s="347"/>
      <c r="AG986" s="353"/>
      <c r="AH986" s="353"/>
      <c r="AI986" s="353"/>
      <c r="AJ986" s="352">
        <f t="shared" si="428"/>
        <v>0</v>
      </c>
      <c r="AK986" s="353"/>
      <c r="AL986" s="353"/>
      <c r="AM986" s="353"/>
      <c r="AN986" s="353"/>
      <c r="AO986" s="353"/>
      <c r="AP986" s="353"/>
      <c r="AQ986" s="353"/>
      <c r="AR986" s="353"/>
      <c r="AS986" s="353"/>
      <c r="AT986" s="352">
        <f t="shared" si="429"/>
        <v>0</v>
      </c>
      <c r="AU986" s="354">
        <f t="shared" si="437"/>
        <v>0</v>
      </c>
      <c r="AV986" s="352">
        <f t="shared" si="421"/>
        <v>0</v>
      </c>
      <c r="AW986" s="353"/>
      <c r="AX986" s="352">
        <f t="shared" si="430"/>
        <v>0</v>
      </c>
      <c r="AY986" s="352">
        <f t="shared" si="422"/>
        <v>0</v>
      </c>
      <c r="AZ986" s="353"/>
      <c r="BA986" s="355"/>
      <c r="BB986" s="356"/>
      <c r="BC986" s="353"/>
      <c r="BD986" s="357"/>
      <c r="BE986" s="352">
        <f t="shared" si="423"/>
        <v>0</v>
      </c>
      <c r="BF986" s="352">
        <f t="shared" si="424"/>
        <v>0</v>
      </c>
      <c r="BG986">
        <f t="shared" si="431"/>
        <v>0</v>
      </c>
      <c r="BH986" s="88" t="e">
        <f t="shared" ca="1" si="432"/>
        <v>#N/A</v>
      </c>
      <c r="BI986" s="88" t="e">
        <f t="shared" ca="1" si="433"/>
        <v>#N/A</v>
      </c>
      <c r="BJ986" s="88" t="e">
        <f t="shared" ca="1" si="434"/>
        <v>#N/A</v>
      </c>
      <c r="BK986" s="88" t="e">
        <f t="shared" ca="1" si="435"/>
        <v>#N/A</v>
      </c>
      <c r="BL986" s="88">
        <f t="shared" si="436"/>
        <v>0</v>
      </c>
    </row>
    <row r="987" spans="1:64" ht="45" x14ac:dyDescent="0.25">
      <c r="A987" s="244"/>
      <c r="B987" s="245" t="str">
        <f t="shared" si="413"/>
        <v/>
      </c>
      <c r="C987" s="242" t="str">
        <f t="shared" si="414"/>
        <v/>
      </c>
      <c r="D987" s="215"/>
      <c r="E987" s="365"/>
      <c r="F987" s="364"/>
      <c r="G987" s="297">
        <f t="shared" si="415"/>
        <v>0</v>
      </c>
      <c r="H987" s="298"/>
      <c r="I987" s="298"/>
      <c r="J987" s="299">
        <f t="shared" si="416"/>
        <v>0</v>
      </c>
      <c r="K987" s="215"/>
      <c r="L987" s="215"/>
      <c r="M987" s="215"/>
      <c r="N987" s="215"/>
      <c r="O987" s="215"/>
      <c r="P987" s="215"/>
      <c r="Q987" s="215"/>
      <c r="R987" s="215"/>
      <c r="S987" s="361"/>
      <c r="T987" s="299">
        <f t="shared" si="425"/>
        <v>0</v>
      </c>
      <c r="U987" s="360">
        <f t="shared" si="417"/>
        <v>0</v>
      </c>
      <c r="V987" s="362" t="s">
        <v>1753</v>
      </c>
      <c r="W987" s="359">
        <f t="shared" si="418"/>
        <v>1650</v>
      </c>
      <c r="X987" s="358">
        <f t="shared" si="426"/>
        <v>0</v>
      </c>
      <c r="Y987" s="244" t="s">
        <v>2100</v>
      </c>
      <c r="Z987" s="351">
        <f t="shared" si="419"/>
        <v>0</v>
      </c>
      <c r="AA987" s="363" t="s">
        <v>2102</v>
      </c>
      <c r="AB987" s="353"/>
      <c r="AC987" s="244" t="s">
        <v>2109</v>
      </c>
      <c r="AD987" s="351">
        <f t="shared" si="420"/>
        <v>0</v>
      </c>
      <c r="AE987" s="352">
        <f t="shared" si="427"/>
        <v>0</v>
      </c>
      <c r="AF987" s="347"/>
      <c r="AG987" s="353"/>
      <c r="AH987" s="353"/>
      <c r="AI987" s="353"/>
      <c r="AJ987" s="352">
        <f t="shared" si="428"/>
        <v>0</v>
      </c>
      <c r="AK987" s="353"/>
      <c r="AL987" s="353"/>
      <c r="AM987" s="353"/>
      <c r="AN987" s="353"/>
      <c r="AO987" s="353"/>
      <c r="AP987" s="353"/>
      <c r="AQ987" s="353"/>
      <c r="AR987" s="353"/>
      <c r="AS987" s="353"/>
      <c r="AT987" s="352">
        <f t="shared" si="429"/>
        <v>0</v>
      </c>
      <c r="AU987" s="354">
        <f t="shared" si="437"/>
        <v>0</v>
      </c>
      <c r="AV987" s="352">
        <f t="shared" si="421"/>
        <v>0</v>
      </c>
      <c r="AW987" s="353"/>
      <c r="AX987" s="352">
        <f t="shared" si="430"/>
        <v>0</v>
      </c>
      <c r="AY987" s="352">
        <f t="shared" si="422"/>
        <v>0</v>
      </c>
      <c r="AZ987" s="353"/>
      <c r="BA987" s="355"/>
      <c r="BB987" s="356"/>
      <c r="BC987" s="353"/>
      <c r="BD987" s="357"/>
      <c r="BE987" s="352">
        <f t="shared" si="423"/>
        <v>0</v>
      </c>
      <c r="BF987" s="352">
        <f t="shared" si="424"/>
        <v>0</v>
      </c>
      <c r="BG987">
        <f t="shared" si="431"/>
        <v>0</v>
      </c>
      <c r="BH987" s="88" t="e">
        <f t="shared" ca="1" si="432"/>
        <v>#N/A</v>
      </c>
      <c r="BI987" s="88" t="e">
        <f t="shared" ca="1" si="433"/>
        <v>#N/A</v>
      </c>
      <c r="BJ987" s="88" t="e">
        <f t="shared" ca="1" si="434"/>
        <v>#N/A</v>
      </c>
      <c r="BK987" s="88" t="e">
        <f t="shared" ca="1" si="435"/>
        <v>#N/A</v>
      </c>
      <c r="BL987" s="88">
        <f t="shared" si="436"/>
        <v>0</v>
      </c>
    </row>
    <row r="988" spans="1:64" ht="45" x14ac:dyDescent="0.25">
      <c r="A988" s="244"/>
      <c r="B988" s="245" t="str">
        <f t="shared" si="413"/>
        <v/>
      </c>
      <c r="C988" s="242" t="str">
        <f t="shared" si="414"/>
        <v/>
      </c>
      <c r="D988" s="215"/>
      <c r="E988" s="365"/>
      <c r="F988" s="364"/>
      <c r="G988" s="297">
        <f t="shared" si="415"/>
        <v>0</v>
      </c>
      <c r="H988" s="298"/>
      <c r="I988" s="298"/>
      <c r="J988" s="299">
        <f t="shared" si="416"/>
        <v>0</v>
      </c>
      <c r="K988" s="215"/>
      <c r="L988" s="215"/>
      <c r="M988" s="215"/>
      <c r="N988" s="215"/>
      <c r="O988" s="215"/>
      <c r="P988" s="215"/>
      <c r="Q988" s="215"/>
      <c r="R988" s="215"/>
      <c r="S988" s="361"/>
      <c r="T988" s="299">
        <f t="shared" si="425"/>
        <v>0</v>
      </c>
      <c r="U988" s="360">
        <f t="shared" si="417"/>
        <v>0</v>
      </c>
      <c r="V988" s="362" t="s">
        <v>1753</v>
      </c>
      <c r="W988" s="359">
        <f t="shared" si="418"/>
        <v>1650</v>
      </c>
      <c r="X988" s="358">
        <f t="shared" si="426"/>
        <v>0</v>
      </c>
      <c r="Y988" s="244" t="s">
        <v>2100</v>
      </c>
      <c r="Z988" s="351">
        <f t="shared" si="419"/>
        <v>0</v>
      </c>
      <c r="AA988" s="363" t="s">
        <v>2102</v>
      </c>
      <c r="AB988" s="353"/>
      <c r="AC988" s="244" t="s">
        <v>2109</v>
      </c>
      <c r="AD988" s="351">
        <f t="shared" si="420"/>
        <v>0</v>
      </c>
      <c r="AE988" s="352">
        <f t="shared" si="427"/>
        <v>0</v>
      </c>
      <c r="AF988" s="347"/>
      <c r="AG988" s="353"/>
      <c r="AH988" s="353"/>
      <c r="AI988" s="353"/>
      <c r="AJ988" s="352">
        <f t="shared" si="428"/>
        <v>0</v>
      </c>
      <c r="AK988" s="353"/>
      <c r="AL988" s="353"/>
      <c r="AM988" s="353"/>
      <c r="AN988" s="353"/>
      <c r="AO988" s="353"/>
      <c r="AP988" s="353"/>
      <c r="AQ988" s="353"/>
      <c r="AR988" s="353"/>
      <c r="AS988" s="353"/>
      <c r="AT988" s="352">
        <f t="shared" si="429"/>
        <v>0</v>
      </c>
      <c r="AU988" s="354">
        <f t="shared" si="437"/>
        <v>0</v>
      </c>
      <c r="AV988" s="352">
        <f t="shared" si="421"/>
        <v>0</v>
      </c>
      <c r="AW988" s="353"/>
      <c r="AX988" s="352">
        <f t="shared" si="430"/>
        <v>0</v>
      </c>
      <c r="AY988" s="352">
        <f t="shared" si="422"/>
        <v>0</v>
      </c>
      <c r="AZ988" s="353"/>
      <c r="BA988" s="355"/>
      <c r="BB988" s="356"/>
      <c r="BC988" s="353"/>
      <c r="BD988" s="357"/>
      <c r="BE988" s="352">
        <f t="shared" si="423"/>
        <v>0</v>
      </c>
      <c r="BF988" s="352">
        <f t="shared" si="424"/>
        <v>0</v>
      </c>
      <c r="BG988">
        <f t="shared" si="431"/>
        <v>0</v>
      </c>
      <c r="BH988" s="88" t="e">
        <f t="shared" ca="1" si="432"/>
        <v>#N/A</v>
      </c>
      <c r="BI988" s="88" t="e">
        <f t="shared" ca="1" si="433"/>
        <v>#N/A</v>
      </c>
      <c r="BJ988" s="88" t="e">
        <f t="shared" ca="1" si="434"/>
        <v>#N/A</v>
      </c>
      <c r="BK988" s="88" t="e">
        <f t="shared" ca="1" si="435"/>
        <v>#N/A</v>
      </c>
      <c r="BL988" s="88">
        <f t="shared" si="436"/>
        <v>0</v>
      </c>
    </row>
    <row r="989" spans="1:64" ht="45" x14ac:dyDescent="0.25">
      <c r="A989" s="244"/>
      <c r="B989" s="245" t="str">
        <f t="shared" si="413"/>
        <v/>
      </c>
      <c r="C989" s="242" t="str">
        <f t="shared" si="414"/>
        <v/>
      </c>
      <c r="D989" s="215"/>
      <c r="E989" s="365"/>
      <c r="F989" s="364"/>
      <c r="G989" s="297">
        <f t="shared" si="415"/>
        <v>0</v>
      </c>
      <c r="H989" s="298"/>
      <c r="I989" s="298"/>
      <c r="J989" s="299">
        <f t="shared" si="416"/>
        <v>0</v>
      </c>
      <c r="K989" s="215"/>
      <c r="L989" s="215"/>
      <c r="M989" s="215"/>
      <c r="N989" s="215"/>
      <c r="O989" s="215"/>
      <c r="P989" s="215"/>
      <c r="Q989" s="215"/>
      <c r="R989" s="215"/>
      <c r="S989" s="361"/>
      <c r="T989" s="299">
        <f t="shared" si="425"/>
        <v>0</v>
      </c>
      <c r="U989" s="360">
        <f t="shared" si="417"/>
        <v>0</v>
      </c>
      <c r="V989" s="362" t="s">
        <v>1753</v>
      </c>
      <c r="W989" s="359">
        <f t="shared" si="418"/>
        <v>1650</v>
      </c>
      <c r="X989" s="358">
        <f t="shared" si="426"/>
        <v>0</v>
      </c>
      <c r="Y989" s="244" t="s">
        <v>2100</v>
      </c>
      <c r="Z989" s="351">
        <f t="shared" si="419"/>
        <v>0</v>
      </c>
      <c r="AA989" s="363" t="s">
        <v>2102</v>
      </c>
      <c r="AB989" s="353"/>
      <c r="AC989" s="244" t="s">
        <v>2109</v>
      </c>
      <c r="AD989" s="351">
        <f t="shared" si="420"/>
        <v>0</v>
      </c>
      <c r="AE989" s="352">
        <f t="shared" si="427"/>
        <v>0</v>
      </c>
      <c r="AF989" s="347"/>
      <c r="AG989" s="353"/>
      <c r="AH989" s="353"/>
      <c r="AI989" s="353"/>
      <c r="AJ989" s="352">
        <f t="shared" si="428"/>
        <v>0</v>
      </c>
      <c r="AK989" s="353"/>
      <c r="AL989" s="353"/>
      <c r="AM989" s="353"/>
      <c r="AN989" s="353"/>
      <c r="AO989" s="353"/>
      <c r="AP989" s="353"/>
      <c r="AQ989" s="353"/>
      <c r="AR989" s="353"/>
      <c r="AS989" s="353"/>
      <c r="AT989" s="352">
        <f t="shared" si="429"/>
        <v>0</v>
      </c>
      <c r="AU989" s="354">
        <f t="shared" si="437"/>
        <v>0</v>
      </c>
      <c r="AV989" s="352">
        <f t="shared" si="421"/>
        <v>0</v>
      </c>
      <c r="AW989" s="353"/>
      <c r="AX989" s="352">
        <f t="shared" si="430"/>
        <v>0</v>
      </c>
      <c r="AY989" s="352">
        <f t="shared" si="422"/>
        <v>0</v>
      </c>
      <c r="AZ989" s="353"/>
      <c r="BA989" s="355"/>
      <c r="BB989" s="356"/>
      <c r="BC989" s="353"/>
      <c r="BD989" s="357"/>
      <c r="BE989" s="352">
        <f t="shared" si="423"/>
        <v>0</v>
      </c>
      <c r="BF989" s="352">
        <f t="shared" si="424"/>
        <v>0</v>
      </c>
      <c r="BG989">
        <f t="shared" si="431"/>
        <v>0</v>
      </c>
      <c r="BH989" s="88" t="e">
        <f t="shared" ca="1" si="432"/>
        <v>#N/A</v>
      </c>
      <c r="BI989" s="88" t="e">
        <f t="shared" ca="1" si="433"/>
        <v>#N/A</v>
      </c>
      <c r="BJ989" s="88" t="e">
        <f t="shared" ca="1" si="434"/>
        <v>#N/A</v>
      </c>
      <c r="BK989" s="88" t="e">
        <f t="shared" ca="1" si="435"/>
        <v>#N/A</v>
      </c>
      <c r="BL989" s="88">
        <f t="shared" si="436"/>
        <v>0</v>
      </c>
    </row>
    <row r="990" spans="1:64" ht="45" x14ac:dyDescent="0.25">
      <c r="A990" s="244"/>
      <c r="B990" s="245" t="str">
        <f t="shared" si="413"/>
        <v/>
      </c>
      <c r="C990" s="242" t="str">
        <f t="shared" si="414"/>
        <v/>
      </c>
      <c r="D990" s="215"/>
      <c r="E990" s="365"/>
      <c r="F990" s="364"/>
      <c r="G990" s="297">
        <f t="shared" si="415"/>
        <v>0</v>
      </c>
      <c r="H990" s="298"/>
      <c r="I990" s="298"/>
      <c r="J990" s="299">
        <f t="shared" si="416"/>
        <v>0</v>
      </c>
      <c r="K990" s="215"/>
      <c r="L990" s="215"/>
      <c r="M990" s="215"/>
      <c r="N990" s="215"/>
      <c r="O990" s="215"/>
      <c r="P990" s="215"/>
      <c r="Q990" s="215"/>
      <c r="R990" s="215"/>
      <c r="S990" s="361"/>
      <c r="T990" s="299">
        <f t="shared" si="425"/>
        <v>0</v>
      </c>
      <c r="U990" s="360">
        <f t="shared" si="417"/>
        <v>0</v>
      </c>
      <c r="V990" s="362" t="s">
        <v>1753</v>
      </c>
      <c r="W990" s="359">
        <f t="shared" si="418"/>
        <v>1650</v>
      </c>
      <c r="X990" s="358">
        <f t="shared" si="426"/>
        <v>0</v>
      </c>
      <c r="Y990" s="244" t="s">
        <v>2100</v>
      </c>
      <c r="Z990" s="351">
        <f t="shared" si="419"/>
        <v>0</v>
      </c>
      <c r="AA990" s="363" t="s">
        <v>2102</v>
      </c>
      <c r="AB990" s="353"/>
      <c r="AC990" s="244" t="s">
        <v>2109</v>
      </c>
      <c r="AD990" s="351">
        <f t="shared" si="420"/>
        <v>0</v>
      </c>
      <c r="AE990" s="352">
        <f t="shared" si="427"/>
        <v>0</v>
      </c>
      <c r="AF990" s="347"/>
      <c r="AG990" s="353"/>
      <c r="AH990" s="353"/>
      <c r="AI990" s="353"/>
      <c r="AJ990" s="352">
        <f t="shared" si="428"/>
        <v>0</v>
      </c>
      <c r="AK990" s="353"/>
      <c r="AL990" s="353"/>
      <c r="AM990" s="353"/>
      <c r="AN990" s="353"/>
      <c r="AO990" s="353"/>
      <c r="AP990" s="353"/>
      <c r="AQ990" s="353"/>
      <c r="AR990" s="353"/>
      <c r="AS990" s="353"/>
      <c r="AT990" s="352">
        <f t="shared" si="429"/>
        <v>0</v>
      </c>
      <c r="AU990" s="354">
        <f t="shared" si="437"/>
        <v>0</v>
      </c>
      <c r="AV990" s="352">
        <f t="shared" si="421"/>
        <v>0</v>
      </c>
      <c r="AW990" s="353"/>
      <c r="AX990" s="352">
        <f t="shared" si="430"/>
        <v>0</v>
      </c>
      <c r="AY990" s="352">
        <f t="shared" si="422"/>
        <v>0</v>
      </c>
      <c r="AZ990" s="353"/>
      <c r="BA990" s="355"/>
      <c r="BB990" s="356"/>
      <c r="BC990" s="353"/>
      <c r="BD990" s="357"/>
      <c r="BE990" s="352">
        <f t="shared" si="423"/>
        <v>0</v>
      </c>
      <c r="BF990" s="352">
        <f t="shared" si="424"/>
        <v>0</v>
      </c>
      <c r="BG990">
        <f t="shared" si="431"/>
        <v>0</v>
      </c>
      <c r="BH990" s="88" t="e">
        <f t="shared" ca="1" si="432"/>
        <v>#N/A</v>
      </c>
      <c r="BI990" s="88" t="e">
        <f t="shared" ca="1" si="433"/>
        <v>#N/A</v>
      </c>
      <c r="BJ990" s="88" t="e">
        <f t="shared" ca="1" si="434"/>
        <v>#N/A</v>
      </c>
      <c r="BK990" s="88" t="e">
        <f t="shared" ca="1" si="435"/>
        <v>#N/A</v>
      </c>
      <c r="BL990" s="88">
        <f t="shared" si="436"/>
        <v>0</v>
      </c>
    </row>
    <row r="991" spans="1:64" ht="45" x14ac:dyDescent="0.25">
      <c r="A991" s="244"/>
      <c r="B991" s="245" t="str">
        <f t="shared" si="413"/>
        <v/>
      </c>
      <c r="C991" s="242" t="str">
        <f t="shared" si="414"/>
        <v/>
      </c>
      <c r="D991" s="215"/>
      <c r="E991" s="365"/>
      <c r="F991" s="364"/>
      <c r="G991" s="297">
        <f t="shared" si="415"/>
        <v>0</v>
      </c>
      <c r="H991" s="298"/>
      <c r="I991" s="298"/>
      <c r="J991" s="299">
        <f t="shared" si="416"/>
        <v>0</v>
      </c>
      <c r="K991" s="215"/>
      <c r="L991" s="215"/>
      <c r="M991" s="215"/>
      <c r="N991" s="215"/>
      <c r="O991" s="215"/>
      <c r="P991" s="215"/>
      <c r="Q991" s="215"/>
      <c r="R991" s="215"/>
      <c r="S991" s="361"/>
      <c r="T991" s="299">
        <f t="shared" si="425"/>
        <v>0</v>
      </c>
      <c r="U991" s="360">
        <f t="shared" si="417"/>
        <v>0</v>
      </c>
      <c r="V991" s="362" t="s">
        <v>1753</v>
      </c>
      <c r="W991" s="359">
        <f t="shared" si="418"/>
        <v>1650</v>
      </c>
      <c r="X991" s="358">
        <f t="shared" si="426"/>
        <v>0</v>
      </c>
      <c r="Y991" s="244" t="s">
        <v>2100</v>
      </c>
      <c r="Z991" s="351">
        <f t="shared" si="419"/>
        <v>0</v>
      </c>
      <c r="AA991" s="363" t="s">
        <v>2102</v>
      </c>
      <c r="AB991" s="353"/>
      <c r="AC991" s="244" t="s">
        <v>2109</v>
      </c>
      <c r="AD991" s="351">
        <f t="shared" si="420"/>
        <v>0</v>
      </c>
      <c r="AE991" s="352">
        <f t="shared" si="427"/>
        <v>0</v>
      </c>
      <c r="AF991" s="347"/>
      <c r="AG991" s="353"/>
      <c r="AH991" s="353"/>
      <c r="AI991" s="353"/>
      <c r="AJ991" s="352">
        <f t="shared" si="428"/>
        <v>0</v>
      </c>
      <c r="AK991" s="353"/>
      <c r="AL991" s="353"/>
      <c r="AM991" s="353"/>
      <c r="AN991" s="353"/>
      <c r="AO991" s="353"/>
      <c r="AP991" s="353"/>
      <c r="AQ991" s="353"/>
      <c r="AR991" s="353"/>
      <c r="AS991" s="353"/>
      <c r="AT991" s="352">
        <f t="shared" si="429"/>
        <v>0</v>
      </c>
      <c r="AU991" s="354">
        <f t="shared" si="437"/>
        <v>0</v>
      </c>
      <c r="AV991" s="352">
        <f t="shared" si="421"/>
        <v>0</v>
      </c>
      <c r="AW991" s="353"/>
      <c r="AX991" s="352">
        <f t="shared" si="430"/>
        <v>0</v>
      </c>
      <c r="AY991" s="352">
        <f t="shared" si="422"/>
        <v>0</v>
      </c>
      <c r="AZ991" s="353"/>
      <c r="BA991" s="355"/>
      <c r="BB991" s="356"/>
      <c r="BC991" s="353"/>
      <c r="BD991" s="357"/>
      <c r="BE991" s="352">
        <f t="shared" si="423"/>
        <v>0</v>
      </c>
      <c r="BF991" s="352">
        <f t="shared" si="424"/>
        <v>0</v>
      </c>
      <c r="BG991">
        <f t="shared" si="431"/>
        <v>0</v>
      </c>
      <c r="BH991" s="88" t="e">
        <f t="shared" ca="1" si="432"/>
        <v>#N/A</v>
      </c>
      <c r="BI991" s="88" t="e">
        <f t="shared" ca="1" si="433"/>
        <v>#N/A</v>
      </c>
      <c r="BJ991" s="88" t="e">
        <f t="shared" ca="1" si="434"/>
        <v>#N/A</v>
      </c>
      <c r="BK991" s="88" t="e">
        <f t="shared" ca="1" si="435"/>
        <v>#N/A</v>
      </c>
      <c r="BL991" s="88">
        <f t="shared" si="436"/>
        <v>0</v>
      </c>
    </row>
    <row r="992" spans="1:64" ht="45" x14ac:dyDescent="0.25">
      <c r="A992" s="244"/>
      <c r="B992" s="245" t="str">
        <f t="shared" si="413"/>
        <v/>
      </c>
      <c r="C992" s="242" t="str">
        <f t="shared" si="414"/>
        <v/>
      </c>
      <c r="D992" s="215"/>
      <c r="E992" s="365"/>
      <c r="F992" s="364"/>
      <c r="G992" s="297">
        <f t="shared" si="415"/>
        <v>0</v>
      </c>
      <c r="H992" s="298"/>
      <c r="I992" s="298"/>
      <c r="J992" s="299">
        <f t="shared" si="416"/>
        <v>0</v>
      </c>
      <c r="K992" s="215"/>
      <c r="L992" s="215"/>
      <c r="M992" s="215"/>
      <c r="N992" s="215"/>
      <c r="O992" s="215"/>
      <c r="P992" s="215"/>
      <c r="Q992" s="215"/>
      <c r="R992" s="215"/>
      <c r="S992" s="361"/>
      <c r="T992" s="299">
        <f t="shared" si="425"/>
        <v>0</v>
      </c>
      <c r="U992" s="360">
        <f t="shared" si="417"/>
        <v>0</v>
      </c>
      <c r="V992" s="362" t="s">
        <v>1753</v>
      </c>
      <c r="W992" s="359">
        <f t="shared" si="418"/>
        <v>1650</v>
      </c>
      <c r="X992" s="358">
        <f t="shared" si="426"/>
        <v>0</v>
      </c>
      <c r="Y992" s="244" t="s">
        <v>2100</v>
      </c>
      <c r="Z992" s="351">
        <f t="shared" si="419"/>
        <v>0</v>
      </c>
      <c r="AA992" s="363" t="s">
        <v>2102</v>
      </c>
      <c r="AB992" s="353"/>
      <c r="AC992" s="244" t="s">
        <v>2109</v>
      </c>
      <c r="AD992" s="351">
        <f t="shared" si="420"/>
        <v>0</v>
      </c>
      <c r="AE992" s="352">
        <f t="shared" si="427"/>
        <v>0</v>
      </c>
      <c r="AF992" s="347"/>
      <c r="AG992" s="353"/>
      <c r="AH992" s="353"/>
      <c r="AI992" s="353"/>
      <c r="AJ992" s="352">
        <f t="shared" si="428"/>
        <v>0</v>
      </c>
      <c r="AK992" s="353"/>
      <c r="AL992" s="353"/>
      <c r="AM992" s="353"/>
      <c r="AN992" s="353"/>
      <c r="AO992" s="353"/>
      <c r="AP992" s="353"/>
      <c r="AQ992" s="353"/>
      <c r="AR992" s="353"/>
      <c r="AS992" s="353"/>
      <c r="AT992" s="352">
        <f t="shared" si="429"/>
        <v>0</v>
      </c>
      <c r="AU992" s="354">
        <f t="shared" si="437"/>
        <v>0</v>
      </c>
      <c r="AV992" s="352">
        <f t="shared" si="421"/>
        <v>0</v>
      </c>
      <c r="AW992" s="353"/>
      <c r="AX992" s="352">
        <f t="shared" si="430"/>
        <v>0</v>
      </c>
      <c r="AY992" s="352">
        <f t="shared" si="422"/>
        <v>0</v>
      </c>
      <c r="AZ992" s="353"/>
      <c r="BA992" s="355"/>
      <c r="BB992" s="356"/>
      <c r="BC992" s="353"/>
      <c r="BD992" s="357"/>
      <c r="BE992" s="352">
        <f t="shared" si="423"/>
        <v>0</v>
      </c>
      <c r="BF992" s="352">
        <f t="shared" si="424"/>
        <v>0</v>
      </c>
      <c r="BG992">
        <f t="shared" si="431"/>
        <v>0</v>
      </c>
      <c r="BH992" s="88" t="e">
        <f t="shared" ca="1" si="432"/>
        <v>#N/A</v>
      </c>
      <c r="BI992" s="88" t="e">
        <f t="shared" ca="1" si="433"/>
        <v>#N/A</v>
      </c>
      <c r="BJ992" s="88" t="e">
        <f t="shared" ca="1" si="434"/>
        <v>#N/A</v>
      </c>
      <c r="BK992" s="88" t="e">
        <f t="shared" ca="1" si="435"/>
        <v>#N/A</v>
      </c>
      <c r="BL992" s="88">
        <f t="shared" si="436"/>
        <v>0</v>
      </c>
    </row>
    <row r="993" spans="1:64" ht="45" x14ac:dyDescent="0.25">
      <c r="A993" s="244"/>
      <c r="B993" s="245" t="str">
        <f t="shared" si="413"/>
        <v/>
      </c>
      <c r="C993" s="242" t="str">
        <f t="shared" si="414"/>
        <v/>
      </c>
      <c r="D993" s="215"/>
      <c r="E993" s="365"/>
      <c r="F993" s="364"/>
      <c r="G993" s="297">
        <f t="shared" si="415"/>
        <v>0</v>
      </c>
      <c r="H993" s="298"/>
      <c r="I993" s="298"/>
      <c r="J993" s="299">
        <f t="shared" si="416"/>
        <v>0</v>
      </c>
      <c r="K993" s="215"/>
      <c r="L993" s="215"/>
      <c r="M993" s="215"/>
      <c r="N993" s="215"/>
      <c r="O993" s="215"/>
      <c r="P993" s="215"/>
      <c r="Q993" s="215"/>
      <c r="R993" s="215"/>
      <c r="S993" s="361"/>
      <c r="T993" s="299">
        <f t="shared" si="425"/>
        <v>0</v>
      </c>
      <c r="U993" s="360">
        <f t="shared" si="417"/>
        <v>0</v>
      </c>
      <c r="V993" s="362" t="s">
        <v>1753</v>
      </c>
      <c r="W993" s="359">
        <f t="shared" si="418"/>
        <v>1650</v>
      </c>
      <c r="X993" s="358">
        <f t="shared" si="426"/>
        <v>0</v>
      </c>
      <c r="Y993" s="244" t="s">
        <v>2100</v>
      </c>
      <c r="Z993" s="351">
        <f t="shared" si="419"/>
        <v>0</v>
      </c>
      <c r="AA993" s="363" t="s">
        <v>2102</v>
      </c>
      <c r="AB993" s="353"/>
      <c r="AC993" s="244" t="s">
        <v>2109</v>
      </c>
      <c r="AD993" s="351">
        <f t="shared" si="420"/>
        <v>0</v>
      </c>
      <c r="AE993" s="352">
        <f t="shared" si="427"/>
        <v>0</v>
      </c>
      <c r="AF993" s="347"/>
      <c r="AG993" s="353"/>
      <c r="AH993" s="353"/>
      <c r="AI993" s="353"/>
      <c r="AJ993" s="352">
        <f t="shared" si="428"/>
        <v>0</v>
      </c>
      <c r="AK993" s="353"/>
      <c r="AL993" s="353"/>
      <c r="AM993" s="353"/>
      <c r="AN993" s="353"/>
      <c r="AO993" s="353"/>
      <c r="AP993" s="353"/>
      <c r="AQ993" s="353"/>
      <c r="AR993" s="353"/>
      <c r="AS993" s="353"/>
      <c r="AT993" s="352">
        <f t="shared" si="429"/>
        <v>0</v>
      </c>
      <c r="AU993" s="354">
        <f t="shared" si="437"/>
        <v>0</v>
      </c>
      <c r="AV993" s="352">
        <f t="shared" si="421"/>
        <v>0</v>
      </c>
      <c r="AW993" s="353"/>
      <c r="AX993" s="352">
        <f t="shared" si="430"/>
        <v>0</v>
      </c>
      <c r="AY993" s="352">
        <f t="shared" si="422"/>
        <v>0</v>
      </c>
      <c r="AZ993" s="353"/>
      <c r="BA993" s="355"/>
      <c r="BB993" s="356"/>
      <c r="BC993" s="353"/>
      <c r="BD993" s="357"/>
      <c r="BE993" s="352">
        <f t="shared" si="423"/>
        <v>0</v>
      </c>
      <c r="BF993" s="352">
        <f t="shared" si="424"/>
        <v>0</v>
      </c>
      <c r="BG993">
        <f t="shared" si="431"/>
        <v>0</v>
      </c>
      <c r="BH993" s="88" t="e">
        <f t="shared" ca="1" si="432"/>
        <v>#N/A</v>
      </c>
      <c r="BI993" s="88" t="e">
        <f t="shared" ca="1" si="433"/>
        <v>#N/A</v>
      </c>
      <c r="BJ993" s="88" t="e">
        <f t="shared" ca="1" si="434"/>
        <v>#N/A</v>
      </c>
      <c r="BK993" s="88" t="e">
        <f t="shared" ca="1" si="435"/>
        <v>#N/A</v>
      </c>
      <c r="BL993" s="88">
        <f t="shared" si="436"/>
        <v>0</v>
      </c>
    </row>
    <row r="994" spans="1:64" ht="45" x14ac:dyDescent="0.25">
      <c r="A994" s="244"/>
      <c r="B994" s="245" t="str">
        <f t="shared" si="413"/>
        <v/>
      </c>
      <c r="C994" s="242" t="str">
        <f t="shared" si="414"/>
        <v/>
      </c>
      <c r="D994" s="215"/>
      <c r="E994" s="365"/>
      <c r="F994" s="364"/>
      <c r="G994" s="297">
        <f t="shared" si="415"/>
        <v>0</v>
      </c>
      <c r="H994" s="298"/>
      <c r="I994" s="298"/>
      <c r="J994" s="299">
        <f t="shared" si="416"/>
        <v>0</v>
      </c>
      <c r="K994" s="215"/>
      <c r="L994" s="215"/>
      <c r="M994" s="215"/>
      <c r="N994" s="215"/>
      <c r="O994" s="215"/>
      <c r="P994" s="215"/>
      <c r="Q994" s="215"/>
      <c r="R994" s="215"/>
      <c r="S994" s="361"/>
      <c r="T994" s="299">
        <f t="shared" si="425"/>
        <v>0</v>
      </c>
      <c r="U994" s="360">
        <f t="shared" si="417"/>
        <v>0</v>
      </c>
      <c r="V994" s="362" t="s">
        <v>1753</v>
      </c>
      <c r="W994" s="359">
        <f t="shared" si="418"/>
        <v>1650</v>
      </c>
      <c r="X994" s="358">
        <f t="shared" si="426"/>
        <v>0</v>
      </c>
      <c r="Y994" s="244" t="s">
        <v>2100</v>
      </c>
      <c r="Z994" s="351">
        <f t="shared" si="419"/>
        <v>0</v>
      </c>
      <c r="AA994" s="363" t="s">
        <v>2102</v>
      </c>
      <c r="AB994" s="353"/>
      <c r="AC994" s="244" t="s">
        <v>2109</v>
      </c>
      <c r="AD994" s="351">
        <f t="shared" si="420"/>
        <v>0</v>
      </c>
      <c r="AE994" s="352">
        <f t="shared" si="427"/>
        <v>0</v>
      </c>
      <c r="AF994" s="347"/>
      <c r="AG994" s="353"/>
      <c r="AH994" s="353"/>
      <c r="AI994" s="353"/>
      <c r="AJ994" s="352">
        <f t="shared" si="428"/>
        <v>0</v>
      </c>
      <c r="AK994" s="353"/>
      <c r="AL994" s="353"/>
      <c r="AM994" s="353"/>
      <c r="AN994" s="353"/>
      <c r="AO994" s="353"/>
      <c r="AP994" s="353"/>
      <c r="AQ994" s="353"/>
      <c r="AR994" s="353"/>
      <c r="AS994" s="353"/>
      <c r="AT994" s="352">
        <f t="shared" si="429"/>
        <v>0</v>
      </c>
      <c r="AU994" s="354">
        <f t="shared" si="437"/>
        <v>0</v>
      </c>
      <c r="AV994" s="352">
        <f t="shared" si="421"/>
        <v>0</v>
      </c>
      <c r="AW994" s="353"/>
      <c r="AX994" s="352">
        <f t="shared" si="430"/>
        <v>0</v>
      </c>
      <c r="AY994" s="352">
        <f t="shared" si="422"/>
        <v>0</v>
      </c>
      <c r="AZ994" s="353"/>
      <c r="BA994" s="355"/>
      <c r="BB994" s="356"/>
      <c r="BC994" s="353"/>
      <c r="BD994" s="357"/>
      <c r="BE994" s="352">
        <f t="shared" si="423"/>
        <v>0</v>
      </c>
      <c r="BF994" s="352">
        <f t="shared" si="424"/>
        <v>0</v>
      </c>
      <c r="BG994">
        <f t="shared" si="431"/>
        <v>0</v>
      </c>
      <c r="BH994" s="88" t="e">
        <f t="shared" ca="1" si="432"/>
        <v>#N/A</v>
      </c>
      <c r="BI994" s="88" t="e">
        <f t="shared" ca="1" si="433"/>
        <v>#N/A</v>
      </c>
      <c r="BJ994" s="88" t="e">
        <f t="shared" ca="1" si="434"/>
        <v>#N/A</v>
      </c>
      <c r="BK994" s="88" t="e">
        <f t="shared" ca="1" si="435"/>
        <v>#N/A</v>
      </c>
      <c r="BL994" s="88">
        <f t="shared" si="436"/>
        <v>0</v>
      </c>
    </row>
    <row r="995" spans="1:64" ht="45" x14ac:dyDescent="0.25">
      <c r="A995" s="244"/>
      <c r="B995" s="245" t="str">
        <f t="shared" si="413"/>
        <v/>
      </c>
      <c r="C995" s="242" t="str">
        <f t="shared" si="414"/>
        <v/>
      </c>
      <c r="D995" s="215"/>
      <c r="E995" s="365"/>
      <c r="F995" s="364"/>
      <c r="G995" s="297">
        <f t="shared" si="415"/>
        <v>0</v>
      </c>
      <c r="H995" s="298"/>
      <c r="I995" s="298"/>
      <c r="J995" s="299">
        <f t="shared" si="416"/>
        <v>0</v>
      </c>
      <c r="K995" s="215"/>
      <c r="L995" s="215"/>
      <c r="M995" s="215"/>
      <c r="N995" s="215"/>
      <c r="O995" s="215"/>
      <c r="P995" s="215"/>
      <c r="Q995" s="215"/>
      <c r="R995" s="215"/>
      <c r="S995" s="361"/>
      <c r="T995" s="299">
        <f t="shared" si="425"/>
        <v>0</v>
      </c>
      <c r="U995" s="360">
        <f t="shared" si="417"/>
        <v>0</v>
      </c>
      <c r="V995" s="362" t="s">
        <v>1753</v>
      </c>
      <c r="W995" s="359">
        <f t="shared" si="418"/>
        <v>1650</v>
      </c>
      <c r="X995" s="358">
        <f t="shared" si="426"/>
        <v>0</v>
      </c>
      <c r="Y995" s="244" t="s">
        <v>2100</v>
      </c>
      <c r="Z995" s="351">
        <f t="shared" si="419"/>
        <v>0</v>
      </c>
      <c r="AA995" s="363" t="s">
        <v>2102</v>
      </c>
      <c r="AB995" s="353"/>
      <c r="AC995" s="244" t="s">
        <v>2109</v>
      </c>
      <c r="AD995" s="351">
        <f t="shared" si="420"/>
        <v>0</v>
      </c>
      <c r="AE995" s="352">
        <f t="shared" si="427"/>
        <v>0</v>
      </c>
      <c r="AF995" s="347"/>
      <c r="AG995" s="353"/>
      <c r="AH995" s="353"/>
      <c r="AI995" s="353"/>
      <c r="AJ995" s="352">
        <f t="shared" si="428"/>
        <v>0</v>
      </c>
      <c r="AK995" s="353"/>
      <c r="AL995" s="353"/>
      <c r="AM995" s="353"/>
      <c r="AN995" s="353"/>
      <c r="AO995" s="353"/>
      <c r="AP995" s="353"/>
      <c r="AQ995" s="353"/>
      <c r="AR995" s="353"/>
      <c r="AS995" s="353"/>
      <c r="AT995" s="352">
        <f t="shared" si="429"/>
        <v>0</v>
      </c>
      <c r="AU995" s="354">
        <f t="shared" si="437"/>
        <v>0</v>
      </c>
      <c r="AV995" s="352">
        <f t="shared" si="421"/>
        <v>0</v>
      </c>
      <c r="AW995" s="353"/>
      <c r="AX995" s="352">
        <f t="shared" si="430"/>
        <v>0</v>
      </c>
      <c r="AY995" s="352">
        <f t="shared" si="422"/>
        <v>0</v>
      </c>
      <c r="AZ995" s="353"/>
      <c r="BA995" s="355"/>
      <c r="BB995" s="356"/>
      <c r="BC995" s="353"/>
      <c r="BD995" s="357"/>
      <c r="BE995" s="352">
        <f t="shared" si="423"/>
        <v>0</v>
      </c>
      <c r="BF995" s="352">
        <f t="shared" si="424"/>
        <v>0</v>
      </c>
      <c r="BG995">
        <f t="shared" si="431"/>
        <v>0</v>
      </c>
      <c r="BH995" s="88" t="e">
        <f t="shared" ca="1" si="432"/>
        <v>#N/A</v>
      </c>
      <c r="BI995" s="88" t="e">
        <f t="shared" ca="1" si="433"/>
        <v>#N/A</v>
      </c>
      <c r="BJ995" s="88" t="e">
        <f t="shared" ca="1" si="434"/>
        <v>#N/A</v>
      </c>
      <c r="BK995" s="88" t="e">
        <f t="shared" ca="1" si="435"/>
        <v>#N/A</v>
      </c>
      <c r="BL995" s="88">
        <f t="shared" si="436"/>
        <v>0</v>
      </c>
    </row>
    <row r="996" spans="1:64" ht="45" x14ac:dyDescent="0.25">
      <c r="A996" s="244"/>
      <c r="B996" s="245" t="str">
        <f t="shared" si="413"/>
        <v/>
      </c>
      <c r="C996" s="242" t="str">
        <f t="shared" si="414"/>
        <v/>
      </c>
      <c r="D996" s="215"/>
      <c r="E996" s="365"/>
      <c r="F996" s="364"/>
      <c r="G996" s="297">
        <f t="shared" si="415"/>
        <v>0</v>
      </c>
      <c r="H996" s="298"/>
      <c r="I996" s="298"/>
      <c r="J996" s="299">
        <f t="shared" si="416"/>
        <v>0</v>
      </c>
      <c r="K996" s="215"/>
      <c r="L996" s="215"/>
      <c r="M996" s="215"/>
      <c r="N996" s="215"/>
      <c r="O996" s="215"/>
      <c r="P996" s="215"/>
      <c r="Q996" s="215"/>
      <c r="R996" s="215"/>
      <c r="S996" s="361"/>
      <c r="T996" s="299">
        <f t="shared" si="425"/>
        <v>0</v>
      </c>
      <c r="U996" s="360">
        <f t="shared" si="417"/>
        <v>0</v>
      </c>
      <c r="V996" s="362" t="s">
        <v>1753</v>
      </c>
      <c r="W996" s="359">
        <f t="shared" si="418"/>
        <v>1650</v>
      </c>
      <c r="X996" s="358">
        <f t="shared" si="426"/>
        <v>0</v>
      </c>
      <c r="Y996" s="244" t="s">
        <v>2100</v>
      </c>
      <c r="Z996" s="351">
        <f t="shared" si="419"/>
        <v>0</v>
      </c>
      <c r="AA996" s="363" t="s">
        <v>2102</v>
      </c>
      <c r="AB996" s="353"/>
      <c r="AC996" s="244" t="s">
        <v>2109</v>
      </c>
      <c r="AD996" s="351">
        <f t="shared" si="420"/>
        <v>0</v>
      </c>
      <c r="AE996" s="352">
        <f t="shared" si="427"/>
        <v>0</v>
      </c>
      <c r="AF996" s="347"/>
      <c r="AG996" s="353"/>
      <c r="AH996" s="353"/>
      <c r="AI996" s="353"/>
      <c r="AJ996" s="352">
        <f t="shared" si="428"/>
        <v>0</v>
      </c>
      <c r="AK996" s="353"/>
      <c r="AL996" s="353"/>
      <c r="AM996" s="353"/>
      <c r="AN996" s="353"/>
      <c r="AO996" s="353"/>
      <c r="AP996" s="353"/>
      <c r="AQ996" s="353"/>
      <c r="AR996" s="353"/>
      <c r="AS996" s="353"/>
      <c r="AT996" s="352">
        <f t="shared" si="429"/>
        <v>0</v>
      </c>
      <c r="AU996" s="354">
        <f t="shared" si="437"/>
        <v>0</v>
      </c>
      <c r="AV996" s="352">
        <f t="shared" si="421"/>
        <v>0</v>
      </c>
      <c r="AW996" s="353"/>
      <c r="AX996" s="352">
        <f t="shared" si="430"/>
        <v>0</v>
      </c>
      <c r="AY996" s="352">
        <f t="shared" si="422"/>
        <v>0</v>
      </c>
      <c r="AZ996" s="353"/>
      <c r="BA996" s="355"/>
      <c r="BB996" s="356"/>
      <c r="BC996" s="353"/>
      <c r="BD996" s="357"/>
      <c r="BE996" s="352">
        <f t="shared" si="423"/>
        <v>0</v>
      </c>
      <c r="BF996" s="352">
        <f t="shared" si="424"/>
        <v>0</v>
      </c>
      <c r="BG996">
        <f t="shared" si="431"/>
        <v>0</v>
      </c>
      <c r="BH996" s="88" t="e">
        <f t="shared" ca="1" si="432"/>
        <v>#N/A</v>
      </c>
      <c r="BI996" s="88" t="e">
        <f t="shared" ca="1" si="433"/>
        <v>#N/A</v>
      </c>
      <c r="BJ996" s="88" t="e">
        <f t="shared" ca="1" si="434"/>
        <v>#N/A</v>
      </c>
      <c r="BK996" s="88" t="e">
        <f t="shared" ca="1" si="435"/>
        <v>#N/A</v>
      </c>
      <c r="BL996" s="88">
        <f t="shared" si="436"/>
        <v>0</v>
      </c>
    </row>
    <row r="997" spans="1:64" ht="45" x14ac:dyDescent="0.25">
      <c r="A997" s="244"/>
      <c r="B997" s="245" t="str">
        <f t="shared" si="413"/>
        <v/>
      </c>
      <c r="C997" s="242" t="str">
        <f t="shared" si="414"/>
        <v/>
      </c>
      <c r="D997" s="215"/>
      <c r="E997" s="365"/>
      <c r="F997" s="364"/>
      <c r="G997" s="297">
        <f t="shared" si="415"/>
        <v>0</v>
      </c>
      <c r="H997" s="298"/>
      <c r="I997" s="298"/>
      <c r="J997" s="299">
        <f t="shared" si="416"/>
        <v>0</v>
      </c>
      <c r="K997" s="215"/>
      <c r="L997" s="215"/>
      <c r="M997" s="215"/>
      <c r="N997" s="215"/>
      <c r="O997" s="215"/>
      <c r="P997" s="215"/>
      <c r="Q997" s="215"/>
      <c r="R997" s="215"/>
      <c r="S997" s="361"/>
      <c r="T997" s="299">
        <f t="shared" si="425"/>
        <v>0</v>
      </c>
      <c r="U997" s="360">
        <f t="shared" si="417"/>
        <v>0</v>
      </c>
      <c r="V997" s="362" t="s">
        <v>1753</v>
      </c>
      <c r="W997" s="359">
        <f t="shared" si="418"/>
        <v>1650</v>
      </c>
      <c r="X997" s="358">
        <f t="shared" si="426"/>
        <v>0</v>
      </c>
      <c r="Y997" s="244" t="s">
        <v>2100</v>
      </c>
      <c r="Z997" s="351">
        <f t="shared" si="419"/>
        <v>0</v>
      </c>
      <c r="AA997" s="363" t="s">
        <v>2102</v>
      </c>
      <c r="AB997" s="353"/>
      <c r="AC997" s="244" t="s">
        <v>2109</v>
      </c>
      <c r="AD997" s="351">
        <f t="shared" si="420"/>
        <v>0</v>
      </c>
      <c r="AE997" s="352">
        <f t="shared" si="427"/>
        <v>0</v>
      </c>
      <c r="AF997" s="347"/>
      <c r="AG997" s="353"/>
      <c r="AH997" s="353"/>
      <c r="AI997" s="353"/>
      <c r="AJ997" s="352">
        <f t="shared" si="428"/>
        <v>0</v>
      </c>
      <c r="AK997" s="353"/>
      <c r="AL997" s="353"/>
      <c r="AM997" s="353"/>
      <c r="AN997" s="353"/>
      <c r="AO997" s="353"/>
      <c r="AP997" s="353"/>
      <c r="AQ997" s="353"/>
      <c r="AR997" s="353"/>
      <c r="AS997" s="353"/>
      <c r="AT997" s="352">
        <f t="shared" si="429"/>
        <v>0</v>
      </c>
      <c r="AU997" s="354">
        <f t="shared" si="437"/>
        <v>0</v>
      </c>
      <c r="AV997" s="352">
        <f t="shared" si="421"/>
        <v>0</v>
      </c>
      <c r="AW997" s="353"/>
      <c r="AX997" s="352">
        <f t="shared" si="430"/>
        <v>0</v>
      </c>
      <c r="AY997" s="352">
        <f t="shared" si="422"/>
        <v>0</v>
      </c>
      <c r="AZ997" s="353"/>
      <c r="BA997" s="355"/>
      <c r="BB997" s="356"/>
      <c r="BC997" s="353"/>
      <c r="BD997" s="357"/>
      <c r="BE997" s="352">
        <f t="shared" si="423"/>
        <v>0</v>
      </c>
      <c r="BF997" s="352">
        <f t="shared" si="424"/>
        <v>0</v>
      </c>
      <c r="BG997">
        <f t="shared" si="431"/>
        <v>0</v>
      </c>
      <c r="BH997" s="88" t="e">
        <f t="shared" ca="1" si="432"/>
        <v>#N/A</v>
      </c>
      <c r="BI997" s="88" t="e">
        <f t="shared" ca="1" si="433"/>
        <v>#N/A</v>
      </c>
      <c r="BJ997" s="88" t="e">
        <f t="shared" ca="1" si="434"/>
        <v>#N/A</v>
      </c>
      <c r="BK997" s="88" t="e">
        <f t="shared" ca="1" si="435"/>
        <v>#N/A</v>
      </c>
      <c r="BL997" s="88">
        <f t="shared" si="436"/>
        <v>0</v>
      </c>
    </row>
    <row r="998" spans="1:64" ht="45" x14ac:dyDescent="0.25">
      <c r="A998" s="244"/>
      <c r="B998" s="245" t="str">
        <f t="shared" si="413"/>
        <v/>
      </c>
      <c r="C998" s="242" t="str">
        <f t="shared" si="414"/>
        <v/>
      </c>
      <c r="D998" s="215"/>
      <c r="E998" s="365"/>
      <c r="F998" s="364"/>
      <c r="G998" s="297">
        <f t="shared" si="415"/>
        <v>0</v>
      </c>
      <c r="H998" s="298"/>
      <c r="I998" s="298"/>
      <c r="J998" s="299">
        <f t="shared" si="416"/>
        <v>0</v>
      </c>
      <c r="K998" s="215"/>
      <c r="L998" s="215"/>
      <c r="M998" s="215"/>
      <c r="N998" s="215"/>
      <c r="O998" s="215"/>
      <c r="P998" s="215"/>
      <c r="Q998" s="215"/>
      <c r="R998" s="215"/>
      <c r="S998" s="361"/>
      <c r="T998" s="299">
        <f t="shared" si="425"/>
        <v>0</v>
      </c>
      <c r="U998" s="360">
        <f t="shared" si="417"/>
        <v>0</v>
      </c>
      <c r="V998" s="362" t="s">
        <v>1753</v>
      </c>
      <c r="W998" s="359">
        <f t="shared" si="418"/>
        <v>1650</v>
      </c>
      <c r="X998" s="358">
        <f t="shared" si="426"/>
        <v>0</v>
      </c>
      <c r="Y998" s="244" t="s">
        <v>2100</v>
      </c>
      <c r="Z998" s="351">
        <f t="shared" si="419"/>
        <v>0</v>
      </c>
      <c r="AA998" s="363" t="s">
        <v>2102</v>
      </c>
      <c r="AB998" s="353"/>
      <c r="AC998" s="244" t="s">
        <v>2109</v>
      </c>
      <c r="AD998" s="351">
        <f t="shared" si="420"/>
        <v>0</v>
      </c>
      <c r="AE998" s="352">
        <f t="shared" si="427"/>
        <v>0</v>
      </c>
      <c r="AF998" s="347"/>
      <c r="AG998" s="353"/>
      <c r="AH998" s="353"/>
      <c r="AI998" s="353"/>
      <c r="AJ998" s="352">
        <f t="shared" si="428"/>
        <v>0</v>
      </c>
      <c r="AK998" s="353"/>
      <c r="AL998" s="353"/>
      <c r="AM998" s="353"/>
      <c r="AN998" s="353"/>
      <c r="AO998" s="353"/>
      <c r="AP998" s="353"/>
      <c r="AQ998" s="353"/>
      <c r="AR998" s="353"/>
      <c r="AS998" s="353"/>
      <c r="AT998" s="352">
        <f t="shared" si="429"/>
        <v>0</v>
      </c>
      <c r="AU998" s="354">
        <f t="shared" si="437"/>
        <v>0</v>
      </c>
      <c r="AV998" s="352">
        <f t="shared" si="421"/>
        <v>0</v>
      </c>
      <c r="AW998" s="353"/>
      <c r="AX998" s="352">
        <f t="shared" si="430"/>
        <v>0</v>
      </c>
      <c r="AY998" s="352">
        <f t="shared" si="422"/>
        <v>0</v>
      </c>
      <c r="AZ998" s="353"/>
      <c r="BA998" s="355"/>
      <c r="BB998" s="356"/>
      <c r="BC998" s="353"/>
      <c r="BD998" s="357"/>
      <c r="BE998" s="352">
        <f t="shared" si="423"/>
        <v>0</v>
      </c>
      <c r="BF998" s="352">
        <f t="shared" si="424"/>
        <v>0</v>
      </c>
      <c r="BG998">
        <f t="shared" si="431"/>
        <v>0</v>
      </c>
      <c r="BH998" s="88" t="e">
        <f t="shared" ca="1" si="432"/>
        <v>#N/A</v>
      </c>
      <c r="BI998" s="88" t="e">
        <f t="shared" ca="1" si="433"/>
        <v>#N/A</v>
      </c>
      <c r="BJ998" s="88" t="e">
        <f t="shared" ca="1" si="434"/>
        <v>#N/A</v>
      </c>
      <c r="BK998" s="88" t="e">
        <f t="shared" ca="1" si="435"/>
        <v>#N/A</v>
      </c>
      <c r="BL998" s="88">
        <f t="shared" si="436"/>
        <v>0</v>
      </c>
    </row>
    <row r="999" spans="1:64" ht="45" x14ac:dyDescent="0.25">
      <c r="A999" s="244"/>
      <c r="B999" s="245" t="str">
        <f t="shared" si="413"/>
        <v/>
      </c>
      <c r="C999" s="242" t="str">
        <f t="shared" si="414"/>
        <v/>
      </c>
      <c r="D999" s="215"/>
      <c r="E999" s="365"/>
      <c r="F999" s="364"/>
      <c r="G999" s="297">
        <f t="shared" si="415"/>
        <v>0</v>
      </c>
      <c r="H999" s="298"/>
      <c r="I999" s="298"/>
      <c r="J999" s="299">
        <f t="shared" si="416"/>
        <v>0</v>
      </c>
      <c r="K999" s="215"/>
      <c r="L999" s="215"/>
      <c r="M999" s="215"/>
      <c r="N999" s="215"/>
      <c r="O999" s="215"/>
      <c r="P999" s="215"/>
      <c r="Q999" s="215"/>
      <c r="R999" s="215"/>
      <c r="S999" s="361"/>
      <c r="T999" s="299">
        <f t="shared" si="425"/>
        <v>0</v>
      </c>
      <c r="U999" s="360">
        <f t="shared" si="417"/>
        <v>0</v>
      </c>
      <c r="V999" s="362" t="s">
        <v>1753</v>
      </c>
      <c r="W999" s="359">
        <f t="shared" si="418"/>
        <v>1650</v>
      </c>
      <c r="X999" s="358">
        <f t="shared" si="426"/>
        <v>0</v>
      </c>
      <c r="Y999" s="244" t="s">
        <v>2100</v>
      </c>
      <c r="Z999" s="351">
        <f t="shared" si="419"/>
        <v>0</v>
      </c>
      <c r="AA999" s="363" t="s">
        <v>2102</v>
      </c>
      <c r="AB999" s="353"/>
      <c r="AC999" s="244" t="s">
        <v>2109</v>
      </c>
      <c r="AD999" s="351">
        <f t="shared" si="420"/>
        <v>0</v>
      </c>
      <c r="AE999" s="352">
        <f t="shared" si="427"/>
        <v>0</v>
      </c>
      <c r="AF999" s="347"/>
      <c r="AG999" s="353"/>
      <c r="AH999" s="353"/>
      <c r="AI999" s="353"/>
      <c r="AJ999" s="352">
        <f t="shared" si="428"/>
        <v>0</v>
      </c>
      <c r="AK999" s="353"/>
      <c r="AL999" s="353"/>
      <c r="AM999" s="353"/>
      <c r="AN999" s="353"/>
      <c r="AO999" s="353"/>
      <c r="AP999" s="353"/>
      <c r="AQ999" s="353"/>
      <c r="AR999" s="353"/>
      <c r="AS999" s="353"/>
      <c r="AT999" s="352">
        <f t="shared" si="429"/>
        <v>0</v>
      </c>
      <c r="AU999" s="354">
        <f t="shared" si="437"/>
        <v>0</v>
      </c>
      <c r="AV999" s="352">
        <f t="shared" si="421"/>
        <v>0</v>
      </c>
      <c r="AW999" s="353"/>
      <c r="AX999" s="352">
        <f t="shared" si="430"/>
        <v>0</v>
      </c>
      <c r="AY999" s="352">
        <f t="shared" si="422"/>
        <v>0</v>
      </c>
      <c r="AZ999" s="353"/>
      <c r="BA999" s="355"/>
      <c r="BB999" s="356"/>
      <c r="BC999" s="353"/>
      <c r="BD999" s="357"/>
      <c r="BE999" s="352">
        <f t="shared" si="423"/>
        <v>0</v>
      </c>
      <c r="BF999" s="352">
        <f t="shared" si="424"/>
        <v>0</v>
      </c>
      <c r="BG999">
        <f t="shared" si="431"/>
        <v>0</v>
      </c>
      <c r="BH999" s="88" t="e">
        <f t="shared" ca="1" si="432"/>
        <v>#N/A</v>
      </c>
      <c r="BI999" s="88" t="e">
        <f t="shared" ca="1" si="433"/>
        <v>#N/A</v>
      </c>
      <c r="BJ999" s="88" t="e">
        <f t="shared" ca="1" si="434"/>
        <v>#N/A</v>
      </c>
      <c r="BK999" s="88" t="e">
        <f t="shared" ca="1" si="435"/>
        <v>#N/A</v>
      </c>
      <c r="BL999" s="88">
        <f t="shared" si="436"/>
        <v>0</v>
      </c>
    </row>
    <row r="1000" spans="1:64" ht="45" x14ac:dyDescent="0.25">
      <c r="A1000" s="244"/>
      <c r="B1000" s="245" t="str">
        <f t="shared" si="413"/>
        <v/>
      </c>
      <c r="C1000" s="242" t="str">
        <f t="shared" si="414"/>
        <v/>
      </c>
      <c r="D1000" s="215"/>
      <c r="E1000" s="365"/>
      <c r="F1000" s="364"/>
      <c r="G1000" s="297">
        <f t="shared" si="415"/>
        <v>0</v>
      </c>
      <c r="H1000" s="298"/>
      <c r="I1000" s="298"/>
      <c r="J1000" s="299">
        <f t="shared" si="416"/>
        <v>0</v>
      </c>
      <c r="K1000" s="215"/>
      <c r="L1000" s="215"/>
      <c r="M1000" s="215"/>
      <c r="N1000" s="215"/>
      <c r="O1000" s="215"/>
      <c r="P1000" s="215"/>
      <c r="Q1000" s="215"/>
      <c r="R1000" s="215"/>
      <c r="S1000" s="361"/>
      <c r="T1000" s="299">
        <f t="shared" si="425"/>
        <v>0</v>
      </c>
      <c r="U1000" s="360">
        <f t="shared" si="417"/>
        <v>0</v>
      </c>
      <c r="V1000" s="362" t="s">
        <v>1753</v>
      </c>
      <c r="W1000" s="359">
        <f t="shared" si="418"/>
        <v>1650</v>
      </c>
      <c r="X1000" s="358">
        <f t="shared" si="426"/>
        <v>0</v>
      </c>
      <c r="Y1000" s="244" t="s">
        <v>2100</v>
      </c>
      <c r="Z1000" s="351">
        <f t="shared" si="419"/>
        <v>0</v>
      </c>
      <c r="AA1000" s="363" t="s">
        <v>2102</v>
      </c>
      <c r="AB1000" s="353"/>
      <c r="AC1000" s="244" t="s">
        <v>2109</v>
      </c>
      <c r="AD1000" s="351">
        <f t="shared" si="420"/>
        <v>0</v>
      </c>
      <c r="AE1000" s="352">
        <f t="shared" si="427"/>
        <v>0</v>
      </c>
      <c r="AF1000" s="347"/>
      <c r="AG1000" s="353"/>
      <c r="AH1000" s="353"/>
      <c r="AI1000" s="353"/>
      <c r="AJ1000" s="352">
        <f t="shared" si="428"/>
        <v>0</v>
      </c>
      <c r="AK1000" s="353"/>
      <c r="AL1000" s="353"/>
      <c r="AM1000" s="353"/>
      <c r="AN1000" s="353"/>
      <c r="AO1000" s="353"/>
      <c r="AP1000" s="353"/>
      <c r="AQ1000" s="353"/>
      <c r="AR1000" s="353"/>
      <c r="AS1000" s="353"/>
      <c r="AT1000" s="352">
        <f t="shared" si="429"/>
        <v>0</v>
      </c>
      <c r="AU1000" s="354">
        <f t="shared" si="437"/>
        <v>0</v>
      </c>
      <c r="AV1000" s="352">
        <f t="shared" si="421"/>
        <v>0</v>
      </c>
      <c r="AW1000" s="353"/>
      <c r="AX1000" s="352">
        <f t="shared" si="430"/>
        <v>0</v>
      </c>
      <c r="AY1000" s="352">
        <f t="shared" si="422"/>
        <v>0</v>
      </c>
      <c r="AZ1000" s="353"/>
      <c r="BA1000" s="355"/>
      <c r="BB1000" s="356"/>
      <c r="BC1000" s="353"/>
      <c r="BD1000" s="357"/>
      <c r="BE1000" s="352">
        <f t="shared" si="423"/>
        <v>0</v>
      </c>
      <c r="BF1000" s="352">
        <f t="shared" si="424"/>
        <v>0</v>
      </c>
      <c r="BG1000">
        <f t="shared" si="431"/>
        <v>0</v>
      </c>
      <c r="BH1000" s="88" t="e">
        <f t="shared" ca="1" si="432"/>
        <v>#N/A</v>
      </c>
      <c r="BI1000" s="88" t="e">
        <f t="shared" ca="1" si="433"/>
        <v>#N/A</v>
      </c>
      <c r="BJ1000" s="88" t="e">
        <f t="shared" ca="1" si="434"/>
        <v>#N/A</v>
      </c>
      <c r="BK1000" s="88" t="e">
        <f t="shared" ca="1" si="435"/>
        <v>#N/A</v>
      </c>
      <c r="BL1000" s="88">
        <f t="shared" si="436"/>
        <v>0</v>
      </c>
    </row>
    <row r="1001" spans="1:64" ht="45" x14ac:dyDescent="0.25">
      <c r="A1001" s="244"/>
      <c r="B1001" s="245" t="str">
        <f t="shared" si="413"/>
        <v/>
      </c>
      <c r="C1001" s="242" t="str">
        <f t="shared" si="414"/>
        <v/>
      </c>
      <c r="D1001" s="215"/>
      <c r="E1001" s="365"/>
      <c r="F1001" s="364"/>
      <c r="G1001" s="297">
        <f t="shared" si="415"/>
        <v>0</v>
      </c>
      <c r="H1001" s="298"/>
      <c r="I1001" s="298"/>
      <c r="J1001" s="299">
        <f t="shared" si="416"/>
        <v>0</v>
      </c>
      <c r="K1001" s="215"/>
      <c r="L1001" s="215"/>
      <c r="M1001" s="215"/>
      <c r="N1001" s="215"/>
      <c r="O1001" s="215"/>
      <c r="P1001" s="215"/>
      <c r="Q1001" s="215"/>
      <c r="R1001" s="215"/>
      <c r="S1001" s="361"/>
      <c r="T1001" s="299">
        <f t="shared" si="425"/>
        <v>0</v>
      </c>
      <c r="U1001" s="360">
        <f t="shared" si="417"/>
        <v>0</v>
      </c>
      <c r="V1001" s="362" t="s">
        <v>1753</v>
      </c>
      <c r="W1001" s="359">
        <f t="shared" si="418"/>
        <v>1650</v>
      </c>
      <c r="X1001" s="358">
        <f t="shared" si="426"/>
        <v>0</v>
      </c>
      <c r="Y1001" s="244" t="s">
        <v>2100</v>
      </c>
      <c r="Z1001" s="351">
        <f t="shared" si="419"/>
        <v>0</v>
      </c>
      <c r="AA1001" s="363" t="s">
        <v>2102</v>
      </c>
      <c r="AB1001" s="353"/>
      <c r="AC1001" s="244" t="s">
        <v>2109</v>
      </c>
      <c r="AD1001" s="351">
        <f t="shared" si="420"/>
        <v>0</v>
      </c>
      <c r="AE1001" s="352">
        <f t="shared" si="427"/>
        <v>0</v>
      </c>
      <c r="AF1001" s="347"/>
      <c r="AG1001" s="353"/>
      <c r="AH1001" s="353"/>
      <c r="AI1001" s="353"/>
      <c r="AJ1001" s="352">
        <f t="shared" si="428"/>
        <v>0</v>
      </c>
      <c r="AK1001" s="353"/>
      <c r="AL1001" s="353"/>
      <c r="AM1001" s="353"/>
      <c r="AN1001" s="353"/>
      <c r="AO1001" s="353"/>
      <c r="AP1001" s="353"/>
      <c r="AQ1001" s="353"/>
      <c r="AR1001" s="353"/>
      <c r="AS1001" s="353"/>
      <c r="AT1001" s="352">
        <f t="shared" si="429"/>
        <v>0</v>
      </c>
      <c r="AU1001" s="354">
        <f t="shared" si="437"/>
        <v>0</v>
      </c>
      <c r="AV1001" s="352">
        <f t="shared" si="421"/>
        <v>0</v>
      </c>
      <c r="AW1001" s="353"/>
      <c r="AX1001" s="352">
        <f t="shared" si="430"/>
        <v>0</v>
      </c>
      <c r="AY1001" s="352">
        <f t="shared" si="422"/>
        <v>0</v>
      </c>
      <c r="AZ1001" s="353"/>
      <c r="BA1001" s="355"/>
      <c r="BB1001" s="356"/>
      <c r="BC1001" s="353"/>
      <c r="BD1001" s="357"/>
      <c r="BE1001" s="352">
        <f t="shared" si="423"/>
        <v>0</v>
      </c>
      <c r="BF1001" s="352">
        <f t="shared" si="424"/>
        <v>0</v>
      </c>
      <c r="BG1001">
        <f t="shared" si="431"/>
        <v>0</v>
      </c>
      <c r="BH1001" s="88" t="e">
        <f t="shared" ca="1" si="432"/>
        <v>#N/A</v>
      </c>
      <c r="BI1001" s="88" t="e">
        <f t="shared" ca="1" si="433"/>
        <v>#N/A</v>
      </c>
      <c r="BJ1001" s="88" t="e">
        <f t="shared" ca="1" si="434"/>
        <v>#N/A</v>
      </c>
      <c r="BK1001" s="88" t="e">
        <f t="shared" ca="1" si="435"/>
        <v>#N/A</v>
      </c>
      <c r="BL1001" s="88">
        <f t="shared" si="436"/>
        <v>0</v>
      </c>
    </row>
    <row r="1002" spans="1:64" ht="45" x14ac:dyDescent="0.25">
      <c r="A1002" s="244"/>
      <c r="B1002" s="245" t="str">
        <f t="shared" si="413"/>
        <v/>
      </c>
      <c r="C1002" s="242" t="str">
        <f t="shared" si="414"/>
        <v/>
      </c>
      <c r="D1002" s="215"/>
      <c r="E1002" s="365"/>
      <c r="F1002" s="364"/>
      <c r="G1002" s="297">
        <f t="shared" si="415"/>
        <v>0</v>
      </c>
      <c r="H1002" s="298"/>
      <c r="I1002" s="298"/>
      <c r="J1002" s="299">
        <f t="shared" si="416"/>
        <v>0</v>
      </c>
      <c r="K1002" s="215"/>
      <c r="L1002" s="215"/>
      <c r="M1002" s="215"/>
      <c r="N1002" s="215"/>
      <c r="O1002" s="215"/>
      <c r="P1002" s="215"/>
      <c r="Q1002" s="215"/>
      <c r="R1002" s="215"/>
      <c r="S1002" s="361"/>
      <c r="T1002" s="299">
        <f t="shared" si="425"/>
        <v>0</v>
      </c>
      <c r="U1002" s="360">
        <f t="shared" si="417"/>
        <v>0</v>
      </c>
      <c r="V1002" s="362" t="s">
        <v>1753</v>
      </c>
      <c r="W1002" s="359">
        <f t="shared" si="418"/>
        <v>1650</v>
      </c>
      <c r="X1002" s="358">
        <f t="shared" si="426"/>
        <v>0</v>
      </c>
      <c r="Y1002" s="244" t="s">
        <v>2100</v>
      </c>
      <c r="Z1002" s="351">
        <f t="shared" si="419"/>
        <v>0</v>
      </c>
      <c r="AA1002" s="363" t="s">
        <v>2102</v>
      </c>
      <c r="AB1002" s="353"/>
      <c r="AC1002" s="244" t="s">
        <v>2109</v>
      </c>
      <c r="AD1002" s="351">
        <f t="shared" si="420"/>
        <v>0</v>
      </c>
      <c r="AE1002" s="352">
        <f t="shared" si="427"/>
        <v>0</v>
      </c>
      <c r="AF1002" s="347"/>
      <c r="AG1002" s="353"/>
      <c r="AH1002" s="353"/>
      <c r="AI1002" s="353"/>
      <c r="AJ1002" s="352">
        <f t="shared" si="428"/>
        <v>0</v>
      </c>
      <c r="AK1002" s="353"/>
      <c r="AL1002" s="353"/>
      <c r="AM1002" s="353"/>
      <c r="AN1002" s="353"/>
      <c r="AO1002" s="353"/>
      <c r="AP1002" s="353"/>
      <c r="AQ1002" s="353"/>
      <c r="AR1002" s="353"/>
      <c r="AS1002" s="353"/>
      <c r="AT1002" s="352">
        <f t="shared" si="429"/>
        <v>0</v>
      </c>
      <c r="AU1002" s="354">
        <f t="shared" si="437"/>
        <v>0</v>
      </c>
      <c r="AV1002" s="352">
        <f t="shared" si="421"/>
        <v>0</v>
      </c>
      <c r="AW1002" s="353"/>
      <c r="AX1002" s="352">
        <f t="shared" si="430"/>
        <v>0</v>
      </c>
      <c r="AY1002" s="352">
        <f t="shared" si="422"/>
        <v>0</v>
      </c>
      <c r="AZ1002" s="353"/>
      <c r="BA1002" s="355"/>
      <c r="BB1002" s="356"/>
      <c r="BC1002" s="353"/>
      <c r="BD1002" s="357"/>
      <c r="BE1002" s="352">
        <f t="shared" si="423"/>
        <v>0</v>
      </c>
      <c r="BF1002" s="352">
        <f t="shared" si="424"/>
        <v>0</v>
      </c>
      <c r="BG1002">
        <f t="shared" si="431"/>
        <v>0</v>
      </c>
      <c r="BH1002" s="88" t="e">
        <f t="shared" ca="1" si="432"/>
        <v>#N/A</v>
      </c>
      <c r="BI1002" s="88" t="e">
        <f t="shared" ca="1" si="433"/>
        <v>#N/A</v>
      </c>
      <c r="BJ1002" s="88" t="e">
        <f t="shared" ca="1" si="434"/>
        <v>#N/A</v>
      </c>
      <c r="BK1002" s="88" t="e">
        <f t="shared" ca="1" si="435"/>
        <v>#N/A</v>
      </c>
      <c r="BL1002" s="88">
        <f t="shared" si="436"/>
        <v>0</v>
      </c>
    </row>
    <row r="1003" spans="1:64" ht="45" x14ac:dyDescent="0.25">
      <c r="A1003" s="244"/>
      <c r="B1003" s="245" t="str">
        <f t="shared" si="413"/>
        <v/>
      </c>
      <c r="C1003" s="242" t="str">
        <f t="shared" si="414"/>
        <v/>
      </c>
      <c r="D1003" s="215"/>
      <c r="E1003" s="365"/>
      <c r="F1003" s="364"/>
      <c r="G1003" s="297">
        <f t="shared" si="415"/>
        <v>0</v>
      </c>
      <c r="H1003" s="298"/>
      <c r="I1003" s="298"/>
      <c r="J1003" s="299">
        <f t="shared" si="416"/>
        <v>0</v>
      </c>
      <c r="K1003" s="215"/>
      <c r="L1003" s="215"/>
      <c r="M1003" s="215"/>
      <c r="N1003" s="215"/>
      <c r="O1003" s="215"/>
      <c r="P1003" s="215"/>
      <c r="Q1003" s="215"/>
      <c r="R1003" s="215"/>
      <c r="S1003" s="361"/>
      <c r="T1003" s="299">
        <f t="shared" si="425"/>
        <v>0</v>
      </c>
      <c r="U1003" s="360">
        <f t="shared" si="417"/>
        <v>0</v>
      </c>
      <c r="V1003" s="362" t="s">
        <v>1753</v>
      </c>
      <c r="W1003" s="359">
        <f t="shared" si="418"/>
        <v>1650</v>
      </c>
      <c r="X1003" s="358">
        <f t="shared" si="426"/>
        <v>0</v>
      </c>
      <c r="Y1003" s="244" t="s">
        <v>2100</v>
      </c>
      <c r="Z1003" s="351">
        <f t="shared" si="419"/>
        <v>0</v>
      </c>
      <c r="AA1003" s="363" t="s">
        <v>2102</v>
      </c>
      <c r="AB1003" s="353"/>
      <c r="AC1003" s="244" t="s">
        <v>2109</v>
      </c>
      <c r="AD1003" s="351">
        <f t="shared" si="420"/>
        <v>0</v>
      </c>
      <c r="AE1003" s="352">
        <f t="shared" si="427"/>
        <v>0</v>
      </c>
      <c r="AF1003" s="347"/>
      <c r="AG1003" s="353"/>
      <c r="AH1003" s="353"/>
      <c r="AI1003" s="353"/>
      <c r="AJ1003" s="352">
        <f t="shared" si="428"/>
        <v>0</v>
      </c>
      <c r="AK1003" s="353"/>
      <c r="AL1003" s="353"/>
      <c r="AM1003" s="353"/>
      <c r="AN1003" s="353"/>
      <c r="AO1003" s="353"/>
      <c r="AP1003" s="353"/>
      <c r="AQ1003" s="353"/>
      <c r="AR1003" s="353"/>
      <c r="AS1003" s="353"/>
      <c r="AT1003" s="352">
        <f t="shared" si="429"/>
        <v>0</v>
      </c>
      <c r="AU1003" s="354">
        <f t="shared" si="437"/>
        <v>0</v>
      </c>
      <c r="AV1003" s="352">
        <f t="shared" si="421"/>
        <v>0</v>
      </c>
      <c r="AW1003" s="353"/>
      <c r="AX1003" s="352">
        <f t="shared" si="430"/>
        <v>0</v>
      </c>
      <c r="AY1003" s="352">
        <f t="shared" si="422"/>
        <v>0</v>
      </c>
      <c r="AZ1003" s="353"/>
      <c r="BA1003" s="355"/>
      <c r="BB1003" s="356"/>
      <c r="BC1003" s="353"/>
      <c r="BD1003" s="357"/>
      <c r="BE1003" s="352">
        <f t="shared" si="423"/>
        <v>0</v>
      </c>
      <c r="BF1003" s="352">
        <f t="shared" si="424"/>
        <v>0</v>
      </c>
      <c r="BG1003">
        <f t="shared" si="431"/>
        <v>0</v>
      </c>
      <c r="BH1003" s="88" t="e">
        <f t="shared" ca="1" si="432"/>
        <v>#N/A</v>
      </c>
      <c r="BI1003" s="88" t="e">
        <f t="shared" ca="1" si="433"/>
        <v>#N/A</v>
      </c>
      <c r="BJ1003" s="88" t="e">
        <f t="shared" ca="1" si="434"/>
        <v>#N/A</v>
      </c>
      <c r="BK1003" s="88" t="e">
        <f t="shared" ca="1" si="435"/>
        <v>#N/A</v>
      </c>
      <c r="BL1003" s="88">
        <f t="shared" si="436"/>
        <v>0</v>
      </c>
    </row>
    <row r="1004" spans="1:64" ht="45" x14ac:dyDescent="0.25">
      <c r="A1004" s="244"/>
      <c r="B1004" s="245" t="str">
        <f t="shared" si="413"/>
        <v/>
      </c>
      <c r="C1004" s="242" t="str">
        <f t="shared" si="414"/>
        <v/>
      </c>
      <c r="D1004" s="215"/>
      <c r="E1004" s="365"/>
      <c r="F1004" s="364"/>
      <c r="G1004" s="297">
        <f t="shared" si="415"/>
        <v>0</v>
      </c>
      <c r="H1004" s="298"/>
      <c r="I1004" s="298"/>
      <c r="J1004" s="299">
        <f t="shared" si="416"/>
        <v>0</v>
      </c>
      <c r="K1004" s="215"/>
      <c r="L1004" s="215"/>
      <c r="M1004" s="215"/>
      <c r="N1004" s="215"/>
      <c r="O1004" s="215"/>
      <c r="P1004" s="215"/>
      <c r="Q1004" s="215"/>
      <c r="R1004" s="215"/>
      <c r="S1004" s="361"/>
      <c r="T1004" s="299">
        <f t="shared" si="425"/>
        <v>0</v>
      </c>
      <c r="U1004" s="360">
        <f t="shared" si="417"/>
        <v>0</v>
      </c>
      <c r="V1004" s="362" t="s">
        <v>1753</v>
      </c>
      <c r="W1004" s="359">
        <f t="shared" si="418"/>
        <v>1650</v>
      </c>
      <c r="X1004" s="358">
        <f t="shared" si="426"/>
        <v>0</v>
      </c>
      <c r="Y1004" s="244" t="s">
        <v>2100</v>
      </c>
      <c r="Z1004" s="351">
        <f t="shared" si="419"/>
        <v>0</v>
      </c>
      <c r="AA1004" s="363" t="s">
        <v>2102</v>
      </c>
      <c r="AB1004" s="353"/>
      <c r="AC1004" s="244" t="s">
        <v>2109</v>
      </c>
      <c r="AD1004" s="351">
        <f t="shared" si="420"/>
        <v>0</v>
      </c>
      <c r="AE1004" s="352">
        <f t="shared" si="427"/>
        <v>0</v>
      </c>
      <c r="AF1004" s="347"/>
      <c r="AG1004" s="353"/>
      <c r="AH1004" s="353"/>
      <c r="AI1004" s="353"/>
      <c r="AJ1004" s="352">
        <f t="shared" si="428"/>
        <v>0</v>
      </c>
      <c r="AK1004" s="353"/>
      <c r="AL1004" s="353"/>
      <c r="AM1004" s="353"/>
      <c r="AN1004" s="353"/>
      <c r="AO1004" s="353"/>
      <c r="AP1004" s="353"/>
      <c r="AQ1004" s="353"/>
      <c r="AR1004" s="353"/>
      <c r="AS1004" s="353"/>
      <c r="AT1004" s="352">
        <f t="shared" si="429"/>
        <v>0</v>
      </c>
      <c r="AU1004" s="354">
        <f t="shared" si="437"/>
        <v>0</v>
      </c>
      <c r="AV1004" s="352">
        <f t="shared" si="421"/>
        <v>0</v>
      </c>
      <c r="AW1004" s="353"/>
      <c r="AX1004" s="352">
        <f t="shared" si="430"/>
        <v>0</v>
      </c>
      <c r="AY1004" s="352">
        <f t="shared" si="422"/>
        <v>0</v>
      </c>
      <c r="AZ1004" s="353"/>
      <c r="BA1004" s="355"/>
      <c r="BB1004" s="356"/>
      <c r="BC1004" s="353"/>
      <c r="BD1004" s="357"/>
      <c r="BE1004" s="352">
        <f t="shared" si="423"/>
        <v>0</v>
      </c>
      <c r="BF1004" s="352">
        <f t="shared" si="424"/>
        <v>0</v>
      </c>
      <c r="BG1004">
        <f t="shared" si="431"/>
        <v>0</v>
      </c>
      <c r="BH1004" s="88" t="e">
        <f t="shared" ca="1" si="432"/>
        <v>#N/A</v>
      </c>
      <c r="BI1004" s="88" t="e">
        <f t="shared" ca="1" si="433"/>
        <v>#N/A</v>
      </c>
      <c r="BJ1004" s="88" t="e">
        <f t="shared" ca="1" si="434"/>
        <v>#N/A</v>
      </c>
      <c r="BK1004" s="88" t="e">
        <f t="shared" ca="1" si="435"/>
        <v>#N/A</v>
      </c>
      <c r="BL1004" s="88">
        <f t="shared" si="436"/>
        <v>0</v>
      </c>
    </row>
    <row r="1005" spans="1:64" ht="45" x14ac:dyDescent="0.25">
      <c r="A1005" s="244"/>
      <c r="B1005" s="245" t="str">
        <f t="shared" si="413"/>
        <v/>
      </c>
      <c r="C1005" s="242" t="str">
        <f t="shared" si="414"/>
        <v/>
      </c>
      <c r="D1005" s="215"/>
      <c r="E1005" s="365"/>
      <c r="F1005" s="364"/>
      <c r="G1005" s="297">
        <f t="shared" si="415"/>
        <v>0</v>
      </c>
      <c r="H1005" s="298"/>
      <c r="I1005" s="298"/>
      <c r="J1005" s="299">
        <f t="shared" si="416"/>
        <v>0</v>
      </c>
      <c r="K1005" s="215"/>
      <c r="L1005" s="215"/>
      <c r="M1005" s="215"/>
      <c r="N1005" s="215"/>
      <c r="O1005" s="215"/>
      <c r="P1005" s="215"/>
      <c r="Q1005" s="215"/>
      <c r="R1005" s="215"/>
      <c r="S1005" s="361"/>
      <c r="T1005" s="299">
        <f t="shared" si="425"/>
        <v>0</v>
      </c>
      <c r="U1005" s="360">
        <f t="shared" si="417"/>
        <v>0</v>
      </c>
      <c r="V1005" s="362" t="s">
        <v>1753</v>
      </c>
      <c r="W1005" s="359">
        <f t="shared" si="418"/>
        <v>1650</v>
      </c>
      <c r="X1005" s="358">
        <f t="shared" si="426"/>
        <v>0</v>
      </c>
      <c r="Y1005" s="244" t="s">
        <v>2100</v>
      </c>
      <c r="Z1005" s="351">
        <f t="shared" si="419"/>
        <v>0</v>
      </c>
      <c r="AA1005" s="363" t="s">
        <v>2102</v>
      </c>
      <c r="AB1005" s="353"/>
      <c r="AC1005" s="244" t="s">
        <v>2109</v>
      </c>
      <c r="AD1005" s="351">
        <f t="shared" si="420"/>
        <v>0</v>
      </c>
      <c r="AE1005" s="352">
        <f t="shared" si="427"/>
        <v>0</v>
      </c>
      <c r="AF1005" s="347"/>
      <c r="AG1005" s="353"/>
      <c r="AH1005" s="353"/>
      <c r="AI1005" s="353"/>
      <c r="AJ1005" s="352">
        <f t="shared" si="428"/>
        <v>0</v>
      </c>
      <c r="AK1005" s="353"/>
      <c r="AL1005" s="353"/>
      <c r="AM1005" s="353"/>
      <c r="AN1005" s="353"/>
      <c r="AO1005" s="353"/>
      <c r="AP1005" s="353"/>
      <c r="AQ1005" s="353"/>
      <c r="AR1005" s="353"/>
      <c r="AS1005" s="353"/>
      <c r="AT1005" s="352">
        <f t="shared" si="429"/>
        <v>0</v>
      </c>
      <c r="AU1005" s="354">
        <f t="shared" si="437"/>
        <v>0</v>
      </c>
      <c r="AV1005" s="352">
        <f t="shared" si="421"/>
        <v>0</v>
      </c>
      <c r="AW1005" s="353"/>
      <c r="AX1005" s="352">
        <f t="shared" si="430"/>
        <v>0</v>
      </c>
      <c r="AY1005" s="352">
        <f t="shared" si="422"/>
        <v>0</v>
      </c>
      <c r="AZ1005" s="353"/>
      <c r="BA1005" s="355"/>
      <c r="BB1005" s="356"/>
      <c r="BC1005" s="353"/>
      <c r="BD1005" s="357"/>
      <c r="BE1005" s="352">
        <f t="shared" si="423"/>
        <v>0</v>
      </c>
      <c r="BF1005" s="352">
        <f t="shared" si="424"/>
        <v>0</v>
      </c>
      <c r="BG1005">
        <f t="shared" si="431"/>
        <v>0</v>
      </c>
      <c r="BH1005" s="88" t="e">
        <f t="shared" ca="1" si="432"/>
        <v>#N/A</v>
      </c>
      <c r="BI1005" s="88" t="e">
        <f t="shared" ca="1" si="433"/>
        <v>#N/A</v>
      </c>
      <c r="BJ1005" s="88" t="e">
        <f t="shared" ca="1" si="434"/>
        <v>#N/A</v>
      </c>
      <c r="BK1005" s="88" t="e">
        <f t="shared" ca="1" si="435"/>
        <v>#N/A</v>
      </c>
      <c r="BL1005" s="88">
        <f t="shared" si="436"/>
        <v>0</v>
      </c>
    </row>
    <row r="1006" spans="1:64" ht="45" x14ac:dyDescent="0.25">
      <c r="A1006" s="244"/>
      <c r="B1006" s="245" t="str">
        <f t="shared" si="413"/>
        <v/>
      </c>
      <c r="C1006" s="242" t="str">
        <f t="shared" si="414"/>
        <v/>
      </c>
      <c r="D1006" s="215"/>
      <c r="E1006" s="365"/>
      <c r="F1006" s="364"/>
      <c r="G1006" s="297">
        <f t="shared" si="415"/>
        <v>0</v>
      </c>
      <c r="H1006" s="298"/>
      <c r="I1006" s="298"/>
      <c r="J1006" s="299">
        <f t="shared" si="416"/>
        <v>0</v>
      </c>
      <c r="K1006" s="215"/>
      <c r="L1006" s="215"/>
      <c r="M1006" s="215"/>
      <c r="N1006" s="215"/>
      <c r="O1006" s="215"/>
      <c r="P1006" s="215"/>
      <c r="Q1006" s="215"/>
      <c r="R1006" s="215"/>
      <c r="S1006" s="361"/>
      <c r="T1006" s="299">
        <f t="shared" si="425"/>
        <v>0</v>
      </c>
      <c r="U1006" s="360">
        <f t="shared" si="417"/>
        <v>0</v>
      </c>
      <c r="V1006" s="362" t="s">
        <v>1753</v>
      </c>
      <c r="W1006" s="359">
        <f t="shared" si="418"/>
        <v>1650</v>
      </c>
      <c r="X1006" s="358">
        <f t="shared" si="426"/>
        <v>0</v>
      </c>
      <c r="Y1006" s="244" t="s">
        <v>2100</v>
      </c>
      <c r="Z1006" s="351">
        <f t="shared" si="419"/>
        <v>0</v>
      </c>
      <c r="AA1006" s="363" t="s">
        <v>2102</v>
      </c>
      <c r="AB1006" s="353"/>
      <c r="AC1006" s="244" t="s">
        <v>2109</v>
      </c>
      <c r="AD1006" s="351">
        <f t="shared" si="420"/>
        <v>0</v>
      </c>
      <c r="AE1006" s="352">
        <f t="shared" si="427"/>
        <v>0</v>
      </c>
      <c r="AF1006" s="347"/>
      <c r="AG1006" s="353"/>
      <c r="AH1006" s="353"/>
      <c r="AI1006" s="353"/>
      <c r="AJ1006" s="352">
        <f t="shared" si="428"/>
        <v>0</v>
      </c>
      <c r="AK1006" s="353"/>
      <c r="AL1006" s="353"/>
      <c r="AM1006" s="353"/>
      <c r="AN1006" s="353"/>
      <c r="AO1006" s="353"/>
      <c r="AP1006" s="353"/>
      <c r="AQ1006" s="353"/>
      <c r="AR1006" s="353"/>
      <c r="AS1006" s="353"/>
      <c r="AT1006" s="352">
        <f t="shared" si="429"/>
        <v>0</v>
      </c>
      <c r="AU1006" s="354">
        <f t="shared" si="437"/>
        <v>0</v>
      </c>
      <c r="AV1006" s="352">
        <f t="shared" si="421"/>
        <v>0</v>
      </c>
      <c r="AW1006" s="353"/>
      <c r="AX1006" s="352">
        <f t="shared" si="430"/>
        <v>0</v>
      </c>
      <c r="AY1006" s="352">
        <f t="shared" si="422"/>
        <v>0</v>
      </c>
      <c r="AZ1006" s="353"/>
      <c r="BA1006" s="355"/>
      <c r="BB1006" s="356"/>
      <c r="BC1006" s="353"/>
      <c r="BD1006" s="357"/>
      <c r="BE1006" s="352">
        <f t="shared" si="423"/>
        <v>0</v>
      </c>
      <c r="BF1006" s="352">
        <f t="shared" si="424"/>
        <v>0</v>
      </c>
      <c r="BG1006">
        <f t="shared" si="431"/>
        <v>0</v>
      </c>
      <c r="BH1006" s="88" t="e">
        <f t="shared" ca="1" si="432"/>
        <v>#N/A</v>
      </c>
      <c r="BI1006" s="88" t="e">
        <f t="shared" ca="1" si="433"/>
        <v>#N/A</v>
      </c>
      <c r="BJ1006" s="88" t="e">
        <f t="shared" ca="1" si="434"/>
        <v>#N/A</v>
      </c>
      <c r="BK1006" s="88" t="e">
        <f t="shared" ca="1" si="435"/>
        <v>#N/A</v>
      </c>
      <c r="BL1006" s="88">
        <f t="shared" si="436"/>
        <v>0</v>
      </c>
    </row>
    <row r="1007" spans="1:64" ht="45" x14ac:dyDescent="0.25">
      <c r="A1007" s="244"/>
      <c r="B1007" s="245" t="str">
        <f t="shared" si="413"/>
        <v/>
      </c>
      <c r="C1007" s="242" t="str">
        <f t="shared" si="414"/>
        <v/>
      </c>
      <c r="D1007" s="215"/>
      <c r="E1007" s="365"/>
      <c r="F1007" s="364"/>
      <c r="G1007" s="297">
        <f t="shared" si="415"/>
        <v>0</v>
      </c>
      <c r="H1007" s="298"/>
      <c r="I1007" s="298"/>
      <c r="J1007" s="299">
        <f t="shared" si="416"/>
        <v>0</v>
      </c>
      <c r="K1007" s="215"/>
      <c r="L1007" s="215"/>
      <c r="M1007" s="215"/>
      <c r="N1007" s="215"/>
      <c r="O1007" s="215"/>
      <c r="P1007" s="215"/>
      <c r="Q1007" s="215"/>
      <c r="R1007" s="215"/>
      <c r="S1007" s="361"/>
      <c r="T1007" s="299">
        <f t="shared" si="425"/>
        <v>0</v>
      </c>
      <c r="U1007" s="360">
        <f t="shared" si="417"/>
        <v>0</v>
      </c>
      <c r="V1007" s="362" t="s">
        <v>1753</v>
      </c>
      <c r="W1007" s="359">
        <f t="shared" si="418"/>
        <v>1650</v>
      </c>
      <c r="X1007" s="358">
        <f t="shared" si="426"/>
        <v>0</v>
      </c>
      <c r="Y1007" s="244" t="s">
        <v>2100</v>
      </c>
      <c r="Z1007" s="351">
        <f t="shared" si="419"/>
        <v>0</v>
      </c>
      <c r="AA1007" s="363" t="s">
        <v>2102</v>
      </c>
      <c r="AB1007" s="353"/>
      <c r="AC1007" s="244" t="s">
        <v>2109</v>
      </c>
      <c r="AD1007" s="351">
        <f t="shared" si="420"/>
        <v>0</v>
      </c>
      <c r="AE1007" s="352">
        <f t="shared" si="427"/>
        <v>0</v>
      </c>
      <c r="AF1007" s="347"/>
      <c r="AG1007" s="353"/>
      <c r="AH1007" s="353"/>
      <c r="AI1007" s="353"/>
      <c r="AJ1007" s="352">
        <f t="shared" si="428"/>
        <v>0</v>
      </c>
      <c r="AK1007" s="353"/>
      <c r="AL1007" s="353"/>
      <c r="AM1007" s="353"/>
      <c r="AN1007" s="353"/>
      <c r="AO1007" s="353"/>
      <c r="AP1007" s="353"/>
      <c r="AQ1007" s="353"/>
      <c r="AR1007" s="353"/>
      <c r="AS1007" s="353"/>
      <c r="AT1007" s="352">
        <f t="shared" si="429"/>
        <v>0</v>
      </c>
      <c r="AU1007" s="354">
        <f t="shared" si="437"/>
        <v>0</v>
      </c>
      <c r="AV1007" s="352">
        <f t="shared" si="421"/>
        <v>0</v>
      </c>
      <c r="AW1007" s="353"/>
      <c r="AX1007" s="352">
        <f t="shared" si="430"/>
        <v>0</v>
      </c>
      <c r="AY1007" s="352">
        <f t="shared" si="422"/>
        <v>0</v>
      </c>
      <c r="AZ1007" s="353"/>
      <c r="BA1007" s="355"/>
      <c r="BB1007" s="356"/>
      <c r="BC1007" s="353"/>
      <c r="BD1007" s="357"/>
      <c r="BE1007" s="352">
        <f t="shared" si="423"/>
        <v>0</v>
      </c>
      <c r="BF1007" s="352">
        <f t="shared" si="424"/>
        <v>0</v>
      </c>
      <c r="BG1007">
        <f t="shared" si="431"/>
        <v>0</v>
      </c>
      <c r="BH1007" s="88" t="e">
        <f t="shared" ca="1" si="432"/>
        <v>#N/A</v>
      </c>
      <c r="BI1007" s="88" t="e">
        <f t="shared" ca="1" si="433"/>
        <v>#N/A</v>
      </c>
      <c r="BJ1007" s="88" t="e">
        <f t="shared" ca="1" si="434"/>
        <v>#N/A</v>
      </c>
      <c r="BK1007" s="88" t="e">
        <f t="shared" ca="1" si="435"/>
        <v>#N/A</v>
      </c>
      <c r="BL1007" s="88">
        <f t="shared" si="436"/>
        <v>0</v>
      </c>
    </row>
    <row r="1008" spans="1:64" ht="45" x14ac:dyDescent="0.25">
      <c r="A1008" s="244"/>
      <c r="B1008" s="245" t="str">
        <f t="shared" si="413"/>
        <v/>
      </c>
      <c r="C1008" s="242" t="str">
        <f t="shared" si="414"/>
        <v/>
      </c>
      <c r="D1008" s="215"/>
      <c r="E1008" s="365"/>
      <c r="F1008" s="364"/>
      <c r="G1008" s="297">
        <f t="shared" si="415"/>
        <v>0</v>
      </c>
      <c r="H1008" s="298"/>
      <c r="I1008" s="298"/>
      <c r="J1008" s="299">
        <f t="shared" si="416"/>
        <v>0</v>
      </c>
      <c r="K1008" s="215"/>
      <c r="L1008" s="215"/>
      <c r="M1008" s="215"/>
      <c r="N1008" s="215"/>
      <c r="O1008" s="215"/>
      <c r="P1008" s="215"/>
      <c r="Q1008" s="215"/>
      <c r="R1008" s="215"/>
      <c r="S1008" s="361"/>
      <c r="T1008" s="299">
        <f t="shared" si="425"/>
        <v>0</v>
      </c>
      <c r="U1008" s="360">
        <f t="shared" si="417"/>
        <v>0</v>
      </c>
      <c r="V1008" s="362" t="s">
        <v>1753</v>
      </c>
      <c r="W1008" s="359">
        <f t="shared" si="418"/>
        <v>1650</v>
      </c>
      <c r="X1008" s="358">
        <f t="shared" si="426"/>
        <v>0</v>
      </c>
      <c r="Y1008" s="244" t="s">
        <v>2100</v>
      </c>
      <c r="Z1008" s="351">
        <f t="shared" si="419"/>
        <v>0</v>
      </c>
      <c r="AA1008" s="363" t="s">
        <v>2102</v>
      </c>
      <c r="AB1008" s="353"/>
      <c r="AC1008" s="244" t="s">
        <v>2109</v>
      </c>
      <c r="AD1008" s="351">
        <f t="shared" si="420"/>
        <v>0</v>
      </c>
      <c r="AE1008" s="352">
        <f t="shared" si="427"/>
        <v>0</v>
      </c>
      <c r="AF1008" s="347"/>
      <c r="AG1008" s="353"/>
      <c r="AH1008" s="353"/>
      <c r="AI1008" s="353"/>
      <c r="AJ1008" s="352">
        <f t="shared" si="428"/>
        <v>0</v>
      </c>
      <c r="AK1008" s="353"/>
      <c r="AL1008" s="353"/>
      <c r="AM1008" s="353"/>
      <c r="AN1008" s="353"/>
      <c r="AO1008" s="353"/>
      <c r="AP1008" s="353"/>
      <c r="AQ1008" s="353"/>
      <c r="AR1008" s="353"/>
      <c r="AS1008" s="353"/>
      <c r="AT1008" s="352">
        <f t="shared" si="429"/>
        <v>0</v>
      </c>
      <c r="AU1008" s="354">
        <f t="shared" si="437"/>
        <v>0</v>
      </c>
      <c r="AV1008" s="352">
        <f t="shared" si="421"/>
        <v>0</v>
      </c>
      <c r="AW1008" s="353"/>
      <c r="AX1008" s="352">
        <f t="shared" si="430"/>
        <v>0</v>
      </c>
      <c r="AY1008" s="352">
        <f t="shared" si="422"/>
        <v>0</v>
      </c>
      <c r="AZ1008" s="353"/>
      <c r="BA1008" s="355"/>
      <c r="BB1008" s="356"/>
      <c r="BC1008" s="353"/>
      <c r="BD1008" s="357"/>
      <c r="BE1008" s="352">
        <f t="shared" si="423"/>
        <v>0</v>
      </c>
      <c r="BF1008" s="352">
        <f t="shared" si="424"/>
        <v>0</v>
      </c>
      <c r="BG1008">
        <f t="shared" si="431"/>
        <v>0</v>
      </c>
      <c r="BH1008" s="88" t="e">
        <f t="shared" ca="1" si="432"/>
        <v>#N/A</v>
      </c>
      <c r="BI1008" s="88" t="e">
        <f t="shared" ca="1" si="433"/>
        <v>#N/A</v>
      </c>
      <c r="BJ1008" s="88" t="e">
        <f t="shared" ca="1" si="434"/>
        <v>#N/A</v>
      </c>
      <c r="BK1008" s="88" t="e">
        <f t="shared" ca="1" si="435"/>
        <v>#N/A</v>
      </c>
      <c r="BL1008" s="88">
        <f t="shared" si="436"/>
        <v>0</v>
      </c>
    </row>
    <row r="1009" spans="1:64" ht="45" x14ac:dyDescent="0.25">
      <c r="A1009" s="244"/>
      <c r="B1009" s="245" t="str">
        <f t="shared" si="413"/>
        <v/>
      </c>
      <c r="C1009" s="242" t="str">
        <f t="shared" si="414"/>
        <v/>
      </c>
      <c r="D1009" s="215"/>
      <c r="E1009" s="365"/>
      <c r="F1009" s="364"/>
      <c r="G1009" s="297">
        <f t="shared" si="415"/>
        <v>0</v>
      </c>
      <c r="H1009" s="298"/>
      <c r="I1009" s="298"/>
      <c r="J1009" s="299">
        <f t="shared" si="416"/>
        <v>0</v>
      </c>
      <c r="K1009" s="215"/>
      <c r="L1009" s="215"/>
      <c r="M1009" s="215"/>
      <c r="N1009" s="215"/>
      <c r="O1009" s="215"/>
      <c r="P1009" s="215"/>
      <c r="Q1009" s="215"/>
      <c r="R1009" s="215"/>
      <c r="S1009" s="361"/>
      <c r="T1009" s="299">
        <f t="shared" si="425"/>
        <v>0</v>
      </c>
      <c r="U1009" s="360">
        <f t="shared" si="417"/>
        <v>0</v>
      </c>
      <c r="V1009" s="362" t="s">
        <v>1753</v>
      </c>
      <c r="W1009" s="359">
        <f t="shared" si="418"/>
        <v>1650</v>
      </c>
      <c r="X1009" s="358">
        <f t="shared" si="426"/>
        <v>0</v>
      </c>
      <c r="Y1009" s="244" t="s">
        <v>2100</v>
      </c>
      <c r="Z1009" s="351">
        <f t="shared" si="419"/>
        <v>0</v>
      </c>
      <c r="AA1009" s="363" t="s">
        <v>2102</v>
      </c>
      <c r="AB1009" s="353"/>
      <c r="AC1009" s="244" t="s">
        <v>2109</v>
      </c>
      <c r="AD1009" s="351">
        <f t="shared" si="420"/>
        <v>0</v>
      </c>
      <c r="AE1009" s="352">
        <f t="shared" si="427"/>
        <v>0</v>
      </c>
      <c r="AF1009" s="347"/>
      <c r="AG1009" s="353"/>
      <c r="AH1009" s="353"/>
      <c r="AI1009" s="353"/>
      <c r="AJ1009" s="352">
        <f t="shared" si="428"/>
        <v>0</v>
      </c>
      <c r="AK1009" s="353"/>
      <c r="AL1009" s="353"/>
      <c r="AM1009" s="353"/>
      <c r="AN1009" s="353"/>
      <c r="AO1009" s="353"/>
      <c r="AP1009" s="353"/>
      <c r="AQ1009" s="353"/>
      <c r="AR1009" s="353"/>
      <c r="AS1009" s="353"/>
      <c r="AT1009" s="352">
        <f t="shared" si="429"/>
        <v>0</v>
      </c>
      <c r="AU1009" s="354">
        <f t="shared" si="437"/>
        <v>0</v>
      </c>
      <c r="AV1009" s="352">
        <f t="shared" si="421"/>
        <v>0</v>
      </c>
      <c r="AW1009" s="353"/>
      <c r="AX1009" s="352">
        <f t="shared" si="430"/>
        <v>0</v>
      </c>
      <c r="AY1009" s="352">
        <f t="shared" si="422"/>
        <v>0</v>
      </c>
      <c r="AZ1009" s="353"/>
      <c r="BA1009" s="355"/>
      <c r="BB1009" s="356"/>
      <c r="BC1009" s="353"/>
      <c r="BD1009" s="357"/>
      <c r="BE1009" s="352">
        <f t="shared" si="423"/>
        <v>0</v>
      </c>
      <c r="BF1009" s="352">
        <f t="shared" si="424"/>
        <v>0</v>
      </c>
      <c r="BG1009">
        <f t="shared" si="431"/>
        <v>0</v>
      </c>
      <c r="BH1009" s="88" t="e">
        <f t="shared" ca="1" si="432"/>
        <v>#N/A</v>
      </c>
      <c r="BI1009" s="88" t="e">
        <f t="shared" ca="1" si="433"/>
        <v>#N/A</v>
      </c>
      <c r="BJ1009" s="88" t="e">
        <f t="shared" ca="1" si="434"/>
        <v>#N/A</v>
      </c>
      <c r="BK1009" s="88" t="e">
        <f t="shared" ca="1" si="435"/>
        <v>#N/A</v>
      </c>
      <c r="BL1009" s="88">
        <f t="shared" si="436"/>
        <v>0</v>
      </c>
    </row>
    <row r="1010" spans="1:64" ht="45" x14ac:dyDescent="0.25">
      <c r="A1010" s="244"/>
      <c r="B1010" s="245" t="str">
        <f t="shared" si="413"/>
        <v/>
      </c>
      <c r="C1010" s="242" t="str">
        <f t="shared" si="414"/>
        <v/>
      </c>
      <c r="D1010" s="215"/>
      <c r="E1010" s="365"/>
      <c r="F1010" s="364"/>
      <c r="G1010" s="297">
        <f t="shared" si="415"/>
        <v>0</v>
      </c>
      <c r="H1010" s="298"/>
      <c r="I1010" s="298"/>
      <c r="J1010" s="299">
        <f t="shared" si="416"/>
        <v>0</v>
      </c>
      <c r="K1010" s="215"/>
      <c r="L1010" s="215"/>
      <c r="M1010" s="215"/>
      <c r="N1010" s="215"/>
      <c r="O1010" s="215"/>
      <c r="P1010" s="215"/>
      <c r="Q1010" s="215"/>
      <c r="R1010" s="215"/>
      <c r="S1010" s="361"/>
      <c r="T1010" s="299">
        <f t="shared" si="425"/>
        <v>0</v>
      </c>
      <c r="U1010" s="360">
        <f t="shared" si="417"/>
        <v>0</v>
      </c>
      <c r="V1010" s="362" t="s">
        <v>1753</v>
      </c>
      <c r="W1010" s="359">
        <f t="shared" si="418"/>
        <v>1650</v>
      </c>
      <c r="X1010" s="358">
        <f t="shared" si="426"/>
        <v>0</v>
      </c>
      <c r="Y1010" s="244" t="s">
        <v>2100</v>
      </c>
      <c r="Z1010" s="351">
        <f t="shared" si="419"/>
        <v>0</v>
      </c>
      <c r="AA1010" s="363" t="s">
        <v>2102</v>
      </c>
      <c r="AB1010" s="353"/>
      <c r="AC1010" s="244" t="s">
        <v>2109</v>
      </c>
      <c r="AD1010" s="351">
        <f t="shared" si="420"/>
        <v>0</v>
      </c>
      <c r="AE1010" s="352">
        <f t="shared" si="427"/>
        <v>0</v>
      </c>
      <c r="AF1010" s="347"/>
      <c r="AG1010" s="353"/>
      <c r="AH1010" s="353"/>
      <c r="AI1010" s="353"/>
      <c r="AJ1010" s="352">
        <f t="shared" si="428"/>
        <v>0</v>
      </c>
      <c r="AK1010" s="353"/>
      <c r="AL1010" s="353"/>
      <c r="AM1010" s="353"/>
      <c r="AN1010" s="353"/>
      <c r="AO1010" s="353"/>
      <c r="AP1010" s="353"/>
      <c r="AQ1010" s="353"/>
      <c r="AR1010" s="353"/>
      <c r="AS1010" s="353"/>
      <c r="AT1010" s="352">
        <f t="shared" si="429"/>
        <v>0</v>
      </c>
      <c r="AU1010" s="354">
        <f t="shared" si="437"/>
        <v>0</v>
      </c>
      <c r="AV1010" s="352">
        <f t="shared" si="421"/>
        <v>0</v>
      </c>
      <c r="AW1010" s="353"/>
      <c r="AX1010" s="352">
        <f t="shared" si="430"/>
        <v>0</v>
      </c>
      <c r="AY1010" s="352">
        <f t="shared" si="422"/>
        <v>0</v>
      </c>
      <c r="AZ1010" s="353"/>
      <c r="BA1010" s="355"/>
      <c r="BB1010" s="356"/>
      <c r="BC1010" s="353"/>
      <c r="BD1010" s="357"/>
      <c r="BE1010" s="352">
        <f t="shared" si="423"/>
        <v>0</v>
      </c>
      <c r="BF1010" s="352">
        <f t="shared" si="424"/>
        <v>0</v>
      </c>
      <c r="BG1010">
        <f t="shared" si="431"/>
        <v>0</v>
      </c>
      <c r="BH1010" s="88" t="e">
        <f t="shared" ca="1" si="432"/>
        <v>#N/A</v>
      </c>
      <c r="BI1010" s="88" t="e">
        <f t="shared" ca="1" si="433"/>
        <v>#N/A</v>
      </c>
      <c r="BJ1010" s="88" t="e">
        <f t="shared" ca="1" si="434"/>
        <v>#N/A</v>
      </c>
      <c r="BK1010" s="88" t="e">
        <f t="shared" ca="1" si="435"/>
        <v>#N/A</v>
      </c>
      <c r="BL1010" s="88">
        <f t="shared" si="436"/>
        <v>0</v>
      </c>
    </row>
    <row r="1011" spans="1:64" ht="45" x14ac:dyDescent="0.25">
      <c r="A1011" s="244"/>
      <c r="B1011" s="245" t="str">
        <f t="shared" si="413"/>
        <v/>
      </c>
      <c r="C1011" s="242" t="str">
        <f t="shared" si="414"/>
        <v/>
      </c>
      <c r="D1011" s="215"/>
      <c r="E1011" s="365"/>
      <c r="F1011" s="364"/>
      <c r="G1011" s="297">
        <f t="shared" si="415"/>
        <v>0</v>
      </c>
      <c r="H1011" s="298"/>
      <c r="I1011" s="298"/>
      <c r="J1011" s="299">
        <f t="shared" si="416"/>
        <v>0</v>
      </c>
      <c r="K1011" s="215"/>
      <c r="L1011" s="215"/>
      <c r="M1011" s="215"/>
      <c r="N1011" s="215"/>
      <c r="O1011" s="215"/>
      <c r="P1011" s="215"/>
      <c r="Q1011" s="215"/>
      <c r="R1011" s="215"/>
      <c r="S1011" s="361"/>
      <c r="T1011" s="299">
        <f t="shared" si="425"/>
        <v>0</v>
      </c>
      <c r="U1011" s="360">
        <f t="shared" si="417"/>
        <v>0</v>
      </c>
      <c r="V1011" s="362" t="s">
        <v>1753</v>
      </c>
      <c r="W1011" s="359">
        <f t="shared" si="418"/>
        <v>1650</v>
      </c>
      <c r="X1011" s="358">
        <f t="shared" si="426"/>
        <v>0</v>
      </c>
      <c r="Y1011" s="244" t="s">
        <v>2100</v>
      </c>
      <c r="Z1011" s="351">
        <f t="shared" si="419"/>
        <v>0</v>
      </c>
      <c r="AA1011" s="363" t="s">
        <v>2102</v>
      </c>
      <c r="AB1011" s="353"/>
      <c r="AC1011" s="244" t="s">
        <v>2109</v>
      </c>
      <c r="AD1011" s="351">
        <f t="shared" si="420"/>
        <v>0</v>
      </c>
      <c r="AE1011" s="352">
        <f t="shared" si="427"/>
        <v>0</v>
      </c>
      <c r="AF1011" s="347"/>
      <c r="AG1011" s="353"/>
      <c r="AH1011" s="353"/>
      <c r="AI1011" s="353"/>
      <c r="AJ1011" s="352">
        <f t="shared" si="428"/>
        <v>0</v>
      </c>
      <c r="AK1011" s="353"/>
      <c r="AL1011" s="353"/>
      <c r="AM1011" s="353"/>
      <c r="AN1011" s="353"/>
      <c r="AO1011" s="353"/>
      <c r="AP1011" s="353"/>
      <c r="AQ1011" s="353"/>
      <c r="AR1011" s="353"/>
      <c r="AS1011" s="353"/>
      <c r="AT1011" s="352">
        <f t="shared" si="429"/>
        <v>0</v>
      </c>
      <c r="AU1011" s="354">
        <f t="shared" si="437"/>
        <v>0</v>
      </c>
      <c r="AV1011" s="352">
        <f t="shared" si="421"/>
        <v>0</v>
      </c>
      <c r="AW1011" s="353"/>
      <c r="AX1011" s="352">
        <f t="shared" si="430"/>
        <v>0</v>
      </c>
      <c r="AY1011" s="352">
        <f t="shared" si="422"/>
        <v>0</v>
      </c>
      <c r="AZ1011" s="353"/>
      <c r="BA1011" s="355"/>
      <c r="BB1011" s="356"/>
      <c r="BC1011" s="353"/>
      <c r="BD1011" s="357"/>
      <c r="BE1011" s="352">
        <f t="shared" si="423"/>
        <v>0</v>
      </c>
      <c r="BF1011" s="352">
        <f t="shared" si="424"/>
        <v>0</v>
      </c>
      <c r="BG1011">
        <f t="shared" si="431"/>
        <v>0</v>
      </c>
      <c r="BH1011" s="88" t="e">
        <f t="shared" ca="1" si="432"/>
        <v>#N/A</v>
      </c>
      <c r="BI1011" s="88" t="e">
        <f t="shared" ca="1" si="433"/>
        <v>#N/A</v>
      </c>
      <c r="BJ1011" s="88" t="e">
        <f t="shared" ca="1" si="434"/>
        <v>#N/A</v>
      </c>
      <c r="BK1011" s="88" t="e">
        <f t="shared" ca="1" si="435"/>
        <v>#N/A</v>
      </c>
      <c r="BL1011" s="88">
        <f t="shared" si="436"/>
        <v>0</v>
      </c>
    </row>
    <row r="1012" spans="1:64" ht="45" x14ac:dyDescent="0.25">
      <c r="A1012" s="244"/>
      <c r="B1012" s="245" t="str">
        <f t="shared" si="413"/>
        <v/>
      </c>
      <c r="C1012" s="242" t="str">
        <f t="shared" si="414"/>
        <v/>
      </c>
      <c r="D1012" s="215"/>
      <c r="E1012" s="365"/>
      <c r="F1012" s="364"/>
      <c r="G1012" s="297">
        <f t="shared" si="415"/>
        <v>0</v>
      </c>
      <c r="H1012" s="298"/>
      <c r="I1012" s="298"/>
      <c r="J1012" s="299">
        <f t="shared" si="416"/>
        <v>0</v>
      </c>
      <c r="K1012" s="215"/>
      <c r="L1012" s="215"/>
      <c r="M1012" s="215"/>
      <c r="N1012" s="215"/>
      <c r="O1012" s="215"/>
      <c r="P1012" s="215"/>
      <c r="Q1012" s="215"/>
      <c r="R1012" s="215"/>
      <c r="S1012" s="361"/>
      <c r="T1012" s="299">
        <f t="shared" si="425"/>
        <v>0</v>
      </c>
      <c r="U1012" s="360">
        <f t="shared" si="417"/>
        <v>0</v>
      </c>
      <c r="V1012" s="362" t="s">
        <v>1753</v>
      </c>
      <c r="W1012" s="359">
        <f t="shared" si="418"/>
        <v>1650</v>
      </c>
      <c r="X1012" s="358">
        <f t="shared" si="426"/>
        <v>0</v>
      </c>
      <c r="Y1012" s="244" t="s">
        <v>2100</v>
      </c>
      <c r="Z1012" s="351">
        <f t="shared" si="419"/>
        <v>0</v>
      </c>
      <c r="AA1012" s="363" t="s">
        <v>2102</v>
      </c>
      <c r="AB1012" s="353"/>
      <c r="AC1012" s="244" t="s">
        <v>2109</v>
      </c>
      <c r="AD1012" s="351">
        <f t="shared" si="420"/>
        <v>0</v>
      </c>
      <c r="AE1012" s="352">
        <f t="shared" si="427"/>
        <v>0</v>
      </c>
      <c r="AF1012" s="347"/>
      <c r="AG1012" s="353"/>
      <c r="AH1012" s="353"/>
      <c r="AI1012" s="353"/>
      <c r="AJ1012" s="352">
        <f t="shared" si="428"/>
        <v>0</v>
      </c>
      <c r="AK1012" s="353"/>
      <c r="AL1012" s="353"/>
      <c r="AM1012" s="353"/>
      <c r="AN1012" s="353"/>
      <c r="AO1012" s="353"/>
      <c r="AP1012" s="353"/>
      <c r="AQ1012" s="353"/>
      <c r="AR1012" s="353"/>
      <c r="AS1012" s="353"/>
      <c r="AT1012" s="352">
        <f t="shared" si="429"/>
        <v>0</v>
      </c>
      <c r="AU1012" s="354">
        <f t="shared" si="437"/>
        <v>0</v>
      </c>
      <c r="AV1012" s="352">
        <f t="shared" si="421"/>
        <v>0</v>
      </c>
      <c r="AW1012" s="353"/>
      <c r="AX1012" s="352">
        <f t="shared" si="430"/>
        <v>0</v>
      </c>
      <c r="AY1012" s="352">
        <f t="shared" si="422"/>
        <v>0</v>
      </c>
      <c r="AZ1012" s="353"/>
      <c r="BA1012" s="355"/>
      <c r="BB1012" s="356"/>
      <c r="BC1012" s="353"/>
      <c r="BD1012" s="357"/>
      <c r="BE1012" s="352">
        <f t="shared" si="423"/>
        <v>0</v>
      </c>
      <c r="BF1012" s="352">
        <f t="shared" si="424"/>
        <v>0</v>
      </c>
      <c r="BG1012">
        <f t="shared" si="431"/>
        <v>0</v>
      </c>
      <c r="BH1012" s="88" t="e">
        <f t="shared" ca="1" si="432"/>
        <v>#N/A</v>
      </c>
      <c r="BI1012" s="88" t="e">
        <f t="shared" ca="1" si="433"/>
        <v>#N/A</v>
      </c>
      <c r="BJ1012" s="88" t="e">
        <f t="shared" ca="1" si="434"/>
        <v>#N/A</v>
      </c>
      <c r="BK1012" s="88" t="e">
        <f t="shared" ca="1" si="435"/>
        <v>#N/A</v>
      </c>
      <c r="BL1012" s="88">
        <f t="shared" si="436"/>
        <v>0</v>
      </c>
    </row>
    <row r="1013" spans="1:64" ht="45" x14ac:dyDescent="0.25">
      <c r="A1013" s="244"/>
      <c r="B1013" s="245" t="str">
        <f t="shared" si="413"/>
        <v/>
      </c>
      <c r="C1013" s="242"/>
      <c r="D1013" s="215"/>
      <c r="E1013" s="365"/>
      <c r="F1013" s="364"/>
      <c r="G1013" s="297">
        <f t="shared" si="415"/>
        <v>0</v>
      </c>
      <c r="H1013" s="298"/>
      <c r="I1013" s="298"/>
      <c r="J1013" s="299">
        <f t="shared" si="416"/>
        <v>0</v>
      </c>
      <c r="K1013" s="215"/>
      <c r="L1013" s="215"/>
      <c r="M1013" s="215"/>
      <c r="N1013" s="215"/>
      <c r="O1013" s="215"/>
      <c r="P1013" s="215"/>
      <c r="Q1013" s="215"/>
      <c r="R1013" s="215"/>
      <c r="S1013" s="361"/>
      <c r="T1013" s="299">
        <f t="shared" si="425"/>
        <v>0</v>
      </c>
      <c r="U1013" s="360">
        <f t="shared" si="417"/>
        <v>0</v>
      </c>
      <c r="V1013" s="362" t="s">
        <v>1753</v>
      </c>
      <c r="W1013" s="359">
        <f t="shared" si="418"/>
        <v>1650</v>
      </c>
      <c r="X1013" s="358">
        <f t="shared" si="426"/>
        <v>0</v>
      </c>
      <c r="Y1013" s="244" t="s">
        <v>2100</v>
      </c>
      <c r="Z1013" s="351">
        <f t="shared" si="419"/>
        <v>0</v>
      </c>
      <c r="AA1013" s="363" t="s">
        <v>2102</v>
      </c>
      <c r="AB1013" s="353"/>
      <c r="AC1013" s="244" t="s">
        <v>2109</v>
      </c>
      <c r="AD1013" s="351">
        <f t="shared" si="420"/>
        <v>0</v>
      </c>
      <c r="AE1013" s="352">
        <f t="shared" si="427"/>
        <v>0</v>
      </c>
      <c r="AF1013" s="347"/>
      <c r="AG1013" s="353"/>
      <c r="AH1013" s="353"/>
      <c r="AI1013" s="353"/>
      <c r="AJ1013" s="352">
        <f t="shared" si="428"/>
        <v>0</v>
      </c>
      <c r="AK1013" s="353"/>
      <c r="AL1013" s="353"/>
      <c r="AM1013" s="353"/>
      <c r="AN1013" s="353"/>
      <c r="AO1013" s="353"/>
      <c r="AP1013" s="353"/>
      <c r="AQ1013" s="353"/>
      <c r="AR1013" s="353"/>
      <c r="AS1013" s="353"/>
      <c r="AT1013" s="352">
        <f t="shared" si="429"/>
        <v>0</v>
      </c>
      <c r="AU1013" s="354">
        <f t="shared" si="437"/>
        <v>0</v>
      </c>
      <c r="AV1013" s="352">
        <f t="shared" si="421"/>
        <v>0</v>
      </c>
      <c r="AW1013" s="353"/>
      <c r="AX1013" s="352">
        <f t="shared" si="430"/>
        <v>0</v>
      </c>
      <c r="AY1013" s="352">
        <f t="shared" si="422"/>
        <v>0</v>
      </c>
      <c r="AZ1013" s="353"/>
      <c r="BA1013" s="355"/>
      <c r="BB1013" s="356"/>
      <c r="BC1013" s="353"/>
      <c r="BD1013" s="357"/>
      <c r="BE1013" s="352">
        <f t="shared" si="423"/>
        <v>0</v>
      </c>
      <c r="BF1013" s="352">
        <f t="shared" si="424"/>
        <v>0</v>
      </c>
      <c r="BG1013">
        <f t="shared" si="431"/>
        <v>0</v>
      </c>
      <c r="BH1013" s="88" t="e">
        <f t="shared" ca="1" si="432"/>
        <v>#N/A</v>
      </c>
      <c r="BI1013" s="88" t="e">
        <f t="shared" ca="1" si="433"/>
        <v>#N/A</v>
      </c>
      <c r="BJ1013" s="88" t="e">
        <f t="shared" ca="1" si="434"/>
        <v>#N/A</v>
      </c>
      <c r="BK1013" s="88" t="e">
        <f t="shared" ca="1" si="435"/>
        <v>#N/A</v>
      </c>
      <c r="BL1013" s="88">
        <f t="shared" si="436"/>
        <v>0</v>
      </c>
    </row>
  </sheetData>
  <sheetProtection password="EC15" sheet="1" objects="1" scenarios="1"/>
  <protectedRanges>
    <protectedRange sqref="AB13:AB1013" name="Диапазон15"/>
    <protectedRange sqref="AK13:AS1013" name="Диапазон14"/>
    <protectedRange sqref="AZ13:BD1013" name="Диапазон13"/>
    <protectedRange sqref="AW13:AW1013" name="Диапазон12"/>
    <protectedRange sqref="AF13:AI1013" name="Диапазон11"/>
    <protectedRange sqref="A4 C4 I4" name="Denumire" securityDescriptor="O:WDG:WDD:(A;;CC;;;WD)"/>
    <protectedRange sqref="S4:AD4" name="Select_codes"/>
    <protectedRange sqref="A13:A1013" name="Диапазон3"/>
    <protectedRange sqref="D13:F1013" name="Диапазон4"/>
    <protectedRange sqref="H13:I1013" name="Диапазон5"/>
    <protectedRange sqref="K13:S1013" name="Диапазон6"/>
    <protectedRange sqref="V13:V1013" name="Диапазон7"/>
    <protectedRange sqref="Y13:Y1013" name="Диапазон8"/>
    <protectedRange sqref="AA13:AA1013" name="Диапазон9"/>
    <protectedRange sqref="AC13:AC1013" name="Диапазон10"/>
  </protectedRanges>
  <mergeCells count="68">
    <mergeCell ref="V11:W11"/>
    <mergeCell ref="A6:B10"/>
    <mergeCell ref="H9:I9"/>
    <mergeCell ref="H11:I11"/>
    <mergeCell ref="G6:AD6"/>
    <mergeCell ref="G7:X7"/>
    <mergeCell ref="G8:G10"/>
    <mergeCell ref="H8:J8"/>
    <mergeCell ref="K8:S8"/>
    <mergeCell ref="P9:P10"/>
    <mergeCell ref="Q9:Q10"/>
    <mergeCell ref="D6:D10"/>
    <mergeCell ref="C6:C10"/>
    <mergeCell ref="AA7:AB9"/>
    <mergeCell ref="AU7:AU10"/>
    <mergeCell ref="AY6:AY10"/>
    <mergeCell ref="AH8:AH10"/>
    <mergeCell ref="S4:Y4"/>
    <mergeCell ref="F6:F10"/>
    <mergeCell ref="AN9:AN10"/>
    <mergeCell ref="U8:U10"/>
    <mergeCell ref="AC7:AD9"/>
    <mergeCell ref="L9:L10"/>
    <mergeCell ref="R9:S9"/>
    <mergeCell ref="V8:W10"/>
    <mergeCell ref="AR8:AR10"/>
    <mergeCell ref="AS8:AS10"/>
    <mergeCell ref="AF7:AS7"/>
    <mergeCell ref="AK9:AK10"/>
    <mergeCell ref="AL9:AL10"/>
    <mergeCell ref="BF6:BF10"/>
    <mergeCell ref="Z3:AD3"/>
    <mergeCell ref="Z4:AD4"/>
    <mergeCell ref="BA8:BA10"/>
    <mergeCell ref="AI8:AI10"/>
    <mergeCell ref="AJ8:AJ10"/>
    <mergeCell ref="AK8:AQ8"/>
    <mergeCell ref="AZ6:BE7"/>
    <mergeCell ref="AZ8:AZ10"/>
    <mergeCell ref="BB8:BC9"/>
    <mergeCell ref="BD8:BE9"/>
    <mergeCell ref="AT7:AT10"/>
    <mergeCell ref="AE6:AU6"/>
    <mergeCell ref="AE7:AE10"/>
    <mergeCell ref="AV6:AV10"/>
    <mergeCell ref="AF8:AF10"/>
    <mergeCell ref="AM9:AM10"/>
    <mergeCell ref="AO9:AQ9"/>
    <mergeCell ref="AG8:AG10"/>
    <mergeCell ref="Y7:Z9"/>
    <mergeCell ref="T8:T10"/>
    <mergeCell ref="X8:X10"/>
    <mergeCell ref="C4:H4"/>
    <mergeCell ref="C3:H3"/>
    <mergeCell ref="A1:AC1"/>
    <mergeCell ref="AW6:AW10"/>
    <mergeCell ref="AX6:AX10"/>
    <mergeCell ref="E6:E10"/>
    <mergeCell ref="A2:B2"/>
    <mergeCell ref="C2:G2"/>
    <mergeCell ref="I4:L4"/>
    <mergeCell ref="I3:L3"/>
    <mergeCell ref="S3:Y3"/>
    <mergeCell ref="K9:K10"/>
    <mergeCell ref="J9:J10"/>
    <mergeCell ref="N9:N10"/>
    <mergeCell ref="M9:M10"/>
    <mergeCell ref="O9:O10"/>
  </mergeCells>
  <dataValidations count="33">
    <dataValidation type="list" allowBlank="1" showInputMessage="1" showErrorMessage="1" sqref="A13:A1013">
      <formula1>Categories_names</formula1>
    </dataValidation>
    <dataValidation type="whole" allowBlank="1" showInputMessage="1" showErrorMessage="1" prompt="&gt;=0" sqref="H13:H1013">
      <formula1>0</formula1>
      <formula2>100</formula2>
    </dataValidation>
    <dataValidation type="whole" allowBlank="1" showInputMessage="1" showErrorMessage="1" sqref="I13:I1013">
      <formula1>0</formula1>
      <formula2>11</formula2>
    </dataValidation>
    <dataValidation type="list" allowBlank="1" showInputMessage="1" showErrorMessage="1" sqref="K13:K1013">
      <formula1>",-5"</formula1>
    </dataValidation>
    <dataValidation type="list" allowBlank="1" showInputMessage="1" showErrorMessage="1" sqref="L13:L1013">
      <formula1>",-4"</formula1>
    </dataValidation>
    <dataValidation type="list" allowBlank="1" showInputMessage="1" showErrorMessage="1" sqref="M13:M1013">
      <formula1>",4"</formula1>
    </dataValidation>
    <dataValidation type="list" allowBlank="1" showInputMessage="1" showErrorMessage="1" sqref="N13:N1013">
      <formula1>",2"</formula1>
    </dataValidation>
    <dataValidation type="list" errorStyle="warning" allowBlank="1" showInputMessage="1" showErrorMessage="1" errorTitle="Valorile sunt limitate" error="de la -7 pina la 20" promptTitle="conform anexei" prompt="in dependenta de categoria institutiei -2 -3 -5 -6" sqref="Q13:Q1013">
      <formula1>INDIRECT(CONCATENATE(MID(B13,6,1),"C"))</formula1>
    </dataValidation>
    <dataValidation type="list" allowBlank="1" showInputMessage="1" showErrorMessage="1" sqref="V13:V1013">
      <formula1>Categorii_referinta_name</formula1>
    </dataValidation>
    <dataValidation type="list" allowBlank="1" showInputMessage="1" showErrorMessage="1" sqref="Y13:Y1013">
      <formula1>Grad_names</formula1>
    </dataValidation>
    <dataValidation type="list" allowBlank="1" showInputMessage="1" showErrorMessage="1" sqref="S4">
      <formula1>"NU,DA"</formula1>
    </dataValidation>
    <dataValidation type="list" allowBlank="1" showInputMessage="1" showErrorMessage="1" sqref="AA13:AA1013">
      <formula1>Grad_stiintific_name</formula1>
    </dataValidation>
    <dataValidation type="list" allowBlank="1" showInputMessage="1" showErrorMessage="1" sqref="AC13:AC1013">
      <formula1>Titlu_onorific_name</formula1>
    </dataValidation>
    <dataValidation type="decimal" operator="greaterThanOrEqual" allowBlank="1" showInputMessage="1" showErrorMessage="1" sqref="BC13:BC1013 AB13:AB1013 AR13:AS1013 AZ13:BA1013 AJ13:AN1013">
      <formula1>0</formula1>
    </dataValidation>
    <dataValidation type="whole" allowBlank="1" showInputMessage="1" showErrorMessage="1" sqref="BB13:BB1013">
      <formula1>0</formula1>
      <formula2>365</formula2>
    </dataValidation>
    <dataValidation type="whole" allowBlank="1" showInputMessage="1" showErrorMessage="1" sqref="BD13:BD1013">
      <formula1>0</formula1>
      <formula2>1000</formula2>
    </dataValidation>
    <dataValidation type="list" allowBlank="1" showInputMessage="1" showErrorMessage="1" sqref="D13:D1013">
      <formula1>INDIRECT(B13)</formula1>
    </dataValidation>
    <dataValidation type="list" allowBlank="1" showInputMessage="1" showErrorMessage="1" sqref="Z4:AD4">
      <formula1>"N/A,Nivel Republican,Națională,Superioară, Cat I, Cat II, Cat III, Cat IV, Cat V, Cat VI"</formula1>
    </dataValidation>
    <dataValidation type="list" allowBlank="1" showInputMessage="1" showErrorMessage="1" sqref="A4">
      <formula1>Regions_name1</formula1>
    </dataValidation>
    <dataValidation type="decimal" operator="greaterThan" allowBlank="1" showInputMessage="1" showErrorMessage="1" prompt="&gt;0" sqref="E13:E1013">
      <formula1>-1</formula1>
    </dataValidation>
    <dataValidation type="list" allowBlank="1" showInputMessage="1" showErrorMessage="1" sqref="I4:I5">
      <formula1>Org_linii</formula1>
    </dataValidation>
    <dataValidation type="list" errorStyle="warning" allowBlank="1" showInputMessage="1" showErrorMessage="1" errorTitle="Valorile sunt limitate" error="de la -7 pina la 20" sqref="O13:O1013">
      <formula1>INDIRECT(MID(B13,4,3))</formula1>
    </dataValidation>
    <dataValidation type="list" errorStyle="warning" allowBlank="1" showInputMessage="1" showErrorMessage="1" errorTitle="Valorile sunt limitate" error="de la -7 pina la 20" sqref="P13:P1013">
      <formula1>INDIRECT(MID(B13,6,1))</formula1>
    </dataValidation>
    <dataValidation type="list" operator="greaterThanOrEqual" allowBlank="1" showInputMessage="1" showErrorMessage="1" sqref="AO13:AO1013">
      <formula1>",=600*($E$13:$E$1013)"</formula1>
    </dataValidation>
    <dataValidation type="list" operator="greaterThanOrEqual" allowBlank="1" showInputMessage="1" showErrorMessage="1" sqref="AP14:AP1013">
      <formula1>",=300*($E$13:$E$1013)"</formula1>
    </dataValidation>
    <dataValidation type="list" operator="greaterThanOrEqual" allowBlank="1" showInputMessage="1" showErrorMessage="1" sqref="AQ13:AQ1013">
      <formula1>",=1000*($E$13:$E$1013)"</formula1>
    </dataValidation>
    <dataValidation type="list" allowBlank="1" showInputMessage="1" showErrorMessage="1" promptTitle="Selectati din lista" sqref="C4:H4">
      <formula1>Org_by_reg</formula1>
    </dataValidation>
    <dataValidation type="decimal" allowBlank="1" showInputMessage="1" showErrorMessage="1" prompt="=&lt; 40% col.22" sqref="AH13:AH1013">
      <formula1>0</formula1>
      <formula2>IF($M$4="00027",($X$13:$X$1013)*0.4,0)</formula2>
    </dataValidation>
    <dataValidation type="decimal" allowBlank="1" showInputMessage="1" showErrorMessage="1" prompt="=&lt;110% col.22" sqref="AF13:AF1013">
      <formula1>0</formula1>
      <formula2>IF(IFERROR(MATCH(CONCATENATE("I",$M$4),Inst_SFSSV,0),0)&gt;0,($X$13:$X1012)*1.1,0)</formula2>
    </dataValidation>
    <dataValidation type="decimal" allowBlank="1" showInputMessage="1" showErrorMessage="1" prompt="=&lt;100% col.22" sqref="AG13:AG1013">
      <formula1>0</formula1>
      <formula2>IF($M$4="15853",($X$13:$X$1013)*1,0)</formula2>
    </dataValidation>
    <dataValidation type="decimal" allowBlank="1" showInputMessage="1" showErrorMessage="1" sqref="AI13:AI1013">
      <formula1>0</formula1>
      <formula2>($X$13:$X$1013)*0.2</formula2>
    </dataValidation>
    <dataValidation type="whole" operator="greaterThanOrEqual" allowBlank="1" showInputMessage="1" showErrorMessage="1" prompt="V-vacant  " sqref="F12">
      <formula1>0</formula1>
    </dataValidation>
    <dataValidation type="list" operator="greaterThanOrEqual" allowBlank="1" showInputMessage="1" showErrorMessage="1" sqref="AP13">
      <formula1>",=300*($E$13:$E$1013)"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V-vacant  ">
          <x14:formula1>
            <xm:f>Regiune!$A$1:$A$2</xm:f>
          </x14:formula1>
          <xm:sqref>F13:F1013</xm:sqref>
        </x14:dataValidation>
        <x14:dataValidation type="list" allowBlank="1" showInputMessage="1" showErrorMessage="1">
          <x14:formula1>
            <xm:f>OFFSET(Devieri!$P$2,MATCH(MID(B13:B13,1,6),Devieri!$P$2:$P$42,0)-1,1,COUNTIF(Devieri!$P$2:$P$42,MID(B13:B13,1,6)),1)</xm:f>
          </x14:formula1>
          <xm:sqref>S13:S1013</xm:sqref>
        </x14:dataValidation>
        <x14:dataValidation type="list" allowBlank="1" showInputMessage="1" showErrorMessage="1">
          <x14:formula1>
            <xm:f>OFFSET(Devieri!$S$2,MATCH(S13:S13,Devieri!$S$2:$S$82,0)-1,1,COUNTIF(Devieri!$S$2:$S$82,S13:S13),1)</xm:f>
          </x14:formula1>
          <xm:sqref>R13:R1013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01"/>
  <sheetViews>
    <sheetView workbookViewId="0">
      <selection activeCell="O13" sqref="O13"/>
    </sheetView>
  </sheetViews>
  <sheetFormatPr defaultRowHeight="15" x14ac:dyDescent="0.25"/>
  <cols>
    <col min="1" max="1" width="18" customWidth="1"/>
    <col min="2" max="2" width="14.140625" customWidth="1"/>
  </cols>
  <sheetData>
    <row r="1" spans="1:15" x14ac:dyDescent="0.25">
      <c r="A1" t="s">
        <v>2542</v>
      </c>
      <c r="K1" s="236"/>
      <c r="L1" s="236"/>
      <c r="M1" s="236"/>
    </row>
    <row r="2" spans="1:15" x14ac:dyDescent="0.25">
      <c r="A2" t="s">
        <v>2133</v>
      </c>
      <c r="K2" s="236"/>
      <c r="L2" s="236"/>
      <c r="M2" s="236"/>
    </row>
    <row r="3" spans="1:15" x14ac:dyDescent="0.25">
      <c r="K3" s="236"/>
      <c r="L3" s="236"/>
      <c r="M3" s="236"/>
    </row>
    <row r="4" spans="1:15" x14ac:dyDescent="0.25">
      <c r="K4" s="236"/>
      <c r="L4" s="236"/>
      <c r="M4" s="236"/>
    </row>
    <row r="5" spans="1:15" x14ac:dyDescent="0.25">
      <c r="K5" s="236"/>
      <c r="L5" s="236"/>
      <c r="M5" s="236"/>
    </row>
    <row r="6" spans="1:15" x14ac:dyDescent="0.25">
      <c r="K6" s="236"/>
      <c r="L6" s="236"/>
      <c r="M6" s="236"/>
    </row>
    <row r="7" spans="1:15" x14ac:dyDescent="0.25">
      <c r="A7" s="447" t="s">
        <v>2040</v>
      </c>
      <c r="B7" s="449" t="s">
        <v>2041</v>
      </c>
      <c r="K7" s="236"/>
      <c r="L7" s="236"/>
      <c r="M7" s="236"/>
      <c r="O7" t="s">
        <v>19719</v>
      </c>
    </row>
    <row r="8" spans="1:15" x14ac:dyDescent="0.25">
      <c r="A8" s="448"/>
      <c r="B8" s="450"/>
      <c r="E8" t="s">
        <v>3924</v>
      </c>
      <c r="F8" t="s">
        <v>11920</v>
      </c>
      <c r="K8" s="236"/>
      <c r="L8" s="236"/>
      <c r="M8" s="236"/>
      <c r="O8" s="88" t="s">
        <v>19720</v>
      </c>
    </row>
    <row r="9" spans="1:15" x14ac:dyDescent="0.25">
      <c r="A9" s="46" t="s">
        <v>2042</v>
      </c>
      <c r="B9" s="47" t="s">
        <v>2043</v>
      </c>
      <c r="E9" t="s">
        <v>3924</v>
      </c>
      <c r="F9" t="s">
        <v>11921</v>
      </c>
      <c r="K9" s="236"/>
      <c r="L9" s="236"/>
      <c r="M9" s="236"/>
      <c r="O9" s="88" t="s">
        <v>19721</v>
      </c>
    </row>
    <row r="10" spans="1:15" ht="15.75" x14ac:dyDescent="0.25">
      <c r="A10" s="48" t="s">
        <v>3902</v>
      </c>
      <c r="B10" s="49">
        <v>110000</v>
      </c>
      <c r="E10" t="s">
        <v>3924</v>
      </c>
      <c r="F10" t="s">
        <v>11922</v>
      </c>
      <c r="K10" s="236"/>
      <c r="L10" s="236"/>
      <c r="M10" s="236"/>
      <c r="O10" s="88" t="s">
        <v>19722</v>
      </c>
    </row>
    <row r="11" spans="1:15" ht="15.75" x14ac:dyDescent="0.25">
      <c r="A11" s="48" t="s">
        <v>2044</v>
      </c>
      <c r="B11" s="49">
        <v>220100</v>
      </c>
      <c r="E11" t="s">
        <v>3924</v>
      </c>
      <c r="F11" t="s">
        <v>11923</v>
      </c>
      <c r="K11" s="236"/>
      <c r="L11" s="236"/>
      <c r="M11" s="236"/>
      <c r="O11" s="88" t="s">
        <v>19723</v>
      </c>
    </row>
    <row r="12" spans="1:15" ht="15.75" x14ac:dyDescent="0.25">
      <c r="A12" s="48" t="s">
        <v>2045</v>
      </c>
      <c r="B12" s="49">
        <v>220300</v>
      </c>
      <c r="E12" t="s">
        <v>3924</v>
      </c>
      <c r="F12" t="s">
        <v>11924</v>
      </c>
      <c r="K12" s="236"/>
      <c r="L12" s="236"/>
      <c r="M12" s="236"/>
      <c r="O12" s="88" t="s">
        <v>19724</v>
      </c>
    </row>
    <row r="13" spans="1:15" ht="15.75" x14ac:dyDescent="0.25">
      <c r="A13" s="48" t="s">
        <v>3903</v>
      </c>
      <c r="B13" s="49">
        <v>221000</v>
      </c>
      <c r="E13" t="s">
        <v>3924</v>
      </c>
      <c r="F13" t="s">
        <v>11925</v>
      </c>
      <c r="K13" s="236"/>
      <c r="L13" s="236"/>
      <c r="M13" s="236"/>
    </row>
    <row r="14" spans="1:15" ht="15.75" x14ac:dyDescent="0.25">
      <c r="A14" s="48" t="s">
        <v>2046</v>
      </c>
      <c r="B14" s="49">
        <v>221200</v>
      </c>
      <c r="E14" t="s">
        <v>3924</v>
      </c>
      <c r="F14" t="s">
        <v>11926</v>
      </c>
      <c r="K14" s="236"/>
      <c r="L14" s="236"/>
      <c r="M14" s="236"/>
    </row>
    <row r="15" spans="1:15" ht="15.75" x14ac:dyDescent="0.25">
      <c r="A15" s="48" t="s">
        <v>2047</v>
      </c>
      <c r="B15" s="49">
        <v>221400</v>
      </c>
      <c r="E15" t="s">
        <v>3924</v>
      </c>
      <c r="F15" t="s">
        <v>11927</v>
      </c>
      <c r="K15" s="236"/>
      <c r="L15" s="236"/>
      <c r="M15" s="236"/>
    </row>
    <row r="16" spans="1:15" ht="15.75" x14ac:dyDescent="0.25">
      <c r="A16" s="48" t="s">
        <v>2048</v>
      </c>
      <c r="B16" s="49">
        <v>221700</v>
      </c>
      <c r="E16" t="s">
        <v>3924</v>
      </c>
      <c r="F16" t="s">
        <v>11928</v>
      </c>
      <c r="K16" s="236"/>
      <c r="L16" s="236"/>
      <c r="M16" s="236"/>
    </row>
    <row r="17" spans="1:13" ht="15.75" x14ac:dyDescent="0.25">
      <c r="A17" s="48" t="s">
        <v>2049</v>
      </c>
      <c r="B17" s="49">
        <v>222100</v>
      </c>
      <c r="E17" t="s">
        <v>3924</v>
      </c>
      <c r="F17" t="s">
        <v>11929</v>
      </c>
      <c r="K17" s="236"/>
      <c r="L17" s="236"/>
      <c r="M17" s="236"/>
    </row>
    <row r="18" spans="1:13" ht="15.75" x14ac:dyDescent="0.25">
      <c r="A18" s="48" t="s">
        <v>2050</v>
      </c>
      <c r="B18" s="49">
        <v>222500</v>
      </c>
      <c r="E18" t="s">
        <v>3924</v>
      </c>
      <c r="F18" t="s">
        <v>11930</v>
      </c>
      <c r="K18" s="236"/>
      <c r="L18" s="236"/>
      <c r="M18" s="236"/>
    </row>
    <row r="19" spans="1:13" ht="15.75" x14ac:dyDescent="0.25">
      <c r="A19" s="48" t="s">
        <v>2051</v>
      </c>
      <c r="B19" s="50">
        <v>222700</v>
      </c>
      <c r="E19" t="s">
        <v>3924</v>
      </c>
      <c r="F19" t="s">
        <v>11931</v>
      </c>
      <c r="K19" s="236"/>
      <c r="L19" s="236"/>
      <c r="M19" s="236"/>
    </row>
    <row r="20" spans="1:13" ht="15.75" x14ac:dyDescent="0.25">
      <c r="A20" s="48" t="s">
        <v>2052</v>
      </c>
      <c r="B20" s="49">
        <v>229600</v>
      </c>
      <c r="E20" t="s">
        <v>3924</v>
      </c>
      <c r="F20" t="s">
        <v>11932</v>
      </c>
      <c r="K20" s="236"/>
      <c r="L20" s="236"/>
      <c r="M20" s="236"/>
    </row>
    <row r="21" spans="1:13" ht="15.75" x14ac:dyDescent="0.25">
      <c r="A21" s="48" t="s">
        <v>2053</v>
      </c>
      <c r="B21" s="50" t="s">
        <v>2054</v>
      </c>
      <c r="E21" t="s">
        <v>3924</v>
      </c>
      <c r="F21" t="s">
        <v>11933</v>
      </c>
      <c r="K21" s="236"/>
      <c r="L21" s="236"/>
      <c r="M21" s="236"/>
    </row>
    <row r="22" spans="1:13" ht="15.75" x14ac:dyDescent="0.25">
      <c r="A22" s="48" t="s">
        <v>2055</v>
      </c>
      <c r="B22" s="49">
        <v>223100</v>
      </c>
      <c r="E22" t="s">
        <v>3924</v>
      </c>
      <c r="F22" t="s">
        <v>11934</v>
      </c>
      <c r="K22" s="236"/>
      <c r="L22" s="236"/>
      <c r="M22" s="236"/>
    </row>
    <row r="23" spans="1:13" ht="15.75" x14ac:dyDescent="0.25">
      <c r="A23" s="48" t="s">
        <v>2056</v>
      </c>
      <c r="B23" s="49">
        <v>223400</v>
      </c>
      <c r="E23" t="s">
        <v>3924</v>
      </c>
      <c r="F23" t="s">
        <v>11935</v>
      </c>
      <c r="K23" s="236"/>
      <c r="L23" s="236"/>
      <c r="M23" s="236"/>
    </row>
    <row r="24" spans="1:13" ht="15.75" x14ac:dyDescent="0.25">
      <c r="A24" s="48" t="s">
        <v>2057</v>
      </c>
      <c r="B24" s="49">
        <v>223600</v>
      </c>
      <c r="E24" t="s">
        <v>3924</v>
      </c>
      <c r="F24" t="s">
        <v>11936</v>
      </c>
      <c r="K24" s="236"/>
      <c r="L24" s="236"/>
      <c r="M24" s="236"/>
    </row>
    <row r="25" spans="1:13" ht="15.75" x14ac:dyDescent="0.25">
      <c r="A25" s="48" t="s">
        <v>2058</v>
      </c>
      <c r="B25" s="49">
        <v>223800</v>
      </c>
      <c r="E25" t="s">
        <v>3924</v>
      </c>
      <c r="F25" t="s">
        <v>11937</v>
      </c>
      <c r="K25" s="236"/>
      <c r="L25" s="236"/>
      <c r="M25" s="236"/>
    </row>
    <row r="26" spans="1:13" ht="15.75" x14ac:dyDescent="0.25">
      <c r="A26" s="48" t="s">
        <v>2059</v>
      </c>
      <c r="B26" s="49">
        <v>224100</v>
      </c>
      <c r="E26" t="s">
        <v>3924</v>
      </c>
      <c r="F26" t="s">
        <v>11938</v>
      </c>
      <c r="K26" s="236"/>
      <c r="L26" s="236"/>
      <c r="M26" s="236"/>
    </row>
    <row r="27" spans="1:13" ht="15.75" x14ac:dyDescent="0.25">
      <c r="A27" s="48" t="s">
        <v>2060</v>
      </c>
      <c r="B27" s="49">
        <v>224300</v>
      </c>
      <c r="E27" t="s">
        <v>3924</v>
      </c>
      <c r="F27" t="s">
        <v>11939</v>
      </c>
      <c r="K27" s="236"/>
      <c r="L27" s="236"/>
      <c r="M27" s="236"/>
    </row>
    <row r="28" spans="1:13" ht="15.75" x14ac:dyDescent="0.25">
      <c r="A28" s="48" t="s">
        <v>2061</v>
      </c>
      <c r="B28" s="49">
        <v>224500</v>
      </c>
      <c r="E28" t="s">
        <v>3924</v>
      </c>
      <c r="F28" t="s">
        <v>11940</v>
      </c>
      <c r="K28" s="236"/>
      <c r="L28" s="236"/>
      <c r="M28" s="236"/>
    </row>
    <row r="29" spans="1:13" ht="15.75" x14ac:dyDescent="0.25">
      <c r="A29" s="48" t="s">
        <v>2062</v>
      </c>
      <c r="B29" s="49">
        <v>224800</v>
      </c>
      <c r="E29" t="s">
        <v>3924</v>
      </c>
      <c r="F29" t="s">
        <v>11941</v>
      </c>
      <c r="K29" s="236"/>
      <c r="L29" s="236"/>
      <c r="M29" s="236"/>
    </row>
    <row r="30" spans="1:13" ht="15.75" x14ac:dyDescent="0.25">
      <c r="A30" s="48" t="s">
        <v>2063</v>
      </c>
      <c r="B30" s="49">
        <v>225300</v>
      </c>
      <c r="E30" t="s">
        <v>3924</v>
      </c>
      <c r="F30" t="s">
        <v>11942</v>
      </c>
      <c r="K30" s="236"/>
      <c r="L30" s="236"/>
      <c r="M30" s="236"/>
    </row>
    <row r="31" spans="1:13" ht="15.75" x14ac:dyDescent="0.25">
      <c r="A31" s="48" t="s">
        <v>2064</v>
      </c>
      <c r="B31" s="49">
        <v>225500</v>
      </c>
      <c r="E31" t="s">
        <v>3924</v>
      </c>
      <c r="F31" t="s">
        <v>11943</v>
      </c>
      <c r="K31" s="236"/>
      <c r="L31" s="236"/>
      <c r="M31" s="236"/>
    </row>
    <row r="32" spans="1:13" ht="15.75" x14ac:dyDescent="0.25">
      <c r="A32" s="48" t="s">
        <v>2065</v>
      </c>
      <c r="B32" s="49">
        <v>225700</v>
      </c>
      <c r="E32" t="s">
        <v>3924</v>
      </c>
      <c r="F32" t="s">
        <v>11944</v>
      </c>
      <c r="K32" s="236"/>
      <c r="L32" s="236"/>
      <c r="M32" s="236"/>
    </row>
    <row r="33" spans="1:13" ht="15.75" x14ac:dyDescent="0.25">
      <c r="A33" s="48" t="s">
        <v>2066</v>
      </c>
      <c r="B33" s="49">
        <v>226000</v>
      </c>
      <c r="E33" t="s">
        <v>3924</v>
      </c>
      <c r="F33" t="s">
        <v>11945</v>
      </c>
      <c r="K33" s="236"/>
      <c r="L33" s="236"/>
      <c r="M33" s="236"/>
    </row>
    <row r="34" spans="1:13" ht="15.75" x14ac:dyDescent="0.25">
      <c r="A34" s="48" t="s">
        <v>2067</v>
      </c>
      <c r="B34" s="49">
        <v>226200</v>
      </c>
      <c r="E34" t="s">
        <v>3924</v>
      </c>
      <c r="F34" t="s">
        <v>11946</v>
      </c>
      <c r="K34" s="236"/>
      <c r="L34" s="236"/>
      <c r="M34" s="236"/>
    </row>
    <row r="35" spans="1:13" ht="15.75" x14ac:dyDescent="0.25">
      <c r="A35" s="48" t="s">
        <v>2068</v>
      </c>
      <c r="B35" s="49">
        <v>226400</v>
      </c>
      <c r="E35" t="s">
        <v>3924</v>
      </c>
      <c r="F35" t="s">
        <v>11947</v>
      </c>
      <c r="K35" s="236"/>
      <c r="L35" s="236"/>
      <c r="M35" s="236"/>
    </row>
    <row r="36" spans="1:13" ht="15.75" x14ac:dyDescent="0.25">
      <c r="A36" s="48" t="s">
        <v>2069</v>
      </c>
      <c r="B36" s="49">
        <v>226700</v>
      </c>
      <c r="E36" t="s">
        <v>3924</v>
      </c>
      <c r="F36" t="s">
        <v>11948</v>
      </c>
      <c r="K36" s="236"/>
      <c r="L36" s="236"/>
      <c r="M36" s="236"/>
    </row>
    <row r="37" spans="1:13" ht="15.75" x14ac:dyDescent="0.25">
      <c r="A37" s="48" t="s">
        <v>2070</v>
      </c>
      <c r="B37" s="49">
        <v>227100</v>
      </c>
      <c r="E37" t="s">
        <v>3924</v>
      </c>
      <c r="F37" t="s">
        <v>11949</v>
      </c>
      <c r="K37" s="236"/>
      <c r="L37" s="236"/>
      <c r="M37" s="236"/>
    </row>
    <row r="38" spans="1:13" ht="15.75" x14ac:dyDescent="0.25">
      <c r="A38" s="48" t="s">
        <v>2071</v>
      </c>
      <c r="B38" s="49">
        <v>227400</v>
      </c>
      <c r="E38" t="s">
        <v>3924</v>
      </c>
      <c r="F38" t="s">
        <v>11950</v>
      </c>
      <c r="K38" s="236"/>
      <c r="L38" s="236"/>
      <c r="M38" s="236"/>
    </row>
    <row r="39" spans="1:13" ht="15.75" x14ac:dyDescent="0.25">
      <c r="A39" s="48" t="s">
        <v>2072</v>
      </c>
      <c r="B39" s="49">
        <v>227800</v>
      </c>
      <c r="E39" t="s">
        <v>3924</v>
      </c>
      <c r="F39" t="s">
        <v>11951</v>
      </c>
      <c r="K39" s="236"/>
      <c r="L39" s="236"/>
      <c r="M39" s="236"/>
    </row>
    <row r="40" spans="1:13" ht="15.75" x14ac:dyDescent="0.25">
      <c r="A40" s="48" t="s">
        <v>2073</v>
      </c>
      <c r="B40" s="49">
        <v>228000</v>
      </c>
      <c r="E40" t="s">
        <v>3924</v>
      </c>
      <c r="F40" t="s">
        <v>11952</v>
      </c>
      <c r="K40" s="236"/>
      <c r="L40" s="236"/>
      <c r="M40" s="236"/>
    </row>
    <row r="41" spans="1:13" ht="15.75" x14ac:dyDescent="0.25">
      <c r="A41" s="48" t="s">
        <v>2074</v>
      </c>
      <c r="B41" s="49">
        <v>228300</v>
      </c>
      <c r="E41" t="s">
        <v>3924</v>
      </c>
      <c r="F41" t="s">
        <v>11953</v>
      </c>
      <c r="K41" s="236"/>
      <c r="L41" s="236"/>
      <c r="M41" s="236"/>
    </row>
    <row r="42" spans="1:13" ht="15.75" x14ac:dyDescent="0.25">
      <c r="A42" s="48" t="s">
        <v>3904</v>
      </c>
      <c r="B42" s="49">
        <v>228500</v>
      </c>
      <c r="E42" t="s">
        <v>3924</v>
      </c>
      <c r="F42" t="s">
        <v>11954</v>
      </c>
      <c r="K42" s="236"/>
      <c r="L42" s="236"/>
      <c r="M42" s="236"/>
    </row>
    <row r="43" spans="1:13" ht="15.75" x14ac:dyDescent="0.25">
      <c r="A43" s="48" t="s">
        <v>2075</v>
      </c>
      <c r="B43" s="49">
        <v>228700</v>
      </c>
      <c r="E43" t="s">
        <v>3924</v>
      </c>
      <c r="F43" t="s">
        <v>11955</v>
      </c>
      <c r="K43" s="236"/>
      <c r="L43" s="236"/>
      <c r="M43" s="236"/>
    </row>
    <row r="44" spans="1:13" ht="15.75" x14ac:dyDescent="0.25">
      <c r="A44" s="48" t="s">
        <v>2076</v>
      </c>
      <c r="B44" s="49">
        <v>228900</v>
      </c>
      <c r="E44" t="s">
        <v>3924</v>
      </c>
      <c r="F44" t="s">
        <v>11956</v>
      </c>
      <c r="K44" s="236"/>
      <c r="L44" s="236"/>
      <c r="M44" s="236"/>
    </row>
    <row r="45" spans="1:13" ht="15.75" x14ac:dyDescent="0.25">
      <c r="A45" s="51" t="s">
        <v>2077</v>
      </c>
      <c r="B45" s="52">
        <v>229200</v>
      </c>
      <c r="E45" t="s">
        <v>3924</v>
      </c>
      <c r="F45" t="s">
        <v>11957</v>
      </c>
      <c r="K45" s="236"/>
      <c r="L45" s="236"/>
      <c r="M45" s="236"/>
    </row>
    <row r="46" spans="1:13" x14ac:dyDescent="0.25">
      <c r="E46" t="s">
        <v>3924</v>
      </c>
      <c r="F46" t="s">
        <v>11958</v>
      </c>
      <c r="K46" s="236"/>
      <c r="L46" s="236"/>
      <c r="M46" s="236"/>
    </row>
    <row r="47" spans="1:13" x14ac:dyDescent="0.25">
      <c r="E47" t="s">
        <v>3924</v>
      </c>
      <c r="F47" t="s">
        <v>11959</v>
      </c>
      <c r="K47" s="236"/>
      <c r="L47" s="236"/>
      <c r="M47" s="236"/>
    </row>
    <row r="48" spans="1:13" x14ac:dyDescent="0.25">
      <c r="E48" t="s">
        <v>3924</v>
      </c>
      <c r="F48" t="s">
        <v>11960</v>
      </c>
      <c r="K48" s="236"/>
      <c r="L48" s="236"/>
      <c r="M48" s="236"/>
    </row>
    <row r="49" spans="5:13" x14ac:dyDescent="0.25">
      <c r="E49" t="s">
        <v>3924</v>
      </c>
      <c r="F49" t="s">
        <v>11961</v>
      </c>
      <c r="K49" s="236"/>
      <c r="L49" s="236"/>
      <c r="M49" s="236"/>
    </row>
    <row r="50" spans="5:13" x14ac:dyDescent="0.25">
      <c r="E50" t="s">
        <v>3924</v>
      </c>
      <c r="F50" t="s">
        <v>11962</v>
      </c>
      <c r="K50" s="236"/>
      <c r="L50" s="236"/>
      <c r="M50" s="236"/>
    </row>
    <row r="51" spans="5:13" x14ac:dyDescent="0.25">
      <c r="E51" t="s">
        <v>3924</v>
      </c>
      <c r="F51" t="s">
        <v>11963</v>
      </c>
      <c r="K51" s="236"/>
      <c r="L51" s="236"/>
      <c r="M51" s="236"/>
    </row>
    <row r="52" spans="5:13" x14ac:dyDescent="0.25">
      <c r="E52" t="s">
        <v>3924</v>
      </c>
      <c r="F52" t="s">
        <v>11964</v>
      </c>
      <c r="K52" s="236"/>
      <c r="L52" s="236"/>
      <c r="M52" s="236"/>
    </row>
    <row r="53" spans="5:13" x14ac:dyDescent="0.25">
      <c r="E53" t="s">
        <v>3924</v>
      </c>
      <c r="F53" t="s">
        <v>11965</v>
      </c>
      <c r="K53" s="236"/>
      <c r="L53" s="236"/>
      <c r="M53" s="236"/>
    </row>
    <row r="54" spans="5:13" x14ac:dyDescent="0.25">
      <c r="E54" t="s">
        <v>3924</v>
      </c>
      <c r="F54" t="s">
        <v>11966</v>
      </c>
      <c r="K54" s="236"/>
      <c r="L54" s="236"/>
      <c r="M54" s="236"/>
    </row>
    <row r="55" spans="5:13" x14ac:dyDescent="0.25">
      <c r="E55" t="s">
        <v>3924</v>
      </c>
      <c r="F55" t="s">
        <v>11967</v>
      </c>
      <c r="K55" s="236"/>
      <c r="L55" s="236"/>
      <c r="M55" s="236"/>
    </row>
    <row r="56" spans="5:13" x14ac:dyDescent="0.25">
      <c r="E56" t="s">
        <v>3924</v>
      </c>
      <c r="F56" t="s">
        <v>11968</v>
      </c>
      <c r="K56" s="236"/>
      <c r="L56" s="236"/>
      <c r="M56" s="236"/>
    </row>
    <row r="57" spans="5:13" x14ac:dyDescent="0.25">
      <c r="E57" t="s">
        <v>3924</v>
      </c>
      <c r="F57" t="s">
        <v>11969</v>
      </c>
      <c r="K57" s="236"/>
      <c r="L57" s="236"/>
      <c r="M57" s="236"/>
    </row>
    <row r="58" spans="5:13" x14ac:dyDescent="0.25">
      <c r="E58" t="s">
        <v>3924</v>
      </c>
      <c r="F58" t="s">
        <v>11970</v>
      </c>
      <c r="K58" s="236"/>
      <c r="L58" s="236"/>
      <c r="M58" s="236"/>
    </row>
    <row r="59" spans="5:13" x14ac:dyDescent="0.25">
      <c r="E59" t="s">
        <v>3924</v>
      </c>
      <c r="F59" t="s">
        <v>11971</v>
      </c>
      <c r="K59" s="236"/>
      <c r="L59" s="236"/>
      <c r="M59" s="236"/>
    </row>
    <row r="60" spans="5:13" x14ac:dyDescent="0.25">
      <c r="E60" t="s">
        <v>3924</v>
      </c>
      <c r="F60" t="s">
        <v>11972</v>
      </c>
      <c r="K60" s="236"/>
      <c r="L60" s="236"/>
      <c r="M60" s="236"/>
    </row>
    <row r="61" spans="5:13" x14ac:dyDescent="0.25">
      <c r="E61" t="s">
        <v>3924</v>
      </c>
      <c r="F61" t="s">
        <v>11973</v>
      </c>
      <c r="K61" s="236"/>
      <c r="L61" s="236"/>
      <c r="M61" s="236"/>
    </row>
    <row r="62" spans="5:13" x14ac:dyDescent="0.25">
      <c r="E62" t="s">
        <v>3924</v>
      </c>
      <c r="F62" t="s">
        <v>11974</v>
      </c>
      <c r="K62" s="236"/>
      <c r="L62" s="236"/>
      <c r="M62" s="236"/>
    </row>
    <row r="63" spans="5:13" x14ac:dyDescent="0.25">
      <c r="E63" t="s">
        <v>3924</v>
      </c>
      <c r="F63" t="s">
        <v>11975</v>
      </c>
      <c r="K63" s="236"/>
      <c r="L63" s="236"/>
      <c r="M63" s="236"/>
    </row>
    <row r="64" spans="5:13" x14ac:dyDescent="0.25">
      <c r="E64" t="s">
        <v>3924</v>
      </c>
      <c r="F64" t="s">
        <v>11976</v>
      </c>
      <c r="K64" s="236"/>
      <c r="L64" s="236"/>
      <c r="M64" s="236"/>
    </row>
    <row r="65" spans="5:13" x14ac:dyDescent="0.25">
      <c r="E65" t="s">
        <v>3924</v>
      </c>
      <c r="F65" t="s">
        <v>11977</v>
      </c>
      <c r="K65" s="236"/>
      <c r="L65" s="236"/>
      <c r="M65" s="236"/>
    </row>
    <row r="66" spans="5:13" x14ac:dyDescent="0.25">
      <c r="E66" t="s">
        <v>3924</v>
      </c>
      <c r="F66" t="s">
        <v>11978</v>
      </c>
      <c r="K66" s="236"/>
      <c r="L66" s="236"/>
      <c r="M66" s="236"/>
    </row>
    <row r="67" spans="5:13" x14ac:dyDescent="0.25">
      <c r="E67" t="s">
        <v>3924</v>
      </c>
      <c r="F67" t="s">
        <v>11979</v>
      </c>
      <c r="K67" s="236"/>
      <c r="L67" s="236"/>
      <c r="M67" s="236"/>
    </row>
    <row r="68" spans="5:13" x14ac:dyDescent="0.25">
      <c r="E68" t="s">
        <v>3924</v>
      </c>
      <c r="F68" t="s">
        <v>11980</v>
      </c>
      <c r="K68" s="236"/>
      <c r="L68" s="236"/>
      <c r="M68" s="236"/>
    </row>
    <row r="69" spans="5:13" x14ac:dyDescent="0.25">
      <c r="E69" t="s">
        <v>3924</v>
      </c>
      <c r="F69" t="s">
        <v>11981</v>
      </c>
      <c r="K69" s="236"/>
      <c r="L69" s="236"/>
      <c r="M69" s="236"/>
    </row>
    <row r="70" spans="5:13" x14ac:dyDescent="0.25">
      <c r="E70" t="s">
        <v>3924</v>
      </c>
      <c r="F70" t="s">
        <v>11982</v>
      </c>
      <c r="K70" s="236"/>
      <c r="L70" s="236"/>
      <c r="M70" s="236"/>
    </row>
    <row r="71" spans="5:13" x14ac:dyDescent="0.25">
      <c r="E71" t="s">
        <v>3924</v>
      </c>
      <c r="F71" t="s">
        <v>11983</v>
      </c>
      <c r="K71" s="236"/>
      <c r="L71" s="236"/>
      <c r="M71" s="236"/>
    </row>
    <row r="72" spans="5:13" x14ac:dyDescent="0.25">
      <c r="E72" t="s">
        <v>3924</v>
      </c>
      <c r="F72" t="s">
        <v>11984</v>
      </c>
      <c r="K72" s="236"/>
      <c r="L72" s="236"/>
      <c r="M72" s="236"/>
    </row>
    <row r="73" spans="5:13" x14ac:dyDescent="0.25">
      <c r="E73" t="s">
        <v>3924</v>
      </c>
      <c r="F73" t="s">
        <v>11985</v>
      </c>
      <c r="K73" s="236"/>
      <c r="L73" s="236"/>
      <c r="M73" s="236"/>
    </row>
    <row r="74" spans="5:13" x14ac:dyDescent="0.25">
      <c r="E74" t="s">
        <v>3924</v>
      </c>
      <c r="F74" t="s">
        <v>11986</v>
      </c>
      <c r="K74" s="236"/>
      <c r="L74" s="236"/>
      <c r="M74" s="236"/>
    </row>
    <row r="75" spans="5:13" x14ac:dyDescent="0.25">
      <c r="E75" t="s">
        <v>3924</v>
      </c>
      <c r="F75" t="s">
        <v>11987</v>
      </c>
      <c r="K75" s="236"/>
      <c r="L75" s="236"/>
      <c r="M75" s="236"/>
    </row>
    <row r="76" spans="5:13" x14ac:dyDescent="0.25">
      <c r="E76" t="s">
        <v>3924</v>
      </c>
      <c r="F76" t="s">
        <v>11988</v>
      </c>
      <c r="K76" s="236"/>
      <c r="L76" s="236"/>
      <c r="M76" s="236"/>
    </row>
    <row r="77" spans="5:13" x14ac:dyDescent="0.25">
      <c r="E77" t="s">
        <v>3924</v>
      </c>
      <c r="F77" t="s">
        <v>11989</v>
      </c>
      <c r="K77" s="236"/>
      <c r="L77" s="236"/>
      <c r="M77" s="236"/>
    </row>
    <row r="78" spans="5:13" x14ac:dyDescent="0.25">
      <c r="E78" t="s">
        <v>3924</v>
      </c>
      <c r="F78" t="s">
        <v>11990</v>
      </c>
      <c r="K78" s="236"/>
      <c r="L78" s="236"/>
      <c r="M78" s="236"/>
    </row>
    <row r="79" spans="5:13" x14ac:dyDescent="0.25">
      <c r="E79" t="s">
        <v>3924</v>
      </c>
      <c r="F79" t="s">
        <v>11991</v>
      </c>
      <c r="K79" s="236"/>
      <c r="L79" s="236"/>
      <c r="M79" s="236"/>
    </row>
    <row r="80" spans="5:13" x14ac:dyDescent="0.25">
      <c r="E80" t="s">
        <v>3924</v>
      </c>
      <c r="F80" t="s">
        <v>11992</v>
      </c>
      <c r="K80" s="236"/>
      <c r="L80" s="236"/>
      <c r="M80" s="236"/>
    </row>
    <row r="81" spans="5:13" x14ac:dyDescent="0.25">
      <c r="E81" t="s">
        <v>3924</v>
      </c>
      <c r="F81" t="s">
        <v>11993</v>
      </c>
      <c r="K81" s="236"/>
      <c r="L81" s="236"/>
      <c r="M81" s="236"/>
    </row>
    <row r="82" spans="5:13" x14ac:dyDescent="0.25">
      <c r="E82" t="s">
        <v>3924</v>
      </c>
      <c r="F82" t="s">
        <v>11994</v>
      </c>
      <c r="K82" s="236"/>
      <c r="L82" s="236"/>
      <c r="M82" s="236"/>
    </row>
    <row r="83" spans="5:13" x14ac:dyDescent="0.25">
      <c r="E83" t="s">
        <v>3924</v>
      </c>
      <c r="F83" t="s">
        <v>11995</v>
      </c>
      <c r="K83" s="236"/>
      <c r="L83" s="236"/>
      <c r="M83" s="236"/>
    </row>
    <row r="84" spans="5:13" x14ac:dyDescent="0.25">
      <c r="E84" t="s">
        <v>3924</v>
      </c>
      <c r="F84" t="s">
        <v>11996</v>
      </c>
      <c r="K84" s="236"/>
      <c r="L84" s="236"/>
      <c r="M84" s="236"/>
    </row>
    <row r="85" spans="5:13" x14ac:dyDescent="0.25">
      <c r="E85" t="s">
        <v>3924</v>
      </c>
      <c r="F85" t="s">
        <v>11997</v>
      </c>
      <c r="K85" s="236"/>
      <c r="L85" s="236"/>
      <c r="M85" s="236"/>
    </row>
    <row r="86" spans="5:13" x14ac:dyDescent="0.25">
      <c r="E86" t="s">
        <v>3924</v>
      </c>
      <c r="F86" t="s">
        <v>11998</v>
      </c>
      <c r="K86" s="236"/>
      <c r="L86" s="236"/>
      <c r="M86" s="236"/>
    </row>
    <row r="87" spans="5:13" x14ac:dyDescent="0.25">
      <c r="E87" t="s">
        <v>3924</v>
      </c>
      <c r="F87" t="s">
        <v>11999</v>
      </c>
      <c r="K87" s="236"/>
      <c r="L87" s="236"/>
      <c r="M87" s="236"/>
    </row>
    <row r="88" spans="5:13" x14ac:dyDescent="0.25">
      <c r="E88" t="s">
        <v>3924</v>
      </c>
      <c r="F88" t="s">
        <v>12000</v>
      </c>
      <c r="K88" s="236"/>
      <c r="L88" s="236"/>
      <c r="M88" s="236"/>
    </row>
    <row r="89" spans="5:13" x14ac:dyDescent="0.25">
      <c r="E89" t="s">
        <v>3924</v>
      </c>
      <c r="F89" t="s">
        <v>12001</v>
      </c>
      <c r="K89" s="236"/>
      <c r="L89" s="236"/>
      <c r="M89" s="236"/>
    </row>
    <row r="90" spans="5:13" x14ac:dyDescent="0.25">
      <c r="E90" t="s">
        <v>3924</v>
      </c>
      <c r="F90" t="s">
        <v>12002</v>
      </c>
      <c r="K90" s="236"/>
      <c r="L90" s="236"/>
      <c r="M90" s="236"/>
    </row>
    <row r="91" spans="5:13" x14ac:dyDescent="0.25">
      <c r="E91" t="s">
        <v>3924</v>
      </c>
      <c r="F91" t="s">
        <v>12003</v>
      </c>
      <c r="K91" s="236"/>
      <c r="L91" s="236"/>
      <c r="M91" s="236"/>
    </row>
    <row r="92" spans="5:13" x14ac:dyDescent="0.25">
      <c r="E92" t="s">
        <v>3924</v>
      </c>
      <c r="F92" t="s">
        <v>12004</v>
      </c>
      <c r="K92" s="236"/>
      <c r="L92" s="236"/>
      <c r="M92" s="236"/>
    </row>
    <row r="93" spans="5:13" x14ac:dyDescent="0.25">
      <c r="E93" t="s">
        <v>3924</v>
      </c>
      <c r="F93" t="s">
        <v>12005</v>
      </c>
      <c r="K93" s="236"/>
      <c r="L93" s="236"/>
      <c r="M93" s="236"/>
    </row>
    <row r="94" spans="5:13" x14ac:dyDescent="0.25">
      <c r="E94" t="s">
        <v>3924</v>
      </c>
      <c r="F94" t="s">
        <v>12006</v>
      </c>
      <c r="K94" s="236"/>
      <c r="L94" s="236"/>
      <c r="M94" s="236"/>
    </row>
    <row r="95" spans="5:13" x14ac:dyDescent="0.25">
      <c r="E95" t="s">
        <v>3924</v>
      </c>
      <c r="F95" t="s">
        <v>12007</v>
      </c>
      <c r="K95" s="236"/>
      <c r="L95" s="236"/>
      <c r="M95" s="236"/>
    </row>
    <row r="96" spans="5:13" x14ac:dyDescent="0.25">
      <c r="E96" t="s">
        <v>3924</v>
      </c>
      <c r="F96" t="s">
        <v>12008</v>
      </c>
      <c r="K96" s="236"/>
      <c r="L96" s="236"/>
      <c r="M96" s="236"/>
    </row>
    <row r="97" spans="5:13" x14ac:dyDescent="0.25">
      <c r="E97" t="s">
        <v>3924</v>
      </c>
      <c r="F97" t="s">
        <v>12009</v>
      </c>
      <c r="K97" s="236"/>
      <c r="L97" s="236"/>
      <c r="M97" s="236"/>
    </row>
    <row r="98" spans="5:13" x14ac:dyDescent="0.25">
      <c r="E98" t="s">
        <v>3924</v>
      </c>
      <c r="F98" t="s">
        <v>12010</v>
      </c>
      <c r="K98" s="236"/>
      <c r="L98" s="236"/>
      <c r="M98" s="236"/>
    </row>
    <row r="99" spans="5:13" x14ac:dyDescent="0.25">
      <c r="E99" t="s">
        <v>3924</v>
      </c>
      <c r="F99" t="s">
        <v>12011</v>
      </c>
      <c r="K99" s="236"/>
      <c r="L99" s="236"/>
      <c r="M99" s="236"/>
    </row>
    <row r="100" spans="5:13" x14ac:dyDescent="0.25">
      <c r="E100" t="s">
        <v>3924</v>
      </c>
      <c r="F100" t="s">
        <v>12012</v>
      </c>
      <c r="K100" s="236"/>
      <c r="L100" s="236"/>
      <c r="M100" s="236"/>
    </row>
    <row r="101" spans="5:13" x14ac:dyDescent="0.25">
      <c r="E101" t="s">
        <v>3924</v>
      </c>
      <c r="F101" t="s">
        <v>12013</v>
      </c>
      <c r="K101" s="236"/>
      <c r="L101" s="236"/>
      <c r="M101" s="236"/>
    </row>
    <row r="102" spans="5:13" x14ac:dyDescent="0.25">
      <c r="E102" t="s">
        <v>3924</v>
      </c>
      <c r="F102" t="s">
        <v>12014</v>
      </c>
      <c r="K102" s="236"/>
      <c r="L102" s="236"/>
      <c r="M102" s="236"/>
    </row>
    <row r="103" spans="5:13" x14ac:dyDescent="0.25">
      <c r="E103" t="s">
        <v>3924</v>
      </c>
      <c r="F103" t="s">
        <v>12015</v>
      </c>
      <c r="K103" s="236"/>
      <c r="L103" s="236"/>
      <c r="M103" s="236"/>
    </row>
    <row r="104" spans="5:13" x14ac:dyDescent="0.25">
      <c r="E104" t="s">
        <v>3924</v>
      </c>
      <c r="F104" t="s">
        <v>12016</v>
      </c>
      <c r="K104" s="236"/>
      <c r="L104" s="236"/>
      <c r="M104" s="236"/>
    </row>
    <row r="105" spans="5:13" x14ac:dyDescent="0.25">
      <c r="E105" t="s">
        <v>3924</v>
      </c>
      <c r="F105" t="s">
        <v>12017</v>
      </c>
      <c r="K105" s="236"/>
      <c r="L105" s="236"/>
      <c r="M105" s="236"/>
    </row>
    <row r="106" spans="5:13" x14ac:dyDescent="0.25">
      <c r="E106" t="s">
        <v>3924</v>
      </c>
      <c r="F106" t="s">
        <v>12018</v>
      </c>
      <c r="K106" s="236"/>
      <c r="L106" s="236"/>
      <c r="M106" s="236"/>
    </row>
    <row r="107" spans="5:13" x14ac:dyDescent="0.25">
      <c r="E107" t="s">
        <v>3924</v>
      </c>
      <c r="F107" t="s">
        <v>12019</v>
      </c>
      <c r="K107" s="236"/>
      <c r="L107" s="236"/>
      <c r="M107" s="236"/>
    </row>
    <row r="108" spans="5:13" x14ac:dyDescent="0.25">
      <c r="E108" t="s">
        <v>3924</v>
      </c>
      <c r="F108" t="s">
        <v>12020</v>
      </c>
      <c r="K108" s="236"/>
      <c r="L108" s="236"/>
      <c r="M108" s="236"/>
    </row>
    <row r="109" spans="5:13" x14ac:dyDescent="0.25">
      <c r="E109" t="s">
        <v>3924</v>
      </c>
      <c r="F109" t="s">
        <v>12021</v>
      </c>
      <c r="K109" s="236"/>
      <c r="L109" s="236"/>
      <c r="M109" s="236"/>
    </row>
    <row r="110" spans="5:13" x14ac:dyDescent="0.25">
      <c r="E110" t="s">
        <v>3924</v>
      </c>
      <c r="F110" t="s">
        <v>12022</v>
      </c>
      <c r="K110" s="236"/>
      <c r="L110" s="236"/>
      <c r="M110" s="236"/>
    </row>
    <row r="111" spans="5:13" x14ac:dyDescent="0.25">
      <c r="E111" t="s">
        <v>3924</v>
      </c>
      <c r="F111" t="s">
        <v>12023</v>
      </c>
      <c r="K111" s="236"/>
      <c r="L111" s="236"/>
      <c r="M111" s="236"/>
    </row>
    <row r="112" spans="5:13" x14ac:dyDescent="0.25">
      <c r="E112" t="s">
        <v>3924</v>
      </c>
      <c r="F112" t="s">
        <v>12024</v>
      </c>
      <c r="K112" s="236"/>
      <c r="L112" s="236"/>
      <c r="M112" s="236"/>
    </row>
    <row r="113" spans="5:13" x14ac:dyDescent="0.25">
      <c r="E113" t="s">
        <v>3924</v>
      </c>
      <c r="F113" t="s">
        <v>12025</v>
      </c>
      <c r="K113" s="236"/>
      <c r="L113" s="236"/>
      <c r="M113" s="236"/>
    </row>
    <row r="114" spans="5:13" x14ac:dyDescent="0.25">
      <c r="E114" t="s">
        <v>3924</v>
      </c>
      <c r="F114" t="s">
        <v>12026</v>
      </c>
      <c r="K114" s="236"/>
      <c r="L114" s="236"/>
      <c r="M114" s="236"/>
    </row>
    <row r="115" spans="5:13" x14ac:dyDescent="0.25">
      <c r="E115" t="s">
        <v>3924</v>
      </c>
      <c r="F115" t="s">
        <v>12027</v>
      </c>
      <c r="K115" s="236"/>
      <c r="L115" s="236"/>
      <c r="M115" s="236"/>
    </row>
    <row r="116" spans="5:13" x14ac:dyDescent="0.25">
      <c r="E116" t="s">
        <v>3924</v>
      </c>
      <c r="F116" t="s">
        <v>12028</v>
      </c>
      <c r="K116" s="236"/>
      <c r="L116" s="236"/>
      <c r="M116" s="236"/>
    </row>
    <row r="117" spans="5:13" x14ac:dyDescent="0.25">
      <c r="E117" t="s">
        <v>3924</v>
      </c>
      <c r="F117" t="s">
        <v>12029</v>
      </c>
      <c r="K117" s="236"/>
      <c r="L117" s="236"/>
      <c r="M117" s="236"/>
    </row>
    <row r="118" spans="5:13" x14ac:dyDescent="0.25">
      <c r="E118" t="s">
        <v>3924</v>
      </c>
      <c r="F118" t="s">
        <v>12030</v>
      </c>
      <c r="K118" s="236"/>
      <c r="L118" s="236"/>
      <c r="M118" s="236"/>
    </row>
    <row r="119" spans="5:13" x14ac:dyDescent="0.25">
      <c r="E119" t="s">
        <v>3924</v>
      </c>
      <c r="F119" t="s">
        <v>12031</v>
      </c>
      <c r="K119" s="236"/>
      <c r="L119" s="236"/>
      <c r="M119" s="236"/>
    </row>
    <row r="120" spans="5:13" x14ac:dyDescent="0.25">
      <c r="E120" t="s">
        <v>3924</v>
      </c>
      <c r="F120" t="s">
        <v>12032</v>
      </c>
      <c r="K120" s="236"/>
      <c r="L120" s="236"/>
      <c r="M120" s="236"/>
    </row>
    <row r="121" spans="5:13" x14ac:dyDescent="0.25">
      <c r="E121" t="s">
        <v>3924</v>
      </c>
      <c r="F121" t="s">
        <v>12033</v>
      </c>
      <c r="K121" s="236"/>
      <c r="L121" s="236"/>
      <c r="M121" s="236"/>
    </row>
    <row r="122" spans="5:13" x14ac:dyDescent="0.25">
      <c r="E122" t="s">
        <v>3924</v>
      </c>
      <c r="F122" t="s">
        <v>12034</v>
      </c>
      <c r="K122" s="236"/>
      <c r="L122" s="236"/>
      <c r="M122" s="236"/>
    </row>
    <row r="123" spans="5:13" x14ac:dyDescent="0.25">
      <c r="E123" t="s">
        <v>3924</v>
      </c>
      <c r="F123" t="s">
        <v>12035</v>
      </c>
      <c r="K123" s="236"/>
      <c r="L123" s="236"/>
      <c r="M123" s="236"/>
    </row>
    <row r="124" spans="5:13" x14ac:dyDescent="0.25">
      <c r="E124" t="s">
        <v>3924</v>
      </c>
      <c r="F124" t="s">
        <v>12036</v>
      </c>
      <c r="K124" s="236"/>
      <c r="L124" s="236"/>
      <c r="M124" s="236"/>
    </row>
    <row r="125" spans="5:13" x14ac:dyDescent="0.25">
      <c r="E125" t="s">
        <v>3924</v>
      </c>
      <c r="F125" t="s">
        <v>12037</v>
      </c>
      <c r="K125" s="236"/>
      <c r="L125" s="236"/>
      <c r="M125" s="236"/>
    </row>
    <row r="126" spans="5:13" x14ac:dyDescent="0.25">
      <c r="E126" t="s">
        <v>3924</v>
      </c>
      <c r="F126" t="s">
        <v>12038</v>
      </c>
      <c r="K126" s="236"/>
      <c r="L126" s="236"/>
      <c r="M126" s="236"/>
    </row>
    <row r="127" spans="5:13" x14ac:dyDescent="0.25">
      <c r="E127" t="s">
        <v>3924</v>
      </c>
      <c r="F127" t="s">
        <v>12039</v>
      </c>
      <c r="K127" s="236"/>
      <c r="L127" s="236"/>
      <c r="M127" s="236"/>
    </row>
    <row r="128" spans="5:13" x14ac:dyDescent="0.25">
      <c r="E128" t="s">
        <v>3924</v>
      </c>
      <c r="F128" t="s">
        <v>12040</v>
      </c>
      <c r="K128" s="236"/>
      <c r="L128" s="236"/>
      <c r="M128" s="236"/>
    </row>
    <row r="129" spans="5:13" x14ac:dyDescent="0.25">
      <c r="E129" t="s">
        <v>3924</v>
      </c>
      <c r="F129" t="s">
        <v>12041</v>
      </c>
      <c r="K129" s="236"/>
      <c r="L129" s="236"/>
      <c r="M129" s="236"/>
    </row>
    <row r="130" spans="5:13" x14ac:dyDescent="0.25">
      <c r="E130" t="s">
        <v>3924</v>
      </c>
      <c r="F130" t="s">
        <v>12042</v>
      </c>
      <c r="K130" s="236"/>
      <c r="L130" s="236"/>
      <c r="M130" s="236"/>
    </row>
    <row r="131" spans="5:13" x14ac:dyDescent="0.25">
      <c r="E131" t="s">
        <v>3924</v>
      </c>
      <c r="F131" t="s">
        <v>12043</v>
      </c>
      <c r="K131" s="236"/>
      <c r="L131" s="236"/>
      <c r="M131" s="236"/>
    </row>
    <row r="132" spans="5:13" x14ac:dyDescent="0.25">
      <c r="E132" t="s">
        <v>3924</v>
      </c>
      <c r="F132" t="s">
        <v>12044</v>
      </c>
      <c r="K132" s="236"/>
      <c r="L132" s="236"/>
      <c r="M132" s="236"/>
    </row>
    <row r="133" spans="5:13" x14ac:dyDescent="0.25">
      <c r="E133" t="s">
        <v>3924</v>
      </c>
      <c r="F133" t="s">
        <v>12045</v>
      </c>
      <c r="K133" s="236"/>
      <c r="L133" s="236"/>
      <c r="M133" s="236"/>
    </row>
    <row r="134" spans="5:13" x14ac:dyDescent="0.25">
      <c r="E134" t="s">
        <v>3924</v>
      </c>
      <c r="F134" t="s">
        <v>12046</v>
      </c>
      <c r="K134" s="236"/>
      <c r="L134" s="236"/>
      <c r="M134" s="236"/>
    </row>
    <row r="135" spans="5:13" x14ac:dyDescent="0.25">
      <c r="E135" t="s">
        <v>3924</v>
      </c>
      <c r="F135" t="s">
        <v>12047</v>
      </c>
      <c r="K135" s="236"/>
      <c r="L135" s="236"/>
      <c r="M135" s="236"/>
    </row>
    <row r="136" spans="5:13" x14ac:dyDescent="0.25">
      <c r="E136" t="s">
        <v>3924</v>
      </c>
      <c r="F136" t="s">
        <v>12048</v>
      </c>
      <c r="K136" s="236"/>
      <c r="L136" s="236"/>
      <c r="M136" s="236"/>
    </row>
    <row r="137" spans="5:13" x14ac:dyDescent="0.25">
      <c r="E137" t="s">
        <v>3924</v>
      </c>
      <c r="F137" t="s">
        <v>12049</v>
      </c>
      <c r="K137" s="236"/>
      <c r="L137" s="236"/>
      <c r="M137" s="236"/>
    </row>
    <row r="138" spans="5:13" x14ac:dyDescent="0.25">
      <c r="E138" t="s">
        <v>3924</v>
      </c>
      <c r="F138" t="s">
        <v>12050</v>
      </c>
      <c r="K138" s="236"/>
      <c r="L138" s="236"/>
      <c r="M138" s="236"/>
    </row>
    <row r="139" spans="5:13" x14ac:dyDescent="0.25">
      <c r="E139" t="s">
        <v>3924</v>
      </c>
      <c r="F139" t="s">
        <v>12051</v>
      </c>
      <c r="K139" s="236"/>
      <c r="L139" s="236"/>
      <c r="M139" s="236"/>
    </row>
    <row r="140" spans="5:13" x14ac:dyDescent="0.25">
      <c r="E140" t="s">
        <v>3924</v>
      </c>
      <c r="F140" t="s">
        <v>12052</v>
      </c>
      <c r="K140" s="236"/>
      <c r="L140" s="236"/>
      <c r="M140" s="236"/>
    </row>
    <row r="141" spans="5:13" x14ac:dyDescent="0.25">
      <c r="E141" t="s">
        <v>3924</v>
      </c>
      <c r="F141" t="s">
        <v>12053</v>
      </c>
      <c r="K141" s="236"/>
      <c r="L141" s="236"/>
      <c r="M141" s="236"/>
    </row>
    <row r="142" spans="5:13" x14ac:dyDescent="0.25">
      <c r="E142" t="s">
        <v>3924</v>
      </c>
      <c r="F142" t="s">
        <v>12054</v>
      </c>
      <c r="K142" s="236"/>
      <c r="L142" s="236"/>
      <c r="M142" s="236"/>
    </row>
    <row r="143" spans="5:13" x14ac:dyDescent="0.25">
      <c r="E143" t="s">
        <v>3924</v>
      </c>
      <c r="F143" t="s">
        <v>12055</v>
      </c>
      <c r="K143" s="236"/>
      <c r="L143" s="236"/>
      <c r="M143" s="236"/>
    </row>
    <row r="144" spans="5:13" x14ac:dyDescent="0.25">
      <c r="E144" t="s">
        <v>3924</v>
      </c>
      <c r="F144" t="s">
        <v>12056</v>
      </c>
      <c r="K144" s="236"/>
      <c r="L144" s="236"/>
      <c r="M144" s="236"/>
    </row>
    <row r="145" spans="5:13" x14ac:dyDescent="0.25">
      <c r="E145" t="s">
        <v>3924</v>
      </c>
      <c r="F145" t="s">
        <v>12057</v>
      </c>
      <c r="K145" s="236"/>
      <c r="L145" s="236"/>
      <c r="M145" s="236"/>
    </row>
    <row r="146" spans="5:13" x14ac:dyDescent="0.25">
      <c r="E146" t="s">
        <v>3924</v>
      </c>
      <c r="F146" t="s">
        <v>12058</v>
      </c>
      <c r="K146" s="236"/>
      <c r="L146" s="236"/>
      <c r="M146" s="236"/>
    </row>
    <row r="147" spans="5:13" x14ac:dyDescent="0.25">
      <c r="E147" t="s">
        <v>3924</v>
      </c>
      <c r="F147" t="s">
        <v>12059</v>
      </c>
      <c r="K147" s="236"/>
      <c r="L147" s="236"/>
      <c r="M147" s="236"/>
    </row>
    <row r="148" spans="5:13" x14ac:dyDescent="0.25">
      <c r="E148" t="s">
        <v>3924</v>
      </c>
      <c r="F148" t="s">
        <v>12060</v>
      </c>
      <c r="K148" s="236"/>
      <c r="L148" s="236"/>
      <c r="M148" s="236"/>
    </row>
    <row r="149" spans="5:13" x14ac:dyDescent="0.25">
      <c r="E149" t="s">
        <v>3924</v>
      </c>
      <c r="F149" t="s">
        <v>12061</v>
      </c>
      <c r="K149" s="236"/>
      <c r="L149" s="236"/>
      <c r="M149" s="236"/>
    </row>
    <row r="150" spans="5:13" x14ac:dyDescent="0.25">
      <c r="E150" t="s">
        <v>3924</v>
      </c>
      <c r="F150" t="s">
        <v>12062</v>
      </c>
      <c r="K150" s="236"/>
      <c r="L150" s="236"/>
      <c r="M150" s="236"/>
    </row>
    <row r="151" spans="5:13" x14ac:dyDescent="0.25">
      <c r="E151" t="s">
        <v>3924</v>
      </c>
      <c r="F151" t="s">
        <v>12063</v>
      </c>
      <c r="K151" s="236"/>
      <c r="L151" s="236"/>
      <c r="M151" s="236"/>
    </row>
    <row r="152" spans="5:13" x14ac:dyDescent="0.25">
      <c r="E152" t="s">
        <v>3924</v>
      </c>
      <c r="F152" t="s">
        <v>12064</v>
      </c>
      <c r="K152" s="236"/>
      <c r="L152" s="236"/>
      <c r="M152" s="236"/>
    </row>
    <row r="153" spans="5:13" x14ac:dyDescent="0.25">
      <c r="E153" t="s">
        <v>3924</v>
      </c>
      <c r="F153" t="s">
        <v>12065</v>
      </c>
      <c r="K153" s="236"/>
      <c r="L153" s="236"/>
      <c r="M153" s="236"/>
    </row>
    <row r="154" spans="5:13" x14ac:dyDescent="0.25">
      <c r="E154" t="s">
        <v>3924</v>
      </c>
      <c r="F154" t="s">
        <v>12066</v>
      </c>
      <c r="K154" s="236"/>
      <c r="L154" s="236"/>
      <c r="M154" s="236"/>
    </row>
    <row r="155" spans="5:13" x14ac:dyDescent="0.25">
      <c r="E155" t="s">
        <v>3924</v>
      </c>
      <c r="F155" t="s">
        <v>12067</v>
      </c>
      <c r="K155" s="236"/>
      <c r="L155" s="236"/>
      <c r="M155" s="236"/>
    </row>
    <row r="156" spans="5:13" x14ac:dyDescent="0.25">
      <c r="E156" t="s">
        <v>3924</v>
      </c>
      <c r="F156" t="s">
        <v>12068</v>
      </c>
      <c r="K156" s="236"/>
      <c r="L156" s="236"/>
      <c r="M156" s="236"/>
    </row>
    <row r="157" spans="5:13" x14ac:dyDescent="0.25">
      <c r="E157" t="s">
        <v>3924</v>
      </c>
      <c r="F157" t="s">
        <v>12069</v>
      </c>
      <c r="K157" s="236"/>
      <c r="L157" s="236"/>
      <c r="M157" s="236"/>
    </row>
    <row r="158" spans="5:13" x14ac:dyDescent="0.25">
      <c r="E158" t="s">
        <v>3924</v>
      </c>
      <c r="F158" t="s">
        <v>12070</v>
      </c>
      <c r="K158" s="236"/>
      <c r="L158" s="236"/>
      <c r="M158" s="236"/>
    </row>
    <row r="159" spans="5:13" x14ac:dyDescent="0.25">
      <c r="E159" t="s">
        <v>3924</v>
      </c>
      <c r="F159" t="s">
        <v>12071</v>
      </c>
      <c r="K159" s="236"/>
      <c r="L159" s="236"/>
      <c r="M159" s="236"/>
    </row>
    <row r="160" spans="5:13" x14ac:dyDescent="0.25">
      <c r="E160" t="s">
        <v>3924</v>
      </c>
      <c r="F160" t="s">
        <v>12072</v>
      </c>
      <c r="K160" s="236"/>
      <c r="L160" s="236"/>
      <c r="M160" s="236"/>
    </row>
    <row r="161" spans="5:13" x14ac:dyDescent="0.25">
      <c r="E161" t="s">
        <v>3924</v>
      </c>
      <c r="F161" t="s">
        <v>12073</v>
      </c>
      <c r="K161" s="236"/>
      <c r="L161" s="236"/>
      <c r="M161" s="236"/>
    </row>
    <row r="162" spans="5:13" x14ac:dyDescent="0.25">
      <c r="E162" t="s">
        <v>3924</v>
      </c>
      <c r="F162" t="s">
        <v>12074</v>
      </c>
      <c r="K162" s="236"/>
      <c r="L162" s="236"/>
      <c r="M162" s="236"/>
    </row>
    <row r="163" spans="5:13" x14ac:dyDescent="0.25">
      <c r="E163" t="s">
        <v>3924</v>
      </c>
      <c r="F163" t="s">
        <v>12075</v>
      </c>
      <c r="K163" s="236"/>
      <c r="L163" s="236"/>
      <c r="M163" s="236"/>
    </row>
    <row r="164" spans="5:13" x14ac:dyDescent="0.25">
      <c r="E164" t="s">
        <v>3924</v>
      </c>
      <c r="F164" t="s">
        <v>12076</v>
      </c>
      <c r="K164" s="236"/>
      <c r="L164" s="236"/>
      <c r="M164" s="236"/>
    </row>
    <row r="165" spans="5:13" x14ac:dyDescent="0.25">
      <c r="E165" t="s">
        <v>3924</v>
      </c>
      <c r="F165" t="s">
        <v>12077</v>
      </c>
      <c r="K165" s="236"/>
      <c r="L165" s="236"/>
      <c r="M165" s="236"/>
    </row>
    <row r="166" spans="5:13" x14ac:dyDescent="0.25">
      <c r="E166" t="s">
        <v>3924</v>
      </c>
      <c r="F166" t="s">
        <v>12078</v>
      </c>
      <c r="K166" s="236"/>
      <c r="L166" s="236"/>
      <c r="M166" s="236"/>
    </row>
    <row r="167" spans="5:13" x14ac:dyDescent="0.25">
      <c r="E167" t="s">
        <v>3924</v>
      </c>
      <c r="F167" t="s">
        <v>12079</v>
      </c>
      <c r="K167" s="236"/>
      <c r="L167" s="236"/>
      <c r="M167" s="236"/>
    </row>
    <row r="168" spans="5:13" x14ac:dyDescent="0.25">
      <c r="E168" t="s">
        <v>3924</v>
      </c>
      <c r="F168" t="s">
        <v>12080</v>
      </c>
      <c r="K168" s="236"/>
      <c r="L168" s="236"/>
      <c r="M168" s="236"/>
    </row>
    <row r="169" spans="5:13" x14ac:dyDescent="0.25">
      <c r="E169" t="s">
        <v>3924</v>
      </c>
      <c r="F169" t="s">
        <v>12081</v>
      </c>
      <c r="K169" s="236"/>
      <c r="L169" s="236"/>
      <c r="M169" s="236"/>
    </row>
    <row r="170" spans="5:13" x14ac:dyDescent="0.25">
      <c r="E170" t="s">
        <v>3924</v>
      </c>
      <c r="F170" t="s">
        <v>12082</v>
      </c>
      <c r="K170" s="236"/>
      <c r="L170" s="236"/>
      <c r="M170" s="236"/>
    </row>
    <row r="171" spans="5:13" x14ac:dyDescent="0.25">
      <c r="E171" t="s">
        <v>3924</v>
      </c>
      <c r="F171" t="s">
        <v>12083</v>
      </c>
      <c r="K171" s="236"/>
      <c r="L171" s="236"/>
      <c r="M171" s="236"/>
    </row>
    <row r="172" spans="5:13" x14ac:dyDescent="0.25">
      <c r="E172" t="s">
        <v>3924</v>
      </c>
      <c r="F172" t="s">
        <v>12084</v>
      </c>
      <c r="K172" s="236"/>
      <c r="L172" s="236"/>
      <c r="M172" s="236"/>
    </row>
    <row r="173" spans="5:13" x14ac:dyDescent="0.25">
      <c r="E173" t="s">
        <v>3924</v>
      </c>
      <c r="F173" t="s">
        <v>12085</v>
      </c>
      <c r="K173" s="236"/>
      <c r="L173" s="236"/>
      <c r="M173" s="236"/>
    </row>
    <row r="174" spans="5:13" x14ac:dyDescent="0.25">
      <c r="E174" t="s">
        <v>3924</v>
      </c>
      <c r="F174" t="s">
        <v>12086</v>
      </c>
      <c r="K174" s="236"/>
      <c r="L174" s="236"/>
      <c r="M174" s="236"/>
    </row>
    <row r="175" spans="5:13" x14ac:dyDescent="0.25">
      <c r="E175" t="s">
        <v>3924</v>
      </c>
      <c r="F175" t="s">
        <v>12087</v>
      </c>
      <c r="K175" s="236"/>
      <c r="L175" s="236"/>
      <c r="M175" s="236"/>
    </row>
    <row r="176" spans="5:13" x14ac:dyDescent="0.25">
      <c r="E176" t="s">
        <v>3924</v>
      </c>
      <c r="F176" t="s">
        <v>12088</v>
      </c>
      <c r="K176" s="236"/>
      <c r="L176" s="236"/>
      <c r="M176" s="236"/>
    </row>
    <row r="177" spans="5:13" x14ac:dyDescent="0.25">
      <c r="E177" t="s">
        <v>3924</v>
      </c>
      <c r="F177" t="s">
        <v>12089</v>
      </c>
      <c r="K177" s="236"/>
      <c r="L177" s="236"/>
      <c r="M177" s="236"/>
    </row>
    <row r="178" spans="5:13" x14ac:dyDescent="0.25">
      <c r="E178" t="s">
        <v>3924</v>
      </c>
      <c r="F178" t="s">
        <v>12090</v>
      </c>
      <c r="K178" s="236"/>
      <c r="L178" s="236"/>
      <c r="M178" s="236"/>
    </row>
    <row r="179" spans="5:13" x14ac:dyDescent="0.25">
      <c r="E179" t="s">
        <v>3924</v>
      </c>
      <c r="F179" t="s">
        <v>12091</v>
      </c>
      <c r="K179" s="236"/>
      <c r="L179" s="236"/>
      <c r="M179" s="236"/>
    </row>
    <row r="180" spans="5:13" x14ac:dyDescent="0.25">
      <c r="E180" t="s">
        <v>3924</v>
      </c>
      <c r="F180" t="s">
        <v>12092</v>
      </c>
      <c r="K180" s="236"/>
      <c r="L180" s="236"/>
      <c r="M180" s="236"/>
    </row>
    <row r="181" spans="5:13" x14ac:dyDescent="0.25">
      <c r="E181" t="s">
        <v>3924</v>
      </c>
      <c r="F181" t="s">
        <v>12093</v>
      </c>
      <c r="K181" s="236"/>
      <c r="L181" s="236"/>
      <c r="M181" s="236"/>
    </row>
    <row r="182" spans="5:13" x14ac:dyDescent="0.25">
      <c r="E182" t="s">
        <v>3924</v>
      </c>
      <c r="F182" t="s">
        <v>12094</v>
      </c>
      <c r="K182" s="236"/>
      <c r="L182" s="236"/>
      <c r="M182" s="236"/>
    </row>
    <row r="183" spans="5:13" x14ac:dyDescent="0.25">
      <c r="E183" t="s">
        <v>3924</v>
      </c>
      <c r="F183" t="s">
        <v>12095</v>
      </c>
      <c r="K183" s="236"/>
      <c r="L183" s="236"/>
      <c r="M183" s="236"/>
    </row>
    <row r="184" spans="5:13" x14ac:dyDescent="0.25">
      <c r="E184" t="s">
        <v>3924</v>
      </c>
      <c r="F184" t="s">
        <v>12096</v>
      </c>
      <c r="K184" s="236"/>
      <c r="L184" s="236"/>
      <c r="M184" s="236"/>
    </row>
    <row r="185" spans="5:13" x14ac:dyDescent="0.25">
      <c r="E185" t="s">
        <v>3924</v>
      </c>
      <c r="F185" t="s">
        <v>12097</v>
      </c>
      <c r="K185" s="236"/>
      <c r="L185" s="236"/>
      <c r="M185" s="236"/>
    </row>
    <row r="186" spans="5:13" x14ac:dyDescent="0.25">
      <c r="E186" t="s">
        <v>3924</v>
      </c>
      <c r="F186" t="s">
        <v>12098</v>
      </c>
      <c r="K186" s="236"/>
      <c r="L186" s="236"/>
      <c r="M186" s="236"/>
    </row>
    <row r="187" spans="5:13" x14ac:dyDescent="0.25">
      <c r="E187" t="s">
        <v>3924</v>
      </c>
      <c r="F187" t="s">
        <v>12099</v>
      </c>
      <c r="K187" s="236"/>
      <c r="L187" s="236"/>
      <c r="M187" s="236"/>
    </row>
    <row r="188" spans="5:13" x14ac:dyDescent="0.25">
      <c r="E188" t="s">
        <v>3924</v>
      </c>
      <c r="F188" t="s">
        <v>12100</v>
      </c>
      <c r="K188" s="236"/>
      <c r="L188" s="236"/>
      <c r="M188" s="236"/>
    </row>
    <row r="189" spans="5:13" x14ac:dyDescent="0.25">
      <c r="E189" t="s">
        <v>3924</v>
      </c>
      <c r="F189" t="s">
        <v>12101</v>
      </c>
      <c r="K189" s="236"/>
      <c r="L189" s="236"/>
      <c r="M189" s="236"/>
    </row>
    <row r="190" spans="5:13" x14ac:dyDescent="0.25">
      <c r="E190" t="s">
        <v>3924</v>
      </c>
      <c r="F190" t="s">
        <v>12102</v>
      </c>
      <c r="K190" s="236"/>
      <c r="L190" s="236"/>
      <c r="M190" s="236"/>
    </row>
    <row r="191" spans="5:13" x14ac:dyDescent="0.25">
      <c r="E191" t="s">
        <v>3924</v>
      </c>
      <c r="F191" t="s">
        <v>12103</v>
      </c>
      <c r="K191" s="236"/>
      <c r="L191" s="236"/>
      <c r="M191" s="236"/>
    </row>
    <row r="192" spans="5:13" x14ac:dyDescent="0.25">
      <c r="E192" t="s">
        <v>3924</v>
      </c>
      <c r="F192" t="s">
        <v>12104</v>
      </c>
      <c r="K192" s="236"/>
      <c r="L192" s="236"/>
      <c r="M192" s="236"/>
    </row>
    <row r="193" spans="5:13" x14ac:dyDescent="0.25">
      <c r="E193" t="s">
        <v>3924</v>
      </c>
      <c r="F193" t="s">
        <v>12105</v>
      </c>
      <c r="K193" s="236"/>
      <c r="L193" s="236"/>
      <c r="M193" s="236"/>
    </row>
    <row r="194" spans="5:13" x14ac:dyDescent="0.25">
      <c r="E194" t="s">
        <v>3924</v>
      </c>
      <c r="F194" t="s">
        <v>12106</v>
      </c>
      <c r="K194" s="236"/>
      <c r="L194" s="236"/>
      <c r="M194" s="236"/>
    </row>
    <row r="195" spans="5:13" x14ac:dyDescent="0.25">
      <c r="E195" t="s">
        <v>3924</v>
      </c>
      <c r="F195" t="s">
        <v>12107</v>
      </c>
      <c r="K195" s="236"/>
      <c r="L195" s="236"/>
      <c r="M195" s="236"/>
    </row>
    <row r="196" spans="5:13" x14ac:dyDescent="0.25">
      <c r="E196" t="s">
        <v>3924</v>
      </c>
      <c r="F196" t="s">
        <v>12108</v>
      </c>
      <c r="K196" s="236"/>
      <c r="L196" s="236"/>
      <c r="M196" s="236"/>
    </row>
    <row r="197" spans="5:13" x14ac:dyDescent="0.25">
      <c r="E197" t="s">
        <v>3924</v>
      </c>
      <c r="F197" t="s">
        <v>12109</v>
      </c>
      <c r="K197" s="236"/>
      <c r="L197" s="236"/>
      <c r="M197" s="236"/>
    </row>
    <row r="198" spans="5:13" x14ac:dyDescent="0.25">
      <c r="E198" t="s">
        <v>3924</v>
      </c>
      <c r="F198" t="s">
        <v>12110</v>
      </c>
      <c r="K198" s="236"/>
      <c r="L198" s="236"/>
      <c r="M198" s="236"/>
    </row>
    <row r="199" spans="5:13" x14ac:dyDescent="0.25">
      <c r="E199" t="s">
        <v>3924</v>
      </c>
      <c r="F199" t="s">
        <v>12111</v>
      </c>
      <c r="K199" s="236"/>
      <c r="L199" s="236"/>
      <c r="M199" s="236"/>
    </row>
    <row r="200" spans="5:13" x14ac:dyDescent="0.25">
      <c r="E200" t="s">
        <v>3924</v>
      </c>
      <c r="F200" t="s">
        <v>12112</v>
      </c>
      <c r="K200" s="236"/>
      <c r="L200" s="236"/>
      <c r="M200" s="236"/>
    </row>
    <row r="201" spans="5:13" x14ac:dyDescent="0.25">
      <c r="E201" t="s">
        <v>3924</v>
      </c>
      <c r="F201" t="s">
        <v>12113</v>
      </c>
      <c r="K201" s="236"/>
      <c r="L201" s="236"/>
      <c r="M201" s="236"/>
    </row>
    <row r="202" spans="5:13" x14ac:dyDescent="0.25">
      <c r="E202" t="s">
        <v>3924</v>
      </c>
      <c r="F202" t="s">
        <v>12114</v>
      </c>
      <c r="K202" s="236"/>
      <c r="L202" s="236"/>
      <c r="M202" s="236"/>
    </row>
    <row r="203" spans="5:13" x14ac:dyDescent="0.25">
      <c r="E203" t="s">
        <v>3924</v>
      </c>
      <c r="F203" t="s">
        <v>12115</v>
      </c>
      <c r="K203" s="236"/>
      <c r="L203" s="236"/>
      <c r="M203" s="236"/>
    </row>
    <row r="204" spans="5:13" x14ac:dyDescent="0.25">
      <c r="E204" t="s">
        <v>3924</v>
      </c>
      <c r="F204" t="s">
        <v>12116</v>
      </c>
      <c r="K204" s="236"/>
      <c r="L204" s="236"/>
      <c r="M204" s="236"/>
    </row>
    <row r="205" spans="5:13" x14ac:dyDescent="0.25">
      <c r="E205" t="s">
        <v>3924</v>
      </c>
      <c r="F205" t="s">
        <v>12117</v>
      </c>
      <c r="K205" s="236"/>
      <c r="L205" s="236"/>
      <c r="M205" s="236"/>
    </row>
    <row r="206" spans="5:13" x14ac:dyDescent="0.25">
      <c r="E206" t="s">
        <v>3924</v>
      </c>
      <c r="F206" t="s">
        <v>12118</v>
      </c>
      <c r="K206" s="236"/>
      <c r="L206" s="236"/>
      <c r="M206" s="236"/>
    </row>
    <row r="207" spans="5:13" x14ac:dyDescent="0.25">
      <c r="E207" t="s">
        <v>3924</v>
      </c>
      <c r="F207" t="s">
        <v>12119</v>
      </c>
      <c r="K207" s="236"/>
      <c r="L207" s="236"/>
      <c r="M207" s="236"/>
    </row>
    <row r="208" spans="5:13" x14ac:dyDescent="0.25">
      <c r="E208" t="s">
        <v>3924</v>
      </c>
      <c r="F208" t="s">
        <v>12120</v>
      </c>
      <c r="K208" s="236"/>
      <c r="L208" s="236"/>
      <c r="M208" s="236"/>
    </row>
    <row r="209" spans="5:13" x14ac:dyDescent="0.25">
      <c r="E209" t="s">
        <v>3924</v>
      </c>
      <c r="F209" t="s">
        <v>12121</v>
      </c>
      <c r="K209" s="236"/>
      <c r="L209" s="236"/>
      <c r="M209" s="236"/>
    </row>
    <row r="210" spans="5:13" x14ac:dyDescent="0.25">
      <c r="E210" t="s">
        <v>3924</v>
      </c>
      <c r="F210" t="s">
        <v>12122</v>
      </c>
      <c r="K210" s="236"/>
      <c r="L210" s="236"/>
      <c r="M210" s="236"/>
    </row>
    <row r="211" spans="5:13" x14ac:dyDescent="0.25">
      <c r="E211" t="s">
        <v>3924</v>
      </c>
      <c r="F211" t="s">
        <v>12123</v>
      </c>
      <c r="K211" s="236"/>
      <c r="L211" s="236"/>
      <c r="M211" s="236"/>
    </row>
    <row r="212" spans="5:13" x14ac:dyDescent="0.25">
      <c r="E212" t="s">
        <v>3924</v>
      </c>
      <c r="F212" t="s">
        <v>12124</v>
      </c>
      <c r="K212" s="236"/>
      <c r="L212" s="236"/>
      <c r="M212" s="236"/>
    </row>
    <row r="213" spans="5:13" x14ac:dyDescent="0.25">
      <c r="E213" t="s">
        <v>3924</v>
      </c>
      <c r="F213" t="s">
        <v>12125</v>
      </c>
      <c r="K213" s="236"/>
      <c r="L213" s="236"/>
      <c r="M213" s="236"/>
    </row>
    <row r="214" spans="5:13" x14ac:dyDescent="0.25">
      <c r="E214" t="s">
        <v>3924</v>
      </c>
      <c r="F214" t="s">
        <v>12126</v>
      </c>
      <c r="K214" s="236"/>
      <c r="L214" s="236"/>
      <c r="M214" s="236"/>
    </row>
    <row r="215" spans="5:13" x14ac:dyDescent="0.25">
      <c r="E215" t="s">
        <v>3924</v>
      </c>
      <c r="F215" t="s">
        <v>12127</v>
      </c>
      <c r="K215" s="236"/>
      <c r="L215" s="236"/>
      <c r="M215" s="236"/>
    </row>
    <row r="216" spans="5:13" x14ac:dyDescent="0.25">
      <c r="E216" t="s">
        <v>3924</v>
      </c>
      <c r="F216" t="s">
        <v>12128</v>
      </c>
      <c r="K216" s="236"/>
      <c r="L216" s="236"/>
      <c r="M216" s="236"/>
    </row>
    <row r="217" spans="5:13" x14ac:dyDescent="0.25">
      <c r="E217" t="s">
        <v>3924</v>
      </c>
      <c r="F217" t="s">
        <v>12129</v>
      </c>
      <c r="K217" s="236"/>
      <c r="L217" s="236"/>
      <c r="M217" s="236"/>
    </row>
    <row r="218" spans="5:13" x14ac:dyDescent="0.25">
      <c r="E218" t="s">
        <v>3924</v>
      </c>
      <c r="F218" t="s">
        <v>12130</v>
      </c>
      <c r="K218" s="236"/>
      <c r="L218" s="236"/>
      <c r="M218" s="236"/>
    </row>
    <row r="219" spans="5:13" x14ac:dyDescent="0.25">
      <c r="E219" t="s">
        <v>3924</v>
      </c>
      <c r="F219" t="s">
        <v>12131</v>
      </c>
      <c r="K219" s="236"/>
      <c r="L219" s="236"/>
      <c r="M219" s="236"/>
    </row>
    <row r="220" spans="5:13" x14ac:dyDescent="0.25">
      <c r="E220" t="s">
        <v>3924</v>
      </c>
      <c r="F220" t="s">
        <v>12132</v>
      </c>
      <c r="K220" s="236"/>
      <c r="L220" s="236"/>
      <c r="M220" s="236"/>
    </row>
    <row r="221" spans="5:13" x14ac:dyDescent="0.25">
      <c r="E221" t="s">
        <v>3924</v>
      </c>
      <c r="F221" t="s">
        <v>12133</v>
      </c>
      <c r="K221" s="236"/>
      <c r="L221" s="236"/>
      <c r="M221" s="236"/>
    </row>
    <row r="222" spans="5:13" x14ac:dyDescent="0.25">
      <c r="E222" t="s">
        <v>3924</v>
      </c>
      <c r="F222" t="s">
        <v>12134</v>
      </c>
      <c r="K222" s="236"/>
      <c r="L222" s="236"/>
      <c r="M222" s="236"/>
    </row>
    <row r="223" spans="5:13" x14ac:dyDescent="0.25">
      <c r="E223" t="s">
        <v>3924</v>
      </c>
      <c r="F223" t="s">
        <v>12135</v>
      </c>
      <c r="K223" s="236"/>
      <c r="L223" s="236"/>
      <c r="M223" s="236"/>
    </row>
    <row r="224" spans="5:13" x14ac:dyDescent="0.25">
      <c r="E224" t="s">
        <v>3924</v>
      </c>
      <c r="F224" t="s">
        <v>12136</v>
      </c>
      <c r="K224" s="236"/>
      <c r="L224" s="236"/>
      <c r="M224" s="236"/>
    </row>
    <row r="225" spans="5:13" x14ac:dyDescent="0.25">
      <c r="E225" t="s">
        <v>3924</v>
      </c>
      <c r="F225" t="s">
        <v>12137</v>
      </c>
      <c r="K225" s="236"/>
      <c r="L225" s="236"/>
      <c r="M225" s="236"/>
    </row>
    <row r="226" spans="5:13" x14ac:dyDescent="0.25">
      <c r="E226" t="s">
        <v>3924</v>
      </c>
      <c r="F226" t="s">
        <v>12138</v>
      </c>
      <c r="K226" s="236"/>
      <c r="L226" s="236"/>
      <c r="M226" s="236"/>
    </row>
    <row r="227" spans="5:13" x14ac:dyDescent="0.25">
      <c r="E227" t="s">
        <v>3924</v>
      </c>
      <c r="F227" t="s">
        <v>12139</v>
      </c>
      <c r="K227" s="236"/>
      <c r="L227" s="236"/>
      <c r="M227" s="236"/>
    </row>
    <row r="228" spans="5:13" x14ac:dyDescent="0.25">
      <c r="E228" t="s">
        <v>3924</v>
      </c>
      <c r="F228" t="s">
        <v>12140</v>
      </c>
      <c r="K228" s="236"/>
      <c r="L228" s="236"/>
      <c r="M228" s="236"/>
    </row>
    <row r="229" spans="5:13" x14ac:dyDescent="0.25">
      <c r="E229" t="s">
        <v>3924</v>
      </c>
      <c r="F229" t="s">
        <v>12141</v>
      </c>
      <c r="K229" s="236"/>
      <c r="L229" s="236"/>
      <c r="M229" s="236"/>
    </row>
    <row r="230" spans="5:13" x14ac:dyDescent="0.25">
      <c r="E230" t="s">
        <v>3924</v>
      </c>
      <c r="F230" t="s">
        <v>12142</v>
      </c>
      <c r="K230" s="236"/>
      <c r="L230" s="236"/>
      <c r="M230" s="236"/>
    </row>
    <row r="231" spans="5:13" x14ac:dyDescent="0.25">
      <c r="E231" t="s">
        <v>3924</v>
      </c>
      <c r="F231" t="s">
        <v>12143</v>
      </c>
      <c r="K231" s="236"/>
      <c r="L231" s="236"/>
      <c r="M231" s="236"/>
    </row>
    <row r="232" spans="5:13" x14ac:dyDescent="0.25">
      <c r="E232" t="s">
        <v>3924</v>
      </c>
      <c r="F232" t="s">
        <v>12144</v>
      </c>
      <c r="K232" s="236"/>
      <c r="L232" s="236"/>
      <c r="M232" s="236"/>
    </row>
    <row r="233" spans="5:13" x14ac:dyDescent="0.25">
      <c r="E233" t="s">
        <v>3924</v>
      </c>
      <c r="F233" t="s">
        <v>12145</v>
      </c>
      <c r="K233" s="236"/>
      <c r="L233" s="236"/>
      <c r="M233" s="236"/>
    </row>
    <row r="234" spans="5:13" x14ac:dyDescent="0.25">
      <c r="E234" t="s">
        <v>3924</v>
      </c>
      <c r="F234" t="s">
        <v>12146</v>
      </c>
      <c r="K234" s="236"/>
      <c r="L234" s="236"/>
      <c r="M234" s="236"/>
    </row>
    <row r="235" spans="5:13" x14ac:dyDescent="0.25">
      <c r="E235" t="s">
        <v>3924</v>
      </c>
      <c r="F235" t="s">
        <v>12147</v>
      </c>
      <c r="K235" s="236"/>
      <c r="L235" s="236"/>
      <c r="M235" s="236"/>
    </row>
    <row r="236" spans="5:13" x14ac:dyDescent="0.25">
      <c r="E236" t="s">
        <v>3924</v>
      </c>
      <c r="F236" t="s">
        <v>12148</v>
      </c>
      <c r="K236" s="236"/>
      <c r="L236" s="236"/>
      <c r="M236" s="236"/>
    </row>
    <row r="237" spans="5:13" x14ac:dyDescent="0.25">
      <c r="E237" t="s">
        <v>3924</v>
      </c>
      <c r="F237" t="s">
        <v>12149</v>
      </c>
      <c r="K237" s="236"/>
      <c r="L237" s="236"/>
      <c r="M237" s="236"/>
    </row>
    <row r="238" spans="5:13" x14ac:dyDescent="0.25">
      <c r="E238" t="s">
        <v>3924</v>
      </c>
      <c r="F238" t="s">
        <v>12150</v>
      </c>
      <c r="K238" s="236"/>
      <c r="L238" s="236"/>
      <c r="M238" s="236"/>
    </row>
    <row r="239" spans="5:13" x14ac:dyDescent="0.25">
      <c r="E239" t="s">
        <v>3924</v>
      </c>
      <c r="F239" t="s">
        <v>12151</v>
      </c>
      <c r="K239" s="236"/>
      <c r="L239" s="236"/>
      <c r="M239" s="236"/>
    </row>
    <row r="240" spans="5:13" x14ac:dyDescent="0.25">
      <c r="E240" t="s">
        <v>3924</v>
      </c>
      <c r="F240" t="s">
        <v>12152</v>
      </c>
      <c r="K240" s="236"/>
      <c r="L240" s="236"/>
      <c r="M240" s="236"/>
    </row>
    <row r="241" spans="5:13" x14ac:dyDescent="0.25">
      <c r="E241" t="s">
        <v>3924</v>
      </c>
      <c r="F241" t="s">
        <v>12153</v>
      </c>
      <c r="K241" s="236"/>
      <c r="L241" s="236"/>
      <c r="M241" s="236"/>
    </row>
    <row r="242" spans="5:13" x14ac:dyDescent="0.25">
      <c r="E242" t="s">
        <v>3924</v>
      </c>
      <c r="F242" t="s">
        <v>12154</v>
      </c>
      <c r="K242" s="236"/>
      <c r="L242" s="236"/>
      <c r="M242" s="236"/>
    </row>
    <row r="243" spans="5:13" x14ac:dyDescent="0.25">
      <c r="E243" t="s">
        <v>3924</v>
      </c>
      <c r="F243" t="s">
        <v>12155</v>
      </c>
      <c r="K243" s="236"/>
      <c r="L243" s="236"/>
      <c r="M243" s="236"/>
    </row>
    <row r="244" spans="5:13" x14ac:dyDescent="0.25">
      <c r="E244" t="s">
        <v>3924</v>
      </c>
      <c r="F244" t="s">
        <v>12156</v>
      </c>
      <c r="K244" s="236"/>
      <c r="L244" s="236"/>
      <c r="M244" s="236"/>
    </row>
    <row r="245" spans="5:13" x14ac:dyDescent="0.25">
      <c r="E245" t="s">
        <v>3924</v>
      </c>
      <c r="F245" t="s">
        <v>12157</v>
      </c>
      <c r="K245" s="236"/>
      <c r="L245" s="236"/>
      <c r="M245" s="236"/>
    </row>
    <row r="246" spans="5:13" x14ac:dyDescent="0.25">
      <c r="E246" t="s">
        <v>3924</v>
      </c>
      <c r="F246" t="s">
        <v>12158</v>
      </c>
      <c r="K246" s="236"/>
      <c r="L246" s="236"/>
      <c r="M246" s="236"/>
    </row>
    <row r="247" spans="5:13" x14ac:dyDescent="0.25">
      <c r="E247" t="s">
        <v>3924</v>
      </c>
      <c r="F247" t="s">
        <v>12159</v>
      </c>
      <c r="K247" s="236"/>
      <c r="L247" s="236"/>
      <c r="M247" s="236"/>
    </row>
    <row r="248" spans="5:13" x14ac:dyDescent="0.25">
      <c r="E248" t="s">
        <v>3924</v>
      </c>
      <c r="F248" t="s">
        <v>12160</v>
      </c>
      <c r="K248" s="236"/>
      <c r="L248" s="236"/>
      <c r="M248" s="236"/>
    </row>
    <row r="249" spans="5:13" x14ac:dyDescent="0.25">
      <c r="E249" t="s">
        <v>3924</v>
      </c>
      <c r="F249" t="s">
        <v>12161</v>
      </c>
      <c r="K249" s="236"/>
      <c r="L249" s="236"/>
      <c r="M249" s="236"/>
    </row>
    <row r="250" spans="5:13" x14ac:dyDescent="0.25">
      <c r="E250" t="s">
        <v>3924</v>
      </c>
      <c r="F250" t="s">
        <v>12162</v>
      </c>
      <c r="K250" s="236"/>
      <c r="L250" s="236"/>
      <c r="M250" s="236"/>
    </row>
    <row r="251" spans="5:13" x14ac:dyDescent="0.25">
      <c r="E251" t="s">
        <v>3924</v>
      </c>
      <c r="F251" t="s">
        <v>12163</v>
      </c>
      <c r="K251" s="236"/>
      <c r="L251" s="236"/>
      <c r="M251" s="236"/>
    </row>
    <row r="252" spans="5:13" x14ac:dyDescent="0.25">
      <c r="E252" t="s">
        <v>3924</v>
      </c>
      <c r="F252" t="s">
        <v>12164</v>
      </c>
      <c r="K252" s="236"/>
      <c r="L252" s="236"/>
      <c r="M252" s="236"/>
    </row>
    <row r="253" spans="5:13" x14ac:dyDescent="0.25">
      <c r="E253" t="s">
        <v>3924</v>
      </c>
      <c r="F253" t="s">
        <v>12165</v>
      </c>
      <c r="K253" s="236"/>
      <c r="L253" s="236"/>
      <c r="M253" s="236"/>
    </row>
    <row r="254" spans="5:13" x14ac:dyDescent="0.25">
      <c r="E254" t="s">
        <v>3924</v>
      </c>
      <c r="F254" t="s">
        <v>12166</v>
      </c>
      <c r="K254" s="236"/>
      <c r="L254" s="236"/>
      <c r="M254" s="236"/>
    </row>
    <row r="255" spans="5:13" x14ac:dyDescent="0.25">
      <c r="E255" t="s">
        <v>3924</v>
      </c>
      <c r="F255" t="s">
        <v>12167</v>
      </c>
      <c r="K255" s="236"/>
      <c r="L255" s="236"/>
      <c r="M255" s="236"/>
    </row>
    <row r="256" spans="5:13" x14ac:dyDescent="0.25">
      <c r="E256" t="s">
        <v>3924</v>
      </c>
      <c r="F256" t="s">
        <v>12168</v>
      </c>
      <c r="K256" s="236"/>
      <c r="L256" s="236"/>
      <c r="M256" s="236"/>
    </row>
    <row r="257" spans="5:13" x14ac:dyDescent="0.25">
      <c r="E257" t="s">
        <v>3924</v>
      </c>
      <c r="F257" t="s">
        <v>12169</v>
      </c>
      <c r="K257" s="236"/>
      <c r="L257" s="236"/>
      <c r="M257" s="236"/>
    </row>
    <row r="258" spans="5:13" x14ac:dyDescent="0.25">
      <c r="E258" t="s">
        <v>3924</v>
      </c>
      <c r="F258" t="s">
        <v>12170</v>
      </c>
      <c r="K258" s="236"/>
      <c r="L258" s="236"/>
      <c r="M258" s="236"/>
    </row>
    <row r="259" spans="5:13" x14ac:dyDescent="0.25">
      <c r="E259" t="s">
        <v>3924</v>
      </c>
      <c r="F259" t="s">
        <v>12171</v>
      </c>
      <c r="K259" s="236"/>
      <c r="L259" s="236"/>
      <c r="M259" s="236"/>
    </row>
    <row r="260" spans="5:13" x14ac:dyDescent="0.25">
      <c r="E260" t="s">
        <v>3924</v>
      </c>
      <c r="F260" t="s">
        <v>12172</v>
      </c>
      <c r="K260" s="236"/>
      <c r="L260" s="236"/>
      <c r="M260" s="236"/>
    </row>
    <row r="261" spans="5:13" x14ac:dyDescent="0.25">
      <c r="E261" t="s">
        <v>3924</v>
      </c>
      <c r="F261" t="s">
        <v>12173</v>
      </c>
      <c r="K261" s="236"/>
      <c r="L261" s="236"/>
      <c r="M261" s="236"/>
    </row>
    <row r="262" spans="5:13" x14ac:dyDescent="0.25">
      <c r="E262" t="s">
        <v>3924</v>
      </c>
      <c r="F262" t="s">
        <v>12174</v>
      </c>
      <c r="K262" s="236"/>
      <c r="L262" s="236"/>
      <c r="M262" s="236"/>
    </row>
    <row r="263" spans="5:13" x14ac:dyDescent="0.25">
      <c r="E263" t="s">
        <v>3924</v>
      </c>
      <c r="F263" t="s">
        <v>12175</v>
      </c>
      <c r="K263" s="236"/>
      <c r="L263" s="236"/>
      <c r="M263" s="236"/>
    </row>
    <row r="264" spans="5:13" x14ac:dyDescent="0.25">
      <c r="E264" t="s">
        <v>3924</v>
      </c>
      <c r="F264" t="s">
        <v>12176</v>
      </c>
      <c r="K264" s="236"/>
      <c r="L264" s="236"/>
      <c r="M264" s="236"/>
    </row>
    <row r="265" spans="5:13" x14ac:dyDescent="0.25">
      <c r="E265" t="s">
        <v>3924</v>
      </c>
      <c r="F265" t="s">
        <v>12177</v>
      </c>
      <c r="K265" s="236"/>
      <c r="L265" s="236"/>
      <c r="M265" s="236"/>
    </row>
    <row r="266" spans="5:13" x14ac:dyDescent="0.25">
      <c r="E266" t="s">
        <v>3924</v>
      </c>
      <c r="F266" t="s">
        <v>12178</v>
      </c>
      <c r="K266" s="236"/>
      <c r="L266" s="236"/>
      <c r="M266" s="236"/>
    </row>
    <row r="267" spans="5:13" x14ac:dyDescent="0.25">
      <c r="E267" t="s">
        <v>3924</v>
      </c>
      <c r="F267" t="s">
        <v>12179</v>
      </c>
      <c r="K267" s="236"/>
      <c r="L267" s="236"/>
      <c r="M267" s="236"/>
    </row>
    <row r="268" spans="5:13" x14ac:dyDescent="0.25">
      <c r="E268" t="s">
        <v>3924</v>
      </c>
      <c r="F268" t="s">
        <v>12180</v>
      </c>
      <c r="K268" s="236"/>
      <c r="L268" s="236"/>
      <c r="M268" s="236"/>
    </row>
    <row r="269" spans="5:13" x14ac:dyDescent="0.25">
      <c r="E269" t="s">
        <v>3924</v>
      </c>
      <c r="F269" t="s">
        <v>12181</v>
      </c>
      <c r="K269" s="236"/>
      <c r="L269" s="236"/>
      <c r="M269" s="236"/>
    </row>
    <row r="270" spans="5:13" x14ac:dyDescent="0.25">
      <c r="E270" t="s">
        <v>3924</v>
      </c>
      <c r="F270" t="s">
        <v>12182</v>
      </c>
      <c r="K270" s="236"/>
      <c r="L270" s="236"/>
      <c r="M270" s="236"/>
    </row>
    <row r="271" spans="5:13" x14ac:dyDescent="0.25">
      <c r="E271" t="s">
        <v>3924</v>
      </c>
      <c r="F271" t="s">
        <v>12183</v>
      </c>
      <c r="K271" s="236"/>
      <c r="L271" s="236"/>
      <c r="M271" s="236"/>
    </row>
    <row r="272" spans="5:13" x14ac:dyDescent="0.25">
      <c r="E272" t="s">
        <v>3924</v>
      </c>
      <c r="F272" t="s">
        <v>12184</v>
      </c>
      <c r="K272" s="236"/>
      <c r="L272" s="236"/>
      <c r="M272" s="236"/>
    </row>
    <row r="273" spans="5:13" x14ac:dyDescent="0.25">
      <c r="E273" t="s">
        <v>3924</v>
      </c>
      <c r="F273" t="s">
        <v>12185</v>
      </c>
      <c r="K273" s="236"/>
      <c r="L273" s="236"/>
      <c r="M273" s="236"/>
    </row>
    <row r="274" spans="5:13" x14ac:dyDescent="0.25">
      <c r="E274" t="s">
        <v>3924</v>
      </c>
      <c r="F274" t="s">
        <v>12186</v>
      </c>
      <c r="K274" s="236"/>
      <c r="L274" s="236"/>
      <c r="M274" s="236"/>
    </row>
    <row r="275" spans="5:13" x14ac:dyDescent="0.25">
      <c r="E275" t="s">
        <v>3924</v>
      </c>
      <c r="F275" t="s">
        <v>12187</v>
      </c>
      <c r="K275" s="236"/>
      <c r="L275" s="236"/>
      <c r="M275" s="236"/>
    </row>
    <row r="276" spans="5:13" x14ac:dyDescent="0.25">
      <c r="E276" t="s">
        <v>3924</v>
      </c>
      <c r="F276" t="s">
        <v>12188</v>
      </c>
      <c r="K276" s="236"/>
      <c r="L276" s="236"/>
      <c r="M276" s="236"/>
    </row>
    <row r="277" spans="5:13" x14ac:dyDescent="0.25">
      <c r="E277" t="s">
        <v>3924</v>
      </c>
      <c r="F277" t="s">
        <v>12189</v>
      </c>
      <c r="K277" s="236"/>
      <c r="L277" s="236"/>
      <c r="M277" s="236"/>
    </row>
    <row r="278" spans="5:13" x14ac:dyDescent="0.25">
      <c r="E278" t="s">
        <v>3924</v>
      </c>
      <c r="F278" t="s">
        <v>12190</v>
      </c>
      <c r="K278" s="236"/>
      <c r="L278" s="236"/>
      <c r="M278" s="236"/>
    </row>
    <row r="279" spans="5:13" x14ac:dyDescent="0.25">
      <c r="E279" t="s">
        <v>3924</v>
      </c>
      <c r="F279" t="s">
        <v>12191</v>
      </c>
      <c r="K279" s="236"/>
      <c r="L279" s="236"/>
      <c r="M279" s="236"/>
    </row>
    <row r="280" spans="5:13" x14ac:dyDescent="0.25">
      <c r="E280" t="s">
        <v>3924</v>
      </c>
      <c r="F280" t="s">
        <v>12192</v>
      </c>
      <c r="K280" s="236"/>
      <c r="L280" s="236"/>
      <c r="M280" s="236"/>
    </row>
    <row r="281" spans="5:13" x14ac:dyDescent="0.25">
      <c r="E281" t="s">
        <v>3924</v>
      </c>
      <c r="F281" t="s">
        <v>12193</v>
      </c>
      <c r="K281" s="236"/>
      <c r="L281" s="236"/>
      <c r="M281" s="236"/>
    </row>
    <row r="282" spans="5:13" x14ac:dyDescent="0.25">
      <c r="E282" t="s">
        <v>3924</v>
      </c>
      <c r="F282" t="s">
        <v>12194</v>
      </c>
      <c r="K282" s="236"/>
      <c r="L282" s="236"/>
      <c r="M282" s="236"/>
    </row>
    <row r="283" spans="5:13" x14ac:dyDescent="0.25">
      <c r="E283" t="s">
        <v>3924</v>
      </c>
      <c r="F283" t="s">
        <v>12195</v>
      </c>
      <c r="K283" s="236"/>
      <c r="L283" s="236"/>
      <c r="M283" s="236"/>
    </row>
    <row r="284" spans="5:13" x14ac:dyDescent="0.25">
      <c r="E284" t="s">
        <v>3924</v>
      </c>
      <c r="F284" t="s">
        <v>12196</v>
      </c>
      <c r="K284" s="236"/>
      <c r="L284" s="236"/>
      <c r="M284" s="236"/>
    </row>
    <row r="285" spans="5:13" x14ac:dyDescent="0.25">
      <c r="E285" t="s">
        <v>3924</v>
      </c>
      <c r="F285" t="s">
        <v>12197</v>
      </c>
      <c r="K285" s="236"/>
      <c r="L285" s="236"/>
      <c r="M285" s="236"/>
    </row>
    <row r="286" spans="5:13" x14ac:dyDescent="0.25">
      <c r="E286" t="s">
        <v>3924</v>
      </c>
      <c r="F286" t="s">
        <v>12198</v>
      </c>
      <c r="K286" s="236"/>
      <c r="L286" s="236"/>
      <c r="M286" s="236"/>
    </row>
    <row r="287" spans="5:13" x14ac:dyDescent="0.25">
      <c r="E287" t="s">
        <v>3924</v>
      </c>
      <c r="F287" t="s">
        <v>12199</v>
      </c>
      <c r="K287" s="236"/>
      <c r="L287" s="236"/>
      <c r="M287" s="236"/>
    </row>
    <row r="288" spans="5:13" x14ac:dyDescent="0.25">
      <c r="E288" t="s">
        <v>3924</v>
      </c>
      <c r="F288" t="s">
        <v>12200</v>
      </c>
      <c r="K288" s="236"/>
      <c r="L288" s="236"/>
      <c r="M288" s="236"/>
    </row>
    <row r="289" spans="5:13" x14ac:dyDescent="0.25">
      <c r="E289" t="s">
        <v>3924</v>
      </c>
      <c r="F289" t="s">
        <v>12201</v>
      </c>
      <c r="K289" s="236"/>
      <c r="L289" s="236"/>
      <c r="M289" s="236"/>
    </row>
    <row r="290" spans="5:13" x14ac:dyDescent="0.25">
      <c r="E290" t="s">
        <v>3924</v>
      </c>
      <c r="F290" t="s">
        <v>12202</v>
      </c>
      <c r="K290" s="236"/>
      <c r="L290" s="236"/>
      <c r="M290" s="236"/>
    </row>
    <row r="291" spans="5:13" x14ac:dyDescent="0.25">
      <c r="E291" t="s">
        <v>3924</v>
      </c>
      <c r="F291" t="s">
        <v>12203</v>
      </c>
      <c r="K291" s="236"/>
      <c r="L291" s="236"/>
      <c r="M291" s="236"/>
    </row>
    <row r="292" spans="5:13" x14ac:dyDescent="0.25">
      <c r="E292" t="s">
        <v>3924</v>
      </c>
      <c r="F292" t="s">
        <v>12204</v>
      </c>
      <c r="K292" s="236"/>
      <c r="L292" s="236"/>
      <c r="M292" s="236"/>
    </row>
    <row r="293" spans="5:13" x14ac:dyDescent="0.25">
      <c r="E293" t="s">
        <v>3924</v>
      </c>
      <c r="F293" t="s">
        <v>12205</v>
      </c>
      <c r="K293" s="236"/>
      <c r="L293" s="236"/>
      <c r="M293" s="236"/>
    </row>
    <row r="294" spans="5:13" x14ac:dyDescent="0.25">
      <c r="E294" t="s">
        <v>3924</v>
      </c>
      <c r="F294" t="s">
        <v>12206</v>
      </c>
      <c r="K294" s="236"/>
      <c r="L294" s="236"/>
      <c r="M294" s="236"/>
    </row>
    <row r="295" spans="5:13" x14ac:dyDescent="0.25">
      <c r="E295" t="s">
        <v>3924</v>
      </c>
      <c r="F295" t="s">
        <v>12207</v>
      </c>
      <c r="K295" s="236"/>
      <c r="L295" s="236"/>
      <c r="M295" s="236"/>
    </row>
    <row r="296" spans="5:13" x14ac:dyDescent="0.25">
      <c r="E296" t="s">
        <v>3924</v>
      </c>
      <c r="F296" t="s">
        <v>12208</v>
      </c>
      <c r="K296" s="236"/>
      <c r="L296" s="236"/>
      <c r="M296" s="236"/>
    </row>
    <row r="297" spans="5:13" x14ac:dyDescent="0.25">
      <c r="E297" t="s">
        <v>3924</v>
      </c>
      <c r="F297" t="s">
        <v>12209</v>
      </c>
      <c r="K297" s="236"/>
      <c r="L297" s="236"/>
      <c r="M297" s="236"/>
    </row>
    <row r="298" spans="5:13" x14ac:dyDescent="0.25">
      <c r="E298" t="s">
        <v>3924</v>
      </c>
      <c r="F298" t="s">
        <v>12210</v>
      </c>
      <c r="K298" s="236"/>
      <c r="L298" s="236"/>
      <c r="M298" s="236"/>
    </row>
    <row r="299" spans="5:13" x14ac:dyDescent="0.25">
      <c r="E299" t="s">
        <v>3924</v>
      </c>
      <c r="F299" t="s">
        <v>12211</v>
      </c>
      <c r="K299" s="236"/>
      <c r="L299" s="236"/>
      <c r="M299" s="236"/>
    </row>
    <row r="300" spans="5:13" x14ac:dyDescent="0.25">
      <c r="E300" t="s">
        <v>3924</v>
      </c>
      <c r="F300" t="s">
        <v>12212</v>
      </c>
      <c r="K300" s="236"/>
      <c r="L300" s="236"/>
      <c r="M300" s="236"/>
    </row>
    <row r="301" spans="5:13" x14ac:dyDescent="0.25">
      <c r="E301" t="s">
        <v>3924</v>
      </c>
      <c r="F301" t="s">
        <v>12213</v>
      </c>
      <c r="K301" s="236"/>
      <c r="L301" s="236"/>
      <c r="M301" s="236"/>
    </row>
    <row r="302" spans="5:13" x14ac:dyDescent="0.25">
      <c r="E302" t="s">
        <v>3924</v>
      </c>
      <c r="F302" t="s">
        <v>12214</v>
      </c>
      <c r="K302" s="236"/>
      <c r="L302" s="236"/>
      <c r="M302" s="236"/>
    </row>
    <row r="303" spans="5:13" x14ac:dyDescent="0.25">
      <c r="E303" t="s">
        <v>3924</v>
      </c>
      <c r="F303" t="s">
        <v>12215</v>
      </c>
      <c r="K303" s="236"/>
      <c r="L303" s="236"/>
      <c r="M303" s="236"/>
    </row>
    <row r="304" spans="5:13" x14ac:dyDescent="0.25">
      <c r="E304" t="s">
        <v>3924</v>
      </c>
      <c r="F304" t="s">
        <v>12216</v>
      </c>
      <c r="K304" s="236"/>
      <c r="L304" s="236"/>
      <c r="M304" s="236"/>
    </row>
    <row r="305" spans="5:13" x14ac:dyDescent="0.25">
      <c r="E305" t="s">
        <v>3924</v>
      </c>
      <c r="F305" t="s">
        <v>12217</v>
      </c>
      <c r="K305" s="236"/>
      <c r="L305" s="236"/>
      <c r="M305" s="236"/>
    </row>
    <row r="306" spans="5:13" x14ac:dyDescent="0.25">
      <c r="E306" t="s">
        <v>3924</v>
      </c>
      <c r="F306" t="s">
        <v>12218</v>
      </c>
      <c r="K306" s="236"/>
      <c r="L306" s="236"/>
      <c r="M306" s="236"/>
    </row>
    <row r="307" spans="5:13" x14ac:dyDescent="0.25">
      <c r="E307" t="s">
        <v>3924</v>
      </c>
      <c r="F307" t="s">
        <v>12219</v>
      </c>
      <c r="K307" s="236"/>
      <c r="L307" s="236"/>
      <c r="M307" s="236"/>
    </row>
    <row r="308" spans="5:13" x14ac:dyDescent="0.25">
      <c r="E308" t="s">
        <v>3924</v>
      </c>
      <c r="F308" t="s">
        <v>12220</v>
      </c>
      <c r="K308" s="236"/>
      <c r="L308" s="236"/>
      <c r="M308" s="236"/>
    </row>
    <row r="309" spans="5:13" x14ac:dyDescent="0.25">
      <c r="E309" t="s">
        <v>3924</v>
      </c>
      <c r="F309" t="s">
        <v>12221</v>
      </c>
      <c r="K309" s="236"/>
      <c r="L309" s="236"/>
      <c r="M309" s="236"/>
    </row>
    <row r="310" spans="5:13" x14ac:dyDescent="0.25">
      <c r="E310" t="s">
        <v>3924</v>
      </c>
      <c r="F310" t="s">
        <v>12222</v>
      </c>
      <c r="K310" s="236"/>
      <c r="L310" s="236"/>
      <c r="M310" s="236"/>
    </row>
    <row r="311" spans="5:13" x14ac:dyDescent="0.25">
      <c r="E311" t="s">
        <v>3924</v>
      </c>
      <c r="F311" t="s">
        <v>12223</v>
      </c>
      <c r="K311" s="236"/>
      <c r="L311" s="236"/>
      <c r="M311" s="236"/>
    </row>
    <row r="312" spans="5:13" x14ac:dyDescent="0.25">
      <c r="E312" t="s">
        <v>3924</v>
      </c>
      <c r="F312" t="s">
        <v>12224</v>
      </c>
      <c r="K312" s="236"/>
      <c r="L312" s="236"/>
      <c r="M312" s="236"/>
    </row>
    <row r="313" spans="5:13" x14ac:dyDescent="0.25">
      <c r="E313" t="s">
        <v>3924</v>
      </c>
      <c r="F313" t="s">
        <v>12225</v>
      </c>
      <c r="K313" s="236"/>
      <c r="L313" s="236"/>
      <c r="M313" s="236"/>
    </row>
    <row r="314" spans="5:13" x14ac:dyDescent="0.25">
      <c r="E314" t="s">
        <v>3924</v>
      </c>
      <c r="F314" t="s">
        <v>12226</v>
      </c>
      <c r="K314" s="236"/>
      <c r="L314" s="236"/>
      <c r="M314" s="236"/>
    </row>
    <row r="315" spans="5:13" x14ac:dyDescent="0.25">
      <c r="E315" t="s">
        <v>3924</v>
      </c>
      <c r="F315" t="s">
        <v>12227</v>
      </c>
      <c r="K315" s="236"/>
      <c r="L315" s="236"/>
      <c r="M315" s="236"/>
    </row>
    <row r="316" spans="5:13" x14ac:dyDescent="0.25">
      <c r="E316" t="s">
        <v>3924</v>
      </c>
      <c r="F316" t="s">
        <v>12228</v>
      </c>
      <c r="K316" s="236"/>
      <c r="L316" s="236"/>
      <c r="M316" s="236"/>
    </row>
    <row r="317" spans="5:13" x14ac:dyDescent="0.25">
      <c r="E317" t="s">
        <v>3924</v>
      </c>
      <c r="F317" t="s">
        <v>12229</v>
      </c>
      <c r="K317" s="236"/>
      <c r="L317" s="236"/>
      <c r="M317" s="236"/>
    </row>
    <row r="318" spans="5:13" x14ac:dyDescent="0.25">
      <c r="E318" t="s">
        <v>3924</v>
      </c>
      <c r="F318" t="s">
        <v>12230</v>
      </c>
      <c r="K318" s="236"/>
      <c r="L318" s="236"/>
      <c r="M318" s="236"/>
    </row>
    <row r="319" spans="5:13" x14ac:dyDescent="0.25">
      <c r="E319" t="s">
        <v>3924</v>
      </c>
      <c r="F319" t="s">
        <v>12231</v>
      </c>
      <c r="K319" s="236"/>
      <c r="L319" s="236"/>
      <c r="M319" s="236"/>
    </row>
    <row r="320" spans="5:13" x14ac:dyDescent="0.25">
      <c r="E320" t="s">
        <v>3924</v>
      </c>
      <c r="F320" t="s">
        <v>12232</v>
      </c>
      <c r="K320" s="236"/>
      <c r="L320" s="236"/>
      <c r="M320" s="236"/>
    </row>
    <row r="321" spans="5:13" x14ac:dyDescent="0.25">
      <c r="E321" t="s">
        <v>3924</v>
      </c>
      <c r="F321" t="s">
        <v>12233</v>
      </c>
      <c r="K321" s="236"/>
      <c r="L321" s="236"/>
      <c r="M321" s="236"/>
    </row>
    <row r="322" spans="5:13" x14ac:dyDescent="0.25">
      <c r="E322" t="s">
        <v>3924</v>
      </c>
      <c r="F322" t="s">
        <v>12234</v>
      </c>
      <c r="K322" s="236"/>
      <c r="L322" s="236"/>
      <c r="M322" s="236"/>
    </row>
    <row r="323" spans="5:13" x14ac:dyDescent="0.25">
      <c r="E323" t="s">
        <v>3924</v>
      </c>
      <c r="F323" t="s">
        <v>12235</v>
      </c>
      <c r="K323" s="236"/>
      <c r="L323" s="236"/>
      <c r="M323" s="236"/>
    </row>
    <row r="324" spans="5:13" x14ac:dyDescent="0.25">
      <c r="E324" t="s">
        <v>3924</v>
      </c>
      <c r="F324" t="s">
        <v>12236</v>
      </c>
      <c r="K324" s="236"/>
      <c r="L324" s="236"/>
      <c r="M324" s="236"/>
    </row>
    <row r="325" spans="5:13" x14ac:dyDescent="0.25">
      <c r="E325" t="s">
        <v>3924</v>
      </c>
      <c r="F325" t="s">
        <v>12237</v>
      </c>
      <c r="K325" s="236"/>
      <c r="L325" s="236"/>
      <c r="M325" s="236"/>
    </row>
    <row r="326" spans="5:13" x14ac:dyDescent="0.25">
      <c r="E326" t="s">
        <v>3924</v>
      </c>
      <c r="F326" t="s">
        <v>12238</v>
      </c>
      <c r="K326" s="236"/>
      <c r="L326" s="236"/>
      <c r="M326" s="236"/>
    </row>
    <row r="327" spans="5:13" x14ac:dyDescent="0.25">
      <c r="E327" t="s">
        <v>3924</v>
      </c>
      <c r="F327" t="s">
        <v>12239</v>
      </c>
      <c r="K327" s="236"/>
      <c r="L327" s="236"/>
      <c r="M327" s="236"/>
    </row>
    <row r="328" spans="5:13" x14ac:dyDescent="0.25">
      <c r="E328" t="s">
        <v>3924</v>
      </c>
      <c r="F328" t="s">
        <v>12240</v>
      </c>
      <c r="K328" s="236"/>
      <c r="L328" s="236"/>
      <c r="M328" s="236"/>
    </row>
    <row r="329" spans="5:13" x14ac:dyDescent="0.25">
      <c r="E329" t="s">
        <v>3924</v>
      </c>
      <c r="F329" t="s">
        <v>12241</v>
      </c>
      <c r="K329" s="236"/>
      <c r="L329" s="236"/>
      <c r="M329" s="236"/>
    </row>
    <row r="330" spans="5:13" x14ac:dyDescent="0.25">
      <c r="E330" t="s">
        <v>3924</v>
      </c>
      <c r="F330" t="s">
        <v>12242</v>
      </c>
      <c r="K330" s="236"/>
      <c r="L330" s="236"/>
      <c r="M330" s="236"/>
    </row>
    <row r="331" spans="5:13" x14ac:dyDescent="0.25">
      <c r="E331" t="s">
        <v>3924</v>
      </c>
      <c r="F331" t="s">
        <v>12243</v>
      </c>
      <c r="K331" s="236"/>
      <c r="L331" s="236"/>
      <c r="M331" s="236"/>
    </row>
    <row r="332" spans="5:13" x14ac:dyDescent="0.25">
      <c r="E332" t="s">
        <v>3924</v>
      </c>
      <c r="F332" t="s">
        <v>12244</v>
      </c>
      <c r="K332" s="236"/>
      <c r="L332" s="236"/>
      <c r="M332" s="236"/>
    </row>
    <row r="333" spans="5:13" x14ac:dyDescent="0.25">
      <c r="E333" t="s">
        <v>3924</v>
      </c>
      <c r="F333" t="s">
        <v>12245</v>
      </c>
      <c r="K333" s="236"/>
      <c r="L333" s="236"/>
      <c r="M333" s="236"/>
    </row>
    <row r="334" spans="5:13" x14ac:dyDescent="0.25">
      <c r="E334" t="s">
        <v>3924</v>
      </c>
      <c r="F334" t="s">
        <v>12246</v>
      </c>
      <c r="K334" s="236"/>
      <c r="L334" s="236"/>
      <c r="M334" s="236"/>
    </row>
    <row r="335" spans="5:13" x14ac:dyDescent="0.25">
      <c r="E335" t="s">
        <v>3924</v>
      </c>
      <c r="F335" t="s">
        <v>12247</v>
      </c>
      <c r="K335" s="236"/>
      <c r="L335" s="236"/>
      <c r="M335" s="236"/>
    </row>
    <row r="336" spans="5:13" x14ac:dyDescent="0.25">
      <c r="E336" t="s">
        <v>3924</v>
      </c>
      <c r="F336" t="s">
        <v>12248</v>
      </c>
      <c r="K336" s="236"/>
      <c r="L336" s="236"/>
      <c r="M336" s="236"/>
    </row>
    <row r="337" spans="5:13" x14ac:dyDescent="0.25">
      <c r="E337" t="s">
        <v>3924</v>
      </c>
      <c r="F337" t="s">
        <v>12249</v>
      </c>
      <c r="K337" s="236"/>
      <c r="L337" s="236"/>
      <c r="M337" s="236"/>
    </row>
    <row r="338" spans="5:13" x14ac:dyDescent="0.25">
      <c r="E338" t="s">
        <v>3924</v>
      </c>
      <c r="F338" t="s">
        <v>12250</v>
      </c>
      <c r="K338" s="236"/>
      <c r="L338" s="236"/>
      <c r="M338" s="236"/>
    </row>
    <row r="339" spans="5:13" x14ac:dyDescent="0.25">
      <c r="E339" t="s">
        <v>3924</v>
      </c>
      <c r="F339" t="s">
        <v>12251</v>
      </c>
      <c r="K339" s="236"/>
      <c r="L339" s="236"/>
      <c r="M339" s="236"/>
    </row>
    <row r="340" spans="5:13" x14ac:dyDescent="0.25">
      <c r="E340" t="s">
        <v>3924</v>
      </c>
      <c r="F340" t="s">
        <v>12252</v>
      </c>
      <c r="K340" s="236"/>
      <c r="L340" s="236"/>
      <c r="M340" s="236"/>
    </row>
    <row r="341" spans="5:13" x14ac:dyDescent="0.25">
      <c r="E341" t="s">
        <v>3924</v>
      </c>
      <c r="F341" t="s">
        <v>12253</v>
      </c>
      <c r="K341" s="236"/>
      <c r="L341" s="236"/>
      <c r="M341" s="236"/>
    </row>
    <row r="342" spans="5:13" x14ac:dyDescent="0.25">
      <c r="E342" t="s">
        <v>3924</v>
      </c>
      <c r="F342" t="s">
        <v>12254</v>
      </c>
      <c r="K342" s="236"/>
      <c r="L342" s="236"/>
      <c r="M342" s="236"/>
    </row>
    <row r="343" spans="5:13" x14ac:dyDescent="0.25">
      <c r="E343" t="s">
        <v>3924</v>
      </c>
      <c r="F343" t="s">
        <v>12255</v>
      </c>
      <c r="K343" s="236"/>
      <c r="L343" s="236"/>
      <c r="M343" s="236"/>
    </row>
    <row r="344" spans="5:13" x14ac:dyDescent="0.25">
      <c r="E344" t="s">
        <v>3924</v>
      </c>
      <c r="F344" t="s">
        <v>12256</v>
      </c>
      <c r="K344" s="236"/>
      <c r="L344" s="236"/>
      <c r="M344" s="236"/>
    </row>
    <row r="345" spans="5:13" x14ac:dyDescent="0.25">
      <c r="E345" t="s">
        <v>3924</v>
      </c>
      <c r="F345" t="s">
        <v>12257</v>
      </c>
      <c r="K345" s="236"/>
      <c r="L345" s="236"/>
      <c r="M345" s="236"/>
    </row>
    <row r="346" spans="5:13" x14ac:dyDescent="0.25">
      <c r="E346" t="s">
        <v>3924</v>
      </c>
      <c r="F346" t="s">
        <v>12258</v>
      </c>
      <c r="K346" s="236"/>
      <c r="L346" s="236"/>
      <c r="M346" s="236"/>
    </row>
    <row r="347" spans="5:13" x14ac:dyDescent="0.25">
      <c r="E347" t="s">
        <v>3924</v>
      </c>
      <c r="F347" t="s">
        <v>12259</v>
      </c>
      <c r="K347" s="236"/>
      <c r="L347" s="236"/>
      <c r="M347" s="236"/>
    </row>
    <row r="348" spans="5:13" x14ac:dyDescent="0.25">
      <c r="E348" t="s">
        <v>3924</v>
      </c>
      <c r="F348" t="s">
        <v>12260</v>
      </c>
      <c r="K348" s="236"/>
      <c r="L348" s="236"/>
      <c r="M348" s="236"/>
    </row>
    <row r="349" spans="5:13" x14ac:dyDescent="0.25">
      <c r="E349" t="s">
        <v>3924</v>
      </c>
      <c r="F349" t="s">
        <v>12261</v>
      </c>
      <c r="K349" s="236"/>
      <c r="L349" s="236"/>
      <c r="M349" s="236"/>
    </row>
    <row r="350" spans="5:13" x14ac:dyDescent="0.25">
      <c r="E350" t="s">
        <v>3924</v>
      </c>
      <c r="F350" t="s">
        <v>12262</v>
      </c>
      <c r="K350" s="236"/>
      <c r="L350" s="236"/>
      <c r="M350" s="236"/>
    </row>
    <row r="351" spans="5:13" x14ac:dyDescent="0.25">
      <c r="E351" t="s">
        <v>3924</v>
      </c>
      <c r="F351" t="s">
        <v>12263</v>
      </c>
      <c r="K351" s="236"/>
      <c r="L351" s="236"/>
      <c r="M351" s="236"/>
    </row>
    <row r="352" spans="5:13" x14ac:dyDescent="0.25">
      <c r="E352" t="s">
        <v>3924</v>
      </c>
      <c r="F352" t="s">
        <v>12264</v>
      </c>
      <c r="K352" s="236"/>
      <c r="L352" s="236"/>
      <c r="M352" s="236"/>
    </row>
    <row r="353" spans="5:13" x14ac:dyDescent="0.25">
      <c r="E353" t="s">
        <v>3924</v>
      </c>
      <c r="F353" t="s">
        <v>12265</v>
      </c>
      <c r="K353" s="236"/>
      <c r="L353" s="236"/>
      <c r="M353" s="236"/>
    </row>
    <row r="354" spans="5:13" x14ac:dyDescent="0.25">
      <c r="E354" t="s">
        <v>3924</v>
      </c>
      <c r="F354" t="s">
        <v>12266</v>
      </c>
      <c r="K354" s="236"/>
      <c r="L354" s="236"/>
      <c r="M354" s="236"/>
    </row>
    <row r="355" spans="5:13" x14ac:dyDescent="0.25">
      <c r="E355" t="s">
        <v>3924</v>
      </c>
      <c r="F355" t="s">
        <v>12267</v>
      </c>
      <c r="K355" s="236"/>
      <c r="L355" s="236"/>
      <c r="M355" s="236"/>
    </row>
    <row r="356" spans="5:13" x14ac:dyDescent="0.25">
      <c r="E356" t="s">
        <v>3924</v>
      </c>
      <c r="F356" t="s">
        <v>12268</v>
      </c>
      <c r="K356" s="236"/>
      <c r="L356" s="236"/>
      <c r="M356" s="236"/>
    </row>
    <row r="357" spans="5:13" x14ac:dyDescent="0.25">
      <c r="E357" t="s">
        <v>3924</v>
      </c>
      <c r="F357" t="s">
        <v>12269</v>
      </c>
      <c r="K357" s="236"/>
      <c r="L357" s="236"/>
      <c r="M357" s="236"/>
    </row>
    <row r="358" spans="5:13" x14ac:dyDescent="0.25">
      <c r="E358" t="s">
        <v>3924</v>
      </c>
      <c r="F358" t="s">
        <v>12270</v>
      </c>
      <c r="K358" s="236"/>
      <c r="L358" s="236"/>
      <c r="M358" s="236"/>
    </row>
    <row r="359" spans="5:13" x14ac:dyDescent="0.25">
      <c r="E359" t="s">
        <v>3924</v>
      </c>
      <c r="F359" t="s">
        <v>12271</v>
      </c>
      <c r="K359" s="236"/>
      <c r="L359" s="236"/>
      <c r="M359" s="236"/>
    </row>
    <row r="360" spans="5:13" x14ac:dyDescent="0.25">
      <c r="E360" t="s">
        <v>3924</v>
      </c>
      <c r="F360" t="s">
        <v>12272</v>
      </c>
      <c r="K360" s="236"/>
      <c r="L360" s="236"/>
      <c r="M360" s="236"/>
    </row>
    <row r="361" spans="5:13" x14ac:dyDescent="0.25">
      <c r="E361" t="s">
        <v>3924</v>
      </c>
      <c r="F361" t="s">
        <v>12273</v>
      </c>
      <c r="K361" s="236"/>
      <c r="L361" s="236"/>
      <c r="M361" s="236"/>
    </row>
    <row r="362" spans="5:13" x14ac:dyDescent="0.25">
      <c r="E362" t="s">
        <v>3924</v>
      </c>
      <c r="F362" t="s">
        <v>12274</v>
      </c>
      <c r="K362" s="236"/>
      <c r="L362" s="236"/>
      <c r="M362" s="236"/>
    </row>
    <row r="363" spans="5:13" x14ac:dyDescent="0.25">
      <c r="E363" t="s">
        <v>3924</v>
      </c>
      <c r="F363" t="s">
        <v>12275</v>
      </c>
      <c r="K363" s="236"/>
      <c r="L363" s="236"/>
      <c r="M363" s="236"/>
    </row>
    <row r="364" spans="5:13" x14ac:dyDescent="0.25">
      <c r="E364" t="s">
        <v>3924</v>
      </c>
      <c r="F364" t="s">
        <v>12276</v>
      </c>
      <c r="K364" s="236"/>
      <c r="L364" s="236"/>
      <c r="M364" s="236"/>
    </row>
    <row r="365" spans="5:13" x14ac:dyDescent="0.25">
      <c r="E365" t="s">
        <v>3924</v>
      </c>
      <c r="F365" t="s">
        <v>12277</v>
      </c>
      <c r="K365" s="236"/>
      <c r="L365" s="236"/>
      <c r="M365" s="236"/>
    </row>
    <row r="366" spans="5:13" x14ac:dyDescent="0.25">
      <c r="E366" t="s">
        <v>3924</v>
      </c>
      <c r="F366" t="s">
        <v>12278</v>
      </c>
      <c r="K366" s="236"/>
      <c r="L366" s="236"/>
      <c r="M366" s="236"/>
    </row>
    <row r="367" spans="5:13" x14ac:dyDescent="0.25">
      <c r="E367" t="s">
        <v>3924</v>
      </c>
      <c r="F367" t="s">
        <v>12279</v>
      </c>
      <c r="K367" s="236"/>
      <c r="L367" s="236"/>
      <c r="M367" s="236"/>
    </row>
    <row r="368" spans="5:13" x14ac:dyDescent="0.25">
      <c r="E368" t="s">
        <v>3924</v>
      </c>
      <c r="F368" t="s">
        <v>12280</v>
      </c>
      <c r="K368" s="236"/>
      <c r="L368" s="236"/>
      <c r="M368" s="236"/>
    </row>
    <row r="369" spans="5:13" x14ac:dyDescent="0.25">
      <c r="E369" t="s">
        <v>3924</v>
      </c>
      <c r="F369" t="s">
        <v>12281</v>
      </c>
      <c r="K369" s="236"/>
      <c r="L369" s="236"/>
      <c r="M369" s="236"/>
    </row>
    <row r="370" spans="5:13" x14ac:dyDescent="0.25">
      <c r="E370" t="s">
        <v>3924</v>
      </c>
      <c r="F370" t="s">
        <v>12282</v>
      </c>
      <c r="K370" s="236"/>
      <c r="L370" s="236"/>
      <c r="M370" s="236"/>
    </row>
    <row r="371" spans="5:13" x14ac:dyDescent="0.25">
      <c r="E371" t="s">
        <v>3924</v>
      </c>
      <c r="F371" t="s">
        <v>12283</v>
      </c>
      <c r="K371" s="236"/>
      <c r="L371" s="236"/>
      <c r="M371" s="236"/>
    </row>
    <row r="372" spans="5:13" x14ac:dyDescent="0.25">
      <c r="E372" t="s">
        <v>3924</v>
      </c>
      <c r="F372" t="s">
        <v>12284</v>
      </c>
      <c r="K372" s="236"/>
      <c r="L372" s="236"/>
      <c r="M372" s="236"/>
    </row>
    <row r="373" spans="5:13" x14ac:dyDescent="0.25">
      <c r="E373" t="s">
        <v>3924</v>
      </c>
      <c r="F373" t="s">
        <v>12285</v>
      </c>
      <c r="K373" s="236"/>
      <c r="L373" s="236"/>
      <c r="M373" s="236"/>
    </row>
    <row r="374" spans="5:13" x14ac:dyDescent="0.25">
      <c r="E374" t="s">
        <v>3924</v>
      </c>
      <c r="F374" t="s">
        <v>12286</v>
      </c>
      <c r="K374" s="236"/>
      <c r="L374" s="236"/>
      <c r="M374" s="236"/>
    </row>
    <row r="375" spans="5:13" x14ac:dyDescent="0.25">
      <c r="E375" t="s">
        <v>3924</v>
      </c>
      <c r="F375" t="s">
        <v>12287</v>
      </c>
      <c r="K375" s="236"/>
      <c r="L375" s="236"/>
      <c r="M375" s="236"/>
    </row>
    <row r="376" spans="5:13" x14ac:dyDescent="0.25">
      <c r="E376" t="s">
        <v>3924</v>
      </c>
      <c r="F376" t="s">
        <v>12288</v>
      </c>
      <c r="K376" s="236"/>
      <c r="L376" s="236"/>
      <c r="M376" s="236"/>
    </row>
    <row r="377" spans="5:13" x14ac:dyDescent="0.25">
      <c r="E377" t="s">
        <v>3924</v>
      </c>
      <c r="F377" t="s">
        <v>12289</v>
      </c>
      <c r="K377" s="236"/>
      <c r="L377" s="236"/>
      <c r="M377" s="236"/>
    </row>
    <row r="378" spans="5:13" x14ac:dyDescent="0.25">
      <c r="E378" t="s">
        <v>3924</v>
      </c>
      <c r="F378" t="s">
        <v>12290</v>
      </c>
      <c r="K378" s="236"/>
      <c r="L378" s="236"/>
      <c r="M378" s="236"/>
    </row>
    <row r="379" spans="5:13" x14ac:dyDescent="0.25">
      <c r="E379" t="s">
        <v>3924</v>
      </c>
      <c r="F379" t="s">
        <v>12291</v>
      </c>
      <c r="K379" s="236"/>
      <c r="L379" s="236"/>
      <c r="M379" s="236"/>
    </row>
    <row r="380" spans="5:13" x14ac:dyDescent="0.25">
      <c r="E380" t="s">
        <v>3924</v>
      </c>
      <c r="F380" t="s">
        <v>12292</v>
      </c>
      <c r="K380" s="236"/>
      <c r="L380" s="236"/>
      <c r="M380" s="236"/>
    </row>
    <row r="381" spans="5:13" x14ac:dyDescent="0.25">
      <c r="E381" t="s">
        <v>3924</v>
      </c>
      <c r="F381" t="s">
        <v>12293</v>
      </c>
      <c r="K381" s="236"/>
      <c r="L381" s="236"/>
      <c r="M381" s="236"/>
    </row>
    <row r="382" spans="5:13" x14ac:dyDescent="0.25">
      <c r="E382" t="s">
        <v>3924</v>
      </c>
      <c r="F382" t="s">
        <v>12294</v>
      </c>
      <c r="K382" s="236"/>
      <c r="L382" s="236"/>
      <c r="M382" s="236"/>
    </row>
    <row r="383" spans="5:13" x14ac:dyDescent="0.25">
      <c r="E383" t="s">
        <v>3924</v>
      </c>
      <c r="F383" t="s">
        <v>12295</v>
      </c>
      <c r="K383" s="236"/>
      <c r="L383" s="236"/>
      <c r="M383" s="236"/>
    </row>
    <row r="384" spans="5:13" x14ac:dyDescent="0.25">
      <c r="E384" t="s">
        <v>3924</v>
      </c>
      <c r="F384" t="s">
        <v>12296</v>
      </c>
      <c r="K384" s="236"/>
      <c r="L384" s="236"/>
      <c r="M384" s="236"/>
    </row>
    <row r="385" spans="5:13" x14ac:dyDescent="0.25">
      <c r="E385" t="s">
        <v>3924</v>
      </c>
      <c r="F385" t="s">
        <v>12297</v>
      </c>
      <c r="K385" s="236"/>
      <c r="L385" s="236"/>
      <c r="M385" s="236"/>
    </row>
    <row r="386" spans="5:13" x14ac:dyDescent="0.25">
      <c r="E386" t="s">
        <v>3924</v>
      </c>
      <c r="F386" t="s">
        <v>12298</v>
      </c>
      <c r="K386" s="236"/>
      <c r="L386" s="236"/>
      <c r="M386" s="236"/>
    </row>
    <row r="387" spans="5:13" x14ac:dyDescent="0.25">
      <c r="E387" t="s">
        <v>3924</v>
      </c>
      <c r="F387" t="s">
        <v>12299</v>
      </c>
      <c r="K387" s="236"/>
      <c r="L387" s="236"/>
      <c r="M387" s="236"/>
    </row>
    <row r="388" spans="5:13" x14ac:dyDescent="0.25">
      <c r="E388" t="s">
        <v>3924</v>
      </c>
      <c r="F388" t="s">
        <v>12300</v>
      </c>
      <c r="K388" s="236"/>
      <c r="L388" s="236"/>
      <c r="M388" s="236"/>
    </row>
    <row r="389" spans="5:13" x14ac:dyDescent="0.25">
      <c r="E389" t="s">
        <v>3924</v>
      </c>
      <c r="F389" t="s">
        <v>12301</v>
      </c>
      <c r="K389" s="236"/>
      <c r="L389" s="236"/>
      <c r="M389" s="236"/>
    </row>
    <row r="390" spans="5:13" x14ac:dyDescent="0.25">
      <c r="E390" t="s">
        <v>3925</v>
      </c>
      <c r="F390" t="s">
        <v>12302</v>
      </c>
      <c r="K390" s="236"/>
      <c r="L390" s="236"/>
      <c r="M390" s="236"/>
    </row>
    <row r="391" spans="5:13" x14ac:dyDescent="0.25">
      <c r="E391" t="s">
        <v>3925</v>
      </c>
      <c r="F391" t="s">
        <v>12303</v>
      </c>
      <c r="K391" s="236"/>
      <c r="L391" s="236"/>
      <c r="M391" s="236"/>
    </row>
    <row r="392" spans="5:13" x14ac:dyDescent="0.25">
      <c r="E392" t="s">
        <v>3925</v>
      </c>
      <c r="F392" t="s">
        <v>12304</v>
      </c>
      <c r="K392" s="236"/>
      <c r="L392" s="236"/>
      <c r="M392" s="236"/>
    </row>
    <row r="393" spans="5:13" x14ac:dyDescent="0.25">
      <c r="E393" t="s">
        <v>3925</v>
      </c>
      <c r="F393" t="s">
        <v>12305</v>
      </c>
      <c r="K393" s="236"/>
      <c r="L393" s="236"/>
      <c r="M393" s="236"/>
    </row>
    <row r="394" spans="5:13" x14ac:dyDescent="0.25">
      <c r="E394" t="s">
        <v>3925</v>
      </c>
      <c r="F394" t="s">
        <v>12306</v>
      </c>
      <c r="K394" s="236"/>
      <c r="L394" s="236"/>
      <c r="M394" s="236"/>
    </row>
    <row r="395" spans="5:13" x14ac:dyDescent="0.25">
      <c r="E395" t="s">
        <v>3925</v>
      </c>
      <c r="F395" t="s">
        <v>12307</v>
      </c>
      <c r="K395" s="236"/>
      <c r="L395" s="236"/>
      <c r="M395" s="236"/>
    </row>
    <row r="396" spans="5:13" x14ac:dyDescent="0.25">
      <c r="E396" t="s">
        <v>3925</v>
      </c>
      <c r="F396" t="s">
        <v>12308</v>
      </c>
      <c r="K396" s="236"/>
      <c r="L396" s="236"/>
      <c r="M396" s="236"/>
    </row>
    <row r="397" spans="5:13" x14ac:dyDescent="0.25">
      <c r="E397" t="s">
        <v>3925</v>
      </c>
      <c r="F397" t="s">
        <v>12309</v>
      </c>
      <c r="K397" s="236"/>
      <c r="L397" s="236"/>
      <c r="M397" s="236"/>
    </row>
    <row r="398" spans="5:13" x14ac:dyDescent="0.25">
      <c r="E398" t="s">
        <v>3925</v>
      </c>
      <c r="F398" t="s">
        <v>12310</v>
      </c>
      <c r="K398" s="236"/>
      <c r="L398" s="236"/>
      <c r="M398" s="236"/>
    </row>
    <row r="399" spans="5:13" x14ac:dyDescent="0.25">
      <c r="E399" t="s">
        <v>3925</v>
      </c>
      <c r="F399" t="s">
        <v>12311</v>
      </c>
      <c r="K399" s="236"/>
      <c r="L399" s="236"/>
      <c r="M399" s="236"/>
    </row>
    <row r="400" spans="5:13" x14ac:dyDescent="0.25">
      <c r="E400" t="s">
        <v>3925</v>
      </c>
      <c r="F400" t="s">
        <v>12312</v>
      </c>
      <c r="K400" s="236"/>
      <c r="L400" s="236"/>
      <c r="M400" s="236"/>
    </row>
    <row r="401" spans="5:13" x14ac:dyDescent="0.25">
      <c r="E401" t="s">
        <v>3925</v>
      </c>
      <c r="F401" t="s">
        <v>12313</v>
      </c>
      <c r="K401" s="236"/>
      <c r="L401" s="236"/>
      <c r="M401" s="236"/>
    </row>
    <row r="402" spans="5:13" x14ac:dyDescent="0.25">
      <c r="E402" t="s">
        <v>3925</v>
      </c>
      <c r="F402" t="s">
        <v>12314</v>
      </c>
      <c r="K402" s="236"/>
      <c r="L402" s="236"/>
      <c r="M402" s="236"/>
    </row>
    <row r="403" spans="5:13" x14ac:dyDescent="0.25">
      <c r="E403" t="s">
        <v>3925</v>
      </c>
      <c r="F403" t="s">
        <v>12315</v>
      </c>
      <c r="K403" s="236"/>
      <c r="L403" s="236"/>
      <c r="M403" s="236"/>
    </row>
    <row r="404" spans="5:13" x14ac:dyDescent="0.25">
      <c r="E404" t="s">
        <v>3925</v>
      </c>
      <c r="F404" t="s">
        <v>12316</v>
      </c>
      <c r="K404" s="236"/>
      <c r="L404" s="236"/>
      <c r="M404" s="236"/>
    </row>
    <row r="405" spans="5:13" x14ac:dyDescent="0.25">
      <c r="E405" t="s">
        <v>3925</v>
      </c>
      <c r="F405" t="s">
        <v>12317</v>
      </c>
      <c r="K405" s="236"/>
      <c r="L405" s="236"/>
      <c r="M405" s="236"/>
    </row>
    <row r="406" spans="5:13" x14ac:dyDescent="0.25">
      <c r="E406" t="s">
        <v>3925</v>
      </c>
      <c r="F406" t="s">
        <v>12318</v>
      </c>
      <c r="K406" s="236"/>
      <c r="L406" s="236"/>
      <c r="M406" s="236"/>
    </row>
    <row r="407" spans="5:13" x14ac:dyDescent="0.25">
      <c r="E407" t="s">
        <v>3925</v>
      </c>
      <c r="F407" t="s">
        <v>12319</v>
      </c>
      <c r="K407" s="236"/>
      <c r="L407" s="236"/>
      <c r="M407" s="236"/>
    </row>
    <row r="408" spans="5:13" x14ac:dyDescent="0.25">
      <c r="E408" t="s">
        <v>3925</v>
      </c>
      <c r="F408" t="s">
        <v>12320</v>
      </c>
      <c r="K408" s="236"/>
      <c r="L408" s="236"/>
      <c r="M408" s="236"/>
    </row>
    <row r="409" spans="5:13" x14ac:dyDescent="0.25">
      <c r="E409" t="s">
        <v>3925</v>
      </c>
      <c r="F409" t="s">
        <v>12321</v>
      </c>
      <c r="K409" s="236"/>
      <c r="L409" s="236"/>
      <c r="M409" s="236"/>
    </row>
    <row r="410" spans="5:13" x14ac:dyDescent="0.25">
      <c r="E410" t="s">
        <v>3925</v>
      </c>
      <c r="F410" t="s">
        <v>12322</v>
      </c>
      <c r="K410" s="236"/>
      <c r="L410" s="236"/>
      <c r="M410" s="236"/>
    </row>
    <row r="411" spans="5:13" x14ac:dyDescent="0.25">
      <c r="E411" t="s">
        <v>3925</v>
      </c>
      <c r="F411" t="s">
        <v>12323</v>
      </c>
      <c r="K411" s="236"/>
      <c r="L411" s="236"/>
      <c r="M411" s="236"/>
    </row>
    <row r="412" spans="5:13" x14ac:dyDescent="0.25">
      <c r="E412" t="s">
        <v>3925</v>
      </c>
      <c r="F412" t="s">
        <v>12324</v>
      </c>
      <c r="K412" s="236"/>
      <c r="L412" s="236"/>
      <c r="M412" s="236"/>
    </row>
    <row r="413" spans="5:13" x14ac:dyDescent="0.25">
      <c r="E413" t="s">
        <v>3925</v>
      </c>
      <c r="F413" t="s">
        <v>12325</v>
      </c>
      <c r="K413" s="236"/>
      <c r="L413" s="236"/>
      <c r="M413" s="236"/>
    </row>
    <row r="414" spans="5:13" x14ac:dyDescent="0.25">
      <c r="E414" t="s">
        <v>3925</v>
      </c>
      <c r="F414" t="s">
        <v>12326</v>
      </c>
      <c r="K414" s="236"/>
      <c r="L414" s="236"/>
      <c r="M414" s="236"/>
    </row>
    <row r="415" spans="5:13" x14ac:dyDescent="0.25">
      <c r="E415" t="s">
        <v>3925</v>
      </c>
      <c r="F415" t="s">
        <v>12327</v>
      </c>
      <c r="K415" s="236"/>
      <c r="L415" s="236"/>
      <c r="M415" s="236"/>
    </row>
    <row r="416" spans="5:13" x14ac:dyDescent="0.25">
      <c r="E416" t="s">
        <v>3925</v>
      </c>
      <c r="F416" t="s">
        <v>12328</v>
      </c>
      <c r="K416" s="236"/>
      <c r="L416" s="236"/>
      <c r="M416" s="236"/>
    </row>
    <row r="417" spans="5:13" x14ac:dyDescent="0.25">
      <c r="E417" t="s">
        <v>3925</v>
      </c>
      <c r="F417" t="s">
        <v>12329</v>
      </c>
      <c r="K417" s="236"/>
      <c r="L417" s="236"/>
      <c r="M417" s="236"/>
    </row>
    <row r="418" spans="5:13" x14ac:dyDescent="0.25">
      <c r="E418" t="s">
        <v>3925</v>
      </c>
      <c r="F418" t="s">
        <v>12330</v>
      </c>
      <c r="K418" s="236"/>
      <c r="L418" s="236"/>
      <c r="M418" s="236"/>
    </row>
    <row r="419" spans="5:13" x14ac:dyDescent="0.25">
      <c r="E419" t="s">
        <v>3925</v>
      </c>
      <c r="F419" t="s">
        <v>12331</v>
      </c>
      <c r="K419" s="236"/>
      <c r="L419" s="236"/>
      <c r="M419" s="236"/>
    </row>
    <row r="420" spans="5:13" x14ac:dyDescent="0.25">
      <c r="E420" t="s">
        <v>3925</v>
      </c>
      <c r="F420" t="s">
        <v>12332</v>
      </c>
      <c r="K420" s="236"/>
      <c r="L420" s="236"/>
      <c r="M420" s="236"/>
    </row>
    <row r="421" spans="5:13" x14ac:dyDescent="0.25">
      <c r="E421" t="s">
        <v>3925</v>
      </c>
      <c r="F421" t="s">
        <v>12333</v>
      </c>
      <c r="K421" s="236"/>
      <c r="L421" s="236"/>
      <c r="M421" s="236"/>
    </row>
    <row r="422" spans="5:13" x14ac:dyDescent="0.25">
      <c r="E422" t="s">
        <v>3925</v>
      </c>
      <c r="F422" t="s">
        <v>12334</v>
      </c>
      <c r="K422" s="236"/>
      <c r="L422" s="236"/>
      <c r="M422" s="236"/>
    </row>
    <row r="423" spans="5:13" x14ac:dyDescent="0.25">
      <c r="E423" t="s">
        <v>3925</v>
      </c>
      <c r="F423" t="s">
        <v>12335</v>
      </c>
      <c r="K423" s="236"/>
      <c r="L423" s="236"/>
      <c r="M423" s="236"/>
    </row>
    <row r="424" spans="5:13" x14ac:dyDescent="0.25">
      <c r="E424" t="s">
        <v>3925</v>
      </c>
      <c r="F424" t="s">
        <v>12336</v>
      </c>
      <c r="K424" s="236"/>
      <c r="L424" s="236"/>
      <c r="M424" s="236"/>
    </row>
    <row r="425" spans="5:13" x14ac:dyDescent="0.25">
      <c r="E425" t="s">
        <v>3925</v>
      </c>
      <c r="F425" t="s">
        <v>12337</v>
      </c>
      <c r="K425" s="236"/>
      <c r="L425" s="236"/>
      <c r="M425" s="236"/>
    </row>
    <row r="426" spans="5:13" x14ac:dyDescent="0.25">
      <c r="E426" t="s">
        <v>3925</v>
      </c>
      <c r="F426" t="s">
        <v>12338</v>
      </c>
      <c r="K426" s="236"/>
      <c r="L426" s="236"/>
      <c r="M426" s="236"/>
    </row>
    <row r="427" spans="5:13" x14ac:dyDescent="0.25">
      <c r="E427" t="s">
        <v>3925</v>
      </c>
      <c r="F427" t="s">
        <v>12339</v>
      </c>
      <c r="K427" s="236"/>
      <c r="L427" s="236"/>
      <c r="M427" s="236"/>
    </row>
    <row r="428" spans="5:13" x14ac:dyDescent="0.25">
      <c r="E428" t="s">
        <v>3925</v>
      </c>
      <c r="F428" t="s">
        <v>12340</v>
      </c>
      <c r="K428" s="236"/>
      <c r="L428" s="236"/>
      <c r="M428" s="236"/>
    </row>
    <row r="429" spans="5:13" x14ac:dyDescent="0.25">
      <c r="E429" t="s">
        <v>3925</v>
      </c>
      <c r="F429" t="s">
        <v>12341</v>
      </c>
      <c r="K429" s="236"/>
      <c r="L429" s="236"/>
      <c r="M429" s="236"/>
    </row>
    <row r="430" spans="5:13" x14ac:dyDescent="0.25">
      <c r="E430" t="s">
        <v>3925</v>
      </c>
      <c r="F430" t="s">
        <v>12342</v>
      </c>
      <c r="K430" s="236"/>
      <c r="L430" s="236"/>
      <c r="M430" s="236"/>
    </row>
    <row r="431" spans="5:13" x14ac:dyDescent="0.25">
      <c r="E431" t="s">
        <v>3925</v>
      </c>
      <c r="F431" t="s">
        <v>12343</v>
      </c>
      <c r="K431" s="236"/>
      <c r="L431" s="236"/>
      <c r="M431" s="236"/>
    </row>
    <row r="432" spans="5:13" x14ac:dyDescent="0.25">
      <c r="E432" t="s">
        <v>3925</v>
      </c>
      <c r="F432" t="s">
        <v>12344</v>
      </c>
      <c r="K432" s="236"/>
      <c r="L432" s="236"/>
      <c r="M432" s="236"/>
    </row>
    <row r="433" spans="5:13" x14ac:dyDescent="0.25">
      <c r="E433" t="s">
        <v>3925</v>
      </c>
      <c r="F433" t="s">
        <v>12345</v>
      </c>
      <c r="K433" s="236"/>
      <c r="L433" s="236"/>
      <c r="M433" s="236"/>
    </row>
    <row r="434" spans="5:13" x14ac:dyDescent="0.25">
      <c r="E434" t="s">
        <v>3925</v>
      </c>
      <c r="F434" t="s">
        <v>12346</v>
      </c>
      <c r="K434" s="236"/>
      <c r="L434" s="236"/>
      <c r="M434" s="236"/>
    </row>
    <row r="435" spans="5:13" x14ac:dyDescent="0.25">
      <c r="E435" t="s">
        <v>3925</v>
      </c>
      <c r="F435" t="s">
        <v>12347</v>
      </c>
      <c r="K435" s="236"/>
      <c r="L435" s="236"/>
      <c r="M435" s="236"/>
    </row>
    <row r="436" spans="5:13" x14ac:dyDescent="0.25">
      <c r="E436" t="s">
        <v>3925</v>
      </c>
      <c r="F436" t="s">
        <v>12348</v>
      </c>
      <c r="K436" s="236"/>
      <c r="L436" s="236"/>
      <c r="M436" s="236"/>
    </row>
    <row r="437" spans="5:13" x14ac:dyDescent="0.25">
      <c r="E437" t="s">
        <v>3925</v>
      </c>
      <c r="F437" t="s">
        <v>12349</v>
      </c>
      <c r="K437" s="236"/>
      <c r="L437" s="236"/>
      <c r="M437" s="236"/>
    </row>
    <row r="438" spans="5:13" x14ac:dyDescent="0.25">
      <c r="E438" t="s">
        <v>3925</v>
      </c>
      <c r="F438" t="s">
        <v>12350</v>
      </c>
      <c r="K438" s="236"/>
      <c r="L438" s="236"/>
      <c r="M438" s="236"/>
    </row>
    <row r="439" spans="5:13" x14ac:dyDescent="0.25">
      <c r="E439" t="s">
        <v>3925</v>
      </c>
      <c r="F439" t="s">
        <v>12351</v>
      </c>
      <c r="K439" s="236"/>
      <c r="L439" s="236"/>
      <c r="M439" s="236"/>
    </row>
    <row r="440" spans="5:13" x14ac:dyDescent="0.25">
      <c r="E440" t="s">
        <v>3925</v>
      </c>
      <c r="F440" t="s">
        <v>12352</v>
      </c>
      <c r="K440" s="236"/>
      <c r="L440" s="236"/>
      <c r="M440" s="236"/>
    </row>
    <row r="441" spans="5:13" x14ac:dyDescent="0.25">
      <c r="E441" t="s">
        <v>3925</v>
      </c>
      <c r="F441" t="s">
        <v>12353</v>
      </c>
      <c r="K441" s="236"/>
      <c r="L441" s="236"/>
      <c r="M441" s="236"/>
    </row>
    <row r="442" spans="5:13" x14ac:dyDescent="0.25">
      <c r="E442" t="s">
        <v>3925</v>
      </c>
      <c r="F442" t="s">
        <v>12354</v>
      </c>
      <c r="K442" s="236"/>
      <c r="L442" s="236"/>
      <c r="M442" s="236"/>
    </row>
    <row r="443" spans="5:13" x14ac:dyDescent="0.25">
      <c r="E443" t="s">
        <v>3925</v>
      </c>
      <c r="F443" t="s">
        <v>12355</v>
      </c>
      <c r="K443" s="236"/>
      <c r="L443" s="236"/>
      <c r="M443" s="236"/>
    </row>
    <row r="444" spans="5:13" x14ac:dyDescent="0.25">
      <c r="E444" t="s">
        <v>3925</v>
      </c>
      <c r="F444" t="s">
        <v>12356</v>
      </c>
      <c r="K444" s="236"/>
      <c r="L444" s="236"/>
      <c r="M444" s="236"/>
    </row>
    <row r="445" spans="5:13" x14ac:dyDescent="0.25">
      <c r="E445" t="s">
        <v>3925</v>
      </c>
      <c r="F445" t="s">
        <v>12357</v>
      </c>
      <c r="K445" s="236"/>
      <c r="L445" s="236"/>
      <c r="M445" s="236"/>
    </row>
    <row r="446" spans="5:13" x14ac:dyDescent="0.25">
      <c r="E446" t="s">
        <v>3925</v>
      </c>
      <c r="F446" t="s">
        <v>12358</v>
      </c>
      <c r="K446" s="236"/>
      <c r="L446" s="236"/>
      <c r="M446" s="236"/>
    </row>
    <row r="447" spans="5:13" x14ac:dyDescent="0.25">
      <c r="E447" t="s">
        <v>3925</v>
      </c>
      <c r="F447" t="s">
        <v>12359</v>
      </c>
      <c r="K447" s="236"/>
      <c r="L447" s="236"/>
      <c r="M447" s="236"/>
    </row>
    <row r="448" spans="5:13" x14ac:dyDescent="0.25">
      <c r="E448" t="s">
        <v>3925</v>
      </c>
      <c r="F448" t="s">
        <v>12360</v>
      </c>
      <c r="K448" s="236"/>
      <c r="L448" s="236"/>
      <c r="M448" s="236"/>
    </row>
    <row r="449" spans="5:13" x14ac:dyDescent="0.25">
      <c r="E449" t="s">
        <v>3925</v>
      </c>
      <c r="F449" t="s">
        <v>12361</v>
      </c>
      <c r="K449" s="236"/>
      <c r="L449" s="236"/>
      <c r="M449" s="236"/>
    </row>
    <row r="450" spans="5:13" x14ac:dyDescent="0.25">
      <c r="E450" t="s">
        <v>3925</v>
      </c>
      <c r="F450" t="s">
        <v>12362</v>
      </c>
      <c r="K450" s="236"/>
      <c r="L450" s="236"/>
      <c r="M450" s="236"/>
    </row>
    <row r="451" spans="5:13" x14ac:dyDescent="0.25">
      <c r="E451" t="s">
        <v>3925</v>
      </c>
      <c r="F451" t="s">
        <v>12363</v>
      </c>
      <c r="K451" s="236"/>
      <c r="L451" s="236"/>
      <c r="M451" s="236"/>
    </row>
    <row r="452" spans="5:13" x14ac:dyDescent="0.25">
      <c r="E452" t="s">
        <v>3925</v>
      </c>
      <c r="F452" t="s">
        <v>12364</v>
      </c>
      <c r="K452" s="236"/>
      <c r="L452" s="236"/>
      <c r="M452" s="236"/>
    </row>
    <row r="453" spans="5:13" x14ac:dyDescent="0.25">
      <c r="E453" t="s">
        <v>3925</v>
      </c>
      <c r="F453" t="s">
        <v>12365</v>
      </c>
      <c r="K453" s="236"/>
      <c r="L453" s="236"/>
      <c r="M453" s="236"/>
    </row>
    <row r="454" spans="5:13" x14ac:dyDescent="0.25">
      <c r="E454" t="s">
        <v>3925</v>
      </c>
      <c r="F454" t="s">
        <v>12366</v>
      </c>
      <c r="K454" s="236"/>
      <c r="L454" s="236"/>
      <c r="M454" s="236"/>
    </row>
    <row r="455" spans="5:13" x14ac:dyDescent="0.25">
      <c r="E455" t="s">
        <v>3925</v>
      </c>
      <c r="F455" t="s">
        <v>12367</v>
      </c>
      <c r="K455" s="236"/>
      <c r="L455" s="236"/>
      <c r="M455" s="236"/>
    </row>
    <row r="456" spans="5:13" x14ac:dyDescent="0.25">
      <c r="E456" t="s">
        <v>3925</v>
      </c>
      <c r="F456" t="s">
        <v>12368</v>
      </c>
      <c r="K456" s="236"/>
      <c r="L456" s="236"/>
      <c r="M456" s="236"/>
    </row>
    <row r="457" spans="5:13" x14ac:dyDescent="0.25">
      <c r="E457" t="s">
        <v>3925</v>
      </c>
      <c r="F457" t="s">
        <v>12369</v>
      </c>
      <c r="K457" s="236"/>
      <c r="L457" s="236"/>
      <c r="M457" s="236"/>
    </row>
    <row r="458" spans="5:13" x14ac:dyDescent="0.25">
      <c r="E458" t="s">
        <v>3925</v>
      </c>
      <c r="F458" t="s">
        <v>12370</v>
      </c>
      <c r="K458" s="236"/>
      <c r="L458" s="236"/>
      <c r="M458" s="236"/>
    </row>
    <row r="459" spans="5:13" x14ac:dyDescent="0.25">
      <c r="E459" t="s">
        <v>3925</v>
      </c>
      <c r="F459" t="s">
        <v>12371</v>
      </c>
      <c r="K459" s="236"/>
      <c r="L459" s="236"/>
      <c r="M459" s="236"/>
    </row>
    <row r="460" spans="5:13" x14ac:dyDescent="0.25">
      <c r="E460" t="s">
        <v>3925</v>
      </c>
      <c r="F460" t="s">
        <v>12372</v>
      </c>
      <c r="K460" s="236"/>
      <c r="L460" s="236"/>
      <c r="M460" s="236"/>
    </row>
    <row r="461" spans="5:13" x14ac:dyDescent="0.25">
      <c r="E461" t="s">
        <v>3925</v>
      </c>
      <c r="F461" t="s">
        <v>12373</v>
      </c>
      <c r="K461" s="236"/>
      <c r="L461" s="236"/>
      <c r="M461" s="236"/>
    </row>
    <row r="462" spans="5:13" x14ac:dyDescent="0.25">
      <c r="E462" t="s">
        <v>3925</v>
      </c>
      <c r="F462" t="s">
        <v>12374</v>
      </c>
      <c r="K462" s="236"/>
      <c r="L462" s="236"/>
      <c r="M462" s="236"/>
    </row>
    <row r="463" spans="5:13" x14ac:dyDescent="0.25">
      <c r="E463" t="s">
        <v>3925</v>
      </c>
      <c r="F463" t="s">
        <v>12375</v>
      </c>
      <c r="K463" s="236"/>
      <c r="L463" s="236"/>
      <c r="M463" s="236"/>
    </row>
    <row r="464" spans="5:13" x14ac:dyDescent="0.25">
      <c r="E464" t="s">
        <v>3925</v>
      </c>
      <c r="F464" t="s">
        <v>12376</v>
      </c>
      <c r="K464" s="236"/>
      <c r="L464" s="236"/>
      <c r="M464" s="236"/>
    </row>
    <row r="465" spans="5:13" x14ac:dyDescent="0.25">
      <c r="E465" t="s">
        <v>3925</v>
      </c>
      <c r="F465" t="s">
        <v>12377</v>
      </c>
      <c r="K465" s="236"/>
      <c r="L465" s="236"/>
      <c r="M465" s="236"/>
    </row>
    <row r="466" spans="5:13" x14ac:dyDescent="0.25">
      <c r="E466" t="s">
        <v>3925</v>
      </c>
      <c r="F466" t="s">
        <v>12378</v>
      </c>
      <c r="K466" s="236"/>
      <c r="L466" s="236"/>
      <c r="M466" s="236"/>
    </row>
    <row r="467" spans="5:13" x14ac:dyDescent="0.25">
      <c r="E467" t="s">
        <v>3925</v>
      </c>
      <c r="F467" t="s">
        <v>12379</v>
      </c>
      <c r="K467" s="236"/>
      <c r="L467" s="236"/>
      <c r="M467" s="236"/>
    </row>
    <row r="468" spans="5:13" x14ac:dyDescent="0.25">
      <c r="E468" t="s">
        <v>3925</v>
      </c>
      <c r="F468" t="s">
        <v>12380</v>
      </c>
      <c r="K468" s="236"/>
      <c r="L468" s="236"/>
      <c r="M468" s="236"/>
    </row>
    <row r="469" spans="5:13" x14ac:dyDescent="0.25">
      <c r="E469" t="s">
        <v>3925</v>
      </c>
      <c r="F469" t="s">
        <v>12381</v>
      </c>
      <c r="K469" s="236"/>
      <c r="L469" s="236"/>
      <c r="M469" s="236"/>
    </row>
    <row r="470" spans="5:13" x14ac:dyDescent="0.25">
      <c r="E470" t="s">
        <v>3925</v>
      </c>
      <c r="F470" t="s">
        <v>12382</v>
      </c>
      <c r="K470" s="236"/>
      <c r="L470" s="236"/>
      <c r="M470" s="236"/>
    </row>
    <row r="471" spans="5:13" x14ac:dyDescent="0.25">
      <c r="E471" t="s">
        <v>3925</v>
      </c>
      <c r="F471" t="s">
        <v>12383</v>
      </c>
      <c r="K471" s="236"/>
      <c r="L471" s="236"/>
      <c r="M471" s="236"/>
    </row>
    <row r="472" spans="5:13" x14ac:dyDescent="0.25">
      <c r="E472" t="s">
        <v>3925</v>
      </c>
      <c r="F472" t="s">
        <v>12384</v>
      </c>
      <c r="K472" s="236"/>
      <c r="L472" s="236"/>
      <c r="M472" s="236"/>
    </row>
    <row r="473" spans="5:13" x14ac:dyDescent="0.25">
      <c r="E473" t="s">
        <v>3925</v>
      </c>
      <c r="F473" t="s">
        <v>12385</v>
      </c>
      <c r="K473" s="236"/>
      <c r="L473" s="236"/>
      <c r="M473" s="236"/>
    </row>
    <row r="474" spans="5:13" x14ac:dyDescent="0.25">
      <c r="E474" t="s">
        <v>3925</v>
      </c>
      <c r="F474" t="s">
        <v>12386</v>
      </c>
      <c r="K474" s="236"/>
      <c r="L474" s="236"/>
      <c r="M474" s="236"/>
    </row>
    <row r="475" spans="5:13" x14ac:dyDescent="0.25">
      <c r="E475" t="s">
        <v>3925</v>
      </c>
      <c r="F475" t="s">
        <v>12387</v>
      </c>
      <c r="K475" s="236"/>
      <c r="L475" s="236"/>
      <c r="M475" s="236"/>
    </row>
    <row r="476" spans="5:13" x14ac:dyDescent="0.25">
      <c r="E476" t="s">
        <v>3925</v>
      </c>
      <c r="F476" t="s">
        <v>12388</v>
      </c>
      <c r="K476" s="236"/>
      <c r="L476" s="236"/>
      <c r="M476" s="236"/>
    </row>
    <row r="477" spans="5:13" x14ac:dyDescent="0.25">
      <c r="E477" t="s">
        <v>3925</v>
      </c>
      <c r="F477" t="s">
        <v>12389</v>
      </c>
      <c r="K477" s="236"/>
      <c r="L477" s="236"/>
      <c r="M477" s="236"/>
    </row>
    <row r="478" spans="5:13" x14ac:dyDescent="0.25">
      <c r="E478" t="s">
        <v>3925</v>
      </c>
      <c r="F478" t="s">
        <v>12390</v>
      </c>
      <c r="K478" s="236"/>
      <c r="L478" s="236"/>
      <c r="M478" s="236"/>
    </row>
    <row r="479" spans="5:13" x14ac:dyDescent="0.25">
      <c r="E479" t="s">
        <v>3925</v>
      </c>
      <c r="F479" t="s">
        <v>12391</v>
      </c>
      <c r="K479" s="236"/>
      <c r="L479" s="236"/>
      <c r="M479" s="236"/>
    </row>
    <row r="480" spans="5:13" x14ac:dyDescent="0.25">
      <c r="E480" t="s">
        <v>3925</v>
      </c>
      <c r="F480" t="s">
        <v>12392</v>
      </c>
      <c r="K480" s="236"/>
      <c r="L480" s="236"/>
      <c r="M480" s="236"/>
    </row>
    <row r="481" spans="5:13" x14ac:dyDescent="0.25">
      <c r="E481" t="s">
        <v>3925</v>
      </c>
      <c r="F481" t="s">
        <v>12393</v>
      </c>
      <c r="K481" s="236"/>
      <c r="L481" s="236"/>
      <c r="M481" s="236"/>
    </row>
    <row r="482" spans="5:13" x14ac:dyDescent="0.25">
      <c r="E482" t="s">
        <v>3925</v>
      </c>
      <c r="F482" t="s">
        <v>12394</v>
      </c>
      <c r="K482" s="236"/>
      <c r="L482" s="236"/>
      <c r="M482" s="236"/>
    </row>
    <row r="483" spans="5:13" x14ac:dyDescent="0.25">
      <c r="E483" t="s">
        <v>3925</v>
      </c>
      <c r="F483" t="s">
        <v>12395</v>
      </c>
      <c r="K483" s="236"/>
      <c r="L483" s="236"/>
      <c r="M483" s="236"/>
    </row>
    <row r="484" spans="5:13" x14ac:dyDescent="0.25">
      <c r="E484" t="s">
        <v>3925</v>
      </c>
      <c r="F484" t="s">
        <v>12396</v>
      </c>
      <c r="K484" s="236"/>
      <c r="L484" s="236"/>
      <c r="M484" s="236"/>
    </row>
    <row r="485" spans="5:13" x14ac:dyDescent="0.25">
      <c r="E485" t="s">
        <v>3925</v>
      </c>
      <c r="F485" t="s">
        <v>12397</v>
      </c>
      <c r="K485" s="236"/>
      <c r="L485" s="236"/>
      <c r="M485" s="236"/>
    </row>
    <row r="486" spans="5:13" x14ac:dyDescent="0.25">
      <c r="E486" t="s">
        <v>3925</v>
      </c>
      <c r="F486" t="s">
        <v>12398</v>
      </c>
      <c r="K486" s="236"/>
      <c r="L486" s="236"/>
      <c r="M486" s="236"/>
    </row>
    <row r="487" spans="5:13" x14ac:dyDescent="0.25">
      <c r="E487" t="s">
        <v>3925</v>
      </c>
      <c r="F487" t="s">
        <v>12399</v>
      </c>
      <c r="K487" s="236"/>
      <c r="L487" s="236"/>
      <c r="M487" s="236"/>
    </row>
    <row r="488" spans="5:13" x14ac:dyDescent="0.25">
      <c r="E488" t="s">
        <v>3925</v>
      </c>
      <c r="F488" t="s">
        <v>12400</v>
      </c>
      <c r="K488" s="236"/>
      <c r="L488" s="236"/>
      <c r="M488" s="236"/>
    </row>
    <row r="489" spans="5:13" x14ac:dyDescent="0.25">
      <c r="E489" t="s">
        <v>3925</v>
      </c>
      <c r="F489" t="s">
        <v>12401</v>
      </c>
      <c r="K489" s="236"/>
      <c r="L489" s="236"/>
      <c r="M489" s="236"/>
    </row>
    <row r="490" spans="5:13" x14ac:dyDescent="0.25">
      <c r="E490" t="s">
        <v>3925</v>
      </c>
      <c r="F490" t="s">
        <v>12402</v>
      </c>
      <c r="K490" s="236"/>
      <c r="L490" s="236"/>
      <c r="M490" s="236"/>
    </row>
    <row r="491" spans="5:13" x14ac:dyDescent="0.25">
      <c r="E491" t="s">
        <v>3925</v>
      </c>
      <c r="F491" t="s">
        <v>12403</v>
      </c>
      <c r="K491" s="236"/>
      <c r="L491" s="236"/>
      <c r="M491" s="236"/>
    </row>
    <row r="492" spans="5:13" x14ac:dyDescent="0.25">
      <c r="E492" t="s">
        <v>3925</v>
      </c>
      <c r="F492" t="s">
        <v>12404</v>
      </c>
      <c r="K492" s="236"/>
      <c r="L492" s="236"/>
      <c r="M492" s="236"/>
    </row>
    <row r="493" spans="5:13" x14ac:dyDescent="0.25">
      <c r="E493" t="s">
        <v>3925</v>
      </c>
      <c r="F493" t="s">
        <v>12405</v>
      </c>
      <c r="K493" s="236"/>
      <c r="L493" s="236"/>
      <c r="M493" s="236"/>
    </row>
    <row r="494" spans="5:13" x14ac:dyDescent="0.25">
      <c r="E494" t="s">
        <v>3925</v>
      </c>
      <c r="F494" t="s">
        <v>12406</v>
      </c>
      <c r="K494" s="236"/>
      <c r="L494" s="236"/>
      <c r="M494" s="236"/>
    </row>
    <row r="495" spans="5:13" x14ac:dyDescent="0.25">
      <c r="E495" t="s">
        <v>3925</v>
      </c>
      <c r="F495" t="s">
        <v>12407</v>
      </c>
      <c r="K495" s="236"/>
      <c r="L495" s="236"/>
      <c r="M495" s="236"/>
    </row>
    <row r="496" spans="5:13" x14ac:dyDescent="0.25">
      <c r="E496" t="s">
        <v>3925</v>
      </c>
      <c r="F496" t="s">
        <v>12408</v>
      </c>
      <c r="K496" s="236"/>
      <c r="L496" s="236"/>
      <c r="M496" s="236"/>
    </row>
    <row r="497" spans="5:13" x14ac:dyDescent="0.25">
      <c r="E497" t="s">
        <v>3925</v>
      </c>
      <c r="F497" t="s">
        <v>12409</v>
      </c>
      <c r="K497" s="236"/>
      <c r="L497" s="236"/>
      <c r="M497" s="236"/>
    </row>
    <row r="498" spans="5:13" x14ac:dyDescent="0.25">
      <c r="E498" t="s">
        <v>3925</v>
      </c>
      <c r="F498" t="s">
        <v>12410</v>
      </c>
      <c r="K498" s="236"/>
      <c r="L498" s="236"/>
      <c r="M498" s="236"/>
    </row>
    <row r="499" spans="5:13" x14ac:dyDescent="0.25">
      <c r="E499" t="s">
        <v>3925</v>
      </c>
      <c r="F499" t="s">
        <v>12411</v>
      </c>
      <c r="K499" s="236"/>
      <c r="L499" s="236"/>
      <c r="M499" s="236"/>
    </row>
    <row r="500" spans="5:13" x14ac:dyDescent="0.25">
      <c r="E500" t="s">
        <v>3925</v>
      </c>
      <c r="F500" t="s">
        <v>12412</v>
      </c>
      <c r="K500" s="236"/>
      <c r="L500" s="236"/>
      <c r="M500" s="236"/>
    </row>
    <row r="501" spans="5:13" x14ac:dyDescent="0.25">
      <c r="E501" t="s">
        <v>3925</v>
      </c>
      <c r="F501" t="s">
        <v>12413</v>
      </c>
      <c r="K501" s="236"/>
      <c r="L501" s="236"/>
      <c r="M501" s="236"/>
    </row>
    <row r="502" spans="5:13" x14ac:dyDescent="0.25">
      <c r="E502" t="s">
        <v>3925</v>
      </c>
      <c r="F502" t="s">
        <v>12414</v>
      </c>
      <c r="K502" s="236"/>
      <c r="L502" s="236"/>
      <c r="M502" s="236"/>
    </row>
    <row r="503" spans="5:13" x14ac:dyDescent="0.25">
      <c r="E503" t="s">
        <v>3925</v>
      </c>
      <c r="F503" t="s">
        <v>12415</v>
      </c>
      <c r="K503" s="236"/>
      <c r="L503" s="236"/>
      <c r="M503" s="236"/>
    </row>
    <row r="504" spans="5:13" x14ac:dyDescent="0.25">
      <c r="E504" t="s">
        <v>3925</v>
      </c>
      <c r="F504" t="s">
        <v>12416</v>
      </c>
      <c r="K504" s="236"/>
      <c r="L504" s="236"/>
      <c r="M504" s="236"/>
    </row>
    <row r="505" spans="5:13" x14ac:dyDescent="0.25">
      <c r="E505" t="s">
        <v>3925</v>
      </c>
      <c r="F505" t="s">
        <v>12417</v>
      </c>
      <c r="K505" s="236"/>
      <c r="L505" s="236"/>
      <c r="M505" s="236"/>
    </row>
    <row r="506" spans="5:13" x14ac:dyDescent="0.25">
      <c r="E506" t="s">
        <v>3925</v>
      </c>
      <c r="F506" t="s">
        <v>12418</v>
      </c>
      <c r="K506" s="236"/>
      <c r="L506" s="236"/>
      <c r="M506" s="236"/>
    </row>
    <row r="507" spans="5:13" x14ac:dyDescent="0.25">
      <c r="E507" t="s">
        <v>3925</v>
      </c>
      <c r="F507" t="s">
        <v>12419</v>
      </c>
      <c r="K507" s="236"/>
      <c r="L507" s="236"/>
      <c r="M507" s="236"/>
    </row>
    <row r="508" spans="5:13" x14ac:dyDescent="0.25">
      <c r="E508" t="s">
        <v>3925</v>
      </c>
      <c r="F508" t="s">
        <v>12420</v>
      </c>
      <c r="K508" s="236"/>
      <c r="L508" s="236"/>
      <c r="M508" s="236"/>
    </row>
    <row r="509" spans="5:13" x14ac:dyDescent="0.25">
      <c r="E509" t="s">
        <v>3925</v>
      </c>
      <c r="F509" t="s">
        <v>12421</v>
      </c>
      <c r="K509" s="236"/>
      <c r="L509" s="236"/>
      <c r="M509" s="236"/>
    </row>
    <row r="510" spans="5:13" x14ac:dyDescent="0.25">
      <c r="E510" t="s">
        <v>3925</v>
      </c>
      <c r="F510" t="s">
        <v>12422</v>
      </c>
      <c r="K510" s="236"/>
      <c r="L510" s="236"/>
      <c r="M510" s="236"/>
    </row>
    <row r="511" spans="5:13" x14ac:dyDescent="0.25">
      <c r="E511" t="s">
        <v>3925</v>
      </c>
      <c r="F511" t="s">
        <v>12423</v>
      </c>
      <c r="K511" s="236"/>
      <c r="L511" s="236"/>
      <c r="M511" s="236"/>
    </row>
    <row r="512" spans="5:13" x14ac:dyDescent="0.25">
      <c r="E512" t="s">
        <v>3925</v>
      </c>
      <c r="F512" t="s">
        <v>12424</v>
      </c>
      <c r="K512" s="236"/>
      <c r="L512" s="236"/>
      <c r="M512" s="236"/>
    </row>
    <row r="513" spans="5:13" x14ac:dyDescent="0.25">
      <c r="E513" t="s">
        <v>3925</v>
      </c>
      <c r="F513" t="s">
        <v>12425</v>
      </c>
      <c r="K513" s="236"/>
      <c r="L513" s="236"/>
      <c r="M513" s="236"/>
    </row>
    <row r="514" spans="5:13" x14ac:dyDescent="0.25">
      <c r="E514" t="s">
        <v>3925</v>
      </c>
      <c r="F514" t="s">
        <v>12426</v>
      </c>
      <c r="K514" s="236"/>
      <c r="L514" s="236"/>
      <c r="M514" s="236"/>
    </row>
    <row r="515" spans="5:13" x14ac:dyDescent="0.25">
      <c r="E515" t="s">
        <v>3925</v>
      </c>
      <c r="F515" t="s">
        <v>12427</v>
      </c>
      <c r="K515" s="236"/>
      <c r="L515" s="236"/>
      <c r="M515" s="236"/>
    </row>
    <row r="516" spans="5:13" x14ac:dyDescent="0.25">
      <c r="E516" t="s">
        <v>3925</v>
      </c>
      <c r="F516" t="s">
        <v>12428</v>
      </c>
      <c r="K516" s="236"/>
      <c r="L516" s="236"/>
      <c r="M516" s="236"/>
    </row>
    <row r="517" spans="5:13" x14ac:dyDescent="0.25">
      <c r="E517" t="s">
        <v>3925</v>
      </c>
      <c r="F517" t="s">
        <v>12429</v>
      </c>
      <c r="K517" s="236"/>
      <c r="L517" s="236"/>
      <c r="M517" s="236"/>
    </row>
    <row r="518" spans="5:13" x14ac:dyDescent="0.25">
      <c r="E518" t="s">
        <v>3925</v>
      </c>
      <c r="F518" t="s">
        <v>12430</v>
      </c>
      <c r="K518" s="236"/>
      <c r="L518" s="236"/>
      <c r="M518" s="236"/>
    </row>
    <row r="519" spans="5:13" x14ac:dyDescent="0.25">
      <c r="E519" t="s">
        <v>3925</v>
      </c>
      <c r="F519" t="s">
        <v>12431</v>
      </c>
      <c r="K519" s="236"/>
      <c r="L519" s="236"/>
      <c r="M519" s="236"/>
    </row>
    <row r="520" spans="5:13" x14ac:dyDescent="0.25">
      <c r="E520" t="s">
        <v>3925</v>
      </c>
      <c r="F520" t="s">
        <v>12432</v>
      </c>
      <c r="K520" s="236"/>
      <c r="L520" s="236"/>
      <c r="M520" s="236"/>
    </row>
    <row r="521" spans="5:13" x14ac:dyDescent="0.25">
      <c r="E521" t="s">
        <v>3925</v>
      </c>
      <c r="F521" t="s">
        <v>12433</v>
      </c>
      <c r="K521" s="236"/>
      <c r="L521" s="236"/>
      <c r="M521" s="236"/>
    </row>
    <row r="522" spans="5:13" x14ac:dyDescent="0.25">
      <c r="E522" t="s">
        <v>3925</v>
      </c>
      <c r="F522" t="s">
        <v>12434</v>
      </c>
      <c r="K522" s="236"/>
      <c r="L522" s="236"/>
      <c r="M522" s="236"/>
    </row>
    <row r="523" spans="5:13" x14ac:dyDescent="0.25">
      <c r="E523" t="s">
        <v>3925</v>
      </c>
      <c r="F523" t="s">
        <v>12435</v>
      </c>
      <c r="K523" s="236"/>
      <c r="L523" s="236"/>
      <c r="M523" s="236"/>
    </row>
    <row r="524" spans="5:13" x14ac:dyDescent="0.25">
      <c r="E524" t="s">
        <v>3925</v>
      </c>
      <c r="F524" t="s">
        <v>12436</v>
      </c>
      <c r="K524" s="236"/>
      <c r="L524" s="236"/>
      <c r="M524" s="236"/>
    </row>
    <row r="525" spans="5:13" x14ac:dyDescent="0.25">
      <c r="E525" t="s">
        <v>3925</v>
      </c>
      <c r="F525" t="s">
        <v>12437</v>
      </c>
      <c r="K525" s="236"/>
      <c r="L525" s="236"/>
      <c r="M525" s="236"/>
    </row>
    <row r="526" spans="5:13" x14ac:dyDescent="0.25">
      <c r="E526" t="s">
        <v>3925</v>
      </c>
      <c r="F526" t="s">
        <v>12438</v>
      </c>
      <c r="K526" s="236"/>
      <c r="L526" s="236"/>
      <c r="M526" s="236"/>
    </row>
    <row r="527" spans="5:13" x14ac:dyDescent="0.25">
      <c r="E527" t="s">
        <v>3925</v>
      </c>
      <c r="F527" t="s">
        <v>12439</v>
      </c>
      <c r="K527" s="236"/>
      <c r="L527" s="236"/>
      <c r="M527" s="236"/>
    </row>
    <row r="528" spans="5:13" x14ac:dyDescent="0.25">
      <c r="E528" t="s">
        <v>3925</v>
      </c>
      <c r="F528" t="s">
        <v>12440</v>
      </c>
      <c r="K528" s="236"/>
      <c r="L528" s="236"/>
      <c r="M528" s="236"/>
    </row>
    <row r="529" spans="5:13" x14ac:dyDescent="0.25">
      <c r="E529" t="s">
        <v>3925</v>
      </c>
      <c r="F529" t="s">
        <v>12441</v>
      </c>
      <c r="K529" s="236"/>
      <c r="L529" s="236"/>
      <c r="M529" s="236"/>
    </row>
    <row r="530" spans="5:13" x14ac:dyDescent="0.25">
      <c r="E530" t="s">
        <v>3925</v>
      </c>
      <c r="F530" t="s">
        <v>12442</v>
      </c>
      <c r="K530" s="236"/>
      <c r="L530" s="236"/>
      <c r="M530" s="236"/>
    </row>
    <row r="531" spans="5:13" x14ac:dyDescent="0.25">
      <c r="E531" t="s">
        <v>3925</v>
      </c>
      <c r="F531" t="s">
        <v>12443</v>
      </c>
      <c r="K531" s="236"/>
      <c r="L531" s="236"/>
      <c r="M531" s="236"/>
    </row>
    <row r="532" spans="5:13" x14ac:dyDescent="0.25">
      <c r="E532" t="s">
        <v>3925</v>
      </c>
      <c r="F532" t="s">
        <v>12444</v>
      </c>
      <c r="K532" s="236"/>
      <c r="L532" s="236"/>
      <c r="M532" s="236"/>
    </row>
    <row r="533" spans="5:13" x14ac:dyDescent="0.25">
      <c r="E533" t="s">
        <v>3925</v>
      </c>
      <c r="F533" t="s">
        <v>12445</v>
      </c>
      <c r="K533" s="236"/>
      <c r="L533" s="236"/>
      <c r="M533" s="236"/>
    </row>
    <row r="534" spans="5:13" x14ac:dyDescent="0.25">
      <c r="E534" t="s">
        <v>3925</v>
      </c>
      <c r="F534" t="s">
        <v>12446</v>
      </c>
      <c r="K534" s="236"/>
      <c r="L534" s="236"/>
      <c r="M534" s="236"/>
    </row>
    <row r="535" spans="5:13" x14ac:dyDescent="0.25">
      <c r="E535" t="s">
        <v>3925</v>
      </c>
      <c r="F535" t="s">
        <v>12447</v>
      </c>
      <c r="K535" s="236"/>
      <c r="L535" s="236"/>
      <c r="M535" s="236"/>
    </row>
    <row r="536" spans="5:13" x14ac:dyDescent="0.25">
      <c r="E536" t="s">
        <v>3925</v>
      </c>
      <c r="F536" t="s">
        <v>12448</v>
      </c>
      <c r="K536" s="236"/>
      <c r="L536" s="236"/>
      <c r="M536" s="236"/>
    </row>
    <row r="537" spans="5:13" x14ac:dyDescent="0.25">
      <c r="E537" t="s">
        <v>3925</v>
      </c>
      <c r="F537" t="s">
        <v>12449</v>
      </c>
      <c r="K537" s="236"/>
      <c r="L537" s="236"/>
      <c r="M537" s="236"/>
    </row>
    <row r="538" spans="5:13" x14ac:dyDescent="0.25">
      <c r="E538" t="s">
        <v>3925</v>
      </c>
      <c r="F538" t="s">
        <v>12450</v>
      </c>
      <c r="K538" s="236"/>
      <c r="L538" s="236"/>
      <c r="M538" s="236"/>
    </row>
    <row r="539" spans="5:13" x14ac:dyDescent="0.25">
      <c r="E539" t="s">
        <v>3925</v>
      </c>
      <c r="F539" t="s">
        <v>12451</v>
      </c>
      <c r="K539" s="236"/>
      <c r="L539" s="236"/>
      <c r="M539" s="236"/>
    </row>
    <row r="540" spans="5:13" x14ac:dyDescent="0.25">
      <c r="E540" t="s">
        <v>3925</v>
      </c>
      <c r="F540" t="s">
        <v>12452</v>
      </c>
      <c r="K540" s="236"/>
      <c r="L540" s="236"/>
      <c r="M540" s="236"/>
    </row>
    <row r="541" spans="5:13" x14ac:dyDescent="0.25">
      <c r="E541" t="s">
        <v>3925</v>
      </c>
      <c r="F541" t="s">
        <v>12453</v>
      </c>
      <c r="K541" s="236"/>
      <c r="L541" s="236"/>
      <c r="M541" s="236"/>
    </row>
    <row r="542" spans="5:13" x14ac:dyDescent="0.25">
      <c r="E542" t="s">
        <v>3925</v>
      </c>
      <c r="F542" t="s">
        <v>12454</v>
      </c>
      <c r="K542" s="236"/>
      <c r="L542" s="236"/>
      <c r="M542" s="236"/>
    </row>
    <row r="543" spans="5:13" x14ac:dyDescent="0.25">
      <c r="E543" t="s">
        <v>3925</v>
      </c>
      <c r="F543" t="s">
        <v>12455</v>
      </c>
      <c r="K543" s="236"/>
      <c r="L543" s="236"/>
      <c r="M543" s="236"/>
    </row>
    <row r="544" spans="5:13" x14ac:dyDescent="0.25">
      <c r="E544" t="s">
        <v>3925</v>
      </c>
      <c r="F544" t="s">
        <v>12456</v>
      </c>
      <c r="K544" s="236"/>
      <c r="L544" s="236"/>
      <c r="M544" s="236"/>
    </row>
    <row r="545" spans="5:13" x14ac:dyDescent="0.25">
      <c r="E545" t="s">
        <v>3925</v>
      </c>
      <c r="F545" t="s">
        <v>12457</v>
      </c>
      <c r="K545" s="236"/>
      <c r="L545" s="236"/>
      <c r="M545" s="236"/>
    </row>
    <row r="546" spans="5:13" x14ac:dyDescent="0.25">
      <c r="E546" t="s">
        <v>3925</v>
      </c>
      <c r="F546" t="s">
        <v>12458</v>
      </c>
      <c r="K546" s="236"/>
      <c r="L546" s="236"/>
      <c r="M546" s="236"/>
    </row>
    <row r="547" spans="5:13" x14ac:dyDescent="0.25">
      <c r="E547" t="s">
        <v>3925</v>
      </c>
      <c r="F547" t="s">
        <v>12459</v>
      </c>
      <c r="K547" s="236"/>
      <c r="L547" s="236"/>
      <c r="M547" s="236"/>
    </row>
    <row r="548" spans="5:13" x14ac:dyDescent="0.25">
      <c r="E548" t="s">
        <v>3925</v>
      </c>
      <c r="F548" t="s">
        <v>12460</v>
      </c>
      <c r="K548" s="236"/>
      <c r="L548" s="236"/>
      <c r="M548" s="236"/>
    </row>
    <row r="549" spans="5:13" x14ac:dyDescent="0.25">
      <c r="E549" t="s">
        <v>3925</v>
      </c>
      <c r="F549" t="s">
        <v>12461</v>
      </c>
      <c r="K549" s="236"/>
      <c r="L549" s="236"/>
      <c r="M549" s="236"/>
    </row>
    <row r="550" spans="5:13" x14ac:dyDescent="0.25">
      <c r="E550" t="s">
        <v>3925</v>
      </c>
      <c r="F550" t="s">
        <v>12462</v>
      </c>
      <c r="K550" s="236"/>
      <c r="L550" s="236"/>
      <c r="M550" s="236"/>
    </row>
    <row r="551" spans="5:13" x14ac:dyDescent="0.25">
      <c r="E551" t="s">
        <v>3925</v>
      </c>
      <c r="F551" t="s">
        <v>12463</v>
      </c>
      <c r="K551" s="236"/>
      <c r="L551" s="236"/>
      <c r="M551" s="236"/>
    </row>
    <row r="552" spans="5:13" x14ac:dyDescent="0.25">
      <c r="E552" t="s">
        <v>3925</v>
      </c>
      <c r="F552" t="s">
        <v>12464</v>
      </c>
      <c r="K552" s="236"/>
      <c r="L552" s="236"/>
      <c r="M552" s="236"/>
    </row>
    <row r="553" spans="5:13" x14ac:dyDescent="0.25">
      <c r="E553" t="s">
        <v>3925</v>
      </c>
      <c r="F553" t="s">
        <v>12465</v>
      </c>
      <c r="K553" s="236"/>
      <c r="L553" s="236"/>
      <c r="M553" s="236"/>
    </row>
    <row r="554" spans="5:13" x14ac:dyDescent="0.25">
      <c r="E554" t="s">
        <v>3925</v>
      </c>
      <c r="F554" t="s">
        <v>12466</v>
      </c>
      <c r="K554" s="236"/>
      <c r="L554" s="236"/>
      <c r="M554" s="236"/>
    </row>
    <row r="555" spans="5:13" x14ac:dyDescent="0.25">
      <c r="E555" t="s">
        <v>3925</v>
      </c>
      <c r="F555" t="s">
        <v>12467</v>
      </c>
      <c r="K555" s="236"/>
      <c r="L555" s="236"/>
      <c r="M555" s="236"/>
    </row>
    <row r="556" spans="5:13" x14ac:dyDescent="0.25">
      <c r="E556" t="s">
        <v>3925</v>
      </c>
      <c r="F556" t="s">
        <v>12468</v>
      </c>
      <c r="K556" s="236"/>
      <c r="L556" s="236"/>
      <c r="M556" s="236"/>
    </row>
    <row r="557" spans="5:13" x14ac:dyDescent="0.25">
      <c r="E557" t="s">
        <v>3925</v>
      </c>
      <c r="F557" t="s">
        <v>12469</v>
      </c>
      <c r="K557" s="236"/>
      <c r="L557" s="236"/>
      <c r="M557" s="236"/>
    </row>
    <row r="558" spans="5:13" x14ac:dyDescent="0.25">
      <c r="E558" t="s">
        <v>3925</v>
      </c>
      <c r="F558" t="s">
        <v>12470</v>
      </c>
      <c r="K558" s="236"/>
      <c r="L558" s="236"/>
      <c r="M558" s="236"/>
    </row>
    <row r="559" spans="5:13" x14ac:dyDescent="0.25">
      <c r="E559" t="s">
        <v>3925</v>
      </c>
      <c r="F559" t="s">
        <v>12471</v>
      </c>
      <c r="K559" s="236"/>
      <c r="L559" s="236"/>
      <c r="M559" s="236"/>
    </row>
    <row r="560" spans="5:13" x14ac:dyDescent="0.25">
      <c r="E560" t="s">
        <v>3925</v>
      </c>
      <c r="F560" t="s">
        <v>12472</v>
      </c>
      <c r="K560" s="236"/>
      <c r="L560" s="236"/>
      <c r="M560" s="236"/>
    </row>
    <row r="561" spans="5:13" x14ac:dyDescent="0.25">
      <c r="E561" t="s">
        <v>3925</v>
      </c>
      <c r="F561" t="s">
        <v>12473</v>
      </c>
      <c r="K561" s="236"/>
      <c r="L561" s="236"/>
      <c r="M561" s="236"/>
    </row>
    <row r="562" spans="5:13" x14ac:dyDescent="0.25">
      <c r="E562" t="s">
        <v>3925</v>
      </c>
      <c r="F562" t="s">
        <v>12474</v>
      </c>
      <c r="K562" s="236"/>
      <c r="L562" s="236"/>
      <c r="M562" s="236"/>
    </row>
    <row r="563" spans="5:13" x14ac:dyDescent="0.25">
      <c r="E563" t="s">
        <v>3925</v>
      </c>
      <c r="F563" t="s">
        <v>12475</v>
      </c>
      <c r="K563" s="236"/>
      <c r="L563" s="236"/>
      <c r="M563" s="236"/>
    </row>
    <row r="564" spans="5:13" x14ac:dyDescent="0.25">
      <c r="E564" t="s">
        <v>3925</v>
      </c>
      <c r="F564" t="s">
        <v>12476</v>
      </c>
      <c r="K564" s="236"/>
      <c r="L564" s="236"/>
      <c r="M564" s="236"/>
    </row>
    <row r="565" spans="5:13" x14ac:dyDescent="0.25">
      <c r="E565" t="s">
        <v>3925</v>
      </c>
      <c r="F565" t="s">
        <v>12477</v>
      </c>
      <c r="K565" s="236"/>
      <c r="L565" s="236"/>
      <c r="M565" s="236"/>
    </row>
    <row r="566" spans="5:13" x14ac:dyDescent="0.25">
      <c r="E566" t="s">
        <v>3925</v>
      </c>
      <c r="F566" t="s">
        <v>12478</v>
      </c>
      <c r="K566" s="236"/>
      <c r="L566" s="236"/>
      <c r="M566" s="236"/>
    </row>
    <row r="567" spans="5:13" x14ac:dyDescent="0.25">
      <c r="E567" t="s">
        <v>3925</v>
      </c>
      <c r="F567" t="s">
        <v>12479</v>
      </c>
      <c r="K567" s="236"/>
      <c r="L567" s="236"/>
      <c r="M567" s="236"/>
    </row>
    <row r="568" spans="5:13" x14ac:dyDescent="0.25">
      <c r="E568" t="s">
        <v>3925</v>
      </c>
      <c r="F568" t="s">
        <v>12480</v>
      </c>
      <c r="K568" s="236"/>
      <c r="L568" s="236"/>
      <c r="M568" s="236"/>
    </row>
    <row r="569" spans="5:13" x14ac:dyDescent="0.25">
      <c r="E569" t="s">
        <v>3925</v>
      </c>
      <c r="F569" t="s">
        <v>12481</v>
      </c>
      <c r="K569" s="236"/>
      <c r="L569" s="236"/>
      <c r="M569" s="236"/>
    </row>
    <row r="570" spans="5:13" x14ac:dyDescent="0.25">
      <c r="E570" t="s">
        <v>3925</v>
      </c>
      <c r="F570" t="s">
        <v>12482</v>
      </c>
      <c r="K570" s="236"/>
      <c r="L570" s="236"/>
      <c r="M570" s="236"/>
    </row>
    <row r="571" spans="5:13" x14ac:dyDescent="0.25">
      <c r="E571" t="s">
        <v>3925</v>
      </c>
      <c r="F571" t="s">
        <v>12483</v>
      </c>
      <c r="K571" s="236"/>
      <c r="L571" s="236"/>
      <c r="M571" s="236"/>
    </row>
    <row r="572" spans="5:13" x14ac:dyDescent="0.25">
      <c r="E572" t="s">
        <v>3925</v>
      </c>
      <c r="F572" t="s">
        <v>12484</v>
      </c>
      <c r="K572" s="236"/>
      <c r="L572" s="236"/>
      <c r="M572" s="236"/>
    </row>
    <row r="573" spans="5:13" x14ac:dyDescent="0.25">
      <c r="E573" t="s">
        <v>3925</v>
      </c>
      <c r="F573" t="s">
        <v>12485</v>
      </c>
      <c r="K573" s="236"/>
      <c r="L573" s="236"/>
      <c r="M573" s="236"/>
    </row>
    <row r="574" spans="5:13" x14ac:dyDescent="0.25">
      <c r="E574" t="s">
        <v>3925</v>
      </c>
      <c r="F574" t="s">
        <v>12486</v>
      </c>
      <c r="K574" s="236"/>
      <c r="L574" s="236"/>
      <c r="M574" s="236"/>
    </row>
    <row r="575" spans="5:13" x14ac:dyDescent="0.25">
      <c r="E575" t="s">
        <v>3925</v>
      </c>
      <c r="F575" t="s">
        <v>12487</v>
      </c>
      <c r="K575" s="236"/>
      <c r="L575" s="236"/>
      <c r="M575" s="236"/>
    </row>
    <row r="576" spans="5:13" x14ac:dyDescent="0.25">
      <c r="E576" t="s">
        <v>3925</v>
      </c>
      <c r="F576" t="s">
        <v>12488</v>
      </c>
      <c r="K576" s="236"/>
      <c r="L576" s="236"/>
      <c r="M576" s="236"/>
    </row>
    <row r="577" spans="5:13" x14ac:dyDescent="0.25">
      <c r="E577" t="s">
        <v>3925</v>
      </c>
      <c r="F577" t="s">
        <v>12489</v>
      </c>
      <c r="K577" s="236"/>
      <c r="L577" s="236"/>
      <c r="M577" s="236"/>
    </row>
    <row r="578" spans="5:13" x14ac:dyDescent="0.25">
      <c r="E578" t="s">
        <v>3925</v>
      </c>
      <c r="F578" t="s">
        <v>12490</v>
      </c>
      <c r="K578" s="236"/>
      <c r="L578" s="236"/>
      <c r="M578" s="236"/>
    </row>
    <row r="579" spans="5:13" x14ac:dyDescent="0.25">
      <c r="E579" t="s">
        <v>3925</v>
      </c>
      <c r="F579" t="s">
        <v>12491</v>
      </c>
      <c r="K579" s="236"/>
      <c r="L579" s="236"/>
      <c r="M579" s="236"/>
    </row>
    <row r="580" spans="5:13" x14ac:dyDescent="0.25">
      <c r="E580" t="s">
        <v>3925</v>
      </c>
      <c r="F580" t="s">
        <v>12492</v>
      </c>
      <c r="K580" s="236"/>
      <c r="L580" s="236"/>
      <c r="M580" s="236"/>
    </row>
    <row r="581" spans="5:13" x14ac:dyDescent="0.25">
      <c r="E581" t="s">
        <v>3925</v>
      </c>
      <c r="F581" t="s">
        <v>12493</v>
      </c>
      <c r="K581" s="236"/>
      <c r="L581" s="236"/>
      <c r="M581" s="236"/>
    </row>
    <row r="582" spans="5:13" x14ac:dyDescent="0.25">
      <c r="E582" t="s">
        <v>3925</v>
      </c>
      <c r="F582" t="s">
        <v>12494</v>
      </c>
      <c r="K582" s="236"/>
      <c r="L582" s="236"/>
      <c r="M582" s="236"/>
    </row>
    <row r="583" spans="5:13" x14ac:dyDescent="0.25">
      <c r="E583" t="s">
        <v>3925</v>
      </c>
      <c r="F583" t="s">
        <v>12495</v>
      </c>
      <c r="K583" s="236"/>
      <c r="L583" s="236"/>
      <c r="M583" s="236"/>
    </row>
    <row r="584" spans="5:13" x14ac:dyDescent="0.25">
      <c r="E584" t="s">
        <v>3925</v>
      </c>
      <c r="F584" t="s">
        <v>12496</v>
      </c>
      <c r="K584" s="236"/>
      <c r="L584" s="236"/>
      <c r="M584" s="236"/>
    </row>
    <row r="585" spans="5:13" x14ac:dyDescent="0.25">
      <c r="E585" t="s">
        <v>3925</v>
      </c>
      <c r="F585" t="s">
        <v>12497</v>
      </c>
      <c r="K585" s="236"/>
      <c r="L585" s="236"/>
      <c r="M585" s="236"/>
    </row>
    <row r="586" spans="5:13" x14ac:dyDescent="0.25">
      <c r="E586" t="s">
        <v>3925</v>
      </c>
      <c r="F586" t="s">
        <v>12498</v>
      </c>
      <c r="K586" s="236"/>
      <c r="L586" s="236"/>
      <c r="M586" s="236"/>
    </row>
    <row r="587" spans="5:13" x14ac:dyDescent="0.25">
      <c r="E587" t="s">
        <v>3925</v>
      </c>
      <c r="F587" t="s">
        <v>12499</v>
      </c>
      <c r="K587" s="236"/>
      <c r="L587" s="236"/>
      <c r="M587" s="236"/>
    </row>
    <row r="588" spans="5:13" x14ac:dyDescent="0.25">
      <c r="E588" t="s">
        <v>3925</v>
      </c>
      <c r="F588" t="s">
        <v>12500</v>
      </c>
      <c r="K588" s="236"/>
      <c r="L588" s="236"/>
      <c r="M588" s="236"/>
    </row>
    <row r="589" spans="5:13" x14ac:dyDescent="0.25">
      <c r="E589" t="s">
        <v>3925</v>
      </c>
      <c r="F589" t="s">
        <v>12501</v>
      </c>
      <c r="K589" s="236"/>
      <c r="L589" s="236"/>
      <c r="M589" s="236"/>
    </row>
    <row r="590" spans="5:13" x14ac:dyDescent="0.25">
      <c r="E590" t="s">
        <v>3925</v>
      </c>
      <c r="F590" t="s">
        <v>12502</v>
      </c>
      <c r="K590" s="236"/>
      <c r="L590" s="236"/>
      <c r="M590" s="236"/>
    </row>
    <row r="591" spans="5:13" x14ac:dyDescent="0.25">
      <c r="E591" t="s">
        <v>3925</v>
      </c>
      <c r="F591" t="s">
        <v>12503</v>
      </c>
      <c r="K591" s="236"/>
      <c r="L591" s="236"/>
      <c r="M591" s="236"/>
    </row>
    <row r="592" spans="5:13" x14ac:dyDescent="0.25">
      <c r="E592" t="s">
        <v>3925</v>
      </c>
      <c r="F592" t="s">
        <v>12504</v>
      </c>
      <c r="K592" s="236"/>
      <c r="L592" s="236"/>
      <c r="M592" s="236"/>
    </row>
    <row r="593" spans="5:13" x14ac:dyDescent="0.25">
      <c r="E593" t="s">
        <v>3925</v>
      </c>
      <c r="F593" t="s">
        <v>12505</v>
      </c>
      <c r="K593" s="236"/>
      <c r="L593" s="236"/>
      <c r="M593" s="236"/>
    </row>
    <row r="594" spans="5:13" x14ac:dyDescent="0.25">
      <c r="E594" t="s">
        <v>3925</v>
      </c>
      <c r="F594" t="s">
        <v>12506</v>
      </c>
      <c r="K594" s="236"/>
      <c r="L594" s="236"/>
      <c r="M594" s="236"/>
    </row>
    <row r="595" spans="5:13" x14ac:dyDescent="0.25">
      <c r="E595" t="s">
        <v>3925</v>
      </c>
      <c r="F595" t="s">
        <v>12507</v>
      </c>
      <c r="K595" s="236"/>
      <c r="L595" s="236"/>
      <c r="M595" s="236"/>
    </row>
    <row r="596" spans="5:13" x14ac:dyDescent="0.25">
      <c r="E596" t="s">
        <v>3925</v>
      </c>
      <c r="F596" t="s">
        <v>12508</v>
      </c>
      <c r="K596" s="236"/>
      <c r="L596" s="236"/>
      <c r="M596" s="236"/>
    </row>
    <row r="597" spans="5:13" x14ac:dyDescent="0.25">
      <c r="E597" t="s">
        <v>3925</v>
      </c>
      <c r="F597" t="s">
        <v>12509</v>
      </c>
      <c r="K597" s="236"/>
      <c r="L597" s="236"/>
      <c r="M597" s="236"/>
    </row>
    <row r="598" spans="5:13" x14ac:dyDescent="0.25">
      <c r="E598" t="s">
        <v>3925</v>
      </c>
      <c r="F598" t="s">
        <v>12510</v>
      </c>
      <c r="K598" s="236"/>
      <c r="L598" s="236"/>
      <c r="M598" s="236"/>
    </row>
    <row r="599" spans="5:13" x14ac:dyDescent="0.25">
      <c r="E599" t="s">
        <v>3925</v>
      </c>
      <c r="F599" t="s">
        <v>12511</v>
      </c>
      <c r="K599" s="236"/>
      <c r="L599" s="236"/>
      <c r="M599" s="236"/>
    </row>
    <row r="600" spans="5:13" x14ac:dyDescent="0.25">
      <c r="E600" t="s">
        <v>3925</v>
      </c>
      <c r="F600" t="s">
        <v>12512</v>
      </c>
      <c r="K600" s="236"/>
      <c r="L600" s="236"/>
      <c r="M600" s="236"/>
    </row>
    <row r="601" spans="5:13" x14ac:dyDescent="0.25">
      <c r="E601" t="s">
        <v>3925</v>
      </c>
      <c r="F601" t="s">
        <v>12513</v>
      </c>
      <c r="K601" s="236"/>
      <c r="L601" s="236"/>
      <c r="M601" s="236"/>
    </row>
    <row r="602" spans="5:13" x14ac:dyDescent="0.25">
      <c r="E602" t="s">
        <v>3925</v>
      </c>
      <c r="F602" t="s">
        <v>12514</v>
      </c>
      <c r="K602" s="236"/>
      <c r="L602" s="236"/>
      <c r="M602" s="236"/>
    </row>
    <row r="603" spans="5:13" x14ac:dyDescent="0.25">
      <c r="E603" t="s">
        <v>3925</v>
      </c>
      <c r="F603" t="s">
        <v>12515</v>
      </c>
      <c r="K603" s="236"/>
      <c r="L603" s="236"/>
      <c r="M603" s="236"/>
    </row>
    <row r="604" spans="5:13" x14ac:dyDescent="0.25">
      <c r="E604" t="s">
        <v>3925</v>
      </c>
      <c r="F604" t="s">
        <v>12516</v>
      </c>
      <c r="K604" s="236"/>
      <c r="L604" s="236"/>
      <c r="M604" s="236"/>
    </row>
    <row r="605" spans="5:13" x14ac:dyDescent="0.25">
      <c r="E605" t="s">
        <v>3925</v>
      </c>
      <c r="F605" t="s">
        <v>12517</v>
      </c>
      <c r="K605" s="236"/>
      <c r="L605" s="236"/>
      <c r="M605" s="236"/>
    </row>
    <row r="606" spans="5:13" x14ac:dyDescent="0.25">
      <c r="E606" t="s">
        <v>3925</v>
      </c>
      <c r="F606" t="s">
        <v>12518</v>
      </c>
      <c r="K606" s="236"/>
      <c r="L606" s="236"/>
      <c r="M606" s="236"/>
    </row>
    <row r="607" spans="5:13" x14ac:dyDescent="0.25">
      <c r="E607" t="s">
        <v>3925</v>
      </c>
      <c r="F607" t="s">
        <v>12519</v>
      </c>
      <c r="K607" s="236"/>
      <c r="L607" s="236"/>
      <c r="M607" s="236"/>
    </row>
    <row r="608" spans="5:13" x14ac:dyDescent="0.25">
      <c r="E608" t="s">
        <v>3925</v>
      </c>
      <c r="F608" t="s">
        <v>12520</v>
      </c>
      <c r="K608" s="236"/>
      <c r="L608" s="236"/>
      <c r="M608" s="236"/>
    </row>
    <row r="609" spans="5:13" x14ac:dyDescent="0.25">
      <c r="E609" t="s">
        <v>3925</v>
      </c>
      <c r="F609" t="s">
        <v>12521</v>
      </c>
      <c r="K609" s="236"/>
      <c r="L609" s="236"/>
      <c r="M609" s="236"/>
    </row>
    <row r="610" spans="5:13" x14ac:dyDescent="0.25">
      <c r="E610" t="s">
        <v>3925</v>
      </c>
      <c r="F610" t="s">
        <v>12522</v>
      </c>
      <c r="K610" s="236"/>
      <c r="L610" s="236"/>
      <c r="M610" s="236"/>
    </row>
    <row r="611" spans="5:13" x14ac:dyDescent="0.25">
      <c r="E611" t="s">
        <v>3925</v>
      </c>
      <c r="F611" t="s">
        <v>12523</v>
      </c>
      <c r="K611" s="236"/>
      <c r="L611" s="236"/>
      <c r="M611" s="236"/>
    </row>
    <row r="612" spans="5:13" x14ac:dyDescent="0.25">
      <c r="E612" t="s">
        <v>3925</v>
      </c>
      <c r="F612" t="s">
        <v>12524</v>
      </c>
      <c r="K612" s="236"/>
      <c r="L612" s="236"/>
      <c r="M612" s="236"/>
    </row>
    <row r="613" spans="5:13" x14ac:dyDescent="0.25">
      <c r="E613" t="s">
        <v>3925</v>
      </c>
      <c r="F613" t="s">
        <v>12525</v>
      </c>
      <c r="K613" s="236"/>
      <c r="L613" s="236"/>
      <c r="M613" s="236"/>
    </row>
    <row r="614" spans="5:13" x14ac:dyDescent="0.25">
      <c r="E614" t="s">
        <v>3925</v>
      </c>
      <c r="F614" t="s">
        <v>12526</v>
      </c>
      <c r="K614" s="236"/>
      <c r="L614" s="236"/>
      <c r="M614" s="236"/>
    </row>
    <row r="615" spans="5:13" x14ac:dyDescent="0.25">
      <c r="E615" t="s">
        <v>3925</v>
      </c>
      <c r="F615" t="s">
        <v>12527</v>
      </c>
      <c r="K615" s="236"/>
      <c r="L615" s="236"/>
      <c r="M615" s="236"/>
    </row>
    <row r="616" spans="5:13" x14ac:dyDescent="0.25">
      <c r="E616" t="s">
        <v>3925</v>
      </c>
      <c r="F616" t="s">
        <v>12528</v>
      </c>
      <c r="K616" s="236"/>
      <c r="L616" s="236"/>
      <c r="M616" s="236"/>
    </row>
    <row r="617" spans="5:13" x14ac:dyDescent="0.25">
      <c r="E617" t="s">
        <v>3925</v>
      </c>
      <c r="F617" t="s">
        <v>12529</v>
      </c>
      <c r="K617" s="236"/>
      <c r="L617" s="236"/>
      <c r="M617" s="236"/>
    </row>
    <row r="618" spans="5:13" x14ac:dyDescent="0.25">
      <c r="E618" t="s">
        <v>3925</v>
      </c>
      <c r="F618" t="s">
        <v>12530</v>
      </c>
      <c r="K618" s="236"/>
      <c r="L618" s="236"/>
      <c r="M618" s="236"/>
    </row>
    <row r="619" spans="5:13" x14ac:dyDescent="0.25">
      <c r="E619" t="s">
        <v>3925</v>
      </c>
      <c r="F619" t="s">
        <v>12531</v>
      </c>
      <c r="K619" s="236"/>
      <c r="L619" s="236"/>
      <c r="M619" s="236"/>
    </row>
    <row r="620" spans="5:13" x14ac:dyDescent="0.25">
      <c r="E620" t="s">
        <v>3925</v>
      </c>
      <c r="F620" t="s">
        <v>12532</v>
      </c>
      <c r="K620" s="236"/>
      <c r="L620" s="236"/>
      <c r="M620" s="236"/>
    </row>
    <row r="621" spans="5:13" x14ac:dyDescent="0.25">
      <c r="E621" t="s">
        <v>3925</v>
      </c>
      <c r="F621" t="s">
        <v>12533</v>
      </c>
      <c r="K621" s="236"/>
      <c r="L621" s="236"/>
      <c r="M621" s="236"/>
    </row>
    <row r="622" spans="5:13" x14ac:dyDescent="0.25">
      <c r="E622" t="s">
        <v>3925</v>
      </c>
      <c r="F622" t="s">
        <v>12534</v>
      </c>
      <c r="K622" s="236"/>
      <c r="L622" s="236"/>
      <c r="M622" s="236"/>
    </row>
    <row r="623" spans="5:13" x14ac:dyDescent="0.25">
      <c r="E623" t="s">
        <v>3925</v>
      </c>
      <c r="F623" t="s">
        <v>12535</v>
      </c>
      <c r="K623" s="236"/>
      <c r="L623" s="236"/>
      <c r="M623" s="236"/>
    </row>
    <row r="624" spans="5:13" x14ac:dyDescent="0.25">
      <c r="E624" t="s">
        <v>3925</v>
      </c>
      <c r="F624" t="s">
        <v>12536</v>
      </c>
      <c r="K624" s="236"/>
      <c r="L624" s="236"/>
      <c r="M624" s="236"/>
    </row>
    <row r="625" spans="5:13" x14ac:dyDescent="0.25">
      <c r="E625" t="s">
        <v>3925</v>
      </c>
      <c r="F625" t="s">
        <v>12537</v>
      </c>
      <c r="K625" s="236"/>
      <c r="L625" s="236"/>
      <c r="M625" s="236"/>
    </row>
    <row r="626" spans="5:13" x14ac:dyDescent="0.25">
      <c r="E626" t="s">
        <v>3925</v>
      </c>
      <c r="F626" t="s">
        <v>12538</v>
      </c>
      <c r="K626" s="236"/>
      <c r="L626" s="236"/>
      <c r="M626" s="236"/>
    </row>
    <row r="627" spans="5:13" x14ac:dyDescent="0.25">
      <c r="E627" t="s">
        <v>3925</v>
      </c>
      <c r="F627" t="s">
        <v>12539</v>
      </c>
      <c r="K627" s="236"/>
      <c r="L627" s="236"/>
      <c r="M627" s="236"/>
    </row>
    <row r="628" spans="5:13" x14ac:dyDescent="0.25">
      <c r="E628" t="s">
        <v>3925</v>
      </c>
      <c r="F628" t="s">
        <v>12540</v>
      </c>
      <c r="K628" s="236"/>
      <c r="L628" s="236"/>
      <c r="M628" s="236"/>
    </row>
    <row r="629" spans="5:13" x14ac:dyDescent="0.25">
      <c r="E629" t="s">
        <v>3925</v>
      </c>
      <c r="F629" t="s">
        <v>12541</v>
      </c>
      <c r="K629" s="236"/>
      <c r="L629" s="236"/>
      <c r="M629" s="236"/>
    </row>
    <row r="630" spans="5:13" x14ac:dyDescent="0.25">
      <c r="E630" t="s">
        <v>3925</v>
      </c>
      <c r="F630" t="s">
        <v>12542</v>
      </c>
      <c r="K630" s="236"/>
      <c r="L630" s="236"/>
      <c r="M630" s="236"/>
    </row>
    <row r="631" spans="5:13" x14ac:dyDescent="0.25">
      <c r="E631" t="s">
        <v>3925</v>
      </c>
      <c r="F631" t="s">
        <v>12543</v>
      </c>
      <c r="K631" s="236"/>
      <c r="L631" s="236"/>
      <c r="M631" s="236"/>
    </row>
    <row r="632" spans="5:13" x14ac:dyDescent="0.25">
      <c r="E632" t="s">
        <v>3925</v>
      </c>
      <c r="F632" t="s">
        <v>12544</v>
      </c>
      <c r="K632" s="236"/>
      <c r="L632" s="236"/>
      <c r="M632" s="236"/>
    </row>
    <row r="633" spans="5:13" x14ac:dyDescent="0.25">
      <c r="E633" t="s">
        <v>3925</v>
      </c>
      <c r="F633" t="s">
        <v>12545</v>
      </c>
      <c r="K633" s="236"/>
      <c r="L633" s="236"/>
      <c r="M633" s="236"/>
    </row>
    <row r="634" spans="5:13" x14ac:dyDescent="0.25">
      <c r="E634" t="s">
        <v>3925</v>
      </c>
      <c r="F634" t="s">
        <v>12546</v>
      </c>
      <c r="K634" s="236"/>
      <c r="L634" s="236"/>
      <c r="M634" s="236"/>
    </row>
    <row r="635" spans="5:13" x14ac:dyDescent="0.25">
      <c r="E635" t="s">
        <v>3925</v>
      </c>
      <c r="F635" t="s">
        <v>12547</v>
      </c>
      <c r="K635" s="236"/>
      <c r="L635" s="236"/>
      <c r="M635" s="236"/>
    </row>
    <row r="636" spans="5:13" x14ac:dyDescent="0.25">
      <c r="E636" t="s">
        <v>3925</v>
      </c>
      <c r="F636" t="s">
        <v>12548</v>
      </c>
      <c r="K636" s="236"/>
      <c r="L636" s="236"/>
      <c r="M636" s="236"/>
    </row>
    <row r="637" spans="5:13" x14ac:dyDescent="0.25">
      <c r="E637" t="s">
        <v>3925</v>
      </c>
      <c r="F637" t="s">
        <v>12549</v>
      </c>
      <c r="K637" s="236"/>
      <c r="L637" s="236"/>
      <c r="M637" s="236"/>
    </row>
    <row r="638" spans="5:13" x14ac:dyDescent="0.25">
      <c r="E638" t="s">
        <v>3925</v>
      </c>
      <c r="F638" t="s">
        <v>12550</v>
      </c>
      <c r="K638" s="236"/>
      <c r="L638" s="236"/>
      <c r="M638" s="236"/>
    </row>
    <row r="639" spans="5:13" x14ac:dyDescent="0.25">
      <c r="E639" t="s">
        <v>3925</v>
      </c>
      <c r="F639" t="s">
        <v>12551</v>
      </c>
      <c r="K639" s="236"/>
      <c r="L639" s="236"/>
      <c r="M639" s="236"/>
    </row>
    <row r="640" spans="5:13" x14ac:dyDescent="0.25">
      <c r="E640" t="s">
        <v>3925</v>
      </c>
      <c r="F640" t="s">
        <v>12552</v>
      </c>
      <c r="K640" s="236"/>
      <c r="L640" s="236"/>
      <c r="M640" s="236"/>
    </row>
    <row r="641" spans="5:13" x14ac:dyDescent="0.25">
      <c r="E641" t="s">
        <v>3925</v>
      </c>
      <c r="F641" t="s">
        <v>12553</v>
      </c>
      <c r="K641" s="236"/>
      <c r="L641" s="236"/>
      <c r="M641" s="236"/>
    </row>
    <row r="642" spans="5:13" x14ac:dyDescent="0.25">
      <c r="E642" t="s">
        <v>3925</v>
      </c>
      <c r="F642" t="s">
        <v>12554</v>
      </c>
      <c r="K642" s="236"/>
      <c r="L642" s="236"/>
      <c r="M642" s="236"/>
    </row>
    <row r="643" spans="5:13" x14ac:dyDescent="0.25">
      <c r="E643" t="s">
        <v>3925</v>
      </c>
      <c r="F643" t="s">
        <v>12555</v>
      </c>
      <c r="K643" s="236"/>
      <c r="L643" s="236"/>
      <c r="M643" s="236"/>
    </row>
    <row r="644" spans="5:13" x14ac:dyDescent="0.25">
      <c r="E644" t="s">
        <v>3925</v>
      </c>
      <c r="F644" t="s">
        <v>12556</v>
      </c>
      <c r="K644" s="236"/>
      <c r="L644" s="236"/>
      <c r="M644" s="236"/>
    </row>
    <row r="645" spans="5:13" x14ac:dyDescent="0.25">
      <c r="E645" t="s">
        <v>3925</v>
      </c>
      <c r="F645" t="s">
        <v>12557</v>
      </c>
      <c r="K645" s="236"/>
      <c r="L645" s="236"/>
      <c r="M645" s="236"/>
    </row>
    <row r="646" spans="5:13" x14ac:dyDescent="0.25">
      <c r="E646" t="s">
        <v>3925</v>
      </c>
      <c r="F646" t="s">
        <v>12558</v>
      </c>
      <c r="K646" s="236"/>
      <c r="L646" s="236"/>
      <c r="M646" s="236"/>
    </row>
    <row r="647" spans="5:13" x14ac:dyDescent="0.25">
      <c r="E647" t="s">
        <v>3925</v>
      </c>
      <c r="F647" t="s">
        <v>12559</v>
      </c>
      <c r="K647" s="236"/>
      <c r="L647" s="236"/>
      <c r="M647" s="236"/>
    </row>
    <row r="648" spans="5:13" x14ac:dyDescent="0.25">
      <c r="E648" t="s">
        <v>3925</v>
      </c>
      <c r="F648" t="s">
        <v>12560</v>
      </c>
      <c r="K648" s="236"/>
      <c r="L648" s="236"/>
      <c r="M648" s="236"/>
    </row>
    <row r="649" spans="5:13" x14ac:dyDescent="0.25">
      <c r="E649" t="s">
        <v>3925</v>
      </c>
      <c r="F649" t="s">
        <v>12561</v>
      </c>
      <c r="K649" s="236"/>
      <c r="L649" s="236"/>
      <c r="M649" s="236"/>
    </row>
    <row r="650" spans="5:13" x14ac:dyDescent="0.25">
      <c r="E650" t="s">
        <v>3925</v>
      </c>
      <c r="F650" t="s">
        <v>12562</v>
      </c>
      <c r="K650" s="236"/>
      <c r="L650" s="236"/>
      <c r="M650" s="236"/>
    </row>
    <row r="651" spans="5:13" x14ac:dyDescent="0.25">
      <c r="E651" t="s">
        <v>3925</v>
      </c>
      <c r="F651" t="s">
        <v>12563</v>
      </c>
      <c r="K651" s="236"/>
      <c r="L651" s="236"/>
      <c r="M651" s="236"/>
    </row>
    <row r="652" spans="5:13" x14ac:dyDescent="0.25">
      <c r="E652" t="s">
        <v>3925</v>
      </c>
      <c r="F652" t="s">
        <v>12564</v>
      </c>
      <c r="K652" s="236"/>
      <c r="L652" s="236"/>
      <c r="M652" s="236"/>
    </row>
    <row r="653" spans="5:13" x14ac:dyDescent="0.25">
      <c r="E653" t="s">
        <v>3925</v>
      </c>
      <c r="F653" t="s">
        <v>12565</v>
      </c>
      <c r="K653" s="236"/>
      <c r="L653" s="236"/>
      <c r="M653" s="236"/>
    </row>
    <row r="654" spans="5:13" x14ac:dyDescent="0.25">
      <c r="E654" t="s">
        <v>3925</v>
      </c>
      <c r="F654" t="s">
        <v>12566</v>
      </c>
      <c r="K654" s="236"/>
      <c r="L654" s="236"/>
      <c r="M654" s="236"/>
    </row>
    <row r="655" spans="5:13" x14ac:dyDescent="0.25">
      <c r="E655" t="s">
        <v>3925</v>
      </c>
      <c r="F655" t="s">
        <v>12567</v>
      </c>
      <c r="K655" s="236"/>
      <c r="L655" s="236"/>
      <c r="M655" s="236"/>
    </row>
    <row r="656" spans="5:13" x14ac:dyDescent="0.25">
      <c r="E656" t="s">
        <v>3925</v>
      </c>
      <c r="F656" t="s">
        <v>12568</v>
      </c>
      <c r="K656" s="236"/>
      <c r="L656" s="236"/>
      <c r="M656" s="236"/>
    </row>
    <row r="657" spans="5:13" x14ac:dyDescent="0.25">
      <c r="E657" t="s">
        <v>3925</v>
      </c>
      <c r="F657" t="s">
        <v>12569</v>
      </c>
      <c r="K657" s="236"/>
      <c r="L657" s="236"/>
      <c r="M657" s="236"/>
    </row>
    <row r="658" spans="5:13" x14ac:dyDescent="0.25">
      <c r="E658" t="s">
        <v>3925</v>
      </c>
      <c r="F658" t="s">
        <v>12570</v>
      </c>
      <c r="K658" s="236"/>
      <c r="L658" s="236"/>
      <c r="M658" s="236"/>
    </row>
    <row r="659" spans="5:13" x14ac:dyDescent="0.25">
      <c r="E659" t="s">
        <v>3925</v>
      </c>
      <c r="F659" t="s">
        <v>12571</v>
      </c>
      <c r="K659" s="236"/>
      <c r="L659" s="236"/>
      <c r="M659" s="236"/>
    </row>
    <row r="660" spans="5:13" x14ac:dyDescent="0.25">
      <c r="E660" t="s">
        <v>3925</v>
      </c>
      <c r="F660" t="s">
        <v>12572</v>
      </c>
      <c r="K660" s="236"/>
      <c r="L660" s="236"/>
      <c r="M660" s="236"/>
    </row>
    <row r="661" spans="5:13" x14ac:dyDescent="0.25">
      <c r="E661" t="s">
        <v>3925</v>
      </c>
      <c r="F661" t="s">
        <v>12573</v>
      </c>
      <c r="K661" s="236"/>
      <c r="L661" s="236"/>
      <c r="M661" s="236"/>
    </row>
    <row r="662" spans="5:13" x14ac:dyDescent="0.25">
      <c r="E662" t="s">
        <v>3925</v>
      </c>
      <c r="F662" t="s">
        <v>12574</v>
      </c>
      <c r="K662" s="236"/>
      <c r="L662" s="236"/>
      <c r="M662" s="236"/>
    </row>
    <row r="663" spans="5:13" x14ac:dyDescent="0.25">
      <c r="E663" t="s">
        <v>3925</v>
      </c>
      <c r="F663" t="s">
        <v>12575</v>
      </c>
      <c r="K663" s="236"/>
      <c r="L663" s="236"/>
      <c r="M663" s="236"/>
    </row>
    <row r="664" spans="5:13" x14ac:dyDescent="0.25">
      <c r="E664" t="s">
        <v>3925</v>
      </c>
      <c r="F664" t="s">
        <v>12576</v>
      </c>
      <c r="K664" s="236"/>
      <c r="L664" s="236"/>
      <c r="M664" s="236"/>
    </row>
    <row r="665" spans="5:13" x14ac:dyDescent="0.25">
      <c r="E665" t="s">
        <v>3925</v>
      </c>
      <c r="F665" t="s">
        <v>12577</v>
      </c>
      <c r="K665" s="236"/>
      <c r="L665" s="236"/>
      <c r="M665" s="236"/>
    </row>
    <row r="666" spans="5:13" x14ac:dyDescent="0.25">
      <c r="E666" t="s">
        <v>3925</v>
      </c>
      <c r="F666" t="s">
        <v>12578</v>
      </c>
      <c r="K666" s="236"/>
      <c r="L666" s="236"/>
      <c r="M666" s="236"/>
    </row>
    <row r="667" spans="5:13" x14ac:dyDescent="0.25">
      <c r="E667" t="s">
        <v>3925</v>
      </c>
      <c r="F667" t="s">
        <v>12579</v>
      </c>
      <c r="K667" s="236"/>
      <c r="L667" s="236"/>
      <c r="M667" s="236"/>
    </row>
    <row r="668" spans="5:13" x14ac:dyDescent="0.25">
      <c r="E668" t="s">
        <v>3925</v>
      </c>
      <c r="F668" t="s">
        <v>12580</v>
      </c>
      <c r="K668" s="236"/>
      <c r="L668" s="236"/>
      <c r="M668" s="236"/>
    </row>
    <row r="669" spans="5:13" x14ac:dyDescent="0.25">
      <c r="E669" t="s">
        <v>3925</v>
      </c>
      <c r="F669" t="s">
        <v>12581</v>
      </c>
      <c r="K669" s="236"/>
      <c r="L669" s="236"/>
      <c r="M669" s="236"/>
    </row>
    <row r="670" spans="5:13" x14ac:dyDescent="0.25">
      <c r="E670" t="s">
        <v>3925</v>
      </c>
      <c r="F670" t="s">
        <v>12582</v>
      </c>
      <c r="K670" s="236"/>
      <c r="L670" s="236"/>
      <c r="M670" s="236"/>
    </row>
    <row r="671" spans="5:13" x14ac:dyDescent="0.25">
      <c r="E671" t="s">
        <v>3925</v>
      </c>
      <c r="F671" t="s">
        <v>12583</v>
      </c>
      <c r="K671" s="236"/>
      <c r="L671" s="236"/>
      <c r="M671" s="236"/>
    </row>
    <row r="672" spans="5:13" x14ac:dyDescent="0.25">
      <c r="E672" t="s">
        <v>3925</v>
      </c>
      <c r="F672" t="s">
        <v>12584</v>
      </c>
      <c r="K672" s="236"/>
      <c r="L672" s="236"/>
      <c r="M672" s="236"/>
    </row>
    <row r="673" spans="5:13" x14ac:dyDescent="0.25">
      <c r="E673" t="s">
        <v>3925</v>
      </c>
      <c r="F673" t="s">
        <v>12585</v>
      </c>
      <c r="K673" s="236"/>
      <c r="L673" s="236"/>
      <c r="M673" s="236"/>
    </row>
    <row r="674" spans="5:13" x14ac:dyDescent="0.25">
      <c r="E674" t="s">
        <v>3925</v>
      </c>
      <c r="F674" t="s">
        <v>12586</v>
      </c>
      <c r="K674" s="236"/>
      <c r="L674" s="236"/>
      <c r="M674" s="236"/>
    </row>
    <row r="675" spans="5:13" x14ac:dyDescent="0.25">
      <c r="E675" t="s">
        <v>3925</v>
      </c>
      <c r="F675" t="s">
        <v>12587</v>
      </c>
      <c r="K675" s="236"/>
      <c r="L675" s="236"/>
      <c r="M675" s="236"/>
    </row>
    <row r="676" spans="5:13" x14ac:dyDescent="0.25">
      <c r="E676" t="s">
        <v>3925</v>
      </c>
      <c r="F676" t="s">
        <v>12588</v>
      </c>
      <c r="K676" s="236"/>
      <c r="L676" s="236"/>
      <c r="M676" s="236"/>
    </row>
    <row r="677" spans="5:13" x14ac:dyDescent="0.25">
      <c r="E677" t="s">
        <v>3925</v>
      </c>
      <c r="F677" t="s">
        <v>12589</v>
      </c>
      <c r="K677" s="236"/>
      <c r="L677" s="236"/>
      <c r="M677" s="236"/>
    </row>
    <row r="678" spans="5:13" x14ac:dyDescent="0.25">
      <c r="E678" t="s">
        <v>3925</v>
      </c>
      <c r="F678" t="s">
        <v>12590</v>
      </c>
      <c r="K678" s="236"/>
      <c r="L678" s="236"/>
      <c r="M678" s="236"/>
    </row>
    <row r="679" spans="5:13" x14ac:dyDescent="0.25">
      <c r="E679" t="s">
        <v>3925</v>
      </c>
      <c r="F679" t="s">
        <v>12591</v>
      </c>
      <c r="K679" s="236"/>
      <c r="L679" s="236"/>
      <c r="M679" s="236"/>
    </row>
    <row r="680" spans="5:13" x14ac:dyDescent="0.25">
      <c r="E680" t="s">
        <v>3925</v>
      </c>
      <c r="F680" t="s">
        <v>12592</v>
      </c>
      <c r="K680" s="236"/>
      <c r="L680" s="236"/>
      <c r="M680" s="236"/>
    </row>
    <row r="681" spans="5:13" x14ac:dyDescent="0.25">
      <c r="E681" t="s">
        <v>3925</v>
      </c>
      <c r="F681" t="s">
        <v>12593</v>
      </c>
      <c r="K681" s="236"/>
      <c r="L681" s="236"/>
      <c r="M681" s="236"/>
    </row>
    <row r="682" spans="5:13" x14ac:dyDescent="0.25">
      <c r="E682" t="s">
        <v>3925</v>
      </c>
      <c r="F682" t="s">
        <v>12594</v>
      </c>
      <c r="K682" s="236"/>
      <c r="L682" s="236"/>
      <c r="M682" s="236"/>
    </row>
    <row r="683" spans="5:13" x14ac:dyDescent="0.25">
      <c r="E683" t="s">
        <v>3925</v>
      </c>
      <c r="F683" t="s">
        <v>12595</v>
      </c>
      <c r="K683" s="236"/>
      <c r="L683" s="236"/>
      <c r="M683" s="236"/>
    </row>
    <row r="684" spans="5:13" x14ac:dyDescent="0.25">
      <c r="E684" t="s">
        <v>3925</v>
      </c>
      <c r="F684" t="s">
        <v>12596</v>
      </c>
      <c r="K684" s="236"/>
      <c r="L684" s="236"/>
      <c r="M684" s="236"/>
    </row>
    <row r="685" spans="5:13" x14ac:dyDescent="0.25">
      <c r="E685" t="s">
        <v>3925</v>
      </c>
      <c r="F685" t="s">
        <v>12597</v>
      </c>
      <c r="K685" s="236"/>
      <c r="L685" s="236"/>
      <c r="M685" s="236"/>
    </row>
    <row r="686" spans="5:13" x14ac:dyDescent="0.25">
      <c r="E686" t="s">
        <v>3925</v>
      </c>
      <c r="F686" t="s">
        <v>12598</v>
      </c>
      <c r="K686" s="236"/>
      <c r="L686" s="236"/>
      <c r="M686" s="236"/>
    </row>
    <row r="687" spans="5:13" x14ac:dyDescent="0.25">
      <c r="E687" t="s">
        <v>3925</v>
      </c>
      <c r="F687" t="s">
        <v>12599</v>
      </c>
      <c r="K687" s="236"/>
      <c r="L687" s="236"/>
      <c r="M687" s="236"/>
    </row>
    <row r="688" spans="5:13" x14ac:dyDescent="0.25">
      <c r="E688" t="s">
        <v>3925</v>
      </c>
      <c r="F688" t="s">
        <v>12600</v>
      </c>
      <c r="K688" s="236"/>
      <c r="L688" s="236"/>
      <c r="M688" s="236"/>
    </row>
    <row r="689" spans="5:13" x14ac:dyDescent="0.25">
      <c r="E689" t="s">
        <v>3925</v>
      </c>
      <c r="F689" t="s">
        <v>12601</v>
      </c>
      <c r="K689" s="236"/>
      <c r="L689" s="236"/>
      <c r="M689" s="236"/>
    </row>
    <row r="690" spans="5:13" x14ac:dyDescent="0.25">
      <c r="E690" t="s">
        <v>3925</v>
      </c>
      <c r="F690" t="s">
        <v>12602</v>
      </c>
      <c r="K690" s="236"/>
      <c r="L690" s="236"/>
      <c r="M690" s="236"/>
    </row>
    <row r="691" spans="5:13" x14ac:dyDescent="0.25">
      <c r="E691" t="s">
        <v>3925</v>
      </c>
      <c r="F691" t="s">
        <v>12603</v>
      </c>
      <c r="K691" s="236"/>
      <c r="L691" s="236"/>
      <c r="M691" s="236"/>
    </row>
    <row r="692" spans="5:13" x14ac:dyDescent="0.25">
      <c r="E692" t="s">
        <v>3925</v>
      </c>
      <c r="F692" t="s">
        <v>12604</v>
      </c>
      <c r="K692" s="236"/>
      <c r="L692" s="236"/>
      <c r="M692" s="236"/>
    </row>
    <row r="693" spans="5:13" x14ac:dyDescent="0.25">
      <c r="E693" t="s">
        <v>3925</v>
      </c>
      <c r="F693" t="s">
        <v>12605</v>
      </c>
      <c r="K693" s="236"/>
      <c r="L693" s="236"/>
      <c r="M693" s="236"/>
    </row>
    <row r="694" spans="5:13" x14ac:dyDescent="0.25">
      <c r="E694" t="s">
        <v>3925</v>
      </c>
      <c r="F694" t="s">
        <v>12606</v>
      </c>
      <c r="K694" s="236"/>
      <c r="L694" s="236"/>
      <c r="M694" s="236"/>
    </row>
    <row r="695" spans="5:13" x14ac:dyDescent="0.25">
      <c r="E695" t="s">
        <v>3925</v>
      </c>
      <c r="F695" t="s">
        <v>12607</v>
      </c>
      <c r="K695" s="236"/>
      <c r="L695" s="236"/>
      <c r="M695" s="236"/>
    </row>
    <row r="696" spans="5:13" x14ac:dyDescent="0.25">
      <c r="E696" t="s">
        <v>3925</v>
      </c>
      <c r="F696" t="s">
        <v>12608</v>
      </c>
      <c r="K696" s="236"/>
      <c r="L696" s="236"/>
      <c r="M696" s="236"/>
    </row>
    <row r="697" spans="5:13" x14ac:dyDescent="0.25">
      <c r="E697" t="s">
        <v>3925</v>
      </c>
      <c r="F697" t="s">
        <v>12609</v>
      </c>
      <c r="K697" s="236"/>
      <c r="L697" s="236"/>
      <c r="M697" s="236"/>
    </row>
    <row r="698" spans="5:13" x14ac:dyDescent="0.25">
      <c r="E698" t="s">
        <v>3925</v>
      </c>
      <c r="F698" t="s">
        <v>12610</v>
      </c>
      <c r="K698" s="236"/>
      <c r="L698" s="236"/>
      <c r="M698" s="236"/>
    </row>
    <row r="699" spans="5:13" x14ac:dyDescent="0.25">
      <c r="E699" t="s">
        <v>3925</v>
      </c>
      <c r="F699" t="s">
        <v>12611</v>
      </c>
      <c r="K699" s="236"/>
      <c r="L699" s="236"/>
      <c r="M699" s="236"/>
    </row>
    <row r="700" spans="5:13" x14ac:dyDescent="0.25">
      <c r="E700" t="s">
        <v>3925</v>
      </c>
      <c r="F700" t="s">
        <v>12612</v>
      </c>
      <c r="K700" s="236"/>
      <c r="L700" s="236"/>
      <c r="M700" s="236"/>
    </row>
    <row r="701" spans="5:13" x14ac:dyDescent="0.25">
      <c r="E701" t="s">
        <v>3925</v>
      </c>
      <c r="F701" t="s">
        <v>12613</v>
      </c>
      <c r="K701" s="236"/>
      <c r="L701" s="236"/>
      <c r="M701" s="236"/>
    </row>
    <row r="702" spans="5:13" x14ac:dyDescent="0.25">
      <c r="E702" t="s">
        <v>3925</v>
      </c>
      <c r="F702" t="s">
        <v>12614</v>
      </c>
      <c r="K702" s="236"/>
      <c r="L702" s="236"/>
      <c r="M702" s="236"/>
    </row>
    <row r="703" spans="5:13" x14ac:dyDescent="0.25">
      <c r="E703" t="s">
        <v>3925</v>
      </c>
      <c r="F703" t="s">
        <v>12615</v>
      </c>
      <c r="K703" s="236"/>
      <c r="L703" s="236"/>
      <c r="M703" s="236"/>
    </row>
    <row r="704" spans="5:13" x14ac:dyDescent="0.25">
      <c r="E704" t="s">
        <v>3925</v>
      </c>
      <c r="F704" t="s">
        <v>12616</v>
      </c>
      <c r="K704" s="236"/>
      <c r="L704" s="236"/>
      <c r="M704" s="236"/>
    </row>
    <row r="705" spans="5:13" x14ac:dyDescent="0.25">
      <c r="E705" t="s">
        <v>3925</v>
      </c>
      <c r="F705" t="s">
        <v>12617</v>
      </c>
      <c r="K705" s="236"/>
      <c r="L705" s="236"/>
      <c r="M705" s="236"/>
    </row>
    <row r="706" spans="5:13" x14ac:dyDescent="0.25">
      <c r="E706" t="s">
        <v>3925</v>
      </c>
      <c r="F706" t="s">
        <v>12618</v>
      </c>
      <c r="K706" s="236"/>
      <c r="L706" s="236"/>
      <c r="M706" s="236"/>
    </row>
    <row r="707" spans="5:13" x14ac:dyDescent="0.25">
      <c r="E707" t="s">
        <v>3925</v>
      </c>
      <c r="F707" t="s">
        <v>12619</v>
      </c>
      <c r="K707" s="236"/>
      <c r="L707" s="236"/>
      <c r="M707" s="236"/>
    </row>
    <row r="708" spans="5:13" x14ac:dyDescent="0.25">
      <c r="E708" t="s">
        <v>3925</v>
      </c>
      <c r="F708" t="s">
        <v>12620</v>
      </c>
      <c r="K708" s="236"/>
      <c r="L708" s="236"/>
      <c r="M708" s="236"/>
    </row>
    <row r="709" spans="5:13" x14ac:dyDescent="0.25">
      <c r="E709" t="s">
        <v>3925</v>
      </c>
      <c r="F709" t="s">
        <v>12621</v>
      </c>
      <c r="K709" s="236"/>
      <c r="L709" s="236"/>
      <c r="M709" s="236"/>
    </row>
    <row r="710" spans="5:13" x14ac:dyDescent="0.25">
      <c r="E710" t="s">
        <v>3925</v>
      </c>
      <c r="F710" t="s">
        <v>12622</v>
      </c>
      <c r="K710" s="236"/>
      <c r="L710" s="236"/>
      <c r="M710" s="236"/>
    </row>
    <row r="711" spans="5:13" x14ac:dyDescent="0.25">
      <c r="E711" t="s">
        <v>3925</v>
      </c>
      <c r="F711" t="s">
        <v>12623</v>
      </c>
      <c r="K711" s="236"/>
      <c r="L711" s="236"/>
      <c r="M711" s="236"/>
    </row>
    <row r="712" spans="5:13" x14ac:dyDescent="0.25">
      <c r="E712" t="s">
        <v>3925</v>
      </c>
      <c r="F712" t="s">
        <v>12624</v>
      </c>
      <c r="K712" s="236"/>
      <c r="L712" s="236"/>
      <c r="M712" s="236"/>
    </row>
    <row r="713" spans="5:13" x14ac:dyDescent="0.25">
      <c r="E713" t="s">
        <v>3925</v>
      </c>
      <c r="F713" t="s">
        <v>12625</v>
      </c>
      <c r="K713" s="236"/>
      <c r="L713" s="236"/>
      <c r="M713" s="236"/>
    </row>
    <row r="714" spans="5:13" x14ac:dyDescent="0.25">
      <c r="E714" t="s">
        <v>3925</v>
      </c>
      <c r="F714" t="s">
        <v>12626</v>
      </c>
      <c r="K714" s="236"/>
      <c r="L714" s="236"/>
      <c r="M714" s="236"/>
    </row>
    <row r="715" spans="5:13" x14ac:dyDescent="0.25">
      <c r="E715" t="s">
        <v>3925</v>
      </c>
      <c r="F715" t="s">
        <v>12627</v>
      </c>
      <c r="K715" s="236"/>
      <c r="L715" s="236"/>
      <c r="M715" s="236"/>
    </row>
    <row r="716" spans="5:13" x14ac:dyDescent="0.25">
      <c r="E716" t="s">
        <v>3925</v>
      </c>
      <c r="F716" t="s">
        <v>12628</v>
      </c>
      <c r="K716" s="236"/>
      <c r="L716" s="236"/>
      <c r="M716" s="236"/>
    </row>
    <row r="717" spans="5:13" x14ac:dyDescent="0.25">
      <c r="E717" t="s">
        <v>3925</v>
      </c>
      <c r="F717" t="s">
        <v>12629</v>
      </c>
      <c r="K717" s="236"/>
      <c r="L717" s="236"/>
      <c r="M717" s="236"/>
    </row>
    <row r="718" spans="5:13" x14ac:dyDescent="0.25">
      <c r="E718" t="s">
        <v>3925</v>
      </c>
      <c r="F718" t="s">
        <v>12630</v>
      </c>
      <c r="K718" s="236"/>
      <c r="L718" s="236"/>
      <c r="M718" s="236"/>
    </row>
    <row r="719" spans="5:13" x14ac:dyDescent="0.25">
      <c r="E719" t="s">
        <v>3925</v>
      </c>
      <c r="F719" t="s">
        <v>12631</v>
      </c>
      <c r="K719" s="236"/>
      <c r="L719" s="236"/>
      <c r="M719" s="236"/>
    </row>
    <row r="720" spans="5:13" x14ac:dyDescent="0.25">
      <c r="E720" t="s">
        <v>3925</v>
      </c>
      <c r="F720" t="s">
        <v>12632</v>
      </c>
      <c r="K720" s="236"/>
      <c r="L720" s="236"/>
      <c r="M720" s="236"/>
    </row>
    <row r="721" spans="5:13" x14ac:dyDescent="0.25">
      <c r="E721" t="s">
        <v>3925</v>
      </c>
      <c r="F721" t="s">
        <v>12633</v>
      </c>
      <c r="K721" s="236"/>
      <c r="L721" s="236"/>
      <c r="M721" s="236"/>
    </row>
    <row r="722" spans="5:13" x14ac:dyDescent="0.25">
      <c r="E722" t="s">
        <v>3925</v>
      </c>
      <c r="F722" t="s">
        <v>12634</v>
      </c>
      <c r="K722" s="236"/>
      <c r="L722" s="236"/>
      <c r="M722" s="236"/>
    </row>
    <row r="723" spans="5:13" x14ac:dyDescent="0.25">
      <c r="E723" t="s">
        <v>3925</v>
      </c>
      <c r="F723" t="s">
        <v>12635</v>
      </c>
      <c r="K723" s="236"/>
      <c r="L723" s="236"/>
      <c r="M723" s="236"/>
    </row>
    <row r="724" spans="5:13" x14ac:dyDescent="0.25">
      <c r="E724" t="s">
        <v>3925</v>
      </c>
      <c r="F724" t="s">
        <v>12636</v>
      </c>
      <c r="K724" s="236"/>
      <c r="L724" s="236"/>
      <c r="M724" s="236"/>
    </row>
    <row r="725" spans="5:13" x14ac:dyDescent="0.25">
      <c r="E725" t="s">
        <v>3925</v>
      </c>
      <c r="F725" t="s">
        <v>12637</v>
      </c>
      <c r="K725" s="236"/>
      <c r="L725" s="236"/>
      <c r="M725" s="236"/>
    </row>
    <row r="726" spans="5:13" x14ac:dyDescent="0.25">
      <c r="E726" t="s">
        <v>3925</v>
      </c>
      <c r="F726" t="s">
        <v>12638</v>
      </c>
      <c r="K726" s="236"/>
      <c r="L726" s="236"/>
      <c r="M726" s="236"/>
    </row>
    <row r="727" spans="5:13" x14ac:dyDescent="0.25">
      <c r="E727" t="s">
        <v>3925</v>
      </c>
      <c r="F727" t="s">
        <v>12639</v>
      </c>
      <c r="K727" s="236"/>
      <c r="L727" s="236"/>
      <c r="M727" s="236"/>
    </row>
    <row r="728" spans="5:13" x14ac:dyDescent="0.25">
      <c r="E728" t="s">
        <v>3925</v>
      </c>
      <c r="F728" t="s">
        <v>12640</v>
      </c>
      <c r="K728" s="236"/>
      <c r="L728" s="236"/>
      <c r="M728" s="236"/>
    </row>
    <row r="729" spans="5:13" x14ac:dyDescent="0.25">
      <c r="E729" t="s">
        <v>3925</v>
      </c>
      <c r="F729" t="s">
        <v>12641</v>
      </c>
      <c r="K729" s="236"/>
      <c r="L729" s="236"/>
      <c r="M729" s="236"/>
    </row>
    <row r="730" spans="5:13" x14ac:dyDescent="0.25">
      <c r="E730" t="s">
        <v>3925</v>
      </c>
      <c r="F730" t="s">
        <v>12642</v>
      </c>
      <c r="K730" s="236"/>
      <c r="L730" s="236"/>
      <c r="M730" s="236"/>
    </row>
    <row r="731" spans="5:13" x14ac:dyDescent="0.25">
      <c r="E731" t="s">
        <v>3925</v>
      </c>
      <c r="F731" t="s">
        <v>12643</v>
      </c>
      <c r="K731" s="236"/>
      <c r="L731" s="236"/>
      <c r="M731" s="236"/>
    </row>
    <row r="732" spans="5:13" x14ac:dyDescent="0.25">
      <c r="E732" t="s">
        <v>3925</v>
      </c>
      <c r="F732" t="s">
        <v>12644</v>
      </c>
      <c r="K732" s="236"/>
      <c r="L732" s="236"/>
      <c r="M732" s="236"/>
    </row>
    <row r="733" spans="5:13" x14ac:dyDescent="0.25">
      <c r="E733" t="s">
        <v>3925</v>
      </c>
      <c r="F733" t="s">
        <v>12645</v>
      </c>
      <c r="K733" s="236"/>
      <c r="L733" s="236"/>
      <c r="M733" s="236"/>
    </row>
    <row r="734" spans="5:13" x14ac:dyDescent="0.25">
      <c r="E734" t="s">
        <v>3925</v>
      </c>
      <c r="F734" t="s">
        <v>12646</v>
      </c>
      <c r="K734" s="236"/>
      <c r="L734" s="236"/>
      <c r="M734" s="236"/>
    </row>
    <row r="735" spans="5:13" x14ac:dyDescent="0.25">
      <c r="E735" t="s">
        <v>3925</v>
      </c>
      <c r="F735" t="s">
        <v>12647</v>
      </c>
      <c r="K735" s="236"/>
      <c r="L735" s="236"/>
      <c r="M735" s="236"/>
    </row>
    <row r="736" spans="5:13" x14ac:dyDescent="0.25">
      <c r="E736" t="s">
        <v>3925</v>
      </c>
      <c r="F736" t="s">
        <v>12648</v>
      </c>
      <c r="K736" s="236"/>
      <c r="L736" s="236"/>
      <c r="M736" s="236"/>
    </row>
    <row r="737" spans="5:13" x14ac:dyDescent="0.25">
      <c r="E737" t="s">
        <v>3925</v>
      </c>
      <c r="F737" t="s">
        <v>12649</v>
      </c>
      <c r="K737" s="236"/>
      <c r="L737" s="236"/>
      <c r="M737" s="236"/>
    </row>
    <row r="738" spans="5:13" x14ac:dyDescent="0.25">
      <c r="E738" t="s">
        <v>3925</v>
      </c>
      <c r="F738" t="s">
        <v>12650</v>
      </c>
      <c r="K738" s="236"/>
      <c r="L738" s="236"/>
      <c r="M738" s="236"/>
    </row>
    <row r="739" spans="5:13" x14ac:dyDescent="0.25">
      <c r="E739" t="s">
        <v>3925</v>
      </c>
      <c r="F739" t="s">
        <v>12651</v>
      </c>
      <c r="K739" s="236"/>
      <c r="L739" s="236"/>
      <c r="M739" s="236"/>
    </row>
    <row r="740" spans="5:13" x14ac:dyDescent="0.25">
      <c r="E740" t="s">
        <v>3925</v>
      </c>
      <c r="F740" t="s">
        <v>12652</v>
      </c>
      <c r="K740" s="236"/>
      <c r="L740" s="236"/>
      <c r="M740" s="236"/>
    </row>
    <row r="741" spans="5:13" x14ac:dyDescent="0.25">
      <c r="E741" t="s">
        <v>3925</v>
      </c>
      <c r="F741" t="s">
        <v>12653</v>
      </c>
      <c r="K741" s="236"/>
      <c r="L741" s="236"/>
      <c r="M741" s="236"/>
    </row>
    <row r="742" spans="5:13" x14ac:dyDescent="0.25">
      <c r="E742" t="s">
        <v>3925</v>
      </c>
      <c r="F742" t="s">
        <v>12654</v>
      </c>
      <c r="K742" s="236"/>
      <c r="L742" s="236"/>
      <c r="M742" s="236"/>
    </row>
    <row r="743" spans="5:13" x14ac:dyDescent="0.25">
      <c r="E743" t="s">
        <v>3925</v>
      </c>
      <c r="F743" t="s">
        <v>12655</v>
      </c>
      <c r="K743" s="236"/>
      <c r="L743" s="236"/>
      <c r="M743" s="236"/>
    </row>
    <row r="744" spans="5:13" x14ac:dyDescent="0.25">
      <c r="E744" t="s">
        <v>3925</v>
      </c>
      <c r="F744" t="s">
        <v>12656</v>
      </c>
      <c r="K744" s="236"/>
      <c r="L744" s="236"/>
      <c r="M744" s="236"/>
    </row>
    <row r="745" spans="5:13" x14ac:dyDescent="0.25">
      <c r="E745" t="s">
        <v>3925</v>
      </c>
      <c r="F745" t="s">
        <v>12657</v>
      </c>
      <c r="K745" s="236"/>
      <c r="L745" s="236"/>
      <c r="M745" s="236"/>
    </row>
    <row r="746" spans="5:13" x14ac:dyDescent="0.25">
      <c r="E746" t="s">
        <v>3925</v>
      </c>
      <c r="F746" t="s">
        <v>12658</v>
      </c>
      <c r="K746" s="236"/>
      <c r="L746" s="236"/>
      <c r="M746" s="236"/>
    </row>
    <row r="747" spans="5:13" x14ac:dyDescent="0.25">
      <c r="E747" t="s">
        <v>3925</v>
      </c>
      <c r="F747" t="s">
        <v>12659</v>
      </c>
      <c r="K747" s="236"/>
      <c r="L747" s="236"/>
      <c r="M747" s="236"/>
    </row>
    <row r="748" spans="5:13" x14ac:dyDescent="0.25">
      <c r="E748" t="s">
        <v>3925</v>
      </c>
      <c r="F748" t="s">
        <v>12660</v>
      </c>
      <c r="K748" s="236"/>
      <c r="L748" s="236"/>
      <c r="M748" s="236"/>
    </row>
    <row r="749" spans="5:13" x14ac:dyDescent="0.25">
      <c r="E749" t="s">
        <v>3925</v>
      </c>
      <c r="F749" t="s">
        <v>12661</v>
      </c>
      <c r="K749" s="236"/>
      <c r="L749" s="236"/>
      <c r="M749" s="236"/>
    </row>
    <row r="750" spans="5:13" x14ac:dyDescent="0.25">
      <c r="E750" t="s">
        <v>3925</v>
      </c>
      <c r="F750" t="s">
        <v>12662</v>
      </c>
      <c r="K750" s="236"/>
      <c r="L750" s="236"/>
      <c r="M750" s="236"/>
    </row>
    <row r="751" spans="5:13" x14ac:dyDescent="0.25">
      <c r="E751" t="s">
        <v>3925</v>
      </c>
      <c r="F751" t="s">
        <v>12663</v>
      </c>
      <c r="K751" s="236"/>
      <c r="L751" s="236"/>
      <c r="M751" s="236"/>
    </row>
    <row r="752" spans="5:13" x14ac:dyDescent="0.25">
      <c r="E752" t="s">
        <v>3925</v>
      </c>
      <c r="F752" t="s">
        <v>12664</v>
      </c>
      <c r="K752" s="236"/>
      <c r="L752" s="236"/>
      <c r="M752" s="236"/>
    </row>
    <row r="753" spans="5:13" x14ac:dyDescent="0.25">
      <c r="E753" t="s">
        <v>3925</v>
      </c>
      <c r="F753" t="s">
        <v>12665</v>
      </c>
      <c r="K753" s="236"/>
      <c r="L753" s="236"/>
      <c r="M753" s="236"/>
    </row>
    <row r="754" spans="5:13" x14ac:dyDescent="0.25">
      <c r="E754" t="s">
        <v>3925</v>
      </c>
      <c r="F754" t="s">
        <v>12666</v>
      </c>
      <c r="K754" s="236"/>
      <c r="L754" s="236"/>
      <c r="M754" s="236"/>
    </row>
    <row r="755" spans="5:13" x14ac:dyDescent="0.25">
      <c r="E755" t="s">
        <v>3925</v>
      </c>
      <c r="F755" t="s">
        <v>12667</v>
      </c>
      <c r="K755" s="236"/>
      <c r="L755" s="236"/>
      <c r="M755" s="236"/>
    </row>
    <row r="756" spans="5:13" x14ac:dyDescent="0.25">
      <c r="E756" t="s">
        <v>3925</v>
      </c>
      <c r="F756" t="s">
        <v>12668</v>
      </c>
      <c r="K756" s="236"/>
      <c r="L756" s="236"/>
      <c r="M756" s="236"/>
    </row>
    <row r="757" spans="5:13" x14ac:dyDescent="0.25">
      <c r="E757" t="s">
        <v>3925</v>
      </c>
      <c r="F757" t="s">
        <v>12669</v>
      </c>
      <c r="K757" s="236"/>
      <c r="L757" s="236"/>
      <c r="M757" s="236"/>
    </row>
    <row r="758" spans="5:13" x14ac:dyDescent="0.25">
      <c r="E758" t="s">
        <v>3925</v>
      </c>
      <c r="F758" t="s">
        <v>12670</v>
      </c>
      <c r="K758" s="236"/>
      <c r="L758" s="236"/>
      <c r="M758" s="236"/>
    </row>
    <row r="759" spans="5:13" x14ac:dyDescent="0.25">
      <c r="E759" t="s">
        <v>3925</v>
      </c>
      <c r="F759" t="s">
        <v>12671</v>
      </c>
      <c r="K759" s="236"/>
      <c r="L759" s="236"/>
      <c r="M759" s="236"/>
    </row>
    <row r="760" spans="5:13" x14ac:dyDescent="0.25">
      <c r="E760" t="s">
        <v>3925</v>
      </c>
      <c r="F760" t="s">
        <v>12672</v>
      </c>
      <c r="K760" s="236"/>
      <c r="L760" s="236"/>
      <c r="M760" s="236"/>
    </row>
    <row r="761" spans="5:13" x14ac:dyDescent="0.25">
      <c r="E761" t="s">
        <v>3925</v>
      </c>
      <c r="F761" t="s">
        <v>12673</v>
      </c>
      <c r="K761" s="236"/>
      <c r="L761" s="236"/>
      <c r="M761" s="236"/>
    </row>
    <row r="762" spans="5:13" x14ac:dyDescent="0.25">
      <c r="E762" t="s">
        <v>3925</v>
      </c>
      <c r="F762" t="s">
        <v>12674</v>
      </c>
      <c r="K762" s="236"/>
      <c r="L762" s="236"/>
      <c r="M762" s="236"/>
    </row>
    <row r="763" spans="5:13" x14ac:dyDescent="0.25">
      <c r="E763" t="s">
        <v>3925</v>
      </c>
      <c r="F763" t="s">
        <v>12675</v>
      </c>
      <c r="K763" s="236"/>
      <c r="L763" s="236"/>
      <c r="M763" s="236"/>
    </row>
    <row r="764" spans="5:13" x14ac:dyDescent="0.25">
      <c r="E764" t="s">
        <v>3925</v>
      </c>
      <c r="F764" t="s">
        <v>12676</v>
      </c>
      <c r="K764" s="236"/>
      <c r="L764" s="236"/>
      <c r="M764" s="236"/>
    </row>
    <row r="765" spans="5:13" x14ac:dyDescent="0.25">
      <c r="E765" t="s">
        <v>3925</v>
      </c>
      <c r="F765" t="s">
        <v>12677</v>
      </c>
      <c r="K765" s="236"/>
      <c r="L765" s="236"/>
      <c r="M765" s="236"/>
    </row>
    <row r="766" spans="5:13" x14ac:dyDescent="0.25">
      <c r="E766" t="s">
        <v>3925</v>
      </c>
      <c r="F766" t="s">
        <v>12678</v>
      </c>
      <c r="K766" s="236"/>
      <c r="L766" s="236"/>
      <c r="M766" s="236"/>
    </row>
    <row r="767" spans="5:13" x14ac:dyDescent="0.25">
      <c r="E767" t="s">
        <v>3925</v>
      </c>
      <c r="F767" t="s">
        <v>12679</v>
      </c>
      <c r="K767" s="236"/>
      <c r="L767" s="236"/>
      <c r="M767" s="236"/>
    </row>
    <row r="768" spans="5:13" x14ac:dyDescent="0.25">
      <c r="E768" t="s">
        <v>3925</v>
      </c>
      <c r="F768" t="s">
        <v>12680</v>
      </c>
      <c r="K768" s="236"/>
      <c r="L768" s="236"/>
      <c r="M768" s="236"/>
    </row>
    <row r="769" spans="5:13" x14ac:dyDescent="0.25">
      <c r="E769" t="s">
        <v>3925</v>
      </c>
      <c r="F769" t="s">
        <v>12681</v>
      </c>
      <c r="K769" s="236"/>
      <c r="L769" s="236"/>
      <c r="M769" s="236"/>
    </row>
    <row r="770" spans="5:13" x14ac:dyDescent="0.25">
      <c r="E770" t="s">
        <v>3925</v>
      </c>
      <c r="F770" t="s">
        <v>12682</v>
      </c>
      <c r="K770" s="236"/>
      <c r="L770" s="236"/>
      <c r="M770" s="236"/>
    </row>
    <row r="771" spans="5:13" x14ac:dyDescent="0.25">
      <c r="E771" t="s">
        <v>3925</v>
      </c>
      <c r="F771" t="s">
        <v>12683</v>
      </c>
      <c r="K771" s="236"/>
      <c r="L771" s="236"/>
      <c r="M771" s="236"/>
    </row>
    <row r="772" spans="5:13" x14ac:dyDescent="0.25">
      <c r="E772" t="s">
        <v>3925</v>
      </c>
      <c r="F772" t="s">
        <v>12684</v>
      </c>
      <c r="K772" s="236"/>
      <c r="L772" s="236"/>
      <c r="M772" s="236"/>
    </row>
    <row r="773" spans="5:13" x14ac:dyDescent="0.25">
      <c r="E773" t="s">
        <v>3925</v>
      </c>
      <c r="F773" t="s">
        <v>12685</v>
      </c>
      <c r="K773" s="236"/>
      <c r="L773" s="236"/>
      <c r="M773" s="236"/>
    </row>
    <row r="774" spans="5:13" x14ac:dyDescent="0.25">
      <c r="E774" t="s">
        <v>3925</v>
      </c>
      <c r="F774" t="s">
        <v>12686</v>
      </c>
      <c r="K774" s="236"/>
      <c r="L774" s="236"/>
      <c r="M774" s="236"/>
    </row>
    <row r="775" spans="5:13" x14ac:dyDescent="0.25">
      <c r="E775" t="s">
        <v>3925</v>
      </c>
      <c r="F775" t="s">
        <v>12687</v>
      </c>
      <c r="K775" s="236"/>
      <c r="L775" s="236"/>
      <c r="M775" s="236"/>
    </row>
    <row r="776" spans="5:13" x14ac:dyDescent="0.25">
      <c r="E776" t="s">
        <v>3925</v>
      </c>
      <c r="F776" t="s">
        <v>12688</v>
      </c>
      <c r="K776" s="236"/>
      <c r="L776" s="236"/>
      <c r="M776" s="236"/>
    </row>
    <row r="777" spans="5:13" x14ac:dyDescent="0.25">
      <c r="E777" t="s">
        <v>3925</v>
      </c>
      <c r="F777" t="s">
        <v>12689</v>
      </c>
      <c r="K777" s="236"/>
      <c r="L777" s="236"/>
      <c r="M777" s="236"/>
    </row>
    <row r="778" spans="5:13" x14ac:dyDescent="0.25">
      <c r="E778" t="s">
        <v>3925</v>
      </c>
      <c r="F778" t="s">
        <v>12690</v>
      </c>
      <c r="K778" s="236"/>
      <c r="L778" s="236"/>
      <c r="M778" s="236"/>
    </row>
    <row r="779" spans="5:13" x14ac:dyDescent="0.25">
      <c r="E779" t="s">
        <v>3925</v>
      </c>
      <c r="F779" t="s">
        <v>12691</v>
      </c>
      <c r="K779" s="236"/>
      <c r="L779" s="236"/>
      <c r="M779" s="236"/>
    </row>
    <row r="780" spans="5:13" x14ac:dyDescent="0.25">
      <c r="E780" t="s">
        <v>3925</v>
      </c>
      <c r="F780" t="s">
        <v>12692</v>
      </c>
      <c r="K780" s="236"/>
      <c r="L780" s="236"/>
      <c r="M780" s="236"/>
    </row>
    <row r="781" spans="5:13" x14ac:dyDescent="0.25">
      <c r="E781" t="s">
        <v>3925</v>
      </c>
      <c r="F781" t="s">
        <v>12693</v>
      </c>
      <c r="K781" s="236"/>
      <c r="L781" s="236"/>
      <c r="M781" s="236"/>
    </row>
    <row r="782" spans="5:13" x14ac:dyDescent="0.25">
      <c r="E782" t="s">
        <v>3925</v>
      </c>
      <c r="F782" t="s">
        <v>12694</v>
      </c>
      <c r="K782" s="236"/>
      <c r="L782" s="236"/>
      <c r="M782" s="236"/>
    </row>
    <row r="783" spans="5:13" x14ac:dyDescent="0.25">
      <c r="E783" t="s">
        <v>3925</v>
      </c>
      <c r="F783" t="s">
        <v>12695</v>
      </c>
      <c r="K783" s="236"/>
      <c r="L783" s="236"/>
      <c r="M783" s="236"/>
    </row>
    <row r="784" spans="5:13" x14ac:dyDescent="0.25">
      <c r="E784" t="s">
        <v>3925</v>
      </c>
      <c r="F784" t="s">
        <v>12696</v>
      </c>
      <c r="K784" s="236"/>
      <c r="L784" s="236"/>
      <c r="M784" s="236"/>
    </row>
    <row r="785" spans="5:13" x14ac:dyDescent="0.25">
      <c r="E785" t="s">
        <v>3925</v>
      </c>
      <c r="F785" t="s">
        <v>12697</v>
      </c>
      <c r="K785" s="236"/>
      <c r="L785" s="236"/>
      <c r="M785" s="236"/>
    </row>
    <row r="786" spans="5:13" x14ac:dyDescent="0.25">
      <c r="E786" t="s">
        <v>3925</v>
      </c>
      <c r="F786" t="s">
        <v>12698</v>
      </c>
      <c r="K786" s="236"/>
      <c r="L786" s="236"/>
      <c r="M786" s="236"/>
    </row>
    <row r="787" spans="5:13" x14ac:dyDescent="0.25">
      <c r="E787" t="s">
        <v>3925</v>
      </c>
      <c r="F787" t="s">
        <v>12699</v>
      </c>
      <c r="K787" s="236"/>
      <c r="L787" s="236"/>
      <c r="M787" s="236"/>
    </row>
    <row r="788" spans="5:13" x14ac:dyDescent="0.25">
      <c r="E788" t="s">
        <v>3925</v>
      </c>
      <c r="F788" t="s">
        <v>12700</v>
      </c>
      <c r="K788" s="236"/>
      <c r="L788" s="236"/>
      <c r="M788" s="236"/>
    </row>
    <row r="789" spans="5:13" x14ac:dyDescent="0.25">
      <c r="E789" t="s">
        <v>3925</v>
      </c>
      <c r="F789" t="s">
        <v>12701</v>
      </c>
      <c r="K789" s="236"/>
      <c r="L789" s="236"/>
      <c r="M789" s="236"/>
    </row>
    <row r="790" spans="5:13" x14ac:dyDescent="0.25">
      <c r="E790" t="s">
        <v>3925</v>
      </c>
      <c r="F790" t="s">
        <v>12702</v>
      </c>
      <c r="K790" s="236"/>
      <c r="L790" s="236"/>
      <c r="M790" s="236"/>
    </row>
    <row r="791" spans="5:13" x14ac:dyDescent="0.25">
      <c r="E791" t="s">
        <v>3925</v>
      </c>
      <c r="F791" t="s">
        <v>12703</v>
      </c>
      <c r="K791" s="236"/>
      <c r="L791" s="236"/>
      <c r="M791" s="236"/>
    </row>
    <row r="792" spans="5:13" x14ac:dyDescent="0.25">
      <c r="E792" t="s">
        <v>3925</v>
      </c>
      <c r="F792" t="s">
        <v>12704</v>
      </c>
      <c r="K792" s="236"/>
      <c r="L792" s="236"/>
      <c r="M792" s="236"/>
    </row>
    <row r="793" spans="5:13" x14ac:dyDescent="0.25">
      <c r="E793" t="s">
        <v>3925</v>
      </c>
      <c r="F793" t="s">
        <v>12705</v>
      </c>
      <c r="K793" s="236"/>
      <c r="L793" s="236"/>
      <c r="M793" s="236"/>
    </row>
    <row r="794" spans="5:13" x14ac:dyDescent="0.25">
      <c r="E794" t="s">
        <v>3925</v>
      </c>
      <c r="F794" t="s">
        <v>12706</v>
      </c>
      <c r="K794" s="236"/>
      <c r="L794" s="236"/>
      <c r="M794" s="236"/>
    </row>
    <row r="795" spans="5:13" x14ac:dyDescent="0.25">
      <c r="E795" t="s">
        <v>3925</v>
      </c>
      <c r="F795" t="s">
        <v>12707</v>
      </c>
      <c r="K795" s="236"/>
      <c r="L795" s="236"/>
      <c r="M795" s="236"/>
    </row>
    <row r="796" spans="5:13" x14ac:dyDescent="0.25">
      <c r="E796" t="s">
        <v>3925</v>
      </c>
      <c r="F796" t="s">
        <v>12708</v>
      </c>
      <c r="K796" s="236"/>
      <c r="L796" s="236"/>
      <c r="M796" s="236"/>
    </row>
    <row r="797" spans="5:13" x14ac:dyDescent="0.25">
      <c r="E797" t="s">
        <v>3925</v>
      </c>
      <c r="F797" t="s">
        <v>12709</v>
      </c>
      <c r="K797" s="236"/>
      <c r="L797" s="236"/>
      <c r="M797" s="236"/>
    </row>
    <row r="798" spans="5:13" x14ac:dyDescent="0.25">
      <c r="E798" t="s">
        <v>3925</v>
      </c>
      <c r="F798" t="s">
        <v>12710</v>
      </c>
      <c r="K798" s="236"/>
      <c r="L798" s="236"/>
      <c r="M798" s="236"/>
    </row>
    <row r="799" spans="5:13" x14ac:dyDescent="0.25">
      <c r="E799" t="s">
        <v>3925</v>
      </c>
      <c r="F799" t="s">
        <v>12711</v>
      </c>
      <c r="K799" s="236"/>
      <c r="L799" s="236"/>
      <c r="M799" s="236"/>
    </row>
    <row r="800" spans="5:13" x14ac:dyDescent="0.25">
      <c r="E800" t="s">
        <v>3925</v>
      </c>
      <c r="F800" t="s">
        <v>12712</v>
      </c>
      <c r="K800" s="236"/>
      <c r="L800" s="236"/>
      <c r="M800" s="236"/>
    </row>
    <row r="801" spans="5:13" x14ac:dyDescent="0.25">
      <c r="E801" t="s">
        <v>3925</v>
      </c>
      <c r="F801" t="s">
        <v>12713</v>
      </c>
      <c r="K801" s="236"/>
      <c r="L801" s="236"/>
      <c r="M801" s="236"/>
    </row>
    <row r="802" spans="5:13" x14ac:dyDescent="0.25">
      <c r="E802" t="s">
        <v>3925</v>
      </c>
      <c r="F802" t="s">
        <v>12714</v>
      </c>
      <c r="K802" s="236"/>
      <c r="L802" s="236"/>
      <c r="M802" s="236"/>
    </row>
    <row r="803" spans="5:13" x14ac:dyDescent="0.25">
      <c r="E803" t="s">
        <v>3925</v>
      </c>
      <c r="F803" t="s">
        <v>12715</v>
      </c>
      <c r="K803" s="236"/>
      <c r="L803" s="236"/>
      <c r="M803" s="236"/>
    </row>
    <row r="804" spans="5:13" x14ac:dyDescent="0.25">
      <c r="E804" t="s">
        <v>3925</v>
      </c>
      <c r="F804" t="s">
        <v>12716</v>
      </c>
      <c r="K804" s="236"/>
      <c r="L804" s="236"/>
      <c r="M804" s="236"/>
    </row>
    <row r="805" spans="5:13" x14ac:dyDescent="0.25">
      <c r="E805" t="s">
        <v>3925</v>
      </c>
      <c r="F805" t="s">
        <v>12717</v>
      </c>
      <c r="K805" s="236"/>
      <c r="L805" s="236"/>
      <c r="M805" s="236"/>
    </row>
    <row r="806" spans="5:13" x14ac:dyDescent="0.25">
      <c r="E806" t="s">
        <v>3925</v>
      </c>
      <c r="F806" t="s">
        <v>12718</v>
      </c>
      <c r="K806" s="236"/>
      <c r="L806" s="236"/>
      <c r="M806" s="236"/>
    </row>
    <row r="807" spans="5:13" x14ac:dyDescent="0.25">
      <c r="E807" t="s">
        <v>3925</v>
      </c>
      <c r="F807" t="s">
        <v>12719</v>
      </c>
      <c r="K807" s="236"/>
      <c r="L807" s="236"/>
      <c r="M807" s="236"/>
    </row>
    <row r="808" spans="5:13" x14ac:dyDescent="0.25">
      <c r="E808" t="s">
        <v>3925</v>
      </c>
      <c r="F808" t="s">
        <v>12720</v>
      </c>
      <c r="K808" s="236"/>
      <c r="L808" s="236"/>
      <c r="M808" s="236"/>
    </row>
    <row r="809" spans="5:13" x14ac:dyDescent="0.25">
      <c r="E809" t="s">
        <v>3925</v>
      </c>
      <c r="F809" t="s">
        <v>12721</v>
      </c>
      <c r="K809" s="236"/>
      <c r="L809" s="236"/>
      <c r="M809" s="236"/>
    </row>
    <row r="810" spans="5:13" x14ac:dyDescent="0.25">
      <c r="E810" t="s">
        <v>3925</v>
      </c>
      <c r="F810" t="s">
        <v>12722</v>
      </c>
      <c r="K810" s="236"/>
      <c r="L810" s="236"/>
      <c r="M810" s="236"/>
    </row>
    <row r="811" spans="5:13" x14ac:dyDescent="0.25">
      <c r="E811" t="s">
        <v>3925</v>
      </c>
      <c r="F811" t="s">
        <v>12723</v>
      </c>
      <c r="K811" s="236"/>
      <c r="L811" s="236"/>
      <c r="M811" s="236"/>
    </row>
    <row r="812" spans="5:13" x14ac:dyDescent="0.25">
      <c r="E812" t="s">
        <v>3925</v>
      </c>
      <c r="F812" t="s">
        <v>12724</v>
      </c>
      <c r="K812" s="236"/>
      <c r="L812" s="236"/>
      <c r="M812" s="236"/>
    </row>
    <row r="813" spans="5:13" x14ac:dyDescent="0.25">
      <c r="E813" t="s">
        <v>3925</v>
      </c>
      <c r="F813" t="s">
        <v>12725</v>
      </c>
      <c r="K813" s="236"/>
      <c r="L813" s="236"/>
      <c r="M813" s="236"/>
    </row>
    <row r="814" spans="5:13" x14ac:dyDescent="0.25">
      <c r="E814" t="s">
        <v>3925</v>
      </c>
      <c r="F814" t="s">
        <v>12726</v>
      </c>
      <c r="K814" s="236"/>
      <c r="L814" s="236"/>
      <c r="M814" s="236"/>
    </row>
    <row r="815" spans="5:13" x14ac:dyDescent="0.25">
      <c r="E815" t="s">
        <v>3925</v>
      </c>
      <c r="F815" t="s">
        <v>12727</v>
      </c>
      <c r="K815" s="236"/>
      <c r="L815" s="236"/>
      <c r="M815" s="236"/>
    </row>
    <row r="816" spans="5:13" x14ac:dyDescent="0.25">
      <c r="E816" t="s">
        <v>3925</v>
      </c>
      <c r="F816" t="s">
        <v>12728</v>
      </c>
      <c r="K816" s="236"/>
      <c r="L816" s="236"/>
      <c r="M816" s="236"/>
    </row>
    <row r="817" spans="5:13" x14ac:dyDescent="0.25">
      <c r="E817" t="s">
        <v>3925</v>
      </c>
      <c r="F817" t="s">
        <v>12729</v>
      </c>
      <c r="K817" s="236"/>
      <c r="L817" s="236"/>
      <c r="M817" s="236"/>
    </row>
    <row r="818" spans="5:13" x14ac:dyDescent="0.25">
      <c r="E818" t="s">
        <v>3925</v>
      </c>
      <c r="F818" t="s">
        <v>12730</v>
      </c>
      <c r="K818" s="236"/>
      <c r="L818" s="236"/>
      <c r="M818" s="236"/>
    </row>
    <row r="819" spans="5:13" x14ac:dyDescent="0.25">
      <c r="E819" t="s">
        <v>3925</v>
      </c>
      <c r="F819" t="s">
        <v>12731</v>
      </c>
      <c r="K819" s="236"/>
      <c r="L819" s="236"/>
      <c r="M819" s="236"/>
    </row>
    <row r="820" spans="5:13" x14ac:dyDescent="0.25">
      <c r="E820" t="s">
        <v>3925</v>
      </c>
      <c r="F820" t="s">
        <v>12732</v>
      </c>
      <c r="K820" s="236"/>
      <c r="L820" s="236"/>
      <c r="M820" s="236"/>
    </row>
    <row r="821" spans="5:13" x14ac:dyDescent="0.25">
      <c r="E821" t="s">
        <v>3925</v>
      </c>
      <c r="F821" t="s">
        <v>12733</v>
      </c>
      <c r="K821" s="236"/>
      <c r="L821" s="236"/>
      <c r="M821" s="236"/>
    </row>
    <row r="822" spans="5:13" x14ac:dyDescent="0.25">
      <c r="E822" t="s">
        <v>3925</v>
      </c>
      <c r="F822" t="s">
        <v>12734</v>
      </c>
      <c r="K822" s="236"/>
      <c r="L822" s="236"/>
      <c r="M822" s="236"/>
    </row>
    <row r="823" spans="5:13" x14ac:dyDescent="0.25">
      <c r="E823" t="s">
        <v>3925</v>
      </c>
      <c r="F823" t="s">
        <v>12735</v>
      </c>
      <c r="K823" s="236"/>
      <c r="L823" s="236"/>
      <c r="M823" s="236"/>
    </row>
    <row r="824" spans="5:13" x14ac:dyDescent="0.25">
      <c r="E824" t="s">
        <v>3925</v>
      </c>
      <c r="F824" t="s">
        <v>12736</v>
      </c>
      <c r="K824" s="236"/>
      <c r="L824" s="236"/>
      <c r="M824" s="236"/>
    </row>
    <row r="825" spans="5:13" x14ac:dyDescent="0.25">
      <c r="E825" t="s">
        <v>3925</v>
      </c>
      <c r="F825" t="s">
        <v>12737</v>
      </c>
      <c r="K825" s="236"/>
      <c r="L825" s="236"/>
      <c r="M825" s="236"/>
    </row>
    <row r="826" spans="5:13" x14ac:dyDescent="0.25">
      <c r="E826" t="s">
        <v>3925</v>
      </c>
      <c r="F826" t="s">
        <v>12738</v>
      </c>
      <c r="K826" s="236"/>
      <c r="L826" s="236"/>
      <c r="M826" s="236"/>
    </row>
    <row r="827" spans="5:13" x14ac:dyDescent="0.25">
      <c r="E827" t="s">
        <v>3925</v>
      </c>
      <c r="F827" t="s">
        <v>12739</v>
      </c>
      <c r="K827" s="236"/>
      <c r="L827" s="236"/>
      <c r="M827" s="236"/>
    </row>
    <row r="828" spans="5:13" x14ac:dyDescent="0.25">
      <c r="E828" t="s">
        <v>3925</v>
      </c>
      <c r="F828" t="s">
        <v>12740</v>
      </c>
      <c r="K828" s="236"/>
      <c r="L828" s="236"/>
      <c r="M828" s="236"/>
    </row>
    <row r="829" spans="5:13" x14ac:dyDescent="0.25">
      <c r="E829" t="s">
        <v>3925</v>
      </c>
      <c r="F829" t="s">
        <v>12741</v>
      </c>
      <c r="K829" s="236"/>
      <c r="L829" s="236"/>
      <c r="M829" s="236"/>
    </row>
    <row r="830" spans="5:13" x14ac:dyDescent="0.25">
      <c r="E830" t="s">
        <v>3925</v>
      </c>
      <c r="F830" t="s">
        <v>12742</v>
      </c>
      <c r="K830" s="236"/>
      <c r="L830" s="236"/>
      <c r="M830" s="236"/>
    </row>
    <row r="831" spans="5:13" x14ac:dyDescent="0.25">
      <c r="E831" t="s">
        <v>3925</v>
      </c>
      <c r="F831" t="s">
        <v>12743</v>
      </c>
      <c r="K831" s="236"/>
      <c r="L831" s="236"/>
      <c r="M831" s="236"/>
    </row>
    <row r="832" spans="5:13" x14ac:dyDescent="0.25">
      <c r="E832" t="s">
        <v>3925</v>
      </c>
      <c r="F832" t="s">
        <v>12744</v>
      </c>
      <c r="K832" s="236"/>
      <c r="L832" s="236"/>
      <c r="M832" s="236"/>
    </row>
    <row r="833" spans="5:13" x14ac:dyDescent="0.25">
      <c r="E833" t="s">
        <v>3925</v>
      </c>
      <c r="F833" t="s">
        <v>12745</v>
      </c>
      <c r="K833" s="236"/>
      <c r="L833" s="236"/>
      <c r="M833" s="236"/>
    </row>
    <row r="834" spans="5:13" x14ac:dyDescent="0.25">
      <c r="E834" t="s">
        <v>3925</v>
      </c>
      <c r="F834" t="s">
        <v>12746</v>
      </c>
      <c r="K834" s="236"/>
      <c r="L834" s="236"/>
      <c r="M834" s="236"/>
    </row>
    <row r="835" spans="5:13" x14ac:dyDescent="0.25">
      <c r="E835" t="s">
        <v>3925</v>
      </c>
      <c r="F835" t="s">
        <v>12747</v>
      </c>
      <c r="K835" s="236"/>
      <c r="L835" s="236"/>
      <c r="M835" s="236"/>
    </row>
    <row r="836" spans="5:13" x14ac:dyDescent="0.25">
      <c r="E836" t="s">
        <v>3925</v>
      </c>
      <c r="F836" t="s">
        <v>12748</v>
      </c>
      <c r="K836" s="236"/>
      <c r="L836" s="236"/>
      <c r="M836" s="236"/>
    </row>
    <row r="837" spans="5:13" x14ac:dyDescent="0.25">
      <c r="E837" t="s">
        <v>3925</v>
      </c>
      <c r="F837" t="s">
        <v>12749</v>
      </c>
      <c r="K837" s="236"/>
      <c r="L837" s="236"/>
      <c r="M837" s="236"/>
    </row>
    <row r="838" spans="5:13" x14ac:dyDescent="0.25">
      <c r="E838" t="s">
        <v>3925</v>
      </c>
      <c r="F838" t="s">
        <v>12750</v>
      </c>
      <c r="K838" s="236"/>
      <c r="L838" s="236"/>
      <c r="M838" s="236"/>
    </row>
    <row r="839" spans="5:13" x14ac:dyDescent="0.25">
      <c r="E839" t="s">
        <v>3925</v>
      </c>
      <c r="F839" t="s">
        <v>12751</v>
      </c>
      <c r="K839" s="236"/>
      <c r="L839" s="236"/>
      <c r="M839" s="236"/>
    </row>
    <row r="840" spans="5:13" x14ac:dyDescent="0.25">
      <c r="E840" t="s">
        <v>3925</v>
      </c>
      <c r="F840" t="s">
        <v>12752</v>
      </c>
      <c r="K840" s="236"/>
      <c r="L840" s="236"/>
      <c r="M840" s="236"/>
    </row>
    <row r="841" spans="5:13" x14ac:dyDescent="0.25">
      <c r="E841" t="s">
        <v>3925</v>
      </c>
      <c r="F841" t="s">
        <v>12753</v>
      </c>
      <c r="K841" s="236"/>
      <c r="L841" s="236"/>
      <c r="M841" s="236"/>
    </row>
    <row r="842" spans="5:13" x14ac:dyDescent="0.25">
      <c r="E842" t="s">
        <v>3925</v>
      </c>
      <c r="F842" t="s">
        <v>12754</v>
      </c>
      <c r="K842" s="236"/>
      <c r="L842" s="236"/>
      <c r="M842" s="236"/>
    </row>
    <row r="843" spans="5:13" x14ac:dyDescent="0.25">
      <c r="E843" t="s">
        <v>3925</v>
      </c>
      <c r="F843" t="s">
        <v>12755</v>
      </c>
      <c r="K843" s="236"/>
      <c r="L843" s="236"/>
      <c r="M843" s="236"/>
    </row>
    <row r="844" spans="5:13" x14ac:dyDescent="0.25">
      <c r="E844" t="s">
        <v>3925</v>
      </c>
      <c r="F844" t="s">
        <v>12756</v>
      </c>
      <c r="K844" s="236"/>
      <c r="L844" s="236"/>
      <c r="M844" s="236"/>
    </row>
    <row r="845" spans="5:13" x14ac:dyDescent="0.25">
      <c r="E845" t="s">
        <v>3925</v>
      </c>
      <c r="F845" t="s">
        <v>12757</v>
      </c>
      <c r="K845" s="236"/>
      <c r="L845" s="236"/>
      <c r="M845" s="236"/>
    </row>
    <row r="846" spans="5:13" x14ac:dyDescent="0.25">
      <c r="E846" t="s">
        <v>3925</v>
      </c>
      <c r="F846" t="s">
        <v>12758</v>
      </c>
      <c r="K846" s="236"/>
      <c r="L846" s="236"/>
      <c r="M846" s="236"/>
    </row>
    <row r="847" spans="5:13" x14ac:dyDescent="0.25">
      <c r="E847" t="s">
        <v>3925</v>
      </c>
      <c r="F847" t="s">
        <v>12759</v>
      </c>
      <c r="K847" s="236"/>
      <c r="L847" s="236"/>
      <c r="M847" s="236"/>
    </row>
    <row r="848" spans="5:13" x14ac:dyDescent="0.25">
      <c r="E848" t="s">
        <v>3925</v>
      </c>
      <c r="F848" t="s">
        <v>12760</v>
      </c>
      <c r="K848" s="236"/>
      <c r="L848" s="236"/>
      <c r="M848" s="236"/>
    </row>
    <row r="849" spans="5:13" x14ac:dyDescent="0.25">
      <c r="E849" t="s">
        <v>3925</v>
      </c>
      <c r="F849" t="s">
        <v>12761</v>
      </c>
      <c r="K849" s="236"/>
      <c r="L849" s="236"/>
      <c r="M849" s="236"/>
    </row>
    <row r="850" spans="5:13" x14ac:dyDescent="0.25">
      <c r="E850" t="s">
        <v>3925</v>
      </c>
      <c r="F850" t="s">
        <v>12762</v>
      </c>
      <c r="K850" s="236"/>
      <c r="L850" s="236"/>
      <c r="M850" s="236"/>
    </row>
    <row r="851" spans="5:13" x14ac:dyDescent="0.25">
      <c r="E851" t="s">
        <v>3925</v>
      </c>
      <c r="F851" t="s">
        <v>12763</v>
      </c>
      <c r="K851" s="236"/>
      <c r="L851" s="236"/>
      <c r="M851" s="236"/>
    </row>
    <row r="852" spans="5:13" x14ac:dyDescent="0.25">
      <c r="E852" t="s">
        <v>3925</v>
      </c>
      <c r="F852" t="s">
        <v>12764</v>
      </c>
      <c r="K852" s="236"/>
      <c r="L852" s="236"/>
      <c r="M852" s="236"/>
    </row>
    <row r="853" spans="5:13" x14ac:dyDescent="0.25">
      <c r="E853" t="s">
        <v>3925</v>
      </c>
      <c r="F853" t="s">
        <v>12765</v>
      </c>
      <c r="K853" s="236"/>
      <c r="L853" s="236"/>
      <c r="M853" s="236"/>
    </row>
    <row r="854" spans="5:13" x14ac:dyDescent="0.25">
      <c r="E854" t="s">
        <v>3925</v>
      </c>
      <c r="F854" t="s">
        <v>12766</v>
      </c>
      <c r="K854" s="236"/>
      <c r="L854" s="236"/>
      <c r="M854" s="236"/>
    </row>
    <row r="855" spans="5:13" x14ac:dyDescent="0.25">
      <c r="E855" t="s">
        <v>3925</v>
      </c>
      <c r="F855" t="s">
        <v>12767</v>
      </c>
      <c r="K855" s="236"/>
      <c r="L855" s="236"/>
      <c r="M855" s="236"/>
    </row>
    <row r="856" spans="5:13" x14ac:dyDescent="0.25">
      <c r="E856" t="s">
        <v>3925</v>
      </c>
      <c r="F856" t="s">
        <v>12768</v>
      </c>
      <c r="K856" s="236"/>
      <c r="L856" s="236"/>
      <c r="M856" s="236"/>
    </row>
    <row r="857" spans="5:13" x14ac:dyDescent="0.25">
      <c r="E857" t="s">
        <v>3925</v>
      </c>
      <c r="F857" t="s">
        <v>12769</v>
      </c>
      <c r="K857" s="236"/>
      <c r="L857" s="236"/>
      <c r="M857" s="236"/>
    </row>
    <row r="858" spans="5:13" x14ac:dyDescent="0.25">
      <c r="E858" t="s">
        <v>3925</v>
      </c>
      <c r="F858" t="s">
        <v>12770</v>
      </c>
      <c r="K858" s="236"/>
      <c r="L858" s="236"/>
      <c r="M858" s="236"/>
    </row>
    <row r="859" spans="5:13" x14ac:dyDescent="0.25">
      <c r="E859" t="s">
        <v>3925</v>
      </c>
      <c r="F859" t="s">
        <v>12771</v>
      </c>
      <c r="K859" s="236"/>
      <c r="L859" s="236"/>
      <c r="M859" s="236"/>
    </row>
    <row r="860" spans="5:13" x14ac:dyDescent="0.25">
      <c r="E860" t="s">
        <v>3925</v>
      </c>
      <c r="F860" t="s">
        <v>12772</v>
      </c>
      <c r="K860" s="236"/>
      <c r="L860" s="236"/>
      <c r="M860" s="236"/>
    </row>
    <row r="861" spans="5:13" x14ac:dyDescent="0.25">
      <c r="E861" t="s">
        <v>3925</v>
      </c>
      <c r="F861" t="s">
        <v>12773</v>
      </c>
      <c r="K861" s="236"/>
      <c r="L861" s="236"/>
      <c r="M861" s="236"/>
    </row>
    <row r="862" spans="5:13" x14ac:dyDescent="0.25">
      <c r="E862" t="s">
        <v>3925</v>
      </c>
      <c r="F862" t="s">
        <v>12774</v>
      </c>
      <c r="K862" s="236"/>
      <c r="L862" s="236"/>
      <c r="M862" s="236"/>
    </row>
    <row r="863" spans="5:13" x14ac:dyDescent="0.25">
      <c r="E863" t="s">
        <v>3925</v>
      </c>
      <c r="F863" t="s">
        <v>12775</v>
      </c>
      <c r="K863" s="236"/>
      <c r="L863" s="236"/>
      <c r="M863" s="236"/>
    </row>
    <row r="864" spans="5:13" x14ac:dyDescent="0.25">
      <c r="E864" t="s">
        <v>3925</v>
      </c>
      <c r="F864" t="s">
        <v>12776</v>
      </c>
      <c r="K864" s="236"/>
      <c r="L864" s="236"/>
      <c r="M864" s="236"/>
    </row>
    <row r="865" spans="5:13" x14ac:dyDescent="0.25">
      <c r="E865" t="s">
        <v>3926</v>
      </c>
      <c r="F865" t="s">
        <v>12777</v>
      </c>
      <c r="K865" s="236"/>
      <c r="L865" s="236"/>
      <c r="M865" s="236"/>
    </row>
    <row r="866" spans="5:13" x14ac:dyDescent="0.25">
      <c r="E866" t="s">
        <v>3926</v>
      </c>
      <c r="F866" t="s">
        <v>12778</v>
      </c>
      <c r="K866" s="236"/>
      <c r="L866" s="236"/>
      <c r="M866" s="236"/>
    </row>
    <row r="867" spans="5:13" x14ac:dyDescent="0.25">
      <c r="E867" t="s">
        <v>3926</v>
      </c>
      <c r="F867" t="s">
        <v>12779</v>
      </c>
      <c r="K867" s="236"/>
      <c r="L867" s="236"/>
      <c r="M867" s="236"/>
    </row>
    <row r="868" spans="5:13" x14ac:dyDescent="0.25">
      <c r="E868" t="s">
        <v>3926</v>
      </c>
      <c r="F868" t="s">
        <v>12780</v>
      </c>
      <c r="K868" s="236"/>
      <c r="L868" s="236"/>
      <c r="M868" s="236"/>
    </row>
    <row r="869" spans="5:13" x14ac:dyDescent="0.25">
      <c r="E869" t="s">
        <v>3926</v>
      </c>
      <c r="F869" t="s">
        <v>12781</v>
      </c>
      <c r="K869" s="236"/>
      <c r="L869" s="236"/>
      <c r="M869" s="236"/>
    </row>
    <row r="870" spans="5:13" x14ac:dyDescent="0.25">
      <c r="E870" t="s">
        <v>3926</v>
      </c>
      <c r="F870" t="s">
        <v>12782</v>
      </c>
      <c r="K870" s="236"/>
      <c r="L870" s="236"/>
      <c r="M870" s="236"/>
    </row>
    <row r="871" spans="5:13" x14ac:dyDescent="0.25">
      <c r="E871" t="s">
        <v>3926</v>
      </c>
      <c r="F871" t="s">
        <v>12783</v>
      </c>
      <c r="K871" s="236"/>
      <c r="L871" s="236"/>
      <c r="M871" s="236"/>
    </row>
    <row r="872" spans="5:13" x14ac:dyDescent="0.25">
      <c r="E872" t="s">
        <v>3926</v>
      </c>
      <c r="F872" t="s">
        <v>12784</v>
      </c>
      <c r="K872" s="236"/>
      <c r="L872" s="236"/>
      <c r="M872" s="236"/>
    </row>
    <row r="873" spans="5:13" x14ac:dyDescent="0.25">
      <c r="E873" t="s">
        <v>3926</v>
      </c>
      <c r="F873" t="s">
        <v>12785</v>
      </c>
      <c r="K873" s="236"/>
      <c r="L873" s="236"/>
      <c r="M873" s="236"/>
    </row>
    <row r="874" spans="5:13" x14ac:dyDescent="0.25">
      <c r="E874" t="s">
        <v>3926</v>
      </c>
      <c r="F874" t="s">
        <v>12786</v>
      </c>
      <c r="K874" s="236"/>
      <c r="L874" s="236"/>
      <c r="M874" s="236"/>
    </row>
    <row r="875" spans="5:13" x14ac:dyDescent="0.25">
      <c r="E875" t="s">
        <v>3926</v>
      </c>
      <c r="F875" t="s">
        <v>12787</v>
      </c>
      <c r="K875" s="236"/>
      <c r="L875" s="236"/>
      <c r="M875" s="236"/>
    </row>
    <row r="876" spans="5:13" x14ac:dyDescent="0.25">
      <c r="E876" t="s">
        <v>3926</v>
      </c>
      <c r="F876" t="s">
        <v>12788</v>
      </c>
      <c r="K876" s="236"/>
      <c r="L876" s="236"/>
      <c r="M876" s="236"/>
    </row>
    <row r="877" spans="5:13" x14ac:dyDescent="0.25">
      <c r="E877" t="s">
        <v>3926</v>
      </c>
      <c r="F877" t="s">
        <v>12789</v>
      </c>
      <c r="K877" s="236"/>
      <c r="L877" s="236"/>
      <c r="M877" s="236"/>
    </row>
    <row r="878" spans="5:13" x14ac:dyDescent="0.25">
      <c r="E878" t="s">
        <v>3926</v>
      </c>
      <c r="F878" t="s">
        <v>12790</v>
      </c>
      <c r="K878" s="236"/>
      <c r="L878" s="236"/>
      <c r="M878" s="236"/>
    </row>
    <row r="879" spans="5:13" x14ac:dyDescent="0.25">
      <c r="E879" t="s">
        <v>3926</v>
      </c>
      <c r="F879" t="s">
        <v>12791</v>
      </c>
      <c r="K879" s="236"/>
      <c r="L879" s="236"/>
      <c r="M879" s="236"/>
    </row>
    <row r="880" spans="5:13" x14ac:dyDescent="0.25">
      <c r="E880" t="s">
        <v>3926</v>
      </c>
      <c r="F880" t="s">
        <v>12792</v>
      </c>
      <c r="K880" s="236"/>
      <c r="L880" s="236"/>
      <c r="M880" s="236"/>
    </row>
    <row r="881" spans="5:13" x14ac:dyDescent="0.25">
      <c r="E881" t="s">
        <v>3926</v>
      </c>
      <c r="F881" t="s">
        <v>12793</v>
      </c>
      <c r="K881" s="236"/>
      <c r="L881" s="236"/>
      <c r="M881" s="236"/>
    </row>
    <row r="882" spans="5:13" x14ac:dyDescent="0.25">
      <c r="E882" t="s">
        <v>3926</v>
      </c>
      <c r="F882" t="s">
        <v>12794</v>
      </c>
      <c r="K882" s="236"/>
      <c r="L882" s="236"/>
      <c r="M882" s="236"/>
    </row>
    <row r="883" spans="5:13" x14ac:dyDescent="0.25">
      <c r="E883" t="s">
        <v>3926</v>
      </c>
      <c r="F883" t="s">
        <v>12795</v>
      </c>
      <c r="K883" s="236"/>
      <c r="L883" s="236"/>
      <c r="M883" s="236"/>
    </row>
    <row r="884" spans="5:13" x14ac:dyDescent="0.25">
      <c r="E884" t="s">
        <v>3926</v>
      </c>
      <c r="F884" t="s">
        <v>12796</v>
      </c>
      <c r="K884" s="236"/>
      <c r="L884" s="236"/>
      <c r="M884" s="236"/>
    </row>
    <row r="885" spans="5:13" x14ac:dyDescent="0.25">
      <c r="E885" t="s">
        <v>3926</v>
      </c>
      <c r="F885" t="s">
        <v>12797</v>
      </c>
      <c r="K885" s="236"/>
      <c r="L885" s="236"/>
      <c r="M885" s="236"/>
    </row>
    <row r="886" spans="5:13" x14ac:dyDescent="0.25">
      <c r="E886" t="s">
        <v>3926</v>
      </c>
      <c r="F886" t="s">
        <v>12798</v>
      </c>
      <c r="K886" s="236"/>
      <c r="L886" s="236"/>
      <c r="M886" s="236"/>
    </row>
    <row r="887" spans="5:13" x14ac:dyDescent="0.25">
      <c r="E887" t="s">
        <v>3926</v>
      </c>
      <c r="F887" t="s">
        <v>12799</v>
      </c>
      <c r="K887" s="236"/>
      <c r="L887" s="236"/>
      <c r="M887" s="236"/>
    </row>
    <row r="888" spans="5:13" x14ac:dyDescent="0.25">
      <c r="E888" t="s">
        <v>3926</v>
      </c>
      <c r="F888" t="s">
        <v>12800</v>
      </c>
      <c r="K888" s="236"/>
      <c r="L888" s="236"/>
      <c r="M888" s="236"/>
    </row>
    <row r="889" spans="5:13" x14ac:dyDescent="0.25">
      <c r="E889" t="s">
        <v>3926</v>
      </c>
      <c r="F889" t="s">
        <v>12801</v>
      </c>
      <c r="K889" s="236"/>
      <c r="L889" s="236"/>
      <c r="M889" s="236"/>
    </row>
    <row r="890" spans="5:13" x14ac:dyDescent="0.25">
      <c r="E890" t="s">
        <v>3926</v>
      </c>
      <c r="F890" t="s">
        <v>12802</v>
      </c>
      <c r="K890" s="236"/>
      <c r="L890" s="236"/>
      <c r="M890" s="236"/>
    </row>
    <row r="891" spans="5:13" x14ac:dyDescent="0.25">
      <c r="E891" t="s">
        <v>3926</v>
      </c>
      <c r="F891" t="s">
        <v>12803</v>
      </c>
      <c r="K891" s="236"/>
      <c r="L891" s="236"/>
      <c r="M891" s="236"/>
    </row>
    <row r="892" spans="5:13" x14ac:dyDescent="0.25">
      <c r="E892" t="s">
        <v>3926</v>
      </c>
      <c r="F892" t="s">
        <v>12804</v>
      </c>
      <c r="K892" s="236"/>
      <c r="L892" s="236"/>
      <c r="M892" s="236"/>
    </row>
    <row r="893" spans="5:13" x14ac:dyDescent="0.25">
      <c r="E893" t="s">
        <v>3926</v>
      </c>
      <c r="F893" t="s">
        <v>12805</v>
      </c>
      <c r="K893" s="236"/>
      <c r="L893" s="236"/>
      <c r="M893" s="236"/>
    </row>
    <row r="894" spans="5:13" x14ac:dyDescent="0.25">
      <c r="E894" t="s">
        <v>3926</v>
      </c>
      <c r="F894" t="s">
        <v>12806</v>
      </c>
      <c r="K894" s="236"/>
      <c r="L894" s="236"/>
      <c r="M894" s="236"/>
    </row>
    <row r="895" spans="5:13" x14ac:dyDescent="0.25">
      <c r="E895" t="s">
        <v>3926</v>
      </c>
      <c r="F895" t="s">
        <v>12807</v>
      </c>
      <c r="K895" s="236"/>
      <c r="L895" s="236"/>
      <c r="M895" s="236"/>
    </row>
    <row r="896" spans="5:13" x14ac:dyDescent="0.25">
      <c r="E896" t="s">
        <v>3926</v>
      </c>
      <c r="F896" t="s">
        <v>12808</v>
      </c>
      <c r="K896" s="236"/>
      <c r="L896" s="236"/>
      <c r="M896" s="236"/>
    </row>
    <row r="897" spans="5:13" x14ac:dyDescent="0.25">
      <c r="E897" t="s">
        <v>3926</v>
      </c>
      <c r="F897" t="s">
        <v>12809</v>
      </c>
      <c r="K897" s="236"/>
      <c r="L897" s="236"/>
      <c r="M897" s="236"/>
    </row>
    <row r="898" spans="5:13" x14ac:dyDescent="0.25">
      <c r="E898" t="s">
        <v>3926</v>
      </c>
      <c r="F898" t="s">
        <v>12810</v>
      </c>
      <c r="K898" s="236"/>
      <c r="L898" s="236"/>
      <c r="M898" s="236"/>
    </row>
    <row r="899" spans="5:13" x14ac:dyDescent="0.25">
      <c r="E899" t="s">
        <v>3926</v>
      </c>
      <c r="F899" t="s">
        <v>12811</v>
      </c>
      <c r="K899" s="236"/>
      <c r="L899" s="236"/>
      <c r="M899" s="236"/>
    </row>
    <row r="900" spans="5:13" x14ac:dyDescent="0.25">
      <c r="E900" t="s">
        <v>3926</v>
      </c>
      <c r="F900" t="s">
        <v>12812</v>
      </c>
      <c r="K900" s="236"/>
      <c r="L900" s="236"/>
      <c r="M900" s="236"/>
    </row>
    <row r="901" spans="5:13" x14ac:dyDescent="0.25">
      <c r="E901" t="s">
        <v>3926</v>
      </c>
      <c r="F901" t="s">
        <v>12813</v>
      </c>
      <c r="K901" s="236"/>
      <c r="L901" s="236"/>
      <c r="M901" s="236"/>
    </row>
    <row r="902" spans="5:13" x14ac:dyDescent="0.25">
      <c r="E902" t="s">
        <v>3926</v>
      </c>
      <c r="F902" t="s">
        <v>12814</v>
      </c>
      <c r="K902" s="236"/>
      <c r="L902" s="236"/>
      <c r="M902" s="236"/>
    </row>
    <row r="903" spans="5:13" x14ac:dyDescent="0.25">
      <c r="E903" t="s">
        <v>3926</v>
      </c>
      <c r="F903" t="s">
        <v>12815</v>
      </c>
      <c r="K903" s="236"/>
      <c r="L903" s="236"/>
      <c r="M903" s="236"/>
    </row>
    <row r="904" spans="5:13" x14ac:dyDescent="0.25">
      <c r="E904" t="s">
        <v>3926</v>
      </c>
      <c r="F904" t="s">
        <v>12816</v>
      </c>
      <c r="K904" s="236"/>
      <c r="L904" s="236"/>
      <c r="M904" s="236"/>
    </row>
    <row r="905" spans="5:13" x14ac:dyDescent="0.25">
      <c r="E905" t="s">
        <v>3926</v>
      </c>
      <c r="F905" t="s">
        <v>12817</v>
      </c>
      <c r="K905" s="236"/>
      <c r="L905" s="236"/>
      <c r="M905" s="236"/>
    </row>
    <row r="906" spans="5:13" x14ac:dyDescent="0.25">
      <c r="E906" t="s">
        <v>3926</v>
      </c>
      <c r="F906" t="s">
        <v>12818</v>
      </c>
      <c r="K906" s="236"/>
      <c r="L906" s="236"/>
      <c r="M906" s="236"/>
    </row>
    <row r="907" spans="5:13" x14ac:dyDescent="0.25">
      <c r="E907" t="s">
        <v>3926</v>
      </c>
      <c r="F907" t="s">
        <v>12819</v>
      </c>
      <c r="K907" s="236"/>
      <c r="L907" s="236"/>
      <c r="M907" s="236"/>
    </row>
    <row r="908" spans="5:13" x14ac:dyDescent="0.25">
      <c r="E908" t="s">
        <v>3926</v>
      </c>
      <c r="F908" t="s">
        <v>12820</v>
      </c>
      <c r="K908" s="236"/>
      <c r="L908" s="236"/>
      <c r="M908" s="236"/>
    </row>
    <row r="909" spans="5:13" x14ac:dyDescent="0.25">
      <c r="E909" t="s">
        <v>3926</v>
      </c>
      <c r="F909" t="s">
        <v>12821</v>
      </c>
      <c r="K909" s="236"/>
      <c r="L909" s="236"/>
      <c r="M909" s="236"/>
    </row>
    <row r="910" spans="5:13" x14ac:dyDescent="0.25">
      <c r="E910" t="s">
        <v>3926</v>
      </c>
      <c r="F910" t="s">
        <v>12822</v>
      </c>
      <c r="K910" s="236"/>
      <c r="L910" s="236"/>
      <c r="M910" s="236"/>
    </row>
    <row r="911" spans="5:13" x14ac:dyDescent="0.25">
      <c r="E911" t="s">
        <v>3926</v>
      </c>
      <c r="F911" t="s">
        <v>12823</v>
      </c>
      <c r="K911" s="236"/>
      <c r="L911" s="236"/>
      <c r="M911" s="236"/>
    </row>
    <row r="912" spans="5:13" x14ac:dyDescent="0.25">
      <c r="E912" t="s">
        <v>3926</v>
      </c>
      <c r="F912" t="s">
        <v>12824</v>
      </c>
      <c r="K912" s="236"/>
      <c r="L912" s="236"/>
      <c r="M912" s="236"/>
    </row>
    <row r="913" spans="5:13" x14ac:dyDescent="0.25">
      <c r="E913" t="s">
        <v>3926</v>
      </c>
      <c r="F913" t="s">
        <v>12825</v>
      </c>
      <c r="K913" s="236"/>
      <c r="L913" s="236"/>
      <c r="M913" s="236"/>
    </row>
    <row r="914" spans="5:13" x14ac:dyDescent="0.25">
      <c r="E914" t="s">
        <v>3926</v>
      </c>
      <c r="F914" t="s">
        <v>12826</v>
      </c>
      <c r="K914" s="236"/>
      <c r="L914" s="236"/>
      <c r="M914" s="236"/>
    </row>
    <row r="915" spans="5:13" x14ac:dyDescent="0.25">
      <c r="E915" t="s">
        <v>3926</v>
      </c>
      <c r="F915" t="s">
        <v>12827</v>
      </c>
      <c r="K915" s="236"/>
      <c r="L915" s="236"/>
      <c r="M915" s="236"/>
    </row>
    <row r="916" spans="5:13" x14ac:dyDescent="0.25">
      <c r="E916" t="s">
        <v>3926</v>
      </c>
      <c r="F916" t="s">
        <v>12828</v>
      </c>
      <c r="K916" s="236"/>
      <c r="L916" s="236"/>
      <c r="M916" s="236"/>
    </row>
    <row r="917" spans="5:13" x14ac:dyDescent="0.25">
      <c r="E917" t="s">
        <v>3926</v>
      </c>
      <c r="F917" t="s">
        <v>12829</v>
      </c>
      <c r="K917" s="236"/>
      <c r="L917" s="236"/>
      <c r="M917" s="236"/>
    </row>
    <row r="918" spans="5:13" x14ac:dyDescent="0.25">
      <c r="E918" t="s">
        <v>3926</v>
      </c>
      <c r="F918" t="s">
        <v>12830</v>
      </c>
      <c r="K918" s="236"/>
      <c r="L918" s="236"/>
      <c r="M918" s="236"/>
    </row>
    <row r="919" spans="5:13" x14ac:dyDescent="0.25">
      <c r="E919" t="s">
        <v>3926</v>
      </c>
      <c r="F919" t="s">
        <v>12831</v>
      </c>
      <c r="K919" s="236"/>
      <c r="L919" s="236"/>
      <c r="M919" s="236"/>
    </row>
    <row r="920" spans="5:13" x14ac:dyDescent="0.25">
      <c r="E920" t="s">
        <v>3926</v>
      </c>
      <c r="F920" t="s">
        <v>12832</v>
      </c>
      <c r="K920" s="236"/>
      <c r="L920" s="236"/>
      <c r="M920" s="236"/>
    </row>
    <row r="921" spans="5:13" x14ac:dyDescent="0.25">
      <c r="E921" t="s">
        <v>3926</v>
      </c>
      <c r="F921" t="s">
        <v>12833</v>
      </c>
      <c r="K921" s="236"/>
      <c r="L921" s="236"/>
      <c r="M921" s="236"/>
    </row>
    <row r="922" spans="5:13" x14ac:dyDescent="0.25">
      <c r="E922" t="s">
        <v>3926</v>
      </c>
      <c r="F922" t="s">
        <v>12834</v>
      </c>
      <c r="K922" s="236"/>
      <c r="L922" s="236"/>
      <c r="M922" s="236"/>
    </row>
    <row r="923" spans="5:13" x14ac:dyDescent="0.25">
      <c r="E923" t="s">
        <v>3926</v>
      </c>
      <c r="F923" t="s">
        <v>12835</v>
      </c>
      <c r="K923" s="236"/>
      <c r="L923" s="236"/>
      <c r="M923" s="236"/>
    </row>
    <row r="924" spans="5:13" x14ac:dyDescent="0.25">
      <c r="E924" t="s">
        <v>3926</v>
      </c>
      <c r="F924" t="s">
        <v>12836</v>
      </c>
      <c r="K924" s="236"/>
      <c r="L924" s="236"/>
      <c r="M924" s="236"/>
    </row>
    <row r="925" spans="5:13" x14ac:dyDescent="0.25">
      <c r="E925" t="s">
        <v>3926</v>
      </c>
      <c r="F925" t="s">
        <v>12837</v>
      </c>
      <c r="K925" s="236"/>
      <c r="L925" s="236"/>
      <c r="M925" s="236"/>
    </row>
    <row r="926" spans="5:13" x14ac:dyDescent="0.25">
      <c r="E926" t="s">
        <v>3926</v>
      </c>
      <c r="F926" t="s">
        <v>12838</v>
      </c>
      <c r="K926" s="236"/>
      <c r="L926" s="236"/>
      <c r="M926" s="236"/>
    </row>
    <row r="927" spans="5:13" x14ac:dyDescent="0.25">
      <c r="E927" t="s">
        <v>3926</v>
      </c>
      <c r="F927" t="s">
        <v>12839</v>
      </c>
      <c r="K927" s="236"/>
      <c r="L927" s="236"/>
      <c r="M927" s="236"/>
    </row>
    <row r="928" spans="5:13" x14ac:dyDescent="0.25">
      <c r="E928" t="s">
        <v>3926</v>
      </c>
      <c r="F928" t="s">
        <v>12840</v>
      </c>
      <c r="K928" s="236"/>
      <c r="L928" s="236"/>
      <c r="M928" s="236"/>
    </row>
    <row r="929" spans="5:13" x14ac:dyDescent="0.25">
      <c r="E929" t="s">
        <v>3926</v>
      </c>
      <c r="F929" t="s">
        <v>12841</v>
      </c>
      <c r="K929" s="236"/>
      <c r="L929" s="236"/>
      <c r="M929" s="236"/>
    </row>
    <row r="930" spans="5:13" x14ac:dyDescent="0.25">
      <c r="E930" t="s">
        <v>3926</v>
      </c>
      <c r="F930" t="s">
        <v>12842</v>
      </c>
      <c r="K930" s="236"/>
      <c r="L930" s="236"/>
      <c r="M930" s="236"/>
    </row>
    <row r="931" spans="5:13" x14ac:dyDescent="0.25">
      <c r="E931" t="s">
        <v>3926</v>
      </c>
      <c r="F931" t="s">
        <v>12843</v>
      </c>
      <c r="K931" s="236"/>
      <c r="L931" s="236"/>
      <c r="M931" s="236"/>
    </row>
    <row r="932" spans="5:13" x14ac:dyDescent="0.25">
      <c r="E932" t="s">
        <v>3926</v>
      </c>
      <c r="F932" t="s">
        <v>12844</v>
      </c>
      <c r="K932" s="236"/>
      <c r="L932" s="236"/>
      <c r="M932" s="236"/>
    </row>
    <row r="933" spans="5:13" x14ac:dyDescent="0.25">
      <c r="E933" t="s">
        <v>3926</v>
      </c>
      <c r="F933" t="s">
        <v>12845</v>
      </c>
      <c r="K933" s="236"/>
      <c r="L933" s="236"/>
      <c r="M933" s="236"/>
    </row>
    <row r="934" spans="5:13" x14ac:dyDescent="0.25">
      <c r="E934" t="s">
        <v>3926</v>
      </c>
      <c r="F934" t="s">
        <v>12846</v>
      </c>
      <c r="K934" s="236"/>
      <c r="L934" s="236"/>
      <c r="M934" s="236"/>
    </row>
    <row r="935" spans="5:13" x14ac:dyDescent="0.25">
      <c r="E935" t="s">
        <v>3926</v>
      </c>
      <c r="F935" t="s">
        <v>12847</v>
      </c>
      <c r="K935" s="236"/>
      <c r="L935" s="236"/>
      <c r="M935" s="236"/>
    </row>
    <row r="936" spans="5:13" x14ac:dyDescent="0.25">
      <c r="E936" t="s">
        <v>3926</v>
      </c>
      <c r="F936" t="s">
        <v>12848</v>
      </c>
      <c r="K936" s="236"/>
      <c r="L936" s="236"/>
      <c r="M936" s="236"/>
    </row>
    <row r="937" spans="5:13" x14ac:dyDescent="0.25">
      <c r="E937" t="s">
        <v>3926</v>
      </c>
      <c r="F937" t="s">
        <v>12849</v>
      </c>
      <c r="K937" s="236"/>
      <c r="L937" s="236"/>
      <c r="M937" s="236"/>
    </row>
    <row r="938" spans="5:13" x14ac:dyDescent="0.25">
      <c r="E938" t="s">
        <v>3926</v>
      </c>
      <c r="F938" t="s">
        <v>12850</v>
      </c>
      <c r="K938" s="236"/>
      <c r="L938" s="236"/>
      <c r="M938" s="236"/>
    </row>
    <row r="939" spans="5:13" x14ac:dyDescent="0.25">
      <c r="E939" t="s">
        <v>3926</v>
      </c>
      <c r="F939" t="s">
        <v>12851</v>
      </c>
      <c r="K939" s="236"/>
      <c r="L939" s="236"/>
      <c r="M939" s="236"/>
    </row>
    <row r="940" spans="5:13" x14ac:dyDescent="0.25">
      <c r="E940" t="s">
        <v>3926</v>
      </c>
      <c r="F940" t="s">
        <v>12852</v>
      </c>
      <c r="K940" s="236"/>
      <c r="L940" s="236"/>
      <c r="M940" s="236"/>
    </row>
    <row r="941" spans="5:13" x14ac:dyDescent="0.25">
      <c r="E941" t="s">
        <v>3926</v>
      </c>
      <c r="F941" t="s">
        <v>12853</v>
      </c>
      <c r="K941" s="236"/>
      <c r="L941" s="236"/>
      <c r="M941" s="236"/>
    </row>
    <row r="942" spans="5:13" x14ac:dyDescent="0.25">
      <c r="E942" t="s">
        <v>3926</v>
      </c>
      <c r="F942" t="s">
        <v>12854</v>
      </c>
      <c r="K942" s="236"/>
      <c r="L942" s="236"/>
      <c r="M942" s="236"/>
    </row>
    <row r="943" spans="5:13" x14ac:dyDescent="0.25">
      <c r="E943" t="s">
        <v>3926</v>
      </c>
      <c r="F943" t="s">
        <v>12855</v>
      </c>
      <c r="K943" s="236"/>
      <c r="L943" s="236"/>
      <c r="M943" s="236"/>
    </row>
    <row r="944" spans="5:13" x14ac:dyDescent="0.25">
      <c r="E944" t="s">
        <v>3926</v>
      </c>
      <c r="F944" t="s">
        <v>12856</v>
      </c>
      <c r="K944" s="236"/>
      <c r="L944" s="236"/>
      <c r="M944" s="236"/>
    </row>
    <row r="945" spans="5:13" x14ac:dyDescent="0.25">
      <c r="E945" t="s">
        <v>3926</v>
      </c>
      <c r="F945" t="s">
        <v>12857</v>
      </c>
      <c r="K945" s="236"/>
      <c r="L945" s="236"/>
      <c r="M945" s="236"/>
    </row>
    <row r="946" spans="5:13" x14ac:dyDescent="0.25">
      <c r="E946" t="s">
        <v>3926</v>
      </c>
      <c r="F946" t="s">
        <v>12858</v>
      </c>
      <c r="K946" s="236"/>
      <c r="L946" s="236"/>
      <c r="M946" s="236"/>
    </row>
    <row r="947" spans="5:13" x14ac:dyDescent="0.25">
      <c r="E947" t="s">
        <v>3926</v>
      </c>
      <c r="F947" t="s">
        <v>12859</v>
      </c>
      <c r="K947" s="236"/>
      <c r="L947" s="236"/>
      <c r="M947" s="236"/>
    </row>
    <row r="948" spans="5:13" x14ac:dyDescent="0.25">
      <c r="E948" t="s">
        <v>3926</v>
      </c>
      <c r="F948" t="s">
        <v>12860</v>
      </c>
      <c r="K948" s="236"/>
      <c r="L948" s="236"/>
      <c r="M948" s="236"/>
    </row>
    <row r="949" spans="5:13" x14ac:dyDescent="0.25">
      <c r="E949" t="s">
        <v>3926</v>
      </c>
      <c r="F949" t="s">
        <v>12861</v>
      </c>
      <c r="K949" s="236"/>
      <c r="L949" s="236"/>
      <c r="M949" s="236"/>
    </row>
    <row r="950" spans="5:13" x14ac:dyDescent="0.25">
      <c r="E950" t="s">
        <v>3926</v>
      </c>
      <c r="F950" t="s">
        <v>12862</v>
      </c>
      <c r="K950" s="236"/>
      <c r="L950" s="236"/>
      <c r="M950" s="236"/>
    </row>
    <row r="951" spans="5:13" x14ac:dyDescent="0.25">
      <c r="E951" t="s">
        <v>3926</v>
      </c>
      <c r="F951" t="s">
        <v>12863</v>
      </c>
      <c r="K951" s="236"/>
      <c r="L951" s="236"/>
      <c r="M951" s="236"/>
    </row>
    <row r="952" spans="5:13" x14ac:dyDescent="0.25">
      <c r="E952" t="s">
        <v>3926</v>
      </c>
      <c r="F952" t="s">
        <v>12864</v>
      </c>
      <c r="K952" s="236"/>
      <c r="L952" s="236"/>
      <c r="M952" s="236"/>
    </row>
    <row r="953" spans="5:13" x14ac:dyDescent="0.25">
      <c r="E953" t="s">
        <v>3926</v>
      </c>
      <c r="F953" t="s">
        <v>12865</v>
      </c>
      <c r="K953" s="236"/>
      <c r="L953" s="236"/>
      <c r="M953" s="236"/>
    </row>
    <row r="954" spans="5:13" x14ac:dyDescent="0.25">
      <c r="E954" t="s">
        <v>3926</v>
      </c>
      <c r="F954" t="s">
        <v>12866</v>
      </c>
      <c r="K954" s="236"/>
      <c r="L954" s="236"/>
      <c r="M954" s="236"/>
    </row>
    <row r="955" spans="5:13" x14ac:dyDescent="0.25">
      <c r="E955" t="s">
        <v>3926</v>
      </c>
      <c r="F955" t="s">
        <v>12867</v>
      </c>
      <c r="K955" s="236"/>
      <c r="L955" s="236"/>
      <c r="M955" s="236"/>
    </row>
    <row r="956" spans="5:13" x14ac:dyDescent="0.25">
      <c r="E956" t="s">
        <v>3926</v>
      </c>
      <c r="F956" t="s">
        <v>12868</v>
      </c>
      <c r="K956" s="236"/>
      <c r="L956" s="236"/>
      <c r="M956" s="236"/>
    </row>
    <row r="957" spans="5:13" x14ac:dyDescent="0.25">
      <c r="E957" t="s">
        <v>3926</v>
      </c>
      <c r="F957" t="s">
        <v>12869</v>
      </c>
      <c r="K957" s="236"/>
      <c r="L957" s="236"/>
      <c r="M957" s="236"/>
    </row>
    <row r="958" spans="5:13" x14ac:dyDescent="0.25">
      <c r="E958" t="s">
        <v>3926</v>
      </c>
      <c r="F958" t="s">
        <v>12870</v>
      </c>
      <c r="K958" s="236"/>
      <c r="L958" s="236"/>
      <c r="M958" s="236"/>
    </row>
    <row r="959" spans="5:13" x14ac:dyDescent="0.25">
      <c r="E959" t="s">
        <v>3926</v>
      </c>
      <c r="F959" t="s">
        <v>12871</v>
      </c>
      <c r="K959" s="236"/>
      <c r="L959" s="236"/>
      <c r="M959" s="236"/>
    </row>
    <row r="960" spans="5:13" x14ac:dyDescent="0.25">
      <c r="E960" t="s">
        <v>3926</v>
      </c>
      <c r="F960" t="s">
        <v>12872</v>
      </c>
      <c r="K960" s="236"/>
      <c r="L960" s="236"/>
      <c r="M960" s="236"/>
    </row>
    <row r="961" spans="5:13" x14ac:dyDescent="0.25">
      <c r="E961" t="s">
        <v>3926</v>
      </c>
      <c r="F961" t="s">
        <v>12873</v>
      </c>
      <c r="K961" s="236"/>
      <c r="L961" s="236"/>
      <c r="M961" s="236"/>
    </row>
    <row r="962" spans="5:13" x14ac:dyDescent="0.25">
      <c r="E962" t="s">
        <v>3926</v>
      </c>
      <c r="F962" t="s">
        <v>12874</v>
      </c>
      <c r="K962" s="236"/>
      <c r="L962" s="236"/>
      <c r="M962" s="236"/>
    </row>
    <row r="963" spans="5:13" x14ac:dyDescent="0.25">
      <c r="E963" t="s">
        <v>3926</v>
      </c>
      <c r="F963" t="s">
        <v>12875</v>
      </c>
      <c r="K963" s="236"/>
      <c r="L963" s="236"/>
      <c r="M963" s="236"/>
    </row>
    <row r="964" spans="5:13" x14ac:dyDescent="0.25">
      <c r="E964" t="s">
        <v>3926</v>
      </c>
      <c r="F964" t="s">
        <v>12876</v>
      </c>
      <c r="K964" s="236"/>
      <c r="L964" s="236"/>
      <c r="M964" s="236"/>
    </row>
    <row r="965" spans="5:13" x14ac:dyDescent="0.25">
      <c r="E965" t="s">
        <v>3926</v>
      </c>
      <c r="F965" t="s">
        <v>12877</v>
      </c>
      <c r="K965" s="236"/>
      <c r="L965" s="236"/>
      <c r="M965" s="236"/>
    </row>
    <row r="966" spans="5:13" x14ac:dyDescent="0.25">
      <c r="E966" t="s">
        <v>3926</v>
      </c>
      <c r="F966" t="s">
        <v>12878</v>
      </c>
      <c r="K966" s="236"/>
      <c r="L966" s="236"/>
      <c r="M966" s="236"/>
    </row>
    <row r="967" spans="5:13" x14ac:dyDescent="0.25">
      <c r="E967" t="s">
        <v>3926</v>
      </c>
      <c r="F967" t="s">
        <v>12879</v>
      </c>
      <c r="K967" s="236"/>
      <c r="L967" s="236"/>
      <c r="M967" s="236"/>
    </row>
    <row r="968" spans="5:13" x14ac:dyDescent="0.25">
      <c r="E968" t="s">
        <v>3926</v>
      </c>
      <c r="F968" t="s">
        <v>12880</v>
      </c>
      <c r="K968" s="236"/>
      <c r="L968" s="236"/>
      <c r="M968" s="236"/>
    </row>
    <row r="969" spans="5:13" x14ac:dyDescent="0.25">
      <c r="E969" t="s">
        <v>3926</v>
      </c>
      <c r="F969" t="s">
        <v>12881</v>
      </c>
      <c r="K969" s="236"/>
      <c r="L969" s="236"/>
      <c r="M969" s="236"/>
    </row>
    <row r="970" spans="5:13" x14ac:dyDescent="0.25">
      <c r="E970" t="s">
        <v>3926</v>
      </c>
      <c r="F970" t="s">
        <v>12882</v>
      </c>
      <c r="K970" s="236"/>
      <c r="L970" s="236"/>
      <c r="M970" s="236"/>
    </row>
    <row r="971" spans="5:13" x14ac:dyDescent="0.25">
      <c r="E971" t="s">
        <v>3926</v>
      </c>
      <c r="F971" t="s">
        <v>12883</v>
      </c>
      <c r="K971" s="236"/>
      <c r="L971" s="236"/>
      <c r="M971" s="236"/>
    </row>
    <row r="972" spans="5:13" x14ac:dyDescent="0.25">
      <c r="E972" t="s">
        <v>3926</v>
      </c>
      <c r="F972" t="s">
        <v>12884</v>
      </c>
      <c r="K972" s="236"/>
      <c r="L972" s="236"/>
      <c r="M972" s="236"/>
    </row>
    <row r="973" spans="5:13" x14ac:dyDescent="0.25">
      <c r="E973" t="s">
        <v>3926</v>
      </c>
      <c r="F973" t="s">
        <v>12885</v>
      </c>
      <c r="K973" s="236"/>
      <c r="L973" s="236"/>
      <c r="M973" s="236"/>
    </row>
    <row r="974" spans="5:13" x14ac:dyDescent="0.25">
      <c r="E974" t="s">
        <v>3926</v>
      </c>
      <c r="F974" t="s">
        <v>12886</v>
      </c>
      <c r="K974" s="236"/>
      <c r="L974" s="236"/>
      <c r="M974" s="236"/>
    </row>
    <row r="975" spans="5:13" x14ac:dyDescent="0.25">
      <c r="E975" t="s">
        <v>3926</v>
      </c>
      <c r="F975" t="s">
        <v>12887</v>
      </c>
      <c r="K975" s="236"/>
      <c r="L975" s="236"/>
      <c r="M975" s="236"/>
    </row>
    <row r="976" spans="5:13" x14ac:dyDescent="0.25">
      <c r="E976" t="s">
        <v>3926</v>
      </c>
      <c r="F976" t="s">
        <v>12888</v>
      </c>
      <c r="K976" s="236"/>
      <c r="L976" s="236"/>
      <c r="M976" s="236"/>
    </row>
    <row r="977" spans="5:13" x14ac:dyDescent="0.25">
      <c r="E977" t="s">
        <v>3926</v>
      </c>
      <c r="F977" t="s">
        <v>12889</v>
      </c>
      <c r="K977" s="236"/>
      <c r="L977" s="236"/>
      <c r="M977" s="236"/>
    </row>
    <row r="978" spans="5:13" x14ac:dyDescent="0.25">
      <c r="E978" t="s">
        <v>3926</v>
      </c>
      <c r="F978" t="s">
        <v>12890</v>
      </c>
      <c r="K978" s="236"/>
      <c r="L978" s="236"/>
      <c r="M978" s="236"/>
    </row>
    <row r="979" spans="5:13" x14ac:dyDescent="0.25">
      <c r="E979" t="s">
        <v>3926</v>
      </c>
      <c r="F979" t="s">
        <v>12891</v>
      </c>
      <c r="K979" s="236"/>
      <c r="L979" s="236"/>
      <c r="M979" s="236"/>
    </row>
    <row r="980" spans="5:13" x14ac:dyDescent="0.25">
      <c r="E980" t="s">
        <v>3926</v>
      </c>
      <c r="F980" t="s">
        <v>12892</v>
      </c>
      <c r="K980" s="236"/>
      <c r="L980" s="236"/>
      <c r="M980" s="236"/>
    </row>
    <row r="981" spans="5:13" x14ac:dyDescent="0.25">
      <c r="E981" t="s">
        <v>3926</v>
      </c>
      <c r="F981" t="s">
        <v>12893</v>
      </c>
      <c r="K981" s="236"/>
      <c r="L981" s="236"/>
      <c r="M981" s="236"/>
    </row>
    <row r="982" spans="5:13" x14ac:dyDescent="0.25">
      <c r="E982" t="s">
        <v>3927</v>
      </c>
      <c r="F982" t="s">
        <v>12894</v>
      </c>
      <c r="K982" s="236"/>
      <c r="L982" s="236"/>
      <c r="M982" s="236"/>
    </row>
    <row r="983" spans="5:13" x14ac:dyDescent="0.25">
      <c r="E983" t="s">
        <v>3927</v>
      </c>
      <c r="F983" t="s">
        <v>12895</v>
      </c>
      <c r="K983" s="236"/>
      <c r="L983" s="236"/>
      <c r="M983" s="236"/>
    </row>
    <row r="984" spans="5:13" x14ac:dyDescent="0.25">
      <c r="E984" t="s">
        <v>3927</v>
      </c>
      <c r="F984" t="s">
        <v>12896</v>
      </c>
      <c r="K984" s="236"/>
      <c r="L984" s="236"/>
      <c r="M984" s="236"/>
    </row>
    <row r="985" spans="5:13" x14ac:dyDescent="0.25">
      <c r="E985" t="s">
        <v>3927</v>
      </c>
      <c r="F985" t="s">
        <v>12897</v>
      </c>
      <c r="K985" s="236"/>
      <c r="L985" s="236"/>
      <c r="M985" s="236"/>
    </row>
    <row r="986" spans="5:13" x14ac:dyDescent="0.25">
      <c r="E986" t="s">
        <v>3927</v>
      </c>
      <c r="F986" t="s">
        <v>12898</v>
      </c>
      <c r="K986" s="236"/>
      <c r="L986" s="236"/>
      <c r="M986" s="236"/>
    </row>
    <row r="987" spans="5:13" x14ac:dyDescent="0.25">
      <c r="E987" t="s">
        <v>3927</v>
      </c>
      <c r="F987" t="s">
        <v>12899</v>
      </c>
      <c r="K987" s="236"/>
      <c r="L987" s="236"/>
      <c r="M987" s="236"/>
    </row>
    <row r="988" spans="5:13" x14ac:dyDescent="0.25">
      <c r="E988" t="s">
        <v>3927</v>
      </c>
      <c r="F988" t="s">
        <v>12900</v>
      </c>
      <c r="K988" s="236"/>
      <c r="L988" s="236"/>
      <c r="M988" s="236"/>
    </row>
    <row r="989" spans="5:13" x14ac:dyDescent="0.25">
      <c r="E989" t="s">
        <v>3927</v>
      </c>
      <c r="F989" t="s">
        <v>12901</v>
      </c>
      <c r="K989" s="236"/>
      <c r="L989" s="236"/>
      <c r="M989" s="236"/>
    </row>
    <row r="990" spans="5:13" x14ac:dyDescent="0.25">
      <c r="E990" t="s">
        <v>3927</v>
      </c>
      <c r="F990" t="s">
        <v>12902</v>
      </c>
      <c r="K990" s="236"/>
      <c r="L990" s="236"/>
      <c r="M990" s="236"/>
    </row>
    <row r="991" spans="5:13" x14ac:dyDescent="0.25">
      <c r="E991" t="s">
        <v>3927</v>
      </c>
      <c r="F991" t="s">
        <v>12903</v>
      </c>
      <c r="K991" s="236"/>
      <c r="L991" s="236"/>
      <c r="M991" s="236"/>
    </row>
    <row r="992" spans="5:13" x14ac:dyDescent="0.25">
      <c r="E992" t="s">
        <v>3927</v>
      </c>
      <c r="F992" t="s">
        <v>12904</v>
      </c>
      <c r="K992" s="236"/>
      <c r="L992" s="236"/>
      <c r="M992" s="236"/>
    </row>
    <row r="993" spans="5:13" x14ac:dyDescent="0.25">
      <c r="E993" t="s">
        <v>3927</v>
      </c>
      <c r="F993" t="s">
        <v>12905</v>
      </c>
      <c r="K993" s="236"/>
      <c r="L993" s="236"/>
      <c r="M993" s="236"/>
    </row>
    <row r="994" spans="5:13" x14ac:dyDescent="0.25">
      <c r="E994" t="s">
        <v>3927</v>
      </c>
      <c r="F994" t="s">
        <v>12906</v>
      </c>
      <c r="K994" s="236"/>
      <c r="L994" s="236"/>
      <c r="M994" s="236"/>
    </row>
    <row r="995" spans="5:13" x14ac:dyDescent="0.25">
      <c r="E995" t="s">
        <v>3927</v>
      </c>
      <c r="F995" t="s">
        <v>12907</v>
      </c>
      <c r="K995" s="236"/>
      <c r="L995" s="236"/>
      <c r="M995" s="236"/>
    </row>
    <row r="996" spans="5:13" x14ac:dyDescent="0.25">
      <c r="E996" t="s">
        <v>3927</v>
      </c>
      <c r="F996" t="s">
        <v>12908</v>
      </c>
      <c r="K996" s="236"/>
      <c r="L996" s="236"/>
      <c r="M996" s="236"/>
    </row>
    <row r="997" spans="5:13" x14ac:dyDescent="0.25">
      <c r="E997" t="s">
        <v>3927</v>
      </c>
      <c r="F997" t="s">
        <v>12909</v>
      </c>
      <c r="K997" s="236"/>
      <c r="L997" s="236"/>
      <c r="M997" s="236"/>
    </row>
    <row r="998" spans="5:13" x14ac:dyDescent="0.25">
      <c r="E998" t="s">
        <v>3927</v>
      </c>
      <c r="F998" t="s">
        <v>12910</v>
      </c>
      <c r="K998" s="236"/>
      <c r="L998" s="236"/>
      <c r="M998" s="236"/>
    </row>
    <row r="999" spans="5:13" x14ac:dyDescent="0.25">
      <c r="E999" t="s">
        <v>3927</v>
      </c>
      <c r="F999" t="s">
        <v>12911</v>
      </c>
      <c r="K999" s="236"/>
      <c r="L999" s="236"/>
      <c r="M999" s="236"/>
    </row>
    <row r="1000" spans="5:13" x14ac:dyDescent="0.25">
      <c r="E1000" t="s">
        <v>3927</v>
      </c>
      <c r="F1000" t="s">
        <v>12912</v>
      </c>
      <c r="K1000" s="236"/>
      <c r="L1000" s="236"/>
      <c r="M1000" s="236"/>
    </row>
    <row r="1001" spans="5:13" x14ac:dyDescent="0.25">
      <c r="E1001" t="s">
        <v>3927</v>
      </c>
      <c r="F1001" t="s">
        <v>12913</v>
      </c>
      <c r="K1001" s="236"/>
      <c r="L1001" s="236"/>
      <c r="M1001" s="236"/>
    </row>
    <row r="1002" spans="5:13" x14ac:dyDescent="0.25">
      <c r="E1002" t="s">
        <v>3927</v>
      </c>
      <c r="F1002" t="s">
        <v>12914</v>
      </c>
      <c r="K1002" s="236"/>
      <c r="L1002" s="236"/>
      <c r="M1002" s="236"/>
    </row>
    <row r="1003" spans="5:13" x14ac:dyDescent="0.25">
      <c r="E1003" t="s">
        <v>3927</v>
      </c>
      <c r="F1003" t="s">
        <v>12915</v>
      </c>
      <c r="K1003" s="236"/>
      <c r="L1003" s="236"/>
      <c r="M1003" s="236"/>
    </row>
    <row r="1004" spans="5:13" x14ac:dyDescent="0.25">
      <c r="E1004" t="s">
        <v>3927</v>
      </c>
      <c r="F1004" t="s">
        <v>12916</v>
      </c>
      <c r="K1004" s="236"/>
      <c r="L1004" s="236"/>
      <c r="M1004" s="236"/>
    </row>
    <row r="1005" spans="5:13" x14ac:dyDescent="0.25">
      <c r="E1005" t="s">
        <v>3927</v>
      </c>
      <c r="F1005" t="s">
        <v>12917</v>
      </c>
      <c r="K1005" s="236"/>
      <c r="L1005" s="236"/>
      <c r="M1005" s="236"/>
    </row>
    <row r="1006" spans="5:13" x14ac:dyDescent="0.25">
      <c r="E1006" t="s">
        <v>3927</v>
      </c>
      <c r="F1006" t="s">
        <v>12918</v>
      </c>
      <c r="K1006" s="236"/>
      <c r="L1006" s="236"/>
      <c r="M1006" s="236"/>
    </row>
    <row r="1007" spans="5:13" x14ac:dyDescent="0.25">
      <c r="E1007" t="s">
        <v>3927</v>
      </c>
      <c r="F1007" t="s">
        <v>12919</v>
      </c>
      <c r="K1007" s="236"/>
      <c r="L1007" s="236"/>
      <c r="M1007" s="236"/>
    </row>
    <row r="1008" spans="5:13" x14ac:dyDescent="0.25">
      <c r="E1008" t="s">
        <v>3927</v>
      </c>
      <c r="F1008" t="s">
        <v>12920</v>
      </c>
      <c r="K1008" s="236"/>
      <c r="L1008" s="236"/>
      <c r="M1008" s="236"/>
    </row>
    <row r="1009" spans="5:13" x14ac:dyDescent="0.25">
      <c r="E1009" t="s">
        <v>3927</v>
      </c>
      <c r="F1009" t="s">
        <v>12921</v>
      </c>
      <c r="K1009" s="236"/>
      <c r="L1009" s="236"/>
      <c r="M1009" s="236"/>
    </row>
    <row r="1010" spans="5:13" x14ac:dyDescent="0.25">
      <c r="E1010" t="s">
        <v>3927</v>
      </c>
      <c r="F1010" t="s">
        <v>12922</v>
      </c>
      <c r="K1010" s="236"/>
      <c r="L1010" s="236"/>
      <c r="M1010" s="236"/>
    </row>
    <row r="1011" spans="5:13" x14ac:dyDescent="0.25">
      <c r="E1011" t="s">
        <v>3927</v>
      </c>
      <c r="F1011" t="s">
        <v>12923</v>
      </c>
      <c r="K1011" s="236"/>
      <c r="L1011" s="236"/>
      <c r="M1011" s="236"/>
    </row>
    <row r="1012" spans="5:13" x14ac:dyDescent="0.25">
      <c r="E1012" t="s">
        <v>3927</v>
      </c>
      <c r="F1012" t="s">
        <v>12924</v>
      </c>
      <c r="K1012" s="236"/>
      <c r="L1012" s="236"/>
      <c r="M1012" s="236"/>
    </row>
    <row r="1013" spans="5:13" x14ac:dyDescent="0.25">
      <c r="E1013" t="s">
        <v>3927</v>
      </c>
      <c r="F1013" t="s">
        <v>12925</v>
      </c>
      <c r="K1013" s="236"/>
      <c r="L1013" s="236"/>
      <c r="M1013" s="236"/>
    </row>
    <row r="1014" spans="5:13" x14ac:dyDescent="0.25">
      <c r="E1014" t="s">
        <v>3927</v>
      </c>
      <c r="F1014" t="s">
        <v>12926</v>
      </c>
      <c r="K1014" s="236"/>
      <c r="L1014" s="236"/>
      <c r="M1014" s="236"/>
    </row>
    <row r="1015" spans="5:13" x14ac:dyDescent="0.25">
      <c r="E1015" t="s">
        <v>3927</v>
      </c>
      <c r="F1015" t="s">
        <v>12927</v>
      </c>
      <c r="K1015" s="236"/>
      <c r="L1015" s="236"/>
      <c r="M1015" s="236"/>
    </row>
    <row r="1016" spans="5:13" x14ac:dyDescent="0.25">
      <c r="E1016" t="s">
        <v>3927</v>
      </c>
      <c r="F1016" t="s">
        <v>12928</v>
      </c>
      <c r="K1016" s="236"/>
      <c r="L1016" s="236"/>
      <c r="M1016" s="236"/>
    </row>
    <row r="1017" spans="5:13" x14ac:dyDescent="0.25">
      <c r="E1017" t="s">
        <v>3927</v>
      </c>
      <c r="F1017" t="s">
        <v>12929</v>
      </c>
      <c r="K1017" s="236"/>
      <c r="L1017" s="236"/>
      <c r="M1017" s="236"/>
    </row>
    <row r="1018" spans="5:13" x14ac:dyDescent="0.25">
      <c r="E1018" t="s">
        <v>3927</v>
      </c>
      <c r="F1018" t="s">
        <v>12930</v>
      </c>
      <c r="K1018" s="236"/>
      <c r="L1018" s="236"/>
      <c r="M1018" s="236"/>
    </row>
    <row r="1019" spans="5:13" x14ac:dyDescent="0.25">
      <c r="E1019" t="s">
        <v>3927</v>
      </c>
      <c r="F1019" t="s">
        <v>12931</v>
      </c>
      <c r="K1019" s="236"/>
      <c r="L1019" s="236"/>
      <c r="M1019" s="236"/>
    </row>
    <row r="1020" spans="5:13" x14ac:dyDescent="0.25">
      <c r="E1020" t="s">
        <v>3927</v>
      </c>
      <c r="F1020" t="s">
        <v>12932</v>
      </c>
      <c r="K1020" s="236"/>
      <c r="L1020" s="236"/>
      <c r="M1020" s="236"/>
    </row>
    <row r="1021" spans="5:13" x14ac:dyDescent="0.25">
      <c r="E1021" t="s">
        <v>3927</v>
      </c>
      <c r="F1021" t="s">
        <v>12933</v>
      </c>
      <c r="K1021" s="236"/>
      <c r="L1021" s="236"/>
      <c r="M1021" s="236"/>
    </row>
    <row r="1022" spans="5:13" x14ac:dyDescent="0.25">
      <c r="E1022" t="s">
        <v>3927</v>
      </c>
      <c r="F1022" t="s">
        <v>12934</v>
      </c>
      <c r="K1022" s="236"/>
      <c r="L1022" s="236"/>
      <c r="M1022" s="236"/>
    </row>
    <row r="1023" spans="5:13" x14ac:dyDescent="0.25">
      <c r="E1023" t="s">
        <v>3927</v>
      </c>
      <c r="F1023" t="s">
        <v>12935</v>
      </c>
      <c r="K1023" s="236"/>
      <c r="L1023" s="236"/>
      <c r="M1023" s="236"/>
    </row>
    <row r="1024" spans="5:13" x14ac:dyDescent="0.25">
      <c r="E1024" t="s">
        <v>3927</v>
      </c>
      <c r="F1024" t="s">
        <v>12936</v>
      </c>
      <c r="K1024" s="236"/>
      <c r="L1024" s="236"/>
      <c r="M1024" s="236"/>
    </row>
    <row r="1025" spans="5:13" x14ac:dyDescent="0.25">
      <c r="E1025" t="s">
        <v>3927</v>
      </c>
      <c r="F1025" t="s">
        <v>12937</v>
      </c>
      <c r="K1025" s="236"/>
      <c r="L1025" s="236"/>
      <c r="M1025" s="236"/>
    </row>
    <row r="1026" spans="5:13" x14ac:dyDescent="0.25">
      <c r="E1026" t="s">
        <v>3927</v>
      </c>
      <c r="F1026" t="s">
        <v>12938</v>
      </c>
      <c r="K1026" s="236"/>
      <c r="L1026" s="236"/>
      <c r="M1026" s="236"/>
    </row>
    <row r="1027" spans="5:13" x14ac:dyDescent="0.25">
      <c r="E1027" t="s">
        <v>3927</v>
      </c>
      <c r="F1027" t="s">
        <v>12939</v>
      </c>
      <c r="K1027" s="236"/>
      <c r="L1027" s="236"/>
      <c r="M1027" s="236"/>
    </row>
    <row r="1028" spans="5:13" x14ac:dyDescent="0.25">
      <c r="E1028" t="s">
        <v>3927</v>
      </c>
      <c r="F1028" t="s">
        <v>12940</v>
      </c>
      <c r="K1028" s="236"/>
      <c r="L1028" s="236"/>
      <c r="M1028" s="236"/>
    </row>
    <row r="1029" spans="5:13" x14ac:dyDescent="0.25">
      <c r="E1029" t="s">
        <v>3927</v>
      </c>
      <c r="F1029" t="s">
        <v>12941</v>
      </c>
      <c r="K1029" s="236"/>
      <c r="L1029" s="236"/>
      <c r="M1029" s="236"/>
    </row>
    <row r="1030" spans="5:13" x14ac:dyDescent="0.25">
      <c r="E1030" t="s">
        <v>3927</v>
      </c>
      <c r="F1030" t="s">
        <v>12942</v>
      </c>
      <c r="K1030" s="236"/>
      <c r="L1030" s="236"/>
      <c r="M1030" s="236"/>
    </row>
    <row r="1031" spans="5:13" x14ac:dyDescent="0.25">
      <c r="E1031" t="s">
        <v>3927</v>
      </c>
      <c r="F1031" t="s">
        <v>12943</v>
      </c>
      <c r="K1031" s="236"/>
      <c r="L1031" s="236"/>
      <c r="M1031" s="236"/>
    </row>
    <row r="1032" spans="5:13" x14ac:dyDescent="0.25">
      <c r="E1032" t="s">
        <v>3927</v>
      </c>
      <c r="F1032" t="s">
        <v>12944</v>
      </c>
      <c r="K1032" s="236"/>
      <c r="L1032" s="236"/>
      <c r="M1032" s="236"/>
    </row>
    <row r="1033" spans="5:13" x14ac:dyDescent="0.25">
      <c r="E1033" t="s">
        <v>3927</v>
      </c>
      <c r="F1033" t="s">
        <v>12945</v>
      </c>
      <c r="K1033" s="236"/>
      <c r="L1033" s="236"/>
      <c r="M1033" s="236"/>
    </row>
    <row r="1034" spans="5:13" x14ac:dyDescent="0.25">
      <c r="E1034" t="s">
        <v>3927</v>
      </c>
      <c r="F1034" t="s">
        <v>12946</v>
      </c>
      <c r="K1034" s="236"/>
      <c r="L1034" s="236"/>
      <c r="M1034" s="236"/>
    </row>
    <row r="1035" spans="5:13" x14ac:dyDescent="0.25">
      <c r="E1035" t="s">
        <v>3927</v>
      </c>
      <c r="F1035" t="s">
        <v>12947</v>
      </c>
      <c r="K1035" s="236"/>
      <c r="L1035" s="236"/>
      <c r="M1035" s="236"/>
    </row>
    <row r="1036" spans="5:13" x14ac:dyDescent="0.25">
      <c r="E1036" t="s">
        <v>3927</v>
      </c>
      <c r="F1036" t="s">
        <v>12948</v>
      </c>
      <c r="K1036" s="236"/>
      <c r="L1036" s="236"/>
      <c r="M1036" s="236"/>
    </row>
    <row r="1037" spans="5:13" x14ac:dyDescent="0.25">
      <c r="E1037" t="s">
        <v>3927</v>
      </c>
      <c r="F1037" t="s">
        <v>12949</v>
      </c>
      <c r="K1037" s="236"/>
      <c r="L1037" s="236"/>
      <c r="M1037" s="236"/>
    </row>
    <row r="1038" spans="5:13" x14ac:dyDescent="0.25">
      <c r="E1038" t="s">
        <v>3927</v>
      </c>
      <c r="F1038" t="s">
        <v>12950</v>
      </c>
      <c r="K1038" s="236"/>
      <c r="L1038" s="236"/>
      <c r="M1038" s="236"/>
    </row>
    <row r="1039" spans="5:13" x14ac:dyDescent="0.25">
      <c r="E1039" t="s">
        <v>3927</v>
      </c>
      <c r="F1039" t="s">
        <v>12951</v>
      </c>
      <c r="K1039" s="236"/>
      <c r="L1039" s="236"/>
      <c r="M1039" s="236"/>
    </row>
    <row r="1040" spans="5:13" x14ac:dyDescent="0.25">
      <c r="E1040" t="s">
        <v>3927</v>
      </c>
      <c r="F1040" t="s">
        <v>12952</v>
      </c>
      <c r="K1040" s="236"/>
      <c r="L1040" s="236"/>
      <c r="M1040" s="236"/>
    </row>
    <row r="1041" spans="5:13" x14ac:dyDescent="0.25">
      <c r="E1041" t="s">
        <v>3927</v>
      </c>
      <c r="F1041" t="s">
        <v>12953</v>
      </c>
      <c r="K1041" s="236"/>
      <c r="L1041" s="236"/>
      <c r="M1041" s="236"/>
    </row>
    <row r="1042" spans="5:13" x14ac:dyDescent="0.25">
      <c r="E1042" t="s">
        <v>3927</v>
      </c>
      <c r="F1042" t="s">
        <v>12954</v>
      </c>
      <c r="K1042" s="236"/>
      <c r="L1042" s="236"/>
      <c r="M1042" s="236"/>
    </row>
    <row r="1043" spans="5:13" x14ac:dyDescent="0.25">
      <c r="E1043" t="s">
        <v>3927</v>
      </c>
      <c r="F1043" t="s">
        <v>12955</v>
      </c>
      <c r="K1043" s="236"/>
      <c r="L1043" s="236"/>
      <c r="M1043" s="236"/>
    </row>
    <row r="1044" spans="5:13" x14ac:dyDescent="0.25">
      <c r="E1044" t="s">
        <v>3927</v>
      </c>
      <c r="F1044" t="s">
        <v>12956</v>
      </c>
      <c r="K1044" s="236"/>
      <c r="L1044" s="236"/>
      <c r="M1044" s="236"/>
    </row>
    <row r="1045" spans="5:13" x14ac:dyDescent="0.25">
      <c r="E1045" t="s">
        <v>3927</v>
      </c>
      <c r="F1045" t="s">
        <v>12957</v>
      </c>
      <c r="K1045" s="236"/>
      <c r="L1045" s="236"/>
      <c r="M1045" s="236"/>
    </row>
    <row r="1046" spans="5:13" x14ac:dyDescent="0.25">
      <c r="E1046" t="s">
        <v>3927</v>
      </c>
      <c r="F1046" t="s">
        <v>12958</v>
      </c>
      <c r="K1046" s="236"/>
      <c r="L1046" s="236"/>
      <c r="M1046" s="236"/>
    </row>
    <row r="1047" spans="5:13" x14ac:dyDescent="0.25">
      <c r="E1047" t="s">
        <v>3927</v>
      </c>
      <c r="F1047" t="s">
        <v>12959</v>
      </c>
      <c r="K1047" s="236"/>
      <c r="L1047" s="236"/>
      <c r="M1047" s="236"/>
    </row>
    <row r="1048" spans="5:13" x14ac:dyDescent="0.25">
      <c r="E1048" t="s">
        <v>3927</v>
      </c>
      <c r="F1048" t="s">
        <v>12960</v>
      </c>
      <c r="K1048" s="236"/>
      <c r="L1048" s="236"/>
      <c r="M1048" s="236"/>
    </row>
    <row r="1049" spans="5:13" x14ac:dyDescent="0.25">
      <c r="E1049" t="s">
        <v>3927</v>
      </c>
      <c r="F1049" t="s">
        <v>12961</v>
      </c>
      <c r="K1049" s="236"/>
      <c r="L1049" s="236"/>
      <c r="M1049" s="236"/>
    </row>
    <row r="1050" spans="5:13" x14ac:dyDescent="0.25">
      <c r="E1050" t="s">
        <v>3927</v>
      </c>
      <c r="F1050" t="s">
        <v>12962</v>
      </c>
      <c r="K1050" s="236"/>
      <c r="L1050" s="236"/>
      <c r="M1050" s="236"/>
    </row>
    <row r="1051" spans="5:13" x14ac:dyDescent="0.25">
      <c r="E1051" t="s">
        <v>3927</v>
      </c>
      <c r="F1051" t="s">
        <v>12963</v>
      </c>
      <c r="K1051" s="236"/>
      <c r="L1051" s="236"/>
      <c r="M1051" s="236"/>
    </row>
    <row r="1052" spans="5:13" x14ac:dyDescent="0.25">
      <c r="E1052" t="s">
        <v>3927</v>
      </c>
      <c r="F1052" t="s">
        <v>12964</v>
      </c>
      <c r="K1052" s="236"/>
      <c r="L1052" s="236"/>
      <c r="M1052" s="236"/>
    </row>
    <row r="1053" spans="5:13" x14ac:dyDescent="0.25">
      <c r="E1053" t="s">
        <v>3927</v>
      </c>
      <c r="F1053" t="s">
        <v>12965</v>
      </c>
      <c r="K1053" s="236"/>
      <c r="L1053" s="236"/>
      <c r="M1053" s="236"/>
    </row>
    <row r="1054" spans="5:13" x14ac:dyDescent="0.25">
      <c r="E1054" t="s">
        <v>3927</v>
      </c>
      <c r="F1054" t="s">
        <v>12966</v>
      </c>
      <c r="K1054" s="236"/>
      <c r="L1054" s="236"/>
      <c r="M1054" s="236"/>
    </row>
    <row r="1055" spans="5:13" x14ac:dyDescent="0.25">
      <c r="E1055" t="s">
        <v>3927</v>
      </c>
      <c r="F1055" t="s">
        <v>12967</v>
      </c>
      <c r="K1055" s="236"/>
      <c r="L1055" s="236"/>
      <c r="M1055" s="236"/>
    </row>
    <row r="1056" spans="5:13" x14ac:dyDescent="0.25">
      <c r="E1056" t="s">
        <v>3927</v>
      </c>
      <c r="F1056" t="s">
        <v>12968</v>
      </c>
      <c r="K1056" s="236"/>
      <c r="L1056" s="236"/>
      <c r="M1056" s="236"/>
    </row>
    <row r="1057" spans="5:13" x14ac:dyDescent="0.25">
      <c r="E1057" t="s">
        <v>3927</v>
      </c>
      <c r="F1057" t="s">
        <v>12969</v>
      </c>
      <c r="K1057" s="236"/>
      <c r="L1057" s="236"/>
      <c r="M1057" s="236"/>
    </row>
    <row r="1058" spans="5:13" x14ac:dyDescent="0.25">
      <c r="E1058" t="s">
        <v>3927</v>
      </c>
      <c r="F1058" t="s">
        <v>12970</v>
      </c>
      <c r="K1058" s="236"/>
      <c r="L1058" s="236"/>
      <c r="M1058" s="236"/>
    </row>
    <row r="1059" spans="5:13" x14ac:dyDescent="0.25">
      <c r="E1059" t="s">
        <v>3927</v>
      </c>
      <c r="F1059" t="s">
        <v>12971</v>
      </c>
      <c r="K1059" s="236"/>
      <c r="L1059" s="236"/>
      <c r="M1059" s="236"/>
    </row>
    <row r="1060" spans="5:13" x14ac:dyDescent="0.25">
      <c r="E1060" t="s">
        <v>3927</v>
      </c>
      <c r="F1060" t="s">
        <v>12972</v>
      </c>
      <c r="K1060" s="236"/>
      <c r="L1060" s="236"/>
      <c r="M1060" s="236"/>
    </row>
    <row r="1061" spans="5:13" x14ac:dyDescent="0.25">
      <c r="E1061" t="s">
        <v>3927</v>
      </c>
      <c r="F1061" t="s">
        <v>12973</v>
      </c>
      <c r="K1061" s="236"/>
      <c r="L1061" s="236"/>
      <c r="M1061" s="236"/>
    </row>
    <row r="1062" spans="5:13" x14ac:dyDescent="0.25">
      <c r="E1062" t="s">
        <v>3927</v>
      </c>
      <c r="F1062" t="s">
        <v>12974</v>
      </c>
      <c r="K1062" s="236"/>
      <c r="L1062" s="236"/>
      <c r="M1062" s="236"/>
    </row>
    <row r="1063" spans="5:13" x14ac:dyDescent="0.25">
      <c r="E1063" t="s">
        <v>3927</v>
      </c>
      <c r="F1063" t="s">
        <v>12975</v>
      </c>
      <c r="K1063" s="236"/>
      <c r="L1063" s="236"/>
      <c r="M1063" s="236"/>
    </row>
    <row r="1064" spans="5:13" x14ac:dyDescent="0.25">
      <c r="E1064" t="s">
        <v>3927</v>
      </c>
      <c r="F1064" t="s">
        <v>12976</v>
      </c>
      <c r="K1064" s="236"/>
      <c r="L1064" s="236"/>
      <c r="M1064" s="236"/>
    </row>
    <row r="1065" spans="5:13" x14ac:dyDescent="0.25">
      <c r="E1065" t="s">
        <v>3927</v>
      </c>
      <c r="F1065" t="s">
        <v>12977</v>
      </c>
      <c r="K1065" s="236"/>
      <c r="L1065" s="236"/>
      <c r="M1065" s="236"/>
    </row>
    <row r="1066" spans="5:13" x14ac:dyDescent="0.25">
      <c r="E1066" t="s">
        <v>3927</v>
      </c>
      <c r="F1066" t="s">
        <v>12978</v>
      </c>
      <c r="K1066" s="236"/>
      <c r="L1066" s="236"/>
      <c r="M1066" s="236"/>
    </row>
    <row r="1067" spans="5:13" x14ac:dyDescent="0.25">
      <c r="E1067" t="s">
        <v>3927</v>
      </c>
      <c r="F1067" t="s">
        <v>12979</v>
      </c>
      <c r="K1067" s="236"/>
      <c r="L1067" s="236"/>
      <c r="M1067" s="236"/>
    </row>
    <row r="1068" spans="5:13" x14ac:dyDescent="0.25">
      <c r="E1068" t="s">
        <v>3927</v>
      </c>
      <c r="F1068" t="s">
        <v>12980</v>
      </c>
      <c r="K1068" s="236"/>
      <c r="L1068" s="236"/>
      <c r="M1068" s="236"/>
    </row>
    <row r="1069" spans="5:13" x14ac:dyDescent="0.25">
      <c r="E1069" t="s">
        <v>3927</v>
      </c>
      <c r="F1069" t="s">
        <v>12981</v>
      </c>
      <c r="K1069" s="236"/>
      <c r="L1069" s="236"/>
      <c r="M1069" s="236"/>
    </row>
    <row r="1070" spans="5:13" x14ac:dyDescent="0.25">
      <c r="E1070" t="s">
        <v>3927</v>
      </c>
      <c r="F1070" t="s">
        <v>12982</v>
      </c>
      <c r="K1070" s="236"/>
      <c r="L1070" s="236"/>
      <c r="M1070" s="236"/>
    </row>
    <row r="1071" spans="5:13" x14ac:dyDescent="0.25">
      <c r="E1071" t="s">
        <v>3927</v>
      </c>
      <c r="F1071" t="s">
        <v>12983</v>
      </c>
      <c r="K1071" s="236"/>
      <c r="L1071" s="236"/>
      <c r="M1071" s="236"/>
    </row>
    <row r="1072" spans="5:13" x14ac:dyDescent="0.25">
      <c r="E1072" t="s">
        <v>3927</v>
      </c>
      <c r="F1072" t="s">
        <v>12984</v>
      </c>
      <c r="K1072" s="236"/>
      <c r="L1072" s="236"/>
      <c r="M1072" s="236"/>
    </row>
    <row r="1073" spans="5:13" x14ac:dyDescent="0.25">
      <c r="E1073" t="s">
        <v>3927</v>
      </c>
      <c r="F1073" t="s">
        <v>12985</v>
      </c>
      <c r="K1073" s="236"/>
      <c r="L1073" s="236"/>
      <c r="M1073" s="236"/>
    </row>
    <row r="1074" spans="5:13" x14ac:dyDescent="0.25">
      <c r="E1074" t="s">
        <v>3927</v>
      </c>
      <c r="F1074" t="s">
        <v>12986</v>
      </c>
      <c r="K1074" s="236"/>
      <c r="L1074" s="236"/>
      <c r="M1074" s="236"/>
    </row>
    <row r="1075" spans="5:13" x14ac:dyDescent="0.25">
      <c r="E1075" t="s">
        <v>3927</v>
      </c>
      <c r="F1075" t="s">
        <v>12987</v>
      </c>
      <c r="K1075" s="236"/>
      <c r="L1075" s="236"/>
      <c r="M1075" s="236"/>
    </row>
    <row r="1076" spans="5:13" x14ac:dyDescent="0.25">
      <c r="E1076" t="s">
        <v>3927</v>
      </c>
      <c r="F1076" t="s">
        <v>12988</v>
      </c>
      <c r="K1076" s="236"/>
      <c r="L1076" s="236"/>
      <c r="M1076" s="236"/>
    </row>
    <row r="1077" spans="5:13" x14ac:dyDescent="0.25">
      <c r="E1077" t="s">
        <v>3927</v>
      </c>
      <c r="F1077" t="s">
        <v>12989</v>
      </c>
      <c r="K1077" s="236"/>
      <c r="L1077" s="236"/>
      <c r="M1077" s="236"/>
    </row>
    <row r="1078" spans="5:13" x14ac:dyDescent="0.25">
      <c r="E1078" t="s">
        <v>3927</v>
      </c>
      <c r="F1078" t="s">
        <v>12990</v>
      </c>
      <c r="K1078" s="236"/>
      <c r="L1078" s="236"/>
      <c r="M1078" s="236"/>
    </row>
    <row r="1079" spans="5:13" x14ac:dyDescent="0.25">
      <c r="E1079" t="s">
        <v>3927</v>
      </c>
      <c r="F1079" t="s">
        <v>12991</v>
      </c>
      <c r="K1079" s="236"/>
      <c r="L1079" s="236"/>
      <c r="M1079" s="236"/>
    </row>
    <row r="1080" spans="5:13" x14ac:dyDescent="0.25">
      <c r="E1080" t="s">
        <v>3927</v>
      </c>
      <c r="F1080" t="s">
        <v>12992</v>
      </c>
      <c r="K1080" s="236"/>
      <c r="L1080" s="236"/>
      <c r="M1080" s="236"/>
    </row>
    <row r="1081" spans="5:13" x14ac:dyDescent="0.25">
      <c r="E1081" t="s">
        <v>3927</v>
      </c>
      <c r="F1081" t="s">
        <v>12993</v>
      </c>
      <c r="K1081" s="236"/>
      <c r="L1081" s="236"/>
      <c r="M1081" s="236"/>
    </row>
    <row r="1082" spans="5:13" x14ac:dyDescent="0.25">
      <c r="E1082" t="s">
        <v>3927</v>
      </c>
      <c r="F1082" t="s">
        <v>12994</v>
      </c>
      <c r="K1082" s="236"/>
      <c r="L1082" s="236"/>
      <c r="M1082" s="236"/>
    </row>
    <row r="1083" spans="5:13" x14ac:dyDescent="0.25">
      <c r="E1083" t="s">
        <v>3927</v>
      </c>
      <c r="F1083" t="s">
        <v>12995</v>
      </c>
      <c r="K1083" s="236"/>
      <c r="L1083" s="236"/>
      <c r="M1083" s="236"/>
    </row>
    <row r="1084" spans="5:13" x14ac:dyDescent="0.25">
      <c r="E1084" t="s">
        <v>3927</v>
      </c>
      <c r="F1084" t="s">
        <v>12996</v>
      </c>
      <c r="K1084" s="236"/>
      <c r="L1084" s="236"/>
      <c r="M1084" s="236"/>
    </row>
    <row r="1085" spans="5:13" x14ac:dyDescent="0.25">
      <c r="E1085" t="s">
        <v>3927</v>
      </c>
      <c r="F1085" t="s">
        <v>12997</v>
      </c>
      <c r="K1085" s="236"/>
      <c r="L1085" s="236"/>
      <c r="M1085" s="236"/>
    </row>
    <row r="1086" spans="5:13" x14ac:dyDescent="0.25">
      <c r="E1086" t="s">
        <v>3927</v>
      </c>
      <c r="F1086" t="s">
        <v>12998</v>
      </c>
      <c r="K1086" s="236"/>
      <c r="L1086" s="236"/>
      <c r="M1086" s="236"/>
    </row>
    <row r="1087" spans="5:13" x14ac:dyDescent="0.25">
      <c r="E1087" t="s">
        <v>3927</v>
      </c>
      <c r="F1087" t="s">
        <v>12999</v>
      </c>
      <c r="K1087" s="236"/>
      <c r="L1087" s="236"/>
      <c r="M1087" s="236"/>
    </row>
    <row r="1088" spans="5:13" x14ac:dyDescent="0.25">
      <c r="E1088" t="s">
        <v>3927</v>
      </c>
      <c r="F1088" t="s">
        <v>13000</v>
      </c>
      <c r="K1088" s="236"/>
      <c r="L1088" s="236"/>
      <c r="M1088" s="236"/>
    </row>
    <row r="1089" spans="5:13" x14ac:dyDescent="0.25">
      <c r="E1089" t="s">
        <v>3927</v>
      </c>
      <c r="F1089" t="s">
        <v>13001</v>
      </c>
      <c r="K1089" s="236"/>
      <c r="L1089" s="236"/>
      <c r="M1089" s="236"/>
    </row>
    <row r="1090" spans="5:13" x14ac:dyDescent="0.25">
      <c r="E1090" t="s">
        <v>3927</v>
      </c>
      <c r="F1090" t="s">
        <v>13002</v>
      </c>
      <c r="K1090" s="236"/>
      <c r="L1090" s="236"/>
      <c r="M1090" s="236"/>
    </row>
    <row r="1091" spans="5:13" x14ac:dyDescent="0.25">
      <c r="E1091" t="s">
        <v>3927</v>
      </c>
      <c r="F1091" t="s">
        <v>13003</v>
      </c>
      <c r="K1091" s="236"/>
      <c r="L1091" s="236"/>
      <c r="M1091" s="236"/>
    </row>
    <row r="1092" spans="5:13" x14ac:dyDescent="0.25">
      <c r="E1092" t="s">
        <v>3927</v>
      </c>
      <c r="F1092" t="s">
        <v>13004</v>
      </c>
      <c r="K1092" s="236"/>
      <c r="L1092" s="236"/>
      <c r="M1092" s="236"/>
    </row>
    <row r="1093" spans="5:13" x14ac:dyDescent="0.25">
      <c r="E1093" t="s">
        <v>3927</v>
      </c>
      <c r="F1093" t="s">
        <v>13005</v>
      </c>
      <c r="K1093" s="236"/>
      <c r="L1093" s="236"/>
      <c r="M1093" s="236"/>
    </row>
    <row r="1094" spans="5:13" x14ac:dyDescent="0.25">
      <c r="E1094" t="s">
        <v>3927</v>
      </c>
      <c r="F1094" t="s">
        <v>13006</v>
      </c>
      <c r="K1094" s="236"/>
      <c r="L1094" s="236"/>
      <c r="M1094" s="236"/>
    </row>
    <row r="1095" spans="5:13" x14ac:dyDescent="0.25">
      <c r="E1095" t="s">
        <v>3927</v>
      </c>
      <c r="F1095" t="s">
        <v>13007</v>
      </c>
      <c r="K1095" s="236"/>
      <c r="L1095" s="236"/>
      <c r="M1095" s="236"/>
    </row>
    <row r="1096" spans="5:13" x14ac:dyDescent="0.25">
      <c r="E1096" t="s">
        <v>3927</v>
      </c>
      <c r="F1096" t="s">
        <v>13008</v>
      </c>
      <c r="K1096" s="236"/>
      <c r="L1096" s="236"/>
      <c r="M1096" s="236"/>
    </row>
    <row r="1097" spans="5:13" x14ac:dyDescent="0.25">
      <c r="E1097" t="s">
        <v>3927</v>
      </c>
      <c r="F1097" t="s">
        <v>13009</v>
      </c>
      <c r="K1097" s="236"/>
      <c r="L1097" s="236"/>
      <c r="M1097" s="236"/>
    </row>
    <row r="1098" spans="5:13" x14ac:dyDescent="0.25">
      <c r="E1098" t="s">
        <v>3927</v>
      </c>
      <c r="F1098" t="s">
        <v>13010</v>
      </c>
      <c r="K1098" s="236"/>
      <c r="L1098" s="236"/>
      <c r="M1098" s="236"/>
    </row>
    <row r="1099" spans="5:13" x14ac:dyDescent="0.25">
      <c r="E1099" t="s">
        <v>3927</v>
      </c>
      <c r="F1099" t="s">
        <v>13011</v>
      </c>
      <c r="K1099" s="236"/>
      <c r="L1099" s="236"/>
      <c r="M1099" s="236"/>
    </row>
    <row r="1100" spans="5:13" x14ac:dyDescent="0.25">
      <c r="E1100" t="s">
        <v>3927</v>
      </c>
      <c r="F1100" t="s">
        <v>13012</v>
      </c>
      <c r="K1100" s="236"/>
      <c r="L1100" s="236"/>
      <c r="M1100" s="236"/>
    </row>
    <row r="1101" spans="5:13" x14ac:dyDescent="0.25">
      <c r="E1101" t="s">
        <v>3927</v>
      </c>
      <c r="F1101" t="s">
        <v>13013</v>
      </c>
      <c r="K1101" s="236"/>
      <c r="L1101" s="236"/>
      <c r="M1101" s="236"/>
    </row>
    <row r="1102" spans="5:13" x14ac:dyDescent="0.25">
      <c r="E1102" t="s">
        <v>3927</v>
      </c>
      <c r="F1102" t="s">
        <v>13014</v>
      </c>
      <c r="K1102" s="236"/>
      <c r="L1102" s="236"/>
      <c r="M1102" s="236"/>
    </row>
    <row r="1103" spans="5:13" x14ac:dyDescent="0.25">
      <c r="E1103" t="s">
        <v>3927</v>
      </c>
      <c r="F1103" t="s">
        <v>13015</v>
      </c>
      <c r="K1103" s="236"/>
      <c r="L1103" s="236"/>
      <c r="M1103" s="236"/>
    </row>
    <row r="1104" spans="5:13" x14ac:dyDescent="0.25">
      <c r="E1104" t="s">
        <v>3927</v>
      </c>
      <c r="F1104" t="s">
        <v>13016</v>
      </c>
      <c r="K1104" s="236"/>
      <c r="L1104" s="236"/>
      <c r="M1104" s="236"/>
    </row>
    <row r="1105" spans="5:13" x14ac:dyDescent="0.25">
      <c r="E1105" t="s">
        <v>3927</v>
      </c>
      <c r="F1105" t="s">
        <v>13017</v>
      </c>
      <c r="K1105" s="236"/>
      <c r="L1105" s="236"/>
      <c r="M1105" s="236"/>
    </row>
    <row r="1106" spans="5:13" x14ac:dyDescent="0.25">
      <c r="E1106" t="s">
        <v>3927</v>
      </c>
      <c r="F1106" t="s">
        <v>13018</v>
      </c>
      <c r="K1106" s="236"/>
      <c r="L1106" s="236"/>
      <c r="M1106" s="236"/>
    </row>
    <row r="1107" spans="5:13" x14ac:dyDescent="0.25">
      <c r="E1107" t="s">
        <v>3927</v>
      </c>
      <c r="F1107" t="s">
        <v>13019</v>
      </c>
      <c r="K1107" s="236"/>
      <c r="L1107" s="236"/>
      <c r="M1107" s="236"/>
    </row>
    <row r="1108" spans="5:13" x14ac:dyDescent="0.25">
      <c r="E1108" t="s">
        <v>3927</v>
      </c>
      <c r="F1108" t="s">
        <v>13020</v>
      </c>
      <c r="K1108" s="236"/>
      <c r="L1108" s="236"/>
      <c r="M1108" s="236"/>
    </row>
    <row r="1109" spans="5:13" x14ac:dyDescent="0.25">
      <c r="E1109" t="s">
        <v>3927</v>
      </c>
      <c r="F1109" t="s">
        <v>13021</v>
      </c>
      <c r="K1109" s="236"/>
      <c r="L1109" s="236"/>
      <c r="M1109" s="236"/>
    </row>
    <row r="1110" spans="5:13" x14ac:dyDescent="0.25">
      <c r="E1110" t="s">
        <v>3927</v>
      </c>
      <c r="F1110" t="s">
        <v>13022</v>
      </c>
      <c r="K1110" s="236"/>
      <c r="L1110" s="236"/>
      <c r="M1110" s="236"/>
    </row>
    <row r="1111" spans="5:13" x14ac:dyDescent="0.25">
      <c r="E1111" t="s">
        <v>3927</v>
      </c>
      <c r="F1111" t="s">
        <v>13023</v>
      </c>
      <c r="K1111" s="236"/>
      <c r="L1111" s="236"/>
      <c r="M1111" s="236"/>
    </row>
    <row r="1112" spans="5:13" x14ac:dyDescent="0.25">
      <c r="E1112" t="s">
        <v>3927</v>
      </c>
      <c r="F1112" t="s">
        <v>13024</v>
      </c>
      <c r="K1112" s="236"/>
      <c r="L1112" s="236"/>
      <c r="M1112" s="236"/>
    </row>
    <row r="1113" spans="5:13" x14ac:dyDescent="0.25">
      <c r="E1113" t="s">
        <v>3927</v>
      </c>
      <c r="F1113" t="s">
        <v>13025</v>
      </c>
      <c r="K1113" s="236"/>
      <c r="L1113" s="236"/>
      <c r="M1113" s="236"/>
    </row>
    <row r="1114" spans="5:13" x14ac:dyDescent="0.25">
      <c r="E1114" t="s">
        <v>3927</v>
      </c>
      <c r="F1114" t="s">
        <v>13026</v>
      </c>
      <c r="K1114" s="236"/>
      <c r="L1114" s="236"/>
      <c r="M1114" s="236"/>
    </row>
    <row r="1115" spans="5:13" x14ac:dyDescent="0.25">
      <c r="E1115" t="s">
        <v>3927</v>
      </c>
      <c r="F1115" t="s">
        <v>13027</v>
      </c>
      <c r="K1115" s="236"/>
      <c r="L1115" s="236"/>
      <c r="M1115" s="236"/>
    </row>
    <row r="1116" spans="5:13" x14ac:dyDescent="0.25">
      <c r="E1116" t="s">
        <v>3927</v>
      </c>
      <c r="F1116" t="s">
        <v>13028</v>
      </c>
      <c r="K1116" s="236"/>
      <c r="L1116" s="236"/>
      <c r="M1116" s="236"/>
    </row>
    <row r="1117" spans="5:13" x14ac:dyDescent="0.25">
      <c r="E1117" t="s">
        <v>3927</v>
      </c>
      <c r="F1117" t="s">
        <v>13029</v>
      </c>
      <c r="K1117" s="236"/>
      <c r="L1117" s="236"/>
      <c r="M1117" s="236"/>
    </row>
    <row r="1118" spans="5:13" x14ac:dyDescent="0.25">
      <c r="E1118" t="s">
        <v>3927</v>
      </c>
      <c r="F1118" t="s">
        <v>13030</v>
      </c>
      <c r="K1118" s="236"/>
      <c r="L1118" s="236"/>
      <c r="M1118" s="236"/>
    </row>
    <row r="1119" spans="5:13" x14ac:dyDescent="0.25">
      <c r="E1119" t="s">
        <v>3927</v>
      </c>
      <c r="F1119" t="s">
        <v>13031</v>
      </c>
      <c r="K1119" s="236"/>
      <c r="L1119" s="236"/>
      <c r="M1119" s="236"/>
    </row>
    <row r="1120" spans="5:13" x14ac:dyDescent="0.25">
      <c r="E1120" t="s">
        <v>3927</v>
      </c>
      <c r="F1120" t="s">
        <v>13032</v>
      </c>
      <c r="K1120" s="236"/>
      <c r="L1120" s="236"/>
      <c r="M1120" s="236"/>
    </row>
    <row r="1121" spans="5:13" x14ac:dyDescent="0.25">
      <c r="E1121" t="s">
        <v>3927</v>
      </c>
      <c r="F1121" t="s">
        <v>13033</v>
      </c>
      <c r="K1121" s="236"/>
      <c r="L1121" s="236"/>
      <c r="M1121" s="236"/>
    </row>
    <row r="1122" spans="5:13" x14ac:dyDescent="0.25">
      <c r="E1122" t="s">
        <v>3927</v>
      </c>
      <c r="F1122" t="s">
        <v>13034</v>
      </c>
      <c r="K1122" s="236"/>
      <c r="L1122" s="236"/>
      <c r="M1122" s="236"/>
    </row>
    <row r="1123" spans="5:13" x14ac:dyDescent="0.25">
      <c r="E1123" t="s">
        <v>3927</v>
      </c>
      <c r="F1123" t="s">
        <v>13035</v>
      </c>
      <c r="K1123" s="236"/>
      <c r="L1123" s="236"/>
      <c r="M1123" s="236"/>
    </row>
    <row r="1124" spans="5:13" x14ac:dyDescent="0.25">
      <c r="E1124" t="s">
        <v>3927</v>
      </c>
      <c r="F1124" t="s">
        <v>13036</v>
      </c>
      <c r="K1124" s="236"/>
      <c r="L1124" s="236"/>
      <c r="M1124" s="236"/>
    </row>
    <row r="1125" spans="5:13" x14ac:dyDescent="0.25">
      <c r="E1125" t="s">
        <v>3927</v>
      </c>
      <c r="F1125" t="s">
        <v>13037</v>
      </c>
      <c r="K1125" s="236"/>
      <c r="L1125" s="236"/>
      <c r="M1125" s="236"/>
    </row>
    <row r="1126" spans="5:13" x14ac:dyDescent="0.25">
      <c r="E1126" t="s">
        <v>3927</v>
      </c>
      <c r="F1126" t="s">
        <v>13038</v>
      </c>
      <c r="K1126" s="236"/>
      <c r="L1126" s="236"/>
      <c r="M1126" s="236"/>
    </row>
    <row r="1127" spans="5:13" x14ac:dyDescent="0.25">
      <c r="E1127" t="s">
        <v>3927</v>
      </c>
      <c r="F1127" t="s">
        <v>13039</v>
      </c>
      <c r="K1127" s="236"/>
      <c r="L1127" s="236"/>
      <c r="M1127" s="236"/>
    </row>
    <row r="1128" spans="5:13" x14ac:dyDescent="0.25">
      <c r="E1128" t="s">
        <v>3927</v>
      </c>
      <c r="F1128" t="s">
        <v>13040</v>
      </c>
      <c r="K1128" s="236"/>
      <c r="L1128" s="236"/>
      <c r="M1128" s="236"/>
    </row>
    <row r="1129" spans="5:13" x14ac:dyDescent="0.25">
      <c r="E1129" t="s">
        <v>3927</v>
      </c>
      <c r="F1129" t="s">
        <v>13041</v>
      </c>
      <c r="K1129" s="236"/>
      <c r="L1129" s="236"/>
      <c r="M1129" s="236"/>
    </row>
    <row r="1130" spans="5:13" x14ac:dyDescent="0.25">
      <c r="E1130" t="s">
        <v>3927</v>
      </c>
      <c r="F1130" t="s">
        <v>13042</v>
      </c>
      <c r="K1130" s="236"/>
      <c r="L1130" s="236"/>
      <c r="M1130" s="236"/>
    </row>
    <row r="1131" spans="5:13" x14ac:dyDescent="0.25">
      <c r="E1131" t="s">
        <v>3927</v>
      </c>
      <c r="F1131" t="s">
        <v>13043</v>
      </c>
      <c r="K1131" s="236"/>
      <c r="L1131" s="236"/>
      <c r="M1131" s="236"/>
    </row>
    <row r="1132" spans="5:13" x14ac:dyDescent="0.25">
      <c r="E1132" t="s">
        <v>3927</v>
      </c>
      <c r="F1132" t="s">
        <v>13044</v>
      </c>
      <c r="K1132" s="236"/>
      <c r="L1132" s="236"/>
      <c r="M1132" s="236"/>
    </row>
    <row r="1133" spans="5:13" x14ac:dyDescent="0.25">
      <c r="E1133" t="s">
        <v>3927</v>
      </c>
      <c r="F1133" t="s">
        <v>13045</v>
      </c>
      <c r="K1133" s="236"/>
      <c r="L1133" s="236"/>
      <c r="M1133" s="236"/>
    </row>
    <row r="1134" spans="5:13" x14ac:dyDescent="0.25">
      <c r="E1134" t="s">
        <v>3927</v>
      </c>
      <c r="F1134" t="s">
        <v>13046</v>
      </c>
      <c r="K1134" s="236"/>
      <c r="L1134" s="236"/>
      <c r="M1134" s="236"/>
    </row>
    <row r="1135" spans="5:13" x14ac:dyDescent="0.25">
      <c r="E1135" t="s">
        <v>3927</v>
      </c>
      <c r="F1135" t="s">
        <v>13047</v>
      </c>
      <c r="K1135" s="236"/>
      <c r="L1135" s="236"/>
      <c r="M1135" s="236"/>
    </row>
    <row r="1136" spans="5:13" x14ac:dyDescent="0.25">
      <c r="E1136" t="s">
        <v>3927</v>
      </c>
      <c r="F1136" t="s">
        <v>13048</v>
      </c>
      <c r="K1136" s="236"/>
      <c r="L1136" s="236"/>
      <c r="M1136" s="236"/>
    </row>
    <row r="1137" spans="5:13" x14ac:dyDescent="0.25">
      <c r="E1137" t="s">
        <v>3927</v>
      </c>
      <c r="F1137" t="s">
        <v>13049</v>
      </c>
      <c r="K1137" s="236"/>
      <c r="L1137" s="236"/>
      <c r="M1137" s="236"/>
    </row>
    <row r="1138" spans="5:13" x14ac:dyDescent="0.25">
      <c r="E1138" t="s">
        <v>3927</v>
      </c>
      <c r="F1138" t="s">
        <v>13050</v>
      </c>
      <c r="K1138" s="236"/>
      <c r="L1138" s="236"/>
      <c r="M1138" s="236"/>
    </row>
    <row r="1139" spans="5:13" x14ac:dyDescent="0.25">
      <c r="E1139" t="s">
        <v>3927</v>
      </c>
      <c r="F1139" t="s">
        <v>13051</v>
      </c>
      <c r="K1139" s="236"/>
      <c r="L1139" s="236"/>
      <c r="M1139" s="236"/>
    </row>
    <row r="1140" spans="5:13" x14ac:dyDescent="0.25">
      <c r="E1140" t="s">
        <v>3927</v>
      </c>
      <c r="F1140" t="s">
        <v>13052</v>
      </c>
      <c r="K1140" s="236"/>
      <c r="L1140" s="236"/>
      <c r="M1140" s="236"/>
    </row>
    <row r="1141" spans="5:13" x14ac:dyDescent="0.25">
      <c r="E1141" t="s">
        <v>3927</v>
      </c>
      <c r="F1141" t="s">
        <v>13053</v>
      </c>
      <c r="K1141" s="236"/>
      <c r="L1141" s="236"/>
      <c r="M1141" s="236"/>
    </row>
    <row r="1142" spans="5:13" x14ac:dyDescent="0.25">
      <c r="E1142" t="s">
        <v>3927</v>
      </c>
      <c r="F1142" t="s">
        <v>13054</v>
      </c>
      <c r="K1142" s="236"/>
      <c r="L1142" s="236"/>
      <c r="M1142" s="236"/>
    </row>
    <row r="1143" spans="5:13" x14ac:dyDescent="0.25">
      <c r="E1143" t="s">
        <v>3927</v>
      </c>
      <c r="F1143" t="s">
        <v>13055</v>
      </c>
      <c r="K1143" s="236"/>
      <c r="L1143" s="236"/>
      <c r="M1143" s="236"/>
    </row>
    <row r="1144" spans="5:13" x14ac:dyDescent="0.25">
      <c r="E1144" t="s">
        <v>3927</v>
      </c>
      <c r="F1144" t="s">
        <v>13056</v>
      </c>
      <c r="K1144" s="236"/>
      <c r="L1144" s="236"/>
      <c r="M1144" s="236"/>
    </row>
    <row r="1145" spans="5:13" x14ac:dyDescent="0.25">
      <c r="E1145" t="s">
        <v>3927</v>
      </c>
      <c r="F1145" t="s">
        <v>13057</v>
      </c>
      <c r="K1145" s="236"/>
      <c r="L1145" s="236"/>
      <c r="M1145" s="236"/>
    </row>
    <row r="1146" spans="5:13" x14ac:dyDescent="0.25">
      <c r="E1146" t="s">
        <v>3927</v>
      </c>
      <c r="F1146" t="s">
        <v>13058</v>
      </c>
      <c r="K1146" s="236"/>
      <c r="L1146" s="236"/>
      <c r="M1146" s="236"/>
    </row>
    <row r="1147" spans="5:13" x14ac:dyDescent="0.25">
      <c r="E1147" t="s">
        <v>3927</v>
      </c>
      <c r="F1147" t="s">
        <v>13059</v>
      </c>
      <c r="K1147" s="236"/>
      <c r="L1147" s="236"/>
      <c r="M1147" s="236"/>
    </row>
    <row r="1148" spans="5:13" x14ac:dyDescent="0.25">
      <c r="E1148" t="s">
        <v>3927</v>
      </c>
      <c r="F1148" t="s">
        <v>13060</v>
      </c>
      <c r="K1148" s="236"/>
      <c r="L1148" s="236"/>
      <c r="M1148" s="236"/>
    </row>
    <row r="1149" spans="5:13" x14ac:dyDescent="0.25">
      <c r="E1149" t="s">
        <v>3927</v>
      </c>
      <c r="F1149" t="s">
        <v>13061</v>
      </c>
      <c r="K1149" s="236"/>
      <c r="L1149" s="236"/>
      <c r="M1149" s="236"/>
    </row>
    <row r="1150" spans="5:13" x14ac:dyDescent="0.25">
      <c r="E1150" t="s">
        <v>3927</v>
      </c>
      <c r="F1150" t="s">
        <v>13062</v>
      </c>
      <c r="K1150" s="236"/>
      <c r="L1150" s="236"/>
      <c r="M1150" s="236"/>
    </row>
    <row r="1151" spans="5:13" x14ac:dyDescent="0.25">
      <c r="E1151" t="s">
        <v>3927</v>
      </c>
      <c r="F1151" t="s">
        <v>13063</v>
      </c>
      <c r="K1151" s="236"/>
      <c r="L1151" s="236"/>
      <c r="M1151" s="236"/>
    </row>
    <row r="1152" spans="5:13" x14ac:dyDescent="0.25">
      <c r="E1152" t="s">
        <v>3927</v>
      </c>
      <c r="F1152" t="s">
        <v>13064</v>
      </c>
      <c r="K1152" s="236"/>
      <c r="L1152" s="236"/>
      <c r="M1152" s="236"/>
    </row>
    <row r="1153" spans="5:13" x14ac:dyDescent="0.25">
      <c r="E1153" t="s">
        <v>3927</v>
      </c>
      <c r="F1153" t="s">
        <v>13065</v>
      </c>
      <c r="K1153" s="236"/>
      <c r="L1153" s="236"/>
      <c r="M1153" s="236"/>
    </row>
    <row r="1154" spans="5:13" x14ac:dyDescent="0.25">
      <c r="E1154" t="s">
        <v>3927</v>
      </c>
      <c r="F1154" t="s">
        <v>13066</v>
      </c>
      <c r="K1154" s="236"/>
      <c r="L1154" s="236"/>
      <c r="M1154" s="236"/>
    </row>
    <row r="1155" spans="5:13" x14ac:dyDescent="0.25">
      <c r="E1155" t="s">
        <v>3927</v>
      </c>
      <c r="F1155" t="s">
        <v>13067</v>
      </c>
      <c r="K1155" s="236"/>
      <c r="L1155" s="236"/>
      <c r="M1155" s="236"/>
    </row>
    <row r="1156" spans="5:13" x14ac:dyDescent="0.25">
      <c r="E1156" t="s">
        <v>3927</v>
      </c>
      <c r="F1156" t="s">
        <v>13068</v>
      </c>
      <c r="K1156" s="236"/>
      <c r="L1156" s="236"/>
      <c r="M1156" s="236"/>
    </row>
    <row r="1157" spans="5:13" x14ac:dyDescent="0.25">
      <c r="E1157" t="s">
        <v>3927</v>
      </c>
      <c r="F1157" t="s">
        <v>13069</v>
      </c>
      <c r="K1157" s="236"/>
      <c r="L1157" s="236"/>
      <c r="M1157" s="236"/>
    </row>
    <row r="1158" spans="5:13" x14ac:dyDescent="0.25">
      <c r="E1158" t="s">
        <v>3927</v>
      </c>
      <c r="F1158" t="s">
        <v>13070</v>
      </c>
      <c r="K1158" s="236"/>
      <c r="L1158" s="236"/>
      <c r="M1158" s="236"/>
    </row>
    <row r="1159" spans="5:13" x14ac:dyDescent="0.25">
      <c r="E1159" t="s">
        <v>3927</v>
      </c>
      <c r="F1159" t="s">
        <v>13071</v>
      </c>
      <c r="K1159" s="236"/>
      <c r="L1159" s="236"/>
      <c r="M1159" s="236"/>
    </row>
    <row r="1160" spans="5:13" x14ac:dyDescent="0.25">
      <c r="E1160" t="s">
        <v>3927</v>
      </c>
      <c r="F1160" t="s">
        <v>13072</v>
      </c>
      <c r="K1160" s="236"/>
      <c r="L1160" s="236"/>
      <c r="M1160" s="236"/>
    </row>
    <row r="1161" spans="5:13" x14ac:dyDescent="0.25">
      <c r="E1161" t="s">
        <v>3927</v>
      </c>
      <c r="F1161" t="s">
        <v>13073</v>
      </c>
      <c r="K1161" s="236"/>
      <c r="L1161" s="236"/>
      <c r="M1161" s="236"/>
    </row>
    <row r="1162" spans="5:13" x14ac:dyDescent="0.25">
      <c r="E1162" t="s">
        <v>3927</v>
      </c>
      <c r="F1162" t="s">
        <v>13074</v>
      </c>
      <c r="K1162" s="236"/>
      <c r="L1162" s="236"/>
      <c r="M1162" s="236"/>
    </row>
    <row r="1163" spans="5:13" x14ac:dyDescent="0.25">
      <c r="E1163" t="s">
        <v>3927</v>
      </c>
      <c r="F1163" t="s">
        <v>13075</v>
      </c>
      <c r="K1163" s="236"/>
      <c r="L1163" s="236"/>
      <c r="M1163" s="236"/>
    </row>
    <row r="1164" spans="5:13" x14ac:dyDescent="0.25">
      <c r="E1164" t="s">
        <v>3927</v>
      </c>
      <c r="F1164" t="s">
        <v>13076</v>
      </c>
      <c r="K1164" s="236"/>
      <c r="L1164" s="236"/>
      <c r="M1164" s="236"/>
    </row>
    <row r="1165" spans="5:13" x14ac:dyDescent="0.25">
      <c r="E1165" t="s">
        <v>3927</v>
      </c>
      <c r="F1165" t="s">
        <v>13077</v>
      </c>
      <c r="K1165" s="236"/>
      <c r="L1165" s="236"/>
      <c r="M1165" s="236"/>
    </row>
    <row r="1166" spans="5:13" x14ac:dyDescent="0.25">
      <c r="E1166" t="s">
        <v>3927</v>
      </c>
      <c r="F1166" t="s">
        <v>13078</v>
      </c>
      <c r="K1166" s="236"/>
      <c r="L1166" s="236"/>
      <c r="M1166" s="236"/>
    </row>
    <row r="1167" spans="5:13" x14ac:dyDescent="0.25">
      <c r="E1167" t="s">
        <v>3927</v>
      </c>
      <c r="F1167" t="s">
        <v>13079</v>
      </c>
      <c r="K1167" s="236"/>
      <c r="L1167" s="236"/>
      <c r="M1167" s="236"/>
    </row>
    <row r="1168" spans="5:13" x14ac:dyDescent="0.25">
      <c r="E1168" t="s">
        <v>3927</v>
      </c>
      <c r="F1168" t="s">
        <v>13080</v>
      </c>
      <c r="K1168" s="236"/>
      <c r="L1168" s="236"/>
      <c r="M1168" s="236"/>
    </row>
    <row r="1169" spans="5:13" x14ac:dyDescent="0.25">
      <c r="E1169" t="s">
        <v>3927</v>
      </c>
      <c r="F1169" t="s">
        <v>13081</v>
      </c>
      <c r="K1169" s="236"/>
      <c r="L1169" s="236"/>
      <c r="M1169" s="236"/>
    </row>
    <row r="1170" spans="5:13" x14ac:dyDescent="0.25">
      <c r="E1170" t="s">
        <v>3927</v>
      </c>
      <c r="F1170" t="s">
        <v>13082</v>
      </c>
      <c r="K1170" s="236"/>
      <c r="L1170" s="236"/>
      <c r="M1170" s="236"/>
    </row>
    <row r="1171" spans="5:13" x14ac:dyDescent="0.25">
      <c r="E1171" t="s">
        <v>3927</v>
      </c>
      <c r="F1171" t="s">
        <v>13083</v>
      </c>
      <c r="K1171" s="236"/>
      <c r="L1171" s="236"/>
      <c r="M1171" s="236"/>
    </row>
    <row r="1172" spans="5:13" x14ac:dyDescent="0.25">
      <c r="E1172" t="s">
        <v>3927</v>
      </c>
      <c r="F1172" t="s">
        <v>13084</v>
      </c>
      <c r="K1172" s="236"/>
      <c r="L1172" s="236"/>
      <c r="M1172" s="236"/>
    </row>
    <row r="1173" spans="5:13" x14ac:dyDescent="0.25">
      <c r="E1173" t="s">
        <v>3927</v>
      </c>
      <c r="F1173" t="s">
        <v>13085</v>
      </c>
      <c r="K1173" s="236"/>
      <c r="L1173" s="236"/>
      <c r="M1173" s="236"/>
    </row>
    <row r="1174" spans="5:13" x14ac:dyDescent="0.25">
      <c r="E1174" t="s">
        <v>3927</v>
      </c>
      <c r="F1174" t="s">
        <v>13086</v>
      </c>
      <c r="K1174" s="236"/>
      <c r="L1174" s="236"/>
      <c r="M1174" s="236"/>
    </row>
    <row r="1175" spans="5:13" x14ac:dyDescent="0.25">
      <c r="E1175" t="s">
        <v>3928</v>
      </c>
      <c r="F1175" t="s">
        <v>13087</v>
      </c>
      <c r="K1175" s="236"/>
      <c r="L1175" s="236"/>
      <c r="M1175" s="236"/>
    </row>
    <row r="1176" spans="5:13" x14ac:dyDescent="0.25">
      <c r="E1176" t="s">
        <v>3928</v>
      </c>
      <c r="F1176" t="s">
        <v>13088</v>
      </c>
      <c r="K1176" s="236"/>
      <c r="L1176" s="236"/>
      <c r="M1176" s="236"/>
    </row>
    <row r="1177" spans="5:13" x14ac:dyDescent="0.25">
      <c r="E1177" t="s">
        <v>3928</v>
      </c>
      <c r="F1177" t="s">
        <v>13089</v>
      </c>
      <c r="K1177" s="236"/>
      <c r="L1177" s="236"/>
      <c r="M1177" s="236"/>
    </row>
    <row r="1178" spans="5:13" x14ac:dyDescent="0.25">
      <c r="E1178" t="s">
        <v>3928</v>
      </c>
      <c r="F1178" t="s">
        <v>13090</v>
      </c>
      <c r="K1178" s="236"/>
      <c r="L1178" s="236"/>
      <c r="M1178" s="236"/>
    </row>
    <row r="1179" spans="5:13" x14ac:dyDescent="0.25">
      <c r="E1179" t="s">
        <v>3928</v>
      </c>
      <c r="F1179" t="s">
        <v>13091</v>
      </c>
      <c r="K1179" s="236"/>
      <c r="L1179" s="236"/>
      <c r="M1179" s="236"/>
    </row>
    <row r="1180" spans="5:13" x14ac:dyDescent="0.25">
      <c r="E1180" t="s">
        <v>3928</v>
      </c>
      <c r="F1180" t="s">
        <v>13092</v>
      </c>
      <c r="K1180" s="236"/>
      <c r="L1180" s="236"/>
      <c r="M1180" s="236"/>
    </row>
    <row r="1181" spans="5:13" x14ac:dyDescent="0.25">
      <c r="E1181" t="s">
        <v>3928</v>
      </c>
      <c r="F1181" t="s">
        <v>13093</v>
      </c>
      <c r="K1181" s="236"/>
      <c r="L1181" s="236"/>
      <c r="M1181" s="236"/>
    </row>
    <row r="1182" spans="5:13" x14ac:dyDescent="0.25">
      <c r="E1182" t="s">
        <v>3928</v>
      </c>
      <c r="F1182" t="s">
        <v>13094</v>
      </c>
      <c r="K1182" s="236"/>
      <c r="L1182" s="236"/>
      <c r="M1182" s="236"/>
    </row>
    <row r="1183" spans="5:13" x14ac:dyDescent="0.25">
      <c r="E1183" t="s">
        <v>3928</v>
      </c>
      <c r="F1183" t="s">
        <v>13095</v>
      </c>
      <c r="K1183" s="236"/>
      <c r="L1183" s="236"/>
      <c r="M1183" s="236"/>
    </row>
    <row r="1184" spans="5:13" x14ac:dyDescent="0.25">
      <c r="E1184" t="s">
        <v>3928</v>
      </c>
      <c r="F1184" t="s">
        <v>13096</v>
      </c>
      <c r="K1184" s="236"/>
      <c r="L1184" s="236"/>
      <c r="M1184" s="236"/>
    </row>
    <row r="1185" spans="5:13" x14ac:dyDescent="0.25">
      <c r="E1185" t="s">
        <v>3928</v>
      </c>
      <c r="F1185" t="s">
        <v>13097</v>
      </c>
      <c r="K1185" s="236"/>
      <c r="L1185" s="236"/>
      <c r="M1185" s="236"/>
    </row>
    <row r="1186" spans="5:13" x14ac:dyDescent="0.25">
      <c r="E1186" t="s">
        <v>3928</v>
      </c>
      <c r="F1186" t="s">
        <v>13098</v>
      </c>
      <c r="K1186" s="236"/>
      <c r="L1186" s="236"/>
      <c r="M1186" s="236"/>
    </row>
    <row r="1187" spans="5:13" x14ac:dyDescent="0.25">
      <c r="E1187" t="s">
        <v>3928</v>
      </c>
      <c r="F1187" t="s">
        <v>13099</v>
      </c>
      <c r="K1187" s="236"/>
      <c r="L1187" s="236"/>
      <c r="M1187" s="236"/>
    </row>
    <row r="1188" spans="5:13" x14ac:dyDescent="0.25">
      <c r="E1188" t="s">
        <v>3928</v>
      </c>
      <c r="F1188" t="s">
        <v>13100</v>
      </c>
      <c r="K1188" s="236"/>
      <c r="L1188" s="236"/>
      <c r="M1188" s="236"/>
    </row>
    <row r="1189" spans="5:13" x14ac:dyDescent="0.25">
      <c r="E1189" t="s">
        <v>3928</v>
      </c>
      <c r="F1189" t="s">
        <v>13101</v>
      </c>
      <c r="K1189" s="236"/>
      <c r="L1189" s="236"/>
      <c r="M1189" s="236"/>
    </row>
    <row r="1190" spans="5:13" x14ac:dyDescent="0.25">
      <c r="E1190" t="s">
        <v>3928</v>
      </c>
      <c r="F1190" t="s">
        <v>13102</v>
      </c>
      <c r="K1190" s="236"/>
      <c r="L1190" s="236"/>
      <c r="M1190" s="236"/>
    </row>
    <row r="1191" spans="5:13" x14ac:dyDescent="0.25">
      <c r="E1191" t="s">
        <v>3928</v>
      </c>
      <c r="F1191" t="s">
        <v>13103</v>
      </c>
      <c r="K1191" s="236"/>
      <c r="L1191" s="236"/>
      <c r="M1191" s="236"/>
    </row>
    <row r="1192" spans="5:13" x14ac:dyDescent="0.25">
      <c r="E1192" t="s">
        <v>3928</v>
      </c>
      <c r="F1192" t="s">
        <v>13104</v>
      </c>
      <c r="K1192" s="236"/>
      <c r="L1192" s="236"/>
      <c r="M1192" s="236"/>
    </row>
    <row r="1193" spans="5:13" x14ac:dyDescent="0.25">
      <c r="E1193" t="s">
        <v>3928</v>
      </c>
      <c r="F1193" t="s">
        <v>13105</v>
      </c>
      <c r="K1193" s="236"/>
      <c r="L1193" s="236"/>
      <c r="M1193" s="236"/>
    </row>
    <row r="1194" spans="5:13" x14ac:dyDescent="0.25">
      <c r="E1194" t="s">
        <v>3928</v>
      </c>
      <c r="F1194" t="s">
        <v>13106</v>
      </c>
      <c r="K1194" s="236"/>
      <c r="L1194" s="236"/>
      <c r="M1194" s="236"/>
    </row>
    <row r="1195" spans="5:13" x14ac:dyDescent="0.25">
      <c r="E1195" t="s">
        <v>3928</v>
      </c>
      <c r="F1195" t="s">
        <v>13107</v>
      </c>
      <c r="K1195" s="236"/>
      <c r="L1195" s="236"/>
      <c r="M1195" s="236"/>
    </row>
    <row r="1196" spans="5:13" x14ac:dyDescent="0.25">
      <c r="E1196" t="s">
        <v>3928</v>
      </c>
      <c r="F1196" t="s">
        <v>13108</v>
      </c>
      <c r="K1196" s="236"/>
      <c r="L1196" s="236"/>
      <c r="M1196" s="236"/>
    </row>
    <row r="1197" spans="5:13" x14ac:dyDescent="0.25">
      <c r="E1197" t="s">
        <v>3928</v>
      </c>
      <c r="F1197" t="s">
        <v>13109</v>
      </c>
      <c r="K1197" s="236"/>
      <c r="L1197" s="236"/>
      <c r="M1197" s="236"/>
    </row>
    <row r="1198" spans="5:13" x14ac:dyDescent="0.25">
      <c r="E1198" t="s">
        <v>3928</v>
      </c>
      <c r="F1198" t="s">
        <v>13110</v>
      </c>
      <c r="K1198" s="236"/>
      <c r="L1198" s="236"/>
      <c r="M1198" s="236"/>
    </row>
    <row r="1199" spans="5:13" x14ac:dyDescent="0.25">
      <c r="E1199" t="s">
        <v>3928</v>
      </c>
      <c r="F1199" t="s">
        <v>13111</v>
      </c>
      <c r="K1199" s="236"/>
      <c r="L1199" s="236"/>
      <c r="M1199" s="236"/>
    </row>
    <row r="1200" spans="5:13" x14ac:dyDescent="0.25">
      <c r="E1200" t="s">
        <v>3928</v>
      </c>
      <c r="F1200" t="s">
        <v>13112</v>
      </c>
      <c r="K1200" s="236"/>
      <c r="L1200" s="236"/>
      <c r="M1200" s="236"/>
    </row>
    <row r="1201" spans="5:13" x14ac:dyDescent="0.25">
      <c r="E1201" t="s">
        <v>3928</v>
      </c>
      <c r="F1201" t="s">
        <v>13113</v>
      </c>
      <c r="K1201" s="236"/>
      <c r="L1201" s="236"/>
      <c r="M1201" s="236"/>
    </row>
    <row r="1202" spans="5:13" x14ac:dyDescent="0.25">
      <c r="E1202" t="s">
        <v>3928</v>
      </c>
      <c r="F1202" t="s">
        <v>13114</v>
      </c>
      <c r="K1202" s="236"/>
      <c r="L1202" s="236"/>
      <c r="M1202" s="236"/>
    </row>
    <row r="1203" spans="5:13" x14ac:dyDescent="0.25">
      <c r="E1203" t="s">
        <v>3928</v>
      </c>
      <c r="F1203" t="s">
        <v>13115</v>
      </c>
      <c r="K1203" s="236"/>
      <c r="L1203" s="236"/>
      <c r="M1203" s="236"/>
    </row>
    <row r="1204" spans="5:13" x14ac:dyDescent="0.25">
      <c r="E1204" t="s">
        <v>3928</v>
      </c>
      <c r="F1204" t="s">
        <v>13116</v>
      </c>
      <c r="K1204" s="236"/>
      <c r="L1204" s="236"/>
      <c r="M1204" s="236"/>
    </row>
    <row r="1205" spans="5:13" x14ac:dyDescent="0.25">
      <c r="E1205" t="s">
        <v>3928</v>
      </c>
      <c r="F1205" t="s">
        <v>13117</v>
      </c>
      <c r="K1205" s="236"/>
      <c r="L1205" s="236"/>
      <c r="M1205" s="236"/>
    </row>
    <row r="1206" spans="5:13" x14ac:dyDescent="0.25">
      <c r="E1206" t="s">
        <v>3928</v>
      </c>
      <c r="F1206" t="s">
        <v>13118</v>
      </c>
      <c r="K1206" s="236"/>
      <c r="L1206" s="236"/>
      <c r="M1206" s="236"/>
    </row>
    <row r="1207" spans="5:13" x14ac:dyDescent="0.25">
      <c r="E1207" t="s">
        <v>3928</v>
      </c>
      <c r="F1207" t="s">
        <v>13119</v>
      </c>
      <c r="K1207" s="236"/>
      <c r="L1207" s="236"/>
      <c r="M1207" s="236"/>
    </row>
    <row r="1208" spans="5:13" x14ac:dyDescent="0.25">
      <c r="E1208" t="s">
        <v>3928</v>
      </c>
      <c r="F1208" t="s">
        <v>13120</v>
      </c>
      <c r="K1208" s="236"/>
      <c r="L1208" s="236"/>
      <c r="M1208" s="236"/>
    </row>
    <row r="1209" spans="5:13" x14ac:dyDescent="0.25">
      <c r="E1209" t="s">
        <v>3928</v>
      </c>
      <c r="F1209" t="s">
        <v>13121</v>
      </c>
      <c r="K1209" s="236"/>
      <c r="L1209" s="236"/>
      <c r="M1209" s="236"/>
    </row>
    <row r="1210" spans="5:13" x14ac:dyDescent="0.25">
      <c r="E1210" t="s">
        <v>3928</v>
      </c>
      <c r="F1210" t="s">
        <v>13122</v>
      </c>
      <c r="K1210" s="236"/>
      <c r="L1210" s="236"/>
      <c r="M1210" s="236"/>
    </row>
    <row r="1211" spans="5:13" x14ac:dyDescent="0.25">
      <c r="E1211" t="s">
        <v>3928</v>
      </c>
      <c r="F1211" t="s">
        <v>13123</v>
      </c>
      <c r="K1211" s="236"/>
      <c r="L1211" s="236"/>
      <c r="M1211" s="236"/>
    </row>
    <row r="1212" spans="5:13" x14ac:dyDescent="0.25">
      <c r="E1212" t="s">
        <v>3928</v>
      </c>
      <c r="F1212" t="s">
        <v>13124</v>
      </c>
      <c r="K1212" s="236"/>
      <c r="L1212" s="236"/>
      <c r="M1212" s="236"/>
    </row>
    <row r="1213" spans="5:13" x14ac:dyDescent="0.25">
      <c r="E1213" t="s">
        <v>3928</v>
      </c>
      <c r="F1213" t="s">
        <v>13125</v>
      </c>
      <c r="K1213" s="236"/>
      <c r="L1213" s="236"/>
      <c r="M1213" s="236"/>
    </row>
    <row r="1214" spans="5:13" x14ac:dyDescent="0.25">
      <c r="E1214" t="s">
        <v>3928</v>
      </c>
      <c r="F1214" t="s">
        <v>13126</v>
      </c>
      <c r="K1214" s="236"/>
      <c r="L1214" s="236"/>
      <c r="M1214" s="236"/>
    </row>
    <row r="1215" spans="5:13" x14ac:dyDescent="0.25">
      <c r="E1215" t="s">
        <v>3928</v>
      </c>
      <c r="F1215" t="s">
        <v>13127</v>
      </c>
      <c r="K1215" s="236"/>
      <c r="L1215" s="236"/>
      <c r="M1215" s="236"/>
    </row>
    <row r="1216" spans="5:13" x14ac:dyDescent="0.25">
      <c r="E1216" t="s">
        <v>3928</v>
      </c>
      <c r="F1216" t="s">
        <v>13128</v>
      </c>
      <c r="K1216" s="236"/>
      <c r="L1216" s="236"/>
      <c r="M1216" s="236"/>
    </row>
    <row r="1217" spans="5:13" x14ac:dyDescent="0.25">
      <c r="E1217" t="s">
        <v>3928</v>
      </c>
      <c r="F1217" t="s">
        <v>13129</v>
      </c>
      <c r="K1217" s="236"/>
      <c r="L1217" s="236"/>
      <c r="M1217" s="236"/>
    </row>
    <row r="1218" spans="5:13" x14ac:dyDescent="0.25">
      <c r="E1218" t="s">
        <v>3928</v>
      </c>
      <c r="F1218" t="s">
        <v>13130</v>
      </c>
      <c r="K1218" s="236"/>
      <c r="L1218" s="236"/>
      <c r="M1218" s="236"/>
    </row>
    <row r="1219" spans="5:13" x14ac:dyDescent="0.25">
      <c r="E1219" t="s">
        <v>3928</v>
      </c>
      <c r="F1219" t="s">
        <v>13131</v>
      </c>
      <c r="K1219" s="236"/>
      <c r="L1219" s="236"/>
      <c r="M1219" s="236"/>
    </row>
    <row r="1220" spans="5:13" x14ac:dyDescent="0.25">
      <c r="E1220" t="s">
        <v>3928</v>
      </c>
      <c r="F1220" t="s">
        <v>13132</v>
      </c>
      <c r="K1220" s="236"/>
      <c r="L1220" s="236"/>
      <c r="M1220" s="236"/>
    </row>
    <row r="1221" spans="5:13" x14ac:dyDescent="0.25">
      <c r="E1221" t="s">
        <v>3928</v>
      </c>
      <c r="F1221" t="s">
        <v>13133</v>
      </c>
      <c r="K1221" s="236"/>
      <c r="L1221" s="236"/>
      <c r="M1221" s="236"/>
    </row>
    <row r="1222" spans="5:13" x14ac:dyDescent="0.25">
      <c r="E1222" t="s">
        <v>3928</v>
      </c>
      <c r="F1222" t="s">
        <v>13134</v>
      </c>
      <c r="K1222" s="236"/>
      <c r="L1222" s="236"/>
      <c r="M1222" s="236"/>
    </row>
    <row r="1223" spans="5:13" x14ac:dyDescent="0.25">
      <c r="E1223" t="s">
        <v>3928</v>
      </c>
      <c r="F1223" t="s">
        <v>13135</v>
      </c>
      <c r="K1223" s="236"/>
      <c r="L1223" s="236"/>
      <c r="M1223" s="236"/>
    </row>
    <row r="1224" spans="5:13" x14ac:dyDescent="0.25">
      <c r="E1224" t="s">
        <v>3928</v>
      </c>
      <c r="F1224" t="s">
        <v>13136</v>
      </c>
      <c r="K1224" s="236"/>
      <c r="L1224" s="236"/>
      <c r="M1224" s="236"/>
    </row>
    <row r="1225" spans="5:13" x14ac:dyDescent="0.25">
      <c r="E1225" t="s">
        <v>3928</v>
      </c>
      <c r="F1225" t="s">
        <v>13137</v>
      </c>
      <c r="K1225" s="236"/>
      <c r="L1225" s="236"/>
      <c r="M1225" s="236"/>
    </row>
    <row r="1226" spans="5:13" x14ac:dyDescent="0.25">
      <c r="E1226" t="s">
        <v>3928</v>
      </c>
      <c r="F1226" t="s">
        <v>13138</v>
      </c>
      <c r="K1226" s="236"/>
      <c r="L1226" s="236"/>
      <c r="M1226" s="236"/>
    </row>
    <row r="1227" spans="5:13" x14ac:dyDescent="0.25">
      <c r="E1227" t="s">
        <v>3928</v>
      </c>
      <c r="F1227" t="s">
        <v>13139</v>
      </c>
      <c r="K1227" s="236"/>
      <c r="L1227" s="236"/>
      <c r="M1227" s="236"/>
    </row>
    <row r="1228" spans="5:13" x14ac:dyDescent="0.25">
      <c r="E1228" t="s">
        <v>3928</v>
      </c>
      <c r="F1228" t="s">
        <v>13140</v>
      </c>
      <c r="K1228" s="236"/>
      <c r="L1228" s="236"/>
      <c r="M1228" s="236"/>
    </row>
    <row r="1229" spans="5:13" x14ac:dyDescent="0.25">
      <c r="E1229" t="s">
        <v>3928</v>
      </c>
      <c r="F1229" t="s">
        <v>13141</v>
      </c>
      <c r="K1229" s="236"/>
      <c r="L1229" s="236"/>
      <c r="M1229" s="236"/>
    </row>
    <row r="1230" spans="5:13" x14ac:dyDescent="0.25">
      <c r="E1230" t="s">
        <v>3928</v>
      </c>
      <c r="F1230" t="s">
        <v>13142</v>
      </c>
      <c r="K1230" s="236"/>
      <c r="L1230" s="236"/>
      <c r="M1230" s="236"/>
    </row>
    <row r="1231" spans="5:13" x14ac:dyDescent="0.25">
      <c r="E1231" t="s">
        <v>3928</v>
      </c>
      <c r="F1231" t="s">
        <v>13143</v>
      </c>
      <c r="K1231" s="236"/>
      <c r="L1231" s="236"/>
      <c r="M1231" s="236"/>
    </row>
    <row r="1232" spans="5:13" x14ac:dyDescent="0.25">
      <c r="E1232" t="s">
        <v>3928</v>
      </c>
      <c r="F1232" t="s">
        <v>13144</v>
      </c>
      <c r="K1232" s="236"/>
      <c r="L1232" s="236"/>
      <c r="M1232" s="236"/>
    </row>
    <row r="1233" spans="5:13" x14ac:dyDescent="0.25">
      <c r="E1233" t="s">
        <v>3928</v>
      </c>
      <c r="F1233" t="s">
        <v>13145</v>
      </c>
      <c r="K1233" s="236"/>
      <c r="L1233" s="236"/>
      <c r="M1233" s="236"/>
    </row>
    <row r="1234" spans="5:13" x14ac:dyDescent="0.25">
      <c r="E1234" t="s">
        <v>3928</v>
      </c>
      <c r="F1234" t="s">
        <v>13146</v>
      </c>
      <c r="K1234" s="236"/>
      <c r="L1234" s="236"/>
      <c r="M1234" s="236"/>
    </row>
    <row r="1235" spans="5:13" x14ac:dyDescent="0.25">
      <c r="E1235" t="s">
        <v>3928</v>
      </c>
      <c r="F1235" t="s">
        <v>13147</v>
      </c>
      <c r="K1235" s="236"/>
      <c r="L1235" s="236"/>
      <c r="M1235" s="236"/>
    </row>
    <row r="1236" spans="5:13" x14ac:dyDescent="0.25">
      <c r="E1236" t="s">
        <v>3928</v>
      </c>
      <c r="F1236" t="s">
        <v>13148</v>
      </c>
      <c r="K1236" s="236"/>
      <c r="L1236" s="236"/>
      <c r="M1236" s="236"/>
    </row>
    <row r="1237" spans="5:13" x14ac:dyDescent="0.25">
      <c r="E1237" t="s">
        <v>3928</v>
      </c>
      <c r="F1237" t="s">
        <v>13149</v>
      </c>
      <c r="K1237" s="236"/>
      <c r="L1237" s="236"/>
      <c r="M1237" s="236"/>
    </row>
    <row r="1238" spans="5:13" x14ac:dyDescent="0.25">
      <c r="E1238" t="s">
        <v>3928</v>
      </c>
      <c r="F1238" t="s">
        <v>13150</v>
      </c>
      <c r="K1238" s="236"/>
      <c r="L1238" s="236"/>
      <c r="M1238" s="236"/>
    </row>
    <row r="1239" spans="5:13" x14ac:dyDescent="0.25">
      <c r="E1239" t="s">
        <v>3928</v>
      </c>
      <c r="F1239" t="s">
        <v>13151</v>
      </c>
      <c r="K1239" s="236"/>
      <c r="L1239" s="236"/>
      <c r="M1239" s="236"/>
    </row>
    <row r="1240" spans="5:13" x14ac:dyDescent="0.25">
      <c r="E1240" t="s">
        <v>3928</v>
      </c>
      <c r="F1240" t="s">
        <v>13152</v>
      </c>
      <c r="K1240" s="236"/>
      <c r="L1240" s="236"/>
      <c r="M1240" s="236"/>
    </row>
    <row r="1241" spans="5:13" x14ac:dyDescent="0.25">
      <c r="E1241" t="s">
        <v>3928</v>
      </c>
      <c r="F1241" t="s">
        <v>13153</v>
      </c>
      <c r="K1241" s="236"/>
      <c r="L1241" s="236"/>
      <c r="M1241" s="236"/>
    </row>
    <row r="1242" spans="5:13" x14ac:dyDescent="0.25">
      <c r="E1242" t="s">
        <v>3928</v>
      </c>
      <c r="F1242" t="s">
        <v>13154</v>
      </c>
      <c r="K1242" s="236"/>
      <c r="L1242" s="236"/>
      <c r="M1242" s="236"/>
    </row>
    <row r="1243" spans="5:13" x14ac:dyDescent="0.25">
      <c r="E1243" t="s">
        <v>3928</v>
      </c>
      <c r="F1243" t="s">
        <v>13155</v>
      </c>
      <c r="K1243" s="236"/>
      <c r="L1243" s="236"/>
      <c r="M1243" s="236"/>
    </row>
    <row r="1244" spans="5:13" x14ac:dyDescent="0.25">
      <c r="E1244" t="s">
        <v>3928</v>
      </c>
      <c r="F1244" t="s">
        <v>13156</v>
      </c>
      <c r="K1244" s="236"/>
      <c r="L1244" s="236"/>
      <c r="M1244" s="236"/>
    </row>
    <row r="1245" spans="5:13" x14ac:dyDescent="0.25">
      <c r="E1245" t="s">
        <v>3928</v>
      </c>
      <c r="F1245" t="s">
        <v>13157</v>
      </c>
      <c r="K1245" s="236"/>
      <c r="L1245" s="236"/>
      <c r="M1245" s="236"/>
    </row>
    <row r="1246" spans="5:13" x14ac:dyDescent="0.25">
      <c r="E1246" t="s">
        <v>3928</v>
      </c>
      <c r="F1246" t="s">
        <v>13158</v>
      </c>
      <c r="K1246" s="236"/>
      <c r="L1246" s="236"/>
      <c r="M1246" s="236"/>
    </row>
    <row r="1247" spans="5:13" x14ac:dyDescent="0.25">
      <c r="E1247" t="s">
        <v>3928</v>
      </c>
      <c r="F1247" t="s">
        <v>13159</v>
      </c>
      <c r="K1247" s="236"/>
      <c r="L1247" s="236"/>
      <c r="M1247" s="236"/>
    </row>
    <row r="1248" spans="5:13" x14ac:dyDescent="0.25">
      <c r="E1248" t="s">
        <v>3928</v>
      </c>
      <c r="F1248" t="s">
        <v>13160</v>
      </c>
      <c r="K1248" s="236"/>
      <c r="L1248" s="236"/>
      <c r="M1248" s="236"/>
    </row>
    <row r="1249" spans="5:13" x14ac:dyDescent="0.25">
      <c r="E1249" t="s">
        <v>3928</v>
      </c>
      <c r="F1249" t="s">
        <v>13161</v>
      </c>
      <c r="K1249" s="236"/>
      <c r="L1249" s="236"/>
      <c r="M1249" s="236"/>
    </row>
    <row r="1250" spans="5:13" x14ac:dyDescent="0.25">
      <c r="E1250" t="s">
        <v>3928</v>
      </c>
      <c r="F1250" t="s">
        <v>13162</v>
      </c>
      <c r="K1250" s="236"/>
      <c r="L1250" s="236"/>
      <c r="M1250" s="236"/>
    </row>
    <row r="1251" spans="5:13" x14ac:dyDescent="0.25">
      <c r="E1251" t="s">
        <v>3928</v>
      </c>
      <c r="F1251" t="s">
        <v>13163</v>
      </c>
      <c r="K1251" s="236"/>
      <c r="L1251" s="236"/>
      <c r="M1251" s="236"/>
    </row>
    <row r="1252" spans="5:13" x14ac:dyDescent="0.25">
      <c r="E1252" t="s">
        <v>3928</v>
      </c>
      <c r="F1252" t="s">
        <v>13164</v>
      </c>
      <c r="K1252" s="236"/>
      <c r="L1252" s="236"/>
      <c r="M1252" s="236"/>
    </row>
    <row r="1253" spans="5:13" x14ac:dyDescent="0.25">
      <c r="E1253" t="s">
        <v>3928</v>
      </c>
      <c r="F1253" t="s">
        <v>13165</v>
      </c>
      <c r="K1253" s="236"/>
      <c r="L1253" s="236"/>
      <c r="M1253" s="236"/>
    </row>
    <row r="1254" spans="5:13" x14ac:dyDescent="0.25">
      <c r="E1254" t="s">
        <v>3929</v>
      </c>
      <c r="F1254" t="s">
        <v>13166</v>
      </c>
      <c r="K1254" s="236"/>
      <c r="L1254" s="236"/>
      <c r="M1254" s="236"/>
    </row>
    <row r="1255" spans="5:13" x14ac:dyDescent="0.25">
      <c r="E1255" t="s">
        <v>3929</v>
      </c>
      <c r="F1255" t="s">
        <v>13167</v>
      </c>
      <c r="K1255" s="236"/>
      <c r="L1255" s="236"/>
      <c r="M1255" s="236"/>
    </row>
    <row r="1256" spans="5:13" x14ac:dyDescent="0.25">
      <c r="E1256" t="s">
        <v>3929</v>
      </c>
      <c r="F1256" t="s">
        <v>13168</v>
      </c>
      <c r="K1256" s="236"/>
      <c r="L1256" s="236"/>
      <c r="M1256" s="236"/>
    </row>
    <row r="1257" spans="5:13" x14ac:dyDescent="0.25">
      <c r="E1257" t="s">
        <v>3929</v>
      </c>
      <c r="F1257" t="s">
        <v>13169</v>
      </c>
      <c r="K1257" s="236"/>
      <c r="L1257" s="236"/>
      <c r="M1257" s="236"/>
    </row>
    <row r="1258" spans="5:13" x14ac:dyDescent="0.25">
      <c r="E1258" t="s">
        <v>3929</v>
      </c>
      <c r="F1258" t="s">
        <v>13170</v>
      </c>
      <c r="K1258" s="236"/>
      <c r="L1258" s="236"/>
      <c r="M1258" s="236"/>
    </row>
    <row r="1259" spans="5:13" x14ac:dyDescent="0.25">
      <c r="E1259" t="s">
        <v>3929</v>
      </c>
      <c r="F1259" t="s">
        <v>13171</v>
      </c>
      <c r="K1259" s="236"/>
      <c r="L1259" s="236"/>
      <c r="M1259" s="236"/>
    </row>
    <row r="1260" spans="5:13" x14ac:dyDescent="0.25">
      <c r="E1260" t="s">
        <v>3929</v>
      </c>
      <c r="F1260" t="s">
        <v>13172</v>
      </c>
      <c r="K1260" s="236"/>
      <c r="L1260" s="236"/>
      <c r="M1260" s="236"/>
    </row>
    <row r="1261" spans="5:13" x14ac:dyDescent="0.25">
      <c r="E1261" t="s">
        <v>3929</v>
      </c>
      <c r="F1261" t="s">
        <v>13173</v>
      </c>
      <c r="K1261" s="236"/>
      <c r="L1261" s="236"/>
      <c r="M1261" s="236"/>
    </row>
    <row r="1262" spans="5:13" x14ac:dyDescent="0.25">
      <c r="E1262" t="s">
        <v>3929</v>
      </c>
      <c r="F1262" t="s">
        <v>13174</v>
      </c>
      <c r="K1262" s="236"/>
      <c r="L1262" s="236"/>
      <c r="M1262" s="236"/>
    </row>
    <row r="1263" spans="5:13" x14ac:dyDescent="0.25">
      <c r="E1263" t="s">
        <v>3929</v>
      </c>
      <c r="F1263" t="s">
        <v>13175</v>
      </c>
      <c r="K1263" s="236"/>
      <c r="L1263" s="236"/>
      <c r="M1263" s="236"/>
    </row>
    <row r="1264" spans="5:13" x14ac:dyDescent="0.25">
      <c r="E1264" t="s">
        <v>3929</v>
      </c>
      <c r="F1264" t="s">
        <v>13176</v>
      </c>
      <c r="K1264" s="236"/>
      <c r="L1264" s="236"/>
      <c r="M1264" s="236"/>
    </row>
    <row r="1265" spans="5:13" x14ac:dyDescent="0.25">
      <c r="E1265" t="s">
        <v>3929</v>
      </c>
      <c r="F1265" t="s">
        <v>13177</v>
      </c>
      <c r="K1265" s="236"/>
      <c r="L1265" s="236"/>
      <c r="M1265" s="236"/>
    </row>
    <row r="1266" spans="5:13" x14ac:dyDescent="0.25">
      <c r="E1266" t="s">
        <v>3929</v>
      </c>
      <c r="F1266" t="s">
        <v>13178</v>
      </c>
      <c r="K1266" s="236"/>
      <c r="L1266" s="236"/>
      <c r="M1266" s="236"/>
    </row>
    <row r="1267" spans="5:13" x14ac:dyDescent="0.25">
      <c r="E1267" t="s">
        <v>3929</v>
      </c>
      <c r="F1267" t="s">
        <v>13179</v>
      </c>
      <c r="K1267" s="236"/>
      <c r="L1267" s="236"/>
      <c r="M1267" s="236"/>
    </row>
    <row r="1268" spans="5:13" x14ac:dyDescent="0.25">
      <c r="E1268" t="s">
        <v>3929</v>
      </c>
      <c r="F1268" t="s">
        <v>13180</v>
      </c>
      <c r="K1268" s="236"/>
      <c r="L1268" s="236"/>
      <c r="M1268" s="236"/>
    </row>
    <row r="1269" spans="5:13" x14ac:dyDescent="0.25">
      <c r="E1269" t="s">
        <v>3929</v>
      </c>
      <c r="F1269" t="s">
        <v>13181</v>
      </c>
      <c r="K1269" s="236"/>
      <c r="L1269" s="236"/>
      <c r="M1269" s="236"/>
    </row>
    <row r="1270" spans="5:13" x14ac:dyDescent="0.25">
      <c r="E1270" t="s">
        <v>3929</v>
      </c>
      <c r="F1270" t="s">
        <v>13182</v>
      </c>
      <c r="K1270" s="236"/>
      <c r="L1270" s="236"/>
      <c r="M1270" s="236"/>
    </row>
    <row r="1271" spans="5:13" x14ac:dyDescent="0.25">
      <c r="E1271" t="s">
        <v>3929</v>
      </c>
      <c r="F1271" t="s">
        <v>13183</v>
      </c>
      <c r="K1271" s="236"/>
      <c r="L1271" s="236"/>
      <c r="M1271" s="236"/>
    </row>
    <row r="1272" spans="5:13" x14ac:dyDescent="0.25">
      <c r="E1272" t="s">
        <v>3929</v>
      </c>
      <c r="F1272" t="s">
        <v>13184</v>
      </c>
      <c r="K1272" s="236"/>
      <c r="L1272" s="236"/>
      <c r="M1272" s="236"/>
    </row>
    <row r="1273" spans="5:13" x14ac:dyDescent="0.25">
      <c r="E1273" t="s">
        <v>3929</v>
      </c>
      <c r="F1273" t="s">
        <v>13185</v>
      </c>
      <c r="K1273" s="236"/>
      <c r="L1273" s="236"/>
      <c r="M1273" s="236"/>
    </row>
    <row r="1274" spans="5:13" x14ac:dyDescent="0.25">
      <c r="E1274" t="s">
        <v>3929</v>
      </c>
      <c r="F1274" t="s">
        <v>13186</v>
      </c>
      <c r="K1274" s="236"/>
      <c r="L1274" s="236"/>
      <c r="M1274" s="236"/>
    </row>
    <row r="1275" spans="5:13" x14ac:dyDescent="0.25">
      <c r="E1275" t="s">
        <v>3929</v>
      </c>
      <c r="F1275" t="s">
        <v>13187</v>
      </c>
      <c r="K1275" s="236"/>
      <c r="L1275" s="236"/>
      <c r="M1275" s="236"/>
    </row>
    <row r="1276" spans="5:13" x14ac:dyDescent="0.25">
      <c r="E1276" t="s">
        <v>3929</v>
      </c>
      <c r="F1276" t="s">
        <v>13188</v>
      </c>
      <c r="K1276" s="236"/>
      <c r="L1276" s="236"/>
      <c r="M1276" s="236"/>
    </row>
    <row r="1277" spans="5:13" x14ac:dyDescent="0.25">
      <c r="E1277" t="s">
        <v>3929</v>
      </c>
      <c r="F1277" t="s">
        <v>13189</v>
      </c>
      <c r="K1277" s="236"/>
      <c r="L1277" s="236"/>
      <c r="M1277" s="236"/>
    </row>
    <row r="1278" spans="5:13" x14ac:dyDescent="0.25">
      <c r="E1278" t="s">
        <v>3929</v>
      </c>
      <c r="F1278" t="s">
        <v>13190</v>
      </c>
      <c r="K1278" s="236"/>
      <c r="L1278" s="236"/>
      <c r="M1278" s="236"/>
    </row>
    <row r="1279" spans="5:13" x14ac:dyDescent="0.25">
      <c r="E1279" t="s">
        <v>3929</v>
      </c>
      <c r="F1279" t="s">
        <v>13191</v>
      </c>
      <c r="K1279" s="236"/>
      <c r="L1279" s="236"/>
      <c r="M1279" s="236"/>
    </row>
    <row r="1280" spans="5:13" x14ac:dyDescent="0.25">
      <c r="E1280" t="s">
        <v>3929</v>
      </c>
      <c r="F1280" t="s">
        <v>13192</v>
      </c>
      <c r="K1280" s="236"/>
      <c r="L1280" s="236"/>
      <c r="M1280" s="236"/>
    </row>
    <row r="1281" spans="5:13" x14ac:dyDescent="0.25">
      <c r="E1281" t="s">
        <v>3929</v>
      </c>
      <c r="F1281" t="s">
        <v>13193</v>
      </c>
      <c r="K1281" s="236"/>
      <c r="L1281" s="236"/>
      <c r="M1281" s="236"/>
    </row>
    <row r="1282" spans="5:13" x14ac:dyDescent="0.25">
      <c r="E1282" t="s">
        <v>3929</v>
      </c>
      <c r="F1282" t="s">
        <v>13194</v>
      </c>
      <c r="K1282" s="236"/>
      <c r="L1282" s="236"/>
      <c r="M1282" s="236"/>
    </row>
    <row r="1283" spans="5:13" x14ac:dyDescent="0.25">
      <c r="E1283" t="s">
        <v>3929</v>
      </c>
      <c r="F1283" t="s">
        <v>13195</v>
      </c>
      <c r="K1283" s="236"/>
      <c r="L1283" s="236"/>
      <c r="M1283" s="236"/>
    </row>
    <row r="1284" spans="5:13" x14ac:dyDescent="0.25">
      <c r="E1284" t="s">
        <v>3929</v>
      </c>
      <c r="F1284" t="s">
        <v>13196</v>
      </c>
      <c r="K1284" s="236"/>
      <c r="L1284" s="236"/>
      <c r="M1284" s="236"/>
    </row>
    <row r="1285" spans="5:13" x14ac:dyDescent="0.25">
      <c r="E1285" t="s">
        <v>3929</v>
      </c>
      <c r="F1285" t="s">
        <v>13197</v>
      </c>
      <c r="K1285" s="236"/>
      <c r="L1285" s="236"/>
      <c r="M1285" s="236"/>
    </row>
    <row r="1286" spans="5:13" x14ac:dyDescent="0.25">
      <c r="E1286" t="s">
        <v>3929</v>
      </c>
      <c r="F1286" t="s">
        <v>13198</v>
      </c>
      <c r="K1286" s="236"/>
      <c r="L1286" s="236"/>
      <c r="M1286" s="236"/>
    </row>
    <row r="1287" spans="5:13" x14ac:dyDescent="0.25">
      <c r="E1287" t="s">
        <v>3929</v>
      </c>
      <c r="F1287" t="s">
        <v>13199</v>
      </c>
      <c r="K1287" s="236"/>
      <c r="L1287" s="236"/>
      <c r="M1287" s="236"/>
    </row>
    <row r="1288" spans="5:13" x14ac:dyDescent="0.25">
      <c r="E1288" t="s">
        <v>3929</v>
      </c>
      <c r="F1288" t="s">
        <v>13200</v>
      </c>
      <c r="K1288" s="236"/>
      <c r="L1288" s="236"/>
      <c r="M1288" s="236"/>
    </row>
    <row r="1289" spans="5:13" x14ac:dyDescent="0.25">
      <c r="E1289" t="s">
        <v>3929</v>
      </c>
      <c r="F1289" t="s">
        <v>13201</v>
      </c>
      <c r="K1289" s="236"/>
      <c r="L1289" s="236"/>
      <c r="M1289" s="236"/>
    </row>
    <row r="1290" spans="5:13" x14ac:dyDescent="0.25">
      <c r="E1290" t="s">
        <v>3929</v>
      </c>
      <c r="F1290" t="s">
        <v>13202</v>
      </c>
      <c r="K1290" s="236"/>
      <c r="L1290" s="236"/>
      <c r="M1290" s="236"/>
    </row>
    <row r="1291" spans="5:13" x14ac:dyDescent="0.25">
      <c r="E1291" t="s">
        <v>3929</v>
      </c>
      <c r="F1291" t="s">
        <v>13203</v>
      </c>
      <c r="K1291" s="236"/>
      <c r="L1291" s="236"/>
      <c r="M1291" s="236"/>
    </row>
    <row r="1292" spans="5:13" x14ac:dyDescent="0.25">
      <c r="E1292" t="s">
        <v>3929</v>
      </c>
      <c r="F1292" t="s">
        <v>13204</v>
      </c>
      <c r="K1292" s="236"/>
      <c r="L1292" s="236"/>
      <c r="M1292" s="236"/>
    </row>
    <row r="1293" spans="5:13" x14ac:dyDescent="0.25">
      <c r="E1293" t="s">
        <v>3929</v>
      </c>
      <c r="F1293" t="s">
        <v>13205</v>
      </c>
      <c r="K1293" s="236"/>
      <c r="L1293" s="236"/>
      <c r="M1293" s="236"/>
    </row>
    <row r="1294" spans="5:13" x14ac:dyDescent="0.25">
      <c r="E1294" t="s">
        <v>3929</v>
      </c>
      <c r="F1294" t="s">
        <v>13206</v>
      </c>
      <c r="K1294" s="236"/>
      <c r="L1294" s="236"/>
      <c r="M1294" s="236"/>
    </row>
    <row r="1295" spans="5:13" x14ac:dyDescent="0.25">
      <c r="E1295" t="s">
        <v>3929</v>
      </c>
      <c r="F1295" t="s">
        <v>13207</v>
      </c>
      <c r="K1295" s="236"/>
      <c r="L1295" s="236"/>
      <c r="M1295" s="236"/>
    </row>
    <row r="1296" spans="5:13" x14ac:dyDescent="0.25">
      <c r="E1296" t="s">
        <v>3929</v>
      </c>
      <c r="F1296" t="s">
        <v>13208</v>
      </c>
      <c r="K1296" s="236"/>
      <c r="L1296" s="236"/>
      <c r="M1296" s="236"/>
    </row>
    <row r="1297" spans="5:13" x14ac:dyDescent="0.25">
      <c r="E1297" t="s">
        <v>3929</v>
      </c>
      <c r="F1297" t="s">
        <v>13209</v>
      </c>
      <c r="K1297" s="236"/>
      <c r="L1297" s="236"/>
      <c r="M1297" s="236"/>
    </row>
    <row r="1298" spans="5:13" x14ac:dyDescent="0.25">
      <c r="E1298" t="s">
        <v>3929</v>
      </c>
      <c r="F1298" t="s">
        <v>13210</v>
      </c>
      <c r="K1298" s="236"/>
      <c r="L1298" s="236"/>
      <c r="M1298" s="236"/>
    </row>
    <row r="1299" spans="5:13" x14ac:dyDescent="0.25">
      <c r="E1299" t="s">
        <v>3929</v>
      </c>
      <c r="F1299" t="s">
        <v>13211</v>
      </c>
      <c r="K1299" s="236"/>
      <c r="L1299" s="236"/>
      <c r="M1299" s="236"/>
    </row>
    <row r="1300" spans="5:13" x14ac:dyDescent="0.25">
      <c r="E1300" t="s">
        <v>3929</v>
      </c>
      <c r="F1300" t="s">
        <v>13212</v>
      </c>
      <c r="K1300" s="236"/>
      <c r="L1300" s="236"/>
      <c r="M1300" s="236"/>
    </row>
    <row r="1301" spans="5:13" x14ac:dyDescent="0.25">
      <c r="E1301" t="s">
        <v>3929</v>
      </c>
      <c r="F1301" t="s">
        <v>13213</v>
      </c>
      <c r="K1301" s="236"/>
      <c r="L1301" s="236"/>
      <c r="M1301" s="236"/>
    </row>
    <row r="1302" spans="5:13" x14ac:dyDescent="0.25">
      <c r="E1302" t="s">
        <v>3929</v>
      </c>
      <c r="F1302" t="s">
        <v>13214</v>
      </c>
      <c r="K1302" s="236"/>
      <c r="L1302" s="236"/>
      <c r="M1302" s="236"/>
    </row>
    <row r="1303" spans="5:13" x14ac:dyDescent="0.25">
      <c r="E1303" t="s">
        <v>3929</v>
      </c>
      <c r="F1303" t="s">
        <v>13215</v>
      </c>
      <c r="K1303" s="236"/>
      <c r="L1303" s="236"/>
      <c r="M1303" s="236"/>
    </row>
    <row r="1304" spans="5:13" x14ac:dyDescent="0.25">
      <c r="E1304" t="s">
        <v>3929</v>
      </c>
      <c r="F1304" t="s">
        <v>13216</v>
      </c>
      <c r="K1304" s="236"/>
      <c r="L1304" s="236"/>
      <c r="M1304" s="236"/>
    </row>
    <row r="1305" spans="5:13" x14ac:dyDescent="0.25">
      <c r="E1305" t="s">
        <v>3929</v>
      </c>
      <c r="F1305" t="s">
        <v>13217</v>
      </c>
      <c r="K1305" s="236"/>
      <c r="L1305" s="236"/>
      <c r="M1305" s="236"/>
    </row>
    <row r="1306" spans="5:13" x14ac:dyDescent="0.25">
      <c r="E1306" t="s">
        <v>3929</v>
      </c>
      <c r="F1306" t="s">
        <v>13218</v>
      </c>
      <c r="K1306" s="236"/>
      <c r="L1306" s="236"/>
      <c r="M1306" s="236"/>
    </row>
    <row r="1307" spans="5:13" x14ac:dyDescent="0.25">
      <c r="E1307" t="s">
        <v>3929</v>
      </c>
      <c r="F1307" t="s">
        <v>13219</v>
      </c>
      <c r="K1307" s="236"/>
      <c r="L1307" s="236"/>
      <c r="M1307" s="236"/>
    </row>
    <row r="1308" spans="5:13" x14ac:dyDescent="0.25">
      <c r="E1308" t="s">
        <v>3929</v>
      </c>
      <c r="F1308" t="s">
        <v>13220</v>
      </c>
      <c r="K1308" s="236"/>
      <c r="L1308" s="236"/>
      <c r="M1308" s="236"/>
    </row>
    <row r="1309" spans="5:13" x14ac:dyDescent="0.25">
      <c r="E1309" t="s">
        <v>3929</v>
      </c>
      <c r="F1309" t="s">
        <v>13221</v>
      </c>
      <c r="K1309" s="236"/>
      <c r="L1309" s="236"/>
      <c r="M1309" s="236"/>
    </row>
    <row r="1310" spans="5:13" x14ac:dyDescent="0.25">
      <c r="E1310" t="s">
        <v>3929</v>
      </c>
      <c r="F1310" t="s">
        <v>13222</v>
      </c>
      <c r="K1310" s="236"/>
      <c r="L1310" s="236"/>
      <c r="M1310" s="236"/>
    </row>
    <row r="1311" spans="5:13" x14ac:dyDescent="0.25">
      <c r="E1311" t="s">
        <v>3929</v>
      </c>
      <c r="F1311" t="s">
        <v>13223</v>
      </c>
      <c r="K1311" s="236"/>
      <c r="L1311" s="236"/>
      <c r="M1311" s="236"/>
    </row>
    <row r="1312" spans="5:13" x14ac:dyDescent="0.25">
      <c r="E1312" t="s">
        <v>3929</v>
      </c>
      <c r="F1312" t="s">
        <v>13224</v>
      </c>
      <c r="K1312" s="236"/>
      <c r="L1312" s="236"/>
      <c r="M1312" s="236"/>
    </row>
    <row r="1313" spans="5:13" x14ac:dyDescent="0.25">
      <c r="E1313" t="s">
        <v>3929</v>
      </c>
      <c r="F1313" t="s">
        <v>13225</v>
      </c>
      <c r="K1313" s="236"/>
      <c r="L1313" s="236"/>
      <c r="M1313" s="236"/>
    </row>
    <row r="1314" spans="5:13" x14ac:dyDescent="0.25">
      <c r="E1314" t="s">
        <v>3929</v>
      </c>
      <c r="F1314" t="s">
        <v>13226</v>
      </c>
      <c r="K1314" s="236"/>
      <c r="L1314" s="236"/>
      <c r="M1314" s="236"/>
    </row>
    <row r="1315" spans="5:13" x14ac:dyDescent="0.25">
      <c r="E1315" t="s">
        <v>3929</v>
      </c>
      <c r="F1315" t="s">
        <v>13227</v>
      </c>
      <c r="K1315" s="236"/>
      <c r="L1315" s="236"/>
      <c r="M1315" s="236"/>
    </row>
    <row r="1316" spans="5:13" x14ac:dyDescent="0.25">
      <c r="E1316" t="s">
        <v>3929</v>
      </c>
      <c r="F1316" t="s">
        <v>13228</v>
      </c>
      <c r="K1316" s="236"/>
      <c r="L1316" s="236"/>
      <c r="M1316" s="236"/>
    </row>
    <row r="1317" spans="5:13" x14ac:dyDescent="0.25">
      <c r="E1317" t="s">
        <v>3929</v>
      </c>
      <c r="F1317" t="s">
        <v>13229</v>
      </c>
      <c r="K1317" s="236"/>
      <c r="L1317" s="236"/>
      <c r="M1317" s="236"/>
    </row>
    <row r="1318" spans="5:13" x14ac:dyDescent="0.25">
      <c r="E1318" t="s">
        <v>3929</v>
      </c>
      <c r="F1318" t="s">
        <v>13230</v>
      </c>
      <c r="K1318" s="236"/>
      <c r="L1318" s="236"/>
      <c r="M1318" s="236"/>
    </row>
    <row r="1319" spans="5:13" x14ac:dyDescent="0.25">
      <c r="E1319" t="s">
        <v>3929</v>
      </c>
      <c r="F1319" t="s">
        <v>13231</v>
      </c>
      <c r="K1319" s="236"/>
      <c r="L1319" s="236"/>
      <c r="M1319" s="236"/>
    </row>
    <row r="1320" spans="5:13" x14ac:dyDescent="0.25">
      <c r="E1320" t="s">
        <v>3929</v>
      </c>
      <c r="F1320" t="s">
        <v>13232</v>
      </c>
      <c r="K1320" s="236"/>
      <c r="L1320" s="236"/>
      <c r="M1320" s="236"/>
    </row>
    <row r="1321" spans="5:13" x14ac:dyDescent="0.25">
      <c r="E1321" t="s">
        <v>3929</v>
      </c>
      <c r="F1321" t="s">
        <v>13233</v>
      </c>
      <c r="K1321" s="236"/>
      <c r="L1321" s="236"/>
      <c r="M1321" s="236"/>
    </row>
    <row r="1322" spans="5:13" x14ac:dyDescent="0.25">
      <c r="E1322" t="s">
        <v>3929</v>
      </c>
      <c r="F1322" t="s">
        <v>13234</v>
      </c>
      <c r="K1322" s="236"/>
      <c r="L1322" s="236"/>
      <c r="M1322" s="236"/>
    </row>
    <row r="1323" spans="5:13" x14ac:dyDescent="0.25">
      <c r="E1323" t="s">
        <v>3929</v>
      </c>
      <c r="F1323" t="s">
        <v>13235</v>
      </c>
      <c r="K1323" s="236"/>
      <c r="L1323" s="236"/>
      <c r="M1323" s="236"/>
    </row>
    <row r="1324" spans="5:13" x14ac:dyDescent="0.25">
      <c r="E1324" t="s">
        <v>3929</v>
      </c>
      <c r="F1324" t="s">
        <v>13236</v>
      </c>
      <c r="K1324" s="236"/>
      <c r="L1324" s="236"/>
      <c r="M1324" s="236"/>
    </row>
    <row r="1325" spans="5:13" x14ac:dyDescent="0.25">
      <c r="E1325" t="s">
        <v>3929</v>
      </c>
      <c r="F1325" t="s">
        <v>13237</v>
      </c>
      <c r="K1325" s="236"/>
      <c r="L1325" s="236"/>
      <c r="M1325" s="236"/>
    </row>
    <row r="1326" spans="5:13" x14ac:dyDescent="0.25">
      <c r="E1326" t="s">
        <v>3929</v>
      </c>
      <c r="F1326" t="s">
        <v>13238</v>
      </c>
      <c r="K1326" s="236"/>
      <c r="L1326" s="236"/>
      <c r="M1326" s="236"/>
    </row>
    <row r="1327" spans="5:13" x14ac:dyDescent="0.25">
      <c r="E1327" t="s">
        <v>3929</v>
      </c>
      <c r="F1327" t="s">
        <v>13239</v>
      </c>
      <c r="K1327" s="236"/>
      <c r="L1327" s="236"/>
      <c r="M1327" s="236"/>
    </row>
    <row r="1328" spans="5:13" x14ac:dyDescent="0.25">
      <c r="E1328" t="s">
        <v>3929</v>
      </c>
      <c r="F1328" t="s">
        <v>13240</v>
      </c>
      <c r="K1328" s="236"/>
      <c r="L1328" s="236"/>
      <c r="M1328" s="236"/>
    </row>
    <row r="1329" spans="5:13" x14ac:dyDescent="0.25">
      <c r="E1329" t="s">
        <v>3929</v>
      </c>
      <c r="F1329" t="s">
        <v>13241</v>
      </c>
      <c r="K1329" s="236"/>
      <c r="L1329" s="236"/>
      <c r="M1329" s="236"/>
    </row>
    <row r="1330" spans="5:13" x14ac:dyDescent="0.25">
      <c r="E1330" t="s">
        <v>3929</v>
      </c>
      <c r="F1330" t="s">
        <v>13242</v>
      </c>
      <c r="K1330" s="236"/>
      <c r="L1330" s="236"/>
      <c r="M1330" s="236"/>
    </row>
    <row r="1331" spans="5:13" x14ac:dyDescent="0.25">
      <c r="E1331" t="s">
        <v>3929</v>
      </c>
      <c r="F1331" t="s">
        <v>13243</v>
      </c>
      <c r="K1331" s="236"/>
      <c r="L1331" s="236"/>
      <c r="M1331" s="236"/>
    </row>
    <row r="1332" spans="5:13" x14ac:dyDescent="0.25">
      <c r="E1332" t="s">
        <v>3929</v>
      </c>
      <c r="F1332" t="s">
        <v>13244</v>
      </c>
      <c r="K1332" s="236"/>
      <c r="L1332" s="236"/>
      <c r="M1332" s="236"/>
    </row>
    <row r="1333" spans="5:13" x14ac:dyDescent="0.25">
      <c r="E1333" t="s">
        <v>3929</v>
      </c>
      <c r="F1333" t="s">
        <v>13245</v>
      </c>
      <c r="K1333" s="236"/>
      <c r="L1333" s="236"/>
      <c r="M1333" s="236"/>
    </row>
    <row r="1334" spans="5:13" x14ac:dyDescent="0.25">
      <c r="E1334" t="s">
        <v>3929</v>
      </c>
      <c r="F1334" t="s">
        <v>13246</v>
      </c>
      <c r="K1334" s="236"/>
      <c r="L1334" s="236"/>
      <c r="M1334" s="236"/>
    </row>
    <row r="1335" spans="5:13" x14ac:dyDescent="0.25">
      <c r="E1335" t="s">
        <v>3929</v>
      </c>
      <c r="F1335" t="s">
        <v>13247</v>
      </c>
      <c r="K1335" s="236"/>
      <c r="L1335" s="236"/>
      <c r="M1335" s="236"/>
    </row>
    <row r="1336" spans="5:13" x14ac:dyDescent="0.25">
      <c r="E1336" t="s">
        <v>3929</v>
      </c>
      <c r="F1336" t="s">
        <v>13248</v>
      </c>
      <c r="K1336" s="236"/>
      <c r="L1336" s="236"/>
      <c r="M1336" s="236"/>
    </row>
    <row r="1337" spans="5:13" x14ac:dyDescent="0.25">
      <c r="E1337" t="s">
        <v>3929</v>
      </c>
      <c r="F1337" t="s">
        <v>13249</v>
      </c>
      <c r="K1337" s="236"/>
      <c r="L1337" s="236"/>
      <c r="M1337" s="236"/>
    </row>
    <row r="1338" spans="5:13" x14ac:dyDescent="0.25">
      <c r="E1338" t="s">
        <v>3929</v>
      </c>
      <c r="F1338" t="s">
        <v>13250</v>
      </c>
      <c r="K1338" s="236"/>
      <c r="L1338" s="236"/>
      <c r="M1338" s="236"/>
    </row>
    <row r="1339" spans="5:13" x14ac:dyDescent="0.25">
      <c r="E1339" t="s">
        <v>3929</v>
      </c>
      <c r="F1339" t="s">
        <v>13251</v>
      </c>
      <c r="K1339" s="236"/>
      <c r="L1339" s="236"/>
      <c r="M1339" s="236"/>
    </row>
    <row r="1340" spans="5:13" x14ac:dyDescent="0.25">
      <c r="E1340" t="s">
        <v>3929</v>
      </c>
      <c r="F1340" t="s">
        <v>13252</v>
      </c>
      <c r="K1340" s="236"/>
      <c r="L1340" s="236"/>
      <c r="M1340" s="236"/>
    </row>
    <row r="1341" spans="5:13" x14ac:dyDescent="0.25">
      <c r="E1341" t="s">
        <v>3929</v>
      </c>
      <c r="F1341" t="s">
        <v>13253</v>
      </c>
      <c r="K1341" s="236"/>
      <c r="L1341" s="236"/>
      <c r="M1341" s="236"/>
    </row>
    <row r="1342" spans="5:13" x14ac:dyDescent="0.25">
      <c r="E1342" t="s">
        <v>3929</v>
      </c>
      <c r="F1342" t="s">
        <v>13254</v>
      </c>
      <c r="K1342" s="236"/>
      <c r="L1342" s="236"/>
      <c r="M1342" s="236"/>
    </row>
    <row r="1343" spans="5:13" x14ac:dyDescent="0.25">
      <c r="E1343" t="s">
        <v>3929</v>
      </c>
      <c r="F1343" t="s">
        <v>13255</v>
      </c>
      <c r="K1343" s="236"/>
      <c r="L1343" s="236"/>
      <c r="M1343" s="236"/>
    </row>
    <row r="1344" spans="5:13" x14ac:dyDescent="0.25">
      <c r="E1344" t="s">
        <v>3929</v>
      </c>
      <c r="F1344" t="s">
        <v>13256</v>
      </c>
      <c r="K1344" s="236"/>
      <c r="L1344" s="236"/>
      <c r="M1344" s="236"/>
    </row>
    <row r="1345" spans="5:13" x14ac:dyDescent="0.25">
      <c r="E1345" t="s">
        <v>3929</v>
      </c>
      <c r="F1345" t="s">
        <v>13257</v>
      </c>
      <c r="K1345" s="236"/>
      <c r="L1345" s="236"/>
      <c r="M1345" s="236"/>
    </row>
    <row r="1346" spans="5:13" x14ac:dyDescent="0.25">
      <c r="E1346" t="s">
        <v>3929</v>
      </c>
      <c r="F1346" t="s">
        <v>13258</v>
      </c>
      <c r="K1346" s="236"/>
      <c r="L1346" s="236"/>
      <c r="M1346" s="236"/>
    </row>
    <row r="1347" spans="5:13" x14ac:dyDescent="0.25">
      <c r="E1347" t="s">
        <v>3929</v>
      </c>
      <c r="F1347" t="s">
        <v>13259</v>
      </c>
      <c r="K1347" s="236"/>
      <c r="L1347" s="236"/>
      <c r="M1347" s="236"/>
    </row>
    <row r="1348" spans="5:13" x14ac:dyDescent="0.25">
      <c r="E1348" t="s">
        <v>3929</v>
      </c>
      <c r="F1348" t="s">
        <v>13260</v>
      </c>
      <c r="K1348" s="236"/>
      <c r="L1348" s="236"/>
      <c r="M1348" s="236"/>
    </row>
    <row r="1349" spans="5:13" x14ac:dyDescent="0.25">
      <c r="E1349" t="s">
        <v>3929</v>
      </c>
      <c r="F1349" t="s">
        <v>13261</v>
      </c>
      <c r="K1349" s="236"/>
      <c r="L1349" s="236"/>
      <c r="M1349" s="236"/>
    </row>
    <row r="1350" spans="5:13" x14ac:dyDescent="0.25">
      <c r="E1350" t="s">
        <v>3929</v>
      </c>
      <c r="F1350" t="s">
        <v>13262</v>
      </c>
      <c r="K1350" s="236"/>
      <c r="L1350" s="236"/>
      <c r="M1350" s="236"/>
    </row>
    <row r="1351" spans="5:13" x14ac:dyDescent="0.25">
      <c r="E1351" t="s">
        <v>3929</v>
      </c>
      <c r="F1351" t="s">
        <v>13263</v>
      </c>
      <c r="K1351" s="236"/>
      <c r="L1351" s="236"/>
      <c r="M1351" s="236"/>
    </row>
    <row r="1352" spans="5:13" x14ac:dyDescent="0.25">
      <c r="E1352" t="s">
        <v>3929</v>
      </c>
      <c r="F1352" t="s">
        <v>13264</v>
      </c>
      <c r="K1352" s="236"/>
      <c r="L1352" s="236"/>
      <c r="M1352" s="236"/>
    </row>
    <row r="1353" spans="5:13" x14ac:dyDescent="0.25">
      <c r="E1353" t="s">
        <v>3929</v>
      </c>
      <c r="F1353" t="s">
        <v>13265</v>
      </c>
      <c r="K1353" s="236"/>
      <c r="L1353" s="236"/>
      <c r="M1353" s="236"/>
    </row>
    <row r="1354" spans="5:13" x14ac:dyDescent="0.25">
      <c r="E1354" t="s">
        <v>3929</v>
      </c>
      <c r="F1354" t="s">
        <v>13266</v>
      </c>
      <c r="K1354" s="236"/>
      <c r="L1354" s="236"/>
      <c r="M1354" s="236"/>
    </row>
    <row r="1355" spans="5:13" x14ac:dyDescent="0.25">
      <c r="E1355" t="s">
        <v>3929</v>
      </c>
      <c r="F1355" t="s">
        <v>13267</v>
      </c>
      <c r="K1355" s="236"/>
      <c r="L1355" s="236"/>
      <c r="M1355" s="236"/>
    </row>
    <row r="1356" spans="5:13" x14ac:dyDescent="0.25">
      <c r="E1356" t="s">
        <v>3929</v>
      </c>
      <c r="F1356" t="s">
        <v>13268</v>
      </c>
      <c r="K1356" s="236"/>
      <c r="L1356" s="236"/>
      <c r="M1356" s="236"/>
    </row>
    <row r="1357" spans="5:13" x14ac:dyDescent="0.25">
      <c r="E1357" t="s">
        <v>3929</v>
      </c>
      <c r="F1357" t="s">
        <v>13269</v>
      </c>
      <c r="K1357" s="236"/>
      <c r="L1357" s="236"/>
      <c r="M1357" s="236"/>
    </row>
    <row r="1358" spans="5:13" x14ac:dyDescent="0.25">
      <c r="E1358" t="s">
        <v>3929</v>
      </c>
      <c r="F1358" t="s">
        <v>13270</v>
      </c>
      <c r="K1358" s="236"/>
      <c r="L1358" s="236"/>
      <c r="M1358" s="236"/>
    </row>
    <row r="1359" spans="5:13" x14ac:dyDescent="0.25">
      <c r="E1359" t="s">
        <v>3929</v>
      </c>
      <c r="F1359" t="s">
        <v>13271</v>
      </c>
      <c r="K1359" s="236"/>
      <c r="L1359" s="236"/>
      <c r="M1359" s="236"/>
    </row>
    <row r="1360" spans="5:13" x14ac:dyDescent="0.25">
      <c r="E1360" t="s">
        <v>3929</v>
      </c>
      <c r="F1360" t="s">
        <v>13272</v>
      </c>
      <c r="K1360" s="236"/>
      <c r="L1360" s="236"/>
      <c r="M1360" s="236"/>
    </row>
    <row r="1361" spans="5:13" x14ac:dyDescent="0.25">
      <c r="E1361" t="s">
        <v>3929</v>
      </c>
      <c r="F1361" t="s">
        <v>13273</v>
      </c>
      <c r="K1361" s="236"/>
      <c r="L1361" s="236"/>
      <c r="M1361" s="236"/>
    </row>
    <row r="1362" spans="5:13" x14ac:dyDescent="0.25">
      <c r="E1362" t="s">
        <v>3929</v>
      </c>
      <c r="F1362" t="s">
        <v>13274</v>
      </c>
      <c r="K1362" s="236"/>
      <c r="L1362" s="236"/>
      <c r="M1362" s="236"/>
    </row>
    <row r="1363" spans="5:13" x14ac:dyDescent="0.25">
      <c r="E1363" t="s">
        <v>3929</v>
      </c>
      <c r="F1363" t="s">
        <v>13275</v>
      </c>
      <c r="K1363" s="236"/>
      <c r="L1363" s="236"/>
      <c r="M1363" s="236"/>
    </row>
    <row r="1364" spans="5:13" x14ac:dyDescent="0.25">
      <c r="E1364" t="s">
        <v>3929</v>
      </c>
      <c r="F1364" t="s">
        <v>13276</v>
      </c>
      <c r="K1364" s="236"/>
      <c r="L1364" s="236"/>
      <c r="M1364" s="236"/>
    </row>
    <row r="1365" spans="5:13" x14ac:dyDescent="0.25">
      <c r="E1365" t="s">
        <v>3929</v>
      </c>
      <c r="F1365" t="s">
        <v>13277</v>
      </c>
      <c r="K1365" s="236"/>
      <c r="L1365" s="236"/>
      <c r="M1365" s="236"/>
    </row>
    <row r="1366" spans="5:13" x14ac:dyDescent="0.25">
      <c r="E1366" t="s">
        <v>3929</v>
      </c>
      <c r="F1366" t="s">
        <v>13278</v>
      </c>
      <c r="K1366" s="236"/>
      <c r="L1366" s="236"/>
      <c r="M1366" s="236"/>
    </row>
    <row r="1367" spans="5:13" x14ac:dyDescent="0.25">
      <c r="E1367" t="s">
        <v>3929</v>
      </c>
      <c r="F1367" t="s">
        <v>13279</v>
      </c>
      <c r="K1367" s="236"/>
      <c r="L1367" s="236"/>
      <c r="M1367" s="236"/>
    </row>
    <row r="1368" spans="5:13" x14ac:dyDescent="0.25">
      <c r="E1368" t="s">
        <v>3929</v>
      </c>
      <c r="F1368" t="s">
        <v>13280</v>
      </c>
      <c r="K1368" s="236"/>
      <c r="L1368" s="236"/>
      <c r="M1368" s="236"/>
    </row>
    <row r="1369" spans="5:13" x14ac:dyDescent="0.25">
      <c r="E1369" t="s">
        <v>3929</v>
      </c>
      <c r="F1369" t="s">
        <v>13281</v>
      </c>
      <c r="K1369" s="236"/>
      <c r="L1369" s="236"/>
      <c r="M1369" s="236"/>
    </row>
    <row r="1370" spans="5:13" x14ac:dyDescent="0.25">
      <c r="E1370" t="s">
        <v>3929</v>
      </c>
      <c r="F1370" t="s">
        <v>13282</v>
      </c>
      <c r="K1370" s="236"/>
      <c r="L1370" s="236"/>
      <c r="M1370" s="236"/>
    </row>
    <row r="1371" spans="5:13" x14ac:dyDescent="0.25">
      <c r="E1371" t="s">
        <v>3929</v>
      </c>
      <c r="F1371" t="s">
        <v>13283</v>
      </c>
      <c r="K1371" s="236"/>
      <c r="L1371" s="236"/>
      <c r="M1371" s="236"/>
    </row>
    <row r="1372" spans="5:13" x14ac:dyDescent="0.25">
      <c r="E1372" t="s">
        <v>3929</v>
      </c>
      <c r="F1372" t="s">
        <v>13284</v>
      </c>
      <c r="K1372" s="236"/>
      <c r="L1372" s="236"/>
      <c r="M1372" s="236"/>
    </row>
    <row r="1373" spans="5:13" x14ac:dyDescent="0.25">
      <c r="E1373" t="s">
        <v>3929</v>
      </c>
      <c r="F1373" t="s">
        <v>13285</v>
      </c>
      <c r="K1373" s="236"/>
      <c r="L1373" s="236"/>
      <c r="M1373" s="236"/>
    </row>
    <row r="1374" spans="5:13" x14ac:dyDescent="0.25">
      <c r="E1374" t="s">
        <v>3929</v>
      </c>
      <c r="F1374" t="s">
        <v>13286</v>
      </c>
      <c r="K1374" s="236"/>
      <c r="L1374" s="236"/>
      <c r="M1374" s="236"/>
    </row>
    <row r="1375" spans="5:13" x14ac:dyDescent="0.25">
      <c r="E1375" t="s">
        <v>3929</v>
      </c>
      <c r="F1375" t="s">
        <v>13287</v>
      </c>
      <c r="K1375" s="236"/>
      <c r="L1375" s="236"/>
      <c r="M1375" s="236"/>
    </row>
    <row r="1376" spans="5:13" x14ac:dyDescent="0.25">
      <c r="E1376" t="s">
        <v>3929</v>
      </c>
      <c r="F1376" t="s">
        <v>13288</v>
      </c>
      <c r="K1376" s="236"/>
      <c r="L1376" s="236"/>
      <c r="M1376" s="236"/>
    </row>
    <row r="1377" spans="5:13" x14ac:dyDescent="0.25">
      <c r="E1377" t="s">
        <v>3929</v>
      </c>
      <c r="F1377" t="s">
        <v>13289</v>
      </c>
      <c r="K1377" s="236"/>
      <c r="L1377" s="236"/>
      <c r="M1377" s="236"/>
    </row>
    <row r="1378" spans="5:13" x14ac:dyDescent="0.25">
      <c r="E1378" t="s">
        <v>3929</v>
      </c>
      <c r="F1378" t="s">
        <v>13290</v>
      </c>
      <c r="K1378" s="236"/>
      <c r="L1378" s="236"/>
      <c r="M1378" s="236"/>
    </row>
    <row r="1379" spans="5:13" x14ac:dyDescent="0.25">
      <c r="E1379" t="s">
        <v>3929</v>
      </c>
      <c r="F1379" t="s">
        <v>13291</v>
      </c>
      <c r="K1379" s="236"/>
      <c r="L1379" s="236"/>
      <c r="M1379" s="236"/>
    </row>
    <row r="1380" spans="5:13" x14ac:dyDescent="0.25">
      <c r="E1380" t="s">
        <v>3929</v>
      </c>
      <c r="F1380" t="s">
        <v>13292</v>
      </c>
      <c r="K1380" s="236"/>
      <c r="L1380" s="236"/>
      <c r="M1380" s="236"/>
    </row>
    <row r="1381" spans="5:13" x14ac:dyDescent="0.25">
      <c r="E1381" t="s">
        <v>3929</v>
      </c>
      <c r="F1381" t="s">
        <v>13293</v>
      </c>
      <c r="K1381" s="236"/>
      <c r="L1381" s="236"/>
      <c r="M1381" s="236"/>
    </row>
    <row r="1382" spans="5:13" x14ac:dyDescent="0.25">
      <c r="E1382" t="s">
        <v>3929</v>
      </c>
      <c r="F1382" t="s">
        <v>13294</v>
      </c>
      <c r="K1382" s="236"/>
      <c r="L1382" s="236"/>
      <c r="M1382" s="236"/>
    </row>
    <row r="1383" spans="5:13" x14ac:dyDescent="0.25">
      <c r="E1383" t="s">
        <v>3929</v>
      </c>
      <c r="F1383" t="s">
        <v>13295</v>
      </c>
      <c r="K1383" s="236"/>
      <c r="L1383" s="236"/>
      <c r="M1383" s="236"/>
    </row>
    <row r="1384" spans="5:13" x14ac:dyDescent="0.25">
      <c r="E1384" t="s">
        <v>3929</v>
      </c>
      <c r="F1384" t="s">
        <v>13296</v>
      </c>
      <c r="K1384" s="236"/>
      <c r="L1384" s="236"/>
      <c r="M1384" s="236"/>
    </row>
    <row r="1385" spans="5:13" x14ac:dyDescent="0.25">
      <c r="E1385" t="s">
        <v>3929</v>
      </c>
      <c r="F1385" t="s">
        <v>13297</v>
      </c>
      <c r="K1385" s="236"/>
      <c r="L1385" s="236"/>
      <c r="M1385" s="236"/>
    </row>
    <row r="1386" spans="5:13" x14ac:dyDescent="0.25">
      <c r="E1386" t="s">
        <v>3929</v>
      </c>
      <c r="F1386" t="s">
        <v>13298</v>
      </c>
      <c r="K1386" s="236"/>
      <c r="L1386" s="236"/>
      <c r="M1386" s="236"/>
    </row>
    <row r="1387" spans="5:13" x14ac:dyDescent="0.25">
      <c r="E1387" t="s">
        <v>3929</v>
      </c>
      <c r="F1387" t="s">
        <v>13299</v>
      </c>
      <c r="K1387" s="236"/>
      <c r="L1387" s="236"/>
      <c r="M1387" s="236"/>
    </row>
    <row r="1388" spans="5:13" x14ac:dyDescent="0.25">
      <c r="E1388" t="s">
        <v>3929</v>
      </c>
      <c r="F1388" t="s">
        <v>13300</v>
      </c>
      <c r="K1388" s="236"/>
      <c r="L1388" s="236"/>
      <c r="M1388" s="236"/>
    </row>
    <row r="1389" spans="5:13" x14ac:dyDescent="0.25">
      <c r="E1389" t="s">
        <v>3929</v>
      </c>
      <c r="F1389" t="s">
        <v>13301</v>
      </c>
      <c r="K1389" s="236"/>
      <c r="L1389" s="236"/>
      <c r="M1389" s="236"/>
    </row>
    <row r="1390" spans="5:13" x14ac:dyDescent="0.25">
      <c r="E1390" t="s">
        <v>3929</v>
      </c>
      <c r="F1390" t="s">
        <v>13302</v>
      </c>
      <c r="K1390" s="236"/>
      <c r="L1390" s="236"/>
      <c r="M1390" s="236"/>
    </row>
    <row r="1391" spans="5:13" x14ac:dyDescent="0.25">
      <c r="E1391" t="s">
        <v>3929</v>
      </c>
      <c r="F1391" t="s">
        <v>13303</v>
      </c>
      <c r="K1391" s="236"/>
      <c r="L1391" s="236"/>
      <c r="M1391" s="236"/>
    </row>
    <row r="1392" spans="5:13" x14ac:dyDescent="0.25">
      <c r="E1392" t="s">
        <v>3929</v>
      </c>
      <c r="F1392" t="s">
        <v>13304</v>
      </c>
      <c r="K1392" s="236"/>
      <c r="L1392" s="236"/>
      <c r="M1392" s="236"/>
    </row>
    <row r="1393" spans="5:13" x14ac:dyDescent="0.25">
      <c r="E1393" t="s">
        <v>3929</v>
      </c>
      <c r="F1393" t="s">
        <v>13305</v>
      </c>
      <c r="K1393" s="236"/>
      <c r="L1393" s="236"/>
      <c r="M1393" s="236"/>
    </row>
    <row r="1394" spans="5:13" x14ac:dyDescent="0.25">
      <c r="E1394" t="s">
        <v>3929</v>
      </c>
      <c r="F1394" t="s">
        <v>13306</v>
      </c>
      <c r="K1394" s="236"/>
      <c r="L1394" s="236"/>
      <c r="M1394" s="236"/>
    </row>
    <row r="1395" spans="5:13" x14ac:dyDescent="0.25">
      <c r="E1395" t="s">
        <v>3929</v>
      </c>
      <c r="F1395" t="s">
        <v>13307</v>
      </c>
      <c r="K1395" s="236"/>
      <c r="L1395" s="236"/>
      <c r="M1395" s="236"/>
    </row>
    <row r="1396" spans="5:13" x14ac:dyDescent="0.25">
      <c r="E1396" t="s">
        <v>3929</v>
      </c>
      <c r="F1396" t="s">
        <v>13308</v>
      </c>
      <c r="K1396" s="236"/>
      <c r="L1396" s="236"/>
      <c r="M1396" s="236"/>
    </row>
    <row r="1397" spans="5:13" x14ac:dyDescent="0.25">
      <c r="E1397" t="s">
        <v>3929</v>
      </c>
      <c r="F1397" t="s">
        <v>13309</v>
      </c>
      <c r="K1397" s="236"/>
      <c r="L1397" s="236"/>
      <c r="M1397" s="236"/>
    </row>
    <row r="1398" spans="5:13" x14ac:dyDescent="0.25">
      <c r="E1398" t="s">
        <v>3929</v>
      </c>
      <c r="F1398" t="s">
        <v>13310</v>
      </c>
      <c r="K1398" s="236"/>
      <c r="L1398" s="236"/>
      <c r="M1398" s="236"/>
    </row>
    <row r="1399" spans="5:13" x14ac:dyDescent="0.25">
      <c r="E1399" t="s">
        <v>3929</v>
      </c>
      <c r="F1399" t="s">
        <v>13311</v>
      </c>
      <c r="K1399" s="236"/>
      <c r="L1399" s="236"/>
      <c r="M1399" s="236"/>
    </row>
    <row r="1400" spans="5:13" x14ac:dyDescent="0.25">
      <c r="E1400" t="s">
        <v>3929</v>
      </c>
      <c r="F1400" t="s">
        <v>13312</v>
      </c>
      <c r="K1400" s="236"/>
      <c r="L1400" s="236"/>
      <c r="M1400" s="236"/>
    </row>
    <row r="1401" spans="5:13" x14ac:dyDescent="0.25">
      <c r="E1401" t="s">
        <v>3929</v>
      </c>
      <c r="F1401" t="s">
        <v>13313</v>
      </c>
      <c r="K1401" s="236"/>
      <c r="L1401" s="236"/>
      <c r="M1401" s="236"/>
    </row>
    <row r="1402" spans="5:13" x14ac:dyDescent="0.25">
      <c r="E1402" t="s">
        <v>3929</v>
      </c>
      <c r="F1402" t="s">
        <v>13314</v>
      </c>
      <c r="K1402" s="236"/>
      <c r="L1402" s="236"/>
      <c r="M1402" s="236"/>
    </row>
    <row r="1403" spans="5:13" x14ac:dyDescent="0.25">
      <c r="E1403" t="s">
        <v>3929</v>
      </c>
      <c r="F1403" t="s">
        <v>13315</v>
      </c>
      <c r="K1403" s="236"/>
      <c r="L1403" s="236"/>
      <c r="M1403" s="236"/>
    </row>
    <row r="1404" spans="5:13" x14ac:dyDescent="0.25">
      <c r="E1404" t="s">
        <v>3929</v>
      </c>
      <c r="F1404" t="s">
        <v>13316</v>
      </c>
      <c r="K1404" s="236"/>
      <c r="L1404" s="236"/>
      <c r="M1404" s="236"/>
    </row>
    <row r="1405" spans="5:13" x14ac:dyDescent="0.25">
      <c r="E1405" t="s">
        <v>3929</v>
      </c>
      <c r="F1405" t="s">
        <v>13317</v>
      </c>
      <c r="K1405" s="236"/>
      <c r="L1405" s="236"/>
      <c r="M1405" s="236"/>
    </row>
    <row r="1406" spans="5:13" x14ac:dyDescent="0.25">
      <c r="E1406" t="s">
        <v>3929</v>
      </c>
      <c r="F1406" t="s">
        <v>13318</v>
      </c>
      <c r="K1406" s="236"/>
      <c r="L1406" s="236"/>
      <c r="M1406" s="236"/>
    </row>
    <row r="1407" spans="5:13" x14ac:dyDescent="0.25">
      <c r="E1407" t="s">
        <v>3929</v>
      </c>
      <c r="F1407" t="s">
        <v>13319</v>
      </c>
      <c r="K1407" s="236"/>
      <c r="L1407" s="236"/>
      <c r="M1407" s="236"/>
    </row>
    <row r="1408" spans="5:13" x14ac:dyDescent="0.25">
      <c r="E1408" t="s">
        <v>3929</v>
      </c>
      <c r="F1408" t="s">
        <v>13320</v>
      </c>
      <c r="K1408" s="236"/>
      <c r="L1408" s="236"/>
      <c r="M1408" s="236"/>
    </row>
    <row r="1409" spans="5:13" x14ac:dyDescent="0.25">
      <c r="E1409" t="s">
        <v>3929</v>
      </c>
      <c r="F1409" t="s">
        <v>13321</v>
      </c>
      <c r="K1409" s="236"/>
      <c r="L1409" s="236"/>
      <c r="M1409" s="236"/>
    </row>
    <row r="1410" spans="5:13" x14ac:dyDescent="0.25">
      <c r="E1410" t="s">
        <v>3929</v>
      </c>
      <c r="F1410" t="s">
        <v>13322</v>
      </c>
      <c r="K1410" s="236"/>
      <c r="L1410" s="236"/>
      <c r="M1410" s="236"/>
    </row>
    <row r="1411" spans="5:13" x14ac:dyDescent="0.25">
      <c r="E1411" t="s">
        <v>3929</v>
      </c>
      <c r="F1411" t="s">
        <v>13323</v>
      </c>
      <c r="K1411" s="236"/>
      <c r="L1411" s="236"/>
      <c r="M1411" s="236"/>
    </row>
    <row r="1412" spans="5:13" x14ac:dyDescent="0.25">
      <c r="E1412" t="s">
        <v>3929</v>
      </c>
      <c r="F1412" t="s">
        <v>13324</v>
      </c>
      <c r="K1412" s="236"/>
      <c r="L1412" s="236"/>
      <c r="M1412" s="236"/>
    </row>
    <row r="1413" spans="5:13" x14ac:dyDescent="0.25">
      <c r="E1413" t="s">
        <v>3929</v>
      </c>
      <c r="F1413" t="s">
        <v>13325</v>
      </c>
      <c r="K1413" s="236"/>
      <c r="L1413" s="236"/>
      <c r="M1413" s="236"/>
    </row>
    <row r="1414" spans="5:13" x14ac:dyDescent="0.25">
      <c r="E1414" t="s">
        <v>3929</v>
      </c>
      <c r="F1414" t="s">
        <v>13326</v>
      </c>
      <c r="K1414" s="236"/>
      <c r="L1414" s="236"/>
      <c r="M1414" s="236"/>
    </row>
    <row r="1415" spans="5:13" x14ac:dyDescent="0.25">
      <c r="E1415" t="s">
        <v>3929</v>
      </c>
      <c r="F1415" t="s">
        <v>13327</v>
      </c>
      <c r="K1415" s="236"/>
      <c r="L1415" s="236"/>
      <c r="M1415" s="236"/>
    </row>
    <row r="1416" spans="5:13" x14ac:dyDescent="0.25">
      <c r="E1416" t="s">
        <v>3929</v>
      </c>
      <c r="F1416" t="s">
        <v>13328</v>
      </c>
      <c r="K1416" s="236"/>
      <c r="L1416" s="236"/>
      <c r="M1416" s="236"/>
    </row>
    <row r="1417" spans="5:13" x14ac:dyDescent="0.25">
      <c r="E1417" t="s">
        <v>3929</v>
      </c>
      <c r="F1417" t="s">
        <v>13329</v>
      </c>
      <c r="K1417" s="236"/>
      <c r="L1417" s="236"/>
      <c r="M1417" s="236"/>
    </row>
    <row r="1418" spans="5:13" x14ac:dyDescent="0.25">
      <c r="E1418" t="s">
        <v>3929</v>
      </c>
      <c r="F1418" t="s">
        <v>13330</v>
      </c>
      <c r="K1418" s="236"/>
      <c r="L1418" s="236"/>
      <c r="M1418" s="236"/>
    </row>
    <row r="1419" spans="5:13" x14ac:dyDescent="0.25">
      <c r="E1419" t="s">
        <v>3929</v>
      </c>
      <c r="F1419" t="s">
        <v>13331</v>
      </c>
      <c r="K1419" s="236"/>
      <c r="L1419" s="236"/>
      <c r="M1419" s="236"/>
    </row>
    <row r="1420" spans="5:13" x14ac:dyDescent="0.25">
      <c r="E1420" t="s">
        <v>3929</v>
      </c>
      <c r="F1420" t="s">
        <v>13332</v>
      </c>
      <c r="K1420" s="236"/>
      <c r="L1420" s="236"/>
      <c r="M1420" s="236"/>
    </row>
    <row r="1421" spans="5:13" x14ac:dyDescent="0.25">
      <c r="E1421" t="s">
        <v>3929</v>
      </c>
      <c r="F1421" t="s">
        <v>13333</v>
      </c>
      <c r="K1421" s="236"/>
      <c r="L1421" s="236"/>
      <c r="M1421" s="236"/>
    </row>
    <row r="1422" spans="5:13" x14ac:dyDescent="0.25">
      <c r="E1422" t="s">
        <v>3929</v>
      </c>
      <c r="F1422" t="s">
        <v>13334</v>
      </c>
      <c r="K1422" s="236"/>
      <c r="L1422" s="236"/>
      <c r="M1422" s="236"/>
    </row>
    <row r="1423" spans="5:13" x14ac:dyDescent="0.25">
      <c r="E1423" t="s">
        <v>3929</v>
      </c>
      <c r="F1423" t="s">
        <v>13335</v>
      </c>
      <c r="K1423" s="236"/>
      <c r="L1423" s="236"/>
      <c r="M1423" s="236"/>
    </row>
    <row r="1424" spans="5:13" x14ac:dyDescent="0.25">
      <c r="E1424" t="s">
        <v>3929</v>
      </c>
      <c r="F1424" t="s">
        <v>13336</v>
      </c>
      <c r="K1424" s="236"/>
      <c r="L1424" s="236"/>
      <c r="M1424" s="236"/>
    </row>
    <row r="1425" spans="5:13" x14ac:dyDescent="0.25">
      <c r="E1425" t="s">
        <v>3929</v>
      </c>
      <c r="F1425" t="s">
        <v>13337</v>
      </c>
      <c r="K1425" s="236"/>
      <c r="L1425" s="236"/>
      <c r="M1425" s="236"/>
    </row>
    <row r="1426" spans="5:13" x14ac:dyDescent="0.25">
      <c r="E1426" t="s">
        <v>3929</v>
      </c>
      <c r="F1426" t="s">
        <v>13338</v>
      </c>
      <c r="K1426" s="236"/>
      <c r="L1426" s="236"/>
      <c r="M1426" s="236"/>
    </row>
    <row r="1427" spans="5:13" x14ac:dyDescent="0.25">
      <c r="E1427" t="s">
        <v>3929</v>
      </c>
      <c r="F1427" t="s">
        <v>13339</v>
      </c>
      <c r="K1427" s="236"/>
      <c r="L1427" s="236"/>
      <c r="M1427" s="236"/>
    </row>
    <row r="1428" spans="5:13" x14ac:dyDescent="0.25">
      <c r="E1428" t="s">
        <v>3929</v>
      </c>
      <c r="F1428" t="s">
        <v>13340</v>
      </c>
      <c r="K1428" s="236"/>
      <c r="L1428" s="236"/>
      <c r="M1428" s="236"/>
    </row>
    <row r="1429" spans="5:13" x14ac:dyDescent="0.25">
      <c r="E1429" t="s">
        <v>3929</v>
      </c>
      <c r="F1429" t="s">
        <v>13341</v>
      </c>
      <c r="K1429" s="236"/>
      <c r="L1429" s="236"/>
      <c r="M1429" s="236"/>
    </row>
    <row r="1430" spans="5:13" x14ac:dyDescent="0.25">
      <c r="E1430" t="s">
        <v>3929</v>
      </c>
      <c r="F1430" t="s">
        <v>13342</v>
      </c>
      <c r="K1430" s="236"/>
      <c r="L1430" s="236"/>
      <c r="M1430" s="236"/>
    </row>
    <row r="1431" spans="5:13" x14ac:dyDescent="0.25">
      <c r="E1431" t="s">
        <v>3929</v>
      </c>
      <c r="F1431" t="s">
        <v>13343</v>
      </c>
      <c r="K1431" s="236"/>
      <c r="L1431" s="236"/>
      <c r="M1431" s="236"/>
    </row>
    <row r="1432" spans="5:13" x14ac:dyDescent="0.25">
      <c r="E1432" t="s">
        <v>3929</v>
      </c>
      <c r="F1432" t="s">
        <v>13344</v>
      </c>
      <c r="K1432" s="236"/>
      <c r="L1432" s="236"/>
      <c r="M1432" s="236"/>
    </row>
    <row r="1433" spans="5:13" x14ac:dyDescent="0.25">
      <c r="E1433" t="s">
        <v>3929</v>
      </c>
      <c r="F1433" t="s">
        <v>13345</v>
      </c>
      <c r="K1433" s="236"/>
      <c r="L1433" s="236"/>
      <c r="M1433" s="236"/>
    </row>
    <row r="1434" spans="5:13" x14ac:dyDescent="0.25">
      <c r="E1434" t="s">
        <v>3929</v>
      </c>
      <c r="F1434" t="s">
        <v>13346</v>
      </c>
      <c r="K1434" s="236"/>
      <c r="L1434" s="236"/>
      <c r="M1434" s="236"/>
    </row>
    <row r="1435" spans="5:13" x14ac:dyDescent="0.25">
      <c r="E1435" t="s">
        <v>3929</v>
      </c>
      <c r="F1435" t="s">
        <v>13347</v>
      </c>
      <c r="K1435" s="236"/>
      <c r="L1435" s="236"/>
      <c r="M1435" s="236"/>
    </row>
    <row r="1436" spans="5:13" x14ac:dyDescent="0.25">
      <c r="E1436" t="s">
        <v>3929</v>
      </c>
      <c r="F1436" t="s">
        <v>13348</v>
      </c>
      <c r="K1436" s="236"/>
      <c r="L1436" s="236"/>
      <c r="M1436" s="236"/>
    </row>
    <row r="1437" spans="5:13" x14ac:dyDescent="0.25">
      <c r="E1437" t="s">
        <v>3929</v>
      </c>
      <c r="F1437" t="s">
        <v>13349</v>
      </c>
      <c r="K1437" s="236"/>
      <c r="L1437" s="236"/>
      <c r="M1437" s="236"/>
    </row>
    <row r="1438" spans="5:13" x14ac:dyDescent="0.25">
      <c r="E1438" t="s">
        <v>3929</v>
      </c>
      <c r="F1438" t="s">
        <v>13350</v>
      </c>
      <c r="K1438" s="236"/>
      <c r="L1438" s="236"/>
      <c r="M1438" s="236"/>
    </row>
    <row r="1439" spans="5:13" x14ac:dyDescent="0.25">
      <c r="E1439" t="s">
        <v>3929</v>
      </c>
      <c r="F1439" t="s">
        <v>13351</v>
      </c>
      <c r="K1439" s="236"/>
      <c r="L1439" s="236"/>
      <c r="M1439" s="236"/>
    </row>
    <row r="1440" spans="5:13" x14ac:dyDescent="0.25">
      <c r="E1440" t="s">
        <v>3929</v>
      </c>
      <c r="F1440" t="s">
        <v>13352</v>
      </c>
      <c r="K1440" s="236"/>
      <c r="L1440" s="236"/>
      <c r="M1440" s="236"/>
    </row>
    <row r="1441" spans="5:13" x14ac:dyDescent="0.25">
      <c r="E1441" t="s">
        <v>3929</v>
      </c>
      <c r="F1441" t="s">
        <v>13353</v>
      </c>
      <c r="K1441" s="236"/>
      <c r="L1441" s="236"/>
      <c r="M1441" s="236"/>
    </row>
    <row r="1442" spans="5:13" x14ac:dyDescent="0.25">
      <c r="E1442" t="s">
        <v>3930</v>
      </c>
      <c r="F1442" t="s">
        <v>13354</v>
      </c>
      <c r="K1442" s="236"/>
      <c r="L1442" s="236"/>
      <c r="M1442" s="236"/>
    </row>
    <row r="1443" spans="5:13" x14ac:dyDescent="0.25">
      <c r="E1443" t="s">
        <v>3930</v>
      </c>
      <c r="F1443" t="s">
        <v>13355</v>
      </c>
      <c r="K1443" s="236"/>
      <c r="L1443" s="236"/>
      <c r="M1443" s="236"/>
    </row>
    <row r="1444" spans="5:13" x14ac:dyDescent="0.25">
      <c r="E1444" t="s">
        <v>3930</v>
      </c>
      <c r="F1444" t="s">
        <v>13356</v>
      </c>
      <c r="K1444" s="236"/>
      <c r="L1444" s="236"/>
      <c r="M1444" s="236"/>
    </row>
    <row r="1445" spans="5:13" x14ac:dyDescent="0.25">
      <c r="E1445" t="s">
        <v>3930</v>
      </c>
      <c r="F1445" t="s">
        <v>13357</v>
      </c>
      <c r="K1445" s="236"/>
      <c r="L1445" s="236"/>
      <c r="M1445" s="236"/>
    </row>
    <row r="1446" spans="5:13" x14ac:dyDescent="0.25">
      <c r="E1446" t="s">
        <v>3930</v>
      </c>
      <c r="F1446" t="s">
        <v>13358</v>
      </c>
      <c r="K1446" s="236"/>
      <c r="L1446" s="236"/>
      <c r="M1446" s="236"/>
    </row>
    <row r="1447" spans="5:13" x14ac:dyDescent="0.25">
      <c r="E1447" t="s">
        <v>3930</v>
      </c>
      <c r="F1447" t="s">
        <v>13359</v>
      </c>
      <c r="K1447" s="236"/>
      <c r="L1447" s="236"/>
      <c r="M1447" s="236"/>
    </row>
    <row r="1448" spans="5:13" x14ac:dyDescent="0.25">
      <c r="E1448" t="s">
        <v>3930</v>
      </c>
      <c r="F1448" t="s">
        <v>13360</v>
      </c>
      <c r="K1448" s="236"/>
      <c r="L1448" s="236"/>
      <c r="M1448" s="236"/>
    </row>
    <row r="1449" spans="5:13" x14ac:dyDescent="0.25">
      <c r="E1449" t="s">
        <v>3930</v>
      </c>
      <c r="F1449" t="s">
        <v>13361</v>
      </c>
      <c r="K1449" s="236"/>
      <c r="L1449" s="236"/>
      <c r="M1449" s="236"/>
    </row>
    <row r="1450" spans="5:13" x14ac:dyDescent="0.25">
      <c r="E1450" t="s">
        <v>3930</v>
      </c>
      <c r="F1450" t="s">
        <v>13362</v>
      </c>
      <c r="K1450" s="236"/>
      <c r="L1450" s="236"/>
      <c r="M1450" s="236"/>
    </row>
    <row r="1451" spans="5:13" x14ac:dyDescent="0.25">
      <c r="E1451" t="s">
        <v>3930</v>
      </c>
      <c r="F1451" t="s">
        <v>13363</v>
      </c>
      <c r="K1451" s="236"/>
      <c r="L1451" s="236"/>
      <c r="M1451" s="236"/>
    </row>
    <row r="1452" spans="5:13" x14ac:dyDescent="0.25">
      <c r="E1452" t="s">
        <v>3930</v>
      </c>
      <c r="F1452" t="s">
        <v>13364</v>
      </c>
      <c r="K1452" s="236"/>
      <c r="L1452" s="236"/>
      <c r="M1452" s="236"/>
    </row>
    <row r="1453" spans="5:13" x14ac:dyDescent="0.25">
      <c r="E1453" t="s">
        <v>3930</v>
      </c>
      <c r="F1453" t="s">
        <v>13365</v>
      </c>
      <c r="K1453" s="236"/>
      <c r="L1453" s="236"/>
      <c r="M1453" s="236"/>
    </row>
    <row r="1454" spans="5:13" x14ac:dyDescent="0.25">
      <c r="E1454" t="s">
        <v>3930</v>
      </c>
      <c r="F1454" t="s">
        <v>13366</v>
      </c>
      <c r="K1454" s="236"/>
      <c r="L1454" s="236"/>
      <c r="M1454" s="236"/>
    </row>
    <row r="1455" spans="5:13" x14ac:dyDescent="0.25">
      <c r="E1455" t="s">
        <v>3930</v>
      </c>
      <c r="F1455" t="s">
        <v>13367</v>
      </c>
      <c r="K1455" s="236"/>
      <c r="L1455" s="236"/>
      <c r="M1455" s="236"/>
    </row>
    <row r="1456" spans="5:13" x14ac:dyDescent="0.25">
      <c r="E1456" t="s">
        <v>3930</v>
      </c>
      <c r="F1456" t="s">
        <v>13368</v>
      </c>
      <c r="K1456" s="236"/>
      <c r="L1456" s="236"/>
      <c r="M1456" s="236"/>
    </row>
    <row r="1457" spans="5:13" x14ac:dyDescent="0.25">
      <c r="E1457" t="s">
        <v>3930</v>
      </c>
      <c r="F1457" t="s">
        <v>13369</v>
      </c>
      <c r="K1457" s="236"/>
      <c r="L1457" s="236"/>
      <c r="M1457" s="236"/>
    </row>
    <row r="1458" spans="5:13" x14ac:dyDescent="0.25">
      <c r="E1458" t="s">
        <v>3930</v>
      </c>
      <c r="F1458" t="s">
        <v>13370</v>
      </c>
      <c r="K1458" s="236"/>
      <c r="L1458" s="236"/>
      <c r="M1458" s="236"/>
    </row>
    <row r="1459" spans="5:13" x14ac:dyDescent="0.25">
      <c r="E1459" t="s">
        <v>3930</v>
      </c>
      <c r="F1459" t="s">
        <v>13371</v>
      </c>
      <c r="K1459" s="236"/>
      <c r="L1459" s="236"/>
      <c r="M1459" s="236"/>
    </row>
    <row r="1460" spans="5:13" x14ac:dyDescent="0.25">
      <c r="E1460" t="s">
        <v>3930</v>
      </c>
      <c r="F1460" t="s">
        <v>13372</v>
      </c>
      <c r="K1460" s="236"/>
      <c r="L1460" s="236"/>
      <c r="M1460" s="236"/>
    </row>
    <row r="1461" spans="5:13" x14ac:dyDescent="0.25">
      <c r="E1461" t="s">
        <v>3930</v>
      </c>
      <c r="F1461" t="s">
        <v>13373</v>
      </c>
      <c r="K1461" s="236"/>
      <c r="L1461" s="236"/>
      <c r="M1461" s="236"/>
    </row>
    <row r="1462" spans="5:13" x14ac:dyDescent="0.25">
      <c r="E1462" t="s">
        <v>3930</v>
      </c>
      <c r="F1462" t="s">
        <v>13374</v>
      </c>
      <c r="K1462" s="236"/>
      <c r="L1462" s="236"/>
      <c r="M1462" s="236"/>
    </row>
    <row r="1463" spans="5:13" x14ac:dyDescent="0.25">
      <c r="E1463" t="s">
        <v>3930</v>
      </c>
      <c r="F1463" t="s">
        <v>13375</v>
      </c>
      <c r="K1463" s="236"/>
      <c r="L1463" s="236"/>
      <c r="M1463" s="236"/>
    </row>
    <row r="1464" spans="5:13" x14ac:dyDescent="0.25">
      <c r="E1464" t="s">
        <v>3930</v>
      </c>
      <c r="F1464" t="s">
        <v>13376</v>
      </c>
      <c r="K1464" s="236"/>
      <c r="L1464" s="236"/>
      <c r="M1464" s="236"/>
    </row>
    <row r="1465" spans="5:13" x14ac:dyDescent="0.25">
      <c r="E1465" t="s">
        <v>3930</v>
      </c>
      <c r="F1465" t="s">
        <v>13377</v>
      </c>
      <c r="K1465" s="236"/>
      <c r="L1465" s="236"/>
      <c r="M1465" s="236"/>
    </row>
    <row r="1466" spans="5:13" x14ac:dyDescent="0.25">
      <c r="E1466" t="s">
        <v>3930</v>
      </c>
      <c r="F1466" t="s">
        <v>13378</v>
      </c>
      <c r="K1466" s="236"/>
      <c r="L1466" s="236"/>
      <c r="M1466" s="236"/>
    </row>
    <row r="1467" spans="5:13" x14ac:dyDescent="0.25">
      <c r="E1467" t="s">
        <v>3930</v>
      </c>
      <c r="F1467" t="s">
        <v>13379</v>
      </c>
      <c r="K1467" s="236"/>
      <c r="L1467" s="236"/>
      <c r="M1467" s="236"/>
    </row>
    <row r="1468" spans="5:13" x14ac:dyDescent="0.25">
      <c r="E1468" t="s">
        <v>3930</v>
      </c>
      <c r="F1468" t="s">
        <v>13380</v>
      </c>
      <c r="K1468" s="236"/>
      <c r="L1468" s="236"/>
      <c r="M1468" s="236"/>
    </row>
    <row r="1469" spans="5:13" x14ac:dyDescent="0.25">
      <c r="E1469" t="s">
        <v>3930</v>
      </c>
      <c r="F1469" t="s">
        <v>13381</v>
      </c>
      <c r="K1469" s="236"/>
      <c r="L1469" s="236"/>
      <c r="M1469" s="236"/>
    </row>
    <row r="1470" spans="5:13" x14ac:dyDescent="0.25">
      <c r="E1470" t="s">
        <v>3930</v>
      </c>
      <c r="F1470" t="s">
        <v>13382</v>
      </c>
      <c r="K1470" s="236"/>
      <c r="L1470" s="236"/>
      <c r="M1470" s="236"/>
    </row>
    <row r="1471" spans="5:13" x14ac:dyDescent="0.25">
      <c r="E1471" t="s">
        <v>3930</v>
      </c>
      <c r="F1471" t="s">
        <v>13383</v>
      </c>
      <c r="K1471" s="236"/>
      <c r="L1471" s="236"/>
      <c r="M1471" s="236"/>
    </row>
    <row r="1472" spans="5:13" x14ac:dyDescent="0.25">
      <c r="E1472" t="s">
        <v>3930</v>
      </c>
      <c r="F1472" t="s">
        <v>13384</v>
      </c>
      <c r="K1472" s="236"/>
      <c r="L1472" s="236"/>
      <c r="M1472" s="236"/>
    </row>
    <row r="1473" spans="5:13" x14ac:dyDescent="0.25">
      <c r="E1473" t="s">
        <v>3930</v>
      </c>
      <c r="F1473" t="s">
        <v>13385</v>
      </c>
      <c r="K1473" s="236"/>
      <c r="L1473" s="236"/>
      <c r="M1473" s="236"/>
    </row>
    <row r="1474" spans="5:13" x14ac:dyDescent="0.25">
      <c r="E1474" t="s">
        <v>3930</v>
      </c>
      <c r="F1474" t="s">
        <v>13386</v>
      </c>
      <c r="K1474" s="236"/>
      <c r="L1474" s="236"/>
      <c r="M1474" s="236"/>
    </row>
    <row r="1475" spans="5:13" x14ac:dyDescent="0.25">
      <c r="E1475" t="s">
        <v>3930</v>
      </c>
      <c r="F1475" t="s">
        <v>13387</v>
      </c>
      <c r="K1475" s="236"/>
      <c r="L1475" s="236"/>
      <c r="M1475" s="236"/>
    </row>
    <row r="1476" spans="5:13" x14ac:dyDescent="0.25">
      <c r="E1476" t="s">
        <v>3930</v>
      </c>
      <c r="F1476" t="s">
        <v>13388</v>
      </c>
      <c r="K1476" s="236"/>
      <c r="L1476" s="236"/>
      <c r="M1476" s="236"/>
    </row>
    <row r="1477" spans="5:13" x14ac:dyDescent="0.25">
      <c r="E1477" t="s">
        <v>3930</v>
      </c>
      <c r="F1477" t="s">
        <v>13389</v>
      </c>
      <c r="K1477" s="236"/>
      <c r="L1477" s="236"/>
      <c r="M1477" s="236"/>
    </row>
    <row r="1478" spans="5:13" x14ac:dyDescent="0.25">
      <c r="E1478" t="s">
        <v>3930</v>
      </c>
      <c r="F1478" t="s">
        <v>13390</v>
      </c>
      <c r="K1478" s="236"/>
      <c r="L1478" s="236"/>
      <c r="M1478" s="236"/>
    </row>
    <row r="1479" spans="5:13" x14ac:dyDescent="0.25">
      <c r="E1479" t="s">
        <v>3930</v>
      </c>
      <c r="F1479" t="s">
        <v>13391</v>
      </c>
      <c r="K1479" s="236"/>
      <c r="L1479" s="236"/>
      <c r="M1479" s="236"/>
    </row>
    <row r="1480" spans="5:13" x14ac:dyDescent="0.25">
      <c r="E1480" t="s">
        <v>3930</v>
      </c>
      <c r="F1480" t="s">
        <v>13392</v>
      </c>
      <c r="K1480" s="236"/>
      <c r="L1480" s="236"/>
      <c r="M1480" s="236"/>
    </row>
    <row r="1481" spans="5:13" x14ac:dyDescent="0.25">
      <c r="E1481" t="s">
        <v>3930</v>
      </c>
      <c r="F1481" t="s">
        <v>13393</v>
      </c>
      <c r="K1481" s="236"/>
      <c r="L1481" s="236"/>
      <c r="M1481" s="236"/>
    </row>
    <row r="1482" spans="5:13" x14ac:dyDescent="0.25">
      <c r="E1482" t="s">
        <v>3930</v>
      </c>
      <c r="F1482" t="s">
        <v>13394</v>
      </c>
      <c r="K1482" s="236"/>
      <c r="L1482" s="236"/>
      <c r="M1482" s="236"/>
    </row>
    <row r="1483" spans="5:13" x14ac:dyDescent="0.25">
      <c r="E1483" t="s">
        <v>3930</v>
      </c>
      <c r="F1483" t="s">
        <v>13395</v>
      </c>
      <c r="K1483" s="236"/>
      <c r="L1483" s="236"/>
      <c r="M1483" s="236"/>
    </row>
    <row r="1484" spans="5:13" x14ac:dyDescent="0.25">
      <c r="E1484" t="s">
        <v>3930</v>
      </c>
      <c r="F1484" t="s">
        <v>13396</v>
      </c>
      <c r="K1484" s="236"/>
      <c r="L1484" s="236"/>
      <c r="M1484" s="236"/>
    </row>
    <row r="1485" spans="5:13" x14ac:dyDescent="0.25">
      <c r="E1485" t="s">
        <v>3930</v>
      </c>
      <c r="F1485" t="s">
        <v>13397</v>
      </c>
      <c r="K1485" s="236"/>
      <c r="L1485" s="236"/>
      <c r="M1485" s="236"/>
    </row>
    <row r="1486" spans="5:13" x14ac:dyDescent="0.25">
      <c r="E1486" t="s">
        <v>3930</v>
      </c>
      <c r="F1486" t="s">
        <v>13398</v>
      </c>
      <c r="K1486" s="236"/>
      <c r="L1486" s="236"/>
      <c r="M1486" s="236"/>
    </row>
    <row r="1487" spans="5:13" x14ac:dyDescent="0.25">
      <c r="E1487" t="s">
        <v>3930</v>
      </c>
      <c r="F1487" t="s">
        <v>13399</v>
      </c>
      <c r="K1487" s="236"/>
      <c r="L1487" s="236"/>
      <c r="M1487" s="236"/>
    </row>
    <row r="1488" spans="5:13" x14ac:dyDescent="0.25">
      <c r="E1488" t="s">
        <v>3930</v>
      </c>
      <c r="F1488" t="s">
        <v>13400</v>
      </c>
      <c r="K1488" s="236"/>
      <c r="L1488" s="236"/>
      <c r="M1488" s="236"/>
    </row>
    <row r="1489" spans="5:13" x14ac:dyDescent="0.25">
      <c r="E1489" t="s">
        <v>3930</v>
      </c>
      <c r="F1489" t="s">
        <v>13401</v>
      </c>
      <c r="K1489" s="236"/>
      <c r="L1489" s="236"/>
      <c r="M1489" s="236"/>
    </row>
    <row r="1490" spans="5:13" x14ac:dyDescent="0.25">
      <c r="E1490" t="s">
        <v>3930</v>
      </c>
      <c r="F1490" t="s">
        <v>13402</v>
      </c>
      <c r="K1490" s="236"/>
      <c r="L1490" s="236"/>
      <c r="M1490" s="236"/>
    </row>
    <row r="1491" spans="5:13" x14ac:dyDescent="0.25">
      <c r="E1491" t="s">
        <v>3930</v>
      </c>
      <c r="F1491" t="s">
        <v>13403</v>
      </c>
      <c r="K1491" s="236"/>
      <c r="L1491" s="236"/>
      <c r="M1491" s="236"/>
    </row>
    <row r="1492" spans="5:13" x14ac:dyDescent="0.25">
      <c r="E1492" t="s">
        <v>3930</v>
      </c>
      <c r="F1492" t="s">
        <v>13404</v>
      </c>
      <c r="K1492" s="236"/>
      <c r="L1492" s="236"/>
      <c r="M1492" s="236"/>
    </row>
    <row r="1493" spans="5:13" x14ac:dyDescent="0.25">
      <c r="E1493" t="s">
        <v>3930</v>
      </c>
      <c r="F1493" t="s">
        <v>13405</v>
      </c>
      <c r="K1493" s="236"/>
      <c r="L1493" s="236"/>
      <c r="M1493" s="236"/>
    </row>
    <row r="1494" spans="5:13" x14ac:dyDescent="0.25">
      <c r="E1494" t="s">
        <v>3930</v>
      </c>
      <c r="F1494" t="s">
        <v>13406</v>
      </c>
      <c r="K1494" s="236"/>
      <c r="L1494" s="236"/>
      <c r="M1494" s="236"/>
    </row>
    <row r="1495" spans="5:13" x14ac:dyDescent="0.25">
      <c r="E1495" t="s">
        <v>3930</v>
      </c>
      <c r="F1495" t="s">
        <v>13407</v>
      </c>
      <c r="K1495" s="236"/>
      <c r="L1495" s="236"/>
      <c r="M1495" s="236"/>
    </row>
    <row r="1496" spans="5:13" x14ac:dyDescent="0.25">
      <c r="E1496" t="s">
        <v>3930</v>
      </c>
      <c r="F1496" t="s">
        <v>13408</v>
      </c>
      <c r="K1496" s="236"/>
      <c r="L1496" s="236"/>
      <c r="M1496" s="236"/>
    </row>
    <row r="1497" spans="5:13" x14ac:dyDescent="0.25">
      <c r="E1497" t="s">
        <v>3930</v>
      </c>
      <c r="F1497" t="s">
        <v>13409</v>
      </c>
      <c r="K1497" s="236"/>
      <c r="L1497" s="236"/>
      <c r="M1497" s="236"/>
    </row>
    <row r="1498" spans="5:13" x14ac:dyDescent="0.25">
      <c r="E1498" t="s">
        <v>3930</v>
      </c>
      <c r="F1498" t="s">
        <v>13410</v>
      </c>
      <c r="K1498" s="236"/>
      <c r="L1498" s="236"/>
      <c r="M1498" s="236"/>
    </row>
    <row r="1499" spans="5:13" x14ac:dyDescent="0.25">
      <c r="E1499" t="s">
        <v>3930</v>
      </c>
      <c r="F1499" t="s">
        <v>13411</v>
      </c>
      <c r="K1499" s="236"/>
      <c r="L1499" s="236"/>
      <c r="M1499" s="236"/>
    </row>
    <row r="1500" spans="5:13" x14ac:dyDescent="0.25">
      <c r="E1500" t="s">
        <v>3930</v>
      </c>
      <c r="F1500" t="s">
        <v>13412</v>
      </c>
      <c r="K1500" s="236"/>
      <c r="L1500" s="236"/>
      <c r="M1500" s="236"/>
    </row>
    <row r="1501" spans="5:13" x14ac:dyDescent="0.25">
      <c r="E1501" t="s">
        <v>3930</v>
      </c>
      <c r="F1501" t="s">
        <v>13413</v>
      </c>
      <c r="K1501" s="236"/>
      <c r="L1501" s="236"/>
      <c r="M1501" s="236"/>
    </row>
    <row r="1502" spans="5:13" x14ac:dyDescent="0.25">
      <c r="E1502" t="s">
        <v>3930</v>
      </c>
      <c r="F1502" t="s">
        <v>13414</v>
      </c>
      <c r="K1502" s="236"/>
      <c r="L1502" s="236"/>
      <c r="M1502" s="236"/>
    </row>
    <row r="1503" spans="5:13" x14ac:dyDescent="0.25">
      <c r="E1503" t="s">
        <v>3930</v>
      </c>
      <c r="F1503" t="s">
        <v>13415</v>
      </c>
      <c r="K1503" s="236"/>
      <c r="L1503" s="236"/>
      <c r="M1503" s="236"/>
    </row>
    <row r="1504" spans="5:13" x14ac:dyDescent="0.25">
      <c r="E1504" t="s">
        <v>3930</v>
      </c>
      <c r="F1504" t="s">
        <v>13416</v>
      </c>
      <c r="K1504" s="236"/>
      <c r="L1504" s="236"/>
      <c r="M1504" s="236"/>
    </row>
    <row r="1505" spans="5:13" x14ac:dyDescent="0.25">
      <c r="E1505" t="s">
        <v>3930</v>
      </c>
      <c r="F1505" t="s">
        <v>13417</v>
      </c>
      <c r="K1505" s="236"/>
      <c r="L1505" s="236"/>
      <c r="M1505" s="236"/>
    </row>
    <row r="1506" spans="5:13" x14ac:dyDescent="0.25">
      <c r="E1506" t="s">
        <v>3930</v>
      </c>
      <c r="F1506" t="s">
        <v>13418</v>
      </c>
      <c r="K1506" s="236"/>
      <c r="L1506" s="236"/>
      <c r="M1506" s="236"/>
    </row>
    <row r="1507" spans="5:13" x14ac:dyDescent="0.25">
      <c r="E1507" t="s">
        <v>3930</v>
      </c>
      <c r="F1507" t="s">
        <v>13419</v>
      </c>
      <c r="K1507" s="236"/>
      <c r="L1507" s="236"/>
      <c r="M1507" s="236"/>
    </row>
    <row r="1508" spans="5:13" x14ac:dyDescent="0.25">
      <c r="E1508" t="s">
        <v>3930</v>
      </c>
      <c r="F1508" t="s">
        <v>13420</v>
      </c>
      <c r="K1508" s="236"/>
      <c r="L1508" s="236"/>
      <c r="M1508" s="236"/>
    </row>
    <row r="1509" spans="5:13" x14ac:dyDescent="0.25">
      <c r="E1509" t="s">
        <v>3930</v>
      </c>
      <c r="F1509" t="s">
        <v>13421</v>
      </c>
      <c r="K1509" s="236"/>
      <c r="L1509" s="236"/>
      <c r="M1509" s="236"/>
    </row>
    <row r="1510" spans="5:13" x14ac:dyDescent="0.25">
      <c r="E1510" t="s">
        <v>3930</v>
      </c>
      <c r="F1510" t="s">
        <v>13422</v>
      </c>
      <c r="K1510" s="236"/>
      <c r="L1510" s="236"/>
      <c r="M1510" s="236"/>
    </row>
    <row r="1511" spans="5:13" x14ac:dyDescent="0.25">
      <c r="E1511" t="s">
        <v>3930</v>
      </c>
      <c r="F1511" t="s">
        <v>13423</v>
      </c>
      <c r="K1511" s="236"/>
      <c r="L1511" s="236"/>
      <c r="M1511" s="236"/>
    </row>
    <row r="1512" spans="5:13" x14ac:dyDescent="0.25">
      <c r="E1512" t="s">
        <v>3930</v>
      </c>
      <c r="F1512" t="s">
        <v>13424</v>
      </c>
      <c r="K1512" s="236"/>
      <c r="L1512" s="236"/>
      <c r="M1512" s="236"/>
    </row>
    <row r="1513" spans="5:13" x14ac:dyDescent="0.25">
      <c r="E1513" t="s">
        <v>3930</v>
      </c>
      <c r="F1513" t="s">
        <v>13425</v>
      </c>
      <c r="K1513" s="236"/>
      <c r="L1513" s="236"/>
      <c r="M1513" s="236"/>
    </row>
    <row r="1514" spans="5:13" x14ac:dyDescent="0.25">
      <c r="E1514" t="s">
        <v>3930</v>
      </c>
      <c r="F1514" t="s">
        <v>13426</v>
      </c>
      <c r="K1514" s="236"/>
      <c r="L1514" s="236"/>
      <c r="M1514" s="236"/>
    </row>
    <row r="1515" spans="5:13" x14ac:dyDescent="0.25">
      <c r="E1515" t="s">
        <v>3930</v>
      </c>
      <c r="F1515" t="s">
        <v>13427</v>
      </c>
      <c r="K1515" s="236"/>
      <c r="L1515" s="236"/>
      <c r="M1515" s="236"/>
    </row>
    <row r="1516" spans="5:13" x14ac:dyDescent="0.25">
      <c r="E1516" t="s">
        <v>3930</v>
      </c>
      <c r="F1516" t="s">
        <v>13428</v>
      </c>
      <c r="K1516" s="236"/>
      <c r="L1516" s="236"/>
      <c r="M1516" s="236"/>
    </row>
    <row r="1517" spans="5:13" x14ac:dyDescent="0.25">
      <c r="E1517" t="s">
        <v>3930</v>
      </c>
      <c r="F1517" t="s">
        <v>13429</v>
      </c>
      <c r="K1517" s="236"/>
      <c r="L1517" s="236"/>
      <c r="M1517" s="236"/>
    </row>
    <row r="1518" spans="5:13" x14ac:dyDescent="0.25">
      <c r="E1518" t="s">
        <v>3930</v>
      </c>
      <c r="F1518" t="s">
        <v>13430</v>
      </c>
      <c r="K1518" s="236"/>
      <c r="L1518" s="236"/>
      <c r="M1518" s="236"/>
    </row>
    <row r="1519" spans="5:13" x14ac:dyDescent="0.25">
      <c r="E1519" t="s">
        <v>3930</v>
      </c>
      <c r="F1519" t="s">
        <v>13431</v>
      </c>
      <c r="K1519" s="236"/>
      <c r="L1519" s="236"/>
      <c r="M1519" s="236"/>
    </row>
    <row r="1520" spans="5:13" x14ac:dyDescent="0.25">
      <c r="E1520" t="s">
        <v>3930</v>
      </c>
      <c r="F1520" t="s">
        <v>13432</v>
      </c>
      <c r="K1520" s="236"/>
      <c r="L1520" s="236"/>
      <c r="M1520" s="236"/>
    </row>
    <row r="1521" spans="5:13" x14ac:dyDescent="0.25">
      <c r="E1521" t="s">
        <v>3930</v>
      </c>
      <c r="F1521" t="s">
        <v>13433</v>
      </c>
      <c r="K1521" s="236"/>
      <c r="L1521" s="236"/>
      <c r="M1521" s="236"/>
    </row>
    <row r="1522" spans="5:13" x14ac:dyDescent="0.25">
      <c r="E1522" t="s">
        <v>3930</v>
      </c>
      <c r="F1522" t="s">
        <v>13434</v>
      </c>
      <c r="K1522" s="236"/>
      <c r="L1522" s="236"/>
      <c r="M1522" s="236"/>
    </row>
    <row r="1523" spans="5:13" x14ac:dyDescent="0.25">
      <c r="E1523" t="s">
        <v>3930</v>
      </c>
      <c r="F1523" t="s">
        <v>13435</v>
      </c>
      <c r="K1523" s="236"/>
      <c r="L1523" s="236"/>
      <c r="M1523" s="236"/>
    </row>
    <row r="1524" spans="5:13" x14ac:dyDescent="0.25">
      <c r="E1524" t="s">
        <v>3930</v>
      </c>
      <c r="F1524" t="s">
        <v>13436</v>
      </c>
      <c r="K1524" s="236"/>
      <c r="L1524" s="236"/>
      <c r="M1524" s="236"/>
    </row>
    <row r="1525" spans="5:13" x14ac:dyDescent="0.25">
      <c r="E1525" t="s">
        <v>3930</v>
      </c>
      <c r="F1525" t="s">
        <v>13437</v>
      </c>
      <c r="K1525" s="236"/>
      <c r="L1525" s="236"/>
      <c r="M1525" s="236"/>
    </row>
    <row r="1526" spans="5:13" x14ac:dyDescent="0.25">
      <c r="E1526" t="s">
        <v>3930</v>
      </c>
      <c r="F1526" t="s">
        <v>13438</v>
      </c>
      <c r="K1526" s="236"/>
      <c r="L1526" s="236"/>
      <c r="M1526" s="236"/>
    </row>
    <row r="1527" spans="5:13" x14ac:dyDescent="0.25">
      <c r="E1527" t="s">
        <v>3930</v>
      </c>
      <c r="F1527" t="s">
        <v>13439</v>
      </c>
      <c r="K1527" s="236"/>
      <c r="L1527" s="236"/>
      <c r="M1527" s="236"/>
    </row>
    <row r="1528" spans="5:13" x14ac:dyDescent="0.25">
      <c r="E1528" t="s">
        <v>3930</v>
      </c>
      <c r="F1528" t="s">
        <v>13440</v>
      </c>
      <c r="K1528" s="236"/>
      <c r="L1528" s="236"/>
      <c r="M1528" s="236"/>
    </row>
    <row r="1529" spans="5:13" x14ac:dyDescent="0.25">
      <c r="E1529" t="s">
        <v>3930</v>
      </c>
      <c r="F1529" t="s">
        <v>13441</v>
      </c>
      <c r="K1529" s="236"/>
      <c r="L1529" s="236"/>
      <c r="M1529" s="236"/>
    </row>
    <row r="1530" spans="5:13" x14ac:dyDescent="0.25">
      <c r="E1530" t="s">
        <v>3930</v>
      </c>
      <c r="F1530" t="s">
        <v>13442</v>
      </c>
      <c r="K1530" s="236"/>
      <c r="L1530" s="236"/>
      <c r="M1530" s="236"/>
    </row>
    <row r="1531" spans="5:13" x14ac:dyDescent="0.25">
      <c r="E1531" t="s">
        <v>3930</v>
      </c>
      <c r="F1531" t="s">
        <v>13443</v>
      </c>
      <c r="K1531" s="236"/>
      <c r="L1531" s="236"/>
      <c r="M1531" s="236"/>
    </row>
    <row r="1532" spans="5:13" x14ac:dyDescent="0.25">
      <c r="E1532" t="s">
        <v>3930</v>
      </c>
      <c r="F1532" t="s">
        <v>13444</v>
      </c>
      <c r="K1532" s="236"/>
      <c r="L1532" s="236"/>
      <c r="M1532" s="236"/>
    </row>
    <row r="1533" spans="5:13" x14ac:dyDescent="0.25">
      <c r="E1533" t="s">
        <v>3930</v>
      </c>
      <c r="F1533" t="s">
        <v>13445</v>
      </c>
      <c r="K1533" s="236"/>
      <c r="L1533" s="236"/>
      <c r="M1533" s="236"/>
    </row>
    <row r="1534" spans="5:13" x14ac:dyDescent="0.25">
      <c r="E1534" t="s">
        <v>3930</v>
      </c>
      <c r="F1534" t="s">
        <v>13446</v>
      </c>
      <c r="K1534" s="236"/>
      <c r="L1534" s="236"/>
      <c r="M1534" s="236"/>
    </row>
    <row r="1535" spans="5:13" x14ac:dyDescent="0.25">
      <c r="E1535" t="s">
        <v>3930</v>
      </c>
      <c r="F1535" t="s">
        <v>13447</v>
      </c>
      <c r="K1535" s="236"/>
      <c r="L1535" s="236"/>
      <c r="M1535" s="236"/>
    </row>
    <row r="1536" spans="5:13" x14ac:dyDescent="0.25">
      <c r="E1536" t="s">
        <v>3930</v>
      </c>
      <c r="F1536" t="s">
        <v>13448</v>
      </c>
      <c r="K1536" s="236"/>
      <c r="L1536" s="236"/>
      <c r="M1536" s="236"/>
    </row>
    <row r="1537" spans="5:13" x14ac:dyDescent="0.25">
      <c r="E1537" t="s">
        <v>3930</v>
      </c>
      <c r="F1537" t="s">
        <v>13449</v>
      </c>
      <c r="K1537" s="236"/>
      <c r="L1537" s="236"/>
      <c r="M1537" s="236"/>
    </row>
    <row r="1538" spans="5:13" x14ac:dyDescent="0.25">
      <c r="E1538" t="s">
        <v>3930</v>
      </c>
      <c r="F1538" t="s">
        <v>13450</v>
      </c>
      <c r="K1538" s="236"/>
      <c r="L1538" s="236"/>
      <c r="M1538" s="236"/>
    </row>
    <row r="1539" spans="5:13" x14ac:dyDescent="0.25">
      <c r="E1539" t="s">
        <v>3930</v>
      </c>
      <c r="F1539" t="s">
        <v>13451</v>
      </c>
      <c r="K1539" s="236"/>
      <c r="L1539" s="236"/>
      <c r="M1539" s="236"/>
    </row>
    <row r="1540" spans="5:13" x14ac:dyDescent="0.25">
      <c r="E1540" t="s">
        <v>3930</v>
      </c>
      <c r="F1540" t="s">
        <v>13452</v>
      </c>
      <c r="K1540" s="236"/>
      <c r="L1540" s="236"/>
      <c r="M1540" s="236"/>
    </row>
    <row r="1541" spans="5:13" x14ac:dyDescent="0.25">
      <c r="E1541" t="s">
        <v>3930</v>
      </c>
      <c r="F1541" t="s">
        <v>13453</v>
      </c>
      <c r="K1541" s="236"/>
      <c r="L1541" s="236"/>
      <c r="M1541" s="236"/>
    </row>
    <row r="1542" spans="5:13" x14ac:dyDescent="0.25">
      <c r="E1542" t="s">
        <v>3930</v>
      </c>
      <c r="F1542" t="s">
        <v>13454</v>
      </c>
      <c r="K1542" s="236"/>
      <c r="L1542" s="236"/>
      <c r="M1542" s="236"/>
    </row>
    <row r="1543" spans="5:13" x14ac:dyDescent="0.25">
      <c r="E1543" t="s">
        <v>3930</v>
      </c>
      <c r="F1543" t="s">
        <v>13455</v>
      </c>
      <c r="K1543" s="236"/>
      <c r="L1543" s="236"/>
      <c r="M1543" s="236"/>
    </row>
    <row r="1544" spans="5:13" x14ac:dyDescent="0.25">
      <c r="E1544" t="s">
        <v>3930</v>
      </c>
      <c r="F1544" t="s">
        <v>13456</v>
      </c>
      <c r="K1544" s="236"/>
      <c r="L1544" s="236"/>
      <c r="M1544" s="236"/>
    </row>
    <row r="1545" spans="5:13" x14ac:dyDescent="0.25">
      <c r="E1545" t="s">
        <v>3930</v>
      </c>
      <c r="F1545" t="s">
        <v>13457</v>
      </c>
      <c r="K1545" s="236"/>
      <c r="L1545" s="236"/>
      <c r="M1545" s="236"/>
    </row>
    <row r="1546" spans="5:13" x14ac:dyDescent="0.25">
      <c r="E1546" t="s">
        <v>3930</v>
      </c>
      <c r="F1546" t="s">
        <v>13458</v>
      </c>
      <c r="K1546" s="236"/>
      <c r="L1546" s="236"/>
      <c r="M1546" s="236"/>
    </row>
    <row r="1547" spans="5:13" x14ac:dyDescent="0.25">
      <c r="E1547" t="s">
        <v>3930</v>
      </c>
      <c r="F1547" t="s">
        <v>13459</v>
      </c>
      <c r="K1547" s="236"/>
      <c r="L1547" s="236"/>
      <c r="M1547" s="236"/>
    </row>
    <row r="1548" spans="5:13" x14ac:dyDescent="0.25">
      <c r="E1548" t="s">
        <v>3930</v>
      </c>
      <c r="F1548" t="s">
        <v>13460</v>
      </c>
      <c r="K1548" s="236"/>
      <c r="L1548" s="236"/>
      <c r="M1548" s="236"/>
    </row>
    <row r="1549" spans="5:13" x14ac:dyDescent="0.25">
      <c r="E1549" t="s">
        <v>3930</v>
      </c>
      <c r="F1549" t="s">
        <v>13461</v>
      </c>
      <c r="K1549" s="236"/>
      <c r="L1549" s="236"/>
      <c r="M1549" s="236"/>
    </row>
    <row r="1550" spans="5:13" x14ac:dyDescent="0.25">
      <c r="E1550" t="s">
        <v>3930</v>
      </c>
      <c r="F1550" t="s">
        <v>13462</v>
      </c>
      <c r="K1550" s="236"/>
      <c r="L1550" s="236"/>
      <c r="M1550" s="236"/>
    </row>
    <row r="1551" spans="5:13" x14ac:dyDescent="0.25">
      <c r="E1551" t="s">
        <v>3930</v>
      </c>
      <c r="F1551" t="s">
        <v>13463</v>
      </c>
      <c r="K1551" s="236"/>
      <c r="L1551" s="236"/>
      <c r="M1551" s="236"/>
    </row>
    <row r="1552" spans="5:13" x14ac:dyDescent="0.25">
      <c r="E1552" t="s">
        <v>3930</v>
      </c>
      <c r="F1552" t="s">
        <v>13464</v>
      </c>
      <c r="K1552" s="236"/>
      <c r="L1552" s="236"/>
      <c r="M1552" s="236"/>
    </row>
    <row r="1553" spans="5:13" x14ac:dyDescent="0.25">
      <c r="E1553" t="s">
        <v>3930</v>
      </c>
      <c r="F1553" t="s">
        <v>13465</v>
      </c>
      <c r="K1553" s="236"/>
      <c r="L1553" s="236"/>
      <c r="M1553" s="236"/>
    </row>
    <row r="1554" spans="5:13" x14ac:dyDescent="0.25">
      <c r="E1554" t="s">
        <v>3930</v>
      </c>
      <c r="F1554" t="s">
        <v>13466</v>
      </c>
      <c r="K1554" s="236"/>
      <c r="L1554" s="236"/>
      <c r="M1554" s="236"/>
    </row>
    <row r="1555" spans="5:13" x14ac:dyDescent="0.25">
      <c r="E1555" t="s">
        <v>3930</v>
      </c>
      <c r="F1555" t="s">
        <v>13467</v>
      </c>
      <c r="K1555" s="236"/>
      <c r="L1555" s="236"/>
      <c r="M1555" s="236"/>
    </row>
    <row r="1556" spans="5:13" x14ac:dyDescent="0.25">
      <c r="E1556" t="s">
        <v>3930</v>
      </c>
      <c r="F1556" t="s">
        <v>13468</v>
      </c>
      <c r="K1556" s="236"/>
      <c r="L1556" s="236"/>
      <c r="M1556" s="236"/>
    </row>
    <row r="1557" spans="5:13" x14ac:dyDescent="0.25">
      <c r="E1557" t="s">
        <v>3930</v>
      </c>
      <c r="F1557" t="s">
        <v>13469</v>
      </c>
      <c r="K1557" s="236"/>
      <c r="L1557" s="236"/>
      <c r="M1557" s="236"/>
    </row>
    <row r="1558" spans="5:13" x14ac:dyDescent="0.25">
      <c r="E1558" t="s">
        <v>3930</v>
      </c>
      <c r="F1558" t="s">
        <v>13470</v>
      </c>
      <c r="K1558" s="236"/>
      <c r="L1558" s="236"/>
      <c r="M1558" s="236"/>
    </row>
    <row r="1559" spans="5:13" x14ac:dyDescent="0.25">
      <c r="E1559" t="s">
        <v>3930</v>
      </c>
      <c r="F1559" t="s">
        <v>13471</v>
      </c>
      <c r="K1559" s="236"/>
      <c r="L1559" s="236"/>
      <c r="M1559" s="236"/>
    </row>
    <row r="1560" spans="5:13" x14ac:dyDescent="0.25">
      <c r="E1560" t="s">
        <v>3930</v>
      </c>
      <c r="F1560" t="s">
        <v>13472</v>
      </c>
      <c r="K1560" s="236"/>
      <c r="L1560" s="236"/>
      <c r="M1560" s="236"/>
    </row>
    <row r="1561" spans="5:13" x14ac:dyDescent="0.25">
      <c r="E1561" t="s">
        <v>3930</v>
      </c>
      <c r="F1561" t="s">
        <v>13473</v>
      </c>
      <c r="K1561" s="236"/>
      <c r="L1561" s="236"/>
      <c r="M1561" s="236"/>
    </row>
    <row r="1562" spans="5:13" x14ac:dyDescent="0.25">
      <c r="E1562" t="s">
        <v>3930</v>
      </c>
      <c r="F1562" t="s">
        <v>13474</v>
      </c>
      <c r="K1562" s="236"/>
      <c r="L1562" s="236"/>
      <c r="M1562" s="236"/>
    </row>
    <row r="1563" spans="5:13" x14ac:dyDescent="0.25">
      <c r="E1563" t="s">
        <v>3930</v>
      </c>
      <c r="F1563" t="s">
        <v>13475</v>
      </c>
      <c r="K1563" s="236"/>
      <c r="L1563" s="236"/>
      <c r="M1563" s="236"/>
    </row>
    <row r="1564" spans="5:13" x14ac:dyDescent="0.25">
      <c r="E1564" t="s">
        <v>3930</v>
      </c>
      <c r="F1564" t="s">
        <v>13476</v>
      </c>
      <c r="K1564" s="236"/>
      <c r="L1564" s="236"/>
      <c r="M1564" s="236"/>
    </row>
    <row r="1565" spans="5:13" x14ac:dyDescent="0.25">
      <c r="E1565" t="s">
        <v>3930</v>
      </c>
      <c r="F1565" t="s">
        <v>13477</v>
      </c>
      <c r="K1565" s="236"/>
      <c r="L1565" s="236"/>
      <c r="M1565" s="236"/>
    </row>
    <row r="1566" spans="5:13" x14ac:dyDescent="0.25">
      <c r="E1566" t="s">
        <v>3930</v>
      </c>
      <c r="F1566" t="s">
        <v>13478</v>
      </c>
      <c r="K1566" s="236"/>
      <c r="L1566" s="236"/>
      <c r="M1566" s="236"/>
    </row>
    <row r="1567" spans="5:13" x14ac:dyDescent="0.25">
      <c r="E1567" t="s">
        <v>3930</v>
      </c>
      <c r="F1567" t="s">
        <v>13479</v>
      </c>
      <c r="K1567" s="236"/>
      <c r="L1567" s="236"/>
      <c r="M1567" s="236"/>
    </row>
    <row r="1568" spans="5:13" x14ac:dyDescent="0.25">
      <c r="E1568" t="s">
        <v>3930</v>
      </c>
      <c r="F1568" t="s">
        <v>13480</v>
      </c>
      <c r="K1568" s="236"/>
      <c r="L1568" s="236"/>
      <c r="M1568" s="236"/>
    </row>
    <row r="1569" spans="5:13" x14ac:dyDescent="0.25">
      <c r="E1569" t="s">
        <v>3930</v>
      </c>
      <c r="F1569" t="s">
        <v>13481</v>
      </c>
      <c r="K1569" s="236"/>
      <c r="L1569" s="236"/>
      <c r="M1569" s="236"/>
    </row>
    <row r="1570" spans="5:13" x14ac:dyDescent="0.25">
      <c r="E1570" t="s">
        <v>3930</v>
      </c>
      <c r="F1570" t="s">
        <v>13482</v>
      </c>
      <c r="K1570" s="236"/>
      <c r="L1570" s="236"/>
      <c r="M1570" s="236"/>
    </row>
    <row r="1571" spans="5:13" x14ac:dyDescent="0.25">
      <c r="E1571" t="s">
        <v>3930</v>
      </c>
      <c r="F1571" t="s">
        <v>13483</v>
      </c>
      <c r="K1571" s="236"/>
      <c r="L1571" s="236"/>
      <c r="M1571" s="236"/>
    </row>
    <row r="1572" spans="5:13" x14ac:dyDescent="0.25">
      <c r="E1572" t="s">
        <v>3930</v>
      </c>
      <c r="F1572" t="s">
        <v>13484</v>
      </c>
      <c r="K1572" s="236"/>
      <c r="L1572" s="236"/>
      <c r="M1572" s="236"/>
    </row>
    <row r="1573" spans="5:13" x14ac:dyDescent="0.25">
      <c r="E1573" t="s">
        <v>3930</v>
      </c>
      <c r="F1573" t="s">
        <v>13485</v>
      </c>
      <c r="K1573" s="236"/>
      <c r="L1573" s="236"/>
      <c r="M1573" s="236"/>
    </row>
    <row r="1574" spans="5:13" x14ac:dyDescent="0.25">
      <c r="E1574" t="s">
        <v>3930</v>
      </c>
      <c r="F1574" t="s">
        <v>13486</v>
      </c>
      <c r="K1574" s="236"/>
      <c r="L1574" s="236"/>
      <c r="M1574" s="236"/>
    </row>
    <row r="1575" spans="5:13" x14ac:dyDescent="0.25">
      <c r="E1575" t="s">
        <v>3930</v>
      </c>
      <c r="F1575" t="s">
        <v>13487</v>
      </c>
      <c r="K1575" s="236"/>
      <c r="L1575" s="236"/>
      <c r="M1575" s="236"/>
    </row>
    <row r="1576" spans="5:13" x14ac:dyDescent="0.25">
      <c r="E1576" t="s">
        <v>3930</v>
      </c>
      <c r="F1576" t="s">
        <v>13488</v>
      </c>
      <c r="K1576" s="236"/>
      <c r="L1576" s="236"/>
      <c r="M1576" s="236"/>
    </row>
    <row r="1577" spans="5:13" x14ac:dyDescent="0.25">
      <c r="E1577" t="s">
        <v>3930</v>
      </c>
      <c r="F1577" t="s">
        <v>13489</v>
      </c>
      <c r="K1577" s="236"/>
      <c r="L1577" s="236"/>
      <c r="M1577" s="236"/>
    </row>
    <row r="1578" spans="5:13" x14ac:dyDescent="0.25">
      <c r="E1578" t="s">
        <v>3930</v>
      </c>
      <c r="F1578" t="s">
        <v>13490</v>
      </c>
      <c r="K1578" s="236"/>
      <c r="L1578" s="236"/>
      <c r="M1578" s="236"/>
    </row>
    <row r="1579" spans="5:13" x14ac:dyDescent="0.25">
      <c r="E1579" t="s">
        <v>3930</v>
      </c>
      <c r="F1579" t="s">
        <v>13491</v>
      </c>
      <c r="K1579" s="236"/>
      <c r="L1579" s="236"/>
      <c r="M1579" s="236"/>
    </row>
    <row r="1580" spans="5:13" x14ac:dyDescent="0.25">
      <c r="E1580" t="s">
        <v>3930</v>
      </c>
      <c r="F1580" t="s">
        <v>13492</v>
      </c>
      <c r="K1580" s="236"/>
      <c r="L1580" s="236"/>
      <c r="M1580" s="236"/>
    </row>
    <row r="1581" spans="5:13" x14ac:dyDescent="0.25">
      <c r="E1581" t="s">
        <v>3930</v>
      </c>
      <c r="F1581" t="s">
        <v>13493</v>
      </c>
      <c r="K1581" s="236"/>
      <c r="L1581" s="236"/>
      <c r="M1581" s="236"/>
    </row>
    <row r="1582" spans="5:13" x14ac:dyDescent="0.25">
      <c r="E1582" t="s">
        <v>3930</v>
      </c>
      <c r="F1582" t="s">
        <v>13494</v>
      </c>
      <c r="K1582" s="236"/>
      <c r="L1582" s="236"/>
      <c r="M1582" s="236"/>
    </row>
    <row r="1583" spans="5:13" x14ac:dyDescent="0.25">
      <c r="E1583" t="s">
        <v>3930</v>
      </c>
      <c r="F1583" t="s">
        <v>13495</v>
      </c>
      <c r="K1583" s="236"/>
      <c r="L1583" s="236"/>
      <c r="M1583" s="236"/>
    </row>
    <row r="1584" spans="5:13" x14ac:dyDescent="0.25">
      <c r="E1584" t="s">
        <v>3930</v>
      </c>
      <c r="F1584" t="s">
        <v>13496</v>
      </c>
      <c r="K1584" s="236"/>
      <c r="L1584" s="236"/>
      <c r="M1584" s="236"/>
    </row>
    <row r="1585" spans="5:13" x14ac:dyDescent="0.25">
      <c r="E1585" t="s">
        <v>3930</v>
      </c>
      <c r="F1585" t="s">
        <v>13497</v>
      </c>
      <c r="K1585" s="236"/>
      <c r="L1585" s="236"/>
      <c r="M1585" s="236"/>
    </row>
    <row r="1586" spans="5:13" x14ac:dyDescent="0.25">
      <c r="E1586" t="s">
        <v>3930</v>
      </c>
      <c r="F1586" t="s">
        <v>13498</v>
      </c>
      <c r="K1586" s="236"/>
      <c r="L1586" s="236"/>
      <c r="M1586" s="236"/>
    </row>
    <row r="1587" spans="5:13" x14ac:dyDescent="0.25">
      <c r="E1587" t="s">
        <v>3930</v>
      </c>
      <c r="F1587" t="s">
        <v>13499</v>
      </c>
      <c r="K1587" s="236"/>
      <c r="L1587" s="236"/>
      <c r="M1587" s="236"/>
    </row>
    <row r="1588" spans="5:13" x14ac:dyDescent="0.25">
      <c r="E1588" t="s">
        <v>3930</v>
      </c>
      <c r="F1588" t="s">
        <v>13500</v>
      </c>
      <c r="K1588" s="236"/>
      <c r="L1588" s="236"/>
      <c r="M1588" s="236"/>
    </row>
    <row r="1589" spans="5:13" x14ac:dyDescent="0.25">
      <c r="E1589" t="s">
        <v>3930</v>
      </c>
      <c r="F1589" t="s">
        <v>13501</v>
      </c>
      <c r="K1589" s="236"/>
      <c r="L1589" s="236"/>
      <c r="M1589" s="236"/>
    </row>
    <row r="1590" spans="5:13" x14ac:dyDescent="0.25">
      <c r="E1590" t="s">
        <v>3930</v>
      </c>
      <c r="F1590" t="s">
        <v>13502</v>
      </c>
      <c r="K1590" s="236"/>
      <c r="L1590" s="236"/>
      <c r="M1590" s="236"/>
    </row>
    <row r="1591" spans="5:13" x14ac:dyDescent="0.25">
      <c r="E1591" t="s">
        <v>3930</v>
      </c>
      <c r="F1591" t="s">
        <v>13503</v>
      </c>
      <c r="K1591" s="236"/>
      <c r="L1591" s="236"/>
      <c r="M1591" s="236"/>
    </row>
    <row r="1592" spans="5:13" x14ac:dyDescent="0.25">
      <c r="E1592" t="s">
        <v>3930</v>
      </c>
      <c r="F1592" t="s">
        <v>13504</v>
      </c>
      <c r="K1592" s="236"/>
      <c r="L1592" s="236"/>
      <c r="M1592" s="236"/>
    </row>
    <row r="1593" spans="5:13" x14ac:dyDescent="0.25">
      <c r="E1593" t="s">
        <v>3930</v>
      </c>
      <c r="F1593" t="s">
        <v>13505</v>
      </c>
      <c r="K1593" s="236"/>
      <c r="L1593" s="236"/>
      <c r="M1593" s="236"/>
    </row>
    <row r="1594" spans="5:13" x14ac:dyDescent="0.25">
      <c r="E1594" t="s">
        <v>3930</v>
      </c>
      <c r="F1594" t="s">
        <v>13506</v>
      </c>
      <c r="K1594" s="236"/>
      <c r="L1594" s="236"/>
      <c r="M1594" s="236"/>
    </row>
    <row r="1595" spans="5:13" x14ac:dyDescent="0.25">
      <c r="E1595" t="s">
        <v>3930</v>
      </c>
      <c r="F1595" t="s">
        <v>13507</v>
      </c>
      <c r="K1595" s="236"/>
      <c r="L1595" s="236"/>
      <c r="M1595" s="236"/>
    </row>
    <row r="1596" spans="5:13" x14ac:dyDescent="0.25">
      <c r="E1596" t="s">
        <v>3930</v>
      </c>
      <c r="F1596" t="s">
        <v>13508</v>
      </c>
      <c r="K1596" s="236"/>
      <c r="L1596" s="236"/>
      <c r="M1596" s="236"/>
    </row>
    <row r="1597" spans="5:13" x14ac:dyDescent="0.25">
      <c r="E1597" t="s">
        <v>3930</v>
      </c>
      <c r="F1597" t="s">
        <v>13509</v>
      </c>
      <c r="K1597" s="236"/>
      <c r="L1597" s="236"/>
      <c r="M1597" s="236"/>
    </row>
    <row r="1598" spans="5:13" x14ac:dyDescent="0.25">
      <c r="E1598" t="s">
        <v>3930</v>
      </c>
      <c r="F1598" t="s">
        <v>13510</v>
      </c>
      <c r="K1598" s="236"/>
      <c r="L1598" s="236"/>
      <c r="M1598" s="236"/>
    </row>
    <row r="1599" spans="5:13" x14ac:dyDescent="0.25">
      <c r="E1599" t="s">
        <v>3930</v>
      </c>
      <c r="F1599" t="s">
        <v>13511</v>
      </c>
      <c r="K1599" s="236"/>
      <c r="L1599" s="236"/>
      <c r="M1599" s="236"/>
    </row>
    <row r="1600" spans="5:13" x14ac:dyDescent="0.25">
      <c r="E1600" t="s">
        <v>3930</v>
      </c>
      <c r="F1600" t="s">
        <v>13512</v>
      </c>
      <c r="K1600" s="236"/>
      <c r="L1600" s="236"/>
      <c r="M1600" s="236"/>
    </row>
    <row r="1601" spans="5:13" x14ac:dyDescent="0.25">
      <c r="E1601" t="s">
        <v>3930</v>
      </c>
      <c r="F1601" t="s">
        <v>13513</v>
      </c>
      <c r="K1601" s="236"/>
      <c r="L1601" s="236"/>
      <c r="M1601" s="236"/>
    </row>
    <row r="1602" spans="5:13" x14ac:dyDescent="0.25">
      <c r="E1602" t="s">
        <v>3930</v>
      </c>
      <c r="F1602" t="s">
        <v>13514</v>
      </c>
      <c r="K1602" s="236"/>
      <c r="L1602" s="236"/>
      <c r="M1602" s="236"/>
    </row>
    <row r="1603" spans="5:13" x14ac:dyDescent="0.25">
      <c r="E1603" t="s">
        <v>3930</v>
      </c>
      <c r="F1603" t="s">
        <v>13515</v>
      </c>
      <c r="K1603" s="236"/>
      <c r="L1603" s="236"/>
      <c r="M1603" s="236"/>
    </row>
    <row r="1604" spans="5:13" x14ac:dyDescent="0.25">
      <c r="E1604" t="s">
        <v>3930</v>
      </c>
      <c r="F1604" t="s">
        <v>13516</v>
      </c>
      <c r="K1604" s="236"/>
      <c r="L1604" s="236"/>
      <c r="M1604" s="236"/>
    </row>
    <row r="1605" spans="5:13" x14ac:dyDescent="0.25">
      <c r="E1605" t="s">
        <v>3930</v>
      </c>
      <c r="F1605" t="s">
        <v>13517</v>
      </c>
      <c r="K1605" s="236"/>
      <c r="L1605" s="236"/>
      <c r="M1605" s="236"/>
    </row>
    <row r="1606" spans="5:13" x14ac:dyDescent="0.25">
      <c r="E1606" t="s">
        <v>3930</v>
      </c>
      <c r="F1606" t="s">
        <v>13518</v>
      </c>
      <c r="K1606" s="236"/>
      <c r="L1606" s="236"/>
      <c r="M1606" s="236"/>
    </row>
    <row r="1607" spans="5:13" x14ac:dyDescent="0.25">
      <c r="E1607" t="s">
        <v>3930</v>
      </c>
      <c r="F1607" t="s">
        <v>13519</v>
      </c>
      <c r="K1607" s="236"/>
      <c r="L1607" s="236"/>
      <c r="M1607" s="236"/>
    </row>
    <row r="1608" spans="5:13" x14ac:dyDescent="0.25">
      <c r="E1608" t="s">
        <v>3930</v>
      </c>
      <c r="F1608" t="s">
        <v>13520</v>
      </c>
      <c r="K1608" s="236"/>
      <c r="L1608" s="236"/>
      <c r="M1608" s="236"/>
    </row>
    <row r="1609" spans="5:13" x14ac:dyDescent="0.25">
      <c r="E1609" t="s">
        <v>3930</v>
      </c>
      <c r="F1609" t="s">
        <v>13521</v>
      </c>
      <c r="K1609" s="236"/>
      <c r="L1609" s="236"/>
      <c r="M1609" s="236"/>
    </row>
    <row r="1610" spans="5:13" x14ac:dyDescent="0.25">
      <c r="E1610" t="s">
        <v>3930</v>
      </c>
      <c r="F1610" t="s">
        <v>13522</v>
      </c>
      <c r="K1610" s="236"/>
      <c r="L1610" s="236"/>
      <c r="M1610" s="236"/>
    </row>
    <row r="1611" spans="5:13" x14ac:dyDescent="0.25">
      <c r="E1611" t="s">
        <v>3930</v>
      </c>
      <c r="F1611" t="s">
        <v>13523</v>
      </c>
      <c r="K1611" s="236"/>
      <c r="L1611" s="236"/>
      <c r="M1611" s="236"/>
    </row>
    <row r="1612" spans="5:13" x14ac:dyDescent="0.25">
      <c r="E1612" t="s">
        <v>3930</v>
      </c>
      <c r="F1612" t="s">
        <v>13524</v>
      </c>
      <c r="K1612" s="236"/>
      <c r="L1612" s="236"/>
      <c r="M1612" s="236"/>
    </row>
    <row r="1613" spans="5:13" x14ac:dyDescent="0.25">
      <c r="E1613" t="s">
        <v>3930</v>
      </c>
      <c r="F1613" t="s">
        <v>13525</v>
      </c>
      <c r="K1613" s="236"/>
      <c r="L1613" s="236"/>
      <c r="M1613" s="236"/>
    </row>
    <row r="1614" spans="5:13" x14ac:dyDescent="0.25">
      <c r="E1614" t="s">
        <v>3930</v>
      </c>
      <c r="F1614" t="s">
        <v>13526</v>
      </c>
      <c r="K1614" s="236"/>
      <c r="L1614" s="236"/>
      <c r="M1614" s="236"/>
    </row>
    <row r="1615" spans="5:13" x14ac:dyDescent="0.25">
      <c r="E1615" t="s">
        <v>3930</v>
      </c>
      <c r="F1615" t="s">
        <v>13527</v>
      </c>
      <c r="K1615" s="236"/>
      <c r="L1615" s="236"/>
      <c r="M1615" s="236"/>
    </row>
    <row r="1616" spans="5:13" x14ac:dyDescent="0.25">
      <c r="E1616" t="s">
        <v>3930</v>
      </c>
      <c r="F1616" t="s">
        <v>13528</v>
      </c>
      <c r="K1616" s="236"/>
      <c r="L1616" s="236"/>
      <c r="M1616" s="236"/>
    </row>
    <row r="1617" spans="5:13" x14ac:dyDescent="0.25">
      <c r="E1617" t="s">
        <v>3930</v>
      </c>
      <c r="F1617" t="s">
        <v>13529</v>
      </c>
      <c r="K1617" s="236"/>
      <c r="L1617" s="236"/>
      <c r="M1617" s="236"/>
    </row>
    <row r="1618" spans="5:13" x14ac:dyDescent="0.25">
      <c r="E1618" t="s">
        <v>3930</v>
      </c>
      <c r="F1618" t="s">
        <v>13530</v>
      </c>
      <c r="K1618" s="236"/>
      <c r="L1618" s="236"/>
      <c r="M1618" s="236"/>
    </row>
    <row r="1619" spans="5:13" x14ac:dyDescent="0.25">
      <c r="E1619" t="s">
        <v>3930</v>
      </c>
      <c r="F1619" t="s">
        <v>13531</v>
      </c>
      <c r="K1619" s="236"/>
      <c r="L1619" s="236"/>
      <c r="M1619" s="236"/>
    </row>
    <row r="1620" spans="5:13" x14ac:dyDescent="0.25">
      <c r="E1620" t="s">
        <v>3930</v>
      </c>
      <c r="F1620" t="s">
        <v>13532</v>
      </c>
      <c r="K1620" s="236"/>
      <c r="L1620" s="236"/>
      <c r="M1620" s="236"/>
    </row>
    <row r="1621" spans="5:13" x14ac:dyDescent="0.25">
      <c r="E1621" t="s">
        <v>3930</v>
      </c>
      <c r="F1621" t="s">
        <v>13533</v>
      </c>
      <c r="K1621" s="236"/>
      <c r="L1621" s="236"/>
      <c r="M1621" s="236"/>
    </row>
    <row r="1622" spans="5:13" x14ac:dyDescent="0.25">
      <c r="E1622" t="s">
        <v>3930</v>
      </c>
      <c r="F1622" t="s">
        <v>13534</v>
      </c>
      <c r="K1622" s="236"/>
      <c r="L1622" s="236"/>
      <c r="M1622" s="236"/>
    </row>
    <row r="1623" spans="5:13" x14ac:dyDescent="0.25">
      <c r="E1623" t="s">
        <v>3930</v>
      </c>
      <c r="F1623" t="s">
        <v>13535</v>
      </c>
      <c r="K1623" s="236"/>
      <c r="L1623" s="236"/>
      <c r="M1623" s="236"/>
    </row>
    <row r="1624" spans="5:13" x14ac:dyDescent="0.25">
      <c r="E1624" t="s">
        <v>3930</v>
      </c>
      <c r="F1624" t="s">
        <v>13536</v>
      </c>
      <c r="K1624" s="236"/>
      <c r="L1624" s="236"/>
      <c r="M1624" s="236"/>
    </row>
    <row r="1625" spans="5:13" x14ac:dyDescent="0.25">
      <c r="E1625" t="s">
        <v>3930</v>
      </c>
      <c r="F1625" t="s">
        <v>13537</v>
      </c>
      <c r="K1625" s="236"/>
      <c r="L1625" s="236"/>
      <c r="M1625" s="236"/>
    </row>
    <row r="1626" spans="5:13" x14ac:dyDescent="0.25">
      <c r="E1626" t="s">
        <v>3930</v>
      </c>
      <c r="F1626" t="s">
        <v>13538</v>
      </c>
      <c r="K1626" s="236"/>
      <c r="L1626" s="236"/>
      <c r="M1626" s="236"/>
    </row>
    <row r="1627" spans="5:13" x14ac:dyDescent="0.25">
      <c r="E1627" t="s">
        <v>3930</v>
      </c>
      <c r="F1627" t="s">
        <v>13539</v>
      </c>
      <c r="K1627" s="236"/>
      <c r="L1627" s="236"/>
      <c r="M1627" s="236"/>
    </row>
    <row r="1628" spans="5:13" x14ac:dyDescent="0.25">
      <c r="E1628" t="s">
        <v>3930</v>
      </c>
      <c r="F1628" t="s">
        <v>13540</v>
      </c>
      <c r="K1628" s="236"/>
      <c r="L1628" s="236"/>
      <c r="M1628" s="236"/>
    </row>
    <row r="1629" spans="5:13" x14ac:dyDescent="0.25">
      <c r="E1629" t="s">
        <v>3930</v>
      </c>
      <c r="F1629" t="s">
        <v>13541</v>
      </c>
      <c r="K1629" s="236"/>
      <c r="L1629" s="236"/>
      <c r="M1629" s="236"/>
    </row>
    <row r="1630" spans="5:13" x14ac:dyDescent="0.25">
      <c r="E1630" t="s">
        <v>3930</v>
      </c>
      <c r="F1630" t="s">
        <v>13542</v>
      </c>
      <c r="K1630" s="236"/>
      <c r="L1630" s="236"/>
      <c r="M1630" s="236"/>
    </row>
    <row r="1631" spans="5:13" x14ac:dyDescent="0.25">
      <c r="E1631" t="s">
        <v>3930</v>
      </c>
      <c r="F1631" t="s">
        <v>13543</v>
      </c>
      <c r="K1631" s="236"/>
      <c r="L1631" s="236"/>
      <c r="M1631" s="236"/>
    </row>
    <row r="1632" spans="5:13" x14ac:dyDescent="0.25">
      <c r="E1632" t="s">
        <v>3930</v>
      </c>
      <c r="F1632" t="s">
        <v>13544</v>
      </c>
      <c r="K1632" s="236"/>
      <c r="L1632" s="236"/>
      <c r="M1632" s="236"/>
    </row>
    <row r="1633" spans="5:13" x14ac:dyDescent="0.25">
      <c r="E1633" t="s">
        <v>3930</v>
      </c>
      <c r="F1633" t="s">
        <v>13545</v>
      </c>
      <c r="K1633" s="236"/>
      <c r="L1633" s="236"/>
      <c r="M1633" s="236"/>
    </row>
    <row r="1634" spans="5:13" x14ac:dyDescent="0.25">
      <c r="E1634" t="s">
        <v>3930</v>
      </c>
      <c r="F1634" t="s">
        <v>13546</v>
      </c>
      <c r="K1634" s="236"/>
      <c r="L1634" s="236"/>
      <c r="M1634" s="236"/>
    </row>
    <row r="1635" spans="5:13" x14ac:dyDescent="0.25">
      <c r="E1635" t="s">
        <v>3930</v>
      </c>
      <c r="F1635" t="s">
        <v>13547</v>
      </c>
      <c r="K1635" s="236"/>
      <c r="L1635" s="236"/>
      <c r="M1635" s="236"/>
    </row>
    <row r="1636" spans="5:13" x14ac:dyDescent="0.25">
      <c r="E1636" t="s">
        <v>3930</v>
      </c>
      <c r="F1636" t="s">
        <v>13548</v>
      </c>
      <c r="K1636" s="236"/>
      <c r="L1636" s="236"/>
      <c r="M1636" s="236"/>
    </row>
    <row r="1637" spans="5:13" x14ac:dyDescent="0.25">
      <c r="E1637" t="s">
        <v>3930</v>
      </c>
      <c r="F1637" t="s">
        <v>13549</v>
      </c>
      <c r="K1637" s="236"/>
      <c r="L1637" s="236"/>
      <c r="M1637" s="236"/>
    </row>
    <row r="1638" spans="5:13" x14ac:dyDescent="0.25">
      <c r="E1638" t="s">
        <v>3930</v>
      </c>
      <c r="F1638" t="s">
        <v>13550</v>
      </c>
      <c r="K1638" s="236"/>
      <c r="L1638" s="236"/>
      <c r="M1638" s="236"/>
    </row>
    <row r="1639" spans="5:13" x14ac:dyDescent="0.25">
      <c r="E1639" t="s">
        <v>3930</v>
      </c>
      <c r="F1639" t="s">
        <v>13551</v>
      </c>
      <c r="K1639" s="236"/>
      <c r="L1639" s="236"/>
      <c r="M1639" s="236"/>
    </row>
    <row r="1640" spans="5:13" x14ac:dyDescent="0.25">
      <c r="E1640" t="s">
        <v>3930</v>
      </c>
      <c r="F1640" t="s">
        <v>13552</v>
      </c>
      <c r="K1640" s="236"/>
      <c r="L1640" s="236"/>
      <c r="M1640" s="236"/>
    </row>
    <row r="1641" spans="5:13" x14ac:dyDescent="0.25">
      <c r="E1641" t="s">
        <v>3930</v>
      </c>
      <c r="F1641" t="s">
        <v>13553</v>
      </c>
      <c r="K1641" s="236"/>
      <c r="L1641" s="236"/>
      <c r="M1641" s="236"/>
    </row>
    <row r="1642" spans="5:13" x14ac:dyDescent="0.25">
      <c r="E1642" t="s">
        <v>3930</v>
      </c>
      <c r="F1642" t="s">
        <v>13554</v>
      </c>
      <c r="K1642" s="236"/>
      <c r="L1642" s="236"/>
      <c r="M1642" s="236"/>
    </row>
    <row r="1643" spans="5:13" x14ac:dyDescent="0.25">
      <c r="E1643" t="s">
        <v>3930</v>
      </c>
      <c r="F1643" t="s">
        <v>13555</v>
      </c>
      <c r="K1643" s="236"/>
      <c r="L1643" s="236"/>
      <c r="M1643" s="236"/>
    </row>
    <row r="1644" spans="5:13" x14ac:dyDescent="0.25">
      <c r="E1644" t="s">
        <v>3930</v>
      </c>
      <c r="F1644" t="s">
        <v>13556</v>
      </c>
      <c r="K1644" s="236"/>
      <c r="L1644" s="236"/>
      <c r="M1644" s="236"/>
    </row>
    <row r="1645" spans="5:13" x14ac:dyDescent="0.25">
      <c r="E1645" t="s">
        <v>3930</v>
      </c>
      <c r="F1645" t="s">
        <v>13557</v>
      </c>
      <c r="K1645" s="236"/>
      <c r="L1645" s="236"/>
      <c r="M1645" s="236"/>
    </row>
    <row r="1646" spans="5:13" x14ac:dyDescent="0.25">
      <c r="E1646" t="s">
        <v>3930</v>
      </c>
      <c r="F1646" t="s">
        <v>13558</v>
      </c>
      <c r="K1646" s="236"/>
      <c r="L1646" s="236"/>
      <c r="M1646" s="236"/>
    </row>
    <row r="1647" spans="5:13" x14ac:dyDescent="0.25">
      <c r="E1647" t="s">
        <v>3930</v>
      </c>
      <c r="F1647" t="s">
        <v>13559</v>
      </c>
      <c r="K1647" s="236"/>
      <c r="L1647" s="236"/>
      <c r="M1647" s="236"/>
    </row>
    <row r="1648" spans="5:13" x14ac:dyDescent="0.25">
      <c r="E1648" t="s">
        <v>3930</v>
      </c>
      <c r="F1648" t="s">
        <v>13560</v>
      </c>
      <c r="K1648" s="236"/>
      <c r="L1648" s="236"/>
      <c r="M1648" s="236"/>
    </row>
    <row r="1649" spans="5:13" x14ac:dyDescent="0.25">
      <c r="E1649" t="s">
        <v>3930</v>
      </c>
      <c r="F1649" t="s">
        <v>13561</v>
      </c>
      <c r="K1649" s="236"/>
      <c r="L1649" s="236"/>
      <c r="M1649" s="236"/>
    </row>
    <row r="1650" spans="5:13" x14ac:dyDescent="0.25">
      <c r="E1650" t="s">
        <v>3930</v>
      </c>
      <c r="F1650" t="s">
        <v>13562</v>
      </c>
      <c r="K1650" s="236"/>
      <c r="L1650" s="236"/>
      <c r="M1650" s="236"/>
    </row>
    <row r="1651" spans="5:13" x14ac:dyDescent="0.25">
      <c r="E1651" t="s">
        <v>3930</v>
      </c>
      <c r="F1651" t="s">
        <v>13563</v>
      </c>
      <c r="K1651" s="236"/>
      <c r="L1651" s="236"/>
      <c r="M1651" s="236"/>
    </row>
    <row r="1652" spans="5:13" x14ac:dyDescent="0.25">
      <c r="E1652" t="s">
        <v>3930</v>
      </c>
      <c r="F1652" t="s">
        <v>13564</v>
      </c>
      <c r="K1652" s="236"/>
      <c r="L1652" s="236"/>
      <c r="M1652" s="236"/>
    </row>
    <row r="1653" spans="5:13" x14ac:dyDescent="0.25">
      <c r="E1653" t="s">
        <v>3930</v>
      </c>
      <c r="F1653" t="s">
        <v>13565</v>
      </c>
      <c r="K1653" s="236"/>
      <c r="L1653" s="236"/>
      <c r="M1653" s="236"/>
    </row>
    <row r="1654" spans="5:13" x14ac:dyDescent="0.25">
      <c r="E1654" t="s">
        <v>3930</v>
      </c>
      <c r="F1654" t="s">
        <v>13566</v>
      </c>
      <c r="K1654" s="236"/>
      <c r="L1654" s="236"/>
      <c r="M1654" s="236"/>
    </row>
    <row r="1655" spans="5:13" x14ac:dyDescent="0.25">
      <c r="E1655" t="s">
        <v>3930</v>
      </c>
      <c r="F1655" t="s">
        <v>13567</v>
      </c>
      <c r="K1655" s="236"/>
      <c r="L1655" s="236"/>
      <c r="M1655" s="236"/>
    </row>
    <row r="1656" spans="5:13" x14ac:dyDescent="0.25">
      <c r="E1656" t="s">
        <v>3930</v>
      </c>
      <c r="F1656" t="s">
        <v>13568</v>
      </c>
      <c r="K1656" s="236"/>
      <c r="L1656" s="236"/>
      <c r="M1656" s="236"/>
    </row>
    <row r="1657" spans="5:13" x14ac:dyDescent="0.25">
      <c r="E1657" t="s">
        <v>3930</v>
      </c>
      <c r="F1657" t="s">
        <v>13569</v>
      </c>
      <c r="K1657" s="236"/>
      <c r="L1657" s="236"/>
      <c r="M1657" s="236"/>
    </row>
    <row r="1658" spans="5:13" x14ac:dyDescent="0.25">
      <c r="E1658" t="s">
        <v>3930</v>
      </c>
      <c r="F1658" t="s">
        <v>13570</v>
      </c>
      <c r="K1658" s="236"/>
      <c r="L1658" s="236"/>
      <c r="M1658" s="236"/>
    </row>
    <row r="1659" spans="5:13" x14ac:dyDescent="0.25">
      <c r="E1659" t="s">
        <v>3930</v>
      </c>
      <c r="F1659" t="s">
        <v>13571</v>
      </c>
      <c r="K1659" s="236"/>
      <c r="L1659" s="236"/>
      <c r="M1659" s="236"/>
    </row>
    <row r="1660" spans="5:13" x14ac:dyDescent="0.25">
      <c r="E1660" t="s">
        <v>3930</v>
      </c>
      <c r="F1660" t="s">
        <v>13572</v>
      </c>
      <c r="K1660" s="236"/>
      <c r="L1660" s="236"/>
      <c r="M1660" s="236"/>
    </row>
    <row r="1661" spans="5:13" x14ac:dyDescent="0.25">
      <c r="E1661" t="s">
        <v>3930</v>
      </c>
      <c r="F1661" t="s">
        <v>13573</v>
      </c>
      <c r="K1661" s="236"/>
      <c r="L1661" s="236"/>
      <c r="M1661" s="236"/>
    </row>
    <row r="1662" spans="5:13" x14ac:dyDescent="0.25">
      <c r="E1662" t="s">
        <v>3930</v>
      </c>
      <c r="F1662" t="s">
        <v>13574</v>
      </c>
      <c r="K1662" s="236"/>
      <c r="L1662" s="236"/>
      <c r="M1662" s="236"/>
    </row>
    <row r="1663" spans="5:13" x14ac:dyDescent="0.25">
      <c r="E1663" t="s">
        <v>3930</v>
      </c>
      <c r="F1663" t="s">
        <v>13575</v>
      </c>
      <c r="K1663" s="236"/>
      <c r="L1663" s="236"/>
      <c r="M1663" s="236"/>
    </row>
    <row r="1664" spans="5:13" x14ac:dyDescent="0.25">
      <c r="E1664" t="s">
        <v>3930</v>
      </c>
      <c r="F1664" t="s">
        <v>13576</v>
      </c>
      <c r="K1664" s="236"/>
      <c r="L1664" s="236"/>
      <c r="M1664" s="236"/>
    </row>
    <row r="1665" spans="5:13" x14ac:dyDescent="0.25">
      <c r="E1665" t="s">
        <v>3930</v>
      </c>
      <c r="F1665" t="s">
        <v>13577</v>
      </c>
      <c r="K1665" s="236"/>
      <c r="L1665" s="236"/>
      <c r="M1665" s="236"/>
    </row>
    <row r="1666" spans="5:13" x14ac:dyDescent="0.25">
      <c r="E1666" t="s">
        <v>3930</v>
      </c>
      <c r="F1666" t="s">
        <v>13578</v>
      </c>
      <c r="K1666" s="236"/>
      <c r="L1666" s="236"/>
      <c r="M1666" s="236"/>
    </row>
    <row r="1667" spans="5:13" x14ac:dyDescent="0.25">
      <c r="E1667" t="s">
        <v>3930</v>
      </c>
      <c r="F1667" t="s">
        <v>13579</v>
      </c>
      <c r="K1667" s="236"/>
      <c r="L1667" s="236"/>
      <c r="M1667" s="236"/>
    </row>
    <row r="1668" spans="5:13" x14ac:dyDescent="0.25">
      <c r="E1668" t="s">
        <v>3930</v>
      </c>
      <c r="F1668" t="s">
        <v>13580</v>
      </c>
      <c r="K1668" s="236"/>
      <c r="L1668" s="236"/>
      <c r="M1668" s="236"/>
    </row>
    <row r="1669" spans="5:13" x14ac:dyDescent="0.25">
      <c r="E1669" t="s">
        <v>3930</v>
      </c>
      <c r="F1669" t="s">
        <v>13581</v>
      </c>
      <c r="K1669" s="236"/>
      <c r="L1669" s="236"/>
      <c r="M1669" s="236"/>
    </row>
    <row r="1670" spans="5:13" x14ac:dyDescent="0.25">
      <c r="E1670" t="s">
        <v>3930</v>
      </c>
      <c r="F1670" t="s">
        <v>13582</v>
      </c>
      <c r="K1670" s="236"/>
      <c r="L1670" s="236"/>
      <c r="M1670" s="236"/>
    </row>
    <row r="1671" spans="5:13" x14ac:dyDescent="0.25">
      <c r="E1671" t="s">
        <v>3930</v>
      </c>
      <c r="F1671" t="s">
        <v>13583</v>
      </c>
      <c r="K1671" s="236"/>
      <c r="L1671" s="236"/>
      <c r="M1671" s="236"/>
    </row>
    <row r="1672" spans="5:13" x14ac:dyDescent="0.25">
      <c r="E1672" t="s">
        <v>3930</v>
      </c>
      <c r="F1672" t="s">
        <v>13584</v>
      </c>
      <c r="K1672" s="236"/>
      <c r="L1672" s="236"/>
      <c r="M1672" s="236"/>
    </row>
    <row r="1673" spans="5:13" x14ac:dyDescent="0.25">
      <c r="E1673" t="s">
        <v>3930</v>
      </c>
      <c r="F1673" t="s">
        <v>13585</v>
      </c>
      <c r="K1673" s="236"/>
      <c r="L1673" s="236"/>
      <c r="M1673" s="236"/>
    </row>
    <row r="1674" spans="5:13" x14ac:dyDescent="0.25">
      <c r="E1674" t="s">
        <v>3930</v>
      </c>
      <c r="F1674" t="s">
        <v>13586</v>
      </c>
      <c r="K1674" s="236"/>
      <c r="L1674" s="236"/>
      <c r="M1674" s="236"/>
    </row>
    <row r="1675" spans="5:13" x14ac:dyDescent="0.25">
      <c r="E1675" t="s">
        <v>3930</v>
      </c>
      <c r="F1675" t="s">
        <v>13587</v>
      </c>
      <c r="K1675" s="236"/>
      <c r="L1675" s="236"/>
      <c r="M1675" s="236"/>
    </row>
    <row r="1676" spans="5:13" x14ac:dyDescent="0.25">
      <c r="E1676" t="s">
        <v>3930</v>
      </c>
      <c r="F1676" t="s">
        <v>13588</v>
      </c>
      <c r="K1676" s="236"/>
      <c r="L1676" s="236"/>
      <c r="M1676" s="236"/>
    </row>
    <row r="1677" spans="5:13" x14ac:dyDescent="0.25">
      <c r="E1677" t="s">
        <v>3930</v>
      </c>
      <c r="F1677" t="s">
        <v>13589</v>
      </c>
      <c r="K1677" s="236"/>
      <c r="L1677" s="236"/>
      <c r="M1677" s="236"/>
    </row>
    <row r="1678" spans="5:13" x14ac:dyDescent="0.25">
      <c r="E1678" t="s">
        <v>3930</v>
      </c>
      <c r="F1678" t="s">
        <v>13590</v>
      </c>
      <c r="K1678" s="236"/>
      <c r="L1678" s="236"/>
      <c r="M1678" s="236"/>
    </row>
    <row r="1679" spans="5:13" x14ac:dyDescent="0.25">
      <c r="E1679" t="s">
        <v>3930</v>
      </c>
      <c r="F1679" t="s">
        <v>13591</v>
      </c>
      <c r="K1679" s="236"/>
      <c r="L1679" s="236"/>
      <c r="M1679" s="236"/>
    </row>
    <row r="1680" spans="5:13" x14ac:dyDescent="0.25">
      <c r="E1680" t="s">
        <v>3930</v>
      </c>
      <c r="F1680" t="s">
        <v>13592</v>
      </c>
      <c r="K1680" s="236"/>
      <c r="L1680" s="236"/>
      <c r="M1680" s="236"/>
    </row>
    <row r="1681" spans="5:13" x14ac:dyDescent="0.25">
      <c r="E1681" t="s">
        <v>3930</v>
      </c>
      <c r="F1681" t="s">
        <v>13593</v>
      </c>
      <c r="K1681" s="236"/>
      <c r="L1681" s="236"/>
      <c r="M1681" s="236"/>
    </row>
    <row r="1682" spans="5:13" x14ac:dyDescent="0.25">
      <c r="E1682" t="s">
        <v>3930</v>
      </c>
      <c r="F1682" t="s">
        <v>13594</v>
      </c>
      <c r="K1682" s="236"/>
      <c r="L1682" s="236"/>
      <c r="M1682" s="236"/>
    </row>
    <row r="1683" spans="5:13" x14ac:dyDescent="0.25">
      <c r="E1683" t="s">
        <v>3930</v>
      </c>
      <c r="F1683" t="s">
        <v>13595</v>
      </c>
      <c r="K1683" s="236"/>
      <c r="L1683" s="236"/>
      <c r="M1683" s="236"/>
    </row>
    <row r="1684" spans="5:13" x14ac:dyDescent="0.25">
      <c r="E1684" t="s">
        <v>3930</v>
      </c>
      <c r="F1684" t="s">
        <v>13596</v>
      </c>
      <c r="K1684" s="236"/>
      <c r="L1684" s="236"/>
      <c r="M1684" s="236"/>
    </row>
    <row r="1685" spans="5:13" x14ac:dyDescent="0.25">
      <c r="E1685" t="s">
        <v>3930</v>
      </c>
      <c r="F1685" t="s">
        <v>13597</v>
      </c>
      <c r="K1685" s="236"/>
      <c r="L1685" s="236"/>
      <c r="M1685" s="236"/>
    </row>
    <row r="1686" spans="5:13" x14ac:dyDescent="0.25">
      <c r="E1686" t="s">
        <v>3930</v>
      </c>
      <c r="F1686" t="s">
        <v>13598</v>
      </c>
      <c r="K1686" s="236"/>
      <c r="L1686" s="236"/>
      <c r="M1686" s="236"/>
    </row>
    <row r="1687" spans="5:13" x14ac:dyDescent="0.25">
      <c r="E1687" t="s">
        <v>3930</v>
      </c>
      <c r="F1687" t="s">
        <v>13599</v>
      </c>
      <c r="K1687" s="236"/>
      <c r="L1687" s="236"/>
      <c r="M1687" s="236"/>
    </row>
    <row r="1688" spans="5:13" x14ac:dyDescent="0.25">
      <c r="E1688" t="s">
        <v>3930</v>
      </c>
      <c r="F1688" t="s">
        <v>13600</v>
      </c>
      <c r="K1688" s="236"/>
      <c r="L1688" s="236"/>
      <c r="M1688" s="236"/>
    </row>
    <row r="1689" spans="5:13" x14ac:dyDescent="0.25">
      <c r="E1689" t="s">
        <v>3930</v>
      </c>
      <c r="F1689" t="s">
        <v>13601</v>
      </c>
      <c r="K1689" s="236"/>
      <c r="L1689" s="236"/>
      <c r="M1689" s="236"/>
    </row>
    <row r="1690" spans="5:13" x14ac:dyDescent="0.25">
      <c r="E1690" t="s">
        <v>3930</v>
      </c>
      <c r="F1690" t="s">
        <v>13602</v>
      </c>
      <c r="K1690" s="236"/>
      <c r="L1690" s="236"/>
      <c r="M1690" s="236"/>
    </row>
    <row r="1691" spans="5:13" x14ac:dyDescent="0.25">
      <c r="E1691" t="s">
        <v>3930</v>
      </c>
      <c r="F1691" t="s">
        <v>13603</v>
      </c>
      <c r="K1691" s="236"/>
      <c r="L1691" s="236"/>
      <c r="M1691" s="236"/>
    </row>
    <row r="1692" spans="5:13" x14ac:dyDescent="0.25">
      <c r="E1692" t="s">
        <v>3930</v>
      </c>
      <c r="F1692" t="s">
        <v>13604</v>
      </c>
      <c r="K1692" s="236"/>
      <c r="L1692" s="236"/>
      <c r="M1692" s="236"/>
    </row>
    <row r="1693" spans="5:13" x14ac:dyDescent="0.25">
      <c r="E1693" t="s">
        <v>3930</v>
      </c>
      <c r="F1693" t="s">
        <v>13605</v>
      </c>
      <c r="K1693" s="236"/>
      <c r="L1693" s="236"/>
      <c r="M1693" s="236"/>
    </row>
    <row r="1694" spans="5:13" x14ac:dyDescent="0.25">
      <c r="E1694" t="s">
        <v>3930</v>
      </c>
      <c r="F1694" t="s">
        <v>13606</v>
      </c>
      <c r="K1694" s="236"/>
      <c r="L1694" s="236"/>
      <c r="M1694" s="236"/>
    </row>
    <row r="1695" spans="5:13" x14ac:dyDescent="0.25">
      <c r="E1695" t="s">
        <v>3930</v>
      </c>
      <c r="F1695" t="s">
        <v>13607</v>
      </c>
      <c r="K1695" s="236"/>
      <c r="L1695" s="236"/>
      <c r="M1695" s="236"/>
    </row>
    <row r="1696" spans="5:13" x14ac:dyDescent="0.25">
      <c r="E1696" t="s">
        <v>3930</v>
      </c>
      <c r="F1696" t="s">
        <v>13608</v>
      </c>
      <c r="K1696" s="236"/>
      <c r="L1696" s="236"/>
      <c r="M1696" s="236"/>
    </row>
    <row r="1697" spans="5:13" x14ac:dyDescent="0.25">
      <c r="E1697" t="s">
        <v>3930</v>
      </c>
      <c r="F1697" t="s">
        <v>13609</v>
      </c>
      <c r="K1697" s="236"/>
      <c r="L1697" s="236"/>
      <c r="M1697" s="236"/>
    </row>
    <row r="1698" spans="5:13" x14ac:dyDescent="0.25">
      <c r="E1698" t="s">
        <v>3930</v>
      </c>
      <c r="F1698" t="s">
        <v>13610</v>
      </c>
      <c r="K1698" s="236"/>
      <c r="L1698" s="236"/>
      <c r="M1698" s="236"/>
    </row>
    <row r="1699" spans="5:13" x14ac:dyDescent="0.25">
      <c r="E1699" t="s">
        <v>3930</v>
      </c>
      <c r="F1699" t="s">
        <v>13611</v>
      </c>
      <c r="K1699" s="236"/>
      <c r="L1699" s="236"/>
      <c r="M1699" s="236"/>
    </row>
    <row r="1700" spans="5:13" x14ac:dyDescent="0.25">
      <c r="E1700" t="s">
        <v>3930</v>
      </c>
      <c r="F1700" t="s">
        <v>13612</v>
      </c>
      <c r="K1700" s="236"/>
      <c r="L1700" s="236"/>
      <c r="M1700" s="236"/>
    </row>
    <row r="1701" spans="5:13" x14ac:dyDescent="0.25">
      <c r="E1701" t="s">
        <v>3930</v>
      </c>
      <c r="F1701" t="s">
        <v>13613</v>
      </c>
      <c r="K1701" s="236"/>
      <c r="L1701" s="236"/>
      <c r="M1701" s="236"/>
    </row>
    <row r="1702" spans="5:13" x14ac:dyDescent="0.25">
      <c r="E1702" t="s">
        <v>3930</v>
      </c>
      <c r="F1702" t="s">
        <v>13614</v>
      </c>
      <c r="K1702" s="236"/>
      <c r="L1702" s="236"/>
      <c r="M1702" s="236"/>
    </row>
    <row r="1703" spans="5:13" x14ac:dyDescent="0.25">
      <c r="E1703" t="s">
        <v>3930</v>
      </c>
      <c r="F1703" t="s">
        <v>13615</v>
      </c>
      <c r="K1703" s="236"/>
      <c r="L1703" s="236"/>
      <c r="M1703" s="236"/>
    </row>
    <row r="1704" spans="5:13" x14ac:dyDescent="0.25">
      <c r="E1704" t="s">
        <v>3930</v>
      </c>
      <c r="F1704" t="s">
        <v>13616</v>
      </c>
      <c r="K1704" s="236"/>
      <c r="L1704" s="236"/>
      <c r="M1704" s="236"/>
    </row>
    <row r="1705" spans="5:13" x14ac:dyDescent="0.25">
      <c r="E1705" t="s">
        <v>3930</v>
      </c>
      <c r="F1705" t="s">
        <v>13617</v>
      </c>
      <c r="K1705" s="236"/>
      <c r="L1705" s="236"/>
      <c r="M1705" s="236"/>
    </row>
    <row r="1706" spans="5:13" x14ac:dyDescent="0.25">
      <c r="E1706" t="s">
        <v>3930</v>
      </c>
      <c r="F1706" t="s">
        <v>13618</v>
      </c>
      <c r="K1706" s="236"/>
      <c r="L1706" s="236"/>
      <c r="M1706" s="236"/>
    </row>
    <row r="1707" spans="5:13" x14ac:dyDescent="0.25">
      <c r="E1707" t="s">
        <v>3930</v>
      </c>
      <c r="F1707" t="s">
        <v>13619</v>
      </c>
      <c r="K1707" s="236"/>
      <c r="L1707" s="236"/>
      <c r="M1707" s="236"/>
    </row>
    <row r="1708" spans="5:13" x14ac:dyDescent="0.25">
      <c r="E1708" t="s">
        <v>3930</v>
      </c>
      <c r="F1708" t="s">
        <v>13620</v>
      </c>
      <c r="K1708" s="236"/>
      <c r="L1708" s="236"/>
      <c r="M1708" s="236"/>
    </row>
    <row r="1709" spans="5:13" x14ac:dyDescent="0.25">
      <c r="E1709" t="s">
        <v>3930</v>
      </c>
      <c r="F1709" t="s">
        <v>13621</v>
      </c>
      <c r="K1709" s="236"/>
      <c r="L1709" s="236"/>
      <c r="M1709" s="236"/>
    </row>
    <row r="1710" spans="5:13" x14ac:dyDescent="0.25">
      <c r="E1710" t="s">
        <v>3930</v>
      </c>
      <c r="F1710" t="s">
        <v>13622</v>
      </c>
      <c r="K1710" s="236"/>
      <c r="L1710" s="236"/>
      <c r="M1710" s="236"/>
    </row>
    <row r="1711" spans="5:13" x14ac:dyDescent="0.25">
      <c r="E1711" t="s">
        <v>3930</v>
      </c>
      <c r="F1711" t="s">
        <v>13623</v>
      </c>
      <c r="K1711" s="236"/>
      <c r="L1711" s="236"/>
      <c r="M1711" s="236"/>
    </row>
    <row r="1712" spans="5:13" x14ac:dyDescent="0.25">
      <c r="E1712" t="s">
        <v>3930</v>
      </c>
      <c r="F1712" t="s">
        <v>13624</v>
      </c>
      <c r="K1712" s="236"/>
      <c r="L1712" s="236"/>
      <c r="M1712" s="236"/>
    </row>
    <row r="1713" spans="5:13" x14ac:dyDescent="0.25">
      <c r="E1713" t="s">
        <v>3930</v>
      </c>
      <c r="F1713" t="s">
        <v>13625</v>
      </c>
      <c r="K1713" s="236"/>
      <c r="L1713" s="236"/>
      <c r="M1713" s="236"/>
    </row>
    <row r="1714" spans="5:13" x14ac:dyDescent="0.25">
      <c r="E1714" t="s">
        <v>3930</v>
      </c>
      <c r="F1714" t="s">
        <v>13626</v>
      </c>
      <c r="K1714" s="236"/>
      <c r="L1714" s="236"/>
      <c r="M1714" s="236"/>
    </row>
    <row r="1715" spans="5:13" x14ac:dyDescent="0.25">
      <c r="E1715" t="s">
        <v>3930</v>
      </c>
      <c r="F1715" t="s">
        <v>13627</v>
      </c>
      <c r="K1715" s="236"/>
      <c r="L1715" s="236"/>
      <c r="M1715" s="236"/>
    </row>
    <row r="1716" spans="5:13" x14ac:dyDescent="0.25">
      <c r="E1716" t="s">
        <v>3930</v>
      </c>
      <c r="F1716" t="s">
        <v>13628</v>
      </c>
      <c r="K1716" s="236"/>
      <c r="L1716" s="236"/>
      <c r="M1716" s="236"/>
    </row>
    <row r="1717" spans="5:13" x14ac:dyDescent="0.25">
      <c r="E1717" t="s">
        <v>3930</v>
      </c>
      <c r="F1717" t="s">
        <v>13629</v>
      </c>
      <c r="K1717" s="236"/>
      <c r="L1717" s="236"/>
      <c r="M1717" s="236"/>
    </row>
    <row r="1718" spans="5:13" x14ac:dyDescent="0.25">
      <c r="E1718" t="s">
        <v>3930</v>
      </c>
      <c r="F1718" t="s">
        <v>13630</v>
      </c>
      <c r="K1718" s="236"/>
      <c r="L1718" s="236"/>
      <c r="M1718" s="236"/>
    </row>
    <row r="1719" spans="5:13" x14ac:dyDescent="0.25">
      <c r="E1719" t="s">
        <v>3930</v>
      </c>
      <c r="F1719" t="s">
        <v>13631</v>
      </c>
      <c r="K1719" s="236"/>
      <c r="L1719" s="236"/>
      <c r="M1719" s="236"/>
    </row>
    <row r="1720" spans="5:13" x14ac:dyDescent="0.25">
      <c r="E1720" t="s">
        <v>3930</v>
      </c>
      <c r="F1720" t="s">
        <v>13632</v>
      </c>
      <c r="K1720" s="236"/>
      <c r="L1720" s="236"/>
      <c r="M1720" s="236"/>
    </row>
    <row r="1721" spans="5:13" x14ac:dyDescent="0.25">
      <c r="E1721" t="s">
        <v>3930</v>
      </c>
      <c r="F1721" t="s">
        <v>13633</v>
      </c>
      <c r="K1721" s="236"/>
      <c r="L1721" s="236"/>
      <c r="M1721" s="236"/>
    </row>
    <row r="1722" spans="5:13" x14ac:dyDescent="0.25">
      <c r="E1722" t="s">
        <v>3930</v>
      </c>
      <c r="F1722" t="s">
        <v>13634</v>
      </c>
      <c r="K1722" s="236"/>
      <c r="L1722" s="236"/>
      <c r="M1722" s="236"/>
    </row>
    <row r="1723" spans="5:13" x14ac:dyDescent="0.25">
      <c r="E1723" t="s">
        <v>3930</v>
      </c>
      <c r="F1723" t="s">
        <v>13635</v>
      </c>
      <c r="K1723" s="236"/>
      <c r="L1723" s="236"/>
      <c r="M1723" s="236"/>
    </row>
    <row r="1724" spans="5:13" x14ac:dyDescent="0.25">
      <c r="E1724" t="s">
        <v>3930</v>
      </c>
      <c r="F1724" t="s">
        <v>13636</v>
      </c>
      <c r="K1724" s="236"/>
      <c r="L1724" s="236"/>
      <c r="M1724" s="236"/>
    </row>
    <row r="1725" spans="5:13" x14ac:dyDescent="0.25">
      <c r="E1725" t="s">
        <v>3930</v>
      </c>
      <c r="F1725" t="s">
        <v>13637</v>
      </c>
      <c r="K1725" s="236"/>
      <c r="L1725" s="236"/>
      <c r="M1725" s="236"/>
    </row>
    <row r="1726" spans="5:13" x14ac:dyDescent="0.25">
      <c r="E1726" t="s">
        <v>3930</v>
      </c>
      <c r="F1726" t="s">
        <v>13638</v>
      </c>
      <c r="K1726" s="236"/>
      <c r="L1726" s="236"/>
      <c r="M1726" s="236"/>
    </row>
    <row r="1727" spans="5:13" x14ac:dyDescent="0.25">
      <c r="E1727" t="s">
        <v>3930</v>
      </c>
      <c r="F1727" t="s">
        <v>13639</v>
      </c>
      <c r="K1727" s="236"/>
      <c r="L1727" s="236"/>
      <c r="M1727" s="236"/>
    </row>
    <row r="1728" spans="5:13" x14ac:dyDescent="0.25">
      <c r="E1728" t="s">
        <v>3930</v>
      </c>
      <c r="F1728" t="s">
        <v>13640</v>
      </c>
      <c r="K1728" s="236"/>
      <c r="L1728" s="236"/>
      <c r="M1728" s="236"/>
    </row>
    <row r="1729" spans="5:13" x14ac:dyDescent="0.25">
      <c r="E1729" t="s">
        <v>3930</v>
      </c>
      <c r="F1729" t="s">
        <v>13641</v>
      </c>
      <c r="K1729" s="236"/>
      <c r="L1729" s="236"/>
      <c r="M1729" s="236"/>
    </row>
    <row r="1730" spans="5:13" x14ac:dyDescent="0.25">
      <c r="E1730" t="s">
        <v>3930</v>
      </c>
      <c r="F1730" t="s">
        <v>13642</v>
      </c>
      <c r="K1730" s="236"/>
      <c r="L1730" s="236"/>
      <c r="M1730" s="236"/>
    </row>
    <row r="1731" spans="5:13" x14ac:dyDescent="0.25">
      <c r="E1731" t="s">
        <v>3930</v>
      </c>
      <c r="F1731" t="s">
        <v>13643</v>
      </c>
      <c r="K1731" s="236"/>
      <c r="L1731" s="236"/>
      <c r="M1731" s="236"/>
    </row>
    <row r="1732" spans="5:13" x14ac:dyDescent="0.25">
      <c r="E1732" t="s">
        <v>3930</v>
      </c>
      <c r="F1732" t="s">
        <v>13644</v>
      </c>
      <c r="K1732" s="236"/>
      <c r="L1732" s="236"/>
      <c r="M1732" s="236"/>
    </row>
    <row r="1733" spans="5:13" x14ac:dyDescent="0.25">
      <c r="E1733" t="s">
        <v>3930</v>
      </c>
      <c r="F1733" t="s">
        <v>13645</v>
      </c>
      <c r="K1733" s="236"/>
      <c r="L1733" s="236"/>
      <c r="M1733" s="236"/>
    </row>
    <row r="1734" spans="5:13" x14ac:dyDescent="0.25">
      <c r="E1734" t="s">
        <v>3930</v>
      </c>
      <c r="F1734" t="s">
        <v>13646</v>
      </c>
      <c r="K1734" s="236"/>
      <c r="L1734" s="236"/>
      <c r="M1734" s="236"/>
    </row>
    <row r="1735" spans="5:13" x14ac:dyDescent="0.25">
      <c r="E1735" t="s">
        <v>3930</v>
      </c>
      <c r="F1735" t="s">
        <v>13647</v>
      </c>
      <c r="K1735" s="236"/>
      <c r="L1735" s="236"/>
      <c r="M1735" s="236"/>
    </row>
    <row r="1736" spans="5:13" x14ac:dyDescent="0.25">
      <c r="E1736" t="s">
        <v>3931</v>
      </c>
      <c r="F1736" t="s">
        <v>13648</v>
      </c>
      <c r="K1736" s="236"/>
      <c r="L1736" s="236"/>
      <c r="M1736" s="236"/>
    </row>
    <row r="1737" spans="5:13" x14ac:dyDescent="0.25">
      <c r="E1737" t="s">
        <v>3931</v>
      </c>
      <c r="F1737" t="s">
        <v>13649</v>
      </c>
      <c r="K1737" s="236"/>
      <c r="L1737" s="236"/>
      <c r="M1737" s="236"/>
    </row>
    <row r="1738" spans="5:13" x14ac:dyDescent="0.25">
      <c r="E1738" t="s">
        <v>3931</v>
      </c>
      <c r="F1738" t="s">
        <v>13650</v>
      </c>
      <c r="K1738" s="236"/>
      <c r="L1738" s="236"/>
      <c r="M1738" s="236"/>
    </row>
    <row r="1739" spans="5:13" x14ac:dyDescent="0.25">
      <c r="E1739" t="s">
        <v>3931</v>
      </c>
      <c r="F1739" t="s">
        <v>13651</v>
      </c>
      <c r="K1739" s="236"/>
      <c r="L1739" s="236"/>
      <c r="M1739" s="236"/>
    </row>
    <row r="1740" spans="5:13" x14ac:dyDescent="0.25">
      <c r="E1740" t="s">
        <v>3931</v>
      </c>
      <c r="F1740" t="s">
        <v>13652</v>
      </c>
      <c r="K1740" s="236"/>
      <c r="L1740" s="236"/>
      <c r="M1740" s="236"/>
    </row>
    <row r="1741" spans="5:13" x14ac:dyDescent="0.25">
      <c r="E1741" t="s">
        <v>3931</v>
      </c>
      <c r="F1741" t="s">
        <v>13653</v>
      </c>
      <c r="K1741" s="236"/>
      <c r="L1741" s="236"/>
      <c r="M1741" s="236"/>
    </row>
    <row r="1742" spans="5:13" x14ac:dyDescent="0.25">
      <c r="E1742" t="s">
        <v>3931</v>
      </c>
      <c r="F1742" t="s">
        <v>13654</v>
      </c>
      <c r="K1742" s="236"/>
      <c r="L1742" s="236"/>
      <c r="M1742" s="236"/>
    </row>
    <row r="1743" spans="5:13" x14ac:dyDescent="0.25">
      <c r="E1743" t="s">
        <v>3931</v>
      </c>
      <c r="F1743" t="s">
        <v>13655</v>
      </c>
      <c r="K1743" s="236"/>
      <c r="L1743" s="236"/>
      <c r="M1743" s="236"/>
    </row>
    <row r="1744" spans="5:13" x14ac:dyDescent="0.25">
      <c r="E1744" t="s">
        <v>3931</v>
      </c>
      <c r="F1744" t="s">
        <v>13656</v>
      </c>
      <c r="K1744" s="236"/>
      <c r="L1744" s="236"/>
      <c r="M1744" s="236"/>
    </row>
    <row r="1745" spans="5:13" x14ac:dyDescent="0.25">
      <c r="E1745" t="s">
        <v>3931</v>
      </c>
      <c r="F1745" t="s">
        <v>13657</v>
      </c>
      <c r="K1745" s="236"/>
      <c r="L1745" s="236"/>
      <c r="M1745" s="236"/>
    </row>
    <row r="1746" spans="5:13" x14ac:dyDescent="0.25">
      <c r="E1746" t="s">
        <v>3931</v>
      </c>
      <c r="F1746" t="s">
        <v>13658</v>
      </c>
      <c r="K1746" s="236"/>
      <c r="L1746" s="236"/>
      <c r="M1746" s="236"/>
    </row>
    <row r="1747" spans="5:13" x14ac:dyDescent="0.25">
      <c r="E1747" t="s">
        <v>3931</v>
      </c>
      <c r="F1747" t="s">
        <v>13659</v>
      </c>
      <c r="K1747" s="236"/>
      <c r="L1747" s="236"/>
      <c r="M1747" s="236"/>
    </row>
    <row r="1748" spans="5:13" x14ac:dyDescent="0.25">
      <c r="E1748" t="s">
        <v>3931</v>
      </c>
      <c r="F1748" t="s">
        <v>13660</v>
      </c>
      <c r="K1748" s="236"/>
      <c r="L1748" s="236"/>
      <c r="M1748" s="236"/>
    </row>
    <row r="1749" spans="5:13" x14ac:dyDescent="0.25">
      <c r="E1749" t="s">
        <v>3931</v>
      </c>
      <c r="F1749" t="s">
        <v>13661</v>
      </c>
      <c r="K1749" s="236"/>
      <c r="L1749" s="236"/>
      <c r="M1749" s="236"/>
    </row>
    <row r="1750" spans="5:13" x14ac:dyDescent="0.25">
      <c r="E1750" t="s">
        <v>3931</v>
      </c>
      <c r="F1750" t="s">
        <v>13662</v>
      </c>
      <c r="K1750" s="236"/>
      <c r="L1750" s="236"/>
      <c r="M1750" s="236"/>
    </row>
    <row r="1751" spans="5:13" x14ac:dyDescent="0.25">
      <c r="E1751" t="s">
        <v>3931</v>
      </c>
      <c r="F1751" t="s">
        <v>13663</v>
      </c>
      <c r="K1751" s="236"/>
      <c r="L1751" s="236"/>
      <c r="M1751" s="236"/>
    </row>
    <row r="1752" spans="5:13" x14ac:dyDescent="0.25">
      <c r="E1752" t="s">
        <v>3931</v>
      </c>
      <c r="F1752" t="s">
        <v>13664</v>
      </c>
      <c r="K1752" s="236"/>
      <c r="L1752" s="236"/>
      <c r="M1752" s="236"/>
    </row>
    <row r="1753" spans="5:13" x14ac:dyDescent="0.25">
      <c r="E1753" t="s">
        <v>3931</v>
      </c>
      <c r="F1753" t="s">
        <v>13665</v>
      </c>
      <c r="K1753" s="236"/>
      <c r="L1753" s="236"/>
      <c r="M1753" s="236"/>
    </row>
    <row r="1754" spans="5:13" x14ac:dyDescent="0.25">
      <c r="E1754" t="s">
        <v>3931</v>
      </c>
      <c r="F1754" t="s">
        <v>13666</v>
      </c>
      <c r="K1754" s="236"/>
      <c r="L1754" s="236"/>
      <c r="M1754" s="236"/>
    </row>
    <row r="1755" spans="5:13" x14ac:dyDescent="0.25">
      <c r="E1755" t="s">
        <v>3931</v>
      </c>
      <c r="F1755" t="s">
        <v>13667</v>
      </c>
      <c r="K1755" s="236"/>
      <c r="L1755" s="236"/>
      <c r="M1755" s="236"/>
    </row>
    <row r="1756" spans="5:13" x14ac:dyDescent="0.25">
      <c r="E1756" t="s">
        <v>3931</v>
      </c>
      <c r="F1756" t="s">
        <v>13668</v>
      </c>
      <c r="K1756" s="236"/>
      <c r="L1756" s="236"/>
      <c r="M1756" s="236"/>
    </row>
    <row r="1757" spans="5:13" x14ac:dyDescent="0.25">
      <c r="E1757" t="s">
        <v>3931</v>
      </c>
      <c r="F1757" t="s">
        <v>13669</v>
      </c>
      <c r="K1757" s="236"/>
      <c r="L1757" s="236"/>
      <c r="M1757" s="236"/>
    </row>
    <row r="1758" spans="5:13" x14ac:dyDescent="0.25">
      <c r="E1758" t="s">
        <v>3931</v>
      </c>
      <c r="F1758" t="s">
        <v>13670</v>
      </c>
      <c r="K1758" s="236"/>
      <c r="L1758" s="236"/>
      <c r="M1758" s="236"/>
    </row>
    <row r="1759" spans="5:13" x14ac:dyDescent="0.25">
      <c r="E1759" t="s">
        <v>3931</v>
      </c>
      <c r="F1759" t="s">
        <v>13671</v>
      </c>
      <c r="K1759" s="236"/>
      <c r="L1759" s="236"/>
      <c r="M1759" s="236"/>
    </row>
    <row r="1760" spans="5:13" x14ac:dyDescent="0.25">
      <c r="E1760" t="s">
        <v>3931</v>
      </c>
      <c r="F1760" t="s">
        <v>13672</v>
      </c>
      <c r="K1760" s="236"/>
      <c r="L1760" s="236"/>
      <c r="M1760" s="236"/>
    </row>
    <row r="1761" spans="5:13" x14ac:dyDescent="0.25">
      <c r="E1761" t="s">
        <v>3931</v>
      </c>
      <c r="F1761" t="s">
        <v>13673</v>
      </c>
      <c r="K1761" s="236"/>
      <c r="L1761" s="236"/>
      <c r="M1761" s="236"/>
    </row>
    <row r="1762" spans="5:13" x14ac:dyDescent="0.25">
      <c r="E1762" t="s">
        <v>3931</v>
      </c>
      <c r="F1762" t="s">
        <v>13674</v>
      </c>
      <c r="K1762" s="236"/>
      <c r="L1762" s="236"/>
      <c r="M1762" s="236"/>
    </row>
    <row r="1763" spans="5:13" x14ac:dyDescent="0.25">
      <c r="E1763" t="s">
        <v>3931</v>
      </c>
      <c r="F1763" t="s">
        <v>13675</v>
      </c>
      <c r="K1763" s="236"/>
      <c r="L1763" s="236"/>
      <c r="M1763" s="236"/>
    </row>
    <row r="1764" spans="5:13" x14ac:dyDescent="0.25">
      <c r="E1764" t="s">
        <v>3931</v>
      </c>
      <c r="F1764" t="s">
        <v>13676</v>
      </c>
      <c r="K1764" s="236"/>
      <c r="L1764" s="236"/>
      <c r="M1764" s="236"/>
    </row>
    <row r="1765" spans="5:13" x14ac:dyDescent="0.25">
      <c r="E1765" t="s">
        <v>3931</v>
      </c>
      <c r="F1765" t="s">
        <v>13677</v>
      </c>
      <c r="K1765" s="236"/>
      <c r="L1765" s="236"/>
      <c r="M1765" s="236"/>
    </row>
    <row r="1766" spans="5:13" x14ac:dyDescent="0.25">
      <c r="E1766" t="s">
        <v>3931</v>
      </c>
      <c r="F1766" t="s">
        <v>13678</v>
      </c>
      <c r="K1766" s="236"/>
      <c r="L1766" s="236"/>
      <c r="M1766" s="236"/>
    </row>
    <row r="1767" spans="5:13" x14ac:dyDescent="0.25">
      <c r="E1767" t="s">
        <v>3931</v>
      </c>
      <c r="F1767" t="s">
        <v>13679</v>
      </c>
      <c r="K1767" s="236"/>
      <c r="L1767" s="236"/>
      <c r="M1767" s="236"/>
    </row>
    <row r="1768" spans="5:13" x14ac:dyDescent="0.25">
      <c r="E1768" t="s">
        <v>3931</v>
      </c>
      <c r="F1768" t="s">
        <v>13680</v>
      </c>
      <c r="K1768" s="236"/>
      <c r="L1768" s="236"/>
      <c r="M1768" s="236"/>
    </row>
    <row r="1769" spans="5:13" x14ac:dyDescent="0.25">
      <c r="E1769" t="s">
        <v>3931</v>
      </c>
      <c r="F1769" t="s">
        <v>13681</v>
      </c>
      <c r="K1769" s="236"/>
      <c r="L1769" s="236"/>
      <c r="M1769" s="236"/>
    </row>
    <row r="1770" spans="5:13" x14ac:dyDescent="0.25">
      <c r="E1770" t="s">
        <v>3931</v>
      </c>
      <c r="F1770" t="s">
        <v>13682</v>
      </c>
      <c r="K1770" s="236"/>
      <c r="L1770" s="236"/>
      <c r="M1770" s="236"/>
    </row>
    <row r="1771" spans="5:13" x14ac:dyDescent="0.25">
      <c r="E1771" t="s">
        <v>3931</v>
      </c>
      <c r="F1771" t="s">
        <v>13683</v>
      </c>
      <c r="K1771" s="236"/>
      <c r="L1771" s="236"/>
      <c r="M1771" s="236"/>
    </row>
    <row r="1772" spans="5:13" x14ac:dyDescent="0.25">
      <c r="E1772" t="s">
        <v>3931</v>
      </c>
      <c r="F1772" t="s">
        <v>13684</v>
      </c>
      <c r="K1772" s="236"/>
      <c r="L1772" s="236"/>
      <c r="M1772" s="236"/>
    </row>
    <row r="1773" spans="5:13" x14ac:dyDescent="0.25">
      <c r="E1773" t="s">
        <v>3931</v>
      </c>
      <c r="F1773" t="s">
        <v>13685</v>
      </c>
      <c r="K1773" s="236"/>
      <c r="L1773" s="236"/>
      <c r="M1773" s="236"/>
    </row>
    <row r="1774" spans="5:13" x14ac:dyDescent="0.25">
      <c r="E1774" t="s">
        <v>3931</v>
      </c>
      <c r="F1774" t="s">
        <v>13686</v>
      </c>
      <c r="K1774" s="236"/>
      <c r="L1774" s="236"/>
      <c r="M1774" s="236"/>
    </row>
    <row r="1775" spans="5:13" x14ac:dyDescent="0.25">
      <c r="E1775" t="s">
        <v>3931</v>
      </c>
      <c r="F1775" t="s">
        <v>13687</v>
      </c>
      <c r="K1775" s="236"/>
      <c r="L1775" s="236"/>
      <c r="M1775" s="236"/>
    </row>
    <row r="1776" spans="5:13" x14ac:dyDescent="0.25">
      <c r="E1776" t="s">
        <v>3931</v>
      </c>
      <c r="F1776" t="s">
        <v>13688</v>
      </c>
      <c r="K1776" s="236"/>
      <c r="L1776" s="236"/>
      <c r="M1776" s="236"/>
    </row>
    <row r="1777" spans="5:13" x14ac:dyDescent="0.25">
      <c r="E1777" t="s">
        <v>3931</v>
      </c>
      <c r="F1777" t="s">
        <v>13689</v>
      </c>
      <c r="K1777" s="236"/>
      <c r="L1777" s="236"/>
      <c r="M1777" s="236"/>
    </row>
    <row r="1778" spans="5:13" x14ac:dyDescent="0.25">
      <c r="E1778" t="s">
        <v>3931</v>
      </c>
      <c r="F1778" t="s">
        <v>13690</v>
      </c>
      <c r="K1778" s="236"/>
      <c r="L1778" s="236"/>
      <c r="M1778" s="236"/>
    </row>
    <row r="1779" spans="5:13" x14ac:dyDescent="0.25">
      <c r="E1779" t="s">
        <v>3931</v>
      </c>
      <c r="F1779" t="s">
        <v>13691</v>
      </c>
      <c r="K1779" s="236"/>
      <c r="L1779" s="236"/>
      <c r="M1779" s="236"/>
    </row>
    <row r="1780" spans="5:13" x14ac:dyDescent="0.25">
      <c r="E1780" t="s">
        <v>3931</v>
      </c>
      <c r="F1780" t="s">
        <v>13692</v>
      </c>
      <c r="K1780" s="236"/>
      <c r="L1780" s="236"/>
      <c r="M1780" s="236"/>
    </row>
    <row r="1781" spans="5:13" x14ac:dyDescent="0.25">
      <c r="E1781" t="s">
        <v>3931</v>
      </c>
      <c r="F1781" t="s">
        <v>13693</v>
      </c>
      <c r="K1781" s="236"/>
      <c r="L1781" s="236"/>
      <c r="M1781" s="236"/>
    </row>
    <row r="1782" spans="5:13" x14ac:dyDescent="0.25">
      <c r="E1782" t="s">
        <v>3931</v>
      </c>
      <c r="F1782" t="s">
        <v>13694</v>
      </c>
      <c r="K1782" s="236"/>
      <c r="L1782" s="236"/>
      <c r="M1782" s="236"/>
    </row>
    <row r="1783" spans="5:13" x14ac:dyDescent="0.25">
      <c r="E1783" t="s">
        <v>3931</v>
      </c>
      <c r="F1783" t="s">
        <v>13695</v>
      </c>
      <c r="K1783" s="236"/>
      <c r="L1783" s="236"/>
      <c r="M1783" s="236"/>
    </row>
    <row r="1784" spans="5:13" x14ac:dyDescent="0.25">
      <c r="E1784" t="s">
        <v>3931</v>
      </c>
      <c r="F1784" t="s">
        <v>13696</v>
      </c>
      <c r="K1784" s="236"/>
      <c r="L1784" s="236"/>
      <c r="M1784" s="236"/>
    </row>
    <row r="1785" spans="5:13" x14ac:dyDescent="0.25">
      <c r="E1785" t="s">
        <v>3931</v>
      </c>
      <c r="F1785" t="s">
        <v>13697</v>
      </c>
      <c r="K1785" s="236"/>
      <c r="L1785" s="236"/>
      <c r="M1785" s="236"/>
    </row>
    <row r="1786" spans="5:13" x14ac:dyDescent="0.25">
      <c r="E1786" t="s">
        <v>3931</v>
      </c>
      <c r="F1786" t="s">
        <v>13698</v>
      </c>
      <c r="K1786" s="236"/>
      <c r="L1786" s="236"/>
      <c r="M1786" s="236"/>
    </row>
    <row r="1787" spans="5:13" x14ac:dyDescent="0.25">
      <c r="E1787" t="s">
        <v>3931</v>
      </c>
      <c r="F1787" t="s">
        <v>13699</v>
      </c>
      <c r="K1787" s="236"/>
      <c r="L1787" s="236"/>
      <c r="M1787" s="236"/>
    </row>
    <row r="1788" spans="5:13" x14ac:dyDescent="0.25">
      <c r="E1788" t="s">
        <v>3931</v>
      </c>
      <c r="F1788" t="s">
        <v>13700</v>
      </c>
      <c r="K1788" s="236"/>
      <c r="L1788" s="236"/>
      <c r="M1788" s="236"/>
    </row>
    <row r="1789" spans="5:13" x14ac:dyDescent="0.25">
      <c r="E1789" t="s">
        <v>3931</v>
      </c>
      <c r="F1789" t="s">
        <v>13701</v>
      </c>
      <c r="K1789" s="236"/>
      <c r="L1789" s="236"/>
      <c r="M1789" s="236"/>
    </row>
    <row r="1790" spans="5:13" x14ac:dyDescent="0.25">
      <c r="E1790" t="s">
        <v>3931</v>
      </c>
      <c r="F1790" t="s">
        <v>13702</v>
      </c>
      <c r="K1790" s="236"/>
      <c r="L1790" s="236"/>
      <c r="M1790" s="236"/>
    </row>
    <row r="1791" spans="5:13" x14ac:dyDescent="0.25">
      <c r="E1791" t="s">
        <v>3931</v>
      </c>
      <c r="F1791" t="s">
        <v>13703</v>
      </c>
      <c r="K1791" s="236"/>
      <c r="L1791" s="236"/>
      <c r="M1791" s="236"/>
    </row>
    <row r="1792" spans="5:13" x14ac:dyDescent="0.25">
      <c r="E1792" t="s">
        <v>3931</v>
      </c>
      <c r="F1792" t="s">
        <v>13704</v>
      </c>
      <c r="K1792" s="236"/>
      <c r="L1792" s="236"/>
      <c r="M1792" s="236"/>
    </row>
    <row r="1793" spans="5:13" x14ac:dyDescent="0.25">
      <c r="E1793" t="s">
        <v>3931</v>
      </c>
      <c r="F1793" t="s">
        <v>13705</v>
      </c>
      <c r="K1793" s="236"/>
      <c r="L1793" s="236"/>
      <c r="M1793" s="236"/>
    </row>
    <row r="1794" spans="5:13" x14ac:dyDescent="0.25">
      <c r="E1794" t="s">
        <v>3931</v>
      </c>
      <c r="F1794" t="s">
        <v>13706</v>
      </c>
      <c r="K1794" s="236"/>
      <c r="L1794" s="236"/>
      <c r="M1794" s="236"/>
    </row>
    <row r="1795" spans="5:13" x14ac:dyDescent="0.25">
      <c r="E1795" t="s">
        <v>3931</v>
      </c>
      <c r="F1795" t="s">
        <v>13707</v>
      </c>
      <c r="K1795" s="236"/>
      <c r="L1795" s="236"/>
      <c r="M1795" s="236"/>
    </row>
    <row r="1796" spans="5:13" x14ac:dyDescent="0.25">
      <c r="E1796" t="s">
        <v>3931</v>
      </c>
      <c r="F1796" t="s">
        <v>13708</v>
      </c>
      <c r="K1796" s="236"/>
      <c r="L1796" s="236"/>
      <c r="M1796" s="236"/>
    </row>
    <row r="1797" spans="5:13" x14ac:dyDescent="0.25">
      <c r="E1797" t="s">
        <v>3931</v>
      </c>
      <c r="F1797" t="s">
        <v>13709</v>
      </c>
      <c r="K1797" s="236"/>
      <c r="L1797" s="236"/>
      <c r="M1797" s="236"/>
    </row>
    <row r="1798" spans="5:13" x14ac:dyDescent="0.25">
      <c r="E1798" t="s">
        <v>3931</v>
      </c>
      <c r="F1798" t="s">
        <v>13710</v>
      </c>
      <c r="K1798" s="236"/>
      <c r="L1798" s="236"/>
      <c r="M1798" s="236"/>
    </row>
    <row r="1799" spans="5:13" x14ac:dyDescent="0.25">
      <c r="E1799" t="s">
        <v>3931</v>
      </c>
      <c r="F1799" t="s">
        <v>13711</v>
      </c>
      <c r="K1799" s="236"/>
      <c r="L1799" s="236"/>
      <c r="M1799" s="236"/>
    </row>
    <row r="1800" spans="5:13" x14ac:dyDescent="0.25">
      <c r="E1800" t="s">
        <v>3931</v>
      </c>
      <c r="F1800" t="s">
        <v>13712</v>
      </c>
      <c r="K1800" s="236"/>
      <c r="L1800" s="236"/>
      <c r="M1800" s="236"/>
    </row>
    <row r="1801" spans="5:13" x14ac:dyDescent="0.25">
      <c r="E1801" t="s">
        <v>3931</v>
      </c>
      <c r="F1801" t="s">
        <v>13713</v>
      </c>
      <c r="K1801" s="236"/>
      <c r="L1801" s="236"/>
      <c r="M1801" s="236"/>
    </row>
    <row r="1802" spans="5:13" x14ac:dyDescent="0.25">
      <c r="E1802" t="s">
        <v>3931</v>
      </c>
      <c r="F1802" t="s">
        <v>13714</v>
      </c>
      <c r="K1802" s="236"/>
      <c r="L1802" s="236"/>
      <c r="M1802" s="236"/>
    </row>
    <row r="1803" spans="5:13" x14ac:dyDescent="0.25">
      <c r="E1803" t="s">
        <v>3931</v>
      </c>
      <c r="F1803" t="s">
        <v>13715</v>
      </c>
      <c r="K1803" s="236"/>
      <c r="L1803" s="236"/>
      <c r="M1803" s="236"/>
    </row>
    <row r="1804" spans="5:13" x14ac:dyDescent="0.25">
      <c r="E1804" t="s">
        <v>3931</v>
      </c>
      <c r="F1804" t="s">
        <v>13716</v>
      </c>
      <c r="K1804" s="236"/>
      <c r="L1804" s="236"/>
      <c r="M1804" s="236"/>
    </row>
    <row r="1805" spans="5:13" x14ac:dyDescent="0.25">
      <c r="E1805" t="s">
        <v>3931</v>
      </c>
      <c r="F1805" t="s">
        <v>13717</v>
      </c>
      <c r="K1805" s="236"/>
      <c r="L1805" s="236"/>
      <c r="M1805" s="236"/>
    </row>
    <row r="1806" spans="5:13" x14ac:dyDescent="0.25">
      <c r="E1806" t="s">
        <v>3931</v>
      </c>
      <c r="F1806" t="s">
        <v>13718</v>
      </c>
      <c r="K1806" s="236"/>
      <c r="L1806" s="236"/>
      <c r="M1806" s="236"/>
    </row>
    <row r="1807" spans="5:13" x14ac:dyDescent="0.25">
      <c r="E1807" t="s">
        <v>3931</v>
      </c>
      <c r="F1807" t="s">
        <v>13719</v>
      </c>
      <c r="K1807" s="236"/>
      <c r="L1807" s="236"/>
      <c r="M1807" s="236"/>
    </row>
    <row r="1808" spans="5:13" x14ac:dyDescent="0.25">
      <c r="E1808" t="s">
        <v>3931</v>
      </c>
      <c r="F1808" t="s">
        <v>13720</v>
      </c>
      <c r="K1808" s="236"/>
      <c r="L1808" s="236"/>
      <c r="M1808" s="236"/>
    </row>
    <row r="1809" spans="5:13" x14ac:dyDescent="0.25">
      <c r="E1809" t="s">
        <v>3931</v>
      </c>
      <c r="F1809" t="s">
        <v>13721</v>
      </c>
      <c r="K1809" s="236"/>
      <c r="L1809" s="236"/>
      <c r="M1809" s="236"/>
    </row>
    <row r="1810" spans="5:13" x14ac:dyDescent="0.25">
      <c r="E1810" t="s">
        <v>3931</v>
      </c>
      <c r="F1810" t="s">
        <v>13722</v>
      </c>
      <c r="K1810" s="236"/>
      <c r="L1810" s="236"/>
      <c r="M1810" s="236"/>
    </row>
    <row r="1811" spans="5:13" x14ac:dyDescent="0.25">
      <c r="E1811" t="s">
        <v>3931</v>
      </c>
      <c r="F1811" t="s">
        <v>13723</v>
      </c>
      <c r="K1811" s="236"/>
      <c r="L1811" s="236"/>
      <c r="M1811" s="236"/>
    </row>
    <row r="1812" spans="5:13" x14ac:dyDescent="0.25">
      <c r="E1812" t="s">
        <v>3931</v>
      </c>
      <c r="F1812" t="s">
        <v>13724</v>
      </c>
      <c r="K1812" s="236"/>
      <c r="L1812" s="236"/>
      <c r="M1812" s="236"/>
    </row>
    <row r="1813" spans="5:13" x14ac:dyDescent="0.25">
      <c r="E1813" t="s">
        <v>3931</v>
      </c>
      <c r="F1813" t="s">
        <v>13725</v>
      </c>
      <c r="K1813" s="236"/>
      <c r="L1813" s="236"/>
      <c r="M1813" s="236"/>
    </row>
    <row r="1814" spans="5:13" x14ac:dyDescent="0.25">
      <c r="E1814" t="s">
        <v>3931</v>
      </c>
      <c r="F1814" t="s">
        <v>13726</v>
      </c>
      <c r="K1814" s="236"/>
      <c r="L1814" s="236"/>
      <c r="M1814" s="236"/>
    </row>
    <row r="1815" spans="5:13" x14ac:dyDescent="0.25">
      <c r="E1815" t="s">
        <v>3931</v>
      </c>
      <c r="F1815" t="s">
        <v>13727</v>
      </c>
      <c r="K1815" s="236"/>
      <c r="L1815" s="236"/>
      <c r="M1815" s="236"/>
    </row>
    <row r="1816" spans="5:13" x14ac:dyDescent="0.25">
      <c r="E1816" t="s">
        <v>3931</v>
      </c>
      <c r="F1816" t="s">
        <v>13728</v>
      </c>
      <c r="K1816" s="236"/>
      <c r="L1816" s="236"/>
      <c r="M1816" s="236"/>
    </row>
    <row r="1817" spans="5:13" x14ac:dyDescent="0.25">
      <c r="E1817" t="s">
        <v>3931</v>
      </c>
      <c r="F1817" t="s">
        <v>13729</v>
      </c>
      <c r="K1817" s="236"/>
      <c r="L1817" s="236"/>
      <c r="M1817" s="236"/>
    </row>
    <row r="1818" spans="5:13" x14ac:dyDescent="0.25">
      <c r="E1818" t="s">
        <v>3931</v>
      </c>
      <c r="F1818" t="s">
        <v>13730</v>
      </c>
      <c r="K1818" s="236"/>
      <c r="L1818" s="236"/>
      <c r="M1818" s="236"/>
    </row>
    <row r="1819" spans="5:13" x14ac:dyDescent="0.25">
      <c r="E1819" t="s">
        <v>3931</v>
      </c>
      <c r="F1819" t="s">
        <v>13731</v>
      </c>
      <c r="K1819" s="236"/>
      <c r="L1819" s="236"/>
      <c r="M1819" s="236"/>
    </row>
    <row r="1820" spans="5:13" x14ac:dyDescent="0.25">
      <c r="E1820" t="s">
        <v>3931</v>
      </c>
      <c r="F1820" t="s">
        <v>13732</v>
      </c>
      <c r="K1820" s="236"/>
      <c r="L1820" s="236"/>
      <c r="M1820" s="236"/>
    </row>
    <row r="1821" spans="5:13" x14ac:dyDescent="0.25">
      <c r="E1821" t="s">
        <v>3931</v>
      </c>
      <c r="F1821" t="s">
        <v>13733</v>
      </c>
      <c r="K1821" s="236"/>
      <c r="L1821" s="236"/>
      <c r="M1821" s="236"/>
    </row>
    <row r="1822" spans="5:13" x14ac:dyDescent="0.25">
      <c r="E1822" t="s">
        <v>3931</v>
      </c>
      <c r="F1822" t="s">
        <v>13734</v>
      </c>
      <c r="K1822" s="236"/>
      <c r="L1822" s="236"/>
      <c r="M1822" s="236"/>
    </row>
    <row r="1823" spans="5:13" x14ac:dyDescent="0.25">
      <c r="E1823" t="s">
        <v>3931</v>
      </c>
      <c r="F1823" t="s">
        <v>13735</v>
      </c>
      <c r="K1823" s="236"/>
      <c r="L1823" s="236"/>
      <c r="M1823" s="236"/>
    </row>
    <row r="1824" spans="5:13" x14ac:dyDescent="0.25">
      <c r="E1824" t="s">
        <v>3931</v>
      </c>
      <c r="F1824" t="s">
        <v>13736</v>
      </c>
      <c r="K1824" s="236"/>
      <c r="L1824" s="236"/>
      <c r="M1824" s="236"/>
    </row>
    <row r="1825" spans="5:13" x14ac:dyDescent="0.25">
      <c r="E1825" t="s">
        <v>3931</v>
      </c>
      <c r="F1825" t="s">
        <v>13737</v>
      </c>
      <c r="K1825" s="236"/>
      <c r="L1825" s="236"/>
      <c r="M1825" s="236"/>
    </row>
    <row r="1826" spans="5:13" x14ac:dyDescent="0.25">
      <c r="E1826" t="s">
        <v>3931</v>
      </c>
      <c r="F1826" t="s">
        <v>13738</v>
      </c>
      <c r="K1826" s="236"/>
      <c r="L1826" s="236"/>
      <c r="M1826" s="236"/>
    </row>
    <row r="1827" spans="5:13" x14ac:dyDescent="0.25">
      <c r="E1827" t="s">
        <v>3931</v>
      </c>
      <c r="F1827" t="s">
        <v>13739</v>
      </c>
      <c r="K1827" s="236"/>
      <c r="L1827" s="236"/>
      <c r="M1827" s="236"/>
    </row>
    <row r="1828" spans="5:13" x14ac:dyDescent="0.25">
      <c r="E1828" t="s">
        <v>3931</v>
      </c>
      <c r="F1828" t="s">
        <v>13740</v>
      </c>
      <c r="K1828" s="236"/>
      <c r="L1828" s="236"/>
      <c r="M1828" s="236"/>
    </row>
    <row r="1829" spans="5:13" x14ac:dyDescent="0.25">
      <c r="E1829" t="s">
        <v>3931</v>
      </c>
      <c r="F1829" t="s">
        <v>13741</v>
      </c>
      <c r="K1829" s="236"/>
      <c r="L1829" s="236"/>
      <c r="M1829" s="236"/>
    </row>
    <row r="1830" spans="5:13" x14ac:dyDescent="0.25">
      <c r="E1830" t="s">
        <v>3931</v>
      </c>
      <c r="F1830" t="s">
        <v>13742</v>
      </c>
      <c r="K1830" s="236"/>
      <c r="L1830" s="236"/>
      <c r="M1830" s="236"/>
    </row>
    <row r="1831" spans="5:13" x14ac:dyDescent="0.25">
      <c r="E1831" t="s">
        <v>3931</v>
      </c>
      <c r="F1831" t="s">
        <v>13743</v>
      </c>
      <c r="K1831" s="236"/>
      <c r="L1831" s="236"/>
      <c r="M1831" s="236"/>
    </row>
    <row r="1832" spans="5:13" x14ac:dyDescent="0.25">
      <c r="E1832" t="s">
        <v>3931</v>
      </c>
      <c r="F1832" t="s">
        <v>13744</v>
      </c>
      <c r="K1832" s="236"/>
      <c r="L1832" s="236"/>
      <c r="M1832" s="236"/>
    </row>
    <row r="1833" spans="5:13" x14ac:dyDescent="0.25">
      <c r="E1833" t="s">
        <v>3931</v>
      </c>
      <c r="F1833" t="s">
        <v>13745</v>
      </c>
      <c r="K1833" s="236"/>
      <c r="L1833" s="236"/>
      <c r="M1833" s="236"/>
    </row>
    <row r="1834" spans="5:13" x14ac:dyDescent="0.25">
      <c r="E1834" t="s">
        <v>3931</v>
      </c>
      <c r="F1834" t="s">
        <v>13746</v>
      </c>
      <c r="K1834" s="236"/>
      <c r="L1834" s="236"/>
      <c r="M1834" s="236"/>
    </row>
    <row r="1835" spans="5:13" x14ac:dyDescent="0.25">
      <c r="E1835" t="s">
        <v>3931</v>
      </c>
      <c r="F1835" t="s">
        <v>13747</v>
      </c>
      <c r="K1835" s="236"/>
      <c r="L1835" s="236"/>
      <c r="M1835" s="236"/>
    </row>
    <row r="1836" spans="5:13" x14ac:dyDescent="0.25">
      <c r="E1836" t="s">
        <v>3931</v>
      </c>
      <c r="F1836" t="s">
        <v>13748</v>
      </c>
      <c r="K1836" s="236"/>
      <c r="L1836" s="236"/>
      <c r="M1836" s="236"/>
    </row>
    <row r="1837" spans="5:13" x14ac:dyDescent="0.25">
      <c r="E1837" t="s">
        <v>3931</v>
      </c>
      <c r="F1837" t="s">
        <v>13749</v>
      </c>
      <c r="K1837" s="236"/>
      <c r="L1837" s="236"/>
      <c r="M1837" s="236"/>
    </row>
    <row r="1838" spans="5:13" x14ac:dyDescent="0.25">
      <c r="E1838" t="s">
        <v>3931</v>
      </c>
      <c r="F1838" t="s">
        <v>13750</v>
      </c>
      <c r="K1838" s="236"/>
      <c r="L1838" s="236"/>
      <c r="M1838" s="236"/>
    </row>
    <row r="1839" spans="5:13" x14ac:dyDescent="0.25">
      <c r="E1839" t="s">
        <v>3931</v>
      </c>
      <c r="F1839" t="s">
        <v>13751</v>
      </c>
      <c r="K1839" s="236"/>
      <c r="L1839" s="236"/>
      <c r="M1839" s="236"/>
    </row>
    <row r="1840" spans="5:13" x14ac:dyDescent="0.25">
      <c r="E1840" t="s">
        <v>3931</v>
      </c>
      <c r="F1840" t="s">
        <v>13752</v>
      </c>
      <c r="K1840" s="236"/>
      <c r="L1840" s="236"/>
      <c r="M1840" s="236"/>
    </row>
    <row r="1841" spans="5:13" x14ac:dyDescent="0.25">
      <c r="E1841" t="s">
        <v>3931</v>
      </c>
      <c r="F1841" t="s">
        <v>13753</v>
      </c>
      <c r="K1841" s="236"/>
      <c r="L1841" s="236"/>
      <c r="M1841" s="236"/>
    </row>
    <row r="1842" spans="5:13" x14ac:dyDescent="0.25">
      <c r="E1842" t="s">
        <v>3931</v>
      </c>
      <c r="F1842" t="s">
        <v>13754</v>
      </c>
      <c r="K1842" s="236"/>
      <c r="L1842" s="236"/>
      <c r="M1842" s="236"/>
    </row>
    <row r="1843" spans="5:13" x14ac:dyDescent="0.25">
      <c r="E1843" t="s">
        <v>3931</v>
      </c>
      <c r="F1843" t="s">
        <v>13755</v>
      </c>
      <c r="K1843" s="236"/>
      <c r="L1843" s="236"/>
      <c r="M1843" s="236"/>
    </row>
    <row r="1844" spans="5:13" x14ac:dyDescent="0.25">
      <c r="E1844" t="s">
        <v>3931</v>
      </c>
      <c r="F1844" t="s">
        <v>13756</v>
      </c>
      <c r="K1844" s="236"/>
      <c r="L1844" s="236"/>
      <c r="M1844" s="236"/>
    </row>
    <row r="1845" spans="5:13" x14ac:dyDescent="0.25">
      <c r="E1845" t="s">
        <v>3931</v>
      </c>
      <c r="F1845" t="s">
        <v>13757</v>
      </c>
      <c r="K1845" s="236"/>
      <c r="L1845" s="236"/>
      <c r="M1845" s="236"/>
    </row>
    <row r="1846" spans="5:13" x14ac:dyDescent="0.25">
      <c r="E1846" t="s">
        <v>3931</v>
      </c>
      <c r="F1846" t="s">
        <v>13758</v>
      </c>
      <c r="K1846" s="236"/>
      <c r="L1846" s="236"/>
      <c r="M1846" s="236"/>
    </row>
    <row r="1847" spans="5:13" x14ac:dyDescent="0.25">
      <c r="E1847" t="s">
        <v>3931</v>
      </c>
      <c r="F1847" t="s">
        <v>13759</v>
      </c>
      <c r="K1847" s="236"/>
      <c r="L1847" s="236"/>
      <c r="M1847" s="236"/>
    </row>
    <row r="1848" spans="5:13" x14ac:dyDescent="0.25">
      <c r="E1848" t="s">
        <v>3931</v>
      </c>
      <c r="F1848" t="s">
        <v>13760</v>
      </c>
      <c r="K1848" s="236"/>
      <c r="L1848" s="236"/>
      <c r="M1848" s="236"/>
    </row>
    <row r="1849" spans="5:13" x14ac:dyDescent="0.25">
      <c r="E1849" t="s">
        <v>3931</v>
      </c>
      <c r="F1849" t="s">
        <v>13761</v>
      </c>
      <c r="K1849" s="236"/>
      <c r="L1849" s="236"/>
      <c r="M1849" s="236"/>
    </row>
    <row r="1850" spans="5:13" x14ac:dyDescent="0.25">
      <c r="E1850" t="s">
        <v>3931</v>
      </c>
      <c r="F1850" t="s">
        <v>13762</v>
      </c>
      <c r="K1850" s="236"/>
      <c r="L1850" s="236"/>
      <c r="M1850" s="236"/>
    </row>
    <row r="1851" spans="5:13" x14ac:dyDescent="0.25">
      <c r="E1851" t="s">
        <v>3931</v>
      </c>
      <c r="F1851" t="s">
        <v>13763</v>
      </c>
      <c r="K1851" s="236"/>
      <c r="L1851" s="236"/>
      <c r="M1851" s="236"/>
    </row>
    <row r="1852" spans="5:13" x14ac:dyDescent="0.25">
      <c r="E1852" t="s">
        <v>3931</v>
      </c>
      <c r="F1852" t="s">
        <v>13764</v>
      </c>
      <c r="K1852" s="236"/>
      <c r="L1852" s="236"/>
      <c r="M1852" s="236"/>
    </row>
    <row r="1853" spans="5:13" x14ac:dyDescent="0.25">
      <c r="E1853" t="s">
        <v>3931</v>
      </c>
      <c r="F1853" t="s">
        <v>13765</v>
      </c>
      <c r="K1853" s="236"/>
      <c r="L1853" s="236"/>
      <c r="M1853" s="236"/>
    </row>
    <row r="1854" spans="5:13" x14ac:dyDescent="0.25">
      <c r="E1854" t="s">
        <v>3931</v>
      </c>
      <c r="F1854" t="s">
        <v>13766</v>
      </c>
      <c r="K1854" s="236"/>
      <c r="L1854" s="236"/>
      <c r="M1854" s="236"/>
    </row>
    <row r="1855" spans="5:13" x14ac:dyDescent="0.25">
      <c r="E1855" t="s">
        <v>3931</v>
      </c>
      <c r="F1855" t="s">
        <v>13767</v>
      </c>
      <c r="K1855" s="236"/>
      <c r="L1855" s="236"/>
      <c r="M1855" s="236"/>
    </row>
    <row r="1856" spans="5:13" x14ac:dyDescent="0.25">
      <c r="E1856" t="s">
        <v>3931</v>
      </c>
      <c r="F1856" t="s">
        <v>13768</v>
      </c>
      <c r="K1856" s="236"/>
      <c r="L1856" s="236"/>
      <c r="M1856" s="236"/>
    </row>
    <row r="1857" spans="5:13" x14ac:dyDescent="0.25">
      <c r="E1857" t="s">
        <v>3931</v>
      </c>
      <c r="F1857" t="s">
        <v>13769</v>
      </c>
      <c r="K1857" s="236"/>
      <c r="L1857" s="236"/>
      <c r="M1857" s="236"/>
    </row>
    <row r="1858" spans="5:13" x14ac:dyDescent="0.25">
      <c r="E1858" t="s">
        <v>3931</v>
      </c>
      <c r="F1858" t="s">
        <v>13770</v>
      </c>
      <c r="K1858" s="236"/>
      <c r="L1858" s="236"/>
      <c r="M1858" s="236"/>
    </row>
    <row r="1859" spans="5:13" x14ac:dyDescent="0.25">
      <c r="E1859" t="s">
        <v>3931</v>
      </c>
      <c r="F1859" t="s">
        <v>13771</v>
      </c>
      <c r="K1859" s="236"/>
      <c r="L1859" s="236"/>
      <c r="M1859" s="236"/>
    </row>
    <row r="1860" spans="5:13" x14ac:dyDescent="0.25">
      <c r="E1860" t="s">
        <v>3931</v>
      </c>
      <c r="F1860" t="s">
        <v>13772</v>
      </c>
      <c r="K1860" s="236"/>
      <c r="L1860" s="236"/>
      <c r="M1860" s="236"/>
    </row>
    <row r="1861" spans="5:13" x14ac:dyDescent="0.25">
      <c r="E1861" t="s">
        <v>3931</v>
      </c>
      <c r="F1861" t="s">
        <v>13773</v>
      </c>
      <c r="K1861" s="236"/>
      <c r="L1861" s="236"/>
      <c r="M1861" s="236"/>
    </row>
    <row r="1862" spans="5:13" x14ac:dyDescent="0.25">
      <c r="E1862" t="s">
        <v>3931</v>
      </c>
      <c r="F1862" t="s">
        <v>13774</v>
      </c>
      <c r="K1862" s="236"/>
      <c r="L1862" s="236"/>
      <c r="M1862" s="236"/>
    </row>
    <row r="1863" spans="5:13" x14ac:dyDescent="0.25">
      <c r="E1863" t="s">
        <v>3931</v>
      </c>
      <c r="F1863" t="s">
        <v>13775</v>
      </c>
      <c r="K1863" s="236"/>
      <c r="L1863" s="236"/>
      <c r="M1863" s="236"/>
    </row>
    <row r="1864" spans="5:13" x14ac:dyDescent="0.25">
      <c r="E1864" t="s">
        <v>3931</v>
      </c>
      <c r="F1864" t="s">
        <v>13776</v>
      </c>
      <c r="K1864" s="236"/>
      <c r="L1864" s="236"/>
      <c r="M1864" s="236"/>
    </row>
    <row r="1865" spans="5:13" x14ac:dyDescent="0.25">
      <c r="E1865" t="s">
        <v>3931</v>
      </c>
      <c r="F1865" t="s">
        <v>13777</v>
      </c>
      <c r="K1865" s="236"/>
      <c r="L1865" s="236"/>
      <c r="M1865" s="236"/>
    </row>
    <row r="1866" spans="5:13" x14ac:dyDescent="0.25">
      <c r="E1866" t="s">
        <v>3931</v>
      </c>
      <c r="F1866" t="s">
        <v>13778</v>
      </c>
      <c r="K1866" s="236"/>
      <c r="L1866" s="236"/>
      <c r="M1866" s="236"/>
    </row>
    <row r="1867" spans="5:13" x14ac:dyDescent="0.25">
      <c r="E1867" t="s">
        <v>3931</v>
      </c>
      <c r="F1867" t="s">
        <v>13779</v>
      </c>
      <c r="K1867" s="236"/>
      <c r="L1867" s="236"/>
      <c r="M1867" s="236"/>
    </row>
    <row r="1868" spans="5:13" x14ac:dyDescent="0.25">
      <c r="E1868" t="s">
        <v>3931</v>
      </c>
      <c r="F1868" t="s">
        <v>13780</v>
      </c>
      <c r="K1868" s="236"/>
      <c r="L1868" s="236"/>
      <c r="M1868" s="236"/>
    </row>
    <row r="1869" spans="5:13" x14ac:dyDescent="0.25">
      <c r="E1869" t="s">
        <v>3931</v>
      </c>
      <c r="F1869" t="s">
        <v>13781</v>
      </c>
      <c r="K1869" s="236"/>
      <c r="L1869" s="236"/>
      <c r="M1869" s="236"/>
    </row>
    <row r="1870" spans="5:13" x14ac:dyDescent="0.25">
      <c r="E1870" t="s">
        <v>3931</v>
      </c>
      <c r="F1870" t="s">
        <v>13782</v>
      </c>
      <c r="K1870" s="236"/>
      <c r="L1870" s="236"/>
      <c r="M1870" s="236"/>
    </row>
    <row r="1871" spans="5:13" x14ac:dyDescent="0.25">
      <c r="E1871" t="s">
        <v>3931</v>
      </c>
      <c r="F1871" t="s">
        <v>13783</v>
      </c>
      <c r="K1871" s="236"/>
      <c r="L1871" s="236"/>
      <c r="M1871" s="236"/>
    </row>
    <row r="1872" spans="5:13" x14ac:dyDescent="0.25">
      <c r="E1872" t="s">
        <v>3931</v>
      </c>
      <c r="F1872" t="s">
        <v>13784</v>
      </c>
      <c r="K1872" s="236"/>
      <c r="L1872" s="236"/>
      <c r="M1872" s="236"/>
    </row>
    <row r="1873" spans="5:13" x14ac:dyDescent="0.25">
      <c r="E1873" t="s">
        <v>3931</v>
      </c>
      <c r="F1873" t="s">
        <v>13785</v>
      </c>
      <c r="K1873" s="236"/>
      <c r="L1873" s="236"/>
      <c r="M1873" s="236"/>
    </row>
    <row r="1874" spans="5:13" x14ac:dyDescent="0.25">
      <c r="E1874" t="s">
        <v>3931</v>
      </c>
      <c r="F1874" t="s">
        <v>13786</v>
      </c>
      <c r="K1874" s="236"/>
      <c r="L1874" s="236"/>
      <c r="M1874" s="236"/>
    </row>
    <row r="1875" spans="5:13" x14ac:dyDescent="0.25">
      <c r="E1875" t="s">
        <v>3931</v>
      </c>
      <c r="F1875" t="s">
        <v>13787</v>
      </c>
      <c r="K1875" s="236"/>
      <c r="L1875" s="236"/>
      <c r="M1875" s="236"/>
    </row>
    <row r="1876" spans="5:13" x14ac:dyDescent="0.25">
      <c r="E1876" t="s">
        <v>3931</v>
      </c>
      <c r="F1876" t="s">
        <v>13788</v>
      </c>
      <c r="K1876" s="236"/>
      <c r="L1876" s="236"/>
      <c r="M1876" s="236"/>
    </row>
    <row r="1877" spans="5:13" x14ac:dyDescent="0.25">
      <c r="E1877" t="s">
        <v>3931</v>
      </c>
      <c r="F1877" t="s">
        <v>13789</v>
      </c>
      <c r="K1877" s="236"/>
      <c r="L1877" s="236"/>
      <c r="M1877" s="236"/>
    </row>
    <row r="1878" spans="5:13" x14ac:dyDescent="0.25">
      <c r="E1878" t="s">
        <v>3931</v>
      </c>
      <c r="F1878" t="s">
        <v>13790</v>
      </c>
      <c r="K1878" s="236"/>
      <c r="L1878" s="236"/>
      <c r="M1878" s="236"/>
    </row>
    <row r="1879" spans="5:13" x14ac:dyDescent="0.25">
      <c r="E1879" t="s">
        <v>3931</v>
      </c>
      <c r="F1879" t="s">
        <v>13791</v>
      </c>
      <c r="K1879" s="236"/>
      <c r="L1879" s="236"/>
      <c r="M1879" s="236"/>
    </row>
    <row r="1880" spans="5:13" x14ac:dyDescent="0.25">
      <c r="E1880" t="s">
        <v>3931</v>
      </c>
      <c r="F1880" t="s">
        <v>13792</v>
      </c>
      <c r="K1880" s="236"/>
      <c r="L1880" s="236"/>
      <c r="M1880" s="236"/>
    </row>
    <row r="1881" spans="5:13" x14ac:dyDescent="0.25">
      <c r="E1881" t="s">
        <v>3931</v>
      </c>
      <c r="F1881" t="s">
        <v>13793</v>
      </c>
      <c r="K1881" s="236"/>
      <c r="L1881" s="236"/>
      <c r="M1881" s="236"/>
    </row>
    <row r="1882" spans="5:13" x14ac:dyDescent="0.25">
      <c r="E1882" t="s">
        <v>3931</v>
      </c>
      <c r="F1882" t="s">
        <v>13794</v>
      </c>
      <c r="K1882" s="236"/>
      <c r="L1882" s="236"/>
      <c r="M1882" s="236"/>
    </row>
    <row r="1883" spans="5:13" x14ac:dyDescent="0.25">
      <c r="E1883" t="s">
        <v>3931</v>
      </c>
      <c r="F1883" t="s">
        <v>13795</v>
      </c>
      <c r="K1883" s="236"/>
      <c r="L1883" s="236"/>
      <c r="M1883" s="236"/>
    </row>
    <row r="1884" spans="5:13" x14ac:dyDescent="0.25">
      <c r="E1884" t="s">
        <v>3931</v>
      </c>
      <c r="F1884" t="s">
        <v>13796</v>
      </c>
      <c r="K1884" s="236"/>
      <c r="L1884" s="236"/>
      <c r="M1884" s="236"/>
    </row>
    <row r="1885" spans="5:13" x14ac:dyDescent="0.25">
      <c r="E1885" t="s">
        <v>3931</v>
      </c>
      <c r="F1885" t="s">
        <v>13797</v>
      </c>
      <c r="K1885" s="236"/>
      <c r="L1885" s="236"/>
      <c r="M1885" s="236"/>
    </row>
    <row r="1886" spans="5:13" x14ac:dyDescent="0.25">
      <c r="E1886" t="s">
        <v>3931</v>
      </c>
      <c r="F1886" t="s">
        <v>13798</v>
      </c>
      <c r="K1886" s="236"/>
      <c r="L1886" s="236"/>
      <c r="M1886" s="236"/>
    </row>
    <row r="1887" spans="5:13" x14ac:dyDescent="0.25">
      <c r="E1887" t="s">
        <v>3931</v>
      </c>
      <c r="F1887" t="s">
        <v>13799</v>
      </c>
      <c r="K1887" s="236"/>
      <c r="L1887" s="236"/>
      <c r="M1887" s="236"/>
    </row>
    <row r="1888" spans="5:13" x14ac:dyDescent="0.25">
      <c r="E1888" t="s">
        <v>3931</v>
      </c>
      <c r="F1888" t="s">
        <v>13800</v>
      </c>
      <c r="K1888" s="236"/>
      <c r="L1888" s="236"/>
      <c r="M1888" s="236"/>
    </row>
    <row r="1889" spans="5:13" x14ac:dyDescent="0.25">
      <c r="E1889" t="s">
        <v>3931</v>
      </c>
      <c r="F1889" t="s">
        <v>13801</v>
      </c>
      <c r="K1889" s="236"/>
      <c r="L1889" s="236"/>
      <c r="M1889" s="236"/>
    </row>
    <row r="1890" spans="5:13" x14ac:dyDescent="0.25">
      <c r="E1890" t="s">
        <v>3931</v>
      </c>
      <c r="F1890" t="s">
        <v>13802</v>
      </c>
      <c r="K1890" s="236"/>
      <c r="L1890" s="236"/>
      <c r="M1890" s="236"/>
    </row>
    <row r="1891" spans="5:13" x14ac:dyDescent="0.25">
      <c r="E1891" t="s">
        <v>3931</v>
      </c>
      <c r="F1891" t="s">
        <v>13803</v>
      </c>
      <c r="K1891" s="236"/>
      <c r="L1891" s="236"/>
      <c r="M1891" s="236"/>
    </row>
    <row r="1892" spans="5:13" x14ac:dyDescent="0.25">
      <c r="E1892" t="s">
        <v>3931</v>
      </c>
      <c r="F1892" t="s">
        <v>13804</v>
      </c>
      <c r="K1892" s="236"/>
      <c r="L1892" s="236"/>
      <c r="M1892" s="236"/>
    </row>
    <row r="1893" spans="5:13" x14ac:dyDescent="0.25">
      <c r="E1893" t="s">
        <v>3931</v>
      </c>
      <c r="F1893" t="s">
        <v>13805</v>
      </c>
      <c r="K1893" s="236"/>
      <c r="L1893" s="236"/>
      <c r="M1893" s="236"/>
    </row>
    <row r="1894" spans="5:13" x14ac:dyDescent="0.25">
      <c r="E1894" t="s">
        <v>3931</v>
      </c>
      <c r="F1894" t="s">
        <v>13806</v>
      </c>
      <c r="K1894" s="236"/>
      <c r="L1894" s="236"/>
      <c r="M1894" s="236"/>
    </row>
    <row r="1895" spans="5:13" x14ac:dyDescent="0.25">
      <c r="E1895" t="s">
        <v>3931</v>
      </c>
      <c r="F1895" t="s">
        <v>13807</v>
      </c>
      <c r="K1895" s="236"/>
      <c r="L1895" s="236"/>
      <c r="M1895" s="236"/>
    </row>
    <row r="1896" spans="5:13" x14ac:dyDescent="0.25">
      <c r="E1896" t="s">
        <v>3931</v>
      </c>
      <c r="F1896" t="s">
        <v>13808</v>
      </c>
      <c r="K1896" s="236"/>
      <c r="L1896" s="236"/>
      <c r="M1896" s="236"/>
    </row>
    <row r="1897" spans="5:13" x14ac:dyDescent="0.25">
      <c r="E1897" t="s">
        <v>3931</v>
      </c>
      <c r="F1897" t="s">
        <v>13809</v>
      </c>
      <c r="K1897" s="236"/>
      <c r="L1897" s="236"/>
      <c r="M1897" s="236"/>
    </row>
    <row r="1898" spans="5:13" x14ac:dyDescent="0.25">
      <c r="E1898" t="s">
        <v>3931</v>
      </c>
      <c r="F1898" t="s">
        <v>13810</v>
      </c>
      <c r="K1898" s="236"/>
      <c r="L1898" s="236"/>
      <c r="M1898" s="236"/>
    </row>
    <row r="1899" spans="5:13" x14ac:dyDescent="0.25">
      <c r="E1899" t="s">
        <v>3931</v>
      </c>
      <c r="F1899" t="s">
        <v>13811</v>
      </c>
      <c r="K1899" s="236"/>
      <c r="L1899" s="236"/>
      <c r="M1899" s="236"/>
    </row>
    <row r="1900" spans="5:13" x14ac:dyDescent="0.25">
      <c r="E1900" t="s">
        <v>3931</v>
      </c>
      <c r="F1900" t="s">
        <v>13812</v>
      </c>
      <c r="K1900" s="236"/>
      <c r="L1900" s="236"/>
      <c r="M1900" s="236"/>
    </row>
    <row r="1901" spans="5:13" x14ac:dyDescent="0.25">
      <c r="E1901" t="s">
        <v>3931</v>
      </c>
      <c r="F1901" t="s">
        <v>13813</v>
      </c>
      <c r="K1901" s="236"/>
      <c r="L1901" s="236"/>
      <c r="M1901" s="236"/>
    </row>
    <row r="1902" spans="5:13" x14ac:dyDescent="0.25">
      <c r="E1902" t="s">
        <v>3931</v>
      </c>
      <c r="F1902" t="s">
        <v>13814</v>
      </c>
      <c r="K1902" s="236"/>
      <c r="L1902" s="236"/>
      <c r="M1902" s="236"/>
    </row>
    <row r="1903" spans="5:13" x14ac:dyDescent="0.25">
      <c r="E1903" t="s">
        <v>3931</v>
      </c>
      <c r="F1903" t="s">
        <v>13815</v>
      </c>
      <c r="K1903" s="236"/>
      <c r="L1903" s="236"/>
      <c r="M1903" s="236"/>
    </row>
    <row r="1904" spans="5:13" x14ac:dyDescent="0.25">
      <c r="E1904" t="s">
        <v>3931</v>
      </c>
      <c r="F1904" t="s">
        <v>13816</v>
      </c>
      <c r="K1904" s="236"/>
      <c r="L1904" s="236"/>
      <c r="M1904" s="236"/>
    </row>
    <row r="1905" spans="5:13" x14ac:dyDescent="0.25">
      <c r="E1905" t="s">
        <v>3931</v>
      </c>
      <c r="F1905" t="s">
        <v>13817</v>
      </c>
      <c r="K1905" s="236"/>
      <c r="L1905" s="236"/>
      <c r="M1905" s="236"/>
    </row>
    <row r="1906" spans="5:13" x14ac:dyDescent="0.25">
      <c r="E1906" t="s">
        <v>3931</v>
      </c>
      <c r="F1906" t="s">
        <v>13818</v>
      </c>
      <c r="K1906" s="236"/>
      <c r="L1906" s="236"/>
      <c r="M1906" s="236"/>
    </row>
    <row r="1907" spans="5:13" x14ac:dyDescent="0.25">
      <c r="E1907" t="s">
        <v>3931</v>
      </c>
      <c r="F1907" t="s">
        <v>13819</v>
      </c>
      <c r="K1907" s="236"/>
      <c r="L1907" s="236"/>
      <c r="M1907" s="236"/>
    </row>
    <row r="1908" spans="5:13" x14ac:dyDescent="0.25">
      <c r="E1908" t="s">
        <v>3931</v>
      </c>
      <c r="F1908" t="s">
        <v>13820</v>
      </c>
      <c r="K1908" s="236"/>
      <c r="L1908" s="236"/>
      <c r="M1908" s="236"/>
    </row>
    <row r="1909" spans="5:13" x14ac:dyDescent="0.25">
      <c r="E1909" t="s">
        <v>3931</v>
      </c>
      <c r="F1909" t="s">
        <v>13821</v>
      </c>
      <c r="K1909" s="236"/>
      <c r="L1909" s="236"/>
      <c r="M1909" s="236"/>
    </row>
    <row r="1910" spans="5:13" x14ac:dyDescent="0.25">
      <c r="E1910" t="s">
        <v>3931</v>
      </c>
      <c r="F1910" t="s">
        <v>13822</v>
      </c>
      <c r="K1910" s="236"/>
      <c r="L1910" s="236"/>
      <c r="M1910" s="236"/>
    </row>
    <row r="1911" spans="5:13" x14ac:dyDescent="0.25">
      <c r="E1911" t="s">
        <v>3931</v>
      </c>
      <c r="F1911" t="s">
        <v>13823</v>
      </c>
      <c r="K1911" s="236"/>
      <c r="L1911" s="236"/>
      <c r="M1911" s="236"/>
    </row>
    <row r="1912" spans="5:13" x14ac:dyDescent="0.25">
      <c r="E1912" t="s">
        <v>3931</v>
      </c>
      <c r="F1912" t="s">
        <v>13824</v>
      </c>
      <c r="K1912" s="236"/>
      <c r="L1912" s="236"/>
      <c r="M1912" s="236"/>
    </row>
    <row r="1913" spans="5:13" x14ac:dyDescent="0.25">
      <c r="E1913" t="s">
        <v>3931</v>
      </c>
      <c r="F1913" t="s">
        <v>13825</v>
      </c>
      <c r="K1913" s="236"/>
      <c r="L1913" s="236"/>
      <c r="M1913" s="236"/>
    </row>
    <row r="1914" spans="5:13" x14ac:dyDescent="0.25">
      <c r="E1914" t="s">
        <v>3931</v>
      </c>
      <c r="F1914" t="s">
        <v>13826</v>
      </c>
      <c r="K1914" s="236"/>
      <c r="L1914" s="236"/>
      <c r="M1914" s="236"/>
    </row>
    <row r="1915" spans="5:13" x14ac:dyDescent="0.25">
      <c r="E1915" t="s">
        <v>3931</v>
      </c>
      <c r="F1915" t="s">
        <v>13827</v>
      </c>
      <c r="K1915" s="236"/>
      <c r="L1915" s="236"/>
      <c r="M1915" s="236"/>
    </row>
    <row r="1916" spans="5:13" x14ac:dyDescent="0.25">
      <c r="E1916" t="s">
        <v>3931</v>
      </c>
      <c r="F1916" t="s">
        <v>13828</v>
      </c>
      <c r="K1916" s="236"/>
      <c r="L1916" s="236"/>
      <c r="M1916" s="236"/>
    </row>
    <row r="1917" spans="5:13" x14ac:dyDescent="0.25">
      <c r="E1917" t="s">
        <v>3931</v>
      </c>
      <c r="F1917" t="s">
        <v>13829</v>
      </c>
      <c r="K1917" s="236"/>
      <c r="L1917" s="236"/>
      <c r="M1917" s="236"/>
    </row>
    <row r="1918" spans="5:13" x14ac:dyDescent="0.25">
      <c r="E1918" t="s">
        <v>3931</v>
      </c>
      <c r="F1918" t="s">
        <v>13830</v>
      </c>
      <c r="K1918" s="236"/>
      <c r="L1918" s="236"/>
      <c r="M1918" s="236"/>
    </row>
    <row r="1919" spans="5:13" x14ac:dyDescent="0.25">
      <c r="E1919" t="s">
        <v>3931</v>
      </c>
      <c r="F1919" t="s">
        <v>13831</v>
      </c>
      <c r="K1919" s="236"/>
      <c r="L1919" s="236"/>
      <c r="M1919" s="236"/>
    </row>
    <row r="1920" spans="5:13" x14ac:dyDescent="0.25">
      <c r="E1920" t="s">
        <v>3931</v>
      </c>
      <c r="F1920" t="s">
        <v>13832</v>
      </c>
      <c r="K1920" s="236"/>
      <c r="L1920" s="236"/>
      <c r="M1920" s="236"/>
    </row>
    <row r="1921" spans="5:13" x14ac:dyDescent="0.25">
      <c r="E1921" t="s">
        <v>3931</v>
      </c>
      <c r="F1921" t="s">
        <v>13833</v>
      </c>
      <c r="K1921" s="236"/>
      <c r="L1921" s="236"/>
      <c r="M1921" s="236"/>
    </row>
    <row r="1922" spans="5:13" x14ac:dyDescent="0.25">
      <c r="E1922" t="s">
        <v>3931</v>
      </c>
      <c r="F1922" t="s">
        <v>13834</v>
      </c>
      <c r="K1922" s="236"/>
      <c r="L1922" s="236"/>
      <c r="M1922" s="236"/>
    </row>
    <row r="1923" spans="5:13" x14ac:dyDescent="0.25">
      <c r="E1923" t="s">
        <v>3931</v>
      </c>
      <c r="F1923" t="s">
        <v>13835</v>
      </c>
      <c r="K1923" s="236"/>
      <c r="L1923" s="236"/>
      <c r="M1923" s="236"/>
    </row>
    <row r="1924" spans="5:13" x14ac:dyDescent="0.25">
      <c r="E1924" t="s">
        <v>3931</v>
      </c>
      <c r="F1924" t="s">
        <v>13836</v>
      </c>
      <c r="K1924" s="236"/>
      <c r="L1924" s="236"/>
      <c r="M1924" s="236"/>
    </row>
    <row r="1925" spans="5:13" x14ac:dyDescent="0.25">
      <c r="E1925" t="s">
        <v>3931</v>
      </c>
      <c r="F1925" t="s">
        <v>13837</v>
      </c>
      <c r="K1925" s="236"/>
      <c r="L1925" s="236"/>
      <c r="M1925" s="236"/>
    </row>
    <row r="1926" spans="5:13" x14ac:dyDescent="0.25">
      <c r="E1926" t="s">
        <v>3931</v>
      </c>
      <c r="F1926" t="s">
        <v>13838</v>
      </c>
      <c r="K1926" s="236"/>
      <c r="L1926" s="236"/>
      <c r="M1926" s="236"/>
    </row>
    <row r="1927" spans="5:13" x14ac:dyDescent="0.25">
      <c r="E1927" t="s">
        <v>3931</v>
      </c>
      <c r="F1927" t="s">
        <v>13839</v>
      </c>
      <c r="K1927" s="236"/>
      <c r="L1927" s="236"/>
      <c r="M1927" s="236"/>
    </row>
    <row r="1928" spans="5:13" x14ac:dyDescent="0.25">
      <c r="E1928" t="s">
        <v>3931</v>
      </c>
      <c r="F1928" t="s">
        <v>13840</v>
      </c>
      <c r="K1928" s="236"/>
      <c r="L1928" s="236"/>
      <c r="M1928" s="236"/>
    </row>
    <row r="1929" spans="5:13" x14ac:dyDescent="0.25">
      <c r="E1929" t="s">
        <v>3931</v>
      </c>
      <c r="F1929" t="s">
        <v>13841</v>
      </c>
      <c r="K1929" s="236"/>
      <c r="L1929" s="236"/>
      <c r="M1929" s="236"/>
    </row>
    <row r="1930" spans="5:13" x14ac:dyDescent="0.25">
      <c r="E1930" t="s">
        <v>3931</v>
      </c>
      <c r="F1930" t="s">
        <v>13842</v>
      </c>
      <c r="K1930" s="236"/>
      <c r="L1930" s="236"/>
      <c r="M1930" s="236"/>
    </row>
    <row r="1931" spans="5:13" x14ac:dyDescent="0.25">
      <c r="E1931" t="s">
        <v>3931</v>
      </c>
      <c r="F1931" t="s">
        <v>13843</v>
      </c>
      <c r="K1931" s="236"/>
      <c r="L1931" s="236"/>
      <c r="M1931" s="236"/>
    </row>
    <row r="1932" spans="5:13" x14ac:dyDescent="0.25">
      <c r="E1932" t="s">
        <v>3931</v>
      </c>
      <c r="F1932" t="s">
        <v>13844</v>
      </c>
      <c r="K1932" s="236"/>
      <c r="L1932" s="236"/>
      <c r="M1932" s="236"/>
    </row>
    <row r="1933" spans="5:13" x14ac:dyDescent="0.25">
      <c r="E1933" t="s">
        <v>3931</v>
      </c>
      <c r="F1933" t="s">
        <v>13845</v>
      </c>
      <c r="K1933" s="236"/>
      <c r="L1933" s="236"/>
      <c r="M1933" s="236"/>
    </row>
    <row r="1934" spans="5:13" x14ac:dyDescent="0.25">
      <c r="E1934" t="s">
        <v>3931</v>
      </c>
      <c r="F1934" t="s">
        <v>13846</v>
      </c>
      <c r="K1934" s="236"/>
      <c r="L1934" s="236"/>
      <c r="M1934" s="236"/>
    </row>
    <row r="1935" spans="5:13" x14ac:dyDescent="0.25">
      <c r="E1935" t="s">
        <v>3931</v>
      </c>
      <c r="F1935" t="s">
        <v>13847</v>
      </c>
      <c r="K1935" s="236"/>
      <c r="L1935" s="236"/>
      <c r="M1935" s="236"/>
    </row>
    <row r="1936" spans="5:13" x14ac:dyDescent="0.25">
      <c r="E1936" t="s">
        <v>3931</v>
      </c>
      <c r="F1936" t="s">
        <v>13848</v>
      </c>
      <c r="K1936" s="236"/>
      <c r="L1936" s="236"/>
      <c r="M1936" s="236"/>
    </row>
    <row r="1937" spans="5:13" x14ac:dyDescent="0.25">
      <c r="E1937" t="s">
        <v>3931</v>
      </c>
      <c r="F1937" t="s">
        <v>13849</v>
      </c>
      <c r="K1937" s="236"/>
      <c r="L1937" s="236"/>
      <c r="M1937" s="236"/>
    </row>
    <row r="1938" spans="5:13" x14ac:dyDescent="0.25">
      <c r="E1938" t="s">
        <v>3931</v>
      </c>
      <c r="F1938" t="s">
        <v>13850</v>
      </c>
      <c r="K1938" s="236"/>
      <c r="L1938" s="236"/>
      <c r="M1938" s="236"/>
    </row>
    <row r="1939" spans="5:13" x14ac:dyDescent="0.25">
      <c r="E1939" t="s">
        <v>3931</v>
      </c>
      <c r="F1939" t="s">
        <v>13851</v>
      </c>
      <c r="K1939" s="236"/>
      <c r="L1939" s="236"/>
      <c r="M1939" s="236"/>
    </row>
    <row r="1940" spans="5:13" x14ac:dyDescent="0.25">
      <c r="E1940" t="s">
        <v>3931</v>
      </c>
      <c r="F1940" t="s">
        <v>13852</v>
      </c>
      <c r="K1940" s="236"/>
      <c r="L1940" s="236"/>
      <c r="M1940" s="236"/>
    </row>
    <row r="1941" spans="5:13" x14ac:dyDescent="0.25">
      <c r="E1941" t="s">
        <v>3931</v>
      </c>
      <c r="F1941" t="s">
        <v>13853</v>
      </c>
      <c r="K1941" s="236"/>
      <c r="L1941" s="236"/>
      <c r="M1941" s="236"/>
    </row>
    <row r="1942" spans="5:13" x14ac:dyDescent="0.25">
      <c r="E1942" t="s">
        <v>3931</v>
      </c>
      <c r="F1942" t="s">
        <v>13854</v>
      </c>
      <c r="K1942" s="236"/>
      <c r="L1942" s="236"/>
      <c r="M1942" s="236"/>
    </row>
    <row r="1943" spans="5:13" x14ac:dyDescent="0.25">
      <c r="E1943" t="s">
        <v>3931</v>
      </c>
      <c r="F1943" t="s">
        <v>13855</v>
      </c>
      <c r="K1943" s="236"/>
      <c r="L1943" s="236"/>
      <c r="M1943" s="236"/>
    </row>
    <row r="1944" spans="5:13" x14ac:dyDescent="0.25">
      <c r="E1944" t="s">
        <v>3931</v>
      </c>
      <c r="F1944" t="s">
        <v>13856</v>
      </c>
      <c r="K1944" s="236"/>
      <c r="L1944" s="236"/>
      <c r="M1944" s="236"/>
    </row>
    <row r="1945" spans="5:13" x14ac:dyDescent="0.25">
      <c r="E1945" t="s">
        <v>3931</v>
      </c>
      <c r="F1945" t="s">
        <v>13857</v>
      </c>
      <c r="K1945" s="236"/>
      <c r="L1945" s="236"/>
      <c r="M1945" s="236"/>
    </row>
    <row r="1946" spans="5:13" x14ac:dyDescent="0.25">
      <c r="E1946" t="s">
        <v>3931</v>
      </c>
      <c r="F1946" t="s">
        <v>13858</v>
      </c>
      <c r="K1946" s="236"/>
      <c r="L1946" s="236"/>
      <c r="M1946" s="236"/>
    </row>
    <row r="1947" spans="5:13" x14ac:dyDescent="0.25">
      <c r="E1947" t="s">
        <v>3931</v>
      </c>
      <c r="F1947" t="s">
        <v>13859</v>
      </c>
      <c r="K1947" s="236"/>
      <c r="L1947" s="236"/>
      <c r="M1947" s="236"/>
    </row>
    <row r="1948" spans="5:13" x14ac:dyDescent="0.25">
      <c r="E1948" t="s">
        <v>3931</v>
      </c>
      <c r="F1948" t="s">
        <v>13860</v>
      </c>
      <c r="K1948" s="236"/>
      <c r="L1948" s="236"/>
      <c r="M1948" s="236"/>
    </row>
    <row r="1949" spans="5:13" x14ac:dyDescent="0.25">
      <c r="E1949" t="s">
        <v>3931</v>
      </c>
      <c r="F1949" t="s">
        <v>13861</v>
      </c>
      <c r="K1949" s="236"/>
      <c r="L1949" s="236"/>
      <c r="M1949" s="236"/>
    </row>
    <row r="1950" spans="5:13" x14ac:dyDescent="0.25">
      <c r="E1950" t="s">
        <v>3931</v>
      </c>
      <c r="F1950" t="s">
        <v>13862</v>
      </c>
      <c r="K1950" s="236"/>
      <c r="L1950" s="236"/>
      <c r="M1950" s="236"/>
    </row>
    <row r="1951" spans="5:13" x14ac:dyDescent="0.25">
      <c r="E1951" t="s">
        <v>3931</v>
      </c>
      <c r="F1951" t="s">
        <v>13863</v>
      </c>
      <c r="K1951" s="236"/>
      <c r="L1951" s="236"/>
      <c r="M1951" s="236"/>
    </row>
    <row r="1952" spans="5:13" x14ac:dyDescent="0.25">
      <c r="E1952" t="s">
        <v>3931</v>
      </c>
      <c r="F1952" t="s">
        <v>13864</v>
      </c>
      <c r="K1952" s="236"/>
      <c r="L1952" s="236"/>
      <c r="M1952" s="236"/>
    </row>
    <row r="1953" spans="5:13" x14ac:dyDescent="0.25">
      <c r="E1953" t="s">
        <v>3931</v>
      </c>
      <c r="F1953" t="s">
        <v>13865</v>
      </c>
      <c r="K1953" s="236"/>
      <c r="L1953" s="236"/>
      <c r="M1953" s="236"/>
    </row>
    <row r="1954" spans="5:13" x14ac:dyDescent="0.25">
      <c r="E1954" t="s">
        <v>3931</v>
      </c>
      <c r="F1954" t="s">
        <v>13866</v>
      </c>
      <c r="K1954" s="236"/>
      <c r="L1954" s="236"/>
      <c r="M1954" s="236"/>
    </row>
    <row r="1955" spans="5:13" x14ac:dyDescent="0.25">
      <c r="E1955" t="s">
        <v>3931</v>
      </c>
      <c r="F1955" t="s">
        <v>13867</v>
      </c>
      <c r="K1955" s="236"/>
      <c r="L1955" s="236"/>
      <c r="M1955" s="236"/>
    </row>
    <row r="1956" spans="5:13" x14ac:dyDescent="0.25">
      <c r="E1956" t="s">
        <v>3931</v>
      </c>
      <c r="F1956" t="s">
        <v>13868</v>
      </c>
      <c r="K1956" s="236"/>
      <c r="L1956" s="236"/>
      <c r="M1956" s="236"/>
    </row>
    <row r="1957" spans="5:13" x14ac:dyDescent="0.25">
      <c r="E1957" t="s">
        <v>3931</v>
      </c>
      <c r="F1957" t="s">
        <v>13869</v>
      </c>
      <c r="K1957" s="236"/>
      <c r="L1957" s="236"/>
      <c r="M1957" s="236"/>
    </row>
    <row r="1958" spans="5:13" x14ac:dyDescent="0.25">
      <c r="E1958" t="s">
        <v>3931</v>
      </c>
      <c r="F1958" t="s">
        <v>13870</v>
      </c>
      <c r="K1958" s="236"/>
      <c r="L1958" s="236"/>
      <c r="M1958" s="236"/>
    </row>
    <row r="1959" spans="5:13" x14ac:dyDescent="0.25">
      <c r="E1959" t="s">
        <v>3932</v>
      </c>
      <c r="F1959" t="s">
        <v>13871</v>
      </c>
      <c r="K1959" s="236"/>
      <c r="L1959" s="236"/>
      <c r="M1959" s="236"/>
    </row>
    <row r="1960" spans="5:13" x14ac:dyDescent="0.25">
      <c r="E1960" t="s">
        <v>3932</v>
      </c>
      <c r="F1960" t="s">
        <v>13872</v>
      </c>
      <c r="K1960" s="236"/>
      <c r="L1960" s="236"/>
      <c r="M1960" s="236"/>
    </row>
    <row r="1961" spans="5:13" x14ac:dyDescent="0.25">
      <c r="E1961" t="s">
        <v>3932</v>
      </c>
      <c r="F1961" t="s">
        <v>13873</v>
      </c>
      <c r="K1961" s="236"/>
      <c r="L1961" s="236"/>
      <c r="M1961" s="236"/>
    </row>
    <row r="1962" spans="5:13" x14ac:dyDescent="0.25">
      <c r="E1962" t="s">
        <v>3932</v>
      </c>
      <c r="F1962" t="s">
        <v>13874</v>
      </c>
      <c r="K1962" s="236"/>
      <c r="L1962" s="236"/>
      <c r="M1962" s="236"/>
    </row>
    <row r="1963" spans="5:13" x14ac:dyDescent="0.25">
      <c r="E1963" t="s">
        <v>3932</v>
      </c>
      <c r="F1963" t="s">
        <v>13875</v>
      </c>
      <c r="K1963" s="236"/>
      <c r="L1963" s="236"/>
      <c r="M1963" s="236"/>
    </row>
    <row r="1964" spans="5:13" x14ac:dyDescent="0.25">
      <c r="E1964" t="s">
        <v>3932</v>
      </c>
      <c r="F1964" t="s">
        <v>13876</v>
      </c>
      <c r="K1964" s="236"/>
      <c r="L1964" s="236"/>
      <c r="M1964" s="236"/>
    </row>
    <row r="1965" spans="5:13" x14ac:dyDescent="0.25">
      <c r="E1965" t="s">
        <v>3932</v>
      </c>
      <c r="F1965" t="s">
        <v>13877</v>
      </c>
      <c r="K1965" s="236"/>
      <c r="L1965" s="236"/>
      <c r="M1965" s="236"/>
    </row>
    <row r="1966" spans="5:13" x14ac:dyDescent="0.25">
      <c r="E1966" t="s">
        <v>3932</v>
      </c>
      <c r="F1966" t="s">
        <v>13878</v>
      </c>
      <c r="K1966" s="236"/>
      <c r="L1966" s="236"/>
      <c r="M1966" s="236"/>
    </row>
    <row r="1967" spans="5:13" x14ac:dyDescent="0.25">
      <c r="E1967" t="s">
        <v>3932</v>
      </c>
      <c r="F1967" t="s">
        <v>13879</v>
      </c>
      <c r="K1967" s="236"/>
      <c r="L1967" s="236"/>
      <c r="M1967" s="236"/>
    </row>
    <row r="1968" spans="5:13" x14ac:dyDescent="0.25">
      <c r="E1968" t="s">
        <v>3932</v>
      </c>
      <c r="F1968" t="s">
        <v>13880</v>
      </c>
      <c r="K1968" s="236"/>
      <c r="L1968" s="236"/>
      <c r="M1968" s="236"/>
    </row>
    <row r="1969" spans="5:13" x14ac:dyDescent="0.25">
      <c r="E1969" t="s">
        <v>3932</v>
      </c>
      <c r="F1969" t="s">
        <v>13881</v>
      </c>
      <c r="K1969" s="236"/>
      <c r="L1969" s="236"/>
      <c r="M1969" s="236"/>
    </row>
    <row r="1970" spans="5:13" x14ac:dyDescent="0.25">
      <c r="E1970" t="s">
        <v>3932</v>
      </c>
      <c r="F1970" t="s">
        <v>13882</v>
      </c>
      <c r="K1970" s="236"/>
      <c r="L1970" s="236"/>
      <c r="M1970" s="236"/>
    </row>
    <row r="1971" spans="5:13" x14ac:dyDescent="0.25">
      <c r="E1971" t="s">
        <v>3932</v>
      </c>
      <c r="F1971" t="s">
        <v>13883</v>
      </c>
      <c r="K1971" s="236"/>
      <c r="L1971" s="236"/>
      <c r="M1971" s="236"/>
    </row>
    <row r="1972" spans="5:13" x14ac:dyDescent="0.25">
      <c r="E1972" t="s">
        <v>3932</v>
      </c>
      <c r="F1972" t="s">
        <v>13884</v>
      </c>
      <c r="K1972" s="236"/>
      <c r="L1972" s="236"/>
      <c r="M1972" s="236"/>
    </row>
    <row r="1973" spans="5:13" x14ac:dyDescent="0.25">
      <c r="E1973" t="s">
        <v>3932</v>
      </c>
      <c r="F1973" t="s">
        <v>13885</v>
      </c>
      <c r="K1973" s="236"/>
      <c r="L1973" s="236"/>
      <c r="M1973" s="236"/>
    </row>
    <row r="1974" spans="5:13" x14ac:dyDescent="0.25">
      <c r="E1974" t="s">
        <v>3932</v>
      </c>
      <c r="F1974" t="s">
        <v>13886</v>
      </c>
      <c r="K1974" s="236"/>
      <c r="L1974" s="236"/>
      <c r="M1974" s="236"/>
    </row>
    <row r="1975" spans="5:13" x14ac:dyDescent="0.25">
      <c r="E1975" t="s">
        <v>3932</v>
      </c>
      <c r="F1975" t="s">
        <v>13887</v>
      </c>
      <c r="K1975" s="236"/>
      <c r="L1975" s="236"/>
      <c r="M1975" s="236"/>
    </row>
    <row r="1976" spans="5:13" x14ac:dyDescent="0.25">
      <c r="E1976" t="s">
        <v>3932</v>
      </c>
      <c r="F1976" t="s">
        <v>13888</v>
      </c>
      <c r="K1976" s="236"/>
      <c r="L1976" s="236"/>
      <c r="M1976" s="236"/>
    </row>
    <row r="1977" spans="5:13" x14ac:dyDescent="0.25">
      <c r="E1977" t="s">
        <v>3932</v>
      </c>
      <c r="F1977" t="s">
        <v>13889</v>
      </c>
      <c r="K1977" s="236"/>
      <c r="L1977" s="236"/>
      <c r="M1977" s="236"/>
    </row>
    <row r="1978" spans="5:13" x14ac:dyDescent="0.25">
      <c r="E1978" t="s">
        <v>3932</v>
      </c>
      <c r="F1978" t="s">
        <v>13890</v>
      </c>
      <c r="K1978" s="236"/>
      <c r="L1978" s="236"/>
      <c r="M1978" s="236"/>
    </row>
    <row r="1979" spans="5:13" x14ac:dyDescent="0.25">
      <c r="E1979" t="s">
        <v>3932</v>
      </c>
      <c r="F1979" t="s">
        <v>13891</v>
      </c>
      <c r="K1979" s="236"/>
      <c r="L1979" s="236"/>
      <c r="M1979" s="236"/>
    </row>
    <row r="1980" spans="5:13" x14ac:dyDescent="0.25">
      <c r="E1980" t="s">
        <v>3932</v>
      </c>
      <c r="F1980" t="s">
        <v>13892</v>
      </c>
      <c r="K1980" s="236"/>
      <c r="L1980" s="236"/>
      <c r="M1980" s="236"/>
    </row>
    <row r="1981" spans="5:13" x14ac:dyDescent="0.25">
      <c r="E1981" t="s">
        <v>3932</v>
      </c>
      <c r="F1981" t="s">
        <v>13893</v>
      </c>
      <c r="K1981" s="236"/>
      <c r="L1981" s="236"/>
      <c r="M1981" s="236"/>
    </row>
    <row r="1982" spans="5:13" x14ac:dyDescent="0.25">
      <c r="E1982" t="s">
        <v>3932</v>
      </c>
      <c r="F1982" t="s">
        <v>13894</v>
      </c>
      <c r="K1982" s="236"/>
      <c r="L1982" s="236"/>
      <c r="M1982" s="236"/>
    </row>
    <row r="1983" spans="5:13" x14ac:dyDescent="0.25">
      <c r="E1983" t="s">
        <v>3932</v>
      </c>
      <c r="F1983" t="s">
        <v>13895</v>
      </c>
      <c r="K1983" s="236"/>
      <c r="L1983" s="236"/>
      <c r="M1983" s="236"/>
    </row>
    <row r="1984" spans="5:13" x14ac:dyDescent="0.25">
      <c r="E1984" t="s">
        <v>3932</v>
      </c>
      <c r="F1984" t="s">
        <v>13896</v>
      </c>
      <c r="K1984" s="236"/>
      <c r="L1984" s="236"/>
      <c r="M1984" s="236"/>
    </row>
    <row r="1985" spans="5:13" x14ac:dyDescent="0.25">
      <c r="E1985" t="s">
        <v>3932</v>
      </c>
      <c r="F1985" t="s">
        <v>13897</v>
      </c>
      <c r="K1985" s="236"/>
      <c r="L1985" s="236"/>
      <c r="M1985" s="236"/>
    </row>
    <row r="1986" spans="5:13" x14ac:dyDescent="0.25">
      <c r="E1986" t="s">
        <v>3932</v>
      </c>
      <c r="F1986" t="s">
        <v>13898</v>
      </c>
      <c r="K1986" s="236"/>
      <c r="L1986" s="236"/>
      <c r="M1986" s="236"/>
    </row>
    <row r="1987" spans="5:13" x14ac:dyDescent="0.25">
      <c r="E1987" t="s">
        <v>3932</v>
      </c>
      <c r="F1987" t="s">
        <v>13899</v>
      </c>
      <c r="K1987" s="236"/>
      <c r="L1987" s="236"/>
      <c r="M1987" s="236"/>
    </row>
    <row r="1988" spans="5:13" x14ac:dyDescent="0.25">
      <c r="E1988" t="s">
        <v>3932</v>
      </c>
      <c r="F1988" t="s">
        <v>13900</v>
      </c>
      <c r="K1988" s="236"/>
      <c r="L1988" s="236"/>
      <c r="M1988" s="236"/>
    </row>
    <row r="1989" spans="5:13" x14ac:dyDescent="0.25">
      <c r="E1989" t="s">
        <v>3932</v>
      </c>
      <c r="F1989" t="s">
        <v>13901</v>
      </c>
      <c r="K1989" s="236"/>
      <c r="L1989" s="236"/>
      <c r="M1989" s="236"/>
    </row>
    <row r="1990" spans="5:13" x14ac:dyDescent="0.25">
      <c r="E1990" t="s">
        <v>3932</v>
      </c>
      <c r="F1990" t="s">
        <v>13902</v>
      </c>
      <c r="K1990" s="236"/>
      <c r="L1990" s="236"/>
      <c r="M1990" s="236"/>
    </row>
    <row r="1991" spans="5:13" x14ac:dyDescent="0.25">
      <c r="E1991" t="s">
        <v>3932</v>
      </c>
      <c r="F1991" t="s">
        <v>13903</v>
      </c>
      <c r="K1991" s="236"/>
      <c r="L1991" s="236"/>
      <c r="M1991" s="236"/>
    </row>
    <row r="1992" spans="5:13" x14ac:dyDescent="0.25">
      <c r="E1992" t="s">
        <v>3932</v>
      </c>
      <c r="F1992" t="s">
        <v>13904</v>
      </c>
      <c r="K1992" s="236"/>
      <c r="L1992" s="236"/>
      <c r="M1992" s="236"/>
    </row>
    <row r="1993" spans="5:13" x14ac:dyDescent="0.25">
      <c r="E1993" t="s">
        <v>3932</v>
      </c>
      <c r="F1993" t="s">
        <v>13905</v>
      </c>
      <c r="K1993" s="236"/>
      <c r="L1993" s="236"/>
      <c r="M1993" s="236"/>
    </row>
    <row r="1994" spans="5:13" x14ac:dyDescent="0.25">
      <c r="E1994" t="s">
        <v>3932</v>
      </c>
      <c r="F1994" t="s">
        <v>13906</v>
      </c>
      <c r="K1994" s="236"/>
      <c r="L1994" s="236"/>
      <c r="M1994" s="236"/>
    </row>
    <row r="1995" spans="5:13" x14ac:dyDescent="0.25">
      <c r="E1995" t="s">
        <v>3932</v>
      </c>
      <c r="F1995" t="s">
        <v>13907</v>
      </c>
      <c r="K1995" s="236"/>
      <c r="L1995" s="236"/>
      <c r="M1995" s="236"/>
    </row>
    <row r="1996" spans="5:13" x14ac:dyDescent="0.25">
      <c r="E1996" t="s">
        <v>3932</v>
      </c>
      <c r="F1996" t="s">
        <v>13908</v>
      </c>
      <c r="K1996" s="236"/>
      <c r="L1996" s="236"/>
      <c r="M1996" s="236"/>
    </row>
    <row r="1997" spans="5:13" x14ac:dyDescent="0.25">
      <c r="E1997" t="s">
        <v>3932</v>
      </c>
      <c r="F1997" t="s">
        <v>13909</v>
      </c>
      <c r="K1997" s="236"/>
      <c r="L1997" s="236"/>
      <c r="M1997" s="236"/>
    </row>
    <row r="1998" spans="5:13" x14ac:dyDescent="0.25">
      <c r="E1998" t="s">
        <v>3932</v>
      </c>
      <c r="F1998" t="s">
        <v>13910</v>
      </c>
      <c r="K1998" s="236"/>
      <c r="L1998" s="236"/>
      <c r="M1998" s="236"/>
    </row>
    <row r="1999" spans="5:13" x14ac:dyDescent="0.25">
      <c r="E1999" t="s">
        <v>3932</v>
      </c>
      <c r="F1999" t="s">
        <v>13911</v>
      </c>
      <c r="K1999" s="236"/>
      <c r="L1999" s="236"/>
      <c r="M1999" s="236"/>
    </row>
    <row r="2000" spans="5:13" x14ac:dyDescent="0.25">
      <c r="E2000" t="s">
        <v>3932</v>
      </c>
      <c r="F2000" t="s">
        <v>13912</v>
      </c>
      <c r="K2000" s="236"/>
      <c r="L2000" s="236"/>
      <c r="M2000" s="236"/>
    </row>
    <row r="2001" spans="5:13" x14ac:dyDescent="0.25">
      <c r="E2001" t="s">
        <v>3932</v>
      </c>
      <c r="F2001" t="s">
        <v>13913</v>
      </c>
      <c r="K2001" s="236"/>
      <c r="L2001" s="236"/>
      <c r="M2001" s="236"/>
    </row>
    <row r="2002" spans="5:13" x14ac:dyDescent="0.25">
      <c r="E2002" t="s">
        <v>3932</v>
      </c>
      <c r="F2002" t="s">
        <v>13914</v>
      </c>
      <c r="K2002" s="236"/>
      <c r="L2002" s="236"/>
      <c r="M2002" s="236"/>
    </row>
    <row r="2003" spans="5:13" x14ac:dyDescent="0.25">
      <c r="E2003" t="s">
        <v>3932</v>
      </c>
      <c r="F2003" t="s">
        <v>13915</v>
      </c>
      <c r="K2003" s="236"/>
      <c r="L2003" s="236"/>
      <c r="M2003" s="236"/>
    </row>
    <row r="2004" spans="5:13" x14ac:dyDescent="0.25">
      <c r="E2004" t="s">
        <v>3932</v>
      </c>
      <c r="F2004" t="s">
        <v>13916</v>
      </c>
      <c r="K2004" s="236"/>
      <c r="L2004" s="236"/>
      <c r="M2004" s="236"/>
    </row>
    <row r="2005" spans="5:13" x14ac:dyDescent="0.25">
      <c r="E2005" t="s">
        <v>3932</v>
      </c>
      <c r="F2005" t="s">
        <v>13917</v>
      </c>
      <c r="K2005" s="236"/>
      <c r="L2005" s="236"/>
      <c r="M2005" s="236"/>
    </row>
    <row r="2006" spans="5:13" x14ac:dyDescent="0.25">
      <c r="E2006" t="s">
        <v>3932</v>
      </c>
      <c r="F2006" t="s">
        <v>13918</v>
      </c>
      <c r="K2006" s="236"/>
      <c r="L2006" s="236"/>
      <c r="M2006" s="236"/>
    </row>
    <row r="2007" spans="5:13" x14ac:dyDescent="0.25">
      <c r="E2007" t="s">
        <v>3932</v>
      </c>
      <c r="F2007" t="s">
        <v>13919</v>
      </c>
      <c r="K2007" s="236"/>
      <c r="L2007" s="236"/>
      <c r="M2007" s="236"/>
    </row>
    <row r="2008" spans="5:13" x14ac:dyDescent="0.25">
      <c r="E2008" t="s">
        <v>3932</v>
      </c>
      <c r="F2008" t="s">
        <v>13920</v>
      </c>
      <c r="K2008" s="236"/>
      <c r="L2008" s="236"/>
      <c r="M2008" s="236"/>
    </row>
    <row r="2009" spans="5:13" x14ac:dyDescent="0.25">
      <c r="E2009" t="s">
        <v>3932</v>
      </c>
      <c r="F2009" t="s">
        <v>13921</v>
      </c>
      <c r="K2009" s="236"/>
      <c r="L2009" s="236"/>
      <c r="M2009" s="236"/>
    </row>
    <row r="2010" spans="5:13" x14ac:dyDescent="0.25">
      <c r="E2010" t="s">
        <v>3932</v>
      </c>
      <c r="F2010" t="s">
        <v>13922</v>
      </c>
      <c r="K2010" s="236"/>
      <c r="L2010" s="236"/>
      <c r="M2010" s="236"/>
    </row>
    <row r="2011" spans="5:13" x14ac:dyDescent="0.25">
      <c r="E2011" t="s">
        <v>3932</v>
      </c>
      <c r="F2011" t="s">
        <v>13923</v>
      </c>
      <c r="K2011" s="236"/>
      <c r="L2011" s="236"/>
      <c r="M2011" s="236"/>
    </row>
    <row r="2012" spans="5:13" x14ac:dyDescent="0.25">
      <c r="E2012" t="s">
        <v>3932</v>
      </c>
      <c r="F2012" t="s">
        <v>13924</v>
      </c>
      <c r="K2012" s="236"/>
      <c r="L2012" s="236"/>
      <c r="M2012" s="236"/>
    </row>
    <row r="2013" spans="5:13" x14ac:dyDescent="0.25">
      <c r="E2013" t="s">
        <v>3932</v>
      </c>
      <c r="F2013" t="s">
        <v>13925</v>
      </c>
      <c r="K2013" s="236"/>
      <c r="L2013" s="236"/>
      <c r="M2013" s="236"/>
    </row>
    <row r="2014" spans="5:13" x14ac:dyDescent="0.25">
      <c r="E2014" t="s">
        <v>3932</v>
      </c>
      <c r="F2014" t="s">
        <v>13926</v>
      </c>
      <c r="K2014" s="236"/>
      <c r="L2014" s="236"/>
      <c r="M2014" s="236"/>
    </row>
    <row r="2015" spans="5:13" x14ac:dyDescent="0.25">
      <c r="E2015" t="s">
        <v>3932</v>
      </c>
      <c r="F2015" t="s">
        <v>13927</v>
      </c>
      <c r="K2015" s="236"/>
      <c r="L2015" s="236"/>
      <c r="M2015" s="236"/>
    </row>
    <row r="2016" spans="5:13" x14ac:dyDescent="0.25">
      <c r="E2016" t="s">
        <v>3932</v>
      </c>
      <c r="F2016" t="s">
        <v>13928</v>
      </c>
      <c r="K2016" s="236"/>
      <c r="L2016" s="236"/>
      <c r="M2016" s="236"/>
    </row>
    <row r="2017" spans="5:13" x14ac:dyDescent="0.25">
      <c r="E2017" t="s">
        <v>3932</v>
      </c>
      <c r="F2017" t="s">
        <v>13929</v>
      </c>
      <c r="K2017" s="236"/>
      <c r="L2017" s="236"/>
      <c r="M2017" s="236"/>
    </row>
    <row r="2018" spans="5:13" x14ac:dyDescent="0.25">
      <c r="E2018" t="s">
        <v>3932</v>
      </c>
      <c r="F2018" t="s">
        <v>13930</v>
      </c>
      <c r="K2018" s="236"/>
      <c r="L2018" s="236"/>
      <c r="M2018" s="236"/>
    </row>
    <row r="2019" spans="5:13" x14ac:dyDescent="0.25">
      <c r="E2019" t="s">
        <v>3932</v>
      </c>
      <c r="F2019" t="s">
        <v>13931</v>
      </c>
      <c r="K2019" s="236"/>
      <c r="L2019" s="236"/>
      <c r="M2019" s="236"/>
    </row>
    <row r="2020" spans="5:13" x14ac:dyDescent="0.25">
      <c r="E2020" t="s">
        <v>3932</v>
      </c>
      <c r="F2020" t="s">
        <v>13932</v>
      </c>
      <c r="K2020" s="236"/>
      <c r="L2020" s="236"/>
      <c r="M2020" s="236"/>
    </row>
    <row r="2021" spans="5:13" x14ac:dyDescent="0.25">
      <c r="E2021" t="s">
        <v>3932</v>
      </c>
      <c r="F2021" t="s">
        <v>13933</v>
      </c>
      <c r="K2021" s="236"/>
      <c r="L2021" s="236"/>
      <c r="M2021" s="236"/>
    </row>
    <row r="2022" spans="5:13" x14ac:dyDescent="0.25">
      <c r="E2022" t="s">
        <v>3932</v>
      </c>
      <c r="F2022" t="s">
        <v>13934</v>
      </c>
      <c r="K2022" s="236"/>
      <c r="L2022" s="236"/>
      <c r="M2022" s="236"/>
    </row>
    <row r="2023" spans="5:13" x14ac:dyDescent="0.25">
      <c r="E2023" t="s">
        <v>3932</v>
      </c>
      <c r="F2023" t="s">
        <v>13935</v>
      </c>
      <c r="K2023" s="236"/>
      <c r="L2023" s="236"/>
      <c r="M2023" s="236"/>
    </row>
    <row r="2024" spans="5:13" x14ac:dyDescent="0.25">
      <c r="E2024" t="s">
        <v>3932</v>
      </c>
      <c r="F2024" t="s">
        <v>13936</v>
      </c>
      <c r="K2024" s="236"/>
      <c r="L2024" s="236"/>
      <c r="M2024" s="236"/>
    </row>
    <row r="2025" spans="5:13" x14ac:dyDescent="0.25">
      <c r="E2025" t="s">
        <v>3932</v>
      </c>
      <c r="F2025" t="s">
        <v>13937</v>
      </c>
      <c r="K2025" s="236"/>
      <c r="L2025" s="236"/>
      <c r="M2025" s="236"/>
    </row>
    <row r="2026" spans="5:13" x14ac:dyDescent="0.25">
      <c r="E2026" t="s">
        <v>3932</v>
      </c>
      <c r="F2026" t="s">
        <v>13938</v>
      </c>
      <c r="K2026" s="236"/>
      <c r="L2026" s="236"/>
      <c r="M2026" s="236"/>
    </row>
    <row r="2027" spans="5:13" x14ac:dyDescent="0.25">
      <c r="E2027" t="s">
        <v>3932</v>
      </c>
      <c r="F2027" t="s">
        <v>13939</v>
      </c>
      <c r="K2027" s="236"/>
      <c r="L2027" s="236"/>
      <c r="M2027" s="236"/>
    </row>
    <row r="2028" spans="5:13" x14ac:dyDescent="0.25">
      <c r="E2028" t="s">
        <v>3932</v>
      </c>
      <c r="F2028" t="s">
        <v>13940</v>
      </c>
      <c r="K2028" s="236"/>
      <c r="L2028" s="236"/>
      <c r="M2028" s="236"/>
    </row>
    <row r="2029" spans="5:13" x14ac:dyDescent="0.25">
      <c r="E2029" t="s">
        <v>3932</v>
      </c>
      <c r="F2029" t="s">
        <v>13941</v>
      </c>
      <c r="K2029" s="236"/>
      <c r="L2029" s="236"/>
      <c r="M2029" s="236"/>
    </row>
    <row r="2030" spans="5:13" x14ac:dyDescent="0.25">
      <c r="E2030" t="s">
        <v>3932</v>
      </c>
      <c r="F2030" t="s">
        <v>13942</v>
      </c>
      <c r="K2030" s="236"/>
      <c r="L2030" s="236"/>
      <c r="M2030" s="236"/>
    </row>
    <row r="2031" spans="5:13" x14ac:dyDescent="0.25">
      <c r="E2031" t="s">
        <v>3932</v>
      </c>
      <c r="F2031" t="s">
        <v>13943</v>
      </c>
      <c r="K2031" s="236"/>
      <c r="L2031" s="236"/>
      <c r="M2031" s="236"/>
    </row>
    <row r="2032" spans="5:13" x14ac:dyDescent="0.25">
      <c r="E2032" t="s">
        <v>3932</v>
      </c>
      <c r="F2032" t="s">
        <v>13944</v>
      </c>
      <c r="K2032" s="236"/>
      <c r="L2032" s="236"/>
      <c r="M2032" s="236"/>
    </row>
    <row r="2033" spans="5:13" x14ac:dyDescent="0.25">
      <c r="E2033" t="s">
        <v>3932</v>
      </c>
      <c r="F2033" t="s">
        <v>13945</v>
      </c>
      <c r="K2033" s="236"/>
      <c r="L2033" s="236"/>
      <c r="M2033" s="236"/>
    </row>
    <row r="2034" spans="5:13" x14ac:dyDescent="0.25">
      <c r="E2034" t="s">
        <v>3932</v>
      </c>
      <c r="F2034" t="s">
        <v>13946</v>
      </c>
      <c r="K2034" s="236"/>
      <c r="L2034" s="236"/>
      <c r="M2034" s="236"/>
    </row>
    <row r="2035" spans="5:13" x14ac:dyDescent="0.25">
      <c r="E2035" t="s">
        <v>3932</v>
      </c>
      <c r="F2035" t="s">
        <v>13947</v>
      </c>
      <c r="K2035" s="236"/>
      <c r="L2035" s="236"/>
      <c r="M2035" s="236"/>
    </row>
    <row r="2036" spans="5:13" x14ac:dyDescent="0.25">
      <c r="E2036" t="s">
        <v>3932</v>
      </c>
      <c r="F2036" t="s">
        <v>13948</v>
      </c>
      <c r="K2036" s="236"/>
      <c r="L2036" s="236"/>
      <c r="M2036" s="236"/>
    </row>
    <row r="2037" spans="5:13" x14ac:dyDescent="0.25">
      <c r="E2037" t="s">
        <v>3932</v>
      </c>
      <c r="F2037" t="s">
        <v>13949</v>
      </c>
      <c r="K2037" s="236"/>
      <c r="L2037" s="236"/>
      <c r="M2037" s="236"/>
    </row>
    <row r="2038" spans="5:13" x14ac:dyDescent="0.25">
      <c r="E2038" t="s">
        <v>3932</v>
      </c>
      <c r="F2038" t="s">
        <v>13950</v>
      </c>
      <c r="K2038" s="236"/>
      <c r="L2038" s="236"/>
      <c r="M2038" s="236"/>
    </row>
    <row r="2039" spans="5:13" x14ac:dyDescent="0.25">
      <c r="E2039" t="s">
        <v>3932</v>
      </c>
      <c r="F2039" t="s">
        <v>13951</v>
      </c>
      <c r="K2039" s="236"/>
      <c r="L2039" s="236"/>
      <c r="M2039" s="236"/>
    </row>
    <row r="2040" spans="5:13" x14ac:dyDescent="0.25">
      <c r="E2040" t="s">
        <v>3932</v>
      </c>
      <c r="F2040" t="s">
        <v>13952</v>
      </c>
      <c r="K2040" s="236"/>
      <c r="L2040" s="236"/>
      <c r="M2040" s="236"/>
    </row>
    <row r="2041" spans="5:13" x14ac:dyDescent="0.25">
      <c r="E2041" t="s">
        <v>3932</v>
      </c>
      <c r="F2041" t="s">
        <v>13953</v>
      </c>
      <c r="K2041" s="236"/>
      <c r="L2041" s="236"/>
      <c r="M2041" s="236"/>
    </row>
    <row r="2042" spans="5:13" x14ac:dyDescent="0.25">
      <c r="E2042" t="s">
        <v>3932</v>
      </c>
      <c r="F2042" t="s">
        <v>13954</v>
      </c>
      <c r="K2042" s="236"/>
      <c r="L2042" s="236"/>
      <c r="M2042" s="236"/>
    </row>
    <row r="2043" spans="5:13" x14ac:dyDescent="0.25">
      <c r="E2043" t="s">
        <v>3932</v>
      </c>
      <c r="F2043" t="s">
        <v>13955</v>
      </c>
      <c r="K2043" s="236"/>
      <c r="L2043" s="236"/>
      <c r="M2043" s="236"/>
    </row>
    <row r="2044" spans="5:13" x14ac:dyDescent="0.25">
      <c r="E2044" t="s">
        <v>3932</v>
      </c>
      <c r="F2044" t="s">
        <v>13956</v>
      </c>
      <c r="K2044" s="236"/>
      <c r="L2044" s="236"/>
      <c r="M2044" s="236"/>
    </row>
    <row r="2045" spans="5:13" x14ac:dyDescent="0.25">
      <c r="E2045" t="s">
        <v>3932</v>
      </c>
      <c r="F2045" t="s">
        <v>13957</v>
      </c>
      <c r="K2045" s="236"/>
      <c r="L2045" s="236"/>
      <c r="M2045" s="236"/>
    </row>
    <row r="2046" spans="5:13" x14ac:dyDescent="0.25">
      <c r="E2046" t="s">
        <v>3932</v>
      </c>
      <c r="F2046" t="s">
        <v>13958</v>
      </c>
      <c r="K2046" s="236"/>
      <c r="L2046" s="236"/>
      <c r="M2046" s="236"/>
    </row>
    <row r="2047" spans="5:13" x14ac:dyDescent="0.25">
      <c r="E2047" t="s">
        <v>3932</v>
      </c>
      <c r="F2047" t="s">
        <v>13959</v>
      </c>
      <c r="K2047" s="236"/>
      <c r="L2047" s="236"/>
      <c r="M2047" s="236"/>
    </row>
    <row r="2048" spans="5:13" x14ac:dyDescent="0.25">
      <c r="E2048" t="s">
        <v>3932</v>
      </c>
      <c r="F2048" t="s">
        <v>13960</v>
      </c>
      <c r="K2048" s="236"/>
      <c r="L2048" s="236"/>
      <c r="M2048" s="236"/>
    </row>
    <row r="2049" spans="5:13" x14ac:dyDescent="0.25">
      <c r="E2049" t="s">
        <v>3932</v>
      </c>
      <c r="F2049" t="s">
        <v>13961</v>
      </c>
      <c r="K2049" s="236"/>
      <c r="L2049" s="236"/>
      <c r="M2049" s="236"/>
    </row>
    <row r="2050" spans="5:13" x14ac:dyDescent="0.25">
      <c r="E2050" t="s">
        <v>3932</v>
      </c>
      <c r="F2050" t="s">
        <v>13962</v>
      </c>
      <c r="K2050" s="236"/>
      <c r="L2050" s="236"/>
      <c r="M2050" s="236"/>
    </row>
    <row r="2051" spans="5:13" x14ac:dyDescent="0.25">
      <c r="E2051" t="s">
        <v>3932</v>
      </c>
      <c r="F2051" t="s">
        <v>13963</v>
      </c>
      <c r="K2051" s="236"/>
      <c r="L2051" s="236"/>
      <c r="M2051" s="236"/>
    </row>
    <row r="2052" spans="5:13" x14ac:dyDescent="0.25">
      <c r="E2052" t="s">
        <v>3932</v>
      </c>
      <c r="F2052" t="s">
        <v>13964</v>
      </c>
      <c r="K2052" s="236"/>
      <c r="L2052" s="236"/>
      <c r="M2052" s="236"/>
    </row>
    <row r="2053" spans="5:13" x14ac:dyDescent="0.25">
      <c r="E2053" t="s">
        <v>3932</v>
      </c>
      <c r="F2053" t="s">
        <v>13965</v>
      </c>
      <c r="K2053" s="236"/>
      <c r="L2053" s="236"/>
      <c r="M2053" s="236"/>
    </row>
    <row r="2054" spans="5:13" x14ac:dyDescent="0.25">
      <c r="E2054" t="s">
        <v>3932</v>
      </c>
      <c r="F2054" t="s">
        <v>13966</v>
      </c>
      <c r="K2054" s="236"/>
      <c r="L2054" s="236"/>
      <c r="M2054" s="236"/>
    </row>
    <row r="2055" spans="5:13" x14ac:dyDescent="0.25">
      <c r="E2055" t="s">
        <v>3932</v>
      </c>
      <c r="F2055" t="s">
        <v>13967</v>
      </c>
      <c r="K2055" s="236"/>
      <c r="L2055" s="236"/>
      <c r="M2055" s="236"/>
    </row>
    <row r="2056" spans="5:13" x14ac:dyDescent="0.25">
      <c r="E2056" t="s">
        <v>3932</v>
      </c>
      <c r="F2056" t="s">
        <v>13968</v>
      </c>
      <c r="K2056" s="236"/>
      <c r="L2056" s="236"/>
      <c r="M2056" s="236"/>
    </row>
    <row r="2057" spans="5:13" x14ac:dyDescent="0.25">
      <c r="E2057" t="s">
        <v>3932</v>
      </c>
      <c r="F2057" t="s">
        <v>13969</v>
      </c>
      <c r="K2057" s="236"/>
      <c r="L2057" s="236"/>
      <c r="M2057" s="236"/>
    </row>
    <row r="2058" spans="5:13" x14ac:dyDescent="0.25">
      <c r="E2058" t="s">
        <v>3932</v>
      </c>
      <c r="F2058" t="s">
        <v>13970</v>
      </c>
      <c r="K2058" s="236"/>
      <c r="L2058" s="236"/>
      <c r="M2058" s="236"/>
    </row>
    <row r="2059" spans="5:13" x14ac:dyDescent="0.25">
      <c r="E2059" t="s">
        <v>3932</v>
      </c>
      <c r="F2059" t="s">
        <v>13971</v>
      </c>
      <c r="K2059" s="236"/>
      <c r="L2059" s="236"/>
      <c r="M2059" s="236"/>
    </row>
    <row r="2060" spans="5:13" x14ac:dyDescent="0.25">
      <c r="E2060" t="s">
        <v>3932</v>
      </c>
      <c r="F2060" t="s">
        <v>13972</v>
      </c>
      <c r="K2060" s="236"/>
      <c r="L2060" s="236"/>
      <c r="M2060" s="236"/>
    </row>
    <row r="2061" spans="5:13" x14ac:dyDescent="0.25">
      <c r="E2061" t="s">
        <v>3932</v>
      </c>
      <c r="F2061" t="s">
        <v>13973</v>
      </c>
      <c r="K2061" s="236"/>
      <c r="L2061" s="236"/>
      <c r="M2061" s="236"/>
    </row>
    <row r="2062" spans="5:13" x14ac:dyDescent="0.25">
      <c r="E2062" t="s">
        <v>3932</v>
      </c>
      <c r="F2062" t="s">
        <v>13974</v>
      </c>
      <c r="K2062" s="236"/>
      <c r="L2062" s="236"/>
      <c r="M2062" s="236"/>
    </row>
    <row r="2063" spans="5:13" x14ac:dyDescent="0.25">
      <c r="E2063" t="s">
        <v>3932</v>
      </c>
      <c r="F2063" t="s">
        <v>13975</v>
      </c>
      <c r="K2063" s="236"/>
      <c r="L2063" s="236"/>
      <c r="M2063" s="236"/>
    </row>
    <row r="2064" spans="5:13" x14ac:dyDescent="0.25">
      <c r="E2064" t="s">
        <v>3932</v>
      </c>
      <c r="F2064" t="s">
        <v>13976</v>
      </c>
      <c r="K2064" s="236"/>
      <c r="L2064" s="236"/>
      <c r="M2064" s="236"/>
    </row>
    <row r="2065" spans="5:13" x14ac:dyDescent="0.25">
      <c r="E2065" t="s">
        <v>3932</v>
      </c>
      <c r="F2065" t="s">
        <v>13977</v>
      </c>
      <c r="K2065" s="236"/>
      <c r="L2065" s="236"/>
      <c r="M2065" s="236"/>
    </row>
    <row r="2066" spans="5:13" x14ac:dyDescent="0.25">
      <c r="E2066" t="s">
        <v>3932</v>
      </c>
      <c r="F2066" t="s">
        <v>13978</v>
      </c>
      <c r="K2066" s="236"/>
      <c r="L2066" s="236"/>
      <c r="M2066" s="236"/>
    </row>
    <row r="2067" spans="5:13" x14ac:dyDescent="0.25">
      <c r="E2067" t="s">
        <v>3932</v>
      </c>
      <c r="F2067" t="s">
        <v>13979</v>
      </c>
      <c r="K2067" s="236"/>
      <c r="L2067" s="236"/>
      <c r="M2067" s="236"/>
    </row>
    <row r="2068" spans="5:13" x14ac:dyDescent="0.25">
      <c r="E2068" t="s">
        <v>3932</v>
      </c>
      <c r="F2068" t="s">
        <v>13980</v>
      </c>
      <c r="K2068" s="236"/>
      <c r="L2068" s="236"/>
      <c r="M2068" s="236"/>
    </row>
    <row r="2069" spans="5:13" x14ac:dyDescent="0.25">
      <c r="E2069" t="s">
        <v>3932</v>
      </c>
      <c r="F2069" t="s">
        <v>13981</v>
      </c>
      <c r="K2069" s="236"/>
      <c r="L2069" s="236"/>
      <c r="M2069" s="236"/>
    </row>
    <row r="2070" spans="5:13" x14ac:dyDescent="0.25">
      <c r="E2070" t="s">
        <v>3932</v>
      </c>
      <c r="F2070" t="s">
        <v>13982</v>
      </c>
      <c r="K2070" s="236"/>
      <c r="L2070" s="236"/>
      <c r="M2070" s="236"/>
    </row>
    <row r="2071" spans="5:13" x14ac:dyDescent="0.25">
      <c r="E2071" t="s">
        <v>3932</v>
      </c>
      <c r="F2071" t="s">
        <v>13983</v>
      </c>
      <c r="K2071" s="236"/>
      <c r="L2071" s="236"/>
      <c r="M2071" s="236"/>
    </row>
    <row r="2072" spans="5:13" x14ac:dyDescent="0.25">
      <c r="E2072" t="s">
        <v>3932</v>
      </c>
      <c r="F2072" t="s">
        <v>13984</v>
      </c>
      <c r="K2072" s="236"/>
      <c r="L2072" s="236"/>
      <c r="M2072" s="236"/>
    </row>
    <row r="2073" spans="5:13" x14ac:dyDescent="0.25">
      <c r="E2073" t="s">
        <v>3932</v>
      </c>
      <c r="F2073" t="s">
        <v>13985</v>
      </c>
      <c r="K2073" s="236"/>
      <c r="L2073" s="236"/>
      <c r="M2073" s="236"/>
    </row>
    <row r="2074" spans="5:13" x14ac:dyDescent="0.25">
      <c r="E2074" t="s">
        <v>3932</v>
      </c>
      <c r="F2074" t="s">
        <v>13986</v>
      </c>
      <c r="K2074" s="236"/>
      <c r="L2074" s="236"/>
      <c r="M2074" s="236"/>
    </row>
    <row r="2075" spans="5:13" x14ac:dyDescent="0.25">
      <c r="E2075" t="s">
        <v>3932</v>
      </c>
      <c r="F2075" t="s">
        <v>13987</v>
      </c>
      <c r="K2075" s="236"/>
      <c r="L2075" s="236"/>
      <c r="M2075" s="236"/>
    </row>
    <row r="2076" spans="5:13" x14ac:dyDescent="0.25">
      <c r="E2076" t="s">
        <v>3932</v>
      </c>
      <c r="F2076" t="s">
        <v>13988</v>
      </c>
      <c r="K2076" s="236"/>
      <c r="L2076" s="236"/>
      <c r="M2076" s="236"/>
    </row>
    <row r="2077" spans="5:13" x14ac:dyDescent="0.25">
      <c r="E2077" t="s">
        <v>3932</v>
      </c>
      <c r="F2077" t="s">
        <v>13989</v>
      </c>
      <c r="K2077" s="236"/>
      <c r="L2077" s="236"/>
      <c r="M2077" s="236"/>
    </row>
    <row r="2078" spans="5:13" x14ac:dyDescent="0.25">
      <c r="E2078" t="s">
        <v>3932</v>
      </c>
      <c r="F2078" t="s">
        <v>13990</v>
      </c>
      <c r="K2078" s="236"/>
      <c r="L2078" s="236"/>
      <c r="M2078" s="236"/>
    </row>
    <row r="2079" spans="5:13" x14ac:dyDescent="0.25">
      <c r="E2079" t="s">
        <v>3932</v>
      </c>
      <c r="F2079" t="s">
        <v>13991</v>
      </c>
      <c r="K2079" s="236"/>
      <c r="L2079" s="236"/>
      <c r="M2079" s="236"/>
    </row>
    <row r="2080" spans="5:13" x14ac:dyDescent="0.25">
      <c r="E2080" t="s">
        <v>3932</v>
      </c>
      <c r="F2080" t="s">
        <v>13992</v>
      </c>
      <c r="K2080" s="236"/>
      <c r="L2080" s="236"/>
      <c r="M2080" s="236"/>
    </row>
    <row r="2081" spans="5:13" x14ac:dyDescent="0.25">
      <c r="E2081" t="s">
        <v>3932</v>
      </c>
      <c r="F2081" t="s">
        <v>13993</v>
      </c>
      <c r="K2081" s="236"/>
      <c r="L2081" s="236"/>
      <c r="M2081" s="236"/>
    </row>
    <row r="2082" spans="5:13" x14ac:dyDescent="0.25">
      <c r="E2082" t="s">
        <v>3932</v>
      </c>
      <c r="F2082" t="s">
        <v>13994</v>
      </c>
      <c r="K2082" s="236"/>
      <c r="L2082" s="236"/>
      <c r="M2082" s="236"/>
    </row>
    <row r="2083" spans="5:13" x14ac:dyDescent="0.25">
      <c r="E2083" t="s">
        <v>3932</v>
      </c>
      <c r="F2083" t="s">
        <v>13995</v>
      </c>
      <c r="K2083" s="236"/>
      <c r="L2083" s="236"/>
      <c r="M2083" s="236"/>
    </row>
    <row r="2084" spans="5:13" x14ac:dyDescent="0.25">
      <c r="E2084" t="s">
        <v>3932</v>
      </c>
      <c r="F2084" t="s">
        <v>13996</v>
      </c>
      <c r="K2084" s="236"/>
      <c r="L2084" s="236"/>
      <c r="M2084" s="236"/>
    </row>
    <row r="2085" spans="5:13" x14ac:dyDescent="0.25">
      <c r="E2085" t="s">
        <v>3932</v>
      </c>
      <c r="F2085" t="s">
        <v>13997</v>
      </c>
      <c r="K2085" s="236"/>
      <c r="L2085" s="236"/>
      <c r="M2085" s="236"/>
    </row>
    <row r="2086" spans="5:13" x14ac:dyDescent="0.25">
      <c r="E2086" t="s">
        <v>3932</v>
      </c>
      <c r="F2086" t="s">
        <v>13998</v>
      </c>
      <c r="K2086" s="236"/>
      <c r="L2086" s="236"/>
      <c r="M2086" s="236"/>
    </row>
    <row r="2087" spans="5:13" x14ac:dyDescent="0.25">
      <c r="E2087" t="s">
        <v>3932</v>
      </c>
      <c r="F2087" t="s">
        <v>13999</v>
      </c>
      <c r="K2087" s="236"/>
      <c r="L2087" s="236"/>
      <c r="M2087" s="236"/>
    </row>
    <row r="2088" spans="5:13" x14ac:dyDescent="0.25">
      <c r="E2088" t="s">
        <v>3932</v>
      </c>
      <c r="F2088" t="s">
        <v>14000</v>
      </c>
      <c r="K2088" s="236"/>
      <c r="L2088" s="236"/>
      <c r="M2088" s="236"/>
    </row>
    <row r="2089" spans="5:13" x14ac:dyDescent="0.25">
      <c r="E2089" t="s">
        <v>3932</v>
      </c>
      <c r="F2089" t="s">
        <v>14001</v>
      </c>
      <c r="K2089" s="236"/>
      <c r="L2089" s="236"/>
      <c r="M2089" s="236"/>
    </row>
    <row r="2090" spans="5:13" x14ac:dyDescent="0.25">
      <c r="E2090" t="s">
        <v>3932</v>
      </c>
      <c r="F2090" t="s">
        <v>14002</v>
      </c>
      <c r="K2090" s="236"/>
      <c r="L2090" s="236"/>
      <c r="M2090" s="236"/>
    </row>
    <row r="2091" spans="5:13" x14ac:dyDescent="0.25">
      <c r="E2091" t="s">
        <v>3932</v>
      </c>
      <c r="F2091" t="s">
        <v>14003</v>
      </c>
      <c r="K2091" s="236"/>
      <c r="L2091" s="236"/>
      <c r="M2091" s="236"/>
    </row>
    <row r="2092" spans="5:13" x14ac:dyDescent="0.25">
      <c r="E2092" t="s">
        <v>3932</v>
      </c>
      <c r="F2092" t="s">
        <v>14004</v>
      </c>
      <c r="K2092" s="236"/>
      <c r="L2092" s="236"/>
      <c r="M2092" s="236"/>
    </row>
    <row r="2093" spans="5:13" x14ac:dyDescent="0.25">
      <c r="E2093" t="s">
        <v>3932</v>
      </c>
      <c r="F2093" t="s">
        <v>14005</v>
      </c>
      <c r="K2093" s="236"/>
      <c r="L2093" s="236"/>
      <c r="M2093" s="236"/>
    </row>
    <row r="2094" spans="5:13" x14ac:dyDescent="0.25">
      <c r="E2094" t="s">
        <v>3932</v>
      </c>
      <c r="F2094" t="s">
        <v>14006</v>
      </c>
      <c r="K2094" s="236"/>
      <c r="L2094" s="236"/>
      <c r="M2094" s="236"/>
    </row>
    <row r="2095" spans="5:13" x14ac:dyDescent="0.25">
      <c r="E2095" t="s">
        <v>3932</v>
      </c>
      <c r="F2095" t="s">
        <v>14007</v>
      </c>
      <c r="K2095" s="236"/>
      <c r="L2095" s="236"/>
      <c r="M2095" s="236"/>
    </row>
    <row r="2096" spans="5:13" x14ac:dyDescent="0.25">
      <c r="E2096" t="s">
        <v>3932</v>
      </c>
      <c r="F2096" t="s">
        <v>14008</v>
      </c>
      <c r="K2096" s="236"/>
      <c r="L2096" s="236"/>
      <c r="M2096" s="236"/>
    </row>
    <row r="2097" spans="5:13" x14ac:dyDescent="0.25">
      <c r="E2097" t="s">
        <v>3932</v>
      </c>
      <c r="F2097" t="s">
        <v>14009</v>
      </c>
      <c r="K2097" s="236"/>
      <c r="L2097" s="236"/>
      <c r="M2097" s="236"/>
    </row>
    <row r="2098" spans="5:13" x14ac:dyDescent="0.25">
      <c r="E2098" t="s">
        <v>3932</v>
      </c>
      <c r="F2098" t="s">
        <v>14010</v>
      </c>
      <c r="K2098" s="236"/>
      <c r="L2098" s="236"/>
      <c r="M2098" s="236"/>
    </row>
    <row r="2099" spans="5:13" x14ac:dyDescent="0.25">
      <c r="E2099" t="s">
        <v>3932</v>
      </c>
      <c r="F2099" t="s">
        <v>14011</v>
      </c>
      <c r="K2099" s="236"/>
      <c r="L2099" s="236"/>
      <c r="M2099" s="236"/>
    </row>
    <row r="2100" spans="5:13" x14ac:dyDescent="0.25">
      <c r="E2100" t="s">
        <v>3932</v>
      </c>
      <c r="F2100" t="s">
        <v>14012</v>
      </c>
      <c r="K2100" s="236"/>
      <c r="L2100" s="236"/>
      <c r="M2100" s="236"/>
    </row>
    <row r="2101" spans="5:13" x14ac:dyDescent="0.25">
      <c r="E2101" t="s">
        <v>3932</v>
      </c>
      <c r="F2101" t="s">
        <v>14013</v>
      </c>
      <c r="K2101" s="236"/>
      <c r="L2101" s="236"/>
      <c r="M2101" s="236"/>
    </row>
    <row r="2102" spans="5:13" x14ac:dyDescent="0.25">
      <c r="E2102" t="s">
        <v>3932</v>
      </c>
      <c r="F2102" t="s">
        <v>14014</v>
      </c>
      <c r="K2102" s="236"/>
      <c r="L2102" s="236"/>
      <c r="M2102" s="236"/>
    </row>
    <row r="2103" spans="5:13" x14ac:dyDescent="0.25">
      <c r="E2103" t="s">
        <v>3932</v>
      </c>
      <c r="F2103" t="s">
        <v>14015</v>
      </c>
      <c r="K2103" s="236"/>
      <c r="L2103" s="236"/>
      <c r="M2103" s="236"/>
    </row>
    <row r="2104" spans="5:13" x14ac:dyDescent="0.25">
      <c r="E2104" t="s">
        <v>3932</v>
      </c>
      <c r="F2104" t="s">
        <v>14016</v>
      </c>
      <c r="K2104" s="236"/>
      <c r="L2104" s="236"/>
      <c r="M2104" s="236"/>
    </row>
    <row r="2105" spans="5:13" x14ac:dyDescent="0.25">
      <c r="E2105" t="s">
        <v>3932</v>
      </c>
      <c r="F2105" t="s">
        <v>14017</v>
      </c>
      <c r="K2105" s="236"/>
      <c r="L2105" s="236"/>
      <c r="M2105" s="236"/>
    </row>
    <row r="2106" spans="5:13" x14ac:dyDescent="0.25">
      <c r="E2106" t="s">
        <v>3932</v>
      </c>
      <c r="F2106" t="s">
        <v>14018</v>
      </c>
      <c r="K2106" s="236"/>
      <c r="L2106" s="236"/>
      <c r="M2106" s="236"/>
    </row>
    <row r="2107" spans="5:13" x14ac:dyDescent="0.25">
      <c r="E2107" t="s">
        <v>3932</v>
      </c>
      <c r="F2107" t="s">
        <v>14019</v>
      </c>
      <c r="K2107" s="236"/>
      <c r="L2107" s="236"/>
      <c r="M2107" s="236"/>
    </row>
    <row r="2108" spans="5:13" x14ac:dyDescent="0.25">
      <c r="E2108" t="s">
        <v>3932</v>
      </c>
      <c r="F2108" t="s">
        <v>14020</v>
      </c>
      <c r="K2108" s="236"/>
      <c r="L2108" s="236"/>
      <c r="M2108" s="236"/>
    </row>
    <row r="2109" spans="5:13" x14ac:dyDescent="0.25">
      <c r="E2109" t="s">
        <v>3932</v>
      </c>
      <c r="F2109" t="s">
        <v>14021</v>
      </c>
      <c r="K2109" s="236"/>
      <c r="L2109" s="236"/>
      <c r="M2109" s="236"/>
    </row>
    <row r="2110" spans="5:13" x14ac:dyDescent="0.25">
      <c r="E2110" t="s">
        <v>3932</v>
      </c>
      <c r="F2110" t="s">
        <v>14022</v>
      </c>
      <c r="K2110" s="236"/>
      <c r="L2110" s="236"/>
      <c r="M2110" s="236"/>
    </row>
    <row r="2111" spans="5:13" x14ac:dyDescent="0.25">
      <c r="E2111" t="s">
        <v>3932</v>
      </c>
      <c r="F2111" t="s">
        <v>14023</v>
      </c>
      <c r="K2111" s="236"/>
      <c r="L2111" s="236"/>
      <c r="M2111" s="236"/>
    </row>
    <row r="2112" spans="5:13" x14ac:dyDescent="0.25">
      <c r="E2112" t="s">
        <v>3932</v>
      </c>
      <c r="F2112" t="s">
        <v>14024</v>
      </c>
      <c r="K2112" s="236"/>
      <c r="L2112" s="236"/>
      <c r="M2112" s="236"/>
    </row>
    <row r="2113" spans="5:13" x14ac:dyDescent="0.25">
      <c r="E2113" t="s">
        <v>3932</v>
      </c>
      <c r="F2113" t="s">
        <v>14025</v>
      </c>
      <c r="K2113" s="236"/>
      <c r="L2113" s="236"/>
      <c r="M2113" s="236"/>
    </row>
    <row r="2114" spans="5:13" x14ac:dyDescent="0.25">
      <c r="E2114" t="s">
        <v>3932</v>
      </c>
      <c r="F2114" t="s">
        <v>14026</v>
      </c>
      <c r="K2114" s="236"/>
      <c r="L2114" s="236"/>
      <c r="M2114" s="236"/>
    </row>
    <row r="2115" spans="5:13" x14ac:dyDescent="0.25">
      <c r="E2115" t="s">
        <v>3932</v>
      </c>
      <c r="F2115" t="s">
        <v>14027</v>
      </c>
      <c r="K2115" s="236"/>
      <c r="L2115" s="236"/>
      <c r="M2115" s="236"/>
    </row>
    <row r="2116" spans="5:13" x14ac:dyDescent="0.25">
      <c r="E2116" t="s">
        <v>3932</v>
      </c>
      <c r="F2116" t="s">
        <v>14028</v>
      </c>
      <c r="K2116" s="236"/>
      <c r="L2116" s="236"/>
      <c r="M2116" s="236"/>
    </row>
    <row r="2117" spans="5:13" x14ac:dyDescent="0.25">
      <c r="E2117" t="s">
        <v>3932</v>
      </c>
      <c r="F2117" t="s">
        <v>14029</v>
      </c>
      <c r="K2117" s="236"/>
      <c r="L2117" s="236"/>
      <c r="M2117" s="236"/>
    </row>
    <row r="2118" spans="5:13" x14ac:dyDescent="0.25">
      <c r="E2118" t="s">
        <v>3932</v>
      </c>
      <c r="F2118" t="s">
        <v>14030</v>
      </c>
      <c r="K2118" s="236"/>
      <c r="L2118" s="236"/>
      <c r="M2118" s="236"/>
    </row>
    <row r="2119" spans="5:13" x14ac:dyDescent="0.25">
      <c r="E2119" t="s">
        <v>3932</v>
      </c>
      <c r="F2119" t="s">
        <v>14031</v>
      </c>
      <c r="K2119" s="236"/>
      <c r="L2119" s="236"/>
      <c r="M2119" s="236"/>
    </row>
    <row r="2120" spans="5:13" x14ac:dyDescent="0.25">
      <c r="E2120" t="s">
        <v>3932</v>
      </c>
      <c r="F2120" t="s">
        <v>14032</v>
      </c>
      <c r="K2120" s="236"/>
      <c r="L2120" s="236"/>
      <c r="M2120" s="236"/>
    </row>
    <row r="2121" spans="5:13" x14ac:dyDescent="0.25">
      <c r="E2121" t="s">
        <v>3932</v>
      </c>
      <c r="F2121" t="s">
        <v>14033</v>
      </c>
      <c r="K2121" s="236"/>
      <c r="L2121" s="236"/>
      <c r="M2121" s="236"/>
    </row>
    <row r="2122" spans="5:13" x14ac:dyDescent="0.25">
      <c r="E2122" t="s">
        <v>3932</v>
      </c>
      <c r="F2122" t="s">
        <v>14034</v>
      </c>
      <c r="K2122" s="236"/>
      <c r="L2122" s="236"/>
      <c r="M2122" s="236"/>
    </row>
    <row r="2123" spans="5:13" x14ac:dyDescent="0.25">
      <c r="E2123" t="s">
        <v>3932</v>
      </c>
      <c r="F2123" t="s">
        <v>14035</v>
      </c>
      <c r="K2123" s="236"/>
      <c r="L2123" s="236"/>
      <c r="M2123" s="236"/>
    </row>
    <row r="2124" spans="5:13" x14ac:dyDescent="0.25">
      <c r="E2124" t="s">
        <v>3932</v>
      </c>
      <c r="F2124" t="s">
        <v>14036</v>
      </c>
      <c r="K2124" s="236"/>
      <c r="L2124" s="236"/>
      <c r="M2124" s="236"/>
    </row>
    <row r="2125" spans="5:13" x14ac:dyDescent="0.25">
      <c r="E2125" t="s">
        <v>3932</v>
      </c>
      <c r="F2125" t="s">
        <v>14037</v>
      </c>
      <c r="K2125" s="236"/>
      <c r="L2125" s="236"/>
      <c r="M2125" s="236"/>
    </row>
    <row r="2126" spans="5:13" x14ac:dyDescent="0.25">
      <c r="E2126" t="s">
        <v>3932</v>
      </c>
      <c r="F2126" t="s">
        <v>14038</v>
      </c>
      <c r="K2126" s="236"/>
      <c r="L2126" s="236"/>
      <c r="M2126" s="236"/>
    </row>
    <row r="2127" spans="5:13" x14ac:dyDescent="0.25">
      <c r="E2127" t="s">
        <v>3932</v>
      </c>
      <c r="F2127" t="s">
        <v>14039</v>
      </c>
      <c r="K2127" s="236"/>
      <c r="L2127" s="236"/>
      <c r="M2127" s="236"/>
    </row>
    <row r="2128" spans="5:13" x14ac:dyDescent="0.25">
      <c r="E2128" t="s">
        <v>3932</v>
      </c>
      <c r="F2128" t="s">
        <v>14040</v>
      </c>
      <c r="K2128" s="236"/>
      <c r="L2128" s="236"/>
      <c r="M2128" s="236"/>
    </row>
    <row r="2129" spans="5:13" x14ac:dyDescent="0.25">
      <c r="E2129" t="s">
        <v>3932</v>
      </c>
      <c r="F2129" t="s">
        <v>14041</v>
      </c>
      <c r="K2129" s="236"/>
      <c r="L2129" s="236"/>
      <c r="M2129" s="236"/>
    </row>
    <row r="2130" spans="5:13" x14ac:dyDescent="0.25">
      <c r="E2130" t="s">
        <v>3932</v>
      </c>
      <c r="F2130" t="s">
        <v>14042</v>
      </c>
      <c r="K2130" s="236"/>
      <c r="L2130" s="236"/>
      <c r="M2130" s="236"/>
    </row>
    <row r="2131" spans="5:13" x14ac:dyDescent="0.25">
      <c r="E2131" t="s">
        <v>3932</v>
      </c>
      <c r="F2131" t="s">
        <v>14043</v>
      </c>
      <c r="K2131" s="236"/>
      <c r="L2131" s="236"/>
      <c r="M2131" s="236"/>
    </row>
    <row r="2132" spans="5:13" x14ac:dyDescent="0.25">
      <c r="E2132" t="s">
        <v>3932</v>
      </c>
      <c r="F2132" t="s">
        <v>14044</v>
      </c>
      <c r="K2132" s="236"/>
      <c r="L2132" s="236"/>
      <c r="M2132" s="236"/>
    </row>
    <row r="2133" spans="5:13" x14ac:dyDescent="0.25">
      <c r="E2133" t="s">
        <v>3932</v>
      </c>
      <c r="F2133" t="s">
        <v>14045</v>
      </c>
      <c r="K2133" s="236"/>
      <c r="L2133" s="236"/>
      <c r="M2133" s="236"/>
    </row>
    <row r="2134" spans="5:13" x14ac:dyDescent="0.25">
      <c r="E2134" t="s">
        <v>3932</v>
      </c>
      <c r="F2134" t="s">
        <v>14046</v>
      </c>
      <c r="K2134" s="236"/>
      <c r="L2134" s="236"/>
      <c r="M2134" s="236"/>
    </row>
    <row r="2135" spans="5:13" x14ac:dyDescent="0.25">
      <c r="E2135" t="s">
        <v>3932</v>
      </c>
      <c r="F2135" t="s">
        <v>14047</v>
      </c>
      <c r="K2135" s="236"/>
      <c r="L2135" s="236"/>
      <c r="M2135" s="236"/>
    </row>
    <row r="2136" spans="5:13" x14ac:dyDescent="0.25">
      <c r="E2136" t="s">
        <v>3932</v>
      </c>
      <c r="F2136" t="s">
        <v>14048</v>
      </c>
      <c r="K2136" s="236"/>
      <c r="L2136" s="236"/>
      <c r="M2136" s="236"/>
    </row>
    <row r="2137" spans="5:13" x14ac:dyDescent="0.25">
      <c r="E2137" t="s">
        <v>3932</v>
      </c>
      <c r="F2137" t="s">
        <v>14049</v>
      </c>
      <c r="K2137" s="236"/>
      <c r="L2137" s="236"/>
      <c r="M2137" s="236"/>
    </row>
    <row r="2138" spans="5:13" x14ac:dyDescent="0.25">
      <c r="E2138" t="s">
        <v>3932</v>
      </c>
      <c r="F2138" t="s">
        <v>14050</v>
      </c>
      <c r="K2138" s="236"/>
      <c r="L2138" s="236"/>
      <c r="M2138" s="236"/>
    </row>
    <row r="2139" spans="5:13" x14ac:dyDescent="0.25">
      <c r="E2139" t="s">
        <v>3932</v>
      </c>
      <c r="F2139" t="s">
        <v>14051</v>
      </c>
      <c r="K2139" s="236"/>
      <c r="L2139" s="236"/>
      <c r="M2139" s="236"/>
    </row>
    <row r="2140" spans="5:13" x14ac:dyDescent="0.25">
      <c r="E2140" t="s">
        <v>3932</v>
      </c>
      <c r="F2140" t="s">
        <v>14052</v>
      </c>
      <c r="K2140" s="236"/>
      <c r="L2140" s="236"/>
      <c r="M2140" s="236"/>
    </row>
    <row r="2141" spans="5:13" x14ac:dyDescent="0.25">
      <c r="E2141" t="s">
        <v>3932</v>
      </c>
      <c r="F2141" t="s">
        <v>14053</v>
      </c>
      <c r="K2141" s="236"/>
      <c r="L2141" s="236"/>
      <c r="M2141" s="236"/>
    </row>
    <row r="2142" spans="5:13" x14ac:dyDescent="0.25">
      <c r="E2142" t="s">
        <v>3932</v>
      </c>
      <c r="F2142" t="s">
        <v>14054</v>
      </c>
      <c r="K2142" s="236"/>
      <c r="L2142" s="236"/>
      <c r="M2142" s="236"/>
    </row>
    <row r="2143" spans="5:13" x14ac:dyDescent="0.25">
      <c r="E2143" t="s">
        <v>3932</v>
      </c>
      <c r="F2143" t="s">
        <v>14055</v>
      </c>
      <c r="K2143" s="236"/>
      <c r="L2143" s="236"/>
      <c r="M2143" s="236"/>
    </row>
    <row r="2144" spans="5:13" x14ac:dyDescent="0.25">
      <c r="E2144" t="s">
        <v>3932</v>
      </c>
      <c r="F2144" t="s">
        <v>14056</v>
      </c>
      <c r="K2144" s="236"/>
      <c r="L2144" s="236"/>
      <c r="M2144" s="236"/>
    </row>
    <row r="2145" spans="5:13" x14ac:dyDescent="0.25">
      <c r="E2145" t="s">
        <v>3932</v>
      </c>
      <c r="F2145" t="s">
        <v>14057</v>
      </c>
      <c r="K2145" s="236"/>
      <c r="L2145" s="236"/>
      <c r="M2145" s="236"/>
    </row>
    <row r="2146" spans="5:13" x14ac:dyDescent="0.25">
      <c r="E2146" t="s">
        <v>3933</v>
      </c>
      <c r="F2146" t="s">
        <v>14058</v>
      </c>
      <c r="K2146" s="236"/>
      <c r="L2146" s="236"/>
      <c r="M2146" s="236"/>
    </row>
    <row r="2147" spans="5:13" x14ac:dyDescent="0.25">
      <c r="E2147" t="s">
        <v>3933</v>
      </c>
      <c r="F2147" t="s">
        <v>14059</v>
      </c>
      <c r="K2147" s="236"/>
      <c r="L2147" s="236"/>
      <c r="M2147" s="236"/>
    </row>
    <row r="2148" spans="5:13" x14ac:dyDescent="0.25">
      <c r="E2148" t="s">
        <v>3933</v>
      </c>
      <c r="F2148" t="s">
        <v>14060</v>
      </c>
      <c r="K2148" s="236"/>
      <c r="L2148" s="236"/>
      <c r="M2148" s="236"/>
    </row>
    <row r="2149" spans="5:13" x14ac:dyDescent="0.25">
      <c r="E2149" t="s">
        <v>3933</v>
      </c>
      <c r="F2149" t="s">
        <v>14061</v>
      </c>
      <c r="K2149" s="236"/>
      <c r="L2149" s="236"/>
      <c r="M2149" s="236"/>
    </row>
    <row r="2150" spans="5:13" x14ac:dyDescent="0.25">
      <c r="E2150" t="s">
        <v>3933</v>
      </c>
      <c r="F2150" t="s">
        <v>14062</v>
      </c>
      <c r="K2150" s="236"/>
      <c r="L2150" s="236"/>
      <c r="M2150" s="236"/>
    </row>
    <row r="2151" spans="5:13" x14ac:dyDescent="0.25">
      <c r="E2151" t="s">
        <v>3933</v>
      </c>
      <c r="F2151" t="s">
        <v>14063</v>
      </c>
      <c r="K2151" s="236"/>
      <c r="L2151" s="236"/>
      <c r="M2151" s="236"/>
    </row>
    <row r="2152" spans="5:13" x14ac:dyDescent="0.25">
      <c r="E2152" t="s">
        <v>3933</v>
      </c>
      <c r="F2152" t="s">
        <v>14064</v>
      </c>
      <c r="K2152" s="236"/>
      <c r="L2152" s="236"/>
      <c r="M2152" s="236"/>
    </row>
    <row r="2153" spans="5:13" x14ac:dyDescent="0.25">
      <c r="E2153" t="s">
        <v>3933</v>
      </c>
      <c r="F2153" t="s">
        <v>14065</v>
      </c>
      <c r="K2153" s="236"/>
      <c r="L2153" s="236"/>
      <c r="M2153" s="236"/>
    </row>
    <row r="2154" spans="5:13" x14ac:dyDescent="0.25">
      <c r="E2154" t="s">
        <v>3933</v>
      </c>
      <c r="F2154" t="s">
        <v>14066</v>
      </c>
      <c r="K2154" s="236"/>
      <c r="L2154" s="236"/>
      <c r="M2154" s="236"/>
    </row>
    <row r="2155" spans="5:13" x14ac:dyDescent="0.25">
      <c r="E2155" t="s">
        <v>3933</v>
      </c>
      <c r="F2155" t="s">
        <v>14067</v>
      </c>
      <c r="K2155" s="236"/>
      <c r="L2155" s="236"/>
      <c r="M2155" s="236"/>
    </row>
    <row r="2156" spans="5:13" x14ac:dyDescent="0.25">
      <c r="E2156" t="s">
        <v>3933</v>
      </c>
      <c r="F2156" t="s">
        <v>14068</v>
      </c>
      <c r="K2156" s="236"/>
      <c r="L2156" s="236"/>
      <c r="M2156" s="236"/>
    </row>
    <row r="2157" spans="5:13" x14ac:dyDescent="0.25">
      <c r="E2157" t="s">
        <v>3933</v>
      </c>
      <c r="F2157" t="s">
        <v>14069</v>
      </c>
      <c r="K2157" s="236"/>
      <c r="L2157" s="236"/>
      <c r="M2157" s="236"/>
    </row>
    <row r="2158" spans="5:13" x14ac:dyDescent="0.25">
      <c r="E2158" t="s">
        <v>3933</v>
      </c>
      <c r="F2158" t="s">
        <v>14070</v>
      </c>
      <c r="K2158" s="236"/>
      <c r="L2158" s="236"/>
      <c r="M2158" s="236"/>
    </row>
    <row r="2159" spans="5:13" x14ac:dyDescent="0.25">
      <c r="E2159" t="s">
        <v>3933</v>
      </c>
      <c r="F2159" t="s">
        <v>14071</v>
      </c>
      <c r="K2159" s="236"/>
      <c r="L2159" s="236"/>
      <c r="M2159" s="236"/>
    </row>
    <row r="2160" spans="5:13" x14ac:dyDescent="0.25">
      <c r="E2160" t="s">
        <v>3933</v>
      </c>
      <c r="F2160" t="s">
        <v>14072</v>
      </c>
      <c r="K2160" s="236"/>
      <c r="L2160" s="236"/>
      <c r="M2160" s="236"/>
    </row>
    <row r="2161" spans="5:13" x14ac:dyDescent="0.25">
      <c r="E2161" t="s">
        <v>3933</v>
      </c>
      <c r="F2161" t="s">
        <v>14073</v>
      </c>
      <c r="K2161" s="236"/>
      <c r="L2161" s="236"/>
      <c r="M2161" s="236"/>
    </row>
    <row r="2162" spans="5:13" x14ac:dyDescent="0.25">
      <c r="E2162" t="s">
        <v>3933</v>
      </c>
      <c r="F2162" t="s">
        <v>14074</v>
      </c>
      <c r="K2162" s="236"/>
      <c r="L2162" s="236"/>
      <c r="M2162" s="236"/>
    </row>
    <row r="2163" spans="5:13" x14ac:dyDescent="0.25">
      <c r="E2163" t="s">
        <v>3933</v>
      </c>
      <c r="F2163" t="s">
        <v>14075</v>
      </c>
      <c r="K2163" s="236"/>
      <c r="L2163" s="236"/>
      <c r="M2163" s="236"/>
    </row>
    <row r="2164" spans="5:13" x14ac:dyDescent="0.25">
      <c r="E2164" t="s">
        <v>3933</v>
      </c>
      <c r="F2164" t="s">
        <v>14076</v>
      </c>
      <c r="K2164" s="236"/>
      <c r="L2164" s="236"/>
      <c r="M2164" s="236"/>
    </row>
    <row r="2165" spans="5:13" x14ac:dyDescent="0.25">
      <c r="E2165" t="s">
        <v>3933</v>
      </c>
      <c r="F2165" t="s">
        <v>14077</v>
      </c>
      <c r="K2165" s="236"/>
      <c r="L2165" s="236"/>
      <c r="M2165" s="236"/>
    </row>
    <row r="2166" spans="5:13" x14ac:dyDescent="0.25">
      <c r="E2166" t="s">
        <v>3933</v>
      </c>
      <c r="F2166" t="s">
        <v>14078</v>
      </c>
      <c r="K2166" s="236"/>
      <c r="L2166" s="236"/>
      <c r="M2166" s="236"/>
    </row>
    <row r="2167" spans="5:13" x14ac:dyDescent="0.25">
      <c r="E2167" t="s">
        <v>3933</v>
      </c>
      <c r="F2167" t="s">
        <v>14079</v>
      </c>
      <c r="K2167" s="236"/>
      <c r="L2167" s="236"/>
      <c r="M2167" s="236"/>
    </row>
    <row r="2168" spans="5:13" x14ac:dyDescent="0.25">
      <c r="E2168" t="s">
        <v>3933</v>
      </c>
      <c r="F2168" t="s">
        <v>14080</v>
      </c>
      <c r="K2168" s="236"/>
      <c r="L2168" s="236"/>
      <c r="M2168" s="236"/>
    </row>
    <row r="2169" spans="5:13" x14ac:dyDescent="0.25">
      <c r="E2169" t="s">
        <v>3933</v>
      </c>
      <c r="F2169" t="s">
        <v>14081</v>
      </c>
      <c r="K2169" s="236"/>
      <c r="L2169" s="236"/>
      <c r="M2169" s="236"/>
    </row>
    <row r="2170" spans="5:13" x14ac:dyDescent="0.25">
      <c r="E2170" t="s">
        <v>3933</v>
      </c>
      <c r="F2170" t="s">
        <v>14082</v>
      </c>
      <c r="K2170" s="236"/>
      <c r="L2170" s="236"/>
      <c r="M2170" s="236"/>
    </row>
    <row r="2171" spans="5:13" x14ac:dyDescent="0.25">
      <c r="E2171" t="s">
        <v>3933</v>
      </c>
      <c r="F2171" t="s">
        <v>14083</v>
      </c>
      <c r="K2171" s="236"/>
      <c r="L2171" s="236"/>
      <c r="M2171" s="236"/>
    </row>
    <row r="2172" spans="5:13" x14ac:dyDescent="0.25">
      <c r="E2172" t="s">
        <v>3933</v>
      </c>
      <c r="F2172" t="s">
        <v>14084</v>
      </c>
      <c r="K2172" s="236"/>
      <c r="L2172" s="236"/>
      <c r="M2172" s="236"/>
    </row>
    <row r="2173" spans="5:13" x14ac:dyDescent="0.25">
      <c r="E2173" t="s">
        <v>3933</v>
      </c>
      <c r="F2173" t="s">
        <v>14085</v>
      </c>
      <c r="K2173" s="236"/>
      <c r="L2173" s="236"/>
      <c r="M2173" s="236"/>
    </row>
    <row r="2174" spans="5:13" x14ac:dyDescent="0.25">
      <c r="E2174" t="s">
        <v>3933</v>
      </c>
      <c r="F2174" t="s">
        <v>14086</v>
      </c>
      <c r="K2174" s="236"/>
      <c r="L2174" s="236"/>
      <c r="M2174" s="236"/>
    </row>
    <row r="2175" spans="5:13" x14ac:dyDescent="0.25">
      <c r="E2175" t="s">
        <v>3933</v>
      </c>
      <c r="F2175" t="s">
        <v>14087</v>
      </c>
      <c r="K2175" s="236"/>
      <c r="L2175" s="236"/>
      <c r="M2175" s="236"/>
    </row>
    <row r="2176" spans="5:13" x14ac:dyDescent="0.25">
      <c r="E2176" t="s">
        <v>3933</v>
      </c>
      <c r="F2176" t="s">
        <v>14088</v>
      </c>
      <c r="K2176" s="236"/>
      <c r="L2176" s="236"/>
      <c r="M2176" s="236"/>
    </row>
    <row r="2177" spans="5:13" x14ac:dyDescent="0.25">
      <c r="E2177" t="s">
        <v>3933</v>
      </c>
      <c r="F2177" t="s">
        <v>14089</v>
      </c>
      <c r="K2177" s="236"/>
      <c r="L2177" s="236"/>
      <c r="M2177" s="236"/>
    </row>
    <row r="2178" spans="5:13" x14ac:dyDescent="0.25">
      <c r="E2178" t="s">
        <v>3933</v>
      </c>
      <c r="F2178" t="s">
        <v>14090</v>
      </c>
      <c r="K2178" s="236"/>
      <c r="L2178" s="236"/>
      <c r="M2178" s="236"/>
    </row>
    <row r="2179" spans="5:13" x14ac:dyDescent="0.25">
      <c r="E2179" t="s">
        <v>3933</v>
      </c>
      <c r="F2179" t="s">
        <v>14091</v>
      </c>
      <c r="K2179" s="236"/>
      <c r="L2179" s="236"/>
      <c r="M2179" s="236"/>
    </row>
    <row r="2180" spans="5:13" x14ac:dyDescent="0.25">
      <c r="E2180" t="s">
        <v>3933</v>
      </c>
      <c r="F2180" t="s">
        <v>14092</v>
      </c>
      <c r="K2180" s="236"/>
      <c r="L2180" s="236"/>
      <c r="M2180" s="236"/>
    </row>
    <row r="2181" spans="5:13" x14ac:dyDescent="0.25">
      <c r="E2181" t="s">
        <v>3933</v>
      </c>
      <c r="F2181" t="s">
        <v>14093</v>
      </c>
      <c r="K2181" s="236"/>
      <c r="L2181" s="236"/>
      <c r="M2181" s="236"/>
    </row>
    <row r="2182" spans="5:13" x14ac:dyDescent="0.25">
      <c r="E2182" t="s">
        <v>3933</v>
      </c>
      <c r="F2182" t="s">
        <v>14094</v>
      </c>
      <c r="K2182" s="236"/>
      <c r="L2182" s="236"/>
      <c r="M2182" s="236"/>
    </row>
    <row r="2183" spans="5:13" x14ac:dyDescent="0.25">
      <c r="E2183" t="s">
        <v>3933</v>
      </c>
      <c r="F2183" t="s">
        <v>14095</v>
      </c>
      <c r="K2183" s="236"/>
      <c r="L2183" s="236"/>
      <c r="M2183" s="236"/>
    </row>
    <row r="2184" spans="5:13" x14ac:dyDescent="0.25">
      <c r="E2184" t="s">
        <v>3933</v>
      </c>
      <c r="F2184" t="s">
        <v>14096</v>
      </c>
      <c r="K2184" s="236"/>
      <c r="L2184" s="236"/>
      <c r="M2184" s="236"/>
    </row>
    <row r="2185" spans="5:13" x14ac:dyDescent="0.25">
      <c r="E2185" t="s">
        <v>3933</v>
      </c>
      <c r="F2185" t="s">
        <v>14097</v>
      </c>
      <c r="K2185" s="236"/>
      <c r="L2185" s="236"/>
      <c r="M2185" s="236"/>
    </row>
    <row r="2186" spans="5:13" x14ac:dyDescent="0.25">
      <c r="E2186" t="s">
        <v>3933</v>
      </c>
      <c r="F2186" t="s">
        <v>14098</v>
      </c>
      <c r="K2186" s="236"/>
      <c r="L2186" s="236"/>
      <c r="M2186" s="236"/>
    </row>
    <row r="2187" spans="5:13" x14ac:dyDescent="0.25">
      <c r="E2187" t="s">
        <v>3933</v>
      </c>
      <c r="F2187" t="s">
        <v>14099</v>
      </c>
      <c r="K2187" s="236"/>
      <c r="L2187" s="236"/>
      <c r="M2187" s="236"/>
    </row>
    <row r="2188" spans="5:13" x14ac:dyDescent="0.25">
      <c r="E2188" t="s">
        <v>3933</v>
      </c>
      <c r="F2188" t="s">
        <v>14100</v>
      </c>
      <c r="K2188" s="236"/>
      <c r="L2188" s="236"/>
      <c r="M2188" s="236"/>
    </row>
    <row r="2189" spans="5:13" x14ac:dyDescent="0.25">
      <c r="E2189" t="s">
        <v>3933</v>
      </c>
      <c r="F2189" t="s">
        <v>14101</v>
      </c>
      <c r="K2189" s="236"/>
      <c r="L2189" s="236"/>
      <c r="M2189" s="236"/>
    </row>
    <row r="2190" spans="5:13" x14ac:dyDescent="0.25">
      <c r="E2190" t="s">
        <v>3933</v>
      </c>
      <c r="F2190" t="s">
        <v>14102</v>
      </c>
      <c r="K2190" s="236"/>
      <c r="L2190" s="236"/>
      <c r="M2190" s="236"/>
    </row>
    <row r="2191" spans="5:13" x14ac:dyDescent="0.25">
      <c r="E2191" t="s">
        <v>3933</v>
      </c>
      <c r="F2191" t="s">
        <v>14103</v>
      </c>
      <c r="K2191" s="236"/>
      <c r="L2191" s="236"/>
      <c r="M2191" s="236"/>
    </row>
    <row r="2192" spans="5:13" x14ac:dyDescent="0.25">
      <c r="E2192" t="s">
        <v>3933</v>
      </c>
      <c r="F2192" t="s">
        <v>14104</v>
      </c>
      <c r="K2192" s="236"/>
      <c r="L2192" s="236"/>
      <c r="M2192" s="236"/>
    </row>
    <row r="2193" spans="5:13" x14ac:dyDescent="0.25">
      <c r="E2193" t="s">
        <v>3933</v>
      </c>
      <c r="F2193" t="s">
        <v>14105</v>
      </c>
      <c r="K2193" s="236"/>
      <c r="L2193" s="236"/>
      <c r="M2193" s="236"/>
    </row>
    <row r="2194" spans="5:13" x14ac:dyDescent="0.25">
      <c r="E2194" t="s">
        <v>3933</v>
      </c>
      <c r="F2194" t="s">
        <v>14106</v>
      </c>
      <c r="K2194" s="236"/>
      <c r="L2194" s="236"/>
      <c r="M2194" s="236"/>
    </row>
    <row r="2195" spans="5:13" x14ac:dyDescent="0.25">
      <c r="E2195" t="s">
        <v>3933</v>
      </c>
      <c r="F2195" t="s">
        <v>14107</v>
      </c>
      <c r="K2195" s="236"/>
      <c r="L2195" s="236"/>
      <c r="M2195" s="236"/>
    </row>
    <row r="2196" spans="5:13" x14ac:dyDescent="0.25">
      <c r="E2196" t="s">
        <v>3933</v>
      </c>
      <c r="F2196" t="s">
        <v>14108</v>
      </c>
      <c r="K2196" s="236"/>
      <c r="L2196" s="236"/>
      <c r="M2196" s="236"/>
    </row>
    <row r="2197" spans="5:13" x14ac:dyDescent="0.25">
      <c r="E2197" t="s">
        <v>3933</v>
      </c>
      <c r="F2197" t="s">
        <v>14109</v>
      </c>
      <c r="K2197" s="236"/>
      <c r="L2197" s="236"/>
      <c r="M2197" s="236"/>
    </row>
    <row r="2198" spans="5:13" x14ac:dyDescent="0.25">
      <c r="E2198" t="s">
        <v>3933</v>
      </c>
      <c r="F2198" t="s">
        <v>14110</v>
      </c>
      <c r="K2198" s="236"/>
      <c r="L2198" s="236"/>
      <c r="M2198" s="236"/>
    </row>
    <row r="2199" spans="5:13" x14ac:dyDescent="0.25">
      <c r="E2199" t="s">
        <v>3933</v>
      </c>
      <c r="F2199" t="s">
        <v>14111</v>
      </c>
      <c r="K2199" s="236"/>
      <c r="L2199" s="236"/>
      <c r="M2199" s="236"/>
    </row>
    <row r="2200" spans="5:13" x14ac:dyDescent="0.25">
      <c r="E2200" t="s">
        <v>3933</v>
      </c>
      <c r="F2200" t="s">
        <v>14112</v>
      </c>
      <c r="K2200" s="236"/>
      <c r="L2200" s="236"/>
      <c r="M2200" s="236"/>
    </row>
    <row r="2201" spans="5:13" x14ac:dyDescent="0.25">
      <c r="E2201" t="s">
        <v>3933</v>
      </c>
      <c r="F2201" t="s">
        <v>14113</v>
      </c>
      <c r="K2201" s="236"/>
      <c r="L2201" s="236"/>
      <c r="M2201" s="236"/>
    </row>
    <row r="2202" spans="5:13" x14ac:dyDescent="0.25">
      <c r="E2202" t="s">
        <v>3933</v>
      </c>
      <c r="F2202" t="s">
        <v>14114</v>
      </c>
      <c r="K2202" s="236"/>
      <c r="L2202" s="236"/>
      <c r="M2202" s="236"/>
    </row>
    <row r="2203" spans="5:13" x14ac:dyDescent="0.25">
      <c r="E2203" t="s">
        <v>3933</v>
      </c>
      <c r="F2203" t="s">
        <v>14115</v>
      </c>
      <c r="K2203" s="236"/>
      <c r="L2203" s="236"/>
      <c r="M2203" s="236"/>
    </row>
    <row r="2204" spans="5:13" x14ac:dyDescent="0.25">
      <c r="E2204" t="s">
        <v>3933</v>
      </c>
      <c r="F2204" t="s">
        <v>14116</v>
      </c>
      <c r="K2204" s="236"/>
      <c r="L2204" s="236"/>
      <c r="M2204" s="236"/>
    </row>
    <row r="2205" spans="5:13" x14ac:dyDescent="0.25">
      <c r="E2205" t="s">
        <v>3933</v>
      </c>
      <c r="F2205" t="s">
        <v>14117</v>
      </c>
      <c r="K2205" s="236"/>
      <c r="L2205" s="236"/>
      <c r="M2205" s="236"/>
    </row>
    <row r="2206" spans="5:13" x14ac:dyDescent="0.25">
      <c r="E2206" t="s">
        <v>3933</v>
      </c>
      <c r="F2206" t="s">
        <v>14118</v>
      </c>
      <c r="K2206" s="236"/>
      <c r="L2206" s="236"/>
      <c r="M2206" s="236"/>
    </row>
    <row r="2207" spans="5:13" x14ac:dyDescent="0.25">
      <c r="E2207" t="s">
        <v>3933</v>
      </c>
      <c r="F2207" t="s">
        <v>14119</v>
      </c>
      <c r="K2207" s="236"/>
      <c r="L2207" s="236"/>
      <c r="M2207" s="236"/>
    </row>
    <row r="2208" spans="5:13" x14ac:dyDescent="0.25">
      <c r="E2208" t="s">
        <v>3933</v>
      </c>
      <c r="F2208" t="s">
        <v>14120</v>
      </c>
      <c r="K2208" s="236"/>
      <c r="L2208" s="236"/>
      <c r="M2208" s="236"/>
    </row>
    <row r="2209" spans="5:13" x14ac:dyDescent="0.25">
      <c r="E2209" t="s">
        <v>3933</v>
      </c>
      <c r="F2209" t="s">
        <v>14121</v>
      </c>
      <c r="K2209" s="236"/>
      <c r="L2209" s="236"/>
      <c r="M2209" s="236"/>
    </row>
    <row r="2210" spans="5:13" x14ac:dyDescent="0.25">
      <c r="E2210" t="s">
        <v>3933</v>
      </c>
      <c r="F2210" t="s">
        <v>14122</v>
      </c>
      <c r="K2210" s="236"/>
      <c r="L2210" s="236"/>
      <c r="M2210" s="236"/>
    </row>
    <row r="2211" spans="5:13" x14ac:dyDescent="0.25">
      <c r="E2211" t="s">
        <v>3933</v>
      </c>
      <c r="F2211" t="s">
        <v>14123</v>
      </c>
      <c r="K2211" s="236"/>
      <c r="L2211" s="236"/>
      <c r="M2211" s="236"/>
    </row>
    <row r="2212" spans="5:13" x14ac:dyDescent="0.25">
      <c r="E2212" t="s">
        <v>3933</v>
      </c>
      <c r="F2212" t="s">
        <v>14124</v>
      </c>
      <c r="K2212" s="236"/>
      <c r="L2212" s="236"/>
      <c r="M2212" s="236"/>
    </row>
    <row r="2213" spans="5:13" x14ac:dyDescent="0.25">
      <c r="E2213" t="s">
        <v>3933</v>
      </c>
      <c r="F2213" t="s">
        <v>14125</v>
      </c>
      <c r="K2213" s="236"/>
      <c r="L2213" s="236"/>
      <c r="M2213" s="236"/>
    </row>
    <row r="2214" spans="5:13" x14ac:dyDescent="0.25">
      <c r="E2214" t="s">
        <v>3933</v>
      </c>
      <c r="F2214" t="s">
        <v>14126</v>
      </c>
      <c r="K2214" s="236"/>
      <c r="L2214" s="236"/>
      <c r="M2214" s="236"/>
    </row>
    <row r="2215" spans="5:13" x14ac:dyDescent="0.25">
      <c r="E2215" t="s">
        <v>3933</v>
      </c>
      <c r="F2215" t="s">
        <v>14127</v>
      </c>
      <c r="K2215" s="236"/>
      <c r="L2215" s="236"/>
      <c r="M2215" s="236"/>
    </row>
    <row r="2216" spans="5:13" x14ac:dyDescent="0.25">
      <c r="E2216" t="s">
        <v>3933</v>
      </c>
      <c r="F2216" t="s">
        <v>14128</v>
      </c>
      <c r="K2216" s="236"/>
      <c r="L2216" s="236"/>
      <c r="M2216" s="236"/>
    </row>
    <row r="2217" spans="5:13" x14ac:dyDescent="0.25">
      <c r="E2217" t="s">
        <v>3933</v>
      </c>
      <c r="F2217" t="s">
        <v>14129</v>
      </c>
      <c r="K2217" s="236"/>
      <c r="L2217" s="236"/>
      <c r="M2217" s="236"/>
    </row>
    <row r="2218" spans="5:13" x14ac:dyDescent="0.25">
      <c r="E2218" t="s">
        <v>3933</v>
      </c>
      <c r="F2218" t="s">
        <v>14130</v>
      </c>
      <c r="K2218" s="236"/>
      <c r="L2218" s="236"/>
      <c r="M2218" s="236"/>
    </row>
    <row r="2219" spans="5:13" x14ac:dyDescent="0.25">
      <c r="E2219" t="s">
        <v>3933</v>
      </c>
      <c r="F2219" t="s">
        <v>14131</v>
      </c>
      <c r="K2219" s="236"/>
      <c r="L2219" s="236"/>
      <c r="M2219" s="236"/>
    </row>
    <row r="2220" spans="5:13" x14ac:dyDescent="0.25">
      <c r="E2220" t="s">
        <v>3933</v>
      </c>
      <c r="F2220" t="s">
        <v>14132</v>
      </c>
      <c r="K2220" s="236"/>
      <c r="L2220" s="236"/>
      <c r="M2220" s="236"/>
    </row>
    <row r="2221" spans="5:13" x14ac:dyDescent="0.25">
      <c r="E2221" t="s">
        <v>3933</v>
      </c>
      <c r="F2221" t="s">
        <v>14133</v>
      </c>
      <c r="K2221" s="236"/>
      <c r="L2221" s="236"/>
      <c r="M2221" s="236"/>
    </row>
    <row r="2222" spans="5:13" x14ac:dyDescent="0.25">
      <c r="E2222" t="s">
        <v>3933</v>
      </c>
      <c r="F2222" t="s">
        <v>14134</v>
      </c>
      <c r="K2222" s="236"/>
      <c r="L2222" s="236"/>
      <c r="M2222" s="236"/>
    </row>
    <row r="2223" spans="5:13" x14ac:dyDescent="0.25">
      <c r="E2223" t="s">
        <v>3933</v>
      </c>
      <c r="F2223" t="s">
        <v>14135</v>
      </c>
      <c r="K2223" s="236"/>
      <c r="L2223" s="236"/>
      <c r="M2223" s="236"/>
    </row>
    <row r="2224" spans="5:13" x14ac:dyDescent="0.25">
      <c r="E2224" t="s">
        <v>3933</v>
      </c>
      <c r="F2224" t="s">
        <v>14136</v>
      </c>
      <c r="K2224" s="236"/>
      <c r="L2224" s="236"/>
      <c r="M2224" s="236"/>
    </row>
    <row r="2225" spans="5:13" x14ac:dyDescent="0.25">
      <c r="E2225" t="s">
        <v>3933</v>
      </c>
      <c r="F2225" t="s">
        <v>14137</v>
      </c>
      <c r="K2225" s="236"/>
      <c r="L2225" s="236"/>
      <c r="M2225" s="236"/>
    </row>
    <row r="2226" spans="5:13" x14ac:dyDescent="0.25">
      <c r="E2226" t="s">
        <v>3933</v>
      </c>
      <c r="F2226" t="s">
        <v>14138</v>
      </c>
      <c r="K2226" s="236"/>
      <c r="L2226" s="236"/>
      <c r="M2226" s="236"/>
    </row>
    <row r="2227" spans="5:13" x14ac:dyDescent="0.25">
      <c r="E2227" t="s">
        <v>3933</v>
      </c>
      <c r="F2227" t="s">
        <v>14139</v>
      </c>
      <c r="K2227" s="236"/>
      <c r="L2227" s="236"/>
      <c r="M2227" s="236"/>
    </row>
    <row r="2228" spans="5:13" x14ac:dyDescent="0.25">
      <c r="E2228" t="s">
        <v>3933</v>
      </c>
      <c r="F2228" t="s">
        <v>14140</v>
      </c>
      <c r="K2228" s="236"/>
      <c r="L2228" s="236"/>
      <c r="M2228" s="236"/>
    </row>
    <row r="2229" spans="5:13" x14ac:dyDescent="0.25">
      <c r="E2229" t="s">
        <v>3933</v>
      </c>
      <c r="F2229" t="s">
        <v>14141</v>
      </c>
      <c r="K2229" s="236"/>
      <c r="L2229" s="236"/>
      <c r="M2229" s="236"/>
    </row>
    <row r="2230" spans="5:13" x14ac:dyDescent="0.25">
      <c r="E2230" t="s">
        <v>3933</v>
      </c>
      <c r="F2230" t="s">
        <v>14142</v>
      </c>
      <c r="K2230" s="236"/>
      <c r="L2230" s="236"/>
      <c r="M2230" s="236"/>
    </row>
    <row r="2231" spans="5:13" x14ac:dyDescent="0.25">
      <c r="E2231" t="s">
        <v>3933</v>
      </c>
      <c r="F2231" t="s">
        <v>14143</v>
      </c>
      <c r="K2231" s="236"/>
      <c r="L2231" s="236"/>
      <c r="M2231" s="236"/>
    </row>
    <row r="2232" spans="5:13" x14ac:dyDescent="0.25">
      <c r="E2232" t="s">
        <v>3933</v>
      </c>
      <c r="F2232" t="s">
        <v>14144</v>
      </c>
      <c r="K2232" s="236"/>
      <c r="L2232" s="236"/>
      <c r="M2232" s="236"/>
    </row>
    <row r="2233" spans="5:13" x14ac:dyDescent="0.25">
      <c r="E2233" t="s">
        <v>3933</v>
      </c>
      <c r="F2233" t="s">
        <v>14145</v>
      </c>
      <c r="K2233" s="236"/>
      <c r="L2233" s="236"/>
      <c r="M2233" s="236"/>
    </row>
    <row r="2234" spans="5:13" x14ac:dyDescent="0.25">
      <c r="E2234" t="s">
        <v>3933</v>
      </c>
      <c r="F2234" t="s">
        <v>14146</v>
      </c>
      <c r="K2234" s="236"/>
      <c r="L2234" s="236"/>
      <c r="M2234" s="236"/>
    </row>
    <row r="2235" spans="5:13" x14ac:dyDescent="0.25">
      <c r="E2235" t="s">
        <v>3933</v>
      </c>
      <c r="F2235" t="s">
        <v>14147</v>
      </c>
      <c r="K2235" s="236"/>
      <c r="L2235" s="236"/>
      <c r="M2235" s="236"/>
    </row>
    <row r="2236" spans="5:13" x14ac:dyDescent="0.25">
      <c r="E2236" t="s">
        <v>3933</v>
      </c>
      <c r="F2236" t="s">
        <v>14148</v>
      </c>
      <c r="K2236" s="236"/>
      <c r="L2236" s="236"/>
      <c r="M2236" s="236"/>
    </row>
    <row r="2237" spans="5:13" x14ac:dyDescent="0.25">
      <c r="E2237" t="s">
        <v>3933</v>
      </c>
      <c r="F2237" t="s">
        <v>14149</v>
      </c>
      <c r="K2237" s="236"/>
      <c r="L2237" s="236"/>
      <c r="M2237" s="236"/>
    </row>
    <row r="2238" spans="5:13" x14ac:dyDescent="0.25">
      <c r="E2238" t="s">
        <v>3933</v>
      </c>
      <c r="F2238" t="s">
        <v>14150</v>
      </c>
      <c r="K2238" s="236"/>
      <c r="L2238" s="236"/>
      <c r="M2238" s="236"/>
    </row>
    <row r="2239" spans="5:13" x14ac:dyDescent="0.25">
      <c r="E2239" t="s">
        <v>3933</v>
      </c>
      <c r="F2239" t="s">
        <v>14151</v>
      </c>
      <c r="K2239" s="236"/>
      <c r="L2239" s="236"/>
      <c r="M2239" s="236"/>
    </row>
    <row r="2240" spans="5:13" x14ac:dyDescent="0.25">
      <c r="E2240" t="s">
        <v>3933</v>
      </c>
      <c r="F2240" t="s">
        <v>14152</v>
      </c>
      <c r="K2240" s="236"/>
      <c r="L2240" s="236"/>
      <c r="M2240" s="236"/>
    </row>
    <row r="2241" spans="5:13" x14ac:dyDescent="0.25">
      <c r="E2241" t="s">
        <v>3933</v>
      </c>
      <c r="F2241" t="s">
        <v>14153</v>
      </c>
      <c r="K2241" s="236"/>
      <c r="L2241" s="236"/>
      <c r="M2241" s="236"/>
    </row>
    <row r="2242" spans="5:13" x14ac:dyDescent="0.25">
      <c r="E2242" t="s">
        <v>3933</v>
      </c>
      <c r="F2242" t="s">
        <v>14154</v>
      </c>
      <c r="K2242" s="236"/>
      <c r="L2242" s="236"/>
      <c r="M2242" s="236"/>
    </row>
    <row r="2243" spans="5:13" x14ac:dyDescent="0.25">
      <c r="E2243" t="s">
        <v>3933</v>
      </c>
      <c r="F2243" t="s">
        <v>14155</v>
      </c>
      <c r="K2243" s="236"/>
      <c r="L2243" s="236"/>
      <c r="M2243" s="236"/>
    </row>
    <row r="2244" spans="5:13" x14ac:dyDescent="0.25">
      <c r="E2244" t="s">
        <v>3933</v>
      </c>
      <c r="F2244" t="s">
        <v>14156</v>
      </c>
      <c r="K2244" s="236"/>
      <c r="L2244" s="236"/>
      <c r="M2244" s="236"/>
    </row>
    <row r="2245" spans="5:13" x14ac:dyDescent="0.25">
      <c r="E2245" t="s">
        <v>3933</v>
      </c>
      <c r="F2245" t="s">
        <v>14157</v>
      </c>
      <c r="K2245" s="236"/>
      <c r="L2245" s="236"/>
      <c r="M2245" s="236"/>
    </row>
    <row r="2246" spans="5:13" x14ac:dyDescent="0.25">
      <c r="E2246" t="s">
        <v>3933</v>
      </c>
      <c r="F2246" t="s">
        <v>14158</v>
      </c>
      <c r="K2246" s="236"/>
      <c r="L2246" s="236"/>
      <c r="M2246" s="236"/>
    </row>
    <row r="2247" spans="5:13" x14ac:dyDescent="0.25">
      <c r="E2247" t="s">
        <v>3933</v>
      </c>
      <c r="F2247" t="s">
        <v>14159</v>
      </c>
      <c r="K2247" s="236"/>
      <c r="L2247" s="236"/>
      <c r="M2247" s="236"/>
    </row>
    <row r="2248" spans="5:13" x14ac:dyDescent="0.25">
      <c r="E2248" t="s">
        <v>3933</v>
      </c>
      <c r="F2248" t="s">
        <v>14160</v>
      </c>
      <c r="K2248" s="236"/>
      <c r="L2248" s="236"/>
      <c r="M2248" s="236"/>
    </row>
    <row r="2249" spans="5:13" x14ac:dyDescent="0.25">
      <c r="E2249" t="s">
        <v>3933</v>
      </c>
      <c r="F2249" t="s">
        <v>14161</v>
      </c>
      <c r="K2249" s="236"/>
      <c r="L2249" s="236"/>
      <c r="M2249" s="236"/>
    </row>
    <row r="2250" spans="5:13" x14ac:dyDescent="0.25">
      <c r="E2250" t="s">
        <v>3933</v>
      </c>
      <c r="F2250" t="s">
        <v>14162</v>
      </c>
      <c r="K2250" s="236"/>
      <c r="L2250" s="236"/>
      <c r="M2250" s="236"/>
    </row>
    <row r="2251" spans="5:13" x14ac:dyDescent="0.25">
      <c r="E2251" t="s">
        <v>3933</v>
      </c>
      <c r="F2251" t="s">
        <v>14163</v>
      </c>
      <c r="K2251" s="236"/>
      <c r="L2251" s="236"/>
      <c r="M2251" s="236"/>
    </row>
    <row r="2252" spans="5:13" x14ac:dyDescent="0.25">
      <c r="E2252" t="s">
        <v>3933</v>
      </c>
      <c r="F2252" t="s">
        <v>14164</v>
      </c>
      <c r="K2252" s="236"/>
      <c r="L2252" s="236"/>
      <c r="M2252" s="236"/>
    </row>
    <row r="2253" spans="5:13" x14ac:dyDescent="0.25">
      <c r="E2253" t="s">
        <v>3933</v>
      </c>
      <c r="F2253" t="s">
        <v>14165</v>
      </c>
      <c r="K2253" s="236"/>
      <c r="L2253" s="236"/>
      <c r="M2253" s="236"/>
    </row>
    <row r="2254" spans="5:13" x14ac:dyDescent="0.25">
      <c r="E2254" t="s">
        <v>3933</v>
      </c>
      <c r="F2254" t="s">
        <v>14166</v>
      </c>
      <c r="K2254" s="236"/>
      <c r="L2254" s="236"/>
      <c r="M2254" s="236"/>
    </row>
    <row r="2255" spans="5:13" x14ac:dyDescent="0.25">
      <c r="E2255" t="s">
        <v>3933</v>
      </c>
      <c r="F2255" t="s">
        <v>14167</v>
      </c>
      <c r="K2255" s="236"/>
      <c r="L2255" s="236"/>
      <c r="M2255" s="236"/>
    </row>
    <row r="2256" spans="5:13" x14ac:dyDescent="0.25">
      <c r="E2256" t="s">
        <v>3933</v>
      </c>
      <c r="F2256" t="s">
        <v>14168</v>
      </c>
      <c r="K2256" s="236"/>
      <c r="L2256" s="236"/>
      <c r="M2256" s="236"/>
    </row>
    <row r="2257" spans="5:13" x14ac:dyDescent="0.25">
      <c r="E2257" t="s">
        <v>3933</v>
      </c>
      <c r="F2257" t="s">
        <v>14169</v>
      </c>
      <c r="K2257" s="236"/>
      <c r="L2257" s="236"/>
      <c r="M2257" s="236"/>
    </row>
    <row r="2258" spans="5:13" x14ac:dyDescent="0.25">
      <c r="E2258" t="s">
        <v>3933</v>
      </c>
      <c r="F2258" t="s">
        <v>14170</v>
      </c>
      <c r="K2258" s="236"/>
      <c r="L2258" s="236"/>
      <c r="M2258" s="236"/>
    </row>
    <row r="2259" spans="5:13" x14ac:dyDescent="0.25">
      <c r="E2259" t="s">
        <v>3933</v>
      </c>
      <c r="F2259" t="s">
        <v>14171</v>
      </c>
      <c r="K2259" s="236"/>
      <c r="L2259" s="236"/>
      <c r="M2259" s="236"/>
    </row>
    <row r="2260" spans="5:13" x14ac:dyDescent="0.25">
      <c r="E2260" t="s">
        <v>3933</v>
      </c>
      <c r="F2260" t="s">
        <v>14172</v>
      </c>
      <c r="K2260" s="236"/>
      <c r="L2260" s="236"/>
      <c r="M2260" s="236"/>
    </row>
    <row r="2261" spans="5:13" x14ac:dyDescent="0.25">
      <c r="E2261" t="s">
        <v>3933</v>
      </c>
      <c r="F2261" t="s">
        <v>14173</v>
      </c>
      <c r="K2261" s="236"/>
      <c r="L2261" s="236"/>
      <c r="M2261" s="236"/>
    </row>
    <row r="2262" spans="5:13" x14ac:dyDescent="0.25">
      <c r="E2262" t="s">
        <v>3933</v>
      </c>
      <c r="F2262" t="s">
        <v>14174</v>
      </c>
      <c r="K2262" s="236"/>
      <c r="L2262" s="236"/>
      <c r="M2262" s="236"/>
    </row>
    <row r="2263" spans="5:13" x14ac:dyDescent="0.25">
      <c r="E2263" t="s">
        <v>3933</v>
      </c>
      <c r="F2263" t="s">
        <v>14175</v>
      </c>
      <c r="K2263" s="236"/>
      <c r="L2263" s="236"/>
      <c r="M2263" s="236"/>
    </row>
    <row r="2264" spans="5:13" x14ac:dyDescent="0.25">
      <c r="E2264" t="s">
        <v>3933</v>
      </c>
      <c r="F2264" t="s">
        <v>14176</v>
      </c>
      <c r="K2264" s="236"/>
      <c r="L2264" s="236"/>
      <c r="M2264" s="236"/>
    </row>
    <row r="2265" spans="5:13" x14ac:dyDescent="0.25">
      <c r="E2265" t="s">
        <v>3933</v>
      </c>
      <c r="F2265" t="s">
        <v>14177</v>
      </c>
      <c r="K2265" s="236"/>
      <c r="L2265" s="236"/>
      <c r="M2265" s="236"/>
    </row>
    <row r="2266" spans="5:13" x14ac:dyDescent="0.25">
      <c r="E2266" t="s">
        <v>3933</v>
      </c>
      <c r="F2266" t="s">
        <v>14178</v>
      </c>
      <c r="K2266" s="236"/>
      <c r="L2266" s="236"/>
      <c r="M2266" s="236"/>
    </row>
    <row r="2267" spans="5:13" x14ac:dyDescent="0.25">
      <c r="E2267" t="s">
        <v>3933</v>
      </c>
      <c r="F2267" t="s">
        <v>14179</v>
      </c>
      <c r="K2267" s="236"/>
      <c r="L2267" s="236"/>
      <c r="M2267" s="236"/>
    </row>
    <row r="2268" spans="5:13" x14ac:dyDescent="0.25">
      <c r="E2268" t="s">
        <v>3933</v>
      </c>
      <c r="F2268" t="s">
        <v>14180</v>
      </c>
      <c r="K2268" s="236"/>
      <c r="L2268" s="236"/>
      <c r="M2268" s="236"/>
    </row>
    <row r="2269" spans="5:13" x14ac:dyDescent="0.25">
      <c r="E2269" t="s">
        <v>3933</v>
      </c>
      <c r="F2269" t="s">
        <v>14181</v>
      </c>
      <c r="K2269" s="236"/>
      <c r="L2269" s="236"/>
      <c r="M2269" s="236"/>
    </row>
    <row r="2270" spans="5:13" x14ac:dyDescent="0.25">
      <c r="E2270" t="s">
        <v>3933</v>
      </c>
      <c r="F2270" t="s">
        <v>14182</v>
      </c>
      <c r="K2270" s="236"/>
      <c r="L2270" s="236"/>
      <c r="M2270" s="236"/>
    </row>
    <row r="2271" spans="5:13" x14ac:dyDescent="0.25">
      <c r="E2271" t="s">
        <v>3933</v>
      </c>
      <c r="F2271" t="s">
        <v>14183</v>
      </c>
      <c r="K2271" s="236"/>
      <c r="L2271" s="236"/>
      <c r="M2271" s="236"/>
    </row>
    <row r="2272" spans="5:13" x14ac:dyDescent="0.25">
      <c r="E2272" t="s">
        <v>3933</v>
      </c>
      <c r="F2272" t="s">
        <v>14184</v>
      </c>
      <c r="K2272" s="236"/>
      <c r="L2272" s="236"/>
      <c r="M2272" s="236"/>
    </row>
    <row r="2273" spans="5:13" x14ac:dyDescent="0.25">
      <c r="E2273" t="s">
        <v>3933</v>
      </c>
      <c r="F2273" t="s">
        <v>14185</v>
      </c>
      <c r="K2273" s="236"/>
      <c r="L2273" s="236"/>
      <c r="M2273" s="236"/>
    </row>
    <row r="2274" spans="5:13" x14ac:dyDescent="0.25">
      <c r="E2274" t="s">
        <v>3933</v>
      </c>
      <c r="F2274" t="s">
        <v>14186</v>
      </c>
      <c r="K2274" s="236"/>
      <c r="L2274" s="236"/>
      <c r="M2274" s="236"/>
    </row>
    <row r="2275" spans="5:13" x14ac:dyDescent="0.25">
      <c r="E2275" t="s">
        <v>3933</v>
      </c>
      <c r="F2275" t="s">
        <v>14187</v>
      </c>
      <c r="K2275" s="236"/>
      <c r="L2275" s="236"/>
      <c r="M2275" s="236"/>
    </row>
    <row r="2276" spans="5:13" x14ac:dyDescent="0.25">
      <c r="E2276" t="s">
        <v>3933</v>
      </c>
      <c r="F2276" t="s">
        <v>14188</v>
      </c>
      <c r="K2276" s="236"/>
      <c r="L2276" s="236"/>
      <c r="M2276" s="236"/>
    </row>
    <row r="2277" spans="5:13" x14ac:dyDescent="0.25">
      <c r="E2277" t="s">
        <v>3933</v>
      </c>
      <c r="F2277" t="s">
        <v>14189</v>
      </c>
      <c r="K2277" s="236"/>
      <c r="L2277" s="236"/>
      <c r="M2277" s="236"/>
    </row>
    <row r="2278" spans="5:13" x14ac:dyDescent="0.25">
      <c r="E2278" t="s">
        <v>3933</v>
      </c>
      <c r="F2278" t="s">
        <v>14190</v>
      </c>
      <c r="K2278" s="236"/>
      <c r="L2278" s="236"/>
      <c r="M2278" s="236"/>
    </row>
    <row r="2279" spans="5:13" x14ac:dyDescent="0.25">
      <c r="E2279" t="s">
        <v>3933</v>
      </c>
      <c r="F2279" t="s">
        <v>14191</v>
      </c>
      <c r="K2279" s="236"/>
      <c r="L2279" s="236"/>
      <c r="M2279" s="236"/>
    </row>
    <row r="2280" spans="5:13" x14ac:dyDescent="0.25">
      <c r="E2280" t="s">
        <v>3933</v>
      </c>
      <c r="F2280" t="s">
        <v>14192</v>
      </c>
      <c r="K2280" s="236"/>
      <c r="L2280" s="236"/>
      <c r="M2280" s="236"/>
    </row>
    <row r="2281" spans="5:13" x14ac:dyDescent="0.25">
      <c r="E2281" t="s">
        <v>3933</v>
      </c>
      <c r="F2281" t="s">
        <v>14193</v>
      </c>
      <c r="K2281" s="236"/>
      <c r="L2281" s="236"/>
      <c r="M2281" s="236"/>
    </row>
    <row r="2282" spans="5:13" x14ac:dyDescent="0.25">
      <c r="E2282" t="s">
        <v>3933</v>
      </c>
      <c r="F2282" t="s">
        <v>14194</v>
      </c>
      <c r="K2282" s="236"/>
      <c r="L2282" s="236"/>
      <c r="M2282" s="236"/>
    </row>
    <row r="2283" spans="5:13" x14ac:dyDescent="0.25">
      <c r="E2283" t="s">
        <v>3933</v>
      </c>
      <c r="F2283" t="s">
        <v>14195</v>
      </c>
      <c r="K2283" s="236"/>
      <c r="L2283" s="236"/>
      <c r="M2283" s="236"/>
    </row>
    <row r="2284" spans="5:13" x14ac:dyDescent="0.25">
      <c r="E2284" t="s">
        <v>3933</v>
      </c>
      <c r="F2284" t="s">
        <v>14196</v>
      </c>
      <c r="K2284" s="236"/>
      <c r="L2284" s="236"/>
      <c r="M2284" s="236"/>
    </row>
    <row r="2285" spans="5:13" x14ac:dyDescent="0.25">
      <c r="E2285" t="s">
        <v>3933</v>
      </c>
      <c r="F2285" t="s">
        <v>14197</v>
      </c>
      <c r="K2285" s="236"/>
      <c r="L2285" s="236"/>
      <c r="M2285" s="236"/>
    </row>
    <row r="2286" spans="5:13" x14ac:dyDescent="0.25">
      <c r="E2286" t="s">
        <v>3933</v>
      </c>
      <c r="F2286" t="s">
        <v>14198</v>
      </c>
      <c r="K2286" s="236"/>
      <c r="L2286" s="236"/>
      <c r="M2286" s="236"/>
    </row>
    <row r="2287" spans="5:13" x14ac:dyDescent="0.25">
      <c r="E2287" t="s">
        <v>3933</v>
      </c>
      <c r="F2287" t="s">
        <v>14199</v>
      </c>
      <c r="K2287" s="236"/>
      <c r="L2287" s="236"/>
      <c r="M2287" s="236"/>
    </row>
    <row r="2288" spans="5:13" x14ac:dyDescent="0.25">
      <c r="E2288" t="s">
        <v>3933</v>
      </c>
      <c r="F2288" t="s">
        <v>14200</v>
      </c>
      <c r="K2288" s="236"/>
      <c r="L2288" s="236"/>
      <c r="M2288" s="236"/>
    </row>
    <row r="2289" spans="5:13" x14ac:dyDescent="0.25">
      <c r="E2289" t="s">
        <v>3933</v>
      </c>
      <c r="F2289" t="s">
        <v>14201</v>
      </c>
      <c r="K2289" s="236"/>
      <c r="L2289" s="236"/>
      <c r="M2289" s="236"/>
    </row>
    <row r="2290" spans="5:13" x14ac:dyDescent="0.25">
      <c r="E2290" t="s">
        <v>3933</v>
      </c>
      <c r="F2290" t="s">
        <v>14202</v>
      </c>
      <c r="K2290" s="236"/>
      <c r="L2290" s="236"/>
      <c r="M2290" s="236"/>
    </row>
    <row r="2291" spans="5:13" x14ac:dyDescent="0.25">
      <c r="E2291" t="s">
        <v>3933</v>
      </c>
      <c r="F2291" t="s">
        <v>14203</v>
      </c>
      <c r="K2291" s="236"/>
      <c r="L2291" s="236"/>
      <c r="M2291" s="236"/>
    </row>
    <row r="2292" spans="5:13" x14ac:dyDescent="0.25">
      <c r="E2292" t="s">
        <v>3933</v>
      </c>
      <c r="F2292" t="s">
        <v>14204</v>
      </c>
      <c r="K2292" s="236"/>
      <c r="L2292" s="236"/>
      <c r="M2292" s="236"/>
    </row>
    <row r="2293" spans="5:13" x14ac:dyDescent="0.25">
      <c r="E2293" t="s">
        <v>3933</v>
      </c>
      <c r="F2293" t="s">
        <v>14205</v>
      </c>
      <c r="K2293" s="236"/>
      <c r="L2293" s="236"/>
      <c r="M2293" s="236"/>
    </row>
    <row r="2294" spans="5:13" x14ac:dyDescent="0.25">
      <c r="E2294" t="s">
        <v>3933</v>
      </c>
      <c r="F2294" t="s">
        <v>14206</v>
      </c>
      <c r="K2294" s="236"/>
      <c r="L2294" s="236"/>
      <c r="M2294" s="236"/>
    </row>
    <row r="2295" spans="5:13" x14ac:dyDescent="0.25">
      <c r="E2295" t="s">
        <v>3933</v>
      </c>
      <c r="F2295" t="s">
        <v>14207</v>
      </c>
      <c r="K2295" s="236"/>
      <c r="L2295" s="236"/>
      <c r="M2295" s="236"/>
    </row>
    <row r="2296" spans="5:13" x14ac:dyDescent="0.25">
      <c r="E2296" t="s">
        <v>3933</v>
      </c>
      <c r="F2296" t="s">
        <v>14208</v>
      </c>
      <c r="K2296" s="236"/>
      <c r="L2296" s="236"/>
      <c r="M2296" s="236"/>
    </row>
    <row r="2297" spans="5:13" x14ac:dyDescent="0.25">
      <c r="E2297" t="s">
        <v>3933</v>
      </c>
      <c r="F2297" t="s">
        <v>14209</v>
      </c>
      <c r="K2297" s="236"/>
      <c r="L2297" s="236"/>
      <c r="M2297" s="236"/>
    </row>
    <row r="2298" spans="5:13" x14ac:dyDescent="0.25">
      <c r="E2298" t="s">
        <v>3933</v>
      </c>
      <c r="F2298" t="s">
        <v>14210</v>
      </c>
      <c r="K2298" s="236"/>
      <c r="L2298" s="236"/>
      <c r="M2298" s="236"/>
    </row>
    <row r="2299" spans="5:13" x14ac:dyDescent="0.25">
      <c r="E2299" t="s">
        <v>3933</v>
      </c>
      <c r="F2299" t="s">
        <v>14211</v>
      </c>
      <c r="K2299" s="236"/>
      <c r="L2299" s="236"/>
      <c r="M2299" s="236"/>
    </row>
    <row r="2300" spans="5:13" x14ac:dyDescent="0.25">
      <c r="E2300" t="s">
        <v>3933</v>
      </c>
      <c r="F2300" t="s">
        <v>14212</v>
      </c>
      <c r="K2300" s="236"/>
      <c r="L2300" s="236"/>
      <c r="M2300" s="236"/>
    </row>
    <row r="2301" spans="5:13" x14ac:dyDescent="0.25">
      <c r="E2301" t="s">
        <v>3933</v>
      </c>
      <c r="F2301" t="s">
        <v>14213</v>
      </c>
      <c r="K2301" s="236"/>
      <c r="L2301" s="236"/>
      <c r="M2301" s="236"/>
    </row>
    <row r="2302" spans="5:13" x14ac:dyDescent="0.25">
      <c r="E2302" t="s">
        <v>3933</v>
      </c>
      <c r="F2302" t="s">
        <v>14214</v>
      </c>
      <c r="K2302" s="236"/>
      <c r="L2302" s="236"/>
      <c r="M2302" s="236"/>
    </row>
    <row r="2303" spans="5:13" x14ac:dyDescent="0.25">
      <c r="E2303" t="s">
        <v>3933</v>
      </c>
      <c r="F2303" t="s">
        <v>14215</v>
      </c>
      <c r="K2303" s="236"/>
      <c r="L2303" s="236"/>
      <c r="M2303" s="236"/>
    </row>
    <row r="2304" spans="5:13" x14ac:dyDescent="0.25">
      <c r="E2304" t="s">
        <v>3933</v>
      </c>
      <c r="F2304" t="s">
        <v>14216</v>
      </c>
      <c r="K2304" s="236"/>
      <c r="L2304" s="236"/>
      <c r="M2304" s="236"/>
    </row>
    <row r="2305" spans="5:13" x14ac:dyDescent="0.25">
      <c r="E2305" t="s">
        <v>3933</v>
      </c>
      <c r="F2305" t="s">
        <v>14217</v>
      </c>
      <c r="K2305" s="236"/>
      <c r="L2305" s="236"/>
      <c r="M2305" s="236"/>
    </row>
    <row r="2306" spans="5:13" x14ac:dyDescent="0.25">
      <c r="E2306" t="s">
        <v>3933</v>
      </c>
      <c r="F2306" t="s">
        <v>14218</v>
      </c>
      <c r="K2306" s="236"/>
      <c r="L2306" s="236"/>
      <c r="M2306" s="236"/>
    </row>
    <row r="2307" spans="5:13" x14ac:dyDescent="0.25">
      <c r="E2307" t="s">
        <v>3933</v>
      </c>
      <c r="F2307" t="s">
        <v>14219</v>
      </c>
      <c r="K2307" s="236"/>
      <c r="L2307" s="236"/>
      <c r="M2307" s="236"/>
    </row>
    <row r="2308" spans="5:13" x14ac:dyDescent="0.25">
      <c r="E2308" t="s">
        <v>3933</v>
      </c>
      <c r="F2308" t="s">
        <v>14220</v>
      </c>
      <c r="K2308" s="236"/>
      <c r="L2308" s="236"/>
      <c r="M2308" s="236"/>
    </row>
    <row r="2309" spans="5:13" x14ac:dyDescent="0.25">
      <c r="E2309" t="s">
        <v>3933</v>
      </c>
      <c r="F2309" t="s">
        <v>14221</v>
      </c>
      <c r="K2309" s="236"/>
      <c r="L2309" s="236"/>
      <c r="M2309" s="236"/>
    </row>
    <row r="2310" spans="5:13" x14ac:dyDescent="0.25">
      <c r="E2310" t="s">
        <v>3933</v>
      </c>
      <c r="F2310" t="s">
        <v>14222</v>
      </c>
      <c r="K2310" s="236"/>
      <c r="L2310" s="236"/>
      <c r="M2310" s="236"/>
    </row>
    <row r="2311" spans="5:13" x14ac:dyDescent="0.25">
      <c r="E2311" t="s">
        <v>3933</v>
      </c>
      <c r="F2311" t="s">
        <v>14223</v>
      </c>
      <c r="K2311" s="236"/>
      <c r="L2311" s="236"/>
      <c r="M2311" s="236"/>
    </row>
    <row r="2312" spans="5:13" x14ac:dyDescent="0.25">
      <c r="E2312" t="s">
        <v>3933</v>
      </c>
      <c r="F2312" t="s">
        <v>14224</v>
      </c>
      <c r="K2312" s="236"/>
      <c r="L2312" s="236"/>
      <c r="M2312" s="236"/>
    </row>
    <row r="2313" spans="5:13" x14ac:dyDescent="0.25">
      <c r="E2313" t="s">
        <v>3933</v>
      </c>
      <c r="F2313" t="s">
        <v>14225</v>
      </c>
      <c r="K2313" s="236"/>
      <c r="L2313" s="236"/>
      <c r="M2313" s="236"/>
    </row>
    <row r="2314" spans="5:13" x14ac:dyDescent="0.25">
      <c r="E2314" t="s">
        <v>3933</v>
      </c>
      <c r="F2314" t="s">
        <v>14226</v>
      </c>
      <c r="K2314" s="236"/>
      <c r="L2314" s="236"/>
      <c r="M2314" s="236"/>
    </row>
    <row r="2315" spans="5:13" x14ac:dyDescent="0.25">
      <c r="E2315" t="s">
        <v>3933</v>
      </c>
      <c r="F2315" t="s">
        <v>14227</v>
      </c>
      <c r="K2315" s="236"/>
      <c r="L2315" s="236"/>
      <c r="M2315" s="236"/>
    </row>
    <row r="2316" spans="5:13" x14ac:dyDescent="0.25">
      <c r="E2316" t="s">
        <v>3933</v>
      </c>
      <c r="F2316" t="s">
        <v>14228</v>
      </c>
      <c r="K2316" s="236"/>
      <c r="L2316" s="236"/>
      <c r="M2316" s="236"/>
    </row>
    <row r="2317" spans="5:13" x14ac:dyDescent="0.25">
      <c r="E2317" t="s">
        <v>3933</v>
      </c>
      <c r="F2317" t="s">
        <v>14229</v>
      </c>
      <c r="K2317" s="236"/>
      <c r="L2317" s="236"/>
      <c r="M2317" s="236"/>
    </row>
    <row r="2318" spans="5:13" x14ac:dyDescent="0.25">
      <c r="E2318" t="s">
        <v>3933</v>
      </c>
      <c r="F2318" t="s">
        <v>14230</v>
      </c>
      <c r="K2318" s="236"/>
      <c r="L2318" s="236"/>
      <c r="M2318" s="236"/>
    </row>
    <row r="2319" spans="5:13" x14ac:dyDescent="0.25">
      <c r="E2319" t="s">
        <v>3933</v>
      </c>
      <c r="F2319" t="s">
        <v>14231</v>
      </c>
      <c r="K2319" s="236"/>
      <c r="L2319" s="236"/>
      <c r="M2319" s="236"/>
    </row>
    <row r="2320" spans="5:13" x14ac:dyDescent="0.25">
      <c r="E2320" t="s">
        <v>3933</v>
      </c>
      <c r="F2320" t="s">
        <v>14232</v>
      </c>
      <c r="K2320" s="236"/>
      <c r="L2320" s="236"/>
      <c r="M2320" s="236"/>
    </row>
    <row r="2321" spans="5:13" x14ac:dyDescent="0.25">
      <c r="E2321" t="s">
        <v>3933</v>
      </c>
      <c r="F2321" t="s">
        <v>14233</v>
      </c>
      <c r="K2321" s="236"/>
      <c r="L2321" s="236"/>
      <c r="M2321" s="236"/>
    </row>
    <row r="2322" spans="5:13" x14ac:dyDescent="0.25">
      <c r="E2322" t="s">
        <v>3933</v>
      </c>
      <c r="F2322" t="s">
        <v>14234</v>
      </c>
      <c r="K2322" s="236"/>
      <c r="L2322" s="236"/>
      <c r="M2322" s="236"/>
    </row>
    <row r="2323" spans="5:13" x14ac:dyDescent="0.25">
      <c r="E2323" t="s">
        <v>3933</v>
      </c>
      <c r="F2323" t="s">
        <v>14235</v>
      </c>
      <c r="K2323" s="236"/>
      <c r="L2323" s="236"/>
      <c r="M2323" s="236"/>
    </row>
    <row r="2324" spans="5:13" x14ac:dyDescent="0.25">
      <c r="E2324" t="s">
        <v>3933</v>
      </c>
      <c r="F2324" t="s">
        <v>14236</v>
      </c>
      <c r="K2324" s="236"/>
      <c r="L2324" s="236"/>
      <c r="M2324" s="236"/>
    </row>
    <row r="2325" spans="5:13" x14ac:dyDescent="0.25">
      <c r="E2325" t="s">
        <v>3933</v>
      </c>
      <c r="F2325" t="s">
        <v>14237</v>
      </c>
      <c r="K2325" s="236"/>
      <c r="L2325" s="236"/>
      <c r="M2325" s="236"/>
    </row>
    <row r="2326" spans="5:13" x14ac:dyDescent="0.25">
      <c r="E2326" t="s">
        <v>3933</v>
      </c>
      <c r="F2326" t="s">
        <v>14238</v>
      </c>
      <c r="K2326" s="236"/>
      <c r="L2326" s="236"/>
      <c r="M2326" s="236"/>
    </row>
    <row r="2327" spans="5:13" x14ac:dyDescent="0.25">
      <c r="E2327" t="s">
        <v>3933</v>
      </c>
      <c r="F2327" t="s">
        <v>14239</v>
      </c>
      <c r="K2327" s="236"/>
      <c r="L2327" s="236"/>
      <c r="M2327" s="236"/>
    </row>
    <row r="2328" spans="5:13" x14ac:dyDescent="0.25">
      <c r="E2328" t="s">
        <v>3933</v>
      </c>
      <c r="F2328" t="s">
        <v>14240</v>
      </c>
      <c r="K2328" s="236"/>
      <c r="L2328" s="236"/>
      <c r="M2328" s="236"/>
    </row>
    <row r="2329" spans="5:13" x14ac:dyDescent="0.25">
      <c r="E2329" t="s">
        <v>3933</v>
      </c>
      <c r="F2329" t="s">
        <v>14241</v>
      </c>
      <c r="K2329" s="236"/>
      <c r="L2329" s="236"/>
      <c r="M2329" s="236"/>
    </row>
    <row r="2330" spans="5:13" x14ac:dyDescent="0.25">
      <c r="E2330" t="s">
        <v>3933</v>
      </c>
      <c r="F2330" t="s">
        <v>14242</v>
      </c>
      <c r="K2330" s="236"/>
      <c r="L2330" s="236"/>
      <c r="M2330" s="236"/>
    </row>
    <row r="2331" spans="5:13" x14ac:dyDescent="0.25">
      <c r="E2331" t="s">
        <v>3933</v>
      </c>
      <c r="F2331" t="s">
        <v>14243</v>
      </c>
      <c r="K2331" s="236"/>
      <c r="L2331" s="236"/>
      <c r="M2331" s="236"/>
    </row>
    <row r="2332" spans="5:13" x14ac:dyDescent="0.25">
      <c r="E2332" t="s">
        <v>3933</v>
      </c>
      <c r="F2332" t="s">
        <v>14244</v>
      </c>
      <c r="K2332" s="236"/>
      <c r="L2332" s="236"/>
      <c r="M2332" s="236"/>
    </row>
    <row r="2333" spans="5:13" x14ac:dyDescent="0.25">
      <c r="E2333" t="s">
        <v>3933</v>
      </c>
      <c r="F2333" t="s">
        <v>14245</v>
      </c>
      <c r="K2333" s="236"/>
      <c r="L2333" s="236"/>
      <c r="M2333" s="236"/>
    </row>
    <row r="2334" spans="5:13" x14ac:dyDescent="0.25">
      <c r="E2334" t="s">
        <v>3933</v>
      </c>
      <c r="F2334" t="s">
        <v>14246</v>
      </c>
      <c r="K2334" s="236"/>
      <c r="L2334" s="236"/>
      <c r="M2334" s="236"/>
    </row>
    <row r="2335" spans="5:13" x14ac:dyDescent="0.25">
      <c r="E2335" t="s">
        <v>3934</v>
      </c>
      <c r="F2335" t="s">
        <v>14247</v>
      </c>
      <c r="K2335" s="236"/>
      <c r="L2335" s="236"/>
      <c r="M2335" s="236"/>
    </row>
    <row r="2336" spans="5:13" x14ac:dyDescent="0.25">
      <c r="E2336" t="s">
        <v>3934</v>
      </c>
      <c r="F2336" t="s">
        <v>14248</v>
      </c>
      <c r="K2336" s="236"/>
      <c r="L2336" s="236"/>
      <c r="M2336" s="236"/>
    </row>
    <row r="2337" spans="5:13" x14ac:dyDescent="0.25">
      <c r="E2337" t="s">
        <v>3934</v>
      </c>
      <c r="F2337" t="s">
        <v>14249</v>
      </c>
      <c r="K2337" s="236"/>
      <c r="L2337" s="236"/>
      <c r="M2337" s="236"/>
    </row>
    <row r="2338" spans="5:13" x14ac:dyDescent="0.25">
      <c r="E2338" t="s">
        <v>3934</v>
      </c>
      <c r="F2338" t="s">
        <v>14250</v>
      </c>
      <c r="K2338" s="236"/>
      <c r="L2338" s="236"/>
      <c r="M2338" s="236"/>
    </row>
    <row r="2339" spans="5:13" x14ac:dyDescent="0.25">
      <c r="E2339" t="s">
        <v>3934</v>
      </c>
      <c r="F2339" t="s">
        <v>14251</v>
      </c>
      <c r="K2339" s="236"/>
      <c r="L2339" s="236"/>
      <c r="M2339" s="236"/>
    </row>
    <row r="2340" spans="5:13" x14ac:dyDescent="0.25">
      <c r="E2340" t="s">
        <v>3934</v>
      </c>
      <c r="F2340" t="s">
        <v>14252</v>
      </c>
      <c r="K2340" s="236"/>
      <c r="L2340" s="236"/>
      <c r="M2340" s="236"/>
    </row>
    <row r="2341" spans="5:13" x14ac:dyDescent="0.25">
      <c r="E2341" t="s">
        <v>3934</v>
      </c>
      <c r="F2341" t="s">
        <v>14253</v>
      </c>
      <c r="K2341" s="236"/>
      <c r="L2341" s="236"/>
      <c r="M2341" s="236"/>
    </row>
    <row r="2342" spans="5:13" x14ac:dyDescent="0.25">
      <c r="E2342" t="s">
        <v>3934</v>
      </c>
      <c r="F2342" t="s">
        <v>14254</v>
      </c>
      <c r="K2342" s="236"/>
      <c r="L2342" s="236"/>
      <c r="M2342" s="236"/>
    </row>
    <row r="2343" spans="5:13" x14ac:dyDescent="0.25">
      <c r="E2343" t="s">
        <v>3934</v>
      </c>
      <c r="F2343" t="s">
        <v>14255</v>
      </c>
      <c r="K2343" s="236"/>
      <c r="L2343" s="236"/>
      <c r="M2343" s="236"/>
    </row>
    <row r="2344" spans="5:13" x14ac:dyDescent="0.25">
      <c r="E2344" t="s">
        <v>3934</v>
      </c>
      <c r="F2344" t="s">
        <v>14256</v>
      </c>
      <c r="K2344" s="236"/>
      <c r="L2344" s="236"/>
      <c r="M2344" s="236"/>
    </row>
    <row r="2345" spans="5:13" x14ac:dyDescent="0.25">
      <c r="E2345" t="s">
        <v>3934</v>
      </c>
      <c r="F2345" t="s">
        <v>14257</v>
      </c>
      <c r="K2345" s="236"/>
      <c r="L2345" s="236"/>
      <c r="M2345" s="236"/>
    </row>
    <row r="2346" spans="5:13" x14ac:dyDescent="0.25">
      <c r="E2346" t="s">
        <v>3934</v>
      </c>
      <c r="F2346" t="s">
        <v>14258</v>
      </c>
      <c r="K2346" s="236"/>
      <c r="L2346" s="236"/>
      <c r="M2346" s="236"/>
    </row>
    <row r="2347" spans="5:13" x14ac:dyDescent="0.25">
      <c r="E2347" t="s">
        <v>3934</v>
      </c>
      <c r="F2347" t="s">
        <v>14259</v>
      </c>
      <c r="K2347" s="236"/>
      <c r="L2347" s="236"/>
      <c r="M2347" s="236"/>
    </row>
    <row r="2348" spans="5:13" x14ac:dyDescent="0.25">
      <c r="E2348" t="s">
        <v>3934</v>
      </c>
      <c r="F2348" t="s">
        <v>14260</v>
      </c>
      <c r="K2348" s="236"/>
      <c r="L2348" s="236"/>
      <c r="M2348" s="236"/>
    </row>
    <row r="2349" spans="5:13" x14ac:dyDescent="0.25">
      <c r="E2349" t="s">
        <v>3934</v>
      </c>
      <c r="F2349" t="s">
        <v>14261</v>
      </c>
      <c r="K2349" s="236"/>
      <c r="L2349" s="236"/>
      <c r="M2349" s="236"/>
    </row>
    <row r="2350" spans="5:13" x14ac:dyDescent="0.25">
      <c r="E2350" t="s">
        <v>3934</v>
      </c>
      <c r="F2350" t="s">
        <v>14262</v>
      </c>
      <c r="K2350" s="236"/>
      <c r="L2350" s="236"/>
      <c r="M2350" s="236"/>
    </row>
    <row r="2351" spans="5:13" x14ac:dyDescent="0.25">
      <c r="E2351" t="s">
        <v>3934</v>
      </c>
      <c r="F2351" t="s">
        <v>14263</v>
      </c>
      <c r="K2351" s="236"/>
      <c r="L2351" s="236"/>
      <c r="M2351" s="236"/>
    </row>
    <row r="2352" spans="5:13" x14ac:dyDescent="0.25">
      <c r="E2352" t="s">
        <v>3934</v>
      </c>
      <c r="F2352" t="s">
        <v>14264</v>
      </c>
      <c r="K2352" s="236"/>
      <c r="L2352" s="236"/>
      <c r="M2352" s="236"/>
    </row>
    <row r="2353" spans="5:13" x14ac:dyDescent="0.25">
      <c r="E2353" t="s">
        <v>3934</v>
      </c>
      <c r="F2353" t="s">
        <v>14265</v>
      </c>
      <c r="K2353" s="236"/>
      <c r="L2353" s="236"/>
      <c r="M2353" s="236"/>
    </row>
    <row r="2354" spans="5:13" x14ac:dyDescent="0.25">
      <c r="E2354" t="s">
        <v>3934</v>
      </c>
      <c r="F2354" t="s">
        <v>14266</v>
      </c>
      <c r="K2354" s="236"/>
      <c r="L2354" s="236"/>
      <c r="M2354" s="236"/>
    </row>
    <row r="2355" spans="5:13" x14ac:dyDescent="0.25">
      <c r="E2355" t="s">
        <v>3934</v>
      </c>
      <c r="F2355" t="s">
        <v>14267</v>
      </c>
      <c r="K2355" s="236"/>
      <c r="L2355" s="236"/>
      <c r="M2355" s="236"/>
    </row>
    <row r="2356" spans="5:13" x14ac:dyDescent="0.25">
      <c r="E2356" t="s">
        <v>3934</v>
      </c>
      <c r="F2356" t="s">
        <v>14268</v>
      </c>
      <c r="K2356" s="236"/>
      <c r="L2356" s="236"/>
      <c r="M2356" s="236"/>
    </row>
    <row r="2357" spans="5:13" x14ac:dyDescent="0.25">
      <c r="E2357" t="s">
        <v>3934</v>
      </c>
      <c r="F2357" t="s">
        <v>14269</v>
      </c>
      <c r="K2357" s="236"/>
      <c r="L2357" s="236"/>
      <c r="M2357" s="236"/>
    </row>
    <row r="2358" spans="5:13" x14ac:dyDescent="0.25">
      <c r="E2358" t="s">
        <v>3934</v>
      </c>
      <c r="F2358" t="s">
        <v>14270</v>
      </c>
      <c r="K2358" s="236"/>
      <c r="L2358" s="236"/>
      <c r="M2358" s="236"/>
    </row>
    <row r="2359" spans="5:13" x14ac:dyDescent="0.25">
      <c r="E2359" t="s">
        <v>3934</v>
      </c>
      <c r="F2359" t="s">
        <v>14271</v>
      </c>
      <c r="K2359" s="236"/>
      <c r="L2359" s="236"/>
      <c r="M2359" s="236"/>
    </row>
    <row r="2360" spans="5:13" x14ac:dyDescent="0.25">
      <c r="E2360" t="s">
        <v>3934</v>
      </c>
      <c r="F2360" t="s">
        <v>14272</v>
      </c>
      <c r="K2360" s="236"/>
      <c r="L2360" s="236"/>
      <c r="M2360" s="236"/>
    </row>
    <row r="2361" spans="5:13" x14ac:dyDescent="0.25">
      <c r="E2361" t="s">
        <v>3934</v>
      </c>
      <c r="F2361" t="s">
        <v>14273</v>
      </c>
      <c r="K2361" s="236"/>
      <c r="L2361" s="236"/>
      <c r="M2361" s="236"/>
    </row>
    <row r="2362" spans="5:13" x14ac:dyDescent="0.25">
      <c r="E2362" t="s">
        <v>3934</v>
      </c>
      <c r="F2362" t="s">
        <v>14274</v>
      </c>
      <c r="K2362" s="236"/>
      <c r="L2362" s="236"/>
      <c r="M2362" s="236"/>
    </row>
    <row r="2363" spans="5:13" x14ac:dyDescent="0.25">
      <c r="E2363" t="s">
        <v>3934</v>
      </c>
      <c r="F2363" t="s">
        <v>14275</v>
      </c>
      <c r="K2363" s="236"/>
      <c r="L2363" s="236"/>
      <c r="M2363" s="236"/>
    </row>
    <row r="2364" spans="5:13" x14ac:dyDescent="0.25">
      <c r="E2364" t="s">
        <v>3934</v>
      </c>
      <c r="F2364" t="s">
        <v>14276</v>
      </c>
      <c r="K2364" s="236"/>
      <c r="L2364" s="236"/>
      <c r="M2364" s="236"/>
    </row>
    <row r="2365" spans="5:13" x14ac:dyDescent="0.25">
      <c r="E2365" t="s">
        <v>3934</v>
      </c>
      <c r="F2365" t="s">
        <v>14277</v>
      </c>
      <c r="K2365" s="236"/>
      <c r="L2365" s="236"/>
      <c r="M2365" s="236"/>
    </row>
    <row r="2366" spans="5:13" x14ac:dyDescent="0.25">
      <c r="E2366" t="s">
        <v>3934</v>
      </c>
      <c r="F2366" t="s">
        <v>14278</v>
      </c>
      <c r="K2366" s="236"/>
      <c r="L2366" s="236"/>
      <c r="M2366" s="236"/>
    </row>
    <row r="2367" spans="5:13" x14ac:dyDescent="0.25">
      <c r="E2367" t="s">
        <v>3934</v>
      </c>
      <c r="F2367" t="s">
        <v>14279</v>
      </c>
      <c r="K2367" s="236"/>
      <c r="L2367" s="236"/>
      <c r="M2367" s="236"/>
    </row>
    <row r="2368" spans="5:13" x14ac:dyDescent="0.25">
      <c r="E2368" t="s">
        <v>3934</v>
      </c>
      <c r="F2368" t="s">
        <v>14280</v>
      </c>
      <c r="K2368" s="236"/>
      <c r="L2368" s="236"/>
      <c r="M2368" s="236"/>
    </row>
    <row r="2369" spans="5:13" x14ac:dyDescent="0.25">
      <c r="E2369" t="s">
        <v>3934</v>
      </c>
      <c r="F2369" t="s">
        <v>14281</v>
      </c>
      <c r="K2369" s="236"/>
      <c r="L2369" s="236"/>
      <c r="M2369" s="236"/>
    </row>
    <row r="2370" spans="5:13" x14ac:dyDescent="0.25">
      <c r="E2370" t="s">
        <v>3934</v>
      </c>
      <c r="F2370" t="s">
        <v>14282</v>
      </c>
      <c r="K2370" s="236"/>
      <c r="L2370" s="236"/>
      <c r="M2370" s="236"/>
    </row>
    <row r="2371" spans="5:13" x14ac:dyDescent="0.25">
      <c r="E2371" t="s">
        <v>3934</v>
      </c>
      <c r="F2371" t="s">
        <v>14283</v>
      </c>
      <c r="K2371" s="236"/>
      <c r="L2371" s="236"/>
      <c r="M2371" s="236"/>
    </row>
    <row r="2372" spans="5:13" x14ac:dyDescent="0.25">
      <c r="E2372" t="s">
        <v>3934</v>
      </c>
      <c r="F2372" t="s">
        <v>14284</v>
      </c>
      <c r="K2372" s="236"/>
      <c r="L2372" s="236"/>
      <c r="M2372" s="236"/>
    </row>
    <row r="2373" spans="5:13" x14ac:dyDescent="0.25">
      <c r="E2373" t="s">
        <v>3934</v>
      </c>
      <c r="F2373" t="s">
        <v>14285</v>
      </c>
      <c r="K2373" s="236"/>
      <c r="L2373" s="236"/>
      <c r="M2373" s="236"/>
    </row>
    <row r="2374" spans="5:13" x14ac:dyDescent="0.25">
      <c r="E2374" t="s">
        <v>3934</v>
      </c>
      <c r="F2374" t="s">
        <v>14286</v>
      </c>
      <c r="K2374" s="236"/>
      <c r="L2374" s="236"/>
      <c r="M2374" s="236"/>
    </row>
    <row r="2375" spans="5:13" x14ac:dyDescent="0.25">
      <c r="E2375" t="s">
        <v>3934</v>
      </c>
      <c r="F2375" t="s">
        <v>14287</v>
      </c>
      <c r="K2375" s="236"/>
      <c r="L2375" s="236"/>
      <c r="M2375" s="236"/>
    </row>
    <row r="2376" spans="5:13" x14ac:dyDescent="0.25">
      <c r="E2376" t="s">
        <v>3934</v>
      </c>
      <c r="F2376" t="s">
        <v>14288</v>
      </c>
      <c r="K2376" s="236"/>
      <c r="L2376" s="236"/>
      <c r="M2376" s="236"/>
    </row>
    <row r="2377" spans="5:13" x14ac:dyDescent="0.25">
      <c r="E2377" t="s">
        <v>3934</v>
      </c>
      <c r="F2377" t="s">
        <v>14289</v>
      </c>
      <c r="K2377" s="236"/>
      <c r="L2377" s="236"/>
      <c r="M2377" s="236"/>
    </row>
    <row r="2378" spans="5:13" x14ac:dyDescent="0.25">
      <c r="E2378" t="s">
        <v>3934</v>
      </c>
      <c r="F2378" t="s">
        <v>14290</v>
      </c>
      <c r="K2378" s="236"/>
      <c r="L2378" s="236"/>
      <c r="M2378" s="236"/>
    </row>
    <row r="2379" spans="5:13" x14ac:dyDescent="0.25">
      <c r="E2379" t="s">
        <v>3934</v>
      </c>
      <c r="F2379" t="s">
        <v>14291</v>
      </c>
      <c r="K2379" s="236"/>
      <c r="L2379" s="236"/>
      <c r="M2379" s="236"/>
    </row>
    <row r="2380" spans="5:13" x14ac:dyDescent="0.25">
      <c r="E2380" t="s">
        <v>3934</v>
      </c>
      <c r="F2380" t="s">
        <v>14292</v>
      </c>
      <c r="K2380" s="236"/>
      <c r="L2380" s="236"/>
      <c r="M2380" s="236"/>
    </row>
    <row r="2381" spans="5:13" x14ac:dyDescent="0.25">
      <c r="E2381" t="s">
        <v>3934</v>
      </c>
      <c r="F2381" t="s">
        <v>14293</v>
      </c>
      <c r="K2381" s="236"/>
      <c r="L2381" s="236"/>
      <c r="M2381" s="236"/>
    </row>
    <row r="2382" spans="5:13" x14ac:dyDescent="0.25">
      <c r="E2382" t="s">
        <v>3934</v>
      </c>
      <c r="F2382" t="s">
        <v>14294</v>
      </c>
      <c r="K2382" s="236"/>
      <c r="L2382" s="236"/>
      <c r="M2382" s="236"/>
    </row>
    <row r="2383" spans="5:13" x14ac:dyDescent="0.25">
      <c r="E2383" t="s">
        <v>3934</v>
      </c>
      <c r="F2383" t="s">
        <v>14295</v>
      </c>
      <c r="K2383" s="236"/>
      <c r="L2383" s="236"/>
      <c r="M2383" s="236"/>
    </row>
    <row r="2384" spans="5:13" x14ac:dyDescent="0.25">
      <c r="E2384" t="s">
        <v>3934</v>
      </c>
      <c r="F2384" t="s">
        <v>14296</v>
      </c>
      <c r="K2384" s="236"/>
      <c r="L2384" s="236"/>
      <c r="M2384" s="236"/>
    </row>
    <row r="2385" spans="5:13" x14ac:dyDescent="0.25">
      <c r="E2385" t="s">
        <v>3934</v>
      </c>
      <c r="F2385" t="s">
        <v>14297</v>
      </c>
      <c r="K2385" s="236"/>
      <c r="L2385" s="236"/>
      <c r="M2385" s="236"/>
    </row>
    <row r="2386" spans="5:13" x14ac:dyDescent="0.25">
      <c r="E2386" t="s">
        <v>3934</v>
      </c>
      <c r="F2386" t="s">
        <v>14298</v>
      </c>
      <c r="K2386" s="236"/>
      <c r="L2386" s="236"/>
      <c r="M2386" s="236"/>
    </row>
    <row r="2387" spans="5:13" x14ac:dyDescent="0.25">
      <c r="E2387" t="s">
        <v>3934</v>
      </c>
      <c r="F2387" t="s">
        <v>14299</v>
      </c>
      <c r="K2387" s="236"/>
      <c r="L2387" s="236"/>
      <c r="M2387" s="236"/>
    </row>
    <row r="2388" spans="5:13" x14ac:dyDescent="0.25">
      <c r="E2388" t="s">
        <v>3934</v>
      </c>
      <c r="F2388" t="s">
        <v>14300</v>
      </c>
      <c r="K2388" s="236"/>
      <c r="L2388" s="236"/>
      <c r="M2388" s="236"/>
    </row>
    <row r="2389" spans="5:13" x14ac:dyDescent="0.25">
      <c r="E2389" t="s">
        <v>3934</v>
      </c>
      <c r="F2389" t="s">
        <v>14301</v>
      </c>
      <c r="K2389" s="236"/>
      <c r="L2389" s="236"/>
      <c r="M2389" s="236"/>
    </row>
    <row r="2390" spans="5:13" x14ac:dyDescent="0.25">
      <c r="E2390" t="s">
        <v>3934</v>
      </c>
      <c r="F2390" t="s">
        <v>14302</v>
      </c>
      <c r="K2390" s="236"/>
      <c r="L2390" s="236"/>
      <c r="M2390" s="236"/>
    </row>
    <row r="2391" spans="5:13" x14ac:dyDescent="0.25">
      <c r="E2391" t="s">
        <v>3934</v>
      </c>
      <c r="F2391" t="s">
        <v>14303</v>
      </c>
      <c r="K2391" s="236"/>
      <c r="L2391" s="236"/>
      <c r="M2391" s="236"/>
    </row>
    <row r="2392" spans="5:13" x14ac:dyDescent="0.25">
      <c r="E2392" t="s">
        <v>3934</v>
      </c>
      <c r="F2392" t="s">
        <v>14304</v>
      </c>
      <c r="K2392" s="236"/>
      <c r="L2392" s="236"/>
      <c r="M2392" s="236"/>
    </row>
    <row r="2393" spans="5:13" x14ac:dyDescent="0.25">
      <c r="E2393" t="s">
        <v>3934</v>
      </c>
      <c r="F2393" t="s">
        <v>14305</v>
      </c>
      <c r="K2393" s="236"/>
      <c r="L2393" s="236"/>
      <c r="M2393" s="236"/>
    </row>
    <row r="2394" spans="5:13" x14ac:dyDescent="0.25">
      <c r="E2394" t="s">
        <v>3934</v>
      </c>
      <c r="F2394" t="s">
        <v>14306</v>
      </c>
      <c r="K2394" s="236"/>
      <c r="L2394" s="236"/>
      <c r="M2394" s="236"/>
    </row>
    <row r="2395" spans="5:13" x14ac:dyDescent="0.25">
      <c r="E2395" t="s">
        <v>3934</v>
      </c>
      <c r="F2395" t="s">
        <v>14307</v>
      </c>
      <c r="K2395" s="236"/>
      <c r="L2395" s="236"/>
      <c r="M2395" s="236"/>
    </row>
    <row r="2396" spans="5:13" x14ac:dyDescent="0.25">
      <c r="E2396" t="s">
        <v>3934</v>
      </c>
      <c r="F2396" t="s">
        <v>14308</v>
      </c>
      <c r="K2396" s="236"/>
      <c r="L2396" s="236"/>
      <c r="M2396" s="236"/>
    </row>
    <row r="2397" spans="5:13" x14ac:dyDescent="0.25">
      <c r="E2397" t="s">
        <v>3934</v>
      </c>
      <c r="F2397" t="s">
        <v>14309</v>
      </c>
      <c r="K2397" s="236"/>
      <c r="L2397" s="236"/>
      <c r="M2397" s="236"/>
    </row>
    <row r="2398" spans="5:13" x14ac:dyDescent="0.25">
      <c r="E2398" t="s">
        <v>3934</v>
      </c>
      <c r="F2398" t="s">
        <v>14310</v>
      </c>
      <c r="K2398" s="236"/>
      <c r="L2398" s="236"/>
      <c r="M2398" s="236"/>
    </row>
    <row r="2399" spans="5:13" x14ac:dyDescent="0.25">
      <c r="E2399" t="s">
        <v>3934</v>
      </c>
      <c r="F2399" t="s">
        <v>14311</v>
      </c>
      <c r="K2399" s="236"/>
      <c r="L2399" s="236"/>
      <c r="M2399" s="236"/>
    </row>
    <row r="2400" spans="5:13" x14ac:dyDescent="0.25">
      <c r="E2400" t="s">
        <v>3934</v>
      </c>
      <c r="F2400" t="s">
        <v>14312</v>
      </c>
      <c r="K2400" s="236"/>
      <c r="L2400" s="236"/>
      <c r="M2400" s="236"/>
    </row>
    <row r="2401" spans="5:13" x14ac:dyDescent="0.25">
      <c r="E2401" t="s">
        <v>3934</v>
      </c>
      <c r="F2401" t="s">
        <v>14313</v>
      </c>
      <c r="K2401" s="236"/>
      <c r="L2401" s="236"/>
      <c r="M2401" s="236"/>
    </row>
    <row r="2402" spans="5:13" x14ac:dyDescent="0.25">
      <c r="E2402" t="s">
        <v>3934</v>
      </c>
      <c r="F2402" t="s">
        <v>14314</v>
      </c>
      <c r="K2402" s="236"/>
      <c r="L2402" s="236"/>
      <c r="M2402" s="236"/>
    </row>
    <row r="2403" spans="5:13" x14ac:dyDescent="0.25">
      <c r="E2403" t="s">
        <v>3934</v>
      </c>
      <c r="F2403" t="s">
        <v>14315</v>
      </c>
      <c r="K2403" s="236"/>
      <c r="L2403" s="236"/>
      <c r="M2403" s="236"/>
    </row>
    <row r="2404" spans="5:13" x14ac:dyDescent="0.25">
      <c r="E2404" t="s">
        <v>3934</v>
      </c>
      <c r="F2404" t="s">
        <v>14316</v>
      </c>
      <c r="K2404" s="236"/>
      <c r="L2404" s="236"/>
      <c r="M2404" s="236"/>
    </row>
    <row r="2405" spans="5:13" x14ac:dyDescent="0.25">
      <c r="E2405" t="s">
        <v>3934</v>
      </c>
      <c r="F2405" t="s">
        <v>14317</v>
      </c>
      <c r="K2405" s="236"/>
      <c r="L2405" s="236"/>
      <c r="M2405" s="236"/>
    </row>
    <row r="2406" spans="5:13" x14ac:dyDescent="0.25">
      <c r="E2406" t="s">
        <v>3934</v>
      </c>
      <c r="F2406" t="s">
        <v>14318</v>
      </c>
      <c r="K2406" s="236"/>
      <c r="L2406" s="236"/>
      <c r="M2406" s="236"/>
    </row>
    <row r="2407" spans="5:13" x14ac:dyDescent="0.25">
      <c r="E2407" t="s">
        <v>3934</v>
      </c>
      <c r="F2407" t="s">
        <v>14319</v>
      </c>
      <c r="K2407" s="236"/>
      <c r="L2407" s="236"/>
      <c r="M2407" s="236"/>
    </row>
    <row r="2408" spans="5:13" x14ac:dyDescent="0.25">
      <c r="E2408" t="s">
        <v>3934</v>
      </c>
      <c r="F2408" t="s">
        <v>14320</v>
      </c>
      <c r="K2408" s="236"/>
      <c r="L2408" s="236"/>
      <c r="M2408" s="236"/>
    </row>
    <row r="2409" spans="5:13" x14ac:dyDescent="0.25">
      <c r="E2409" t="s">
        <v>3934</v>
      </c>
      <c r="F2409" t="s">
        <v>14321</v>
      </c>
      <c r="K2409" s="236"/>
      <c r="L2409" s="236"/>
      <c r="M2409" s="236"/>
    </row>
    <row r="2410" spans="5:13" x14ac:dyDescent="0.25">
      <c r="E2410" t="s">
        <v>3934</v>
      </c>
      <c r="F2410" t="s">
        <v>14322</v>
      </c>
      <c r="K2410" s="236"/>
      <c r="L2410" s="236"/>
      <c r="M2410" s="236"/>
    </row>
    <row r="2411" spans="5:13" x14ac:dyDescent="0.25">
      <c r="E2411" t="s">
        <v>3934</v>
      </c>
      <c r="F2411" t="s">
        <v>14323</v>
      </c>
      <c r="K2411" s="236"/>
      <c r="L2411" s="236"/>
      <c r="M2411" s="236"/>
    </row>
    <row r="2412" spans="5:13" x14ac:dyDescent="0.25">
      <c r="E2412" t="s">
        <v>3934</v>
      </c>
      <c r="F2412" t="s">
        <v>14324</v>
      </c>
      <c r="K2412" s="236"/>
      <c r="L2412" s="236"/>
      <c r="M2412" s="236"/>
    </row>
    <row r="2413" spans="5:13" x14ac:dyDescent="0.25">
      <c r="E2413" t="s">
        <v>3934</v>
      </c>
      <c r="F2413" t="s">
        <v>14325</v>
      </c>
      <c r="K2413" s="236"/>
      <c r="L2413" s="236"/>
      <c r="M2413" s="236"/>
    </row>
    <row r="2414" spans="5:13" x14ac:dyDescent="0.25">
      <c r="E2414" t="s">
        <v>3934</v>
      </c>
      <c r="F2414" t="s">
        <v>14326</v>
      </c>
      <c r="K2414" s="236"/>
      <c r="L2414" s="236"/>
      <c r="M2414" s="236"/>
    </row>
    <row r="2415" spans="5:13" x14ac:dyDescent="0.25">
      <c r="E2415" t="s">
        <v>3934</v>
      </c>
      <c r="F2415" t="s">
        <v>14327</v>
      </c>
      <c r="K2415" s="236"/>
      <c r="L2415" s="236"/>
      <c r="M2415" s="236"/>
    </row>
    <row r="2416" spans="5:13" x14ac:dyDescent="0.25">
      <c r="E2416" t="s">
        <v>3934</v>
      </c>
      <c r="F2416" t="s">
        <v>14328</v>
      </c>
      <c r="K2416" s="236"/>
      <c r="L2416" s="236"/>
      <c r="M2416" s="236"/>
    </row>
    <row r="2417" spans="5:13" x14ac:dyDescent="0.25">
      <c r="E2417" t="s">
        <v>3934</v>
      </c>
      <c r="F2417" t="s">
        <v>14329</v>
      </c>
      <c r="K2417" s="236"/>
      <c r="L2417" s="236"/>
      <c r="M2417" s="236"/>
    </row>
    <row r="2418" spans="5:13" x14ac:dyDescent="0.25">
      <c r="E2418" t="s">
        <v>3934</v>
      </c>
      <c r="F2418" t="s">
        <v>14330</v>
      </c>
      <c r="K2418" s="236"/>
      <c r="L2418" s="236"/>
      <c r="M2418" s="236"/>
    </row>
    <row r="2419" spans="5:13" x14ac:dyDescent="0.25">
      <c r="E2419" t="s">
        <v>3934</v>
      </c>
      <c r="F2419" t="s">
        <v>14331</v>
      </c>
      <c r="K2419" s="236"/>
      <c r="L2419" s="236"/>
      <c r="M2419" s="236"/>
    </row>
    <row r="2420" spans="5:13" x14ac:dyDescent="0.25">
      <c r="E2420" t="s">
        <v>3934</v>
      </c>
      <c r="F2420" t="s">
        <v>14332</v>
      </c>
      <c r="K2420" s="236"/>
      <c r="L2420" s="236"/>
      <c r="M2420" s="236"/>
    </row>
    <row r="2421" spans="5:13" x14ac:dyDescent="0.25">
      <c r="E2421" t="s">
        <v>3934</v>
      </c>
      <c r="F2421" t="s">
        <v>14333</v>
      </c>
      <c r="K2421" s="236"/>
      <c r="L2421" s="236"/>
      <c r="M2421" s="236"/>
    </row>
    <row r="2422" spans="5:13" x14ac:dyDescent="0.25">
      <c r="E2422" t="s">
        <v>3934</v>
      </c>
      <c r="F2422" t="s">
        <v>14334</v>
      </c>
      <c r="K2422" s="236"/>
      <c r="L2422" s="236"/>
      <c r="M2422" s="236"/>
    </row>
    <row r="2423" spans="5:13" x14ac:dyDescent="0.25">
      <c r="E2423" t="s">
        <v>3934</v>
      </c>
      <c r="F2423" t="s">
        <v>14335</v>
      </c>
      <c r="K2423" s="236"/>
      <c r="L2423" s="236"/>
      <c r="M2423" s="236"/>
    </row>
    <row r="2424" spans="5:13" x14ac:dyDescent="0.25">
      <c r="E2424" t="s">
        <v>3934</v>
      </c>
      <c r="F2424" t="s">
        <v>14336</v>
      </c>
      <c r="K2424" s="236"/>
      <c r="L2424" s="236"/>
      <c r="M2424" s="236"/>
    </row>
    <row r="2425" spans="5:13" x14ac:dyDescent="0.25">
      <c r="E2425" t="s">
        <v>3934</v>
      </c>
      <c r="F2425" t="s">
        <v>14337</v>
      </c>
      <c r="K2425" s="236"/>
      <c r="L2425" s="236"/>
      <c r="M2425" s="236"/>
    </row>
    <row r="2426" spans="5:13" x14ac:dyDescent="0.25">
      <c r="E2426" t="s">
        <v>3934</v>
      </c>
      <c r="F2426" t="s">
        <v>14338</v>
      </c>
      <c r="K2426" s="236"/>
      <c r="L2426" s="236"/>
      <c r="M2426" s="236"/>
    </row>
    <row r="2427" spans="5:13" x14ac:dyDescent="0.25">
      <c r="E2427" t="s">
        <v>3934</v>
      </c>
      <c r="F2427" t="s">
        <v>14339</v>
      </c>
      <c r="K2427" s="236"/>
      <c r="L2427" s="236"/>
      <c r="M2427" s="236"/>
    </row>
    <row r="2428" spans="5:13" x14ac:dyDescent="0.25">
      <c r="E2428" t="s">
        <v>3934</v>
      </c>
      <c r="F2428" t="s">
        <v>14340</v>
      </c>
      <c r="K2428" s="236"/>
      <c r="L2428" s="236"/>
      <c r="M2428" s="236"/>
    </row>
    <row r="2429" spans="5:13" x14ac:dyDescent="0.25">
      <c r="E2429" t="s">
        <v>3934</v>
      </c>
      <c r="F2429" t="s">
        <v>14341</v>
      </c>
      <c r="K2429" s="236"/>
      <c r="L2429" s="236"/>
      <c r="M2429" s="236"/>
    </row>
    <row r="2430" spans="5:13" x14ac:dyDescent="0.25">
      <c r="E2430" t="s">
        <v>3934</v>
      </c>
      <c r="F2430" t="s">
        <v>14342</v>
      </c>
      <c r="K2430" s="236"/>
      <c r="L2430" s="236"/>
      <c r="M2430" s="236"/>
    </row>
    <row r="2431" spans="5:13" x14ac:dyDescent="0.25">
      <c r="E2431" t="s">
        <v>3934</v>
      </c>
      <c r="F2431" t="s">
        <v>14343</v>
      </c>
      <c r="K2431" s="236"/>
      <c r="L2431" s="236"/>
      <c r="M2431" s="236"/>
    </row>
    <row r="2432" spans="5:13" x14ac:dyDescent="0.25">
      <c r="E2432" t="s">
        <v>3934</v>
      </c>
      <c r="F2432" t="s">
        <v>14344</v>
      </c>
      <c r="K2432" s="236"/>
      <c r="L2432" s="236"/>
      <c r="M2432" s="236"/>
    </row>
    <row r="2433" spans="5:13" x14ac:dyDescent="0.25">
      <c r="E2433" t="s">
        <v>3934</v>
      </c>
      <c r="F2433" t="s">
        <v>14345</v>
      </c>
      <c r="K2433" s="236"/>
      <c r="L2433" s="236"/>
      <c r="M2433" s="236"/>
    </row>
    <row r="2434" spans="5:13" x14ac:dyDescent="0.25">
      <c r="E2434" t="s">
        <v>3934</v>
      </c>
      <c r="F2434" t="s">
        <v>14346</v>
      </c>
      <c r="K2434" s="236"/>
      <c r="L2434" s="236"/>
      <c r="M2434" s="236"/>
    </row>
    <row r="2435" spans="5:13" x14ac:dyDescent="0.25">
      <c r="E2435" t="s">
        <v>3934</v>
      </c>
      <c r="F2435" t="s">
        <v>14347</v>
      </c>
      <c r="K2435" s="236"/>
      <c r="L2435" s="236"/>
      <c r="M2435" s="236"/>
    </row>
    <row r="2436" spans="5:13" x14ac:dyDescent="0.25">
      <c r="E2436" t="s">
        <v>3934</v>
      </c>
      <c r="F2436" t="s">
        <v>14348</v>
      </c>
      <c r="K2436" s="236"/>
      <c r="L2436" s="236"/>
      <c r="M2436" s="236"/>
    </row>
    <row r="2437" spans="5:13" x14ac:dyDescent="0.25">
      <c r="E2437" t="s">
        <v>3934</v>
      </c>
      <c r="F2437" t="s">
        <v>14349</v>
      </c>
      <c r="K2437" s="236"/>
      <c r="L2437" s="236"/>
      <c r="M2437" s="236"/>
    </row>
    <row r="2438" spans="5:13" x14ac:dyDescent="0.25">
      <c r="E2438" t="s">
        <v>3934</v>
      </c>
      <c r="F2438" t="s">
        <v>14350</v>
      </c>
      <c r="K2438" s="236"/>
      <c r="L2438" s="236"/>
      <c r="M2438" s="236"/>
    </row>
    <row r="2439" spans="5:13" x14ac:dyDescent="0.25">
      <c r="E2439" t="s">
        <v>3934</v>
      </c>
      <c r="F2439" t="s">
        <v>14351</v>
      </c>
      <c r="K2439" s="236"/>
      <c r="L2439" s="236"/>
      <c r="M2439" s="236"/>
    </row>
    <row r="2440" spans="5:13" x14ac:dyDescent="0.25">
      <c r="E2440" t="s">
        <v>3934</v>
      </c>
      <c r="F2440" t="s">
        <v>14352</v>
      </c>
      <c r="K2440" s="236"/>
      <c r="L2440" s="236"/>
      <c r="M2440" s="236"/>
    </row>
    <row r="2441" spans="5:13" x14ac:dyDescent="0.25">
      <c r="E2441" t="s">
        <v>3934</v>
      </c>
      <c r="F2441" t="s">
        <v>14353</v>
      </c>
      <c r="K2441" s="236"/>
      <c r="L2441" s="236"/>
      <c r="M2441" s="236"/>
    </row>
    <row r="2442" spans="5:13" x14ac:dyDescent="0.25">
      <c r="E2442" t="s">
        <v>3934</v>
      </c>
      <c r="F2442" t="s">
        <v>14354</v>
      </c>
      <c r="K2442" s="236"/>
      <c r="L2442" s="236"/>
      <c r="M2442" s="236"/>
    </row>
    <row r="2443" spans="5:13" x14ac:dyDescent="0.25">
      <c r="E2443" t="s">
        <v>3934</v>
      </c>
      <c r="F2443" t="s">
        <v>14355</v>
      </c>
      <c r="K2443" s="236"/>
      <c r="L2443" s="236"/>
      <c r="M2443" s="236"/>
    </row>
    <row r="2444" spans="5:13" x14ac:dyDescent="0.25">
      <c r="E2444" t="s">
        <v>3934</v>
      </c>
      <c r="F2444" t="s">
        <v>14356</v>
      </c>
      <c r="K2444" s="236"/>
      <c r="L2444" s="236"/>
      <c r="M2444" s="236"/>
    </row>
    <row r="2445" spans="5:13" x14ac:dyDescent="0.25">
      <c r="E2445" t="s">
        <v>3934</v>
      </c>
      <c r="F2445" t="s">
        <v>14357</v>
      </c>
      <c r="K2445" s="236"/>
      <c r="L2445" s="236"/>
      <c r="M2445" s="236"/>
    </row>
    <row r="2446" spans="5:13" x14ac:dyDescent="0.25">
      <c r="E2446" t="s">
        <v>3934</v>
      </c>
      <c r="F2446" t="s">
        <v>14358</v>
      </c>
      <c r="K2446" s="236"/>
      <c r="L2446" s="236"/>
      <c r="M2446" s="236"/>
    </row>
    <row r="2447" spans="5:13" x14ac:dyDescent="0.25">
      <c r="E2447" t="s">
        <v>3934</v>
      </c>
      <c r="F2447" t="s">
        <v>14359</v>
      </c>
      <c r="K2447" s="236"/>
      <c r="L2447" s="236"/>
      <c r="M2447" s="236"/>
    </row>
    <row r="2448" spans="5:13" x14ac:dyDescent="0.25">
      <c r="E2448" t="s">
        <v>3934</v>
      </c>
      <c r="F2448" t="s">
        <v>14360</v>
      </c>
      <c r="K2448" s="236"/>
      <c r="L2448" s="236"/>
      <c r="M2448" s="236"/>
    </row>
    <row r="2449" spans="5:13" x14ac:dyDescent="0.25">
      <c r="E2449" t="s">
        <v>3934</v>
      </c>
      <c r="F2449" t="s">
        <v>14361</v>
      </c>
      <c r="K2449" s="236"/>
      <c r="L2449" s="236"/>
      <c r="M2449" s="236"/>
    </row>
    <row r="2450" spans="5:13" x14ac:dyDescent="0.25">
      <c r="E2450" t="s">
        <v>3934</v>
      </c>
      <c r="F2450" t="s">
        <v>14362</v>
      </c>
      <c r="K2450" s="236"/>
      <c r="L2450" s="236"/>
      <c r="M2450" s="236"/>
    </row>
    <row r="2451" spans="5:13" x14ac:dyDescent="0.25">
      <c r="E2451" t="s">
        <v>3934</v>
      </c>
      <c r="F2451" t="s">
        <v>14363</v>
      </c>
      <c r="K2451" s="236"/>
      <c r="L2451" s="236"/>
      <c r="M2451" s="236"/>
    </row>
    <row r="2452" spans="5:13" x14ac:dyDescent="0.25">
      <c r="E2452" t="s">
        <v>3934</v>
      </c>
      <c r="F2452" t="s">
        <v>14364</v>
      </c>
      <c r="K2452" s="236"/>
      <c r="L2452" s="236"/>
      <c r="M2452" s="236"/>
    </row>
    <row r="2453" spans="5:13" x14ac:dyDescent="0.25">
      <c r="E2453" t="s">
        <v>3934</v>
      </c>
      <c r="F2453" t="s">
        <v>14365</v>
      </c>
      <c r="K2453" s="236"/>
      <c r="L2453" s="236"/>
      <c r="M2453" s="236"/>
    </row>
    <row r="2454" spans="5:13" x14ac:dyDescent="0.25">
      <c r="E2454" t="s">
        <v>3934</v>
      </c>
      <c r="F2454" t="s">
        <v>14366</v>
      </c>
      <c r="K2454" s="236"/>
      <c r="L2454" s="236"/>
      <c r="M2454" s="236"/>
    </row>
    <row r="2455" spans="5:13" x14ac:dyDescent="0.25">
      <c r="E2455" t="s">
        <v>3934</v>
      </c>
      <c r="F2455" t="s">
        <v>14367</v>
      </c>
      <c r="K2455" s="236"/>
      <c r="L2455" s="236"/>
      <c r="M2455" s="236"/>
    </row>
    <row r="2456" spans="5:13" x14ac:dyDescent="0.25">
      <c r="E2456" t="s">
        <v>3934</v>
      </c>
      <c r="F2456" t="s">
        <v>14368</v>
      </c>
      <c r="K2456" s="236"/>
      <c r="L2456" s="236"/>
      <c r="M2456" s="236"/>
    </row>
    <row r="2457" spans="5:13" x14ac:dyDescent="0.25">
      <c r="E2457" t="s">
        <v>3934</v>
      </c>
      <c r="F2457" t="s">
        <v>14369</v>
      </c>
      <c r="K2457" s="236"/>
      <c r="L2457" s="236"/>
      <c r="M2457" s="236"/>
    </row>
    <row r="2458" spans="5:13" x14ac:dyDescent="0.25">
      <c r="E2458" t="s">
        <v>3934</v>
      </c>
      <c r="F2458" t="s">
        <v>14370</v>
      </c>
      <c r="K2458" s="236"/>
      <c r="L2458" s="236"/>
      <c r="M2458" s="236"/>
    </row>
    <row r="2459" spans="5:13" x14ac:dyDescent="0.25">
      <c r="E2459" t="s">
        <v>3934</v>
      </c>
      <c r="F2459" t="s">
        <v>14371</v>
      </c>
      <c r="K2459" s="236"/>
      <c r="L2459" s="236"/>
      <c r="M2459" s="236"/>
    </row>
    <row r="2460" spans="5:13" x14ac:dyDescent="0.25">
      <c r="E2460" t="s">
        <v>3934</v>
      </c>
      <c r="F2460" t="s">
        <v>14372</v>
      </c>
      <c r="K2460" s="236"/>
      <c r="L2460" s="236"/>
      <c r="M2460" s="236"/>
    </row>
    <row r="2461" spans="5:13" x14ac:dyDescent="0.25">
      <c r="E2461" t="s">
        <v>3934</v>
      </c>
      <c r="F2461" t="s">
        <v>14373</v>
      </c>
      <c r="K2461" s="236"/>
      <c r="L2461" s="236"/>
      <c r="M2461" s="236"/>
    </row>
    <row r="2462" spans="5:13" x14ac:dyDescent="0.25">
      <c r="E2462" t="s">
        <v>3934</v>
      </c>
      <c r="F2462" t="s">
        <v>14374</v>
      </c>
      <c r="K2462" s="236"/>
      <c r="L2462" s="236"/>
      <c r="M2462" s="236"/>
    </row>
    <row r="2463" spans="5:13" x14ac:dyDescent="0.25">
      <c r="E2463" t="s">
        <v>3934</v>
      </c>
      <c r="F2463" t="s">
        <v>14375</v>
      </c>
      <c r="K2463" s="236"/>
      <c r="L2463" s="236"/>
      <c r="M2463" s="236"/>
    </row>
    <row r="2464" spans="5:13" x14ac:dyDescent="0.25">
      <c r="E2464" t="s">
        <v>3934</v>
      </c>
      <c r="F2464" t="s">
        <v>14376</v>
      </c>
      <c r="K2464" s="236"/>
      <c r="L2464" s="236"/>
      <c r="M2464" s="236"/>
    </row>
    <row r="2465" spans="5:13" x14ac:dyDescent="0.25">
      <c r="E2465" t="s">
        <v>3934</v>
      </c>
      <c r="F2465" t="s">
        <v>14377</v>
      </c>
      <c r="K2465" s="236"/>
      <c r="L2465" s="236"/>
      <c r="M2465" s="236"/>
    </row>
    <row r="2466" spans="5:13" x14ac:dyDescent="0.25">
      <c r="E2466" t="s">
        <v>3934</v>
      </c>
      <c r="F2466" t="s">
        <v>14378</v>
      </c>
      <c r="K2466" s="236"/>
      <c r="L2466" s="236"/>
      <c r="M2466" s="236"/>
    </row>
    <row r="2467" spans="5:13" x14ac:dyDescent="0.25">
      <c r="E2467" t="s">
        <v>3934</v>
      </c>
      <c r="F2467" t="s">
        <v>14379</v>
      </c>
      <c r="K2467" s="236"/>
      <c r="L2467" s="236"/>
      <c r="M2467" s="236"/>
    </row>
    <row r="2468" spans="5:13" x14ac:dyDescent="0.25">
      <c r="E2468" t="s">
        <v>3934</v>
      </c>
      <c r="F2468" t="s">
        <v>14380</v>
      </c>
      <c r="K2468" s="236"/>
      <c r="L2468" s="236"/>
      <c r="M2468" s="236"/>
    </row>
    <row r="2469" spans="5:13" x14ac:dyDescent="0.25">
      <c r="E2469" t="s">
        <v>3934</v>
      </c>
      <c r="F2469" t="s">
        <v>14381</v>
      </c>
      <c r="K2469" s="236"/>
      <c r="L2469" s="236"/>
      <c r="M2469" s="236"/>
    </row>
    <row r="2470" spans="5:13" x14ac:dyDescent="0.25">
      <c r="E2470" t="s">
        <v>3934</v>
      </c>
      <c r="F2470" t="s">
        <v>14382</v>
      </c>
      <c r="K2470" s="236"/>
      <c r="L2470" s="236"/>
      <c r="M2470" s="236"/>
    </row>
    <row r="2471" spans="5:13" x14ac:dyDescent="0.25">
      <c r="E2471" t="s">
        <v>3934</v>
      </c>
      <c r="F2471" t="s">
        <v>14383</v>
      </c>
      <c r="K2471" s="236"/>
      <c r="L2471" s="236"/>
      <c r="M2471" s="236"/>
    </row>
    <row r="2472" spans="5:13" x14ac:dyDescent="0.25">
      <c r="E2472" t="s">
        <v>3934</v>
      </c>
      <c r="F2472" t="s">
        <v>14384</v>
      </c>
      <c r="K2472" s="236"/>
      <c r="L2472" s="236"/>
      <c r="M2472" s="236"/>
    </row>
    <row r="2473" spans="5:13" x14ac:dyDescent="0.25">
      <c r="E2473" t="s">
        <v>3934</v>
      </c>
      <c r="F2473" t="s">
        <v>14385</v>
      </c>
      <c r="K2473" s="236"/>
      <c r="L2473" s="236"/>
      <c r="M2473" s="236"/>
    </row>
    <row r="2474" spans="5:13" x14ac:dyDescent="0.25">
      <c r="E2474" t="s">
        <v>3934</v>
      </c>
      <c r="F2474" t="s">
        <v>14386</v>
      </c>
      <c r="K2474" s="236"/>
      <c r="L2474" s="236"/>
      <c r="M2474" s="236"/>
    </row>
    <row r="2475" spans="5:13" x14ac:dyDescent="0.25">
      <c r="E2475" t="s">
        <v>3934</v>
      </c>
      <c r="F2475" t="s">
        <v>14387</v>
      </c>
      <c r="K2475" s="236"/>
      <c r="L2475" s="236"/>
      <c r="M2475" s="236"/>
    </row>
    <row r="2476" spans="5:13" x14ac:dyDescent="0.25">
      <c r="E2476" t="s">
        <v>3934</v>
      </c>
      <c r="F2476" t="s">
        <v>14388</v>
      </c>
      <c r="K2476" s="236"/>
      <c r="L2476" s="236"/>
      <c r="M2476" s="236"/>
    </row>
    <row r="2477" spans="5:13" x14ac:dyDescent="0.25">
      <c r="E2477" t="s">
        <v>3934</v>
      </c>
      <c r="F2477" t="s">
        <v>14389</v>
      </c>
      <c r="K2477" s="236"/>
      <c r="L2477" s="236"/>
      <c r="M2477" s="236"/>
    </row>
    <row r="2478" spans="5:13" x14ac:dyDescent="0.25">
      <c r="E2478" t="s">
        <v>3934</v>
      </c>
      <c r="F2478" t="s">
        <v>14390</v>
      </c>
      <c r="K2478" s="236"/>
      <c r="L2478" s="236"/>
      <c r="M2478" s="236"/>
    </row>
    <row r="2479" spans="5:13" x14ac:dyDescent="0.25">
      <c r="E2479" t="s">
        <v>3934</v>
      </c>
      <c r="F2479" t="s">
        <v>14391</v>
      </c>
      <c r="K2479" s="236"/>
      <c r="L2479" s="236"/>
      <c r="M2479" s="236"/>
    </row>
    <row r="2480" spans="5:13" x14ac:dyDescent="0.25">
      <c r="E2480" t="s">
        <v>3934</v>
      </c>
      <c r="F2480" t="s">
        <v>14392</v>
      </c>
      <c r="K2480" s="236"/>
      <c r="L2480" s="236"/>
      <c r="M2480" s="236"/>
    </row>
    <row r="2481" spans="5:13" x14ac:dyDescent="0.25">
      <c r="E2481" t="s">
        <v>3934</v>
      </c>
      <c r="F2481" t="s">
        <v>14393</v>
      </c>
      <c r="K2481" s="236"/>
      <c r="L2481" s="236"/>
      <c r="M2481" s="236"/>
    </row>
    <row r="2482" spans="5:13" x14ac:dyDescent="0.25">
      <c r="E2482" t="s">
        <v>3934</v>
      </c>
      <c r="F2482" t="s">
        <v>14394</v>
      </c>
      <c r="K2482" s="236"/>
      <c r="L2482" s="236"/>
      <c r="M2482" s="236"/>
    </row>
    <row r="2483" spans="5:13" x14ac:dyDescent="0.25">
      <c r="E2483" t="s">
        <v>3934</v>
      </c>
      <c r="F2483" t="s">
        <v>14395</v>
      </c>
      <c r="K2483" s="236"/>
      <c r="L2483" s="236"/>
      <c r="M2483" s="236"/>
    </row>
    <row r="2484" spans="5:13" x14ac:dyDescent="0.25">
      <c r="E2484" t="s">
        <v>3934</v>
      </c>
      <c r="F2484" t="s">
        <v>14396</v>
      </c>
      <c r="K2484" s="236"/>
      <c r="L2484" s="236"/>
      <c r="M2484" s="236"/>
    </row>
    <row r="2485" spans="5:13" x14ac:dyDescent="0.25">
      <c r="E2485" t="s">
        <v>3934</v>
      </c>
      <c r="F2485" t="s">
        <v>14397</v>
      </c>
      <c r="K2485" s="236"/>
      <c r="L2485" s="236"/>
      <c r="M2485" s="236"/>
    </row>
    <row r="2486" spans="5:13" x14ac:dyDescent="0.25">
      <c r="E2486" t="s">
        <v>3934</v>
      </c>
      <c r="F2486" t="s">
        <v>14398</v>
      </c>
      <c r="K2486" s="236"/>
      <c r="L2486" s="236"/>
      <c r="M2486" s="236"/>
    </row>
    <row r="2487" spans="5:13" x14ac:dyDescent="0.25">
      <c r="E2487" t="s">
        <v>3934</v>
      </c>
      <c r="F2487" t="s">
        <v>14399</v>
      </c>
      <c r="K2487" s="236"/>
      <c r="L2487" s="236"/>
      <c r="M2487" s="236"/>
    </row>
    <row r="2488" spans="5:13" x14ac:dyDescent="0.25">
      <c r="E2488" t="s">
        <v>3934</v>
      </c>
      <c r="F2488" t="s">
        <v>14400</v>
      </c>
      <c r="K2488" s="236"/>
      <c r="L2488" s="236"/>
      <c r="M2488" s="236"/>
    </row>
    <row r="2489" spans="5:13" x14ac:dyDescent="0.25">
      <c r="E2489" t="s">
        <v>3934</v>
      </c>
      <c r="F2489" t="s">
        <v>14401</v>
      </c>
      <c r="K2489" s="236"/>
      <c r="L2489" s="236"/>
      <c r="M2489" s="236"/>
    </row>
    <row r="2490" spans="5:13" x14ac:dyDescent="0.25">
      <c r="E2490" t="s">
        <v>3934</v>
      </c>
      <c r="F2490" t="s">
        <v>14402</v>
      </c>
      <c r="K2490" s="236"/>
      <c r="L2490" s="236"/>
      <c r="M2490" s="236"/>
    </row>
    <row r="2491" spans="5:13" x14ac:dyDescent="0.25">
      <c r="E2491" t="s">
        <v>3934</v>
      </c>
      <c r="F2491" t="s">
        <v>14403</v>
      </c>
      <c r="K2491" s="236"/>
      <c r="L2491" s="236"/>
      <c r="M2491" s="236"/>
    </row>
    <row r="2492" spans="5:13" x14ac:dyDescent="0.25">
      <c r="E2492" t="s">
        <v>3934</v>
      </c>
      <c r="F2492" t="s">
        <v>14404</v>
      </c>
      <c r="K2492" s="236"/>
      <c r="L2492" s="236"/>
      <c r="M2492" s="236"/>
    </row>
    <row r="2493" spans="5:13" x14ac:dyDescent="0.25">
      <c r="E2493" t="s">
        <v>3934</v>
      </c>
      <c r="F2493" t="s">
        <v>14405</v>
      </c>
      <c r="K2493" s="236"/>
      <c r="L2493" s="236"/>
      <c r="M2493" s="236"/>
    </row>
    <row r="2494" spans="5:13" x14ac:dyDescent="0.25">
      <c r="E2494" t="s">
        <v>3934</v>
      </c>
      <c r="F2494" t="s">
        <v>14406</v>
      </c>
      <c r="K2494" s="236"/>
      <c r="L2494" s="236"/>
      <c r="M2494" s="236"/>
    </row>
    <row r="2495" spans="5:13" x14ac:dyDescent="0.25">
      <c r="E2495" t="s">
        <v>3934</v>
      </c>
      <c r="F2495" t="s">
        <v>14407</v>
      </c>
      <c r="K2495" s="236"/>
      <c r="L2495" s="236"/>
      <c r="M2495" s="236"/>
    </row>
    <row r="2496" spans="5:13" x14ac:dyDescent="0.25">
      <c r="E2496" t="s">
        <v>3934</v>
      </c>
      <c r="F2496" t="s">
        <v>14408</v>
      </c>
      <c r="K2496" s="236"/>
      <c r="L2496" s="236"/>
      <c r="M2496" s="236"/>
    </row>
    <row r="2497" spans="5:13" x14ac:dyDescent="0.25">
      <c r="E2497" t="s">
        <v>3934</v>
      </c>
      <c r="F2497" t="s">
        <v>14409</v>
      </c>
      <c r="K2497" s="236"/>
      <c r="L2497" s="236"/>
      <c r="M2497" s="236"/>
    </row>
    <row r="2498" spans="5:13" x14ac:dyDescent="0.25">
      <c r="E2498" t="s">
        <v>3934</v>
      </c>
      <c r="F2498" t="s">
        <v>14410</v>
      </c>
      <c r="K2498" s="236"/>
      <c r="L2498" s="236"/>
      <c r="M2498" s="236"/>
    </row>
    <row r="2499" spans="5:13" x14ac:dyDescent="0.25">
      <c r="E2499" t="s">
        <v>3934</v>
      </c>
      <c r="F2499" t="s">
        <v>14411</v>
      </c>
      <c r="K2499" s="236"/>
      <c r="L2499" s="236"/>
      <c r="M2499" s="236"/>
    </row>
    <row r="2500" spans="5:13" x14ac:dyDescent="0.25">
      <c r="E2500" t="s">
        <v>3934</v>
      </c>
      <c r="F2500" t="s">
        <v>14412</v>
      </c>
      <c r="K2500" s="236"/>
      <c r="L2500" s="236"/>
      <c r="M2500" s="236"/>
    </row>
    <row r="2501" spans="5:13" x14ac:dyDescent="0.25">
      <c r="E2501" t="s">
        <v>3934</v>
      </c>
      <c r="F2501" t="s">
        <v>14413</v>
      </c>
      <c r="K2501" s="236"/>
      <c r="L2501" s="236"/>
      <c r="M2501" s="236"/>
    </row>
    <row r="2502" spans="5:13" x14ac:dyDescent="0.25">
      <c r="E2502" t="s">
        <v>3934</v>
      </c>
      <c r="F2502" t="s">
        <v>14414</v>
      </c>
      <c r="K2502" s="236"/>
      <c r="L2502" s="236"/>
      <c r="M2502" s="236"/>
    </row>
    <row r="2503" spans="5:13" x14ac:dyDescent="0.25">
      <c r="E2503" t="s">
        <v>3934</v>
      </c>
      <c r="F2503" t="s">
        <v>14415</v>
      </c>
      <c r="K2503" s="236"/>
      <c r="L2503" s="236"/>
      <c r="M2503" s="236"/>
    </row>
    <row r="2504" spans="5:13" x14ac:dyDescent="0.25">
      <c r="E2504" t="s">
        <v>3934</v>
      </c>
      <c r="F2504" t="s">
        <v>14416</v>
      </c>
      <c r="K2504" s="236"/>
      <c r="L2504" s="236"/>
      <c r="M2504" s="236"/>
    </row>
    <row r="2505" spans="5:13" x14ac:dyDescent="0.25">
      <c r="E2505" t="s">
        <v>3934</v>
      </c>
      <c r="F2505" t="s">
        <v>14417</v>
      </c>
      <c r="K2505" s="236"/>
      <c r="L2505" s="236"/>
      <c r="M2505" s="236"/>
    </row>
    <row r="2506" spans="5:13" x14ac:dyDescent="0.25">
      <c r="E2506" t="s">
        <v>3934</v>
      </c>
      <c r="F2506" t="s">
        <v>14418</v>
      </c>
      <c r="K2506" s="236"/>
      <c r="L2506" s="236"/>
      <c r="M2506" s="236"/>
    </row>
    <row r="2507" spans="5:13" x14ac:dyDescent="0.25">
      <c r="E2507" t="s">
        <v>3934</v>
      </c>
      <c r="F2507" t="s">
        <v>14419</v>
      </c>
      <c r="K2507" s="236"/>
      <c r="L2507" s="236"/>
      <c r="M2507" s="236"/>
    </row>
    <row r="2508" spans="5:13" x14ac:dyDescent="0.25">
      <c r="E2508" t="s">
        <v>3934</v>
      </c>
      <c r="F2508" t="s">
        <v>14420</v>
      </c>
      <c r="K2508" s="236"/>
      <c r="L2508" s="236"/>
      <c r="M2508" s="236"/>
    </row>
    <row r="2509" spans="5:13" x14ac:dyDescent="0.25">
      <c r="E2509" t="s">
        <v>3934</v>
      </c>
      <c r="F2509" t="s">
        <v>14421</v>
      </c>
      <c r="K2509" s="236"/>
      <c r="L2509" s="236"/>
      <c r="M2509" s="236"/>
    </row>
    <row r="2510" spans="5:13" x14ac:dyDescent="0.25">
      <c r="E2510" t="s">
        <v>3934</v>
      </c>
      <c r="F2510" t="s">
        <v>14422</v>
      </c>
      <c r="K2510" s="236"/>
      <c r="L2510" s="236"/>
      <c r="M2510" s="236"/>
    </row>
    <row r="2511" spans="5:13" x14ac:dyDescent="0.25">
      <c r="E2511" t="s">
        <v>3934</v>
      </c>
      <c r="F2511" t="s">
        <v>14423</v>
      </c>
      <c r="K2511" s="236"/>
      <c r="L2511" s="236"/>
      <c r="M2511" s="236"/>
    </row>
    <row r="2512" spans="5:13" x14ac:dyDescent="0.25">
      <c r="E2512" t="s">
        <v>3934</v>
      </c>
      <c r="F2512" t="s">
        <v>14424</v>
      </c>
      <c r="K2512" s="236"/>
      <c r="L2512" s="236"/>
      <c r="M2512" s="236"/>
    </row>
    <row r="2513" spans="5:13" x14ac:dyDescent="0.25">
      <c r="E2513" t="s">
        <v>3934</v>
      </c>
      <c r="F2513" t="s">
        <v>14425</v>
      </c>
      <c r="K2513" s="236"/>
      <c r="L2513" s="236"/>
      <c r="M2513" s="236"/>
    </row>
    <row r="2514" spans="5:13" x14ac:dyDescent="0.25">
      <c r="E2514" t="s">
        <v>3934</v>
      </c>
      <c r="F2514" t="s">
        <v>14426</v>
      </c>
      <c r="K2514" s="236"/>
      <c r="L2514" s="236"/>
      <c r="M2514" s="236"/>
    </row>
    <row r="2515" spans="5:13" x14ac:dyDescent="0.25">
      <c r="E2515" t="s">
        <v>3934</v>
      </c>
      <c r="F2515" t="s">
        <v>14427</v>
      </c>
      <c r="K2515" s="236"/>
      <c r="L2515" s="236"/>
      <c r="M2515" s="236"/>
    </row>
    <row r="2516" spans="5:13" x14ac:dyDescent="0.25">
      <c r="E2516" t="s">
        <v>3934</v>
      </c>
      <c r="F2516" t="s">
        <v>14428</v>
      </c>
      <c r="K2516" s="236"/>
      <c r="L2516" s="236"/>
      <c r="M2516" s="236"/>
    </row>
    <row r="2517" spans="5:13" x14ac:dyDescent="0.25">
      <c r="E2517" t="s">
        <v>3934</v>
      </c>
      <c r="F2517" t="s">
        <v>14429</v>
      </c>
      <c r="K2517" s="236"/>
      <c r="L2517" s="236"/>
      <c r="M2517" s="236"/>
    </row>
    <row r="2518" spans="5:13" x14ac:dyDescent="0.25">
      <c r="E2518" t="s">
        <v>3934</v>
      </c>
      <c r="F2518" t="s">
        <v>14430</v>
      </c>
      <c r="K2518" s="236"/>
      <c r="L2518" s="236"/>
      <c r="M2518" s="236"/>
    </row>
    <row r="2519" spans="5:13" x14ac:dyDescent="0.25">
      <c r="E2519" t="s">
        <v>3934</v>
      </c>
      <c r="F2519" t="s">
        <v>14431</v>
      </c>
      <c r="K2519" s="236"/>
      <c r="L2519" s="236"/>
      <c r="M2519" s="236"/>
    </row>
    <row r="2520" spans="5:13" x14ac:dyDescent="0.25">
      <c r="E2520" t="s">
        <v>3934</v>
      </c>
      <c r="F2520" t="s">
        <v>14432</v>
      </c>
      <c r="K2520" s="236"/>
      <c r="L2520" s="236"/>
      <c r="M2520" s="236"/>
    </row>
    <row r="2521" spans="5:13" x14ac:dyDescent="0.25">
      <c r="E2521" t="s">
        <v>3934</v>
      </c>
      <c r="F2521" t="s">
        <v>14433</v>
      </c>
      <c r="K2521" s="236"/>
      <c r="L2521" s="236"/>
      <c r="M2521" s="236"/>
    </row>
    <row r="2522" spans="5:13" x14ac:dyDescent="0.25">
      <c r="E2522" t="s">
        <v>3934</v>
      </c>
      <c r="F2522" t="s">
        <v>14434</v>
      </c>
      <c r="K2522" s="236"/>
      <c r="L2522" s="236"/>
      <c r="M2522" s="236"/>
    </row>
    <row r="2523" spans="5:13" x14ac:dyDescent="0.25">
      <c r="E2523" t="s">
        <v>3934</v>
      </c>
      <c r="F2523" t="s">
        <v>14435</v>
      </c>
      <c r="K2523" s="236"/>
      <c r="L2523" s="236"/>
      <c r="M2523" s="236"/>
    </row>
    <row r="2524" spans="5:13" x14ac:dyDescent="0.25">
      <c r="E2524" t="s">
        <v>3934</v>
      </c>
      <c r="F2524" t="s">
        <v>14436</v>
      </c>
      <c r="K2524" s="236"/>
      <c r="L2524" s="236"/>
      <c r="M2524" s="236"/>
    </row>
    <row r="2525" spans="5:13" x14ac:dyDescent="0.25">
      <c r="E2525" t="s">
        <v>3934</v>
      </c>
      <c r="F2525" t="s">
        <v>14437</v>
      </c>
      <c r="K2525" s="236"/>
      <c r="L2525" s="236"/>
      <c r="M2525" s="236"/>
    </row>
    <row r="2526" spans="5:13" x14ac:dyDescent="0.25">
      <c r="E2526" t="s">
        <v>3934</v>
      </c>
      <c r="F2526" t="s">
        <v>14438</v>
      </c>
      <c r="K2526" s="236"/>
      <c r="L2526" s="236"/>
      <c r="M2526" s="236"/>
    </row>
    <row r="2527" spans="5:13" x14ac:dyDescent="0.25">
      <c r="E2527" t="s">
        <v>3934</v>
      </c>
      <c r="F2527" t="s">
        <v>14439</v>
      </c>
      <c r="K2527" s="236"/>
      <c r="L2527" s="236"/>
      <c r="M2527" s="236"/>
    </row>
    <row r="2528" spans="5:13" x14ac:dyDescent="0.25">
      <c r="E2528" t="s">
        <v>3934</v>
      </c>
      <c r="F2528" t="s">
        <v>14440</v>
      </c>
      <c r="K2528" s="236"/>
      <c r="L2528" s="236"/>
      <c r="M2528" s="236"/>
    </row>
    <row r="2529" spans="5:13" x14ac:dyDescent="0.25">
      <c r="E2529" t="s">
        <v>3935</v>
      </c>
      <c r="F2529" t="s">
        <v>14441</v>
      </c>
      <c r="K2529" s="236"/>
      <c r="L2529" s="236"/>
      <c r="M2529" s="236"/>
    </row>
    <row r="2530" spans="5:13" x14ac:dyDescent="0.25">
      <c r="E2530" t="s">
        <v>3935</v>
      </c>
      <c r="F2530" t="s">
        <v>14442</v>
      </c>
      <c r="K2530" s="236"/>
      <c r="L2530" s="236"/>
      <c r="M2530" s="236"/>
    </row>
    <row r="2531" spans="5:13" x14ac:dyDescent="0.25">
      <c r="E2531" t="s">
        <v>3935</v>
      </c>
      <c r="F2531" t="s">
        <v>14443</v>
      </c>
      <c r="K2531" s="236"/>
      <c r="L2531" s="236"/>
      <c r="M2531" s="236"/>
    </row>
    <row r="2532" spans="5:13" x14ac:dyDescent="0.25">
      <c r="E2532" t="s">
        <v>3935</v>
      </c>
      <c r="F2532" t="s">
        <v>14444</v>
      </c>
      <c r="K2532" s="236"/>
      <c r="L2532" s="236"/>
      <c r="M2532" s="236"/>
    </row>
    <row r="2533" spans="5:13" x14ac:dyDescent="0.25">
      <c r="E2533" t="s">
        <v>3935</v>
      </c>
      <c r="F2533" t="s">
        <v>14445</v>
      </c>
      <c r="K2533" s="236"/>
      <c r="L2533" s="236"/>
      <c r="M2533" s="236"/>
    </row>
    <row r="2534" spans="5:13" x14ac:dyDescent="0.25">
      <c r="E2534" t="s">
        <v>3935</v>
      </c>
      <c r="F2534" t="s">
        <v>14446</v>
      </c>
      <c r="K2534" s="236"/>
      <c r="L2534" s="236"/>
      <c r="M2534" s="236"/>
    </row>
    <row r="2535" spans="5:13" x14ac:dyDescent="0.25">
      <c r="E2535" t="s">
        <v>3935</v>
      </c>
      <c r="F2535" t="s">
        <v>14447</v>
      </c>
      <c r="K2535" s="236"/>
      <c r="L2535" s="236"/>
      <c r="M2535" s="236"/>
    </row>
    <row r="2536" spans="5:13" x14ac:dyDescent="0.25">
      <c r="E2536" t="s">
        <v>3935</v>
      </c>
      <c r="F2536" t="s">
        <v>14448</v>
      </c>
      <c r="K2536" s="236"/>
      <c r="L2536" s="236"/>
      <c r="M2536" s="236"/>
    </row>
    <row r="2537" spans="5:13" x14ac:dyDescent="0.25">
      <c r="E2537" t="s">
        <v>3935</v>
      </c>
      <c r="F2537" t="s">
        <v>14449</v>
      </c>
      <c r="K2537" s="236"/>
      <c r="L2537" s="236"/>
      <c r="M2537" s="236"/>
    </row>
    <row r="2538" spans="5:13" x14ac:dyDescent="0.25">
      <c r="E2538" t="s">
        <v>3935</v>
      </c>
      <c r="F2538" t="s">
        <v>14450</v>
      </c>
      <c r="K2538" s="236"/>
      <c r="L2538" s="236"/>
      <c r="M2538" s="236"/>
    </row>
    <row r="2539" spans="5:13" x14ac:dyDescent="0.25">
      <c r="E2539" t="s">
        <v>3935</v>
      </c>
      <c r="F2539" t="s">
        <v>14451</v>
      </c>
      <c r="K2539" s="236"/>
      <c r="L2539" s="236"/>
      <c r="M2539" s="236"/>
    </row>
    <row r="2540" spans="5:13" x14ac:dyDescent="0.25">
      <c r="E2540" t="s">
        <v>3935</v>
      </c>
      <c r="F2540" t="s">
        <v>14452</v>
      </c>
      <c r="K2540" s="236"/>
      <c r="L2540" s="236"/>
      <c r="M2540" s="236"/>
    </row>
    <row r="2541" spans="5:13" x14ac:dyDescent="0.25">
      <c r="E2541" t="s">
        <v>3935</v>
      </c>
      <c r="F2541" t="s">
        <v>14453</v>
      </c>
      <c r="K2541" s="236"/>
      <c r="L2541" s="236"/>
      <c r="M2541" s="236"/>
    </row>
    <row r="2542" spans="5:13" x14ac:dyDescent="0.25">
      <c r="E2542" t="s">
        <v>3935</v>
      </c>
      <c r="F2542" t="s">
        <v>14454</v>
      </c>
      <c r="K2542" s="236"/>
      <c r="L2542" s="236"/>
      <c r="M2542" s="236"/>
    </row>
    <row r="2543" spans="5:13" x14ac:dyDescent="0.25">
      <c r="E2543" t="s">
        <v>3935</v>
      </c>
      <c r="F2543" t="s">
        <v>14455</v>
      </c>
      <c r="K2543" s="236"/>
      <c r="L2543" s="236"/>
      <c r="M2543" s="236"/>
    </row>
    <row r="2544" spans="5:13" x14ac:dyDescent="0.25">
      <c r="E2544" t="s">
        <v>3935</v>
      </c>
      <c r="F2544" t="s">
        <v>14456</v>
      </c>
      <c r="K2544" s="236"/>
      <c r="L2544" s="236"/>
      <c r="M2544" s="236"/>
    </row>
    <row r="2545" spans="5:13" x14ac:dyDescent="0.25">
      <c r="E2545" t="s">
        <v>3935</v>
      </c>
      <c r="F2545" t="s">
        <v>14457</v>
      </c>
      <c r="K2545" s="236"/>
      <c r="L2545" s="236"/>
      <c r="M2545" s="236"/>
    </row>
    <row r="2546" spans="5:13" x14ac:dyDescent="0.25">
      <c r="E2546" t="s">
        <v>3935</v>
      </c>
      <c r="F2546" t="s">
        <v>14458</v>
      </c>
      <c r="K2546" s="236"/>
      <c r="L2546" s="236"/>
      <c r="M2546" s="236"/>
    </row>
    <row r="2547" spans="5:13" x14ac:dyDescent="0.25">
      <c r="E2547" t="s">
        <v>3935</v>
      </c>
      <c r="F2547" t="s">
        <v>14459</v>
      </c>
      <c r="K2547" s="236"/>
      <c r="L2547" s="236"/>
      <c r="M2547" s="236"/>
    </row>
    <row r="2548" spans="5:13" x14ac:dyDescent="0.25">
      <c r="E2548" t="s">
        <v>3935</v>
      </c>
      <c r="F2548" t="s">
        <v>14460</v>
      </c>
      <c r="K2548" s="236"/>
      <c r="L2548" s="236"/>
      <c r="M2548" s="236"/>
    </row>
    <row r="2549" spans="5:13" x14ac:dyDescent="0.25">
      <c r="E2549" t="s">
        <v>3935</v>
      </c>
      <c r="F2549" t="s">
        <v>14461</v>
      </c>
      <c r="K2549" s="236"/>
      <c r="L2549" s="236"/>
      <c r="M2549" s="236"/>
    </row>
    <row r="2550" spans="5:13" x14ac:dyDescent="0.25">
      <c r="E2550" t="s">
        <v>3935</v>
      </c>
      <c r="F2550" t="s">
        <v>14462</v>
      </c>
      <c r="K2550" s="236"/>
      <c r="L2550" s="236"/>
      <c r="M2550" s="236"/>
    </row>
    <row r="2551" spans="5:13" x14ac:dyDescent="0.25">
      <c r="E2551" t="s">
        <v>3935</v>
      </c>
      <c r="F2551" t="s">
        <v>14463</v>
      </c>
      <c r="K2551" s="236"/>
      <c r="L2551" s="236"/>
      <c r="M2551" s="236"/>
    </row>
    <row r="2552" spans="5:13" x14ac:dyDescent="0.25">
      <c r="E2552" t="s">
        <v>3935</v>
      </c>
      <c r="F2552" t="s">
        <v>14464</v>
      </c>
      <c r="K2552" s="236"/>
      <c r="L2552" s="236"/>
      <c r="M2552" s="236"/>
    </row>
    <row r="2553" spans="5:13" x14ac:dyDescent="0.25">
      <c r="E2553" t="s">
        <v>3935</v>
      </c>
      <c r="F2553" t="s">
        <v>14465</v>
      </c>
      <c r="K2553" s="236"/>
      <c r="L2553" s="236"/>
      <c r="M2553" s="236"/>
    </row>
    <row r="2554" spans="5:13" x14ac:dyDescent="0.25">
      <c r="E2554" t="s">
        <v>3935</v>
      </c>
      <c r="F2554" t="s">
        <v>14466</v>
      </c>
      <c r="K2554" s="236"/>
      <c r="L2554" s="236"/>
      <c r="M2554" s="236"/>
    </row>
    <row r="2555" spans="5:13" x14ac:dyDescent="0.25">
      <c r="E2555" t="s">
        <v>3935</v>
      </c>
      <c r="F2555" t="s">
        <v>14467</v>
      </c>
      <c r="K2555" s="236"/>
      <c r="L2555" s="236"/>
      <c r="M2555" s="236"/>
    </row>
    <row r="2556" spans="5:13" x14ac:dyDescent="0.25">
      <c r="E2556" t="s">
        <v>3935</v>
      </c>
      <c r="F2556" t="s">
        <v>14468</v>
      </c>
      <c r="K2556" s="236"/>
      <c r="L2556" s="236"/>
      <c r="M2556" s="236"/>
    </row>
    <row r="2557" spans="5:13" x14ac:dyDescent="0.25">
      <c r="E2557" t="s">
        <v>3935</v>
      </c>
      <c r="F2557" t="s">
        <v>14469</v>
      </c>
      <c r="K2557" s="236"/>
      <c r="L2557" s="236"/>
      <c r="M2557" s="236"/>
    </row>
    <row r="2558" spans="5:13" x14ac:dyDescent="0.25">
      <c r="E2558" t="s">
        <v>3935</v>
      </c>
      <c r="F2558" t="s">
        <v>14470</v>
      </c>
      <c r="K2558" s="236"/>
      <c r="L2558" s="236"/>
      <c r="M2558" s="236"/>
    </row>
    <row r="2559" spans="5:13" x14ac:dyDescent="0.25">
      <c r="E2559" t="s">
        <v>3935</v>
      </c>
      <c r="F2559" t="s">
        <v>14471</v>
      </c>
      <c r="K2559" s="236"/>
      <c r="L2559" s="236"/>
      <c r="M2559" s="236"/>
    </row>
    <row r="2560" spans="5:13" x14ac:dyDescent="0.25">
      <c r="E2560" t="s">
        <v>3935</v>
      </c>
      <c r="F2560" t="s">
        <v>14472</v>
      </c>
      <c r="K2560" s="236"/>
      <c r="L2560" s="236"/>
      <c r="M2560" s="236"/>
    </row>
    <row r="2561" spans="5:13" x14ac:dyDescent="0.25">
      <c r="E2561" t="s">
        <v>3935</v>
      </c>
      <c r="F2561" t="s">
        <v>14473</v>
      </c>
      <c r="K2561" s="236"/>
      <c r="L2561" s="236"/>
      <c r="M2561" s="236"/>
    </row>
    <row r="2562" spans="5:13" x14ac:dyDescent="0.25">
      <c r="E2562" t="s">
        <v>3935</v>
      </c>
      <c r="F2562" t="s">
        <v>14474</v>
      </c>
      <c r="K2562" s="236"/>
      <c r="L2562" s="236"/>
      <c r="M2562" s="236"/>
    </row>
    <row r="2563" spans="5:13" x14ac:dyDescent="0.25">
      <c r="E2563" t="s">
        <v>3935</v>
      </c>
      <c r="F2563" t="s">
        <v>14475</v>
      </c>
      <c r="K2563" s="236"/>
      <c r="L2563" s="236"/>
      <c r="M2563" s="236"/>
    </row>
    <row r="2564" spans="5:13" x14ac:dyDescent="0.25">
      <c r="E2564" t="s">
        <v>3935</v>
      </c>
      <c r="F2564" t="s">
        <v>14476</v>
      </c>
      <c r="K2564" s="236"/>
      <c r="L2564" s="236"/>
      <c r="M2564" s="236"/>
    </row>
    <row r="2565" spans="5:13" x14ac:dyDescent="0.25">
      <c r="E2565" t="s">
        <v>3935</v>
      </c>
      <c r="F2565" t="s">
        <v>14477</v>
      </c>
      <c r="K2565" s="236"/>
      <c r="L2565" s="236"/>
      <c r="M2565" s="236"/>
    </row>
    <row r="2566" spans="5:13" x14ac:dyDescent="0.25">
      <c r="E2566" t="s">
        <v>3935</v>
      </c>
      <c r="F2566" t="s">
        <v>14478</v>
      </c>
      <c r="K2566" s="236"/>
      <c r="L2566" s="236"/>
      <c r="M2566" s="236"/>
    </row>
    <row r="2567" spans="5:13" x14ac:dyDescent="0.25">
      <c r="E2567" t="s">
        <v>3935</v>
      </c>
      <c r="F2567" t="s">
        <v>14479</v>
      </c>
      <c r="K2567" s="236"/>
      <c r="L2567" s="236"/>
      <c r="M2567" s="236"/>
    </row>
    <row r="2568" spans="5:13" x14ac:dyDescent="0.25">
      <c r="E2568" t="s">
        <v>3935</v>
      </c>
      <c r="F2568" t="s">
        <v>14480</v>
      </c>
      <c r="K2568" s="236"/>
      <c r="L2568" s="236"/>
      <c r="M2568" s="236"/>
    </row>
    <row r="2569" spans="5:13" x14ac:dyDescent="0.25">
      <c r="E2569" t="s">
        <v>3935</v>
      </c>
      <c r="F2569" t="s">
        <v>14481</v>
      </c>
      <c r="K2569" s="236"/>
      <c r="L2569" s="236"/>
      <c r="M2569" s="236"/>
    </row>
    <row r="2570" spans="5:13" x14ac:dyDescent="0.25">
      <c r="E2570" t="s">
        <v>3935</v>
      </c>
      <c r="F2570" t="s">
        <v>14482</v>
      </c>
      <c r="K2570" s="236"/>
      <c r="L2570" s="236"/>
      <c r="M2570" s="236"/>
    </row>
    <row r="2571" spans="5:13" x14ac:dyDescent="0.25">
      <c r="E2571" t="s">
        <v>3935</v>
      </c>
      <c r="F2571" t="s">
        <v>14483</v>
      </c>
      <c r="K2571" s="236"/>
      <c r="L2571" s="236"/>
      <c r="M2571" s="236"/>
    </row>
    <row r="2572" spans="5:13" x14ac:dyDescent="0.25">
      <c r="E2572" t="s">
        <v>3935</v>
      </c>
      <c r="F2572" t="s">
        <v>14484</v>
      </c>
      <c r="K2572" s="236"/>
      <c r="L2572" s="236"/>
      <c r="M2572" s="236"/>
    </row>
    <row r="2573" spans="5:13" x14ac:dyDescent="0.25">
      <c r="E2573" t="s">
        <v>3935</v>
      </c>
      <c r="F2573" t="s">
        <v>14485</v>
      </c>
      <c r="K2573" s="236"/>
      <c r="L2573" s="236"/>
      <c r="M2573" s="236"/>
    </row>
    <row r="2574" spans="5:13" x14ac:dyDescent="0.25">
      <c r="E2574" t="s">
        <v>3935</v>
      </c>
      <c r="F2574" t="s">
        <v>14486</v>
      </c>
      <c r="K2574" s="236"/>
      <c r="L2574" s="236"/>
      <c r="M2574" s="236"/>
    </row>
    <row r="2575" spans="5:13" x14ac:dyDescent="0.25">
      <c r="E2575" t="s">
        <v>3935</v>
      </c>
      <c r="F2575" t="s">
        <v>14487</v>
      </c>
      <c r="K2575" s="236"/>
      <c r="L2575" s="236"/>
      <c r="M2575" s="236"/>
    </row>
    <row r="2576" spans="5:13" x14ac:dyDescent="0.25">
      <c r="E2576" t="s">
        <v>3935</v>
      </c>
      <c r="F2576" t="s">
        <v>14488</v>
      </c>
      <c r="K2576" s="236"/>
      <c r="L2576" s="236"/>
      <c r="M2576" s="236"/>
    </row>
    <row r="2577" spans="5:13" x14ac:dyDescent="0.25">
      <c r="E2577" t="s">
        <v>3935</v>
      </c>
      <c r="F2577" t="s">
        <v>14489</v>
      </c>
      <c r="K2577" s="236"/>
      <c r="L2577" s="236"/>
      <c r="M2577" s="236"/>
    </row>
    <row r="2578" spans="5:13" x14ac:dyDescent="0.25">
      <c r="E2578" t="s">
        <v>3935</v>
      </c>
      <c r="F2578" t="s">
        <v>14490</v>
      </c>
      <c r="K2578" s="236"/>
      <c r="L2578" s="236"/>
      <c r="M2578" s="236"/>
    </row>
    <row r="2579" spans="5:13" x14ac:dyDescent="0.25">
      <c r="E2579" t="s">
        <v>3935</v>
      </c>
      <c r="F2579" t="s">
        <v>14491</v>
      </c>
      <c r="K2579" s="236"/>
      <c r="L2579" s="236"/>
      <c r="M2579" s="236"/>
    </row>
    <row r="2580" spans="5:13" x14ac:dyDescent="0.25">
      <c r="E2580" t="s">
        <v>3935</v>
      </c>
      <c r="F2580" t="s">
        <v>14492</v>
      </c>
      <c r="K2580" s="236"/>
      <c r="L2580" s="236"/>
      <c r="M2580" s="236"/>
    </row>
    <row r="2581" spans="5:13" x14ac:dyDescent="0.25">
      <c r="E2581" t="s">
        <v>3935</v>
      </c>
      <c r="F2581" t="s">
        <v>14493</v>
      </c>
      <c r="K2581" s="236"/>
      <c r="L2581" s="236"/>
      <c r="M2581" s="236"/>
    </row>
    <row r="2582" spans="5:13" x14ac:dyDescent="0.25">
      <c r="E2582" t="s">
        <v>3935</v>
      </c>
      <c r="F2582" t="s">
        <v>14494</v>
      </c>
      <c r="K2582" s="236"/>
      <c r="L2582" s="236"/>
      <c r="M2582" s="236"/>
    </row>
    <row r="2583" spans="5:13" x14ac:dyDescent="0.25">
      <c r="E2583" t="s">
        <v>3935</v>
      </c>
      <c r="F2583" t="s">
        <v>14495</v>
      </c>
      <c r="K2583" s="236"/>
      <c r="L2583" s="236"/>
      <c r="M2583" s="236"/>
    </row>
    <row r="2584" spans="5:13" x14ac:dyDescent="0.25">
      <c r="E2584" t="s">
        <v>3935</v>
      </c>
      <c r="F2584" t="s">
        <v>14496</v>
      </c>
      <c r="K2584" s="236"/>
      <c r="L2584" s="236"/>
      <c r="M2584" s="236"/>
    </row>
    <row r="2585" spans="5:13" x14ac:dyDescent="0.25">
      <c r="E2585" t="s">
        <v>3935</v>
      </c>
      <c r="F2585" t="s">
        <v>14497</v>
      </c>
      <c r="K2585" s="236"/>
      <c r="L2585" s="236"/>
      <c r="M2585" s="236"/>
    </row>
    <row r="2586" spans="5:13" x14ac:dyDescent="0.25">
      <c r="E2586" t="s">
        <v>3935</v>
      </c>
      <c r="F2586" t="s">
        <v>14498</v>
      </c>
      <c r="K2586" s="236"/>
      <c r="L2586" s="236"/>
      <c r="M2586" s="236"/>
    </row>
    <row r="2587" spans="5:13" x14ac:dyDescent="0.25">
      <c r="E2587" t="s">
        <v>3935</v>
      </c>
      <c r="F2587" t="s">
        <v>14499</v>
      </c>
      <c r="K2587" s="236"/>
      <c r="L2587" s="236"/>
      <c r="M2587" s="236"/>
    </row>
    <row r="2588" spans="5:13" x14ac:dyDescent="0.25">
      <c r="E2588" t="s">
        <v>3935</v>
      </c>
      <c r="F2588" t="s">
        <v>14500</v>
      </c>
      <c r="K2588" s="236"/>
      <c r="L2588" s="236"/>
      <c r="M2588" s="236"/>
    </row>
    <row r="2589" spans="5:13" x14ac:dyDescent="0.25">
      <c r="E2589" t="s">
        <v>3935</v>
      </c>
      <c r="F2589" t="s">
        <v>14501</v>
      </c>
      <c r="K2589" s="236"/>
      <c r="L2589" s="236"/>
      <c r="M2589" s="236"/>
    </row>
    <row r="2590" spans="5:13" x14ac:dyDescent="0.25">
      <c r="E2590" t="s">
        <v>3935</v>
      </c>
      <c r="F2590" t="s">
        <v>14502</v>
      </c>
      <c r="K2590" s="236"/>
      <c r="L2590" s="236"/>
      <c r="M2590" s="236"/>
    </row>
    <row r="2591" spans="5:13" x14ac:dyDescent="0.25">
      <c r="E2591" t="s">
        <v>3935</v>
      </c>
      <c r="F2591" t="s">
        <v>14503</v>
      </c>
      <c r="K2591" s="236"/>
      <c r="L2591" s="236"/>
      <c r="M2591" s="236"/>
    </row>
    <row r="2592" spans="5:13" x14ac:dyDescent="0.25">
      <c r="E2592" t="s">
        <v>3935</v>
      </c>
      <c r="F2592" t="s">
        <v>14504</v>
      </c>
      <c r="K2592" s="236"/>
      <c r="L2592" s="236"/>
      <c r="M2592" s="236"/>
    </row>
    <row r="2593" spans="5:13" x14ac:dyDescent="0.25">
      <c r="E2593" t="s">
        <v>3935</v>
      </c>
      <c r="F2593" t="s">
        <v>14505</v>
      </c>
      <c r="K2593" s="236"/>
      <c r="L2593" s="236"/>
      <c r="M2593" s="236"/>
    </row>
    <row r="2594" spans="5:13" x14ac:dyDescent="0.25">
      <c r="E2594" t="s">
        <v>3935</v>
      </c>
      <c r="F2594" t="s">
        <v>14506</v>
      </c>
      <c r="K2594" s="236"/>
      <c r="L2594" s="236"/>
      <c r="M2594" s="236"/>
    </row>
    <row r="2595" spans="5:13" x14ac:dyDescent="0.25">
      <c r="E2595" t="s">
        <v>3935</v>
      </c>
      <c r="F2595" t="s">
        <v>14507</v>
      </c>
      <c r="K2595" s="236"/>
      <c r="L2595" s="236"/>
      <c r="M2595" s="236"/>
    </row>
    <row r="2596" spans="5:13" x14ac:dyDescent="0.25">
      <c r="E2596" t="s">
        <v>3935</v>
      </c>
      <c r="F2596" t="s">
        <v>14508</v>
      </c>
      <c r="K2596" s="236"/>
      <c r="L2596" s="236"/>
      <c r="M2596" s="236"/>
    </row>
    <row r="2597" spans="5:13" x14ac:dyDescent="0.25">
      <c r="E2597" t="s">
        <v>3935</v>
      </c>
      <c r="F2597" t="s">
        <v>14509</v>
      </c>
      <c r="K2597" s="236"/>
      <c r="L2597" s="236"/>
      <c r="M2597" s="236"/>
    </row>
    <row r="2598" spans="5:13" x14ac:dyDescent="0.25">
      <c r="E2598" t="s">
        <v>3935</v>
      </c>
      <c r="F2598" t="s">
        <v>14510</v>
      </c>
      <c r="K2598" s="236"/>
      <c r="L2598" s="236"/>
      <c r="M2598" s="236"/>
    </row>
    <row r="2599" spans="5:13" x14ac:dyDescent="0.25">
      <c r="E2599" t="s">
        <v>3935</v>
      </c>
      <c r="F2599" t="s">
        <v>14511</v>
      </c>
      <c r="K2599" s="236"/>
      <c r="L2599" s="236"/>
      <c r="M2599" s="236"/>
    </row>
    <row r="2600" spans="5:13" x14ac:dyDescent="0.25">
      <c r="E2600" t="s">
        <v>3935</v>
      </c>
      <c r="F2600" t="s">
        <v>14512</v>
      </c>
      <c r="K2600" s="236"/>
      <c r="L2600" s="236"/>
      <c r="M2600" s="236"/>
    </row>
    <row r="2601" spans="5:13" x14ac:dyDescent="0.25">
      <c r="E2601" t="s">
        <v>3935</v>
      </c>
      <c r="F2601" t="s">
        <v>14513</v>
      </c>
      <c r="K2601" s="236"/>
      <c r="L2601" s="236"/>
      <c r="M2601" s="236"/>
    </row>
    <row r="2602" spans="5:13" x14ac:dyDescent="0.25">
      <c r="E2602" t="s">
        <v>3935</v>
      </c>
      <c r="F2602" t="s">
        <v>14514</v>
      </c>
      <c r="K2602" s="236"/>
      <c r="L2602" s="236"/>
      <c r="M2602" s="236"/>
    </row>
    <row r="2603" spans="5:13" x14ac:dyDescent="0.25">
      <c r="E2603" t="s">
        <v>3935</v>
      </c>
      <c r="F2603" t="s">
        <v>14515</v>
      </c>
      <c r="K2603" s="236"/>
      <c r="L2603" s="236"/>
      <c r="M2603" s="236"/>
    </row>
    <row r="2604" spans="5:13" x14ac:dyDescent="0.25">
      <c r="E2604" t="s">
        <v>3935</v>
      </c>
      <c r="F2604" t="s">
        <v>14516</v>
      </c>
      <c r="K2604" s="236"/>
      <c r="L2604" s="236"/>
      <c r="M2604" s="236"/>
    </row>
    <row r="2605" spans="5:13" x14ac:dyDescent="0.25">
      <c r="E2605" t="s">
        <v>3935</v>
      </c>
      <c r="F2605" t="s">
        <v>14517</v>
      </c>
      <c r="K2605" s="236"/>
      <c r="L2605" s="236"/>
      <c r="M2605" s="236"/>
    </row>
    <row r="2606" spans="5:13" x14ac:dyDescent="0.25">
      <c r="E2606" t="s">
        <v>3935</v>
      </c>
      <c r="F2606" t="s">
        <v>14518</v>
      </c>
      <c r="K2606" s="236"/>
      <c r="L2606" s="236"/>
      <c r="M2606" s="236"/>
    </row>
    <row r="2607" spans="5:13" x14ac:dyDescent="0.25">
      <c r="E2607" t="s">
        <v>3935</v>
      </c>
      <c r="F2607" t="s">
        <v>14519</v>
      </c>
      <c r="K2607" s="236"/>
      <c r="L2607" s="236"/>
      <c r="M2607" s="236"/>
    </row>
    <row r="2608" spans="5:13" x14ac:dyDescent="0.25">
      <c r="E2608" t="s">
        <v>3935</v>
      </c>
      <c r="F2608" t="s">
        <v>14520</v>
      </c>
      <c r="K2608" s="236"/>
      <c r="L2608" s="236"/>
      <c r="M2608" s="236"/>
    </row>
    <row r="2609" spans="5:13" x14ac:dyDescent="0.25">
      <c r="E2609" t="s">
        <v>3935</v>
      </c>
      <c r="F2609" t="s">
        <v>14521</v>
      </c>
      <c r="K2609" s="236"/>
      <c r="L2609" s="236"/>
      <c r="M2609" s="236"/>
    </row>
    <row r="2610" spans="5:13" x14ac:dyDescent="0.25">
      <c r="E2610" t="s">
        <v>3935</v>
      </c>
      <c r="F2610" t="s">
        <v>14522</v>
      </c>
      <c r="K2610" s="236"/>
      <c r="L2610" s="236"/>
      <c r="M2610" s="236"/>
    </row>
    <row r="2611" spans="5:13" x14ac:dyDescent="0.25">
      <c r="E2611" t="s">
        <v>3935</v>
      </c>
      <c r="F2611" t="s">
        <v>14523</v>
      </c>
      <c r="K2611" s="236"/>
      <c r="L2611" s="236"/>
      <c r="M2611" s="236"/>
    </row>
    <row r="2612" spans="5:13" x14ac:dyDescent="0.25">
      <c r="E2612" t="s">
        <v>3935</v>
      </c>
      <c r="F2612" t="s">
        <v>14524</v>
      </c>
      <c r="K2612" s="236"/>
      <c r="L2612" s="236"/>
      <c r="M2612" s="236"/>
    </row>
    <row r="2613" spans="5:13" x14ac:dyDescent="0.25">
      <c r="E2613" t="s">
        <v>3935</v>
      </c>
      <c r="F2613" t="s">
        <v>14525</v>
      </c>
      <c r="K2613" s="236"/>
      <c r="L2613" s="236"/>
      <c r="M2613" s="236"/>
    </row>
    <row r="2614" spans="5:13" x14ac:dyDescent="0.25">
      <c r="E2614" t="s">
        <v>3935</v>
      </c>
      <c r="F2614" t="s">
        <v>14526</v>
      </c>
      <c r="K2614" s="236"/>
      <c r="L2614" s="236"/>
      <c r="M2614" s="236"/>
    </row>
    <row r="2615" spans="5:13" x14ac:dyDescent="0.25">
      <c r="E2615" t="s">
        <v>3935</v>
      </c>
      <c r="F2615" t="s">
        <v>14527</v>
      </c>
      <c r="K2615" s="236"/>
      <c r="L2615" s="236"/>
      <c r="M2615" s="236"/>
    </row>
    <row r="2616" spans="5:13" x14ac:dyDescent="0.25">
      <c r="E2616" t="s">
        <v>3935</v>
      </c>
      <c r="F2616" t="s">
        <v>14528</v>
      </c>
      <c r="K2616" s="236"/>
      <c r="L2616" s="236"/>
      <c r="M2616" s="236"/>
    </row>
    <row r="2617" spans="5:13" x14ac:dyDescent="0.25">
      <c r="E2617" t="s">
        <v>3935</v>
      </c>
      <c r="F2617" t="s">
        <v>14529</v>
      </c>
      <c r="K2617" s="236"/>
      <c r="L2617" s="236"/>
      <c r="M2617" s="236"/>
    </row>
    <row r="2618" spans="5:13" x14ac:dyDescent="0.25">
      <c r="E2618" t="s">
        <v>3935</v>
      </c>
      <c r="F2618" t="s">
        <v>14530</v>
      </c>
      <c r="K2618" s="236"/>
      <c r="L2618" s="236"/>
      <c r="M2618" s="236"/>
    </row>
    <row r="2619" spans="5:13" x14ac:dyDescent="0.25">
      <c r="E2619" t="s">
        <v>3935</v>
      </c>
      <c r="F2619" t="s">
        <v>14531</v>
      </c>
      <c r="K2619" s="236"/>
      <c r="L2619" s="236"/>
      <c r="M2619" s="236"/>
    </row>
    <row r="2620" spans="5:13" x14ac:dyDescent="0.25">
      <c r="E2620" t="s">
        <v>3935</v>
      </c>
      <c r="F2620" t="s">
        <v>14532</v>
      </c>
      <c r="K2620" s="236"/>
      <c r="L2620" s="236"/>
      <c r="M2620" s="236"/>
    </row>
    <row r="2621" spans="5:13" x14ac:dyDescent="0.25">
      <c r="E2621" t="s">
        <v>3935</v>
      </c>
      <c r="F2621" t="s">
        <v>14533</v>
      </c>
      <c r="K2621" s="236"/>
      <c r="L2621" s="236"/>
      <c r="M2621" s="236"/>
    </row>
    <row r="2622" spans="5:13" x14ac:dyDescent="0.25">
      <c r="E2622" t="s">
        <v>3935</v>
      </c>
      <c r="F2622" t="s">
        <v>14534</v>
      </c>
      <c r="K2622" s="236"/>
      <c r="L2622" s="236"/>
      <c r="M2622" s="236"/>
    </row>
    <row r="2623" spans="5:13" x14ac:dyDescent="0.25">
      <c r="E2623" t="s">
        <v>3935</v>
      </c>
      <c r="F2623" t="s">
        <v>14535</v>
      </c>
      <c r="K2623" s="236"/>
      <c r="L2623" s="236"/>
      <c r="M2623" s="236"/>
    </row>
    <row r="2624" spans="5:13" x14ac:dyDescent="0.25">
      <c r="E2624" t="s">
        <v>3935</v>
      </c>
      <c r="F2624" t="s">
        <v>14536</v>
      </c>
      <c r="K2624" s="236"/>
      <c r="L2624" s="236"/>
      <c r="M2624" s="236"/>
    </row>
    <row r="2625" spans="5:13" x14ac:dyDescent="0.25">
      <c r="E2625" t="s">
        <v>3935</v>
      </c>
      <c r="F2625" t="s">
        <v>14537</v>
      </c>
      <c r="K2625" s="236"/>
      <c r="L2625" s="236"/>
      <c r="M2625" s="236"/>
    </row>
    <row r="2626" spans="5:13" x14ac:dyDescent="0.25">
      <c r="E2626" t="s">
        <v>3935</v>
      </c>
      <c r="F2626" t="s">
        <v>14538</v>
      </c>
      <c r="K2626" s="236"/>
      <c r="L2626" s="236"/>
      <c r="M2626" s="236"/>
    </row>
    <row r="2627" spans="5:13" x14ac:dyDescent="0.25">
      <c r="E2627" t="s">
        <v>3935</v>
      </c>
      <c r="F2627" t="s">
        <v>14539</v>
      </c>
      <c r="K2627" s="236"/>
      <c r="L2627" s="236"/>
      <c r="M2627" s="236"/>
    </row>
    <row r="2628" spans="5:13" x14ac:dyDescent="0.25">
      <c r="E2628" t="s">
        <v>3935</v>
      </c>
      <c r="F2628" t="s">
        <v>14540</v>
      </c>
      <c r="K2628" s="236"/>
      <c r="L2628" s="236"/>
      <c r="M2628" s="236"/>
    </row>
    <row r="2629" spans="5:13" x14ac:dyDescent="0.25">
      <c r="E2629" t="s">
        <v>3935</v>
      </c>
      <c r="F2629" t="s">
        <v>14541</v>
      </c>
      <c r="K2629" s="236"/>
      <c r="L2629" s="236"/>
      <c r="M2629" s="236"/>
    </row>
    <row r="2630" spans="5:13" x14ac:dyDescent="0.25">
      <c r="E2630" t="s">
        <v>3935</v>
      </c>
      <c r="F2630" t="s">
        <v>14542</v>
      </c>
      <c r="K2630" s="236"/>
      <c r="L2630" s="236"/>
      <c r="M2630" s="236"/>
    </row>
    <row r="2631" spans="5:13" x14ac:dyDescent="0.25">
      <c r="E2631" t="s">
        <v>3935</v>
      </c>
      <c r="F2631" t="s">
        <v>14543</v>
      </c>
      <c r="K2631" s="236"/>
      <c r="L2631" s="236"/>
      <c r="M2631" s="236"/>
    </row>
    <row r="2632" spans="5:13" x14ac:dyDescent="0.25">
      <c r="E2632" t="s">
        <v>3935</v>
      </c>
      <c r="F2632" t="s">
        <v>14544</v>
      </c>
      <c r="K2632" s="236"/>
      <c r="L2632" s="236"/>
      <c r="M2632" s="236"/>
    </row>
    <row r="2633" spans="5:13" x14ac:dyDescent="0.25">
      <c r="E2633" t="s">
        <v>3935</v>
      </c>
      <c r="F2633" t="s">
        <v>14545</v>
      </c>
      <c r="K2633" s="236"/>
      <c r="L2633" s="236"/>
      <c r="M2633" s="236"/>
    </row>
    <row r="2634" spans="5:13" x14ac:dyDescent="0.25">
      <c r="E2634" t="s">
        <v>3935</v>
      </c>
      <c r="F2634" t="s">
        <v>14546</v>
      </c>
      <c r="K2634" s="236"/>
      <c r="L2634" s="236"/>
      <c r="M2634" s="236"/>
    </row>
    <row r="2635" spans="5:13" x14ac:dyDescent="0.25">
      <c r="E2635" t="s">
        <v>3935</v>
      </c>
      <c r="F2635" t="s">
        <v>14547</v>
      </c>
      <c r="K2635" s="236"/>
      <c r="L2635" s="236"/>
      <c r="M2635" s="236"/>
    </row>
    <row r="2636" spans="5:13" x14ac:dyDescent="0.25">
      <c r="E2636" t="s">
        <v>3935</v>
      </c>
      <c r="F2636" t="s">
        <v>14548</v>
      </c>
      <c r="K2636" s="236"/>
      <c r="L2636" s="236"/>
      <c r="M2636" s="236"/>
    </row>
    <row r="2637" spans="5:13" x14ac:dyDescent="0.25">
      <c r="E2637" t="s">
        <v>3935</v>
      </c>
      <c r="F2637" t="s">
        <v>14549</v>
      </c>
      <c r="K2637" s="236"/>
      <c r="L2637" s="236"/>
      <c r="M2637" s="236"/>
    </row>
    <row r="2638" spans="5:13" x14ac:dyDescent="0.25">
      <c r="E2638" t="s">
        <v>3935</v>
      </c>
      <c r="F2638" t="s">
        <v>14550</v>
      </c>
      <c r="K2638" s="236"/>
      <c r="L2638" s="236"/>
      <c r="M2638" s="236"/>
    </row>
    <row r="2639" spans="5:13" x14ac:dyDescent="0.25">
      <c r="E2639" t="s">
        <v>3935</v>
      </c>
      <c r="F2639" t="s">
        <v>14551</v>
      </c>
      <c r="K2639" s="236"/>
      <c r="L2639" s="236"/>
      <c r="M2639" s="236"/>
    </row>
    <row r="2640" spans="5:13" x14ac:dyDescent="0.25">
      <c r="E2640" t="s">
        <v>3935</v>
      </c>
      <c r="F2640" t="s">
        <v>14552</v>
      </c>
      <c r="K2640" s="236"/>
      <c r="L2640" s="236"/>
      <c r="M2640" s="236"/>
    </row>
    <row r="2641" spans="5:13" x14ac:dyDescent="0.25">
      <c r="E2641" t="s">
        <v>3935</v>
      </c>
      <c r="F2641" t="s">
        <v>14553</v>
      </c>
      <c r="K2641" s="236"/>
      <c r="L2641" s="236"/>
      <c r="M2641" s="236"/>
    </row>
    <row r="2642" spans="5:13" x14ac:dyDescent="0.25">
      <c r="E2642" t="s">
        <v>3935</v>
      </c>
      <c r="F2642" t="s">
        <v>14554</v>
      </c>
      <c r="K2642" s="236"/>
      <c r="L2642" s="236"/>
      <c r="M2642" s="236"/>
    </row>
    <row r="2643" spans="5:13" x14ac:dyDescent="0.25">
      <c r="E2643" t="s">
        <v>3935</v>
      </c>
      <c r="F2643" t="s">
        <v>14555</v>
      </c>
      <c r="K2643" s="236"/>
      <c r="L2643" s="236"/>
      <c r="M2643" s="236"/>
    </row>
    <row r="2644" spans="5:13" x14ac:dyDescent="0.25">
      <c r="E2644" t="s">
        <v>3935</v>
      </c>
      <c r="F2644" t="s">
        <v>14556</v>
      </c>
      <c r="K2644" s="236"/>
      <c r="L2644" s="236"/>
      <c r="M2644" s="236"/>
    </row>
    <row r="2645" spans="5:13" x14ac:dyDescent="0.25">
      <c r="E2645" t="s">
        <v>3935</v>
      </c>
      <c r="F2645" t="s">
        <v>14557</v>
      </c>
      <c r="K2645" s="236"/>
      <c r="L2645" s="236"/>
      <c r="M2645" s="236"/>
    </row>
    <row r="2646" spans="5:13" x14ac:dyDescent="0.25">
      <c r="E2646" t="s">
        <v>3935</v>
      </c>
      <c r="F2646" t="s">
        <v>14558</v>
      </c>
      <c r="K2646" s="236"/>
      <c r="L2646" s="236"/>
      <c r="M2646" s="236"/>
    </row>
    <row r="2647" spans="5:13" x14ac:dyDescent="0.25">
      <c r="E2647" t="s">
        <v>3935</v>
      </c>
      <c r="F2647" t="s">
        <v>14559</v>
      </c>
      <c r="K2647" s="236"/>
      <c r="L2647" s="236"/>
      <c r="M2647" s="236"/>
    </row>
    <row r="2648" spans="5:13" x14ac:dyDescent="0.25">
      <c r="E2648" t="s">
        <v>3935</v>
      </c>
      <c r="F2648" t="s">
        <v>14560</v>
      </c>
      <c r="K2648" s="236"/>
      <c r="L2648" s="236"/>
      <c r="M2648" s="236"/>
    </row>
    <row r="2649" spans="5:13" x14ac:dyDescent="0.25">
      <c r="E2649" t="s">
        <v>3935</v>
      </c>
      <c r="F2649" t="s">
        <v>14561</v>
      </c>
      <c r="K2649" s="236"/>
      <c r="L2649" s="236"/>
      <c r="M2649" s="236"/>
    </row>
    <row r="2650" spans="5:13" x14ac:dyDescent="0.25">
      <c r="E2650" t="s">
        <v>3935</v>
      </c>
      <c r="F2650" t="s">
        <v>14562</v>
      </c>
      <c r="K2650" s="236"/>
      <c r="L2650" s="236"/>
      <c r="M2650" s="236"/>
    </row>
    <row r="2651" spans="5:13" x14ac:dyDescent="0.25">
      <c r="E2651" t="s">
        <v>3935</v>
      </c>
      <c r="F2651" t="s">
        <v>14563</v>
      </c>
      <c r="K2651" s="236"/>
      <c r="L2651" s="236"/>
      <c r="M2651" s="236"/>
    </row>
    <row r="2652" spans="5:13" x14ac:dyDescent="0.25">
      <c r="E2652" t="s">
        <v>3935</v>
      </c>
      <c r="F2652" t="s">
        <v>14564</v>
      </c>
      <c r="K2652" s="236"/>
      <c r="L2652" s="236"/>
      <c r="M2652" s="236"/>
    </row>
    <row r="2653" spans="5:13" x14ac:dyDescent="0.25">
      <c r="E2653" t="s">
        <v>3935</v>
      </c>
      <c r="F2653" t="s">
        <v>14565</v>
      </c>
      <c r="K2653" s="236"/>
      <c r="L2653" s="236"/>
      <c r="M2653" s="236"/>
    </row>
    <row r="2654" spans="5:13" x14ac:dyDescent="0.25">
      <c r="E2654" t="s">
        <v>3935</v>
      </c>
      <c r="F2654" t="s">
        <v>14566</v>
      </c>
      <c r="K2654" s="236"/>
      <c r="L2654" s="236"/>
      <c r="M2654" s="236"/>
    </row>
    <row r="2655" spans="5:13" x14ac:dyDescent="0.25">
      <c r="E2655" t="s">
        <v>3935</v>
      </c>
      <c r="F2655" t="s">
        <v>14567</v>
      </c>
      <c r="K2655" s="236"/>
      <c r="L2655" s="236"/>
      <c r="M2655" s="236"/>
    </row>
    <row r="2656" spans="5:13" x14ac:dyDescent="0.25">
      <c r="E2656" t="s">
        <v>3935</v>
      </c>
      <c r="F2656" t="s">
        <v>14568</v>
      </c>
      <c r="K2656" s="236"/>
      <c r="L2656" s="236"/>
      <c r="M2656" s="236"/>
    </row>
    <row r="2657" spans="5:13" x14ac:dyDescent="0.25">
      <c r="E2657" t="s">
        <v>3935</v>
      </c>
      <c r="F2657" t="s">
        <v>14569</v>
      </c>
      <c r="K2657" s="236"/>
      <c r="L2657" s="236"/>
      <c r="M2657" s="236"/>
    </row>
    <row r="2658" spans="5:13" x14ac:dyDescent="0.25">
      <c r="E2658" t="s">
        <v>3935</v>
      </c>
      <c r="F2658" t="s">
        <v>14570</v>
      </c>
      <c r="K2658" s="236"/>
      <c r="L2658" s="236"/>
      <c r="M2658" s="236"/>
    </row>
    <row r="2659" spans="5:13" x14ac:dyDescent="0.25">
      <c r="E2659" t="s">
        <v>3935</v>
      </c>
      <c r="F2659" t="s">
        <v>14571</v>
      </c>
      <c r="K2659" s="236"/>
      <c r="L2659" s="236"/>
      <c r="M2659" s="236"/>
    </row>
    <row r="2660" spans="5:13" x14ac:dyDescent="0.25">
      <c r="E2660" t="s">
        <v>3935</v>
      </c>
      <c r="F2660" t="s">
        <v>14572</v>
      </c>
      <c r="K2660" s="236"/>
      <c r="L2660" s="236"/>
      <c r="M2660" s="236"/>
    </row>
    <row r="2661" spans="5:13" x14ac:dyDescent="0.25">
      <c r="E2661" t="s">
        <v>3935</v>
      </c>
      <c r="F2661" t="s">
        <v>14573</v>
      </c>
      <c r="K2661" s="236"/>
      <c r="L2661" s="236"/>
      <c r="M2661" s="236"/>
    </row>
    <row r="2662" spans="5:13" x14ac:dyDescent="0.25">
      <c r="E2662" t="s">
        <v>3935</v>
      </c>
      <c r="F2662" t="s">
        <v>14574</v>
      </c>
      <c r="K2662" s="236"/>
      <c r="L2662" s="236"/>
      <c r="M2662" s="236"/>
    </row>
    <row r="2663" spans="5:13" x14ac:dyDescent="0.25">
      <c r="E2663" t="s">
        <v>3935</v>
      </c>
      <c r="F2663" t="s">
        <v>14575</v>
      </c>
      <c r="K2663" s="236"/>
      <c r="L2663" s="236"/>
      <c r="M2663" s="236"/>
    </row>
    <row r="2664" spans="5:13" x14ac:dyDescent="0.25">
      <c r="E2664" t="s">
        <v>3935</v>
      </c>
      <c r="F2664" t="s">
        <v>14576</v>
      </c>
      <c r="K2664" s="236"/>
      <c r="L2664" s="236"/>
      <c r="M2664" s="236"/>
    </row>
    <row r="2665" spans="5:13" x14ac:dyDescent="0.25">
      <c r="E2665" t="s">
        <v>3935</v>
      </c>
      <c r="F2665" t="s">
        <v>14577</v>
      </c>
      <c r="K2665" s="236"/>
      <c r="L2665" s="236"/>
      <c r="M2665" s="236"/>
    </row>
    <row r="2666" spans="5:13" x14ac:dyDescent="0.25">
      <c r="E2666" t="s">
        <v>3935</v>
      </c>
      <c r="F2666" t="s">
        <v>14578</v>
      </c>
      <c r="K2666" s="236"/>
      <c r="L2666" s="236"/>
      <c r="M2666" s="236"/>
    </row>
    <row r="2667" spans="5:13" x14ac:dyDescent="0.25">
      <c r="E2667" t="s">
        <v>3935</v>
      </c>
      <c r="F2667" t="s">
        <v>14579</v>
      </c>
      <c r="K2667" s="236"/>
      <c r="L2667" s="236"/>
      <c r="M2667" s="236"/>
    </row>
    <row r="2668" spans="5:13" x14ac:dyDescent="0.25">
      <c r="E2668" t="s">
        <v>3935</v>
      </c>
      <c r="F2668" t="s">
        <v>14580</v>
      </c>
      <c r="K2668" s="236"/>
      <c r="L2668" s="236"/>
      <c r="M2668" s="236"/>
    </row>
    <row r="2669" spans="5:13" x14ac:dyDescent="0.25">
      <c r="E2669" t="s">
        <v>3935</v>
      </c>
      <c r="F2669" t="s">
        <v>14581</v>
      </c>
      <c r="K2669" s="236"/>
      <c r="L2669" s="236"/>
      <c r="M2669" s="236"/>
    </row>
    <row r="2670" spans="5:13" x14ac:dyDescent="0.25">
      <c r="E2670" t="s">
        <v>3935</v>
      </c>
      <c r="F2670" t="s">
        <v>14582</v>
      </c>
      <c r="K2670" s="236"/>
      <c r="L2670" s="236"/>
      <c r="M2670" s="236"/>
    </row>
    <row r="2671" spans="5:13" x14ac:dyDescent="0.25">
      <c r="E2671" t="s">
        <v>3935</v>
      </c>
      <c r="F2671" t="s">
        <v>14583</v>
      </c>
      <c r="K2671" s="236"/>
      <c r="L2671" s="236"/>
      <c r="M2671" s="236"/>
    </row>
    <row r="2672" spans="5:13" x14ac:dyDescent="0.25">
      <c r="E2672" t="s">
        <v>3935</v>
      </c>
      <c r="F2672" t="s">
        <v>14584</v>
      </c>
      <c r="K2672" s="236"/>
      <c r="L2672" s="236"/>
      <c r="M2672" s="236"/>
    </row>
    <row r="2673" spans="5:13" x14ac:dyDescent="0.25">
      <c r="E2673" t="s">
        <v>3935</v>
      </c>
      <c r="F2673" t="s">
        <v>14585</v>
      </c>
      <c r="K2673" s="236"/>
      <c r="L2673" s="236"/>
      <c r="M2673" s="236"/>
    </row>
    <row r="2674" spans="5:13" x14ac:dyDescent="0.25">
      <c r="E2674" t="s">
        <v>3935</v>
      </c>
      <c r="F2674" t="s">
        <v>14586</v>
      </c>
      <c r="K2674" s="236"/>
      <c r="L2674" s="236"/>
      <c r="M2674" s="236"/>
    </row>
    <row r="2675" spans="5:13" x14ac:dyDescent="0.25">
      <c r="E2675" t="s">
        <v>3935</v>
      </c>
      <c r="F2675" t="s">
        <v>14587</v>
      </c>
      <c r="K2675" s="236"/>
      <c r="L2675" s="236"/>
      <c r="M2675" s="236"/>
    </row>
    <row r="2676" spans="5:13" x14ac:dyDescent="0.25">
      <c r="E2676" t="s">
        <v>3935</v>
      </c>
      <c r="F2676" t="s">
        <v>14588</v>
      </c>
      <c r="K2676" s="236"/>
      <c r="L2676" s="236"/>
      <c r="M2676" s="236"/>
    </row>
    <row r="2677" spans="5:13" x14ac:dyDescent="0.25">
      <c r="E2677" t="s">
        <v>3935</v>
      </c>
      <c r="F2677" t="s">
        <v>14589</v>
      </c>
      <c r="K2677" s="236"/>
      <c r="L2677" s="236"/>
      <c r="M2677" s="236"/>
    </row>
    <row r="2678" spans="5:13" x14ac:dyDescent="0.25">
      <c r="E2678" t="s">
        <v>3935</v>
      </c>
      <c r="F2678" t="s">
        <v>14590</v>
      </c>
      <c r="K2678" s="236"/>
      <c r="L2678" s="236"/>
      <c r="M2678" s="236"/>
    </row>
    <row r="2679" spans="5:13" x14ac:dyDescent="0.25">
      <c r="E2679" t="s">
        <v>3935</v>
      </c>
      <c r="F2679" t="s">
        <v>14591</v>
      </c>
      <c r="K2679" s="236"/>
      <c r="L2679" s="236"/>
      <c r="M2679" s="236"/>
    </row>
    <row r="2680" spans="5:13" x14ac:dyDescent="0.25">
      <c r="E2680" t="s">
        <v>3935</v>
      </c>
      <c r="F2680" t="s">
        <v>14592</v>
      </c>
      <c r="K2680" s="236"/>
      <c r="L2680" s="236"/>
      <c r="M2680" s="236"/>
    </row>
    <row r="2681" spans="5:13" x14ac:dyDescent="0.25">
      <c r="E2681" t="s">
        <v>3935</v>
      </c>
      <c r="F2681" t="s">
        <v>14593</v>
      </c>
      <c r="K2681" s="236"/>
      <c r="L2681" s="236"/>
      <c r="M2681" s="236"/>
    </row>
    <row r="2682" spans="5:13" x14ac:dyDescent="0.25">
      <c r="E2682" t="s">
        <v>3935</v>
      </c>
      <c r="F2682" t="s">
        <v>14594</v>
      </c>
      <c r="K2682" s="236"/>
      <c r="L2682" s="236"/>
      <c r="M2682" s="236"/>
    </row>
    <row r="2683" spans="5:13" x14ac:dyDescent="0.25">
      <c r="E2683" t="s">
        <v>3935</v>
      </c>
      <c r="F2683" t="s">
        <v>14595</v>
      </c>
      <c r="K2683" s="236"/>
      <c r="L2683" s="236"/>
      <c r="M2683" s="236"/>
    </row>
    <row r="2684" spans="5:13" x14ac:dyDescent="0.25">
      <c r="E2684" t="s">
        <v>3935</v>
      </c>
      <c r="F2684" t="s">
        <v>14596</v>
      </c>
      <c r="K2684" s="236"/>
      <c r="L2684" s="236"/>
      <c r="M2684" s="236"/>
    </row>
    <row r="2685" spans="5:13" x14ac:dyDescent="0.25">
      <c r="E2685" t="s">
        <v>3935</v>
      </c>
      <c r="F2685" t="s">
        <v>14597</v>
      </c>
      <c r="K2685" s="236"/>
      <c r="L2685" s="236"/>
      <c r="M2685" s="236"/>
    </row>
    <row r="2686" spans="5:13" x14ac:dyDescent="0.25">
      <c r="E2686" t="s">
        <v>3935</v>
      </c>
      <c r="F2686" t="s">
        <v>14598</v>
      </c>
      <c r="K2686" s="236"/>
      <c r="L2686" s="236"/>
      <c r="M2686" s="236"/>
    </row>
    <row r="2687" spans="5:13" x14ac:dyDescent="0.25">
      <c r="E2687" t="s">
        <v>3935</v>
      </c>
      <c r="F2687" t="s">
        <v>14599</v>
      </c>
      <c r="K2687" s="236"/>
      <c r="L2687" s="236"/>
      <c r="M2687" s="236"/>
    </row>
    <row r="2688" spans="5:13" x14ac:dyDescent="0.25">
      <c r="E2688" t="s">
        <v>3935</v>
      </c>
      <c r="F2688" t="s">
        <v>14600</v>
      </c>
      <c r="K2688" s="236"/>
      <c r="L2688" s="236"/>
      <c r="M2688" s="236"/>
    </row>
    <row r="2689" spans="5:13" x14ac:dyDescent="0.25">
      <c r="E2689" t="s">
        <v>3935</v>
      </c>
      <c r="F2689" t="s">
        <v>14601</v>
      </c>
      <c r="K2689" s="236"/>
      <c r="L2689" s="236"/>
      <c r="M2689" s="236"/>
    </row>
    <row r="2690" spans="5:13" x14ac:dyDescent="0.25">
      <c r="E2690" t="s">
        <v>3935</v>
      </c>
      <c r="F2690" t="s">
        <v>14602</v>
      </c>
      <c r="K2690" s="236"/>
      <c r="L2690" s="236"/>
      <c r="M2690" s="236"/>
    </row>
    <row r="2691" spans="5:13" x14ac:dyDescent="0.25">
      <c r="E2691" t="s">
        <v>3935</v>
      </c>
      <c r="F2691" t="s">
        <v>14603</v>
      </c>
      <c r="K2691" s="236"/>
      <c r="L2691" s="236"/>
      <c r="M2691" s="236"/>
    </row>
    <row r="2692" spans="5:13" x14ac:dyDescent="0.25">
      <c r="E2692" t="s">
        <v>3935</v>
      </c>
      <c r="F2692" t="s">
        <v>14604</v>
      </c>
      <c r="K2692" s="236"/>
      <c r="L2692" s="236"/>
      <c r="M2692" s="236"/>
    </row>
    <row r="2693" spans="5:13" x14ac:dyDescent="0.25">
      <c r="E2693" t="s">
        <v>3935</v>
      </c>
      <c r="F2693" t="s">
        <v>14605</v>
      </c>
      <c r="K2693" s="236"/>
      <c r="L2693" s="236"/>
      <c r="M2693" s="236"/>
    </row>
    <row r="2694" spans="5:13" x14ac:dyDescent="0.25">
      <c r="E2694" t="s">
        <v>3935</v>
      </c>
      <c r="F2694" t="s">
        <v>14606</v>
      </c>
      <c r="K2694" s="236"/>
      <c r="L2694" s="236"/>
      <c r="M2694" s="236"/>
    </row>
    <row r="2695" spans="5:13" x14ac:dyDescent="0.25">
      <c r="E2695" t="s">
        <v>3935</v>
      </c>
      <c r="F2695" t="s">
        <v>14607</v>
      </c>
      <c r="K2695" s="236"/>
      <c r="L2695" s="236"/>
      <c r="M2695" s="236"/>
    </row>
    <row r="2696" spans="5:13" x14ac:dyDescent="0.25">
      <c r="E2696" t="s">
        <v>3935</v>
      </c>
      <c r="F2696" t="s">
        <v>14608</v>
      </c>
      <c r="K2696" s="236"/>
      <c r="L2696" s="236"/>
      <c r="M2696" s="236"/>
    </row>
    <row r="2697" spans="5:13" x14ac:dyDescent="0.25">
      <c r="E2697" t="s">
        <v>3935</v>
      </c>
      <c r="F2697" t="s">
        <v>14609</v>
      </c>
      <c r="K2697" s="236"/>
      <c r="L2697" s="236"/>
      <c r="M2697" s="236"/>
    </row>
    <row r="2698" spans="5:13" x14ac:dyDescent="0.25">
      <c r="E2698" t="s">
        <v>3935</v>
      </c>
      <c r="F2698" t="s">
        <v>14610</v>
      </c>
      <c r="K2698" s="236"/>
      <c r="L2698" s="236"/>
      <c r="M2698" s="236"/>
    </row>
    <row r="2699" spans="5:13" x14ac:dyDescent="0.25">
      <c r="E2699" t="s">
        <v>3935</v>
      </c>
      <c r="F2699" t="s">
        <v>14611</v>
      </c>
      <c r="K2699" s="236"/>
      <c r="L2699" s="236"/>
      <c r="M2699" s="236"/>
    </row>
    <row r="2700" spans="5:13" x14ac:dyDescent="0.25">
      <c r="E2700" t="s">
        <v>3935</v>
      </c>
      <c r="F2700" t="s">
        <v>14612</v>
      </c>
      <c r="K2700" s="236"/>
      <c r="L2700" s="236"/>
      <c r="M2700" s="236"/>
    </row>
    <row r="2701" spans="5:13" x14ac:dyDescent="0.25">
      <c r="E2701" t="s">
        <v>3935</v>
      </c>
      <c r="F2701" t="s">
        <v>14613</v>
      </c>
      <c r="K2701" s="236"/>
      <c r="L2701" s="236"/>
      <c r="M2701" s="236"/>
    </row>
    <row r="2702" spans="5:13" x14ac:dyDescent="0.25">
      <c r="E2702" t="s">
        <v>3935</v>
      </c>
      <c r="F2702" t="s">
        <v>14614</v>
      </c>
      <c r="K2702" s="236"/>
      <c r="L2702" s="236"/>
      <c r="M2702" s="236"/>
    </row>
    <row r="2703" spans="5:13" x14ac:dyDescent="0.25">
      <c r="E2703" t="s">
        <v>3935</v>
      </c>
      <c r="F2703" t="s">
        <v>14615</v>
      </c>
      <c r="K2703" s="236"/>
      <c r="L2703" s="236"/>
      <c r="M2703" s="236"/>
    </row>
    <row r="2704" spans="5:13" x14ac:dyDescent="0.25">
      <c r="E2704" t="s">
        <v>3935</v>
      </c>
      <c r="F2704" t="s">
        <v>14616</v>
      </c>
      <c r="K2704" s="236"/>
      <c r="L2704" s="236"/>
      <c r="M2704" s="236"/>
    </row>
    <row r="2705" spans="5:13" x14ac:dyDescent="0.25">
      <c r="E2705" t="s">
        <v>3935</v>
      </c>
      <c r="F2705" t="s">
        <v>14617</v>
      </c>
      <c r="K2705" s="236"/>
      <c r="L2705" s="236"/>
      <c r="M2705" s="236"/>
    </row>
    <row r="2706" spans="5:13" x14ac:dyDescent="0.25">
      <c r="E2706" t="s">
        <v>3935</v>
      </c>
      <c r="F2706" t="s">
        <v>14618</v>
      </c>
      <c r="K2706" s="236"/>
      <c r="L2706" s="236"/>
      <c r="M2706" s="236"/>
    </row>
    <row r="2707" spans="5:13" x14ac:dyDescent="0.25">
      <c r="E2707" t="s">
        <v>3935</v>
      </c>
      <c r="F2707" t="s">
        <v>14619</v>
      </c>
      <c r="K2707" s="236"/>
      <c r="L2707" s="236"/>
      <c r="M2707" s="236"/>
    </row>
    <row r="2708" spans="5:13" x14ac:dyDescent="0.25">
      <c r="E2708" t="s">
        <v>3935</v>
      </c>
      <c r="F2708" t="s">
        <v>14620</v>
      </c>
      <c r="K2708" s="236"/>
      <c r="L2708" s="236"/>
      <c r="M2708" s="236"/>
    </row>
    <row r="2709" spans="5:13" x14ac:dyDescent="0.25">
      <c r="E2709" t="s">
        <v>3936</v>
      </c>
      <c r="F2709" t="s">
        <v>14621</v>
      </c>
      <c r="K2709" s="236"/>
      <c r="L2709" s="236"/>
      <c r="M2709" s="236"/>
    </row>
    <row r="2710" spans="5:13" x14ac:dyDescent="0.25">
      <c r="E2710" t="s">
        <v>3936</v>
      </c>
      <c r="F2710" t="s">
        <v>14622</v>
      </c>
      <c r="K2710" s="236"/>
      <c r="L2710" s="236"/>
      <c r="M2710" s="236"/>
    </row>
    <row r="2711" spans="5:13" x14ac:dyDescent="0.25">
      <c r="E2711" t="s">
        <v>3936</v>
      </c>
      <c r="F2711" t="s">
        <v>14623</v>
      </c>
      <c r="K2711" s="236"/>
      <c r="L2711" s="236"/>
      <c r="M2711" s="236"/>
    </row>
    <row r="2712" spans="5:13" x14ac:dyDescent="0.25">
      <c r="E2712" t="s">
        <v>3936</v>
      </c>
      <c r="F2712" t="s">
        <v>14624</v>
      </c>
      <c r="K2712" s="236"/>
      <c r="L2712" s="236"/>
      <c r="M2712" s="236"/>
    </row>
    <row r="2713" spans="5:13" x14ac:dyDescent="0.25">
      <c r="E2713" t="s">
        <v>3936</v>
      </c>
      <c r="F2713" t="s">
        <v>14625</v>
      </c>
      <c r="K2713" s="236"/>
      <c r="L2713" s="236"/>
      <c r="M2713" s="236"/>
    </row>
    <row r="2714" spans="5:13" x14ac:dyDescent="0.25">
      <c r="E2714" t="s">
        <v>3936</v>
      </c>
      <c r="F2714" t="s">
        <v>14626</v>
      </c>
      <c r="K2714" s="236"/>
      <c r="L2714" s="236"/>
      <c r="M2714" s="236"/>
    </row>
    <row r="2715" spans="5:13" x14ac:dyDescent="0.25">
      <c r="E2715" t="s">
        <v>3936</v>
      </c>
      <c r="F2715" t="s">
        <v>14627</v>
      </c>
      <c r="K2715" s="236"/>
      <c r="L2715" s="236"/>
      <c r="M2715" s="236"/>
    </row>
    <row r="2716" spans="5:13" x14ac:dyDescent="0.25">
      <c r="E2716" t="s">
        <v>3936</v>
      </c>
      <c r="F2716" t="s">
        <v>14628</v>
      </c>
      <c r="K2716" s="236"/>
      <c r="L2716" s="236"/>
      <c r="M2716" s="236"/>
    </row>
    <row r="2717" spans="5:13" x14ac:dyDescent="0.25">
      <c r="E2717" t="s">
        <v>3936</v>
      </c>
      <c r="F2717" t="s">
        <v>14629</v>
      </c>
      <c r="K2717" s="236"/>
      <c r="L2717" s="236"/>
      <c r="M2717" s="236"/>
    </row>
    <row r="2718" spans="5:13" x14ac:dyDescent="0.25">
      <c r="E2718" t="s">
        <v>3936</v>
      </c>
      <c r="F2718" t="s">
        <v>14630</v>
      </c>
      <c r="K2718" s="236"/>
      <c r="L2718" s="236"/>
      <c r="M2718" s="236"/>
    </row>
    <row r="2719" spans="5:13" x14ac:dyDescent="0.25">
      <c r="E2719" t="s">
        <v>3936</v>
      </c>
      <c r="F2719" t="s">
        <v>14631</v>
      </c>
      <c r="K2719" s="236"/>
      <c r="L2719" s="236"/>
      <c r="M2719" s="236"/>
    </row>
    <row r="2720" spans="5:13" x14ac:dyDescent="0.25">
      <c r="E2720" t="s">
        <v>3936</v>
      </c>
      <c r="F2720" t="s">
        <v>14632</v>
      </c>
      <c r="K2720" s="236"/>
      <c r="L2720" s="236"/>
      <c r="M2720" s="236"/>
    </row>
    <row r="2721" spans="5:13" x14ac:dyDescent="0.25">
      <c r="E2721" t="s">
        <v>3936</v>
      </c>
      <c r="F2721" t="s">
        <v>14633</v>
      </c>
      <c r="K2721" s="236"/>
      <c r="L2721" s="236"/>
      <c r="M2721" s="236"/>
    </row>
    <row r="2722" spans="5:13" x14ac:dyDescent="0.25">
      <c r="E2722" t="s">
        <v>3936</v>
      </c>
      <c r="F2722" t="s">
        <v>14634</v>
      </c>
      <c r="K2722" s="236"/>
      <c r="L2722" s="236"/>
      <c r="M2722" s="236"/>
    </row>
    <row r="2723" spans="5:13" x14ac:dyDescent="0.25">
      <c r="E2723" t="s">
        <v>3936</v>
      </c>
      <c r="F2723" t="s">
        <v>14635</v>
      </c>
      <c r="K2723" s="236"/>
      <c r="L2723" s="236"/>
      <c r="M2723" s="236"/>
    </row>
    <row r="2724" spans="5:13" x14ac:dyDescent="0.25">
      <c r="E2724" t="s">
        <v>3936</v>
      </c>
      <c r="F2724" t="s">
        <v>14636</v>
      </c>
      <c r="K2724" s="236"/>
      <c r="L2724" s="236"/>
      <c r="M2724" s="236"/>
    </row>
    <row r="2725" spans="5:13" x14ac:dyDescent="0.25">
      <c r="E2725" t="s">
        <v>3936</v>
      </c>
      <c r="F2725" t="s">
        <v>14637</v>
      </c>
      <c r="K2725" s="236"/>
      <c r="L2725" s="236"/>
      <c r="M2725" s="236"/>
    </row>
    <row r="2726" spans="5:13" x14ac:dyDescent="0.25">
      <c r="E2726" t="s">
        <v>3936</v>
      </c>
      <c r="F2726" t="s">
        <v>14638</v>
      </c>
      <c r="K2726" s="236"/>
      <c r="L2726" s="236"/>
      <c r="M2726" s="236"/>
    </row>
    <row r="2727" spans="5:13" x14ac:dyDescent="0.25">
      <c r="E2727" t="s">
        <v>3936</v>
      </c>
      <c r="F2727" t="s">
        <v>14639</v>
      </c>
      <c r="K2727" s="236"/>
      <c r="L2727" s="236"/>
      <c r="M2727" s="236"/>
    </row>
    <row r="2728" spans="5:13" x14ac:dyDescent="0.25">
      <c r="E2728" t="s">
        <v>3936</v>
      </c>
      <c r="F2728" t="s">
        <v>14640</v>
      </c>
      <c r="K2728" s="236"/>
      <c r="L2728" s="236"/>
      <c r="M2728" s="236"/>
    </row>
    <row r="2729" spans="5:13" x14ac:dyDescent="0.25">
      <c r="E2729" t="s">
        <v>3936</v>
      </c>
      <c r="F2729" t="s">
        <v>14641</v>
      </c>
      <c r="K2729" s="236"/>
      <c r="L2729" s="236"/>
      <c r="M2729" s="236"/>
    </row>
    <row r="2730" spans="5:13" x14ac:dyDescent="0.25">
      <c r="E2730" t="s">
        <v>3936</v>
      </c>
      <c r="F2730" t="s">
        <v>14642</v>
      </c>
      <c r="K2730" s="236"/>
      <c r="L2730" s="236"/>
      <c r="M2730" s="236"/>
    </row>
    <row r="2731" spans="5:13" x14ac:dyDescent="0.25">
      <c r="E2731" t="s">
        <v>3936</v>
      </c>
      <c r="F2731" t="s">
        <v>14643</v>
      </c>
      <c r="K2731" s="236"/>
      <c r="L2731" s="236"/>
      <c r="M2731" s="236"/>
    </row>
    <row r="2732" spans="5:13" x14ac:dyDescent="0.25">
      <c r="E2732" t="s">
        <v>3936</v>
      </c>
      <c r="F2732" t="s">
        <v>14644</v>
      </c>
      <c r="K2732" s="236"/>
      <c r="L2732" s="236"/>
      <c r="M2732" s="236"/>
    </row>
    <row r="2733" spans="5:13" x14ac:dyDescent="0.25">
      <c r="E2733" t="s">
        <v>3936</v>
      </c>
      <c r="F2733" t="s">
        <v>14645</v>
      </c>
      <c r="K2733" s="236"/>
      <c r="L2733" s="236"/>
      <c r="M2733" s="236"/>
    </row>
    <row r="2734" spans="5:13" x14ac:dyDescent="0.25">
      <c r="E2734" t="s">
        <v>3936</v>
      </c>
      <c r="F2734" t="s">
        <v>14646</v>
      </c>
      <c r="K2734" s="236"/>
      <c r="L2734" s="236"/>
      <c r="M2734" s="236"/>
    </row>
    <row r="2735" spans="5:13" x14ac:dyDescent="0.25">
      <c r="E2735" t="s">
        <v>3936</v>
      </c>
      <c r="F2735" t="s">
        <v>14647</v>
      </c>
      <c r="K2735" s="236"/>
      <c r="L2735" s="236"/>
      <c r="M2735" s="236"/>
    </row>
    <row r="2736" spans="5:13" x14ac:dyDescent="0.25">
      <c r="E2736" t="s">
        <v>3936</v>
      </c>
      <c r="F2736" t="s">
        <v>14648</v>
      </c>
      <c r="K2736" s="236"/>
      <c r="L2736" s="236"/>
      <c r="M2736" s="236"/>
    </row>
    <row r="2737" spans="5:13" x14ac:dyDescent="0.25">
      <c r="E2737" t="s">
        <v>3936</v>
      </c>
      <c r="F2737" t="s">
        <v>14649</v>
      </c>
      <c r="K2737" s="236"/>
      <c r="L2737" s="236"/>
      <c r="M2737" s="236"/>
    </row>
    <row r="2738" spans="5:13" x14ac:dyDescent="0.25">
      <c r="E2738" t="s">
        <v>3936</v>
      </c>
      <c r="F2738" t="s">
        <v>14650</v>
      </c>
      <c r="K2738" s="236"/>
      <c r="L2738" s="236"/>
      <c r="M2738" s="236"/>
    </row>
    <row r="2739" spans="5:13" x14ac:dyDescent="0.25">
      <c r="E2739" t="s">
        <v>3936</v>
      </c>
      <c r="F2739" t="s">
        <v>14651</v>
      </c>
      <c r="K2739" s="236"/>
      <c r="L2739" s="236"/>
      <c r="M2739" s="236"/>
    </row>
    <row r="2740" spans="5:13" x14ac:dyDescent="0.25">
      <c r="E2740" t="s">
        <v>3936</v>
      </c>
      <c r="F2740" t="s">
        <v>14652</v>
      </c>
      <c r="K2740" s="236"/>
      <c r="L2740" s="236"/>
      <c r="M2740" s="236"/>
    </row>
    <row r="2741" spans="5:13" x14ac:dyDescent="0.25">
      <c r="E2741" t="s">
        <v>3936</v>
      </c>
      <c r="F2741" t="s">
        <v>14653</v>
      </c>
      <c r="K2741" s="236"/>
      <c r="L2741" s="236"/>
      <c r="M2741" s="236"/>
    </row>
    <row r="2742" spans="5:13" x14ac:dyDescent="0.25">
      <c r="E2742" t="s">
        <v>3936</v>
      </c>
      <c r="F2742" t="s">
        <v>14654</v>
      </c>
      <c r="K2742" s="236"/>
      <c r="L2742" s="236"/>
      <c r="M2742" s="236"/>
    </row>
    <row r="2743" spans="5:13" x14ac:dyDescent="0.25">
      <c r="E2743" t="s">
        <v>3936</v>
      </c>
      <c r="F2743" t="s">
        <v>14655</v>
      </c>
      <c r="K2743" s="236"/>
      <c r="L2743" s="236"/>
      <c r="M2743" s="236"/>
    </row>
    <row r="2744" spans="5:13" x14ac:dyDescent="0.25">
      <c r="E2744" t="s">
        <v>3936</v>
      </c>
      <c r="F2744" t="s">
        <v>14656</v>
      </c>
      <c r="K2744" s="236"/>
      <c r="L2744" s="236"/>
      <c r="M2744" s="236"/>
    </row>
    <row r="2745" spans="5:13" x14ac:dyDescent="0.25">
      <c r="E2745" t="s">
        <v>3936</v>
      </c>
      <c r="F2745" t="s">
        <v>14657</v>
      </c>
      <c r="K2745" s="236"/>
      <c r="L2745" s="236"/>
      <c r="M2745" s="236"/>
    </row>
    <row r="2746" spans="5:13" x14ac:dyDescent="0.25">
      <c r="E2746" t="s">
        <v>3936</v>
      </c>
      <c r="F2746" t="s">
        <v>14658</v>
      </c>
      <c r="K2746" s="236"/>
      <c r="L2746" s="236"/>
      <c r="M2746" s="236"/>
    </row>
    <row r="2747" spans="5:13" x14ac:dyDescent="0.25">
      <c r="E2747" t="s">
        <v>3936</v>
      </c>
      <c r="F2747" t="s">
        <v>14659</v>
      </c>
      <c r="K2747" s="236"/>
      <c r="L2747" s="236"/>
      <c r="M2747" s="236"/>
    </row>
    <row r="2748" spans="5:13" x14ac:dyDescent="0.25">
      <c r="E2748" t="s">
        <v>3936</v>
      </c>
      <c r="F2748" t="s">
        <v>14660</v>
      </c>
      <c r="K2748" s="236"/>
      <c r="L2748" s="236"/>
      <c r="M2748" s="236"/>
    </row>
    <row r="2749" spans="5:13" x14ac:dyDescent="0.25">
      <c r="E2749" t="s">
        <v>3936</v>
      </c>
      <c r="F2749" t="s">
        <v>14661</v>
      </c>
      <c r="K2749" s="236"/>
      <c r="L2749" s="236"/>
      <c r="M2749" s="236"/>
    </row>
    <row r="2750" spans="5:13" x14ac:dyDescent="0.25">
      <c r="E2750" t="s">
        <v>3936</v>
      </c>
      <c r="F2750" t="s">
        <v>14662</v>
      </c>
      <c r="K2750" s="236"/>
      <c r="L2750" s="236"/>
      <c r="M2750" s="236"/>
    </row>
    <row r="2751" spans="5:13" x14ac:dyDescent="0.25">
      <c r="E2751" t="s">
        <v>3936</v>
      </c>
      <c r="F2751" t="s">
        <v>14663</v>
      </c>
      <c r="K2751" s="236"/>
      <c r="L2751" s="236"/>
      <c r="M2751" s="236"/>
    </row>
    <row r="2752" spans="5:13" x14ac:dyDescent="0.25">
      <c r="E2752" t="s">
        <v>3936</v>
      </c>
      <c r="F2752" t="s">
        <v>14664</v>
      </c>
      <c r="K2752" s="236"/>
      <c r="L2752" s="236"/>
      <c r="M2752" s="236"/>
    </row>
    <row r="2753" spans="5:13" x14ac:dyDescent="0.25">
      <c r="E2753" t="s">
        <v>3936</v>
      </c>
      <c r="F2753" t="s">
        <v>14665</v>
      </c>
      <c r="K2753" s="236"/>
      <c r="L2753" s="236"/>
      <c r="M2753" s="236"/>
    </row>
    <row r="2754" spans="5:13" x14ac:dyDescent="0.25">
      <c r="E2754" t="s">
        <v>3936</v>
      </c>
      <c r="F2754" t="s">
        <v>14666</v>
      </c>
      <c r="K2754" s="236"/>
      <c r="L2754" s="236"/>
      <c r="M2754" s="236"/>
    </row>
    <row r="2755" spans="5:13" x14ac:dyDescent="0.25">
      <c r="E2755" t="s">
        <v>3936</v>
      </c>
      <c r="F2755" t="s">
        <v>14667</v>
      </c>
      <c r="K2755" s="236"/>
      <c r="L2755" s="236"/>
      <c r="M2755" s="236"/>
    </row>
    <row r="2756" spans="5:13" x14ac:dyDescent="0.25">
      <c r="E2756" t="s">
        <v>3936</v>
      </c>
      <c r="F2756" t="s">
        <v>14668</v>
      </c>
      <c r="K2756" s="236"/>
      <c r="L2756" s="236"/>
      <c r="M2756" s="236"/>
    </row>
    <row r="2757" spans="5:13" x14ac:dyDescent="0.25">
      <c r="E2757" t="s">
        <v>3936</v>
      </c>
      <c r="F2757" t="s">
        <v>14669</v>
      </c>
      <c r="K2757" s="236"/>
      <c r="L2757" s="236"/>
      <c r="M2757" s="236"/>
    </row>
    <row r="2758" spans="5:13" x14ac:dyDescent="0.25">
      <c r="E2758" t="s">
        <v>3936</v>
      </c>
      <c r="F2758" t="s">
        <v>14670</v>
      </c>
      <c r="K2758" s="236"/>
      <c r="L2758" s="236"/>
      <c r="M2758" s="236"/>
    </row>
    <row r="2759" spans="5:13" x14ac:dyDescent="0.25">
      <c r="E2759" t="s">
        <v>3936</v>
      </c>
      <c r="F2759" t="s">
        <v>14671</v>
      </c>
      <c r="K2759" s="236"/>
      <c r="L2759" s="236"/>
      <c r="M2759" s="236"/>
    </row>
    <row r="2760" spans="5:13" x14ac:dyDescent="0.25">
      <c r="E2760" t="s">
        <v>3936</v>
      </c>
      <c r="F2760" t="s">
        <v>14672</v>
      </c>
      <c r="K2760" s="236"/>
      <c r="L2760" s="236"/>
      <c r="M2760" s="236"/>
    </row>
    <row r="2761" spans="5:13" x14ac:dyDescent="0.25">
      <c r="E2761" t="s">
        <v>3936</v>
      </c>
      <c r="F2761" t="s">
        <v>14673</v>
      </c>
      <c r="K2761" s="236"/>
      <c r="L2761" s="236"/>
      <c r="M2761" s="236"/>
    </row>
    <row r="2762" spans="5:13" x14ac:dyDescent="0.25">
      <c r="E2762" t="s">
        <v>3936</v>
      </c>
      <c r="F2762" t="s">
        <v>14674</v>
      </c>
      <c r="K2762" s="236"/>
      <c r="L2762" s="236"/>
      <c r="M2762" s="236"/>
    </row>
    <row r="2763" spans="5:13" x14ac:dyDescent="0.25">
      <c r="E2763" t="s">
        <v>3936</v>
      </c>
      <c r="F2763" t="s">
        <v>14675</v>
      </c>
      <c r="K2763" s="236"/>
      <c r="L2763" s="236"/>
      <c r="M2763" s="236"/>
    </row>
    <row r="2764" spans="5:13" x14ac:dyDescent="0.25">
      <c r="E2764" t="s">
        <v>3936</v>
      </c>
      <c r="F2764" t="s">
        <v>14676</v>
      </c>
      <c r="K2764" s="236"/>
      <c r="L2764" s="236"/>
      <c r="M2764" s="236"/>
    </row>
    <row r="2765" spans="5:13" x14ac:dyDescent="0.25">
      <c r="E2765" t="s">
        <v>3936</v>
      </c>
      <c r="F2765" t="s">
        <v>14677</v>
      </c>
      <c r="K2765" s="236"/>
      <c r="L2765" s="236"/>
      <c r="M2765" s="236"/>
    </row>
    <row r="2766" spans="5:13" x14ac:dyDescent="0.25">
      <c r="E2766" t="s">
        <v>3936</v>
      </c>
      <c r="F2766" t="s">
        <v>14678</v>
      </c>
      <c r="K2766" s="236"/>
      <c r="L2766" s="236"/>
      <c r="M2766" s="236"/>
    </row>
    <row r="2767" spans="5:13" x14ac:dyDescent="0.25">
      <c r="E2767" t="s">
        <v>3936</v>
      </c>
      <c r="F2767" t="s">
        <v>14679</v>
      </c>
      <c r="K2767" s="236"/>
      <c r="L2767" s="236"/>
      <c r="M2767" s="236"/>
    </row>
    <row r="2768" spans="5:13" x14ac:dyDescent="0.25">
      <c r="E2768" t="s">
        <v>3936</v>
      </c>
      <c r="F2768" t="s">
        <v>14680</v>
      </c>
      <c r="K2768" s="236"/>
      <c r="L2768" s="236"/>
      <c r="M2768" s="236"/>
    </row>
    <row r="2769" spans="5:13" x14ac:dyDescent="0.25">
      <c r="E2769" t="s">
        <v>3936</v>
      </c>
      <c r="F2769" t="s">
        <v>14681</v>
      </c>
      <c r="K2769" s="236"/>
      <c r="L2769" s="236"/>
      <c r="M2769" s="236"/>
    </row>
    <row r="2770" spans="5:13" x14ac:dyDescent="0.25">
      <c r="E2770" t="s">
        <v>3936</v>
      </c>
      <c r="F2770" t="s">
        <v>14682</v>
      </c>
      <c r="K2770" s="236"/>
      <c r="L2770" s="236"/>
      <c r="M2770" s="236"/>
    </row>
    <row r="2771" spans="5:13" x14ac:dyDescent="0.25">
      <c r="E2771" t="s">
        <v>3936</v>
      </c>
      <c r="F2771" t="s">
        <v>14683</v>
      </c>
      <c r="K2771" s="236"/>
      <c r="L2771" s="236"/>
      <c r="M2771" s="236"/>
    </row>
    <row r="2772" spans="5:13" x14ac:dyDescent="0.25">
      <c r="E2772" t="s">
        <v>3936</v>
      </c>
      <c r="F2772" t="s">
        <v>14684</v>
      </c>
      <c r="K2772" s="236"/>
      <c r="L2772" s="236"/>
      <c r="M2772" s="236"/>
    </row>
    <row r="2773" spans="5:13" x14ac:dyDescent="0.25">
      <c r="E2773" t="s">
        <v>3936</v>
      </c>
      <c r="F2773" t="s">
        <v>14685</v>
      </c>
      <c r="K2773" s="236"/>
      <c r="L2773" s="236"/>
      <c r="M2773" s="236"/>
    </row>
    <row r="2774" spans="5:13" x14ac:dyDescent="0.25">
      <c r="E2774" t="s">
        <v>3936</v>
      </c>
      <c r="F2774" t="s">
        <v>14686</v>
      </c>
      <c r="K2774" s="236"/>
      <c r="L2774" s="236"/>
      <c r="M2774" s="236"/>
    </row>
    <row r="2775" spans="5:13" x14ac:dyDescent="0.25">
      <c r="E2775" t="s">
        <v>3936</v>
      </c>
      <c r="F2775" t="s">
        <v>14687</v>
      </c>
      <c r="K2775" s="236"/>
      <c r="L2775" s="236"/>
      <c r="M2775" s="236"/>
    </row>
    <row r="2776" spans="5:13" x14ac:dyDescent="0.25">
      <c r="E2776" t="s">
        <v>3936</v>
      </c>
      <c r="F2776" t="s">
        <v>14688</v>
      </c>
      <c r="K2776" s="236"/>
      <c r="L2776" s="236"/>
      <c r="M2776" s="236"/>
    </row>
    <row r="2777" spans="5:13" x14ac:dyDescent="0.25">
      <c r="E2777" t="s">
        <v>3936</v>
      </c>
      <c r="F2777" t="s">
        <v>14689</v>
      </c>
      <c r="K2777" s="236"/>
      <c r="L2777" s="236"/>
      <c r="M2777" s="236"/>
    </row>
    <row r="2778" spans="5:13" x14ac:dyDescent="0.25">
      <c r="E2778" t="s">
        <v>3936</v>
      </c>
      <c r="F2778" t="s">
        <v>14690</v>
      </c>
      <c r="K2778" s="236"/>
      <c r="L2778" s="236"/>
      <c r="M2778" s="236"/>
    </row>
    <row r="2779" spans="5:13" x14ac:dyDescent="0.25">
      <c r="E2779" t="s">
        <v>3936</v>
      </c>
      <c r="F2779" t="s">
        <v>14691</v>
      </c>
      <c r="K2779" s="236"/>
      <c r="L2779" s="236"/>
      <c r="M2779" s="236"/>
    </row>
    <row r="2780" spans="5:13" x14ac:dyDescent="0.25">
      <c r="E2780" t="s">
        <v>3936</v>
      </c>
      <c r="F2780" t="s">
        <v>14692</v>
      </c>
      <c r="K2780" s="236"/>
      <c r="L2780" s="236"/>
      <c r="M2780" s="236"/>
    </row>
    <row r="2781" spans="5:13" x14ac:dyDescent="0.25">
      <c r="E2781" t="s">
        <v>3936</v>
      </c>
      <c r="F2781" t="s">
        <v>14693</v>
      </c>
      <c r="K2781" s="236"/>
      <c r="L2781" s="236"/>
      <c r="M2781" s="236"/>
    </row>
    <row r="2782" spans="5:13" x14ac:dyDescent="0.25">
      <c r="E2782" t="s">
        <v>3936</v>
      </c>
      <c r="F2782" t="s">
        <v>14694</v>
      </c>
      <c r="K2782" s="236"/>
      <c r="L2782" s="236"/>
      <c r="M2782" s="236"/>
    </row>
    <row r="2783" spans="5:13" x14ac:dyDescent="0.25">
      <c r="E2783" t="s">
        <v>3936</v>
      </c>
      <c r="F2783" t="s">
        <v>14695</v>
      </c>
      <c r="K2783" s="236"/>
      <c r="L2783" s="236"/>
      <c r="M2783" s="236"/>
    </row>
    <row r="2784" spans="5:13" x14ac:dyDescent="0.25">
      <c r="E2784" t="s">
        <v>3936</v>
      </c>
      <c r="F2784" t="s">
        <v>14696</v>
      </c>
      <c r="K2784" s="236"/>
      <c r="L2784" s="236"/>
      <c r="M2784" s="236"/>
    </row>
    <row r="2785" spans="5:13" x14ac:dyDescent="0.25">
      <c r="E2785" t="s">
        <v>3936</v>
      </c>
      <c r="F2785" t="s">
        <v>14697</v>
      </c>
      <c r="K2785" s="236"/>
      <c r="L2785" s="236"/>
      <c r="M2785" s="236"/>
    </row>
    <row r="2786" spans="5:13" x14ac:dyDescent="0.25">
      <c r="E2786" t="s">
        <v>3936</v>
      </c>
      <c r="F2786" t="s">
        <v>14698</v>
      </c>
      <c r="K2786" s="236"/>
      <c r="L2786" s="236"/>
      <c r="M2786" s="236"/>
    </row>
    <row r="2787" spans="5:13" x14ac:dyDescent="0.25">
      <c r="E2787" t="s">
        <v>3936</v>
      </c>
      <c r="F2787" t="s">
        <v>14699</v>
      </c>
      <c r="K2787" s="236"/>
      <c r="L2787" s="236"/>
      <c r="M2787" s="236"/>
    </row>
    <row r="2788" spans="5:13" x14ac:dyDescent="0.25">
      <c r="E2788" t="s">
        <v>3936</v>
      </c>
      <c r="F2788" t="s">
        <v>14700</v>
      </c>
      <c r="K2788" s="236"/>
      <c r="L2788" s="236"/>
      <c r="M2788" s="236"/>
    </row>
    <row r="2789" spans="5:13" x14ac:dyDescent="0.25">
      <c r="E2789" t="s">
        <v>3936</v>
      </c>
      <c r="F2789" t="s">
        <v>14701</v>
      </c>
      <c r="K2789" s="236"/>
      <c r="L2789" s="236"/>
      <c r="M2789" s="236"/>
    </row>
    <row r="2790" spans="5:13" x14ac:dyDescent="0.25">
      <c r="E2790" t="s">
        <v>3936</v>
      </c>
      <c r="F2790" t="s">
        <v>14702</v>
      </c>
      <c r="K2790" s="236"/>
      <c r="L2790" s="236"/>
      <c r="M2790" s="236"/>
    </row>
    <row r="2791" spans="5:13" x14ac:dyDescent="0.25">
      <c r="E2791" t="s">
        <v>3936</v>
      </c>
      <c r="F2791" t="s">
        <v>14703</v>
      </c>
      <c r="K2791" s="236"/>
      <c r="L2791" s="236"/>
      <c r="M2791" s="236"/>
    </row>
    <row r="2792" spans="5:13" x14ac:dyDescent="0.25">
      <c r="E2792" t="s">
        <v>3936</v>
      </c>
      <c r="F2792" t="s">
        <v>14704</v>
      </c>
      <c r="K2792" s="236"/>
      <c r="L2792" s="236"/>
      <c r="M2792" s="236"/>
    </row>
    <row r="2793" spans="5:13" x14ac:dyDescent="0.25">
      <c r="E2793" t="s">
        <v>3936</v>
      </c>
      <c r="F2793" t="s">
        <v>14705</v>
      </c>
      <c r="K2793" s="236"/>
      <c r="L2793" s="236"/>
      <c r="M2793" s="236"/>
    </row>
    <row r="2794" spans="5:13" x14ac:dyDescent="0.25">
      <c r="E2794" t="s">
        <v>3936</v>
      </c>
      <c r="F2794" t="s">
        <v>14706</v>
      </c>
      <c r="K2794" s="236"/>
      <c r="L2794" s="236"/>
      <c r="M2794" s="236"/>
    </row>
    <row r="2795" spans="5:13" x14ac:dyDescent="0.25">
      <c r="E2795" t="s">
        <v>3936</v>
      </c>
      <c r="F2795" t="s">
        <v>14707</v>
      </c>
      <c r="K2795" s="236"/>
      <c r="L2795" s="236"/>
      <c r="M2795" s="236"/>
    </row>
    <row r="2796" spans="5:13" x14ac:dyDescent="0.25">
      <c r="E2796" t="s">
        <v>3936</v>
      </c>
      <c r="F2796" t="s">
        <v>14708</v>
      </c>
      <c r="K2796" s="236"/>
      <c r="L2796" s="236"/>
      <c r="M2796" s="236"/>
    </row>
    <row r="2797" spans="5:13" x14ac:dyDescent="0.25">
      <c r="E2797" t="s">
        <v>3936</v>
      </c>
      <c r="F2797" t="s">
        <v>14709</v>
      </c>
      <c r="K2797" s="236"/>
      <c r="L2797" s="236"/>
      <c r="M2797" s="236"/>
    </row>
    <row r="2798" spans="5:13" x14ac:dyDescent="0.25">
      <c r="E2798" t="s">
        <v>3936</v>
      </c>
      <c r="F2798" t="s">
        <v>14710</v>
      </c>
      <c r="K2798" s="236"/>
      <c r="L2798" s="236"/>
      <c r="M2798" s="236"/>
    </row>
    <row r="2799" spans="5:13" x14ac:dyDescent="0.25">
      <c r="E2799" t="s">
        <v>3936</v>
      </c>
      <c r="F2799" t="s">
        <v>14711</v>
      </c>
      <c r="K2799" s="236"/>
      <c r="L2799" s="236"/>
      <c r="M2799" s="236"/>
    </row>
    <row r="2800" spans="5:13" x14ac:dyDescent="0.25">
      <c r="E2800" t="s">
        <v>3936</v>
      </c>
      <c r="F2800" t="s">
        <v>14712</v>
      </c>
      <c r="K2800" s="236"/>
      <c r="L2800" s="236"/>
      <c r="M2800" s="236"/>
    </row>
    <row r="2801" spans="5:13" x14ac:dyDescent="0.25">
      <c r="E2801" t="s">
        <v>3936</v>
      </c>
      <c r="F2801" t="s">
        <v>14713</v>
      </c>
      <c r="K2801" s="236"/>
      <c r="L2801" s="236"/>
      <c r="M2801" s="236"/>
    </row>
    <row r="2802" spans="5:13" x14ac:dyDescent="0.25">
      <c r="E2802" t="s">
        <v>3936</v>
      </c>
      <c r="F2802" t="s">
        <v>14714</v>
      </c>
      <c r="K2802" s="236"/>
      <c r="L2802" s="236"/>
      <c r="M2802" s="236"/>
    </row>
    <row r="2803" spans="5:13" x14ac:dyDescent="0.25">
      <c r="E2803" t="s">
        <v>3936</v>
      </c>
      <c r="F2803" t="s">
        <v>14715</v>
      </c>
      <c r="K2803" s="236"/>
      <c r="L2803" s="236"/>
      <c r="M2803" s="236"/>
    </row>
    <row r="2804" spans="5:13" x14ac:dyDescent="0.25">
      <c r="E2804" t="s">
        <v>3936</v>
      </c>
      <c r="F2804" t="s">
        <v>14716</v>
      </c>
      <c r="K2804" s="236"/>
      <c r="L2804" s="236"/>
      <c r="M2804" s="236"/>
    </row>
    <row r="2805" spans="5:13" x14ac:dyDescent="0.25">
      <c r="E2805" t="s">
        <v>3936</v>
      </c>
      <c r="F2805" t="s">
        <v>14717</v>
      </c>
      <c r="K2805" s="236"/>
      <c r="L2805" s="236"/>
      <c r="M2805" s="236"/>
    </row>
    <row r="2806" spans="5:13" x14ac:dyDescent="0.25">
      <c r="E2806" t="s">
        <v>3936</v>
      </c>
      <c r="F2806" t="s">
        <v>14718</v>
      </c>
      <c r="K2806" s="236"/>
      <c r="L2806" s="236"/>
      <c r="M2806" s="236"/>
    </row>
    <row r="2807" spans="5:13" x14ac:dyDescent="0.25">
      <c r="E2807" t="s">
        <v>3936</v>
      </c>
      <c r="F2807" t="s">
        <v>14719</v>
      </c>
      <c r="K2807" s="236"/>
      <c r="L2807" s="236"/>
      <c r="M2807" s="236"/>
    </row>
    <row r="2808" spans="5:13" x14ac:dyDescent="0.25">
      <c r="E2808" t="s">
        <v>3936</v>
      </c>
      <c r="F2808" t="s">
        <v>14720</v>
      </c>
      <c r="K2808" s="236"/>
      <c r="L2808" s="236"/>
      <c r="M2808" s="236"/>
    </row>
    <row r="2809" spans="5:13" x14ac:dyDescent="0.25">
      <c r="E2809" t="s">
        <v>3936</v>
      </c>
      <c r="F2809" t="s">
        <v>14721</v>
      </c>
      <c r="K2809" s="236"/>
      <c r="L2809" s="236"/>
      <c r="M2809" s="236"/>
    </row>
    <row r="2810" spans="5:13" x14ac:dyDescent="0.25">
      <c r="E2810" t="s">
        <v>3936</v>
      </c>
      <c r="F2810" t="s">
        <v>14722</v>
      </c>
      <c r="K2810" s="236"/>
      <c r="L2810" s="236"/>
      <c r="M2810" s="236"/>
    </row>
    <row r="2811" spans="5:13" x14ac:dyDescent="0.25">
      <c r="E2811" t="s">
        <v>3936</v>
      </c>
      <c r="F2811" t="s">
        <v>14723</v>
      </c>
      <c r="K2811" s="236"/>
      <c r="L2811" s="236"/>
      <c r="M2811" s="236"/>
    </row>
    <row r="2812" spans="5:13" x14ac:dyDescent="0.25">
      <c r="E2812" t="s">
        <v>3936</v>
      </c>
      <c r="F2812" t="s">
        <v>14724</v>
      </c>
      <c r="K2812" s="236"/>
      <c r="L2812" s="236"/>
      <c r="M2812" s="236"/>
    </row>
    <row r="2813" spans="5:13" x14ac:dyDescent="0.25">
      <c r="E2813" t="s">
        <v>3936</v>
      </c>
      <c r="F2813" t="s">
        <v>14725</v>
      </c>
      <c r="K2813" s="236"/>
      <c r="L2813" s="236"/>
      <c r="M2813" s="236"/>
    </row>
    <row r="2814" spans="5:13" x14ac:dyDescent="0.25">
      <c r="E2814" t="s">
        <v>3936</v>
      </c>
      <c r="F2814" t="s">
        <v>14726</v>
      </c>
      <c r="K2814" s="236"/>
      <c r="L2814" s="236"/>
      <c r="M2814" s="236"/>
    </row>
    <row r="2815" spans="5:13" x14ac:dyDescent="0.25">
      <c r="E2815" t="s">
        <v>3936</v>
      </c>
      <c r="F2815" t="s">
        <v>14727</v>
      </c>
      <c r="K2815" s="236"/>
      <c r="L2815" s="236"/>
      <c r="M2815" s="236"/>
    </row>
    <row r="2816" spans="5:13" x14ac:dyDescent="0.25">
      <c r="E2816" t="s">
        <v>3936</v>
      </c>
      <c r="F2816" t="s">
        <v>14728</v>
      </c>
      <c r="K2816" s="236"/>
      <c r="L2816" s="236"/>
      <c r="M2816" s="236"/>
    </row>
    <row r="2817" spans="5:13" x14ac:dyDescent="0.25">
      <c r="E2817" t="s">
        <v>3936</v>
      </c>
      <c r="F2817" t="s">
        <v>14729</v>
      </c>
      <c r="K2817" s="236"/>
      <c r="L2817" s="236"/>
      <c r="M2817" s="236"/>
    </row>
    <row r="2818" spans="5:13" x14ac:dyDescent="0.25">
      <c r="E2818" t="s">
        <v>3936</v>
      </c>
      <c r="F2818" t="s">
        <v>14730</v>
      </c>
      <c r="K2818" s="236"/>
      <c r="L2818" s="236"/>
      <c r="M2818" s="236"/>
    </row>
    <row r="2819" spans="5:13" x14ac:dyDescent="0.25">
      <c r="E2819" t="s">
        <v>3936</v>
      </c>
      <c r="F2819" t="s">
        <v>14731</v>
      </c>
      <c r="K2819" s="236"/>
      <c r="L2819" s="236"/>
      <c r="M2819" s="236"/>
    </row>
    <row r="2820" spans="5:13" x14ac:dyDescent="0.25">
      <c r="E2820" t="s">
        <v>3936</v>
      </c>
      <c r="F2820" t="s">
        <v>14732</v>
      </c>
      <c r="K2820" s="236"/>
      <c r="L2820" s="236"/>
      <c r="M2820" s="236"/>
    </row>
    <row r="2821" spans="5:13" x14ac:dyDescent="0.25">
      <c r="E2821" t="s">
        <v>3936</v>
      </c>
      <c r="F2821" t="s">
        <v>14733</v>
      </c>
      <c r="K2821" s="236"/>
      <c r="L2821" s="236"/>
      <c r="M2821" s="236"/>
    </row>
    <row r="2822" spans="5:13" x14ac:dyDescent="0.25">
      <c r="E2822" t="s">
        <v>3936</v>
      </c>
      <c r="F2822" t="s">
        <v>14734</v>
      </c>
      <c r="K2822" s="236"/>
      <c r="L2822" s="236"/>
      <c r="M2822" s="236"/>
    </row>
    <row r="2823" spans="5:13" x14ac:dyDescent="0.25">
      <c r="E2823" t="s">
        <v>3936</v>
      </c>
      <c r="F2823" t="s">
        <v>14735</v>
      </c>
      <c r="K2823" s="236"/>
      <c r="L2823" s="236"/>
      <c r="M2823" s="236"/>
    </row>
    <row r="2824" spans="5:13" x14ac:dyDescent="0.25">
      <c r="E2824" t="s">
        <v>3936</v>
      </c>
      <c r="F2824" t="s">
        <v>14736</v>
      </c>
      <c r="K2824" s="236"/>
      <c r="L2824" s="236"/>
      <c r="M2824" s="236"/>
    </row>
    <row r="2825" spans="5:13" x14ac:dyDescent="0.25">
      <c r="E2825" t="s">
        <v>3936</v>
      </c>
      <c r="F2825" t="s">
        <v>14737</v>
      </c>
      <c r="K2825" s="236"/>
      <c r="L2825" s="236"/>
      <c r="M2825" s="236"/>
    </row>
    <row r="2826" spans="5:13" x14ac:dyDescent="0.25">
      <c r="E2826" t="s">
        <v>3936</v>
      </c>
      <c r="F2826" t="s">
        <v>14738</v>
      </c>
      <c r="K2826" s="236"/>
      <c r="L2826" s="236"/>
      <c r="M2826" s="236"/>
    </row>
    <row r="2827" spans="5:13" x14ac:dyDescent="0.25">
      <c r="E2827" t="s">
        <v>3936</v>
      </c>
      <c r="F2827" t="s">
        <v>14739</v>
      </c>
      <c r="K2827" s="236"/>
      <c r="L2827" s="236"/>
      <c r="M2827" s="236"/>
    </row>
    <row r="2828" spans="5:13" x14ac:dyDescent="0.25">
      <c r="E2828" t="s">
        <v>3936</v>
      </c>
      <c r="F2828" t="s">
        <v>14740</v>
      </c>
      <c r="K2828" s="236"/>
      <c r="L2828" s="236"/>
      <c r="M2828" s="236"/>
    </row>
    <row r="2829" spans="5:13" x14ac:dyDescent="0.25">
      <c r="E2829" t="s">
        <v>3936</v>
      </c>
      <c r="F2829" t="s">
        <v>14741</v>
      </c>
      <c r="K2829" s="236"/>
      <c r="L2829" s="236"/>
      <c r="M2829" s="236"/>
    </row>
    <row r="2830" spans="5:13" x14ac:dyDescent="0.25">
      <c r="E2830" t="s">
        <v>3936</v>
      </c>
      <c r="F2830" t="s">
        <v>14742</v>
      </c>
      <c r="K2830" s="236"/>
      <c r="L2830" s="236"/>
      <c r="M2830" s="236"/>
    </row>
    <row r="2831" spans="5:13" x14ac:dyDescent="0.25">
      <c r="E2831" t="s">
        <v>3936</v>
      </c>
      <c r="F2831" t="s">
        <v>14743</v>
      </c>
      <c r="K2831" s="236"/>
      <c r="L2831" s="236"/>
      <c r="M2831" s="236"/>
    </row>
    <row r="2832" spans="5:13" x14ac:dyDescent="0.25">
      <c r="E2832" t="s">
        <v>3936</v>
      </c>
      <c r="F2832" t="s">
        <v>14744</v>
      </c>
      <c r="K2832" s="236"/>
      <c r="L2832" s="236"/>
      <c r="M2832" s="236"/>
    </row>
    <row r="2833" spans="5:13" x14ac:dyDescent="0.25">
      <c r="E2833" t="s">
        <v>3936</v>
      </c>
      <c r="F2833" t="s">
        <v>14745</v>
      </c>
      <c r="K2833" s="236"/>
      <c r="L2833" s="236"/>
      <c r="M2833" s="236"/>
    </row>
    <row r="2834" spans="5:13" x14ac:dyDescent="0.25">
      <c r="E2834" t="s">
        <v>3936</v>
      </c>
      <c r="F2834" t="s">
        <v>14746</v>
      </c>
      <c r="K2834" s="236"/>
      <c r="L2834" s="236"/>
      <c r="M2834" s="236"/>
    </row>
    <row r="2835" spans="5:13" x14ac:dyDescent="0.25">
      <c r="E2835" t="s">
        <v>3936</v>
      </c>
      <c r="F2835" t="s">
        <v>14747</v>
      </c>
      <c r="K2835" s="236"/>
      <c r="L2835" s="236"/>
      <c r="M2835" s="236"/>
    </row>
    <row r="2836" spans="5:13" x14ac:dyDescent="0.25">
      <c r="E2836" t="s">
        <v>3936</v>
      </c>
      <c r="F2836" t="s">
        <v>14748</v>
      </c>
      <c r="K2836" s="236"/>
      <c r="L2836" s="236"/>
      <c r="M2836" s="236"/>
    </row>
    <row r="2837" spans="5:13" x14ac:dyDescent="0.25">
      <c r="E2837" t="s">
        <v>3936</v>
      </c>
      <c r="F2837" t="s">
        <v>14749</v>
      </c>
      <c r="K2837" s="236"/>
      <c r="L2837" s="236"/>
      <c r="M2837" s="236"/>
    </row>
    <row r="2838" spans="5:13" x14ac:dyDescent="0.25">
      <c r="E2838" t="s">
        <v>3936</v>
      </c>
      <c r="F2838" t="s">
        <v>14750</v>
      </c>
      <c r="K2838" s="236"/>
      <c r="L2838" s="236"/>
      <c r="M2838" s="236"/>
    </row>
    <row r="2839" spans="5:13" x14ac:dyDescent="0.25">
      <c r="E2839" t="s">
        <v>3936</v>
      </c>
      <c r="F2839" t="s">
        <v>14751</v>
      </c>
      <c r="K2839" s="236"/>
      <c r="L2839" s="236"/>
      <c r="M2839" s="236"/>
    </row>
    <row r="2840" spans="5:13" x14ac:dyDescent="0.25">
      <c r="E2840" t="s">
        <v>3936</v>
      </c>
      <c r="F2840" t="s">
        <v>14752</v>
      </c>
      <c r="K2840" s="236"/>
      <c r="L2840" s="236"/>
      <c r="M2840" s="236"/>
    </row>
    <row r="2841" spans="5:13" x14ac:dyDescent="0.25">
      <c r="E2841" t="s">
        <v>3937</v>
      </c>
      <c r="F2841" t="s">
        <v>14753</v>
      </c>
      <c r="K2841" s="236"/>
      <c r="L2841" s="236"/>
      <c r="M2841" s="236"/>
    </row>
    <row r="2842" spans="5:13" x14ac:dyDescent="0.25">
      <c r="E2842" t="s">
        <v>3937</v>
      </c>
      <c r="F2842" t="s">
        <v>14754</v>
      </c>
      <c r="K2842" s="236"/>
      <c r="L2842" s="236"/>
      <c r="M2842" s="236"/>
    </row>
    <row r="2843" spans="5:13" x14ac:dyDescent="0.25">
      <c r="E2843" t="s">
        <v>3937</v>
      </c>
      <c r="F2843" t="s">
        <v>14755</v>
      </c>
      <c r="K2843" s="236"/>
      <c r="L2843" s="236"/>
      <c r="M2843" s="236"/>
    </row>
    <row r="2844" spans="5:13" x14ac:dyDescent="0.25">
      <c r="E2844" t="s">
        <v>3937</v>
      </c>
      <c r="F2844" t="s">
        <v>14756</v>
      </c>
      <c r="K2844" s="236"/>
      <c r="L2844" s="236"/>
      <c r="M2844" s="236"/>
    </row>
    <row r="2845" spans="5:13" x14ac:dyDescent="0.25">
      <c r="E2845" t="s">
        <v>3937</v>
      </c>
      <c r="F2845" t="s">
        <v>14757</v>
      </c>
      <c r="K2845" s="236"/>
      <c r="L2845" s="236"/>
      <c r="M2845" s="236"/>
    </row>
    <row r="2846" spans="5:13" x14ac:dyDescent="0.25">
      <c r="E2846" t="s">
        <v>3937</v>
      </c>
      <c r="F2846" t="s">
        <v>14758</v>
      </c>
      <c r="K2846" s="236"/>
      <c r="L2846" s="236"/>
      <c r="M2846" s="236"/>
    </row>
    <row r="2847" spans="5:13" x14ac:dyDescent="0.25">
      <c r="E2847" t="s">
        <v>3937</v>
      </c>
      <c r="F2847" t="s">
        <v>14759</v>
      </c>
      <c r="K2847" s="236"/>
      <c r="L2847" s="236"/>
      <c r="M2847" s="236"/>
    </row>
    <row r="2848" spans="5:13" x14ac:dyDescent="0.25">
      <c r="E2848" t="s">
        <v>3937</v>
      </c>
      <c r="F2848" t="s">
        <v>14760</v>
      </c>
      <c r="K2848" s="236"/>
      <c r="L2848" s="236"/>
      <c r="M2848" s="236"/>
    </row>
    <row r="2849" spans="5:13" x14ac:dyDescent="0.25">
      <c r="E2849" t="s">
        <v>3937</v>
      </c>
      <c r="F2849" t="s">
        <v>14761</v>
      </c>
      <c r="K2849" s="236"/>
      <c r="L2849" s="236"/>
      <c r="M2849" s="236"/>
    </row>
    <row r="2850" spans="5:13" x14ac:dyDescent="0.25">
      <c r="E2850" t="s">
        <v>3937</v>
      </c>
      <c r="F2850" t="s">
        <v>14762</v>
      </c>
      <c r="K2850" s="236"/>
      <c r="L2850" s="236"/>
      <c r="M2850" s="236"/>
    </row>
    <row r="2851" spans="5:13" x14ac:dyDescent="0.25">
      <c r="E2851" t="s">
        <v>3937</v>
      </c>
      <c r="F2851" t="s">
        <v>14763</v>
      </c>
      <c r="K2851" s="236"/>
      <c r="L2851" s="236"/>
      <c r="M2851" s="236"/>
    </row>
    <row r="2852" spans="5:13" x14ac:dyDescent="0.25">
      <c r="E2852" t="s">
        <v>3937</v>
      </c>
      <c r="F2852" t="s">
        <v>14764</v>
      </c>
      <c r="K2852" s="236"/>
      <c r="L2852" s="236"/>
      <c r="M2852" s="236"/>
    </row>
    <row r="2853" spans="5:13" x14ac:dyDescent="0.25">
      <c r="E2853" t="s">
        <v>3937</v>
      </c>
      <c r="F2853" t="s">
        <v>14765</v>
      </c>
      <c r="K2853" s="236"/>
      <c r="L2853" s="236"/>
      <c r="M2853" s="236"/>
    </row>
    <row r="2854" spans="5:13" x14ac:dyDescent="0.25">
      <c r="E2854" t="s">
        <v>3937</v>
      </c>
      <c r="F2854" t="s">
        <v>14766</v>
      </c>
      <c r="K2854" s="236"/>
      <c r="L2854" s="236"/>
      <c r="M2854" s="236"/>
    </row>
    <row r="2855" spans="5:13" x14ac:dyDescent="0.25">
      <c r="E2855" t="s">
        <v>3937</v>
      </c>
      <c r="F2855" t="s">
        <v>14767</v>
      </c>
      <c r="K2855" s="236"/>
      <c r="L2855" s="236"/>
      <c r="M2855" s="236"/>
    </row>
    <row r="2856" spans="5:13" x14ac:dyDescent="0.25">
      <c r="E2856" t="s">
        <v>3937</v>
      </c>
      <c r="F2856" t="s">
        <v>14768</v>
      </c>
      <c r="K2856" s="236"/>
      <c r="L2856" s="236"/>
      <c r="M2856" s="236"/>
    </row>
    <row r="2857" spans="5:13" x14ac:dyDescent="0.25">
      <c r="E2857" t="s">
        <v>3937</v>
      </c>
      <c r="F2857" t="s">
        <v>14769</v>
      </c>
      <c r="K2857" s="236"/>
      <c r="L2857" s="236"/>
      <c r="M2857" s="236"/>
    </row>
    <row r="2858" spans="5:13" x14ac:dyDescent="0.25">
      <c r="E2858" t="s">
        <v>3937</v>
      </c>
      <c r="F2858" t="s">
        <v>14770</v>
      </c>
      <c r="K2858" s="236"/>
      <c r="L2858" s="236"/>
      <c r="M2858" s="236"/>
    </row>
    <row r="2859" spans="5:13" x14ac:dyDescent="0.25">
      <c r="E2859" t="s">
        <v>3937</v>
      </c>
      <c r="F2859" t="s">
        <v>14771</v>
      </c>
      <c r="K2859" s="236"/>
      <c r="L2859" s="236"/>
      <c r="M2859" s="236"/>
    </row>
    <row r="2860" spans="5:13" x14ac:dyDescent="0.25">
      <c r="E2860" t="s">
        <v>3937</v>
      </c>
      <c r="F2860" t="s">
        <v>14772</v>
      </c>
      <c r="K2860" s="236"/>
      <c r="L2860" s="236"/>
      <c r="M2860" s="236"/>
    </row>
    <row r="2861" spans="5:13" x14ac:dyDescent="0.25">
      <c r="E2861" t="s">
        <v>3937</v>
      </c>
      <c r="F2861" t="s">
        <v>14773</v>
      </c>
      <c r="K2861" s="236"/>
      <c r="L2861" s="236"/>
      <c r="M2861" s="236"/>
    </row>
    <row r="2862" spans="5:13" x14ac:dyDescent="0.25">
      <c r="E2862" t="s">
        <v>3937</v>
      </c>
      <c r="F2862" t="s">
        <v>14774</v>
      </c>
      <c r="K2862" s="236"/>
      <c r="L2862" s="236"/>
      <c r="M2862" s="236"/>
    </row>
    <row r="2863" spans="5:13" x14ac:dyDescent="0.25">
      <c r="E2863" t="s">
        <v>3937</v>
      </c>
      <c r="F2863" t="s">
        <v>14775</v>
      </c>
      <c r="K2863" s="236"/>
      <c r="L2863" s="236"/>
      <c r="M2863" s="236"/>
    </row>
    <row r="2864" spans="5:13" x14ac:dyDescent="0.25">
      <c r="E2864" t="s">
        <v>3937</v>
      </c>
      <c r="F2864" t="s">
        <v>14776</v>
      </c>
      <c r="K2864" s="236"/>
      <c r="L2864" s="236"/>
      <c r="M2864" s="236"/>
    </row>
    <row r="2865" spans="5:13" x14ac:dyDescent="0.25">
      <c r="E2865" t="s">
        <v>3937</v>
      </c>
      <c r="F2865" t="s">
        <v>14777</v>
      </c>
      <c r="K2865" s="236"/>
      <c r="L2865" s="236"/>
      <c r="M2865" s="236"/>
    </row>
    <row r="2866" spans="5:13" x14ac:dyDescent="0.25">
      <c r="E2866" t="s">
        <v>3937</v>
      </c>
      <c r="F2866" t="s">
        <v>14778</v>
      </c>
      <c r="K2866" s="236"/>
      <c r="L2866" s="236"/>
      <c r="M2866" s="236"/>
    </row>
    <row r="2867" spans="5:13" x14ac:dyDescent="0.25">
      <c r="E2867" t="s">
        <v>3937</v>
      </c>
      <c r="F2867" t="s">
        <v>14779</v>
      </c>
      <c r="K2867" s="236"/>
      <c r="L2867" s="236"/>
      <c r="M2867" s="236"/>
    </row>
    <row r="2868" spans="5:13" x14ac:dyDescent="0.25">
      <c r="E2868" t="s">
        <v>3937</v>
      </c>
      <c r="F2868" t="s">
        <v>14780</v>
      </c>
      <c r="K2868" s="236"/>
      <c r="L2868" s="236"/>
      <c r="M2868" s="236"/>
    </row>
    <row r="2869" spans="5:13" x14ac:dyDescent="0.25">
      <c r="E2869" t="s">
        <v>3937</v>
      </c>
      <c r="F2869" t="s">
        <v>14781</v>
      </c>
      <c r="K2869" s="236"/>
      <c r="L2869" s="236"/>
      <c r="M2869" s="236"/>
    </row>
    <row r="2870" spans="5:13" x14ac:dyDescent="0.25">
      <c r="E2870" t="s">
        <v>3937</v>
      </c>
      <c r="F2870" t="s">
        <v>14782</v>
      </c>
      <c r="K2870" s="236"/>
      <c r="L2870" s="236"/>
      <c r="M2870" s="236"/>
    </row>
    <row r="2871" spans="5:13" x14ac:dyDescent="0.25">
      <c r="E2871" t="s">
        <v>3937</v>
      </c>
      <c r="F2871" t="s">
        <v>14783</v>
      </c>
      <c r="K2871" s="236"/>
      <c r="L2871" s="236"/>
      <c r="M2871" s="236"/>
    </row>
    <row r="2872" spans="5:13" x14ac:dyDescent="0.25">
      <c r="E2872" t="s">
        <v>3937</v>
      </c>
      <c r="F2872" t="s">
        <v>14784</v>
      </c>
      <c r="K2872" s="236"/>
      <c r="L2872" s="236"/>
      <c r="M2872" s="236"/>
    </row>
    <row r="2873" spans="5:13" x14ac:dyDescent="0.25">
      <c r="E2873" t="s">
        <v>3937</v>
      </c>
      <c r="F2873" t="s">
        <v>14785</v>
      </c>
      <c r="K2873" s="236"/>
      <c r="L2873" s="236"/>
      <c r="M2873" s="236"/>
    </row>
    <row r="2874" spans="5:13" x14ac:dyDescent="0.25">
      <c r="E2874" t="s">
        <v>3937</v>
      </c>
      <c r="F2874" t="s">
        <v>14786</v>
      </c>
      <c r="K2874" s="236"/>
      <c r="L2874" s="236"/>
      <c r="M2874" s="236"/>
    </row>
    <row r="2875" spans="5:13" x14ac:dyDescent="0.25">
      <c r="E2875" t="s">
        <v>3937</v>
      </c>
      <c r="F2875" t="s">
        <v>14787</v>
      </c>
      <c r="K2875" s="236"/>
      <c r="L2875" s="236"/>
      <c r="M2875" s="236"/>
    </row>
    <row r="2876" spans="5:13" x14ac:dyDescent="0.25">
      <c r="E2876" t="s">
        <v>3937</v>
      </c>
      <c r="F2876" t="s">
        <v>14788</v>
      </c>
      <c r="K2876" s="236"/>
      <c r="L2876" s="236"/>
      <c r="M2876" s="236"/>
    </row>
    <row r="2877" spans="5:13" x14ac:dyDescent="0.25">
      <c r="E2877" t="s">
        <v>3937</v>
      </c>
      <c r="F2877" t="s">
        <v>14789</v>
      </c>
      <c r="K2877" s="236"/>
      <c r="L2877" s="236"/>
      <c r="M2877" s="236"/>
    </row>
    <row r="2878" spans="5:13" x14ac:dyDescent="0.25">
      <c r="E2878" t="s">
        <v>3937</v>
      </c>
      <c r="F2878" t="s">
        <v>14790</v>
      </c>
      <c r="K2878" s="236"/>
      <c r="L2878" s="236"/>
      <c r="M2878" s="236"/>
    </row>
    <row r="2879" spans="5:13" x14ac:dyDescent="0.25">
      <c r="E2879" t="s">
        <v>3937</v>
      </c>
      <c r="F2879" t="s">
        <v>14791</v>
      </c>
      <c r="K2879" s="236"/>
      <c r="L2879" s="236"/>
      <c r="M2879" s="236"/>
    </row>
    <row r="2880" spans="5:13" x14ac:dyDescent="0.25">
      <c r="E2880" t="s">
        <v>3937</v>
      </c>
      <c r="F2880" t="s">
        <v>14792</v>
      </c>
      <c r="K2880" s="236"/>
      <c r="L2880" s="236"/>
      <c r="M2880" s="236"/>
    </row>
    <row r="2881" spans="5:13" x14ac:dyDescent="0.25">
      <c r="E2881" t="s">
        <v>3937</v>
      </c>
      <c r="F2881" t="s">
        <v>14793</v>
      </c>
      <c r="K2881" s="236"/>
      <c r="L2881" s="236"/>
      <c r="M2881" s="236"/>
    </row>
    <row r="2882" spans="5:13" x14ac:dyDescent="0.25">
      <c r="E2882" t="s">
        <v>3937</v>
      </c>
      <c r="F2882" t="s">
        <v>14794</v>
      </c>
      <c r="K2882" s="236"/>
      <c r="L2882" s="236"/>
      <c r="M2882" s="236"/>
    </row>
    <row r="2883" spans="5:13" x14ac:dyDescent="0.25">
      <c r="E2883" t="s">
        <v>3937</v>
      </c>
      <c r="F2883" t="s">
        <v>14795</v>
      </c>
      <c r="K2883" s="236"/>
      <c r="L2883" s="236"/>
      <c r="M2883" s="236"/>
    </row>
    <row r="2884" spans="5:13" x14ac:dyDescent="0.25">
      <c r="E2884" t="s">
        <v>3937</v>
      </c>
      <c r="F2884" t="s">
        <v>14796</v>
      </c>
      <c r="K2884" s="236"/>
      <c r="L2884" s="236"/>
      <c r="M2884" s="236"/>
    </row>
    <row r="2885" spans="5:13" x14ac:dyDescent="0.25">
      <c r="E2885" t="s">
        <v>3937</v>
      </c>
      <c r="F2885" t="s">
        <v>14797</v>
      </c>
      <c r="K2885" s="236"/>
      <c r="L2885" s="236"/>
      <c r="M2885" s="236"/>
    </row>
    <row r="2886" spans="5:13" x14ac:dyDescent="0.25">
      <c r="E2886" t="s">
        <v>3937</v>
      </c>
      <c r="F2886" t="s">
        <v>14798</v>
      </c>
      <c r="K2886" s="236"/>
      <c r="L2886" s="236"/>
      <c r="M2886" s="236"/>
    </row>
    <row r="2887" spans="5:13" x14ac:dyDescent="0.25">
      <c r="E2887" t="s">
        <v>3937</v>
      </c>
      <c r="F2887" t="s">
        <v>14799</v>
      </c>
      <c r="K2887" s="236"/>
      <c r="L2887" s="236"/>
      <c r="M2887" s="236"/>
    </row>
    <row r="2888" spans="5:13" x14ac:dyDescent="0.25">
      <c r="E2888" t="s">
        <v>3937</v>
      </c>
      <c r="F2888" t="s">
        <v>14800</v>
      </c>
      <c r="K2888" s="236"/>
      <c r="L2888" s="236"/>
      <c r="M2888" s="236"/>
    </row>
    <row r="2889" spans="5:13" x14ac:dyDescent="0.25">
      <c r="E2889" t="s">
        <v>3937</v>
      </c>
      <c r="F2889" t="s">
        <v>14801</v>
      </c>
      <c r="K2889" s="236"/>
      <c r="L2889" s="236"/>
      <c r="M2889" s="236"/>
    </row>
    <row r="2890" spans="5:13" x14ac:dyDescent="0.25">
      <c r="E2890" t="s">
        <v>3937</v>
      </c>
      <c r="F2890" t="s">
        <v>14802</v>
      </c>
      <c r="K2890" s="236"/>
      <c r="L2890" s="236"/>
      <c r="M2890" s="236"/>
    </row>
    <row r="2891" spans="5:13" x14ac:dyDescent="0.25">
      <c r="E2891" t="s">
        <v>3937</v>
      </c>
      <c r="F2891" t="s">
        <v>14803</v>
      </c>
      <c r="K2891" s="236"/>
      <c r="L2891" s="236"/>
      <c r="M2891" s="236"/>
    </row>
    <row r="2892" spans="5:13" x14ac:dyDescent="0.25">
      <c r="E2892" t="s">
        <v>3937</v>
      </c>
      <c r="F2892" t="s">
        <v>14804</v>
      </c>
      <c r="K2892" s="236"/>
      <c r="L2892" s="236"/>
      <c r="M2892" s="236"/>
    </row>
    <row r="2893" spans="5:13" x14ac:dyDescent="0.25">
      <c r="E2893" t="s">
        <v>3937</v>
      </c>
      <c r="F2893" t="s">
        <v>14805</v>
      </c>
      <c r="K2893" s="236"/>
      <c r="L2893" s="236"/>
      <c r="M2893" s="236"/>
    </row>
    <row r="2894" spans="5:13" x14ac:dyDescent="0.25">
      <c r="E2894" t="s">
        <v>3937</v>
      </c>
      <c r="F2894" t="s">
        <v>14806</v>
      </c>
      <c r="K2894" s="236"/>
      <c r="L2894" s="236"/>
      <c r="M2894" s="236"/>
    </row>
    <row r="2895" spans="5:13" x14ac:dyDescent="0.25">
      <c r="E2895" t="s">
        <v>3937</v>
      </c>
      <c r="F2895" t="s">
        <v>14807</v>
      </c>
      <c r="K2895" s="236"/>
      <c r="L2895" s="236"/>
      <c r="M2895" s="236"/>
    </row>
    <row r="2896" spans="5:13" x14ac:dyDescent="0.25">
      <c r="E2896" t="s">
        <v>3937</v>
      </c>
      <c r="F2896" t="s">
        <v>14808</v>
      </c>
      <c r="K2896" s="236"/>
      <c r="L2896" s="236"/>
      <c r="M2896" s="236"/>
    </row>
    <row r="2897" spans="5:13" x14ac:dyDescent="0.25">
      <c r="E2897" t="s">
        <v>3937</v>
      </c>
      <c r="F2897" t="s">
        <v>14809</v>
      </c>
      <c r="K2897" s="236"/>
      <c r="L2897" s="236"/>
      <c r="M2897" s="236"/>
    </row>
    <row r="2898" spans="5:13" x14ac:dyDescent="0.25">
      <c r="E2898" t="s">
        <v>3937</v>
      </c>
      <c r="F2898" t="s">
        <v>14810</v>
      </c>
      <c r="K2898" s="236"/>
      <c r="L2898" s="236"/>
      <c r="M2898" s="236"/>
    </row>
    <row r="2899" spans="5:13" x14ac:dyDescent="0.25">
      <c r="E2899" t="s">
        <v>3937</v>
      </c>
      <c r="F2899" t="s">
        <v>14811</v>
      </c>
      <c r="K2899" s="236"/>
      <c r="L2899" s="236"/>
      <c r="M2899" s="236"/>
    </row>
    <row r="2900" spans="5:13" x14ac:dyDescent="0.25">
      <c r="E2900" t="s">
        <v>3937</v>
      </c>
      <c r="F2900" t="s">
        <v>14812</v>
      </c>
      <c r="K2900" s="236"/>
      <c r="L2900" s="236"/>
      <c r="M2900" s="236"/>
    </row>
    <row r="2901" spans="5:13" x14ac:dyDescent="0.25">
      <c r="E2901" t="s">
        <v>3937</v>
      </c>
      <c r="F2901" t="s">
        <v>14813</v>
      </c>
      <c r="K2901" s="236"/>
      <c r="L2901" s="236"/>
      <c r="M2901" s="236"/>
    </row>
    <row r="2902" spans="5:13" x14ac:dyDescent="0.25">
      <c r="E2902" t="s">
        <v>3937</v>
      </c>
      <c r="F2902" t="s">
        <v>14814</v>
      </c>
      <c r="K2902" s="236"/>
      <c r="L2902" s="236"/>
      <c r="M2902" s="236"/>
    </row>
    <row r="2903" spans="5:13" x14ac:dyDescent="0.25">
      <c r="E2903" t="s">
        <v>3937</v>
      </c>
      <c r="F2903" t="s">
        <v>14815</v>
      </c>
      <c r="K2903" s="236"/>
      <c r="L2903" s="236"/>
      <c r="M2903" s="236"/>
    </row>
    <row r="2904" spans="5:13" x14ac:dyDescent="0.25">
      <c r="E2904" t="s">
        <v>3937</v>
      </c>
      <c r="F2904" t="s">
        <v>14816</v>
      </c>
      <c r="K2904" s="236"/>
      <c r="L2904" s="236"/>
      <c r="M2904" s="236"/>
    </row>
    <row r="2905" spans="5:13" x14ac:dyDescent="0.25">
      <c r="E2905" t="s">
        <v>3937</v>
      </c>
      <c r="F2905" t="s">
        <v>14817</v>
      </c>
      <c r="K2905" s="236"/>
      <c r="L2905" s="236"/>
      <c r="M2905" s="236"/>
    </row>
    <row r="2906" spans="5:13" x14ac:dyDescent="0.25">
      <c r="E2906" t="s">
        <v>3937</v>
      </c>
      <c r="F2906" t="s">
        <v>14818</v>
      </c>
      <c r="K2906" s="236"/>
      <c r="L2906" s="236"/>
      <c r="M2906" s="236"/>
    </row>
    <row r="2907" spans="5:13" x14ac:dyDescent="0.25">
      <c r="E2907" t="s">
        <v>3937</v>
      </c>
      <c r="F2907" t="s">
        <v>14819</v>
      </c>
      <c r="K2907" s="236"/>
      <c r="L2907" s="236"/>
      <c r="M2907" s="236"/>
    </row>
    <row r="2908" spans="5:13" x14ac:dyDescent="0.25">
      <c r="E2908" t="s">
        <v>3937</v>
      </c>
      <c r="F2908" t="s">
        <v>14820</v>
      </c>
      <c r="K2908" s="236"/>
      <c r="L2908" s="236"/>
      <c r="M2908" s="236"/>
    </row>
    <row r="2909" spans="5:13" x14ac:dyDescent="0.25">
      <c r="E2909" t="s">
        <v>3937</v>
      </c>
      <c r="F2909" t="s">
        <v>14821</v>
      </c>
      <c r="K2909" s="236"/>
      <c r="L2909" s="236"/>
      <c r="M2909" s="236"/>
    </row>
    <row r="2910" spans="5:13" x14ac:dyDescent="0.25">
      <c r="E2910" t="s">
        <v>3937</v>
      </c>
      <c r="F2910" t="s">
        <v>14822</v>
      </c>
      <c r="K2910" s="236"/>
      <c r="L2910" s="236"/>
      <c r="M2910" s="236"/>
    </row>
    <row r="2911" spans="5:13" x14ac:dyDescent="0.25">
      <c r="E2911" t="s">
        <v>3937</v>
      </c>
      <c r="F2911" t="s">
        <v>14823</v>
      </c>
      <c r="K2911" s="236"/>
      <c r="L2911" s="236"/>
      <c r="M2911" s="236"/>
    </row>
    <row r="2912" spans="5:13" x14ac:dyDescent="0.25">
      <c r="E2912" t="s">
        <v>3937</v>
      </c>
      <c r="F2912" t="s">
        <v>14824</v>
      </c>
      <c r="K2912" s="236"/>
      <c r="L2912" s="236"/>
      <c r="M2912" s="236"/>
    </row>
    <row r="2913" spans="5:13" x14ac:dyDescent="0.25">
      <c r="E2913" t="s">
        <v>3937</v>
      </c>
      <c r="F2913" t="s">
        <v>14825</v>
      </c>
      <c r="K2913" s="236"/>
      <c r="L2913" s="236"/>
      <c r="M2913" s="236"/>
    </row>
    <row r="2914" spans="5:13" x14ac:dyDescent="0.25">
      <c r="E2914" t="s">
        <v>3937</v>
      </c>
      <c r="F2914" t="s">
        <v>14826</v>
      </c>
      <c r="K2914" s="236"/>
      <c r="L2914" s="236"/>
      <c r="M2914" s="236"/>
    </row>
    <row r="2915" spans="5:13" x14ac:dyDescent="0.25">
      <c r="E2915" t="s">
        <v>3937</v>
      </c>
      <c r="F2915" t="s">
        <v>14827</v>
      </c>
      <c r="K2915" s="236"/>
      <c r="L2915" s="236"/>
      <c r="M2915" s="236"/>
    </row>
    <row r="2916" spans="5:13" x14ac:dyDescent="0.25">
      <c r="E2916" t="s">
        <v>3937</v>
      </c>
      <c r="F2916" t="s">
        <v>14828</v>
      </c>
      <c r="K2916" s="236"/>
      <c r="L2916" s="236"/>
      <c r="M2916" s="236"/>
    </row>
    <row r="2917" spans="5:13" x14ac:dyDescent="0.25">
      <c r="E2917" t="s">
        <v>3937</v>
      </c>
      <c r="F2917" t="s">
        <v>14829</v>
      </c>
      <c r="K2917" s="236"/>
      <c r="L2917" s="236"/>
      <c r="M2917" s="236"/>
    </row>
    <row r="2918" spans="5:13" x14ac:dyDescent="0.25">
      <c r="E2918" t="s">
        <v>3937</v>
      </c>
      <c r="F2918" t="s">
        <v>14830</v>
      </c>
      <c r="K2918" s="236"/>
      <c r="L2918" s="236"/>
      <c r="M2918" s="236"/>
    </row>
    <row r="2919" spans="5:13" x14ac:dyDescent="0.25">
      <c r="E2919" t="s">
        <v>3937</v>
      </c>
      <c r="F2919" t="s">
        <v>14831</v>
      </c>
      <c r="K2919" s="236"/>
      <c r="L2919" s="236"/>
      <c r="M2919" s="236"/>
    </row>
    <row r="2920" spans="5:13" x14ac:dyDescent="0.25">
      <c r="E2920" t="s">
        <v>3937</v>
      </c>
      <c r="F2920" t="s">
        <v>14832</v>
      </c>
      <c r="K2920" s="236"/>
      <c r="L2920" s="236"/>
      <c r="M2920" s="236"/>
    </row>
    <row r="2921" spans="5:13" x14ac:dyDescent="0.25">
      <c r="E2921" t="s">
        <v>3937</v>
      </c>
      <c r="F2921" t="s">
        <v>14833</v>
      </c>
      <c r="K2921" s="236"/>
      <c r="L2921" s="236"/>
      <c r="M2921" s="236"/>
    </row>
    <row r="2922" spans="5:13" x14ac:dyDescent="0.25">
      <c r="E2922" t="s">
        <v>3937</v>
      </c>
      <c r="F2922" t="s">
        <v>14834</v>
      </c>
      <c r="K2922" s="236"/>
      <c r="L2922" s="236"/>
      <c r="M2922" s="236"/>
    </row>
    <row r="2923" spans="5:13" x14ac:dyDescent="0.25">
      <c r="E2923" t="s">
        <v>3937</v>
      </c>
      <c r="F2923" t="s">
        <v>14835</v>
      </c>
      <c r="K2923" s="236"/>
      <c r="L2923" s="236"/>
      <c r="M2923" s="236"/>
    </row>
    <row r="2924" spans="5:13" x14ac:dyDescent="0.25">
      <c r="E2924" t="s">
        <v>3937</v>
      </c>
      <c r="F2924" t="s">
        <v>14836</v>
      </c>
      <c r="K2924" s="236"/>
      <c r="L2924" s="236"/>
      <c r="M2924" s="236"/>
    </row>
    <row r="2925" spans="5:13" x14ac:dyDescent="0.25">
      <c r="E2925" t="s">
        <v>3937</v>
      </c>
      <c r="F2925" t="s">
        <v>14837</v>
      </c>
      <c r="K2925" s="236"/>
      <c r="L2925" s="236"/>
      <c r="M2925" s="236"/>
    </row>
    <row r="2926" spans="5:13" x14ac:dyDescent="0.25">
      <c r="E2926" t="s">
        <v>3937</v>
      </c>
      <c r="F2926" t="s">
        <v>14838</v>
      </c>
      <c r="K2926" s="236"/>
      <c r="L2926" s="236"/>
      <c r="M2926" s="236"/>
    </row>
    <row r="2927" spans="5:13" x14ac:dyDescent="0.25">
      <c r="E2927" t="s">
        <v>3937</v>
      </c>
      <c r="F2927" t="s">
        <v>14839</v>
      </c>
      <c r="K2927" s="236"/>
      <c r="L2927" s="236"/>
      <c r="M2927" s="236"/>
    </row>
    <row r="2928" spans="5:13" x14ac:dyDescent="0.25">
      <c r="E2928" t="s">
        <v>3937</v>
      </c>
      <c r="F2928" t="s">
        <v>14840</v>
      </c>
      <c r="K2928" s="236"/>
      <c r="L2928" s="236"/>
      <c r="M2928" s="236"/>
    </row>
    <row r="2929" spans="5:13" x14ac:dyDescent="0.25">
      <c r="E2929" t="s">
        <v>3937</v>
      </c>
      <c r="F2929" t="s">
        <v>14841</v>
      </c>
      <c r="K2929" s="236"/>
      <c r="L2929" s="236"/>
      <c r="M2929" s="236"/>
    </row>
    <row r="2930" spans="5:13" x14ac:dyDescent="0.25">
      <c r="E2930" t="s">
        <v>3937</v>
      </c>
      <c r="F2930" t="s">
        <v>14842</v>
      </c>
      <c r="K2930" s="236"/>
      <c r="L2930" s="236"/>
      <c r="M2930" s="236"/>
    </row>
    <row r="2931" spans="5:13" x14ac:dyDescent="0.25">
      <c r="E2931" t="s">
        <v>3937</v>
      </c>
      <c r="F2931" t="s">
        <v>14843</v>
      </c>
      <c r="K2931" s="236"/>
      <c r="L2931" s="236"/>
      <c r="M2931" s="236"/>
    </row>
    <row r="2932" spans="5:13" x14ac:dyDescent="0.25">
      <c r="E2932" t="s">
        <v>3937</v>
      </c>
      <c r="F2932" t="s">
        <v>14844</v>
      </c>
      <c r="K2932" s="236"/>
      <c r="L2932" s="236"/>
      <c r="M2932" s="236"/>
    </row>
    <row r="2933" spans="5:13" x14ac:dyDescent="0.25">
      <c r="E2933" t="s">
        <v>3937</v>
      </c>
      <c r="F2933" t="s">
        <v>14845</v>
      </c>
      <c r="K2933" s="236"/>
      <c r="L2933" s="236"/>
      <c r="M2933" s="236"/>
    </row>
    <row r="2934" spans="5:13" x14ac:dyDescent="0.25">
      <c r="E2934" t="s">
        <v>3937</v>
      </c>
      <c r="F2934" t="s">
        <v>14846</v>
      </c>
      <c r="K2934" s="236"/>
      <c r="L2934" s="236"/>
      <c r="M2934" s="236"/>
    </row>
    <row r="2935" spans="5:13" x14ac:dyDescent="0.25">
      <c r="E2935" t="s">
        <v>3937</v>
      </c>
      <c r="F2935" t="s">
        <v>14847</v>
      </c>
      <c r="K2935" s="236"/>
      <c r="L2935" s="236"/>
      <c r="M2935" s="236"/>
    </row>
    <row r="2936" spans="5:13" x14ac:dyDescent="0.25">
      <c r="E2936" t="s">
        <v>3937</v>
      </c>
      <c r="F2936" t="s">
        <v>14848</v>
      </c>
      <c r="K2936" s="236"/>
      <c r="L2936" s="236"/>
      <c r="M2936" s="236"/>
    </row>
    <row r="2937" spans="5:13" x14ac:dyDescent="0.25">
      <c r="E2937" t="s">
        <v>3937</v>
      </c>
      <c r="F2937" t="s">
        <v>14849</v>
      </c>
      <c r="K2937" s="236"/>
      <c r="L2937" s="236"/>
      <c r="M2937" s="236"/>
    </row>
    <row r="2938" spans="5:13" x14ac:dyDescent="0.25">
      <c r="E2938" t="s">
        <v>3937</v>
      </c>
      <c r="F2938" t="s">
        <v>14850</v>
      </c>
      <c r="K2938" s="236"/>
      <c r="L2938" s="236"/>
      <c r="M2938" s="236"/>
    </row>
    <row r="2939" spans="5:13" x14ac:dyDescent="0.25">
      <c r="E2939" t="s">
        <v>3937</v>
      </c>
      <c r="F2939" t="s">
        <v>14851</v>
      </c>
      <c r="K2939" s="236"/>
      <c r="L2939" s="236"/>
      <c r="M2939" s="236"/>
    </row>
    <row r="2940" spans="5:13" x14ac:dyDescent="0.25">
      <c r="E2940" t="s">
        <v>3937</v>
      </c>
      <c r="F2940" t="s">
        <v>14852</v>
      </c>
      <c r="K2940" s="236"/>
      <c r="L2940" s="236"/>
      <c r="M2940" s="236"/>
    </row>
    <row r="2941" spans="5:13" x14ac:dyDescent="0.25">
      <c r="E2941" t="s">
        <v>3937</v>
      </c>
      <c r="F2941" t="s">
        <v>14853</v>
      </c>
      <c r="K2941" s="236"/>
      <c r="L2941" s="236"/>
      <c r="M2941" s="236"/>
    </row>
    <row r="2942" spans="5:13" x14ac:dyDescent="0.25">
      <c r="E2942" t="s">
        <v>3937</v>
      </c>
      <c r="F2942" t="s">
        <v>14854</v>
      </c>
      <c r="K2942" s="236"/>
      <c r="L2942" s="236"/>
      <c r="M2942" s="236"/>
    </row>
    <row r="2943" spans="5:13" x14ac:dyDescent="0.25">
      <c r="E2943" t="s">
        <v>3937</v>
      </c>
      <c r="F2943" t="s">
        <v>14855</v>
      </c>
      <c r="K2943" s="236"/>
      <c r="L2943" s="236"/>
      <c r="M2943" s="236"/>
    </row>
    <row r="2944" spans="5:13" x14ac:dyDescent="0.25">
      <c r="E2944" t="s">
        <v>3937</v>
      </c>
      <c r="F2944" t="s">
        <v>14856</v>
      </c>
      <c r="K2944" s="236"/>
      <c r="L2944" s="236"/>
      <c r="M2944" s="236"/>
    </row>
    <row r="2945" spans="5:13" x14ac:dyDescent="0.25">
      <c r="E2945" t="s">
        <v>3937</v>
      </c>
      <c r="F2945" t="s">
        <v>14857</v>
      </c>
      <c r="K2945" s="236"/>
      <c r="L2945" s="236"/>
      <c r="M2945" s="236"/>
    </row>
    <row r="2946" spans="5:13" x14ac:dyDescent="0.25">
      <c r="E2946" t="s">
        <v>3937</v>
      </c>
      <c r="F2946" t="s">
        <v>14858</v>
      </c>
      <c r="K2946" s="236"/>
      <c r="L2946" s="236"/>
      <c r="M2946" s="236"/>
    </row>
    <row r="2947" spans="5:13" x14ac:dyDescent="0.25">
      <c r="E2947" t="s">
        <v>3937</v>
      </c>
      <c r="F2947" t="s">
        <v>14859</v>
      </c>
      <c r="K2947" s="236"/>
      <c r="L2947" s="236"/>
      <c r="M2947" s="236"/>
    </row>
    <row r="2948" spans="5:13" x14ac:dyDescent="0.25">
      <c r="E2948" t="s">
        <v>3937</v>
      </c>
      <c r="F2948" t="s">
        <v>14860</v>
      </c>
      <c r="K2948" s="236"/>
      <c r="L2948" s="236"/>
      <c r="M2948" s="236"/>
    </row>
    <row r="2949" spans="5:13" x14ac:dyDescent="0.25">
      <c r="E2949" t="s">
        <v>3937</v>
      </c>
      <c r="F2949" t="s">
        <v>14861</v>
      </c>
      <c r="K2949" s="236"/>
      <c r="L2949" s="236"/>
      <c r="M2949" s="236"/>
    </row>
    <row r="2950" spans="5:13" x14ac:dyDescent="0.25">
      <c r="E2950" t="s">
        <v>3937</v>
      </c>
      <c r="F2950" t="s">
        <v>14862</v>
      </c>
      <c r="K2950" s="236"/>
      <c r="L2950" s="236"/>
      <c r="M2950" s="236"/>
    </row>
    <row r="2951" spans="5:13" x14ac:dyDescent="0.25">
      <c r="E2951" t="s">
        <v>3937</v>
      </c>
      <c r="F2951" t="s">
        <v>14863</v>
      </c>
      <c r="K2951" s="236"/>
      <c r="L2951" s="236"/>
      <c r="M2951" s="236"/>
    </row>
    <row r="2952" spans="5:13" x14ac:dyDescent="0.25">
      <c r="E2952" t="s">
        <v>3937</v>
      </c>
      <c r="F2952" t="s">
        <v>14864</v>
      </c>
      <c r="K2952" s="236"/>
      <c r="L2952" s="236"/>
      <c r="M2952" s="236"/>
    </row>
    <row r="2953" spans="5:13" x14ac:dyDescent="0.25">
      <c r="E2953" t="s">
        <v>3937</v>
      </c>
      <c r="F2953" t="s">
        <v>14865</v>
      </c>
      <c r="K2953" s="236"/>
      <c r="L2953" s="236"/>
      <c r="M2953" s="236"/>
    </row>
    <row r="2954" spans="5:13" x14ac:dyDescent="0.25">
      <c r="E2954" t="s">
        <v>3937</v>
      </c>
      <c r="F2954" t="s">
        <v>14866</v>
      </c>
      <c r="K2954" s="236"/>
      <c r="L2954" s="236"/>
      <c r="M2954" s="236"/>
    </row>
    <row r="2955" spans="5:13" x14ac:dyDescent="0.25">
      <c r="E2955" t="s">
        <v>3937</v>
      </c>
      <c r="F2955" t="s">
        <v>14867</v>
      </c>
      <c r="K2955" s="236"/>
      <c r="L2955" s="236"/>
      <c r="M2955" s="236"/>
    </row>
    <row r="2956" spans="5:13" x14ac:dyDescent="0.25">
      <c r="E2956" t="s">
        <v>3937</v>
      </c>
      <c r="F2956" t="s">
        <v>14868</v>
      </c>
      <c r="K2956" s="236"/>
      <c r="L2956" s="236"/>
      <c r="M2956" s="236"/>
    </row>
    <row r="2957" spans="5:13" x14ac:dyDescent="0.25">
      <c r="E2957" t="s">
        <v>3937</v>
      </c>
      <c r="F2957" t="s">
        <v>14869</v>
      </c>
      <c r="K2957" s="236"/>
      <c r="L2957" s="236"/>
      <c r="M2957" s="236"/>
    </row>
    <row r="2958" spans="5:13" x14ac:dyDescent="0.25">
      <c r="E2958" t="s">
        <v>3937</v>
      </c>
      <c r="F2958" t="s">
        <v>14870</v>
      </c>
      <c r="K2958" s="236"/>
      <c r="L2958" s="236"/>
      <c r="M2958" s="236"/>
    </row>
    <row r="2959" spans="5:13" x14ac:dyDescent="0.25">
      <c r="E2959" t="s">
        <v>3937</v>
      </c>
      <c r="F2959" t="s">
        <v>14871</v>
      </c>
      <c r="K2959" s="236"/>
      <c r="L2959" s="236"/>
      <c r="M2959" s="236"/>
    </row>
    <row r="2960" spans="5:13" x14ac:dyDescent="0.25">
      <c r="E2960" t="s">
        <v>3937</v>
      </c>
      <c r="F2960" t="s">
        <v>14872</v>
      </c>
      <c r="K2960" s="236"/>
      <c r="L2960" s="236"/>
      <c r="M2960" s="236"/>
    </row>
    <row r="2961" spans="5:13" x14ac:dyDescent="0.25">
      <c r="E2961" t="s">
        <v>3937</v>
      </c>
      <c r="F2961" t="s">
        <v>14873</v>
      </c>
      <c r="K2961" s="236"/>
      <c r="L2961" s="236"/>
      <c r="M2961" s="236"/>
    </row>
    <row r="2962" spans="5:13" x14ac:dyDescent="0.25">
      <c r="E2962" t="s">
        <v>3937</v>
      </c>
      <c r="F2962" t="s">
        <v>14874</v>
      </c>
      <c r="K2962" s="236"/>
      <c r="L2962" s="236"/>
      <c r="M2962" s="236"/>
    </row>
    <row r="2963" spans="5:13" x14ac:dyDescent="0.25">
      <c r="E2963" t="s">
        <v>3937</v>
      </c>
      <c r="F2963" t="s">
        <v>14875</v>
      </c>
      <c r="K2963" s="236"/>
      <c r="L2963" s="236"/>
      <c r="M2963" s="236"/>
    </row>
    <row r="2964" spans="5:13" x14ac:dyDescent="0.25">
      <c r="E2964" t="s">
        <v>3937</v>
      </c>
      <c r="F2964" t="s">
        <v>14876</v>
      </c>
      <c r="K2964" s="236"/>
      <c r="L2964" s="236"/>
      <c r="M2964" s="236"/>
    </row>
    <row r="2965" spans="5:13" x14ac:dyDescent="0.25">
      <c r="E2965" t="s">
        <v>3937</v>
      </c>
      <c r="F2965" t="s">
        <v>14877</v>
      </c>
      <c r="K2965" s="236"/>
      <c r="L2965" s="236"/>
      <c r="M2965" s="236"/>
    </row>
    <row r="2966" spans="5:13" x14ac:dyDescent="0.25">
      <c r="E2966" t="s">
        <v>3937</v>
      </c>
      <c r="F2966" t="s">
        <v>14878</v>
      </c>
      <c r="K2966" s="236"/>
      <c r="L2966" s="236"/>
      <c r="M2966" s="236"/>
    </row>
    <row r="2967" spans="5:13" x14ac:dyDescent="0.25">
      <c r="E2967" t="s">
        <v>3937</v>
      </c>
      <c r="F2967" t="s">
        <v>14879</v>
      </c>
      <c r="K2967" s="236"/>
      <c r="L2967" s="236"/>
      <c r="M2967" s="236"/>
    </row>
    <row r="2968" spans="5:13" x14ac:dyDescent="0.25">
      <c r="E2968" t="s">
        <v>3937</v>
      </c>
      <c r="F2968" t="s">
        <v>14880</v>
      </c>
      <c r="K2968" s="236"/>
      <c r="L2968" s="236"/>
      <c r="M2968" s="236"/>
    </row>
    <row r="2969" spans="5:13" x14ac:dyDescent="0.25">
      <c r="E2969" t="s">
        <v>3937</v>
      </c>
      <c r="F2969" t="s">
        <v>14881</v>
      </c>
      <c r="K2969" s="236"/>
      <c r="L2969" s="236"/>
      <c r="M2969" s="236"/>
    </row>
    <row r="2970" spans="5:13" x14ac:dyDescent="0.25">
      <c r="E2970" t="s">
        <v>3937</v>
      </c>
      <c r="F2970" t="s">
        <v>14882</v>
      </c>
      <c r="K2970" s="236"/>
      <c r="L2970" s="236"/>
      <c r="M2970" s="236"/>
    </row>
    <row r="2971" spans="5:13" x14ac:dyDescent="0.25">
      <c r="E2971" t="s">
        <v>3937</v>
      </c>
      <c r="F2971" t="s">
        <v>14883</v>
      </c>
      <c r="K2971" s="236"/>
      <c r="L2971" s="236"/>
      <c r="M2971" s="236"/>
    </row>
    <row r="2972" spans="5:13" x14ac:dyDescent="0.25">
      <c r="E2972" t="s">
        <v>3937</v>
      </c>
      <c r="F2972" t="s">
        <v>14884</v>
      </c>
      <c r="K2972" s="236"/>
      <c r="L2972" s="236"/>
      <c r="M2972" s="236"/>
    </row>
    <row r="2973" spans="5:13" x14ac:dyDescent="0.25">
      <c r="E2973" t="s">
        <v>3937</v>
      </c>
      <c r="F2973" t="s">
        <v>14885</v>
      </c>
      <c r="K2973" s="236"/>
      <c r="L2973" s="236"/>
      <c r="M2973" s="236"/>
    </row>
    <row r="2974" spans="5:13" x14ac:dyDescent="0.25">
      <c r="E2974" t="s">
        <v>3937</v>
      </c>
      <c r="F2974" t="s">
        <v>14886</v>
      </c>
      <c r="K2974" s="236"/>
      <c r="L2974" s="236"/>
      <c r="M2974" s="236"/>
    </row>
    <row r="2975" spans="5:13" x14ac:dyDescent="0.25">
      <c r="E2975" t="s">
        <v>3937</v>
      </c>
      <c r="F2975" t="s">
        <v>14887</v>
      </c>
      <c r="K2975" s="236"/>
      <c r="L2975" s="236"/>
      <c r="M2975" s="236"/>
    </row>
    <row r="2976" spans="5:13" x14ac:dyDescent="0.25">
      <c r="E2976" t="s">
        <v>3937</v>
      </c>
      <c r="F2976" t="s">
        <v>14888</v>
      </c>
      <c r="K2976" s="236"/>
      <c r="L2976" s="236"/>
      <c r="M2976" s="236"/>
    </row>
    <row r="2977" spans="5:13" x14ac:dyDescent="0.25">
      <c r="E2977" t="s">
        <v>3937</v>
      </c>
      <c r="F2977" t="s">
        <v>14889</v>
      </c>
      <c r="K2977" s="236"/>
      <c r="L2977" s="236"/>
      <c r="M2977" s="236"/>
    </row>
    <row r="2978" spans="5:13" x14ac:dyDescent="0.25">
      <c r="E2978" t="s">
        <v>3937</v>
      </c>
      <c r="F2978" t="s">
        <v>14890</v>
      </c>
      <c r="K2978" s="236"/>
      <c r="L2978" s="236"/>
      <c r="M2978" s="236"/>
    </row>
    <row r="2979" spans="5:13" x14ac:dyDescent="0.25">
      <c r="E2979" t="s">
        <v>3937</v>
      </c>
      <c r="F2979" t="s">
        <v>14891</v>
      </c>
      <c r="K2979" s="236"/>
      <c r="L2979" s="236"/>
      <c r="M2979" s="236"/>
    </row>
    <row r="2980" spans="5:13" x14ac:dyDescent="0.25">
      <c r="E2980" t="s">
        <v>3937</v>
      </c>
      <c r="F2980" t="s">
        <v>14892</v>
      </c>
      <c r="K2980" s="236"/>
      <c r="L2980" s="236"/>
      <c r="M2980" s="236"/>
    </row>
    <row r="2981" spans="5:13" x14ac:dyDescent="0.25">
      <c r="E2981" t="s">
        <v>3937</v>
      </c>
      <c r="F2981" t="s">
        <v>14893</v>
      </c>
      <c r="K2981" s="236"/>
      <c r="L2981" s="236"/>
      <c r="M2981" s="236"/>
    </row>
    <row r="2982" spans="5:13" x14ac:dyDescent="0.25">
      <c r="E2982" t="s">
        <v>3937</v>
      </c>
      <c r="F2982" t="s">
        <v>14894</v>
      </c>
      <c r="K2982" s="236"/>
      <c r="L2982" s="236"/>
      <c r="M2982" s="236"/>
    </row>
    <row r="2983" spans="5:13" x14ac:dyDescent="0.25">
      <c r="E2983" t="s">
        <v>3937</v>
      </c>
      <c r="F2983" t="s">
        <v>14895</v>
      </c>
      <c r="K2983" s="236"/>
      <c r="L2983" s="236"/>
      <c r="M2983" s="236"/>
    </row>
    <row r="2984" spans="5:13" x14ac:dyDescent="0.25">
      <c r="E2984" t="s">
        <v>3937</v>
      </c>
      <c r="F2984" t="s">
        <v>14896</v>
      </c>
      <c r="K2984" s="236"/>
      <c r="L2984" s="236"/>
      <c r="M2984" s="236"/>
    </row>
    <row r="2985" spans="5:13" x14ac:dyDescent="0.25">
      <c r="E2985" t="s">
        <v>3937</v>
      </c>
      <c r="F2985" t="s">
        <v>14897</v>
      </c>
      <c r="K2985" s="236"/>
      <c r="L2985" s="236"/>
      <c r="M2985" s="236"/>
    </row>
    <row r="2986" spans="5:13" x14ac:dyDescent="0.25">
      <c r="E2986" t="s">
        <v>3937</v>
      </c>
      <c r="F2986" t="s">
        <v>14898</v>
      </c>
      <c r="K2986" s="236"/>
      <c r="L2986" s="236"/>
      <c r="M2986" s="236"/>
    </row>
    <row r="2987" spans="5:13" x14ac:dyDescent="0.25">
      <c r="E2987" t="s">
        <v>3937</v>
      </c>
      <c r="F2987" t="s">
        <v>14899</v>
      </c>
      <c r="K2987" s="236"/>
      <c r="L2987" s="236"/>
      <c r="M2987" s="236"/>
    </row>
    <row r="2988" spans="5:13" x14ac:dyDescent="0.25">
      <c r="E2988" t="s">
        <v>3937</v>
      </c>
      <c r="F2988" t="s">
        <v>14900</v>
      </c>
      <c r="K2988" s="236"/>
      <c r="L2988" s="236"/>
      <c r="M2988" s="236"/>
    </row>
    <row r="2989" spans="5:13" x14ac:dyDescent="0.25">
      <c r="E2989" t="s">
        <v>3937</v>
      </c>
      <c r="F2989" t="s">
        <v>14901</v>
      </c>
      <c r="K2989" s="236"/>
      <c r="L2989" s="236"/>
      <c r="M2989" s="236"/>
    </row>
    <row r="2990" spans="5:13" x14ac:dyDescent="0.25">
      <c r="E2990" t="s">
        <v>3937</v>
      </c>
      <c r="F2990" t="s">
        <v>14902</v>
      </c>
      <c r="K2990" s="236"/>
      <c r="L2990" s="236"/>
      <c r="M2990" s="236"/>
    </row>
    <row r="2991" spans="5:13" x14ac:dyDescent="0.25">
      <c r="E2991" t="s">
        <v>3937</v>
      </c>
      <c r="F2991" t="s">
        <v>14903</v>
      </c>
      <c r="K2991" s="236"/>
      <c r="L2991" s="236"/>
      <c r="M2991" s="236"/>
    </row>
    <row r="2992" spans="5:13" x14ac:dyDescent="0.25">
      <c r="E2992" t="s">
        <v>3937</v>
      </c>
      <c r="F2992" t="s">
        <v>14904</v>
      </c>
      <c r="K2992" s="236"/>
      <c r="L2992" s="236"/>
      <c r="M2992" s="236"/>
    </row>
    <row r="2993" spans="5:13" x14ac:dyDescent="0.25">
      <c r="E2993" t="s">
        <v>3937</v>
      </c>
      <c r="F2993" t="s">
        <v>14905</v>
      </c>
      <c r="K2993" s="236"/>
      <c r="L2993" s="236"/>
      <c r="M2993" s="236"/>
    </row>
    <row r="2994" spans="5:13" x14ac:dyDescent="0.25">
      <c r="E2994" t="s">
        <v>3937</v>
      </c>
      <c r="F2994" t="s">
        <v>14906</v>
      </c>
      <c r="K2994" s="236"/>
      <c r="L2994" s="236"/>
      <c r="M2994" s="236"/>
    </row>
    <row r="2995" spans="5:13" x14ac:dyDescent="0.25">
      <c r="E2995" t="s">
        <v>3937</v>
      </c>
      <c r="F2995" t="s">
        <v>14907</v>
      </c>
      <c r="K2995" s="236"/>
      <c r="L2995" s="236"/>
      <c r="M2995" s="236"/>
    </row>
    <row r="2996" spans="5:13" x14ac:dyDescent="0.25">
      <c r="E2996" t="s">
        <v>3937</v>
      </c>
      <c r="F2996" t="s">
        <v>14908</v>
      </c>
      <c r="K2996" s="236"/>
      <c r="L2996" s="236"/>
      <c r="M2996" s="236"/>
    </row>
    <row r="2997" spans="5:13" x14ac:dyDescent="0.25">
      <c r="E2997" t="s">
        <v>3937</v>
      </c>
      <c r="F2997" t="s">
        <v>14909</v>
      </c>
      <c r="K2997" s="236"/>
      <c r="L2997" s="236"/>
      <c r="M2997" s="236"/>
    </row>
    <row r="2998" spans="5:13" x14ac:dyDescent="0.25">
      <c r="E2998" t="s">
        <v>3937</v>
      </c>
      <c r="F2998" t="s">
        <v>14910</v>
      </c>
      <c r="K2998" s="236"/>
      <c r="L2998" s="236"/>
      <c r="M2998" s="236"/>
    </row>
    <row r="2999" spans="5:13" x14ac:dyDescent="0.25">
      <c r="E2999" t="s">
        <v>3937</v>
      </c>
      <c r="F2999" t="s">
        <v>14911</v>
      </c>
      <c r="K2999" s="236"/>
      <c r="L2999" s="236"/>
      <c r="M2999" s="236"/>
    </row>
    <row r="3000" spans="5:13" x14ac:dyDescent="0.25">
      <c r="E3000" t="s">
        <v>3937</v>
      </c>
      <c r="F3000" t="s">
        <v>14912</v>
      </c>
      <c r="K3000" s="236"/>
      <c r="L3000" s="236"/>
      <c r="M3000" s="236"/>
    </row>
    <row r="3001" spans="5:13" x14ac:dyDescent="0.25">
      <c r="E3001" t="s">
        <v>3937</v>
      </c>
      <c r="F3001" t="s">
        <v>14913</v>
      </c>
      <c r="K3001" s="236"/>
      <c r="L3001" s="236"/>
      <c r="M3001" s="236"/>
    </row>
    <row r="3002" spans="5:13" x14ac:dyDescent="0.25">
      <c r="E3002" t="s">
        <v>3937</v>
      </c>
      <c r="F3002" t="s">
        <v>14914</v>
      </c>
      <c r="K3002" s="236"/>
      <c r="L3002" s="236"/>
      <c r="M3002" s="236"/>
    </row>
    <row r="3003" spans="5:13" x14ac:dyDescent="0.25">
      <c r="E3003" t="s">
        <v>3937</v>
      </c>
      <c r="F3003" t="s">
        <v>14915</v>
      </c>
      <c r="K3003" s="236"/>
      <c r="L3003" s="236"/>
      <c r="M3003" s="236"/>
    </row>
    <row r="3004" spans="5:13" x14ac:dyDescent="0.25">
      <c r="E3004" t="s">
        <v>3937</v>
      </c>
      <c r="F3004" t="s">
        <v>14916</v>
      </c>
      <c r="K3004" s="236"/>
      <c r="L3004" s="236"/>
      <c r="M3004" s="236"/>
    </row>
    <row r="3005" spans="5:13" x14ac:dyDescent="0.25">
      <c r="E3005" t="s">
        <v>3937</v>
      </c>
      <c r="F3005" t="s">
        <v>14917</v>
      </c>
      <c r="K3005" s="236"/>
      <c r="L3005" s="236"/>
      <c r="M3005" s="236"/>
    </row>
    <row r="3006" spans="5:13" x14ac:dyDescent="0.25">
      <c r="E3006" t="s">
        <v>3937</v>
      </c>
      <c r="F3006" t="s">
        <v>14918</v>
      </c>
      <c r="K3006" s="236"/>
      <c r="L3006" s="236"/>
      <c r="M3006" s="236"/>
    </row>
    <row r="3007" spans="5:13" x14ac:dyDescent="0.25">
      <c r="E3007" t="s">
        <v>3937</v>
      </c>
      <c r="F3007" t="s">
        <v>14919</v>
      </c>
      <c r="K3007" s="236"/>
      <c r="L3007" s="236"/>
      <c r="M3007" s="236"/>
    </row>
    <row r="3008" spans="5:13" x14ac:dyDescent="0.25">
      <c r="E3008" t="s">
        <v>3937</v>
      </c>
      <c r="F3008" t="s">
        <v>14920</v>
      </c>
      <c r="K3008" s="236"/>
      <c r="L3008" s="236"/>
      <c r="M3008" s="236"/>
    </row>
    <row r="3009" spans="5:13" x14ac:dyDescent="0.25">
      <c r="E3009" t="s">
        <v>3937</v>
      </c>
      <c r="F3009" t="s">
        <v>14921</v>
      </c>
      <c r="K3009" s="236"/>
      <c r="L3009" s="236"/>
      <c r="M3009" s="236"/>
    </row>
    <row r="3010" spans="5:13" x14ac:dyDescent="0.25">
      <c r="E3010" t="s">
        <v>3937</v>
      </c>
      <c r="F3010" t="s">
        <v>14922</v>
      </c>
      <c r="K3010" s="236"/>
      <c r="L3010" s="236"/>
      <c r="M3010" s="236"/>
    </row>
    <row r="3011" spans="5:13" x14ac:dyDescent="0.25">
      <c r="E3011" t="s">
        <v>3937</v>
      </c>
      <c r="F3011" t="s">
        <v>14923</v>
      </c>
      <c r="K3011" s="236"/>
      <c r="L3011" s="236"/>
      <c r="M3011" s="236"/>
    </row>
    <row r="3012" spans="5:13" x14ac:dyDescent="0.25">
      <c r="E3012" t="s">
        <v>3937</v>
      </c>
      <c r="F3012" t="s">
        <v>14924</v>
      </c>
      <c r="K3012" s="236"/>
      <c r="L3012" s="236"/>
      <c r="M3012" s="236"/>
    </row>
    <row r="3013" spans="5:13" x14ac:dyDescent="0.25">
      <c r="E3013" t="s">
        <v>3937</v>
      </c>
      <c r="F3013" t="s">
        <v>14925</v>
      </c>
      <c r="K3013" s="236"/>
      <c r="L3013" s="236"/>
      <c r="M3013" s="236"/>
    </row>
    <row r="3014" spans="5:13" x14ac:dyDescent="0.25">
      <c r="E3014" t="s">
        <v>3937</v>
      </c>
      <c r="F3014" t="s">
        <v>14926</v>
      </c>
      <c r="K3014" s="236"/>
      <c r="L3014" s="236"/>
      <c r="M3014" s="236"/>
    </row>
    <row r="3015" spans="5:13" x14ac:dyDescent="0.25">
      <c r="E3015" t="s">
        <v>3937</v>
      </c>
      <c r="F3015" t="s">
        <v>14927</v>
      </c>
      <c r="K3015" s="236"/>
      <c r="L3015" s="236"/>
      <c r="M3015" s="236"/>
    </row>
    <row r="3016" spans="5:13" x14ac:dyDescent="0.25">
      <c r="E3016" t="s">
        <v>3937</v>
      </c>
      <c r="F3016" t="s">
        <v>14928</v>
      </c>
      <c r="K3016" s="236"/>
      <c r="L3016" s="236"/>
      <c r="M3016" s="236"/>
    </row>
    <row r="3017" spans="5:13" x14ac:dyDescent="0.25">
      <c r="E3017" t="s">
        <v>3937</v>
      </c>
      <c r="F3017" t="s">
        <v>14929</v>
      </c>
      <c r="K3017" s="236"/>
      <c r="L3017" s="236"/>
      <c r="M3017" s="236"/>
    </row>
    <row r="3018" spans="5:13" x14ac:dyDescent="0.25">
      <c r="E3018" t="s">
        <v>3937</v>
      </c>
      <c r="F3018" t="s">
        <v>14930</v>
      </c>
      <c r="K3018" s="236"/>
      <c r="L3018" s="236"/>
      <c r="M3018" s="236"/>
    </row>
    <row r="3019" spans="5:13" x14ac:dyDescent="0.25">
      <c r="E3019" t="s">
        <v>3937</v>
      </c>
      <c r="F3019" t="s">
        <v>14931</v>
      </c>
      <c r="K3019" s="236"/>
      <c r="L3019" s="236"/>
      <c r="M3019" s="236"/>
    </row>
    <row r="3020" spans="5:13" x14ac:dyDescent="0.25">
      <c r="E3020" t="s">
        <v>3937</v>
      </c>
      <c r="F3020" t="s">
        <v>14932</v>
      </c>
      <c r="K3020" s="236"/>
      <c r="L3020" s="236"/>
      <c r="M3020" s="236"/>
    </row>
    <row r="3021" spans="5:13" x14ac:dyDescent="0.25">
      <c r="E3021" t="s">
        <v>3937</v>
      </c>
      <c r="F3021" t="s">
        <v>14933</v>
      </c>
      <c r="K3021" s="236"/>
      <c r="L3021" s="236"/>
      <c r="M3021" s="236"/>
    </row>
    <row r="3022" spans="5:13" x14ac:dyDescent="0.25">
      <c r="E3022" t="s">
        <v>3937</v>
      </c>
      <c r="F3022" t="s">
        <v>14934</v>
      </c>
      <c r="K3022" s="236"/>
      <c r="L3022" s="236"/>
      <c r="M3022" s="236"/>
    </row>
    <row r="3023" spans="5:13" x14ac:dyDescent="0.25">
      <c r="E3023" t="s">
        <v>3937</v>
      </c>
      <c r="F3023" t="s">
        <v>14935</v>
      </c>
      <c r="K3023" s="236"/>
      <c r="L3023" s="236"/>
      <c r="M3023" s="236"/>
    </row>
    <row r="3024" spans="5:13" x14ac:dyDescent="0.25">
      <c r="E3024" t="s">
        <v>3937</v>
      </c>
      <c r="F3024" t="s">
        <v>14936</v>
      </c>
      <c r="K3024" s="236"/>
      <c r="L3024" s="236"/>
      <c r="M3024" s="236"/>
    </row>
    <row r="3025" spans="5:13" x14ac:dyDescent="0.25">
      <c r="E3025" t="s">
        <v>3937</v>
      </c>
      <c r="F3025" t="s">
        <v>14937</v>
      </c>
      <c r="K3025" s="236"/>
      <c r="L3025" s="236"/>
      <c r="M3025" s="236"/>
    </row>
    <row r="3026" spans="5:13" x14ac:dyDescent="0.25">
      <c r="E3026" t="s">
        <v>3937</v>
      </c>
      <c r="F3026" t="s">
        <v>14938</v>
      </c>
      <c r="K3026" s="236"/>
      <c r="L3026" s="236"/>
      <c r="M3026" s="236"/>
    </row>
    <row r="3027" spans="5:13" x14ac:dyDescent="0.25">
      <c r="E3027" t="s">
        <v>3937</v>
      </c>
      <c r="F3027" t="s">
        <v>14939</v>
      </c>
      <c r="K3027" s="236"/>
      <c r="L3027" s="236"/>
      <c r="M3027" s="236"/>
    </row>
    <row r="3028" spans="5:13" x14ac:dyDescent="0.25">
      <c r="E3028" t="s">
        <v>3937</v>
      </c>
      <c r="F3028" t="s">
        <v>14940</v>
      </c>
      <c r="K3028" s="236"/>
      <c r="L3028" s="236"/>
      <c r="M3028" s="236"/>
    </row>
    <row r="3029" spans="5:13" x14ac:dyDescent="0.25">
      <c r="E3029" t="s">
        <v>3937</v>
      </c>
      <c r="F3029" t="s">
        <v>14941</v>
      </c>
      <c r="K3029" s="236"/>
      <c r="L3029" s="236"/>
      <c r="M3029" s="236"/>
    </row>
    <row r="3030" spans="5:13" x14ac:dyDescent="0.25">
      <c r="E3030" t="s">
        <v>3937</v>
      </c>
      <c r="F3030" t="s">
        <v>14942</v>
      </c>
      <c r="K3030" s="236"/>
      <c r="L3030" s="236"/>
      <c r="M3030" s="236"/>
    </row>
    <row r="3031" spans="5:13" x14ac:dyDescent="0.25">
      <c r="E3031" t="s">
        <v>3937</v>
      </c>
      <c r="F3031" t="s">
        <v>14943</v>
      </c>
      <c r="K3031" s="236"/>
      <c r="L3031" s="236"/>
      <c r="M3031" s="236"/>
    </row>
    <row r="3032" spans="5:13" x14ac:dyDescent="0.25">
      <c r="E3032" t="s">
        <v>3937</v>
      </c>
      <c r="F3032" t="s">
        <v>14944</v>
      </c>
      <c r="K3032" s="236"/>
      <c r="L3032" s="236"/>
      <c r="M3032" s="236"/>
    </row>
    <row r="3033" spans="5:13" x14ac:dyDescent="0.25">
      <c r="E3033" t="s">
        <v>3937</v>
      </c>
      <c r="F3033" t="s">
        <v>14945</v>
      </c>
      <c r="K3033" s="236"/>
      <c r="L3033" s="236"/>
      <c r="M3033" s="236"/>
    </row>
    <row r="3034" spans="5:13" x14ac:dyDescent="0.25">
      <c r="E3034" t="s">
        <v>3937</v>
      </c>
      <c r="F3034" t="s">
        <v>14946</v>
      </c>
      <c r="K3034" s="236"/>
      <c r="L3034" s="236"/>
      <c r="M3034" s="236"/>
    </row>
    <row r="3035" spans="5:13" x14ac:dyDescent="0.25">
      <c r="E3035" t="s">
        <v>3937</v>
      </c>
      <c r="F3035" t="s">
        <v>14947</v>
      </c>
      <c r="K3035" s="236"/>
      <c r="L3035" s="236"/>
      <c r="M3035" s="236"/>
    </row>
    <row r="3036" spans="5:13" x14ac:dyDescent="0.25">
      <c r="E3036" t="s">
        <v>3937</v>
      </c>
      <c r="F3036" t="s">
        <v>14948</v>
      </c>
      <c r="K3036" s="236"/>
      <c r="L3036" s="236"/>
      <c r="M3036" s="236"/>
    </row>
    <row r="3037" spans="5:13" x14ac:dyDescent="0.25">
      <c r="E3037" t="s">
        <v>3937</v>
      </c>
      <c r="F3037" t="s">
        <v>14949</v>
      </c>
      <c r="K3037" s="236"/>
      <c r="L3037" s="236"/>
      <c r="M3037" s="236"/>
    </row>
    <row r="3038" spans="5:13" x14ac:dyDescent="0.25">
      <c r="E3038" t="s">
        <v>3937</v>
      </c>
      <c r="F3038" t="s">
        <v>14950</v>
      </c>
      <c r="K3038" s="236"/>
      <c r="L3038" s="236"/>
      <c r="M3038" s="236"/>
    </row>
    <row r="3039" spans="5:13" x14ac:dyDescent="0.25">
      <c r="E3039" t="s">
        <v>3937</v>
      </c>
      <c r="F3039" t="s">
        <v>14951</v>
      </c>
      <c r="K3039" s="236"/>
      <c r="L3039" s="236"/>
      <c r="M3039" s="236"/>
    </row>
    <row r="3040" spans="5:13" x14ac:dyDescent="0.25">
      <c r="E3040" t="s">
        <v>3937</v>
      </c>
      <c r="F3040" t="s">
        <v>14952</v>
      </c>
      <c r="K3040" s="236"/>
      <c r="L3040" s="236"/>
      <c r="M3040" s="236"/>
    </row>
    <row r="3041" spans="5:13" x14ac:dyDescent="0.25">
      <c r="E3041" t="s">
        <v>3937</v>
      </c>
      <c r="F3041" t="s">
        <v>14953</v>
      </c>
      <c r="K3041" s="236"/>
      <c r="L3041" s="236"/>
      <c r="M3041" s="236"/>
    </row>
    <row r="3042" spans="5:13" x14ac:dyDescent="0.25">
      <c r="E3042" t="s">
        <v>3937</v>
      </c>
      <c r="F3042" t="s">
        <v>14954</v>
      </c>
      <c r="K3042" s="236"/>
      <c r="L3042" s="236"/>
      <c r="M3042" s="236"/>
    </row>
    <row r="3043" spans="5:13" x14ac:dyDescent="0.25">
      <c r="E3043" t="s">
        <v>3937</v>
      </c>
      <c r="F3043" t="s">
        <v>14955</v>
      </c>
      <c r="K3043" s="236"/>
      <c r="L3043" s="236"/>
      <c r="M3043" s="236"/>
    </row>
    <row r="3044" spans="5:13" x14ac:dyDescent="0.25">
      <c r="E3044" t="s">
        <v>3937</v>
      </c>
      <c r="F3044" t="s">
        <v>14956</v>
      </c>
      <c r="K3044" s="236"/>
      <c r="L3044" s="236"/>
      <c r="M3044" s="236"/>
    </row>
    <row r="3045" spans="5:13" x14ac:dyDescent="0.25">
      <c r="E3045" t="s">
        <v>3937</v>
      </c>
      <c r="F3045" t="s">
        <v>14957</v>
      </c>
      <c r="K3045" s="236"/>
      <c r="L3045" s="236"/>
      <c r="M3045" s="236"/>
    </row>
    <row r="3046" spans="5:13" x14ac:dyDescent="0.25">
      <c r="E3046" t="s">
        <v>3937</v>
      </c>
      <c r="F3046" t="s">
        <v>14958</v>
      </c>
      <c r="K3046" s="236"/>
      <c r="L3046" s="236"/>
      <c r="M3046" s="236"/>
    </row>
    <row r="3047" spans="5:13" x14ac:dyDescent="0.25">
      <c r="E3047" t="s">
        <v>3937</v>
      </c>
      <c r="F3047" t="s">
        <v>14959</v>
      </c>
      <c r="K3047" s="236"/>
      <c r="L3047" s="236"/>
      <c r="M3047" s="236"/>
    </row>
    <row r="3048" spans="5:13" x14ac:dyDescent="0.25">
      <c r="E3048" t="s">
        <v>3937</v>
      </c>
      <c r="F3048" t="s">
        <v>14960</v>
      </c>
      <c r="K3048" s="236"/>
      <c r="L3048" s="236"/>
      <c r="M3048" s="236"/>
    </row>
    <row r="3049" spans="5:13" x14ac:dyDescent="0.25">
      <c r="E3049" t="s">
        <v>3937</v>
      </c>
      <c r="F3049" t="s">
        <v>14961</v>
      </c>
      <c r="K3049" s="236"/>
      <c r="L3049" s="236"/>
      <c r="M3049" s="236"/>
    </row>
    <row r="3050" spans="5:13" x14ac:dyDescent="0.25">
      <c r="E3050" t="s">
        <v>3937</v>
      </c>
      <c r="F3050" t="s">
        <v>14962</v>
      </c>
      <c r="K3050" s="236"/>
      <c r="L3050" s="236"/>
      <c r="M3050" s="236"/>
    </row>
    <row r="3051" spans="5:13" x14ac:dyDescent="0.25">
      <c r="E3051" t="s">
        <v>3937</v>
      </c>
      <c r="F3051" t="s">
        <v>14963</v>
      </c>
      <c r="K3051" s="236"/>
      <c r="L3051" s="236"/>
      <c r="M3051" s="236"/>
    </row>
    <row r="3052" spans="5:13" x14ac:dyDescent="0.25">
      <c r="E3052" t="s">
        <v>3937</v>
      </c>
      <c r="F3052" t="s">
        <v>14964</v>
      </c>
      <c r="K3052" s="236"/>
      <c r="L3052" s="236"/>
      <c r="M3052" s="236"/>
    </row>
    <row r="3053" spans="5:13" x14ac:dyDescent="0.25">
      <c r="E3053" t="s">
        <v>3937</v>
      </c>
      <c r="F3053" t="s">
        <v>14965</v>
      </c>
      <c r="K3053" s="236"/>
      <c r="L3053" s="236"/>
      <c r="M3053" s="236"/>
    </row>
    <row r="3054" spans="5:13" x14ac:dyDescent="0.25">
      <c r="E3054" t="s">
        <v>3937</v>
      </c>
      <c r="F3054" t="s">
        <v>14966</v>
      </c>
      <c r="K3054" s="236"/>
      <c r="L3054" s="236"/>
      <c r="M3054" s="236"/>
    </row>
    <row r="3055" spans="5:13" x14ac:dyDescent="0.25">
      <c r="E3055" t="s">
        <v>3937</v>
      </c>
      <c r="F3055" t="s">
        <v>14967</v>
      </c>
      <c r="K3055" s="236"/>
      <c r="L3055" s="236"/>
      <c r="M3055" s="236"/>
    </row>
    <row r="3056" spans="5:13" x14ac:dyDescent="0.25">
      <c r="E3056" t="s">
        <v>3937</v>
      </c>
      <c r="F3056" t="s">
        <v>14968</v>
      </c>
      <c r="K3056" s="236"/>
      <c r="L3056" s="236"/>
      <c r="M3056" s="236"/>
    </row>
    <row r="3057" spans="5:13" x14ac:dyDescent="0.25">
      <c r="E3057" t="s">
        <v>3937</v>
      </c>
      <c r="F3057" t="s">
        <v>14969</v>
      </c>
      <c r="K3057" s="236"/>
      <c r="L3057" s="236"/>
      <c r="M3057" s="236"/>
    </row>
    <row r="3058" spans="5:13" x14ac:dyDescent="0.25">
      <c r="E3058" t="s">
        <v>3937</v>
      </c>
      <c r="F3058" t="s">
        <v>14970</v>
      </c>
      <c r="K3058" s="236"/>
      <c r="L3058" s="236"/>
      <c r="M3058" s="236"/>
    </row>
    <row r="3059" spans="5:13" x14ac:dyDescent="0.25">
      <c r="E3059" t="s">
        <v>3937</v>
      </c>
      <c r="F3059" t="s">
        <v>14971</v>
      </c>
      <c r="K3059" s="236"/>
      <c r="L3059" s="236"/>
      <c r="M3059" s="236"/>
    </row>
    <row r="3060" spans="5:13" x14ac:dyDescent="0.25">
      <c r="E3060" t="s">
        <v>3937</v>
      </c>
      <c r="F3060" t="s">
        <v>14972</v>
      </c>
      <c r="K3060" s="236"/>
      <c r="L3060" s="236"/>
      <c r="M3060" s="236"/>
    </row>
    <row r="3061" spans="5:13" x14ac:dyDescent="0.25">
      <c r="E3061" t="s">
        <v>3937</v>
      </c>
      <c r="F3061" t="s">
        <v>14973</v>
      </c>
      <c r="K3061" s="236"/>
      <c r="L3061" s="236"/>
      <c r="M3061" s="236"/>
    </row>
    <row r="3062" spans="5:13" x14ac:dyDescent="0.25">
      <c r="E3062" t="s">
        <v>3937</v>
      </c>
      <c r="F3062" t="s">
        <v>14974</v>
      </c>
      <c r="K3062" s="236"/>
      <c r="L3062" s="236"/>
      <c r="M3062" s="236"/>
    </row>
    <row r="3063" spans="5:13" x14ac:dyDescent="0.25">
      <c r="E3063" t="s">
        <v>3937</v>
      </c>
      <c r="F3063" t="s">
        <v>14975</v>
      </c>
      <c r="K3063" s="236"/>
      <c r="L3063" s="236"/>
      <c r="M3063" s="236"/>
    </row>
    <row r="3064" spans="5:13" x14ac:dyDescent="0.25">
      <c r="E3064" t="s">
        <v>3937</v>
      </c>
      <c r="F3064" t="s">
        <v>14976</v>
      </c>
      <c r="K3064" s="236"/>
      <c r="L3064" s="236"/>
      <c r="M3064" s="236"/>
    </row>
    <row r="3065" spans="5:13" x14ac:dyDescent="0.25">
      <c r="E3065" t="s">
        <v>3937</v>
      </c>
      <c r="F3065" t="s">
        <v>14977</v>
      </c>
      <c r="K3065" s="236"/>
      <c r="L3065" s="236"/>
      <c r="M3065" s="236"/>
    </row>
    <row r="3066" spans="5:13" x14ac:dyDescent="0.25">
      <c r="E3066" t="s">
        <v>3937</v>
      </c>
      <c r="F3066" t="s">
        <v>14978</v>
      </c>
      <c r="K3066" s="236"/>
      <c r="L3066" s="236"/>
      <c r="M3066" s="236"/>
    </row>
    <row r="3067" spans="5:13" x14ac:dyDescent="0.25">
      <c r="E3067" t="s">
        <v>3938</v>
      </c>
      <c r="F3067" t="s">
        <v>14979</v>
      </c>
      <c r="K3067" s="236"/>
      <c r="L3067" s="236"/>
      <c r="M3067" s="236"/>
    </row>
    <row r="3068" spans="5:13" x14ac:dyDescent="0.25">
      <c r="E3068" t="s">
        <v>3938</v>
      </c>
      <c r="F3068" t="s">
        <v>14980</v>
      </c>
      <c r="K3068" s="236"/>
      <c r="L3068" s="236"/>
      <c r="M3068" s="236"/>
    </row>
    <row r="3069" spans="5:13" x14ac:dyDescent="0.25">
      <c r="E3069" t="s">
        <v>3938</v>
      </c>
      <c r="F3069" t="s">
        <v>14981</v>
      </c>
      <c r="K3069" s="236"/>
      <c r="L3069" s="236"/>
      <c r="M3069" s="236"/>
    </row>
    <row r="3070" spans="5:13" x14ac:dyDescent="0.25">
      <c r="E3070" t="s">
        <v>3938</v>
      </c>
      <c r="F3070" t="s">
        <v>14982</v>
      </c>
      <c r="K3070" s="236"/>
      <c r="L3070" s="236"/>
      <c r="M3070" s="236"/>
    </row>
    <row r="3071" spans="5:13" x14ac:dyDescent="0.25">
      <c r="E3071" t="s">
        <v>3938</v>
      </c>
      <c r="F3071" t="s">
        <v>14983</v>
      </c>
      <c r="K3071" s="236"/>
      <c r="L3071" s="236"/>
      <c r="M3071" s="236"/>
    </row>
    <row r="3072" spans="5:13" x14ac:dyDescent="0.25">
      <c r="E3072" t="s">
        <v>3938</v>
      </c>
      <c r="F3072" t="s">
        <v>14984</v>
      </c>
      <c r="K3072" s="236"/>
      <c r="L3072" s="236"/>
      <c r="M3072" s="236"/>
    </row>
    <row r="3073" spans="5:13" x14ac:dyDescent="0.25">
      <c r="E3073" t="s">
        <v>3938</v>
      </c>
      <c r="F3073" t="s">
        <v>14985</v>
      </c>
      <c r="K3073" s="236"/>
      <c r="L3073" s="236"/>
      <c r="M3073" s="236"/>
    </row>
    <row r="3074" spans="5:13" x14ac:dyDescent="0.25">
      <c r="E3074" t="s">
        <v>3938</v>
      </c>
      <c r="F3074" t="s">
        <v>14986</v>
      </c>
      <c r="K3074" s="236"/>
      <c r="L3074" s="236"/>
      <c r="M3074" s="236"/>
    </row>
    <row r="3075" spans="5:13" x14ac:dyDescent="0.25">
      <c r="E3075" t="s">
        <v>3938</v>
      </c>
      <c r="F3075" t="s">
        <v>14987</v>
      </c>
      <c r="K3075" s="236"/>
      <c r="L3075" s="236"/>
      <c r="M3075" s="236"/>
    </row>
    <row r="3076" spans="5:13" x14ac:dyDescent="0.25">
      <c r="E3076" t="s">
        <v>3938</v>
      </c>
      <c r="F3076" t="s">
        <v>14988</v>
      </c>
      <c r="K3076" s="236"/>
      <c r="L3076" s="236"/>
      <c r="M3076" s="236"/>
    </row>
    <row r="3077" spans="5:13" x14ac:dyDescent="0.25">
      <c r="E3077" t="s">
        <v>3938</v>
      </c>
      <c r="F3077" t="s">
        <v>14989</v>
      </c>
      <c r="K3077" s="236"/>
      <c r="L3077" s="236"/>
      <c r="M3077" s="236"/>
    </row>
    <row r="3078" spans="5:13" x14ac:dyDescent="0.25">
      <c r="E3078" t="s">
        <v>3938</v>
      </c>
      <c r="F3078" t="s">
        <v>14990</v>
      </c>
      <c r="K3078" s="236"/>
      <c r="L3078" s="236"/>
      <c r="M3078" s="236"/>
    </row>
    <row r="3079" spans="5:13" x14ac:dyDescent="0.25">
      <c r="E3079" t="s">
        <v>3938</v>
      </c>
      <c r="F3079" t="s">
        <v>14991</v>
      </c>
      <c r="K3079" s="236"/>
      <c r="L3079" s="236"/>
      <c r="M3079" s="236"/>
    </row>
    <row r="3080" spans="5:13" x14ac:dyDescent="0.25">
      <c r="E3080" t="s">
        <v>3938</v>
      </c>
      <c r="F3080" t="s">
        <v>14992</v>
      </c>
      <c r="K3080" s="236"/>
      <c r="L3080" s="236"/>
      <c r="M3080" s="236"/>
    </row>
    <row r="3081" spans="5:13" x14ac:dyDescent="0.25">
      <c r="E3081" t="s">
        <v>3938</v>
      </c>
      <c r="F3081" t="s">
        <v>14993</v>
      </c>
      <c r="K3081" s="236"/>
      <c r="L3081" s="236"/>
      <c r="M3081" s="236"/>
    </row>
    <row r="3082" spans="5:13" x14ac:dyDescent="0.25">
      <c r="E3082" t="s">
        <v>3938</v>
      </c>
      <c r="F3082" t="s">
        <v>14994</v>
      </c>
      <c r="K3082" s="236"/>
      <c r="L3082" s="236"/>
      <c r="M3082" s="236"/>
    </row>
    <row r="3083" spans="5:13" x14ac:dyDescent="0.25">
      <c r="E3083" t="s">
        <v>3938</v>
      </c>
      <c r="F3083" t="s">
        <v>14995</v>
      </c>
      <c r="K3083" s="236"/>
      <c r="L3083" s="236"/>
      <c r="M3083" s="236"/>
    </row>
    <row r="3084" spans="5:13" x14ac:dyDescent="0.25">
      <c r="E3084" t="s">
        <v>3938</v>
      </c>
      <c r="F3084" t="s">
        <v>14996</v>
      </c>
      <c r="K3084" s="236"/>
      <c r="L3084" s="236"/>
      <c r="M3084" s="236"/>
    </row>
    <row r="3085" spans="5:13" x14ac:dyDescent="0.25">
      <c r="E3085" t="s">
        <v>3938</v>
      </c>
      <c r="F3085" t="s">
        <v>14997</v>
      </c>
      <c r="K3085" s="236"/>
      <c r="L3085" s="236"/>
      <c r="M3085" s="236"/>
    </row>
    <row r="3086" spans="5:13" x14ac:dyDescent="0.25">
      <c r="E3086" t="s">
        <v>3938</v>
      </c>
      <c r="F3086" t="s">
        <v>14998</v>
      </c>
      <c r="K3086" s="236"/>
      <c r="L3086" s="236"/>
      <c r="M3086" s="236"/>
    </row>
    <row r="3087" spans="5:13" x14ac:dyDescent="0.25">
      <c r="E3087" t="s">
        <v>3938</v>
      </c>
      <c r="F3087" t="s">
        <v>14999</v>
      </c>
      <c r="K3087" s="236"/>
      <c r="L3087" s="236"/>
      <c r="M3087" s="236"/>
    </row>
    <row r="3088" spans="5:13" x14ac:dyDescent="0.25">
      <c r="E3088" t="s">
        <v>3938</v>
      </c>
      <c r="F3088" t="s">
        <v>15000</v>
      </c>
      <c r="K3088" s="236"/>
      <c r="L3088" s="236"/>
      <c r="M3088" s="236"/>
    </row>
    <row r="3089" spans="5:13" x14ac:dyDescent="0.25">
      <c r="E3089" t="s">
        <v>3938</v>
      </c>
      <c r="F3089" t="s">
        <v>15001</v>
      </c>
      <c r="K3089" s="236"/>
      <c r="L3089" s="236"/>
      <c r="M3089" s="236"/>
    </row>
    <row r="3090" spans="5:13" x14ac:dyDescent="0.25">
      <c r="E3090" t="s">
        <v>3938</v>
      </c>
      <c r="F3090" t="s">
        <v>15002</v>
      </c>
      <c r="K3090" s="236"/>
      <c r="L3090" s="236"/>
      <c r="M3090" s="236"/>
    </row>
    <row r="3091" spans="5:13" x14ac:dyDescent="0.25">
      <c r="E3091" t="s">
        <v>3938</v>
      </c>
      <c r="F3091" t="s">
        <v>15003</v>
      </c>
      <c r="K3091" s="236"/>
      <c r="L3091" s="236"/>
      <c r="M3091" s="236"/>
    </row>
    <row r="3092" spans="5:13" x14ac:dyDescent="0.25">
      <c r="E3092" t="s">
        <v>3938</v>
      </c>
      <c r="F3092" t="s">
        <v>15004</v>
      </c>
      <c r="K3092" s="236"/>
      <c r="L3092" s="236"/>
      <c r="M3092" s="236"/>
    </row>
    <row r="3093" spans="5:13" x14ac:dyDescent="0.25">
      <c r="E3093" t="s">
        <v>3938</v>
      </c>
      <c r="F3093" t="s">
        <v>15005</v>
      </c>
      <c r="K3093" s="236"/>
      <c r="L3093" s="236"/>
      <c r="M3093" s="236"/>
    </row>
    <row r="3094" spans="5:13" x14ac:dyDescent="0.25">
      <c r="E3094" t="s">
        <v>3938</v>
      </c>
      <c r="F3094" t="s">
        <v>15006</v>
      </c>
      <c r="K3094" s="236"/>
      <c r="L3094" s="236"/>
      <c r="M3094" s="236"/>
    </row>
    <row r="3095" spans="5:13" x14ac:dyDescent="0.25">
      <c r="E3095" t="s">
        <v>3938</v>
      </c>
      <c r="F3095" t="s">
        <v>15007</v>
      </c>
      <c r="K3095" s="236"/>
      <c r="L3095" s="236"/>
      <c r="M3095" s="236"/>
    </row>
    <row r="3096" spans="5:13" x14ac:dyDescent="0.25">
      <c r="E3096" t="s">
        <v>3938</v>
      </c>
      <c r="F3096" t="s">
        <v>15008</v>
      </c>
      <c r="K3096" s="236"/>
      <c r="L3096" s="236"/>
      <c r="M3096" s="236"/>
    </row>
    <row r="3097" spans="5:13" x14ac:dyDescent="0.25">
      <c r="E3097" t="s">
        <v>3938</v>
      </c>
      <c r="F3097" t="s">
        <v>15009</v>
      </c>
      <c r="K3097" s="236"/>
      <c r="L3097" s="236"/>
      <c r="M3097" s="236"/>
    </row>
    <row r="3098" spans="5:13" x14ac:dyDescent="0.25">
      <c r="E3098" t="s">
        <v>3938</v>
      </c>
      <c r="F3098" t="s">
        <v>15010</v>
      </c>
      <c r="K3098" s="236"/>
      <c r="L3098" s="236"/>
      <c r="M3098" s="236"/>
    </row>
    <row r="3099" spans="5:13" x14ac:dyDescent="0.25">
      <c r="E3099" t="s">
        <v>3938</v>
      </c>
      <c r="F3099" t="s">
        <v>15011</v>
      </c>
      <c r="K3099" s="236"/>
      <c r="L3099" s="236"/>
      <c r="M3099" s="236"/>
    </row>
    <row r="3100" spans="5:13" x14ac:dyDescent="0.25">
      <c r="E3100" t="s">
        <v>3938</v>
      </c>
      <c r="F3100" t="s">
        <v>15012</v>
      </c>
      <c r="K3100" s="236"/>
      <c r="L3100" s="236"/>
      <c r="M3100" s="236"/>
    </row>
    <row r="3101" spans="5:13" x14ac:dyDescent="0.25">
      <c r="E3101" t="s">
        <v>3938</v>
      </c>
      <c r="F3101" t="s">
        <v>15013</v>
      </c>
      <c r="K3101" s="236"/>
      <c r="L3101" s="236"/>
      <c r="M3101" s="236"/>
    </row>
    <row r="3102" spans="5:13" x14ac:dyDescent="0.25">
      <c r="E3102" t="s">
        <v>3938</v>
      </c>
      <c r="F3102" t="s">
        <v>15014</v>
      </c>
      <c r="K3102" s="236"/>
      <c r="L3102" s="236"/>
      <c r="M3102" s="236"/>
    </row>
    <row r="3103" spans="5:13" x14ac:dyDescent="0.25">
      <c r="E3103" t="s">
        <v>3938</v>
      </c>
      <c r="F3103" t="s">
        <v>15015</v>
      </c>
      <c r="K3103" s="236"/>
      <c r="L3103" s="236"/>
      <c r="M3103" s="236"/>
    </row>
    <row r="3104" spans="5:13" x14ac:dyDescent="0.25">
      <c r="E3104" t="s">
        <v>3938</v>
      </c>
      <c r="F3104" t="s">
        <v>15016</v>
      </c>
      <c r="K3104" s="236"/>
      <c r="L3104" s="236"/>
      <c r="M3104" s="236"/>
    </row>
    <row r="3105" spans="5:13" x14ac:dyDescent="0.25">
      <c r="E3105" t="s">
        <v>3938</v>
      </c>
      <c r="F3105" t="s">
        <v>15017</v>
      </c>
      <c r="K3105" s="236"/>
      <c r="L3105" s="236"/>
      <c r="M3105" s="236"/>
    </row>
    <row r="3106" spans="5:13" x14ac:dyDescent="0.25">
      <c r="E3106" t="s">
        <v>3938</v>
      </c>
      <c r="F3106" t="s">
        <v>15018</v>
      </c>
      <c r="K3106" s="236"/>
      <c r="L3106" s="236"/>
      <c r="M3106" s="236"/>
    </row>
    <row r="3107" spans="5:13" x14ac:dyDescent="0.25">
      <c r="E3107" t="s">
        <v>3938</v>
      </c>
      <c r="F3107" t="s">
        <v>15019</v>
      </c>
      <c r="K3107" s="236"/>
      <c r="L3107" s="236"/>
      <c r="M3107" s="236"/>
    </row>
    <row r="3108" spans="5:13" x14ac:dyDescent="0.25">
      <c r="E3108" t="s">
        <v>3938</v>
      </c>
      <c r="F3108" t="s">
        <v>15020</v>
      </c>
      <c r="K3108" s="236"/>
      <c r="L3108" s="236"/>
      <c r="M3108" s="236"/>
    </row>
    <row r="3109" spans="5:13" x14ac:dyDescent="0.25">
      <c r="E3109" t="s">
        <v>3938</v>
      </c>
      <c r="F3109" t="s">
        <v>15021</v>
      </c>
      <c r="K3109" s="236"/>
      <c r="L3109" s="236"/>
      <c r="M3109" s="236"/>
    </row>
    <row r="3110" spans="5:13" x14ac:dyDescent="0.25">
      <c r="E3110" t="s">
        <v>3938</v>
      </c>
      <c r="F3110" t="s">
        <v>15022</v>
      </c>
      <c r="K3110" s="236"/>
      <c r="L3110" s="236"/>
      <c r="M3110" s="236"/>
    </row>
    <row r="3111" spans="5:13" x14ac:dyDescent="0.25">
      <c r="E3111" t="s">
        <v>3938</v>
      </c>
      <c r="F3111" t="s">
        <v>15023</v>
      </c>
      <c r="K3111" s="236"/>
      <c r="L3111" s="236"/>
      <c r="M3111" s="236"/>
    </row>
    <row r="3112" spans="5:13" x14ac:dyDescent="0.25">
      <c r="E3112" t="s">
        <v>3938</v>
      </c>
      <c r="F3112" t="s">
        <v>15024</v>
      </c>
      <c r="K3112" s="236"/>
      <c r="L3112" s="236"/>
      <c r="M3112" s="236"/>
    </row>
    <row r="3113" spans="5:13" x14ac:dyDescent="0.25">
      <c r="E3113" t="s">
        <v>3938</v>
      </c>
      <c r="F3113" t="s">
        <v>15025</v>
      </c>
      <c r="K3113" s="236"/>
      <c r="L3113" s="236"/>
      <c r="M3113" s="236"/>
    </row>
    <row r="3114" spans="5:13" x14ac:dyDescent="0.25">
      <c r="E3114" t="s">
        <v>3938</v>
      </c>
      <c r="F3114" t="s">
        <v>15026</v>
      </c>
      <c r="K3114" s="236"/>
      <c r="L3114" s="236"/>
      <c r="M3114" s="236"/>
    </row>
    <row r="3115" spans="5:13" x14ac:dyDescent="0.25">
      <c r="E3115" t="s">
        <v>3938</v>
      </c>
      <c r="F3115" t="s">
        <v>15027</v>
      </c>
      <c r="K3115" s="236"/>
      <c r="L3115" s="236"/>
      <c r="M3115" s="236"/>
    </row>
    <row r="3116" spans="5:13" x14ac:dyDescent="0.25">
      <c r="E3116" t="s">
        <v>3938</v>
      </c>
      <c r="F3116" t="s">
        <v>15028</v>
      </c>
      <c r="K3116" s="236"/>
      <c r="L3116" s="236"/>
      <c r="M3116" s="236"/>
    </row>
    <row r="3117" spans="5:13" x14ac:dyDescent="0.25">
      <c r="E3117" t="s">
        <v>3938</v>
      </c>
      <c r="F3117" t="s">
        <v>15029</v>
      </c>
      <c r="K3117" s="236"/>
      <c r="L3117" s="236"/>
      <c r="M3117" s="236"/>
    </row>
    <row r="3118" spans="5:13" x14ac:dyDescent="0.25">
      <c r="E3118" t="s">
        <v>3938</v>
      </c>
      <c r="F3118" t="s">
        <v>15030</v>
      </c>
      <c r="K3118" s="236"/>
      <c r="L3118" s="236"/>
      <c r="M3118" s="236"/>
    </row>
    <row r="3119" spans="5:13" x14ac:dyDescent="0.25">
      <c r="E3119" t="s">
        <v>3938</v>
      </c>
      <c r="F3119" t="s">
        <v>15031</v>
      </c>
      <c r="K3119" s="236"/>
      <c r="L3119" s="236"/>
      <c r="M3119" s="236"/>
    </row>
    <row r="3120" spans="5:13" x14ac:dyDescent="0.25">
      <c r="E3120" t="s">
        <v>3938</v>
      </c>
      <c r="F3120" t="s">
        <v>15032</v>
      </c>
      <c r="K3120" s="236"/>
      <c r="L3120" s="236"/>
      <c r="M3120" s="236"/>
    </row>
    <row r="3121" spans="5:13" x14ac:dyDescent="0.25">
      <c r="E3121" t="s">
        <v>3938</v>
      </c>
      <c r="F3121" t="s">
        <v>15033</v>
      </c>
      <c r="K3121" s="236"/>
      <c r="L3121" s="236"/>
      <c r="M3121" s="236"/>
    </row>
    <row r="3122" spans="5:13" x14ac:dyDescent="0.25">
      <c r="E3122" t="s">
        <v>3938</v>
      </c>
      <c r="F3122" t="s">
        <v>15034</v>
      </c>
      <c r="K3122" s="236"/>
      <c r="L3122" s="236"/>
      <c r="M3122" s="236"/>
    </row>
    <row r="3123" spans="5:13" x14ac:dyDescent="0.25">
      <c r="E3123" t="s">
        <v>3938</v>
      </c>
      <c r="F3123" t="s">
        <v>15035</v>
      </c>
      <c r="K3123" s="236"/>
      <c r="L3123" s="236"/>
      <c r="M3123" s="236"/>
    </row>
    <row r="3124" spans="5:13" x14ac:dyDescent="0.25">
      <c r="E3124" t="s">
        <v>3938</v>
      </c>
      <c r="F3124" t="s">
        <v>15036</v>
      </c>
      <c r="K3124" s="236"/>
      <c r="L3124" s="236"/>
      <c r="M3124" s="236"/>
    </row>
    <row r="3125" spans="5:13" x14ac:dyDescent="0.25">
      <c r="E3125" t="s">
        <v>3938</v>
      </c>
      <c r="F3125" t="s">
        <v>15037</v>
      </c>
      <c r="K3125" s="236"/>
      <c r="L3125" s="236"/>
      <c r="M3125" s="236"/>
    </row>
    <row r="3126" spans="5:13" x14ac:dyDescent="0.25">
      <c r="E3126" t="s">
        <v>3938</v>
      </c>
      <c r="F3126" t="s">
        <v>15038</v>
      </c>
      <c r="K3126" s="236"/>
      <c r="L3126" s="236"/>
      <c r="M3126" s="236"/>
    </row>
    <row r="3127" spans="5:13" x14ac:dyDescent="0.25">
      <c r="E3127" t="s">
        <v>3938</v>
      </c>
      <c r="F3127" t="s">
        <v>15039</v>
      </c>
      <c r="K3127" s="236"/>
      <c r="L3127" s="236"/>
      <c r="M3127" s="236"/>
    </row>
    <row r="3128" spans="5:13" x14ac:dyDescent="0.25">
      <c r="E3128" t="s">
        <v>3938</v>
      </c>
      <c r="F3128" t="s">
        <v>15040</v>
      </c>
      <c r="K3128" s="236"/>
      <c r="L3128" s="236"/>
      <c r="M3128" s="236"/>
    </row>
    <row r="3129" spans="5:13" x14ac:dyDescent="0.25">
      <c r="E3129" t="s">
        <v>3938</v>
      </c>
      <c r="F3129" t="s">
        <v>15041</v>
      </c>
      <c r="K3129" s="236"/>
      <c r="L3129" s="236"/>
      <c r="M3129" s="236"/>
    </row>
    <row r="3130" spans="5:13" x14ac:dyDescent="0.25">
      <c r="E3130" t="s">
        <v>3938</v>
      </c>
      <c r="F3130" t="s">
        <v>15042</v>
      </c>
      <c r="K3130" s="236"/>
      <c r="L3130" s="236"/>
      <c r="M3130" s="236"/>
    </row>
    <row r="3131" spans="5:13" x14ac:dyDescent="0.25">
      <c r="E3131" t="s">
        <v>3938</v>
      </c>
      <c r="F3131" t="s">
        <v>15043</v>
      </c>
      <c r="K3131" s="236"/>
      <c r="L3131" s="236"/>
      <c r="M3131" s="236"/>
    </row>
    <row r="3132" spans="5:13" x14ac:dyDescent="0.25">
      <c r="E3132" t="s">
        <v>3938</v>
      </c>
      <c r="F3132" t="s">
        <v>15044</v>
      </c>
      <c r="K3132" s="236"/>
      <c r="L3132" s="236"/>
      <c r="M3132" s="236"/>
    </row>
    <row r="3133" spans="5:13" x14ac:dyDescent="0.25">
      <c r="E3133" t="s">
        <v>3938</v>
      </c>
      <c r="F3133" t="s">
        <v>15045</v>
      </c>
      <c r="K3133" s="236"/>
      <c r="L3133" s="236"/>
      <c r="M3133" s="236"/>
    </row>
    <row r="3134" spans="5:13" x14ac:dyDescent="0.25">
      <c r="E3134" t="s">
        <v>3938</v>
      </c>
      <c r="F3134" t="s">
        <v>15046</v>
      </c>
      <c r="K3134" s="236"/>
      <c r="L3134" s="236"/>
      <c r="M3134" s="236"/>
    </row>
    <row r="3135" spans="5:13" x14ac:dyDescent="0.25">
      <c r="E3135" t="s">
        <v>3938</v>
      </c>
      <c r="F3135" t="s">
        <v>15047</v>
      </c>
      <c r="K3135" s="236"/>
      <c r="L3135" s="236"/>
      <c r="M3135" s="236"/>
    </row>
    <row r="3136" spans="5:13" x14ac:dyDescent="0.25">
      <c r="E3136" t="s">
        <v>3938</v>
      </c>
      <c r="F3136" t="s">
        <v>15048</v>
      </c>
      <c r="K3136" s="236"/>
      <c r="L3136" s="236"/>
      <c r="M3136" s="236"/>
    </row>
    <row r="3137" spans="5:13" x14ac:dyDescent="0.25">
      <c r="E3137" t="s">
        <v>3938</v>
      </c>
      <c r="F3137" t="s">
        <v>15049</v>
      </c>
      <c r="K3137" s="236"/>
      <c r="L3137" s="236"/>
      <c r="M3137" s="236"/>
    </row>
    <row r="3138" spans="5:13" x14ac:dyDescent="0.25">
      <c r="E3138" t="s">
        <v>3938</v>
      </c>
      <c r="F3138" t="s">
        <v>15050</v>
      </c>
      <c r="K3138" s="236"/>
      <c r="L3138" s="236"/>
      <c r="M3138" s="236"/>
    </row>
    <row r="3139" spans="5:13" x14ac:dyDescent="0.25">
      <c r="E3139" t="s">
        <v>3938</v>
      </c>
      <c r="F3139" t="s">
        <v>15051</v>
      </c>
      <c r="K3139" s="236"/>
      <c r="L3139" s="236"/>
      <c r="M3139" s="236"/>
    </row>
    <row r="3140" spans="5:13" x14ac:dyDescent="0.25">
      <c r="E3140" t="s">
        <v>3938</v>
      </c>
      <c r="F3140" t="s">
        <v>15052</v>
      </c>
      <c r="K3140" s="236"/>
      <c r="L3140" s="236"/>
      <c r="M3140" s="236"/>
    </row>
    <row r="3141" spans="5:13" x14ac:dyDescent="0.25">
      <c r="E3141" t="s">
        <v>3938</v>
      </c>
      <c r="F3141" t="s">
        <v>15053</v>
      </c>
      <c r="K3141" s="236"/>
      <c r="L3141" s="236"/>
      <c r="M3141" s="236"/>
    </row>
    <row r="3142" spans="5:13" x14ac:dyDescent="0.25">
      <c r="E3142" t="s">
        <v>3938</v>
      </c>
      <c r="F3142" t="s">
        <v>15054</v>
      </c>
      <c r="K3142" s="236"/>
      <c r="L3142" s="236"/>
      <c r="M3142" s="236"/>
    </row>
    <row r="3143" spans="5:13" x14ac:dyDescent="0.25">
      <c r="E3143" t="s">
        <v>3938</v>
      </c>
      <c r="F3143" t="s">
        <v>15055</v>
      </c>
      <c r="K3143" s="236"/>
      <c r="L3143" s="236"/>
      <c r="M3143" s="236"/>
    </row>
    <row r="3144" spans="5:13" x14ac:dyDescent="0.25">
      <c r="E3144" t="s">
        <v>3938</v>
      </c>
      <c r="F3144" t="s">
        <v>15056</v>
      </c>
      <c r="K3144" s="236"/>
      <c r="L3144" s="236"/>
      <c r="M3144" s="236"/>
    </row>
    <row r="3145" spans="5:13" x14ac:dyDescent="0.25">
      <c r="E3145" t="s">
        <v>3938</v>
      </c>
      <c r="F3145" t="s">
        <v>15057</v>
      </c>
      <c r="K3145" s="236"/>
      <c r="L3145" s="236"/>
      <c r="M3145" s="236"/>
    </row>
    <row r="3146" spans="5:13" x14ac:dyDescent="0.25">
      <c r="E3146" t="s">
        <v>3938</v>
      </c>
      <c r="F3146" t="s">
        <v>15058</v>
      </c>
      <c r="K3146" s="236"/>
      <c r="L3146" s="236"/>
      <c r="M3146" s="236"/>
    </row>
    <row r="3147" spans="5:13" x14ac:dyDescent="0.25">
      <c r="E3147" t="s">
        <v>3938</v>
      </c>
      <c r="F3147" t="s">
        <v>15059</v>
      </c>
      <c r="K3147" s="236"/>
      <c r="L3147" s="236"/>
      <c r="M3147" s="236"/>
    </row>
    <row r="3148" spans="5:13" x14ac:dyDescent="0.25">
      <c r="E3148" t="s">
        <v>3938</v>
      </c>
      <c r="F3148" t="s">
        <v>15060</v>
      </c>
      <c r="K3148" s="236"/>
      <c r="L3148" s="236"/>
      <c r="M3148" s="236"/>
    </row>
    <row r="3149" spans="5:13" x14ac:dyDescent="0.25">
      <c r="E3149" t="s">
        <v>3938</v>
      </c>
      <c r="F3149" t="s">
        <v>15061</v>
      </c>
      <c r="K3149" s="236"/>
      <c r="L3149" s="236"/>
      <c r="M3149" s="236"/>
    </row>
    <row r="3150" spans="5:13" x14ac:dyDescent="0.25">
      <c r="E3150" t="s">
        <v>3938</v>
      </c>
      <c r="F3150" t="s">
        <v>15062</v>
      </c>
      <c r="K3150" s="236"/>
      <c r="L3150" s="236"/>
      <c r="M3150" s="236"/>
    </row>
    <row r="3151" spans="5:13" x14ac:dyDescent="0.25">
      <c r="E3151" t="s">
        <v>3938</v>
      </c>
      <c r="F3151" t="s">
        <v>15063</v>
      </c>
      <c r="K3151" s="236"/>
      <c r="L3151" s="236"/>
      <c r="M3151" s="236"/>
    </row>
    <row r="3152" spans="5:13" x14ac:dyDescent="0.25">
      <c r="E3152" t="s">
        <v>3938</v>
      </c>
      <c r="F3152" t="s">
        <v>15064</v>
      </c>
      <c r="K3152" s="236"/>
      <c r="L3152" s="236"/>
      <c r="M3152" s="236"/>
    </row>
    <row r="3153" spans="5:13" x14ac:dyDescent="0.25">
      <c r="E3153" t="s">
        <v>3938</v>
      </c>
      <c r="F3153" t="s">
        <v>15065</v>
      </c>
      <c r="K3153" s="236"/>
      <c r="L3153" s="236"/>
      <c r="M3153" s="236"/>
    </row>
    <row r="3154" spans="5:13" x14ac:dyDescent="0.25">
      <c r="E3154" t="s">
        <v>3939</v>
      </c>
      <c r="F3154" t="s">
        <v>15066</v>
      </c>
      <c r="K3154" s="236"/>
      <c r="L3154" s="236"/>
      <c r="M3154" s="236"/>
    </row>
    <row r="3155" spans="5:13" x14ac:dyDescent="0.25">
      <c r="E3155" t="s">
        <v>3939</v>
      </c>
      <c r="F3155" t="s">
        <v>15067</v>
      </c>
      <c r="K3155" s="236"/>
      <c r="L3155" s="236"/>
      <c r="M3155" s="236"/>
    </row>
    <row r="3156" spans="5:13" x14ac:dyDescent="0.25">
      <c r="E3156" t="s">
        <v>3939</v>
      </c>
      <c r="F3156" t="s">
        <v>15068</v>
      </c>
      <c r="K3156" s="236"/>
      <c r="L3156" s="236"/>
      <c r="M3156" s="236"/>
    </row>
    <row r="3157" spans="5:13" x14ac:dyDescent="0.25">
      <c r="E3157" t="s">
        <v>3939</v>
      </c>
      <c r="F3157" t="s">
        <v>15069</v>
      </c>
      <c r="K3157" s="236"/>
      <c r="L3157" s="236"/>
      <c r="M3157" s="236"/>
    </row>
    <row r="3158" spans="5:13" x14ac:dyDescent="0.25">
      <c r="E3158" t="s">
        <v>3939</v>
      </c>
      <c r="F3158" t="s">
        <v>15070</v>
      </c>
      <c r="K3158" s="236"/>
      <c r="L3158" s="236"/>
      <c r="M3158" s="236"/>
    </row>
    <row r="3159" spans="5:13" x14ac:dyDescent="0.25">
      <c r="E3159" t="s">
        <v>3939</v>
      </c>
      <c r="F3159" t="s">
        <v>15071</v>
      </c>
      <c r="K3159" s="236"/>
      <c r="L3159" s="236"/>
      <c r="M3159" s="236"/>
    </row>
    <row r="3160" spans="5:13" x14ac:dyDescent="0.25">
      <c r="E3160" t="s">
        <v>3939</v>
      </c>
      <c r="F3160" t="s">
        <v>15072</v>
      </c>
      <c r="K3160" s="236"/>
      <c r="L3160" s="236"/>
      <c r="M3160" s="236"/>
    </row>
    <row r="3161" spans="5:13" x14ac:dyDescent="0.25">
      <c r="E3161" t="s">
        <v>3939</v>
      </c>
      <c r="F3161" t="s">
        <v>15073</v>
      </c>
      <c r="K3161" s="236"/>
      <c r="L3161" s="236"/>
      <c r="M3161" s="236"/>
    </row>
    <row r="3162" spans="5:13" x14ac:dyDescent="0.25">
      <c r="E3162" t="s">
        <v>3939</v>
      </c>
      <c r="F3162" t="s">
        <v>15074</v>
      </c>
      <c r="K3162" s="236"/>
      <c r="L3162" s="236"/>
      <c r="M3162" s="236"/>
    </row>
    <row r="3163" spans="5:13" x14ac:dyDescent="0.25">
      <c r="E3163" t="s">
        <v>3939</v>
      </c>
      <c r="F3163" t="s">
        <v>15075</v>
      </c>
      <c r="K3163" s="236"/>
      <c r="L3163" s="236"/>
      <c r="M3163" s="236"/>
    </row>
    <row r="3164" spans="5:13" x14ac:dyDescent="0.25">
      <c r="E3164" t="s">
        <v>3939</v>
      </c>
      <c r="F3164" t="s">
        <v>15076</v>
      </c>
      <c r="K3164" s="236"/>
      <c r="L3164" s="236"/>
      <c r="M3164" s="236"/>
    </row>
    <row r="3165" spans="5:13" x14ac:dyDescent="0.25">
      <c r="E3165" t="s">
        <v>3939</v>
      </c>
      <c r="F3165" t="s">
        <v>15077</v>
      </c>
      <c r="K3165" s="236"/>
      <c r="L3165" s="236"/>
      <c r="M3165" s="236"/>
    </row>
    <row r="3166" spans="5:13" x14ac:dyDescent="0.25">
      <c r="E3166" t="s">
        <v>3939</v>
      </c>
      <c r="F3166" t="s">
        <v>15078</v>
      </c>
      <c r="K3166" s="236"/>
      <c r="L3166" s="236"/>
      <c r="M3166" s="236"/>
    </row>
    <row r="3167" spans="5:13" x14ac:dyDescent="0.25">
      <c r="E3167" t="s">
        <v>3939</v>
      </c>
      <c r="F3167" t="s">
        <v>15079</v>
      </c>
      <c r="K3167" s="236"/>
      <c r="L3167" s="236"/>
      <c r="M3167" s="236"/>
    </row>
    <row r="3168" spans="5:13" x14ac:dyDescent="0.25">
      <c r="E3168" t="s">
        <v>3939</v>
      </c>
      <c r="F3168" t="s">
        <v>15080</v>
      </c>
      <c r="K3168" s="236"/>
      <c r="L3168" s="236"/>
      <c r="M3168" s="236"/>
    </row>
    <row r="3169" spans="5:13" x14ac:dyDescent="0.25">
      <c r="E3169" t="s">
        <v>3939</v>
      </c>
      <c r="F3169" t="s">
        <v>15081</v>
      </c>
      <c r="K3169" s="236"/>
      <c r="L3169" s="236"/>
      <c r="M3169" s="236"/>
    </row>
    <row r="3170" spans="5:13" x14ac:dyDescent="0.25">
      <c r="E3170" t="s">
        <v>3939</v>
      </c>
      <c r="F3170" t="s">
        <v>15082</v>
      </c>
      <c r="K3170" s="236"/>
      <c r="L3170" s="236"/>
      <c r="M3170" s="236"/>
    </row>
    <row r="3171" spans="5:13" x14ac:dyDescent="0.25">
      <c r="E3171" t="s">
        <v>3939</v>
      </c>
      <c r="F3171" t="s">
        <v>15083</v>
      </c>
      <c r="K3171" s="236"/>
      <c r="L3171" s="236"/>
      <c r="M3171" s="236"/>
    </row>
    <row r="3172" spans="5:13" x14ac:dyDescent="0.25">
      <c r="E3172" t="s">
        <v>3939</v>
      </c>
      <c r="F3172" t="s">
        <v>15084</v>
      </c>
      <c r="K3172" s="236"/>
      <c r="L3172" s="236"/>
      <c r="M3172" s="236"/>
    </row>
    <row r="3173" spans="5:13" x14ac:dyDescent="0.25">
      <c r="E3173" t="s">
        <v>3939</v>
      </c>
      <c r="F3173" t="s">
        <v>15085</v>
      </c>
      <c r="K3173" s="236"/>
      <c r="L3173" s="236"/>
      <c r="M3173" s="236"/>
    </row>
    <row r="3174" spans="5:13" x14ac:dyDescent="0.25">
      <c r="E3174" t="s">
        <v>3939</v>
      </c>
      <c r="F3174" t="s">
        <v>15086</v>
      </c>
      <c r="K3174" s="236"/>
      <c r="L3174" s="236"/>
      <c r="M3174" s="236"/>
    </row>
    <row r="3175" spans="5:13" x14ac:dyDescent="0.25">
      <c r="E3175" t="s">
        <v>3939</v>
      </c>
      <c r="F3175" t="s">
        <v>15087</v>
      </c>
      <c r="K3175" s="236"/>
      <c r="L3175" s="236"/>
      <c r="M3175" s="236"/>
    </row>
    <row r="3176" spans="5:13" x14ac:dyDescent="0.25">
      <c r="E3176" t="s">
        <v>3939</v>
      </c>
      <c r="F3176" t="s">
        <v>15088</v>
      </c>
      <c r="K3176" s="236"/>
      <c r="L3176" s="236"/>
      <c r="M3176" s="236"/>
    </row>
    <row r="3177" spans="5:13" x14ac:dyDescent="0.25">
      <c r="E3177" t="s">
        <v>3939</v>
      </c>
      <c r="F3177" t="s">
        <v>15089</v>
      </c>
      <c r="K3177" s="236"/>
      <c r="L3177" s="236"/>
      <c r="M3177" s="236"/>
    </row>
    <row r="3178" spans="5:13" x14ac:dyDescent="0.25">
      <c r="E3178" t="s">
        <v>3939</v>
      </c>
      <c r="F3178" t="s">
        <v>15090</v>
      </c>
      <c r="K3178" s="236"/>
      <c r="L3178" s="236"/>
      <c r="M3178" s="236"/>
    </row>
    <row r="3179" spans="5:13" x14ac:dyDescent="0.25">
      <c r="E3179" t="s">
        <v>3939</v>
      </c>
      <c r="F3179" t="s">
        <v>15091</v>
      </c>
      <c r="K3179" s="236"/>
      <c r="L3179" s="236"/>
      <c r="M3179" s="236"/>
    </row>
    <row r="3180" spans="5:13" x14ac:dyDescent="0.25">
      <c r="E3180" t="s">
        <v>3939</v>
      </c>
      <c r="F3180" t="s">
        <v>15092</v>
      </c>
      <c r="K3180" s="236"/>
      <c r="L3180" s="236"/>
      <c r="M3180" s="236"/>
    </row>
    <row r="3181" spans="5:13" x14ac:dyDescent="0.25">
      <c r="E3181" t="s">
        <v>3939</v>
      </c>
      <c r="F3181" t="s">
        <v>15093</v>
      </c>
      <c r="K3181" s="236"/>
      <c r="L3181" s="236"/>
      <c r="M3181" s="236"/>
    </row>
    <row r="3182" spans="5:13" x14ac:dyDescent="0.25">
      <c r="E3182" t="s">
        <v>3939</v>
      </c>
      <c r="F3182" t="s">
        <v>15094</v>
      </c>
      <c r="K3182" s="236"/>
      <c r="L3182" s="236"/>
      <c r="M3182" s="236"/>
    </row>
    <row r="3183" spans="5:13" x14ac:dyDescent="0.25">
      <c r="E3183" t="s">
        <v>3939</v>
      </c>
      <c r="F3183" t="s">
        <v>15095</v>
      </c>
      <c r="K3183" s="236"/>
      <c r="L3183" s="236"/>
      <c r="M3183" s="236"/>
    </row>
    <row r="3184" spans="5:13" x14ac:dyDescent="0.25">
      <c r="E3184" t="s">
        <v>3939</v>
      </c>
      <c r="F3184" t="s">
        <v>15096</v>
      </c>
      <c r="K3184" s="236"/>
      <c r="L3184" s="236"/>
      <c r="M3184" s="236"/>
    </row>
    <row r="3185" spans="5:13" x14ac:dyDescent="0.25">
      <c r="E3185" t="s">
        <v>3939</v>
      </c>
      <c r="F3185" t="s">
        <v>15097</v>
      </c>
      <c r="K3185" s="236"/>
      <c r="L3185" s="236"/>
      <c r="M3185" s="236"/>
    </row>
    <row r="3186" spans="5:13" x14ac:dyDescent="0.25">
      <c r="E3186" t="s">
        <v>3939</v>
      </c>
      <c r="F3186" t="s">
        <v>15098</v>
      </c>
      <c r="K3186" s="236"/>
      <c r="L3186" s="236"/>
      <c r="M3186" s="236"/>
    </row>
    <row r="3187" spans="5:13" x14ac:dyDescent="0.25">
      <c r="E3187" t="s">
        <v>3939</v>
      </c>
      <c r="F3187" t="s">
        <v>15099</v>
      </c>
      <c r="K3187" s="236"/>
      <c r="L3187" s="236"/>
      <c r="M3187" s="236"/>
    </row>
    <row r="3188" spans="5:13" x14ac:dyDescent="0.25">
      <c r="E3188" t="s">
        <v>3939</v>
      </c>
      <c r="F3188" t="s">
        <v>15100</v>
      </c>
      <c r="K3188" s="236"/>
      <c r="L3188" s="236"/>
      <c r="M3188" s="236"/>
    </row>
    <row r="3189" spans="5:13" x14ac:dyDescent="0.25">
      <c r="E3189" t="s">
        <v>3939</v>
      </c>
      <c r="F3189" t="s">
        <v>15101</v>
      </c>
      <c r="K3189" s="236"/>
      <c r="L3189" s="236"/>
      <c r="M3189" s="236"/>
    </row>
    <row r="3190" spans="5:13" x14ac:dyDescent="0.25">
      <c r="E3190" t="s">
        <v>3939</v>
      </c>
      <c r="F3190" t="s">
        <v>15102</v>
      </c>
      <c r="K3190" s="236"/>
      <c r="L3190" s="236"/>
      <c r="M3190" s="236"/>
    </row>
    <row r="3191" spans="5:13" x14ac:dyDescent="0.25">
      <c r="E3191" t="s">
        <v>3939</v>
      </c>
      <c r="F3191" t="s">
        <v>15103</v>
      </c>
      <c r="K3191" s="236"/>
      <c r="L3191" s="236"/>
      <c r="M3191" s="236"/>
    </row>
    <row r="3192" spans="5:13" x14ac:dyDescent="0.25">
      <c r="E3192" t="s">
        <v>3939</v>
      </c>
      <c r="F3192" t="s">
        <v>15104</v>
      </c>
      <c r="K3192" s="236"/>
      <c r="L3192" s="236"/>
      <c r="M3192" s="236"/>
    </row>
    <row r="3193" spans="5:13" x14ac:dyDescent="0.25">
      <c r="E3193" t="s">
        <v>3939</v>
      </c>
      <c r="F3193" t="s">
        <v>15105</v>
      </c>
      <c r="K3193" s="236"/>
      <c r="L3193" s="236"/>
      <c r="M3193" s="236"/>
    </row>
    <row r="3194" spans="5:13" x14ac:dyDescent="0.25">
      <c r="E3194" t="s">
        <v>3939</v>
      </c>
      <c r="F3194" t="s">
        <v>15106</v>
      </c>
      <c r="K3194" s="236"/>
      <c r="L3194" s="236"/>
      <c r="M3194" s="236"/>
    </row>
    <row r="3195" spans="5:13" x14ac:dyDescent="0.25">
      <c r="E3195" t="s">
        <v>3939</v>
      </c>
      <c r="F3195" t="s">
        <v>15107</v>
      </c>
      <c r="K3195" s="236"/>
      <c r="L3195" s="236"/>
      <c r="M3195" s="236"/>
    </row>
    <row r="3196" spans="5:13" x14ac:dyDescent="0.25">
      <c r="E3196" t="s">
        <v>3939</v>
      </c>
      <c r="F3196" t="s">
        <v>15108</v>
      </c>
      <c r="K3196" s="236"/>
      <c r="L3196" s="236"/>
      <c r="M3196" s="236"/>
    </row>
    <row r="3197" spans="5:13" x14ac:dyDescent="0.25">
      <c r="E3197" t="s">
        <v>3939</v>
      </c>
      <c r="F3197" t="s">
        <v>15109</v>
      </c>
      <c r="K3197" s="236"/>
      <c r="L3197" s="236"/>
      <c r="M3197" s="236"/>
    </row>
    <row r="3198" spans="5:13" x14ac:dyDescent="0.25">
      <c r="E3198" t="s">
        <v>3939</v>
      </c>
      <c r="F3198" t="s">
        <v>15110</v>
      </c>
      <c r="K3198" s="236"/>
      <c r="L3198" s="236"/>
      <c r="M3198" s="236"/>
    </row>
    <row r="3199" spans="5:13" x14ac:dyDescent="0.25">
      <c r="E3199" t="s">
        <v>3939</v>
      </c>
      <c r="F3199" t="s">
        <v>15111</v>
      </c>
      <c r="K3199" s="236"/>
      <c r="L3199" s="236"/>
      <c r="M3199" s="236"/>
    </row>
    <row r="3200" spans="5:13" x14ac:dyDescent="0.25">
      <c r="E3200" t="s">
        <v>3939</v>
      </c>
      <c r="F3200" t="s">
        <v>15112</v>
      </c>
      <c r="K3200" s="236"/>
      <c r="L3200" s="236"/>
      <c r="M3200" s="236"/>
    </row>
    <row r="3201" spans="5:13" x14ac:dyDescent="0.25">
      <c r="E3201" t="s">
        <v>3939</v>
      </c>
      <c r="F3201" t="s">
        <v>15113</v>
      </c>
      <c r="K3201" s="236"/>
      <c r="L3201" s="236"/>
      <c r="M3201" s="236"/>
    </row>
    <row r="3202" spans="5:13" x14ac:dyDescent="0.25">
      <c r="E3202" t="s">
        <v>3939</v>
      </c>
      <c r="F3202" t="s">
        <v>15114</v>
      </c>
      <c r="K3202" s="236"/>
      <c r="L3202" s="236"/>
      <c r="M3202" s="236"/>
    </row>
    <row r="3203" spans="5:13" x14ac:dyDescent="0.25">
      <c r="E3203" t="s">
        <v>3939</v>
      </c>
      <c r="F3203" t="s">
        <v>15115</v>
      </c>
      <c r="K3203" s="236"/>
      <c r="L3203" s="236"/>
      <c r="M3203" s="236"/>
    </row>
    <row r="3204" spans="5:13" x14ac:dyDescent="0.25">
      <c r="E3204" t="s">
        <v>3939</v>
      </c>
      <c r="F3204" t="s">
        <v>15116</v>
      </c>
      <c r="K3204" s="236"/>
      <c r="L3204" s="236"/>
      <c r="M3204" s="236"/>
    </row>
    <row r="3205" spans="5:13" x14ac:dyDescent="0.25">
      <c r="E3205" t="s">
        <v>3939</v>
      </c>
      <c r="F3205" t="s">
        <v>15117</v>
      </c>
      <c r="K3205" s="236"/>
      <c r="L3205" s="236"/>
      <c r="M3205" s="236"/>
    </row>
    <row r="3206" spans="5:13" x14ac:dyDescent="0.25">
      <c r="E3206" t="s">
        <v>3939</v>
      </c>
      <c r="F3206" t="s">
        <v>15118</v>
      </c>
      <c r="K3206" s="236"/>
      <c r="L3206" s="236"/>
      <c r="M3206" s="236"/>
    </row>
    <row r="3207" spans="5:13" x14ac:dyDescent="0.25">
      <c r="E3207" t="s">
        <v>3939</v>
      </c>
      <c r="F3207" t="s">
        <v>15119</v>
      </c>
      <c r="K3207" s="236"/>
      <c r="L3207" s="236"/>
      <c r="M3207" s="236"/>
    </row>
    <row r="3208" spans="5:13" x14ac:dyDescent="0.25">
      <c r="E3208" t="s">
        <v>3939</v>
      </c>
      <c r="F3208" t="s">
        <v>15120</v>
      </c>
      <c r="K3208" s="236"/>
      <c r="L3208" s="236"/>
      <c r="M3208" s="236"/>
    </row>
    <row r="3209" spans="5:13" x14ac:dyDescent="0.25">
      <c r="E3209" t="s">
        <v>3939</v>
      </c>
      <c r="F3209" t="s">
        <v>15121</v>
      </c>
      <c r="K3209" s="236"/>
      <c r="L3209" s="236"/>
      <c r="M3209" s="236"/>
    </row>
    <row r="3210" spans="5:13" x14ac:dyDescent="0.25">
      <c r="E3210" t="s">
        <v>3939</v>
      </c>
      <c r="F3210" t="s">
        <v>15122</v>
      </c>
      <c r="K3210" s="236"/>
      <c r="L3210" s="236"/>
      <c r="M3210" s="236"/>
    </row>
    <row r="3211" spans="5:13" x14ac:dyDescent="0.25">
      <c r="E3211" t="s">
        <v>3939</v>
      </c>
      <c r="F3211" t="s">
        <v>15123</v>
      </c>
      <c r="K3211" s="236"/>
      <c r="L3211" s="236"/>
      <c r="M3211" s="236"/>
    </row>
    <row r="3212" spans="5:13" x14ac:dyDescent="0.25">
      <c r="E3212" t="s">
        <v>3939</v>
      </c>
      <c r="F3212" t="s">
        <v>15124</v>
      </c>
      <c r="K3212" s="236"/>
      <c r="L3212" s="236"/>
      <c r="M3212" s="236"/>
    </row>
    <row r="3213" spans="5:13" x14ac:dyDescent="0.25">
      <c r="E3213" t="s">
        <v>3939</v>
      </c>
      <c r="F3213" t="s">
        <v>15125</v>
      </c>
      <c r="K3213" s="236"/>
      <c r="L3213" s="236"/>
      <c r="M3213" s="236"/>
    </row>
    <row r="3214" spans="5:13" x14ac:dyDescent="0.25">
      <c r="E3214" t="s">
        <v>3939</v>
      </c>
      <c r="F3214" t="s">
        <v>15126</v>
      </c>
      <c r="K3214" s="236"/>
      <c r="L3214" s="236"/>
      <c r="M3214" s="236"/>
    </row>
    <row r="3215" spans="5:13" x14ac:dyDescent="0.25">
      <c r="E3215" t="s">
        <v>3939</v>
      </c>
      <c r="F3215" t="s">
        <v>15127</v>
      </c>
      <c r="K3215" s="236"/>
      <c r="L3215" s="236"/>
      <c r="M3215" s="236"/>
    </row>
    <row r="3216" spans="5:13" x14ac:dyDescent="0.25">
      <c r="E3216" t="s">
        <v>3939</v>
      </c>
      <c r="F3216" t="s">
        <v>15128</v>
      </c>
      <c r="K3216" s="236"/>
      <c r="L3216" s="236"/>
      <c r="M3216" s="236"/>
    </row>
    <row r="3217" spans="5:13" x14ac:dyDescent="0.25">
      <c r="E3217" t="s">
        <v>3939</v>
      </c>
      <c r="F3217" t="s">
        <v>15129</v>
      </c>
      <c r="K3217" s="236"/>
      <c r="L3217" s="236"/>
      <c r="M3217" s="236"/>
    </row>
    <row r="3218" spans="5:13" x14ac:dyDescent="0.25">
      <c r="E3218" t="s">
        <v>3939</v>
      </c>
      <c r="F3218" t="s">
        <v>15130</v>
      </c>
      <c r="K3218" s="236"/>
      <c r="L3218" s="236"/>
      <c r="M3218" s="236"/>
    </row>
    <row r="3219" spans="5:13" x14ac:dyDescent="0.25">
      <c r="E3219" t="s">
        <v>3939</v>
      </c>
      <c r="F3219" t="s">
        <v>15131</v>
      </c>
      <c r="K3219" s="236"/>
      <c r="L3219" s="236"/>
      <c r="M3219" s="236"/>
    </row>
    <row r="3220" spans="5:13" x14ac:dyDescent="0.25">
      <c r="E3220" t="s">
        <v>3939</v>
      </c>
      <c r="F3220" t="s">
        <v>15132</v>
      </c>
      <c r="K3220" s="236"/>
      <c r="L3220" s="236"/>
      <c r="M3220" s="236"/>
    </row>
    <row r="3221" spans="5:13" x14ac:dyDescent="0.25">
      <c r="E3221" t="s">
        <v>3939</v>
      </c>
      <c r="F3221" t="s">
        <v>15133</v>
      </c>
      <c r="K3221" s="236"/>
      <c r="L3221" s="236"/>
      <c r="M3221" s="236"/>
    </row>
    <row r="3222" spans="5:13" x14ac:dyDescent="0.25">
      <c r="E3222" t="s">
        <v>3939</v>
      </c>
      <c r="F3222" t="s">
        <v>15134</v>
      </c>
      <c r="K3222" s="236"/>
      <c r="L3222" s="236"/>
      <c r="M3222" s="236"/>
    </row>
    <row r="3223" spans="5:13" x14ac:dyDescent="0.25">
      <c r="E3223" t="s">
        <v>3939</v>
      </c>
      <c r="F3223" t="s">
        <v>15135</v>
      </c>
      <c r="K3223" s="236"/>
      <c r="L3223" s="236"/>
      <c r="M3223" s="236"/>
    </row>
    <row r="3224" spans="5:13" x14ac:dyDescent="0.25">
      <c r="E3224" t="s">
        <v>3939</v>
      </c>
      <c r="F3224" t="s">
        <v>15136</v>
      </c>
      <c r="K3224" s="236"/>
      <c r="L3224" s="236"/>
      <c r="M3224" s="236"/>
    </row>
    <row r="3225" spans="5:13" x14ac:dyDescent="0.25">
      <c r="E3225" t="s">
        <v>3939</v>
      </c>
      <c r="F3225" t="s">
        <v>15137</v>
      </c>
      <c r="K3225" s="236"/>
      <c r="L3225" s="236"/>
      <c r="M3225" s="236"/>
    </row>
    <row r="3226" spans="5:13" x14ac:dyDescent="0.25">
      <c r="E3226" t="s">
        <v>3939</v>
      </c>
      <c r="F3226" t="s">
        <v>15138</v>
      </c>
      <c r="K3226" s="236"/>
      <c r="L3226" s="236"/>
      <c r="M3226" s="236"/>
    </row>
    <row r="3227" spans="5:13" x14ac:dyDescent="0.25">
      <c r="E3227" t="s">
        <v>3939</v>
      </c>
      <c r="F3227" t="s">
        <v>15139</v>
      </c>
      <c r="K3227" s="236"/>
      <c r="L3227" s="236"/>
      <c r="M3227" s="236"/>
    </row>
    <row r="3228" spans="5:13" x14ac:dyDescent="0.25">
      <c r="E3228" t="s">
        <v>3939</v>
      </c>
      <c r="F3228" t="s">
        <v>15140</v>
      </c>
      <c r="K3228" s="236"/>
      <c r="L3228" s="236"/>
      <c r="M3228" s="236"/>
    </row>
    <row r="3229" spans="5:13" x14ac:dyDescent="0.25">
      <c r="E3229" t="s">
        <v>3939</v>
      </c>
      <c r="F3229" t="s">
        <v>15141</v>
      </c>
      <c r="K3229" s="236"/>
      <c r="L3229" s="236"/>
      <c r="M3229" s="236"/>
    </row>
    <row r="3230" spans="5:13" x14ac:dyDescent="0.25">
      <c r="E3230" t="s">
        <v>3939</v>
      </c>
      <c r="F3230" t="s">
        <v>15142</v>
      </c>
      <c r="K3230" s="236"/>
      <c r="L3230" s="236"/>
      <c r="M3230" s="236"/>
    </row>
    <row r="3231" spans="5:13" x14ac:dyDescent="0.25">
      <c r="E3231" t="s">
        <v>3939</v>
      </c>
      <c r="F3231" t="s">
        <v>15143</v>
      </c>
      <c r="K3231" s="236"/>
      <c r="L3231" s="236"/>
      <c r="M3231" s="236"/>
    </row>
    <row r="3232" spans="5:13" x14ac:dyDescent="0.25">
      <c r="E3232" t="s">
        <v>3939</v>
      </c>
      <c r="F3232" t="s">
        <v>15144</v>
      </c>
      <c r="K3232" s="236"/>
      <c r="L3232" s="236"/>
      <c r="M3232" s="236"/>
    </row>
    <row r="3233" spans="5:13" x14ac:dyDescent="0.25">
      <c r="E3233" t="s">
        <v>3939</v>
      </c>
      <c r="F3233" t="s">
        <v>15145</v>
      </c>
      <c r="K3233" s="236"/>
      <c r="L3233" s="236"/>
      <c r="M3233" s="236"/>
    </row>
    <row r="3234" spans="5:13" x14ac:dyDescent="0.25">
      <c r="E3234" t="s">
        <v>3939</v>
      </c>
      <c r="F3234" t="s">
        <v>15146</v>
      </c>
      <c r="K3234" s="236"/>
      <c r="L3234" s="236"/>
      <c r="M3234" s="236"/>
    </row>
    <row r="3235" spans="5:13" x14ac:dyDescent="0.25">
      <c r="E3235" t="s">
        <v>3939</v>
      </c>
      <c r="F3235" t="s">
        <v>15147</v>
      </c>
      <c r="K3235" s="236"/>
      <c r="L3235" s="236"/>
      <c r="M3235" s="236"/>
    </row>
    <row r="3236" spans="5:13" x14ac:dyDescent="0.25">
      <c r="E3236" t="s">
        <v>3939</v>
      </c>
      <c r="F3236" t="s">
        <v>15148</v>
      </c>
      <c r="K3236" s="236"/>
      <c r="L3236" s="236"/>
      <c r="M3236" s="236"/>
    </row>
    <row r="3237" spans="5:13" x14ac:dyDescent="0.25">
      <c r="E3237" t="s">
        <v>3939</v>
      </c>
      <c r="F3237" t="s">
        <v>15149</v>
      </c>
      <c r="K3237" s="236"/>
      <c r="L3237" s="236"/>
      <c r="M3237" s="236"/>
    </row>
    <row r="3238" spans="5:13" x14ac:dyDescent="0.25">
      <c r="E3238" t="s">
        <v>3939</v>
      </c>
      <c r="F3238" t="s">
        <v>15150</v>
      </c>
      <c r="K3238" s="236"/>
      <c r="L3238" s="236"/>
      <c r="M3238" s="236"/>
    </row>
    <row r="3239" spans="5:13" x14ac:dyDescent="0.25">
      <c r="E3239" t="s">
        <v>3939</v>
      </c>
      <c r="F3239" t="s">
        <v>15151</v>
      </c>
      <c r="K3239" s="236"/>
      <c r="L3239" s="236"/>
      <c r="M3239" s="236"/>
    </row>
    <row r="3240" spans="5:13" x14ac:dyDescent="0.25">
      <c r="E3240" t="s">
        <v>3939</v>
      </c>
      <c r="F3240" t="s">
        <v>15152</v>
      </c>
      <c r="K3240" s="236"/>
      <c r="L3240" s="236"/>
      <c r="M3240" s="236"/>
    </row>
    <row r="3241" spans="5:13" x14ac:dyDescent="0.25">
      <c r="E3241" t="s">
        <v>3939</v>
      </c>
      <c r="F3241" t="s">
        <v>15153</v>
      </c>
      <c r="K3241" s="236"/>
      <c r="L3241" s="236"/>
      <c r="M3241" s="236"/>
    </row>
    <row r="3242" spans="5:13" x14ac:dyDescent="0.25">
      <c r="E3242" t="s">
        <v>3939</v>
      </c>
      <c r="F3242" t="s">
        <v>15154</v>
      </c>
      <c r="K3242" s="236"/>
      <c r="L3242" s="236"/>
      <c r="M3242" s="236"/>
    </row>
    <row r="3243" spans="5:13" x14ac:dyDescent="0.25">
      <c r="E3243" t="s">
        <v>3939</v>
      </c>
      <c r="F3243" t="s">
        <v>15155</v>
      </c>
      <c r="K3243" s="236"/>
      <c r="L3243" s="236"/>
      <c r="M3243" s="236"/>
    </row>
    <row r="3244" spans="5:13" x14ac:dyDescent="0.25">
      <c r="E3244" t="s">
        <v>3939</v>
      </c>
      <c r="F3244" t="s">
        <v>15156</v>
      </c>
      <c r="K3244" s="236"/>
      <c r="L3244" s="236"/>
      <c r="M3244" s="236"/>
    </row>
    <row r="3245" spans="5:13" x14ac:dyDescent="0.25">
      <c r="E3245" t="s">
        <v>3939</v>
      </c>
      <c r="F3245" t="s">
        <v>15157</v>
      </c>
      <c r="K3245" s="236"/>
      <c r="L3245" s="236"/>
      <c r="M3245" s="236"/>
    </row>
    <row r="3246" spans="5:13" x14ac:dyDescent="0.25">
      <c r="E3246" t="s">
        <v>3939</v>
      </c>
      <c r="F3246" t="s">
        <v>15158</v>
      </c>
      <c r="K3246" s="236"/>
      <c r="L3246" s="236"/>
      <c r="M3246" s="236"/>
    </row>
    <row r="3247" spans="5:13" x14ac:dyDescent="0.25">
      <c r="E3247" t="s">
        <v>3939</v>
      </c>
      <c r="F3247" t="s">
        <v>15159</v>
      </c>
      <c r="K3247" s="236"/>
      <c r="L3247" s="236"/>
      <c r="M3247" s="236"/>
    </row>
    <row r="3248" spans="5:13" x14ac:dyDescent="0.25">
      <c r="E3248" t="s">
        <v>3939</v>
      </c>
      <c r="F3248" t="s">
        <v>15160</v>
      </c>
      <c r="K3248" s="236"/>
      <c r="L3248" s="236"/>
      <c r="M3248" s="236"/>
    </row>
    <row r="3249" spans="5:13" x14ac:dyDescent="0.25">
      <c r="E3249" t="s">
        <v>3939</v>
      </c>
      <c r="F3249" t="s">
        <v>15161</v>
      </c>
      <c r="K3249" s="236"/>
      <c r="L3249" s="236"/>
      <c r="M3249" s="236"/>
    </row>
    <row r="3250" spans="5:13" x14ac:dyDescent="0.25">
      <c r="E3250" t="s">
        <v>3939</v>
      </c>
      <c r="F3250" t="s">
        <v>15162</v>
      </c>
      <c r="K3250" s="236"/>
      <c r="L3250" s="236"/>
      <c r="M3250" s="236"/>
    </row>
    <row r="3251" spans="5:13" x14ac:dyDescent="0.25">
      <c r="E3251" t="s">
        <v>3939</v>
      </c>
      <c r="F3251" t="s">
        <v>15163</v>
      </c>
      <c r="K3251" s="236"/>
      <c r="L3251" s="236"/>
      <c r="M3251" s="236"/>
    </row>
    <row r="3252" spans="5:13" x14ac:dyDescent="0.25">
      <c r="E3252" t="s">
        <v>3939</v>
      </c>
      <c r="F3252" t="s">
        <v>15164</v>
      </c>
      <c r="K3252" s="236"/>
      <c r="L3252" s="236"/>
      <c r="M3252" s="236"/>
    </row>
    <row r="3253" spans="5:13" x14ac:dyDescent="0.25">
      <c r="E3253" t="s">
        <v>3939</v>
      </c>
      <c r="F3253" t="s">
        <v>15165</v>
      </c>
      <c r="K3253" s="236"/>
      <c r="L3253" s="236"/>
      <c r="M3253" s="236"/>
    </row>
    <row r="3254" spans="5:13" x14ac:dyDescent="0.25">
      <c r="E3254" t="s">
        <v>3939</v>
      </c>
      <c r="F3254" t="s">
        <v>15166</v>
      </c>
      <c r="K3254" s="236"/>
      <c r="L3254" s="236"/>
      <c r="M3254" s="236"/>
    </row>
    <row r="3255" spans="5:13" x14ac:dyDescent="0.25">
      <c r="E3255" t="s">
        <v>3939</v>
      </c>
      <c r="F3255" t="s">
        <v>15167</v>
      </c>
      <c r="K3255" s="236"/>
      <c r="L3255" s="236"/>
      <c r="M3255" s="236"/>
    </row>
    <row r="3256" spans="5:13" x14ac:dyDescent="0.25">
      <c r="E3256" t="s">
        <v>3939</v>
      </c>
      <c r="F3256" t="s">
        <v>15168</v>
      </c>
      <c r="K3256" s="236"/>
      <c r="L3256" s="236"/>
      <c r="M3256" s="236"/>
    </row>
    <row r="3257" spans="5:13" x14ac:dyDescent="0.25">
      <c r="E3257" t="s">
        <v>3939</v>
      </c>
      <c r="F3257" t="s">
        <v>15169</v>
      </c>
      <c r="K3257" s="236"/>
      <c r="L3257" s="236"/>
      <c r="M3257" s="236"/>
    </row>
    <row r="3258" spans="5:13" x14ac:dyDescent="0.25">
      <c r="E3258" t="s">
        <v>3939</v>
      </c>
      <c r="F3258" t="s">
        <v>15170</v>
      </c>
      <c r="K3258" s="236"/>
      <c r="L3258" s="236"/>
      <c r="M3258" s="236"/>
    </row>
    <row r="3259" spans="5:13" x14ac:dyDescent="0.25">
      <c r="E3259" t="s">
        <v>3939</v>
      </c>
      <c r="F3259" t="s">
        <v>15171</v>
      </c>
      <c r="K3259" s="236"/>
      <c r="L3259" s="236"/>
      <c r="M3259" s="236"/>
    </row>
    <row r="3260" spans="5:13" x14ac:dyDescent="0.25">
      <c r="E3260" t="s">
        <v>3939</v>
      </c>
      <c r="F3260" t="s">
        <v>15172</v>
      </c>
      <c r="K3260" s="236"/>
      <c r="L3260" s="236"/>
      <c r="M3260" s="236"/>
    </row>
    <row r="3261" spans="5:13" x14ac:dyDescent="0.25">
      <c r="E3261" t="s">
        <v>3939</v>
      </c>
      <c r="F3261" t="s">
        <v>15173</v>
      </c>
      <c r="K3261" s="236"/>
      <c r="L3261" s="236"/>
      <c r="M3261" s="236"/>
    </row>
    <row r="3262" spans="5:13" x14ac:dyDescent="0.25">
      <c r="E3262" t="s">
        <v>3939</v>
      </c>
      <c r="F3262" t="s">
        <v>15174</v>
      </c>
      <c r="K3262" s="236"/>
      <c r="L3262" s="236"/>
      <c r="M3262" s="236"/>
    </row>
    <row r="3263" spans="5:13" x14ac:dyDescent="0.25">
      <c r="E3263" t="s">
        <v>3939</v>
      </c>
      <c r="F3263" t="s">
        <v>15175</v>
      </c>
      <c r="K3263" s="236"/>
      <c r="L3263" s="236"/>
      <c r="M3263" s="236"/>
    </row>
    <row r="3264" spans="5:13" x14ac:dyDescent="0.25">
      <c r="E3264" t="s">
        <v>3939</v>
      </c>
      <c r="F3264" t="s">
        <v>15176</v>
      </c>
      <c r="K3264" s="236"/>
      <c r="L3264" s="236"/>
      <c r="M3264" s="236"/>
    </row>
    <row r="3265" spans="5:13" x14ac:dyDescent="0.25">
      <c r="E3265" t="s">
        <v>3939</v>
      </c>
      <c r="F3265" t="s">
        <v>15177</v>
      </c>
      <c r="K3265" s="236"/>
      <c r="L3265" s="236"/>
      <c r="M3265" s="236"/>
    </row>
    <row r="3266" spans="5:13" x14ac:dyDescent="0.25">
      <c r="E3266" t="s">
        <v>3939</v>
      </c>
      <c r="F3266" t="s">
        <v>15178</v>
      </c>
      <c r="K3266" s="236"/>
      <c r="L3266" s="236"/>
      <c r="M3266" s="236"/>
    </row>
    <row r="3267" spans="5:13" x14ac:dyDescent="0.25">
      <c r="E3267" t="s">
        <v>3939</v>
      </c>
      <c r="F3267" t="s">
        <v>15179</v>
      </c>
      <c r="K3267" s="236"/>
      <c r="L3267" s="236"/>
      <c r="M3267" s="236"/>
    </row>
    <row r="3268" spans="5:13" x14ac:dyDescent="0.25">
      <c r="E3268" t="s">
        <v>3939</v>
      </c>
      <c r="F3268" t="s">
        <v>15180</v>
      </c>
      <c r="K3268" s="236"/>
      <c r="L3268" s="236"/>
      <c r="M3268" s="236"/>
    </row>
    <row r="3269" spans="5:13" x14ac:dyDescent="0.25">
      <c r="E3269" t="s">
        <v>3939</v>
      </c>
      <c r="F3269" t="s">
        <v>15181</v>
      </c>
      <c r="K3269" s="236"/>
      <c r="L3269" s="236"/>
      <c r="M3269" s="236"/>
    </row>
    <row r="3270" spans="5:13" x14ac:dyDescent="0.25">
      <c r="E3270" t="s">
        <v>3939</v>
      </c>
      <c r="F3270" t="s">
        <v>15182</v>
      </c>
      <c r="K3270" s="236"/>
      <c r="L3270" s="236"/>
      <c r="M3270" s="236"/>
    </row>
    <row r="3271" spans="5:13" x14ac:dyDescent="0.25">
      <c r="E3271" t="s">
        <v>3939</v>
      </c>
      <c r="F3271" t="s">
        <v>15183</v>
      </c>
      <c r="K3271" s="236"/>
      <c r="L3271" s="236"/>
      <c r="M3271" s="236"/>
    </row>
    <row r="3272" spans="5:13" x14ac:dyDescent="0.25">
      <c r="E3272" t="s">
        <v>3939</v>
      </c>
      <c r="F3272" t="s">
        <v>15184</v>
      </c>
      <c r="K3272" s="236"/>
      <c r="L3272" s="236"/>
      <c r="M3272" s="236"/>
    </row>
    <row r="3273" spans="5:13" x14ac:dyDescent="0.25">
      <c r="E3273" t="s">
        <v>3939</v>
      </c>
      <c r="F3273" t="s">
        <v>15185</v>
      </c>
      <c r="K3273" s="236"/>
      <c r="L3273" s="236"/>
      <c r="M3273" s="236"/>
    </row>
    <row r="3274" spans="5:13" x14ac:dyDescent="0.25">
      <c r="E3274" t="s">
        <v>3939</v>
      </c>
      <c r="F3274" t="s">
        <v>15186</v>
      </c>
      <c r="K3274" s="236"/>
      <c r="L3274" s="236"/>
      <c r="M3274" s="236"/>
    </row>
    <row r="3275" spans="5:13" x14ac:dyDescent="0.25">
      <c r="E3275" t="s">
        <v>3939</v>
      </c>
      <c r="F3275" t="s">
        <v>15187</v>
      </c>
      <c r="K3275" s="236"/>
      <c r="L3275" s="236"/>
      <c r="M3275" s="236"/>
    </row>
    <row r="3276" spans="5:13" x14ac:dyDescent="0.25">
      <c r="E3276" t="s">
        <v>3939</v>
      </c>
      <c r="F3276" t="s">
        <v>15188</v>
      </c>
      <c r="K3276" s="236"/>
      <c r="L3276" s="236"/>
      <c r="M3276" s="236"/>
    </row>
    <row r="3277" spans="5:13" x14ac:dyDescent="0.25">
      <c r="E3277" t="s">
        <v>3939</v>
      </c>
      <c r="F3277" t="s">
        <v>15189</v>
      </c>
      <c r="K3277" s="236"/>
      <c r="L3277" s="236"/>
      <c r="M3277" s="236"/>
    </row>
    <row r="3278" spans="5:13" x14ac:dyDescent="0.25">
      <c r="E3278" t="s">
        <v>3939</v>
      </c>
      <c r="F3278" t="s">
        <v>15190</v>
      </c>
      <c r="K3278" s="236"/>
      <c r="L3278" s="236"/>
      <c r="M3278" s="236"/>
    </row>
    <row r="3279" spans="5:13" x14ac:dyDescent="0.25">
      <c r="E3279" t="s">
        <v>3939</v>
      </c>
      <c r="F3279" t="s">
        <v>15191</v>
      </c>
      <c r="K3279" s="236"/>
      <c r="L3279" s="236"/>
      <c r="M3279" s="236"/>
    </row>
    <row r="3280" spans="5:13" x14ac:dyDescent="0.25">
      <c r="E3280" t="s">
        <v>3939</v>
      </c>
      <c r="F3280" t="s">
        <v>15192</v>
      </c>
      <c r="K3280" s="236"/>
      <c r="L3280" s="236"/>
      <c r="M3280" s="236"/>
    </row>
    <row r="3281" spans="5:13" x14ac:dyDescent="0.25">
      <c r="E3281" t="s">
        <v>3939</v>
      </c>
      <c r="F3281" t="s">
        <v>15193</v>
      </c>
      <c r="K3281" s="236"/>
      <c r="L3281" s="236"/>
      <c r="M3281" s="236"/>
    </row>
    <row r="3282" spans="5:13" x14ac:dyDescent="0.25">
      <c r="E3282" t="s">
        <v>3939</v>
      </c>
      <c r="F3282" t="s">
        <v>15194</v>
      </c>
      <c r="K3282" s="236"/>
      <c r="L3282" s="236"/>
      <c r="M3282" s="236"/>
    </row>
    <row r="3283" spans="5:13" x14ac:dyDescent="0.25">
      <c r="E3283" t="s">
        <v>3939</v>
      </c>
      <c r="F3283" t="s">
        <v>15195</v>
      </c>
      <c r="K3283" s="236"/>
      <c r="L3283" s="236"/>
      <c r="M3283" s="236"/>
    </row>
    <row r="3284" spans="5:13" x14ac:dyDescent="0.25">
      <c r="E3284" t="s">
        <v>3939</v>
      </c>
      <c r="F3284" t="s">
        <v>15196</v>
      </c>
      <c r="K3284" s="236"/>
      <c r="L3284" s="236"/>
      <c r="M3284" s="236"/>
    </row>
    <row r="3285" spans="5:13" x14ac:dyDescent="0.25">
      <c r="E3285" t="s">
        <v>3939</v>
      </c>
      <c r="F3285" t="s">
        <v>15197</v>
      </c>
      <c r="K3285" s="236"/>
      <c r="L3285" s="236"/>
      <c r="M3285" s="236"/>
    </row>
    <row r="3286" spans="5:13" x14ac:dyDescent="0.25">
      <c r="E3286" t="s">
        <v>3939</v>
      </c>
      <c r="F3286" t="s">
        <v>15198</v>
      </c>
      <c r="K3286" s="236"/>
      <c r="L3286" s="236"/>
      <c r="M3286" s="236"/>
    </row>
    <row r="3287" spans="5:13" x14ac:dyDescent="0.25">
      <c r="E3287" t="s">
        <v>3939</v>
      </c>
      <c r="F3287" t="s">
        <v>15199</v>
      </c>
      <c r="K3287" s="236"/>
      <c r="L3287" s="236"/>
      <c r="M3287" s="236"/>
    </row>
    <row r="3288" spans="5:13" x14ac:dyDescent="0.25">
      <c r="E3288" t="s">
        <v>3939</v>
      </c>
      <c r="F3288" t="s">
        <v>15200</v>
      </c>
      <c r="K3288" s="236"/>
      <c r="L3288" s="236"/>
      <c r="M3288" s="236"/>
    </row>
    <row r="3289" spans="5:13" x14ac:dyDescent="0.25">
      <c r="E3289" t="s">
        <v>3939</v>
      </c>
      <c r="F3289" t="s">
        <v>15201</v>
      </c>
      <c r="K3289" s="236"/>
      <c r="L3289" s="236"/>
      <c r="M3289" s="236"/>
    </row>
    <row r="3290" spans="5:13" x14ac:dyDescent="0.25">
      <c r="E3290" t="s">
        <v>3939</v>
      </c>
      <c r="F3290" t="s">
        <v>15202</v>
      </c>
      <c r="K3290" s="236"/>
      <c r="L3290" s="236"/>
      <c r="M3290" s="236"/>
    </row>
    <row r="3291" spans="5:13" x14ac:dyDescent="0.25">
      <c r="E3291" t="s">
        <v>3939</v>
      </c>
      <c r="F3291" t="s">
        <v>15203</v>
      </c>
      <c r="K3291" s="236"/>
      <c r="L3291" s="236"/>
      <c r="M3291" s="236"/>
    </row>
    <row r="3292" spans="5:13" x14ac:dyDescent="0.25">
      <c r="E3292" t="s">
        <v>3939</v>
      </c>
      <c r="F3292" t="s">
        <v>15204</v>
      </c>
      <c r="K3292" s="236"/>
      <c r="L3292" s="236"/>
      <c r="M3292" s="236"/>
    </row>
    <row r="3293" spans="5:13" x14ac:dyDescent="0.25">
      <c r="E3293" t="s">
        <v>3939</v>
      </c>
      <c r="F3293" t="s">
        <v>15205</v>
      </c>
      <c r="K3293" s="236"/>
      <c r="L3293" s="236"/>
      <c r="M3293" s="236"/>
    </row>
    <row r="3294" spans="5:13" x14ac:dyDescent="0.25">
      <c r="E3294" t="s">
        <v>3939</v>
      </c>
      <c r="F3294" t="s">
        <v>15206</v>
      </c>
      <c r="K3294" s="236"/>
      <c r="L3294" s="236"/>
      <c r="M3294" s="236"/>
    </row>
    <row r="3295" spans="5:13" x14ac:dyDescent="0.25">
      <c r="E3295" t="s">
        <v>3939</v>
      </c>
      <c r="F3295" t="s">
        <v>15207</v>
      </c>
      <c r="K3295" s="236"/>
      <c r="L3295" s="236"/>
      <c r="M3295" s="236"/>
    </row>
    <row r="3296" spans="5:13" x14ac:dyDescent="0.25">
      <c r="E3296" t="s">
        <v>3939</v>
      </c>
      <c r="F3296" t="s">
        <v>15208</v>
      </c>
      <c r="K3296" s="236"/>
      <c r="L3296" s="236"/>
      <c r="M3296" s="236"/>
    </row>
    <row r="3297" spans="5:13" x14ac:dyDescent="0.25">
      <c r="E3297" t="s">
        <v>3939</v>
      </c>
      <c r="F3297" t="s">
        <v>15209</v>
      </c>
      <c r="K3297" s="236"/>
      <c r="L3297" s="236"/>
      <c r="M3297" s="236"/>
    </row>
    <row r="3298" spans="5:13" x14ac:dyDescent="0.25">
      <c r="E3298" t="s">
        <v>3939</v>
      </c>
      <c r="F3298" t="s">
        <v>15210</v>
      </c>
      <c r="K3298" s="236"/>
      <c r="L3298" s="236"/>
      <c r="M3298" s="236"/>
    </row>
    <row r="3299" spans="5:13" x14ac:dyDescent="0.25">
      <c r="E3299" t="s">
        <v>3939</v>
      </c>
      <c r="F3299" t="s">
        <v>15211</v>
      </c>
      <c r="K3299" s="236"/>
      <c r="L3299" s="236"/>
      <c r="M3299" s="236"/>
    </row>
    <row r="3300" spans="5:13" x14ac:dyDescent="0.25">
      <c r="E3300" t="s">
        <v>3939</v>
      </c>
      <c r="F3300" t="s">
        <v>15212</v>
      </c>
      <c r="K3300" s="236"/>
      <c r="L3300" s="236"/>
      <c r="M3300" s="236"/>
    </row>
    <row r="3301" spans="5:13" x14ac:dyDescent="0.25">
      <c r="E3301" t="s">
        <v>3939</v>
      </c>
      <c r="F3301" t="s">
        <v>15213</v>
      </c>
      <c r="K3301" s="236"/>
      <c r="L3301" s="236"/>
      <c r="M3301" s="236"/>
    </row>
    <row r="3302" spans="5:13" x14ac:dyDescent="0.25">
      <c r="E3302" t="s">
        <v>3939</v>
      </c>
      <c r="F3302" t="s">
        <v>15214</v>
      </c>
      <c r="K3302" s="236"/>
      <c r="L3302" s="236"/>
      <c r="M3302" s="236"/>
    </row>
    <row r="3303" spans="5:13" x14ac:dyDescent="0.25">
      <c r="E3303" t="s">
        <v>3939</v>
      </c>
      <c r="F3303" t="s">
        <v>15215</v>
      </c>
      <c r="K3303" s="236"/>
      <c r="L3303" s="236"/>
      <c r="M3303" s="236"/>
    </row>
    <row r="3304" spans="5:13" x14ac:dyDescent="0.25">
      <c r="E3304" t="s">
        <v>3939</v>
      </c>
      <c r="F3304" t="s">
        <v>15216</v>
      </c>
      <c r="K3304" s="236"/>
      <c r="L3304" s="236"/>
      <c r="M3304" s="236"/>
    </row>
    <row r="3305" spans="5:13" x14ac:dyDescent="0.25">
      <c r="E3305" t="s">
        <v>3939</v>
      </c>
      <c r="F3305" t="s">
        <v>15217</v>
      </c>
      <c r="K3305" s="236"/>
      <c r="L3305" s="236"/>
      <c r="M3305" s="236"/>
    </row>
    <row r="3306" spans="5:13" x14ac:dyDescent="0.25">
      <c r="E3306" t="s">
        <v>3939</v>
      </c>
      <c r="F3306" t="s">
        <v>15218</v>
      </c>
      <c r="K3306" s="236"/>
      <c r="L3306" s="236"/>
      <c r="M3306" s="236"/>
    </row>
    <row r="3307" spans="5:13" x14ac:dyDescent="0.25">
      <c r="E3307" t="s">
        <v>3939</v>
      </c>
      <c r="F3307" t="s">
        <v>15219</v>
      </c>
      <c r="K3307" s="236"/>
      <c r="L3307" s="236"/>
      <c r="M3307" s="236"/>
    </row>
    <row r="3308" spans="5:13" x14ac:dyDescent="0.25">
      <c r="E3308" t="s">
        <v>3939</v>
      </c>
      <c r="F3308" t="s">
        <v>15220</v>
      </c>
      <c r="K3308" s="236"/>
      <c r="L3308" s="236"/>
      <c r="M3308" s="236"/>
    </row>
    <row r="3309" spans="5:13" x14ac:dyDescent="0.25">
      <c r="E3309" t="s">
        <v>3939</v>
      </c>
      <c r="F3309" t="s">
        <v>15221</v>
      </c>
      <c r="K3309" s="236"/>
      <c r="L3309" s="236"/>
      <c r="M3309" s="236"/>
    </row>
    <row r="3310" spans="5:13" x14ac:dyDescent="0.25">
      <c r="E3310" t="s">
        <v>3939</v>
      </c>
      <c r="F3310" t="s">
        <v>15222</v>
      </c>
      <c r="K3310" s="236"/>
      <c r="L3310" s="236"/>
      <c r="M3310" s="236"/>
    </row>
    <row r="3311" spans="5:13" x14ac:dyDescent="0.25">
      <c r="E3311" t="s">
        <v>3939</v>
      </c>
      <c r="F3311" t="s">
        <v>15223</v>
      </c>
      <c r="K3311" s="236"/>
      <c r="L3311" s="236"/>
      <c r="M3311" s="236"/>
    </row>
    <row r="3312" spans="5:13" x14ac:dyDescent="0.25">
      <c r="E3312" t="s">
        <v>3939</v>
      </c>
      <c r="F3312" t="s">
        <v>15224</v>
      </c>
      <c r="K3312" s="236"/>
      <c r="L3312" s="236"/>
      <c r="M3312" s="236"/>
    </row>
    <row r="3313" spans="5:13" x14ac:dyDescent="0.25">
      <c r="E3313" t="s">
        <v>3939</v>
      </c>
      <c r="F3313" t="s">
        <v>15225</v>
      </c>
      <c r="K3313" s="236"/>
      <c r="L3313" s="236"/>
      <c r="M3313" s="236"/>
    </row>
    <row r="3314" spans="5:13" x14ac:dyDescent="0.25">
      <c r="E3314" t="s">
        <v>3939</v>
      </c>
      <c r="F3314" t="s">
        <v>15226</v>
      </c>
      <c r="K3314" s="236"/>
      <c r="L3314" s="236"/>
      <c r="M3314" s="236"/>
    </row>
    <row r="3315" spans="5:13" x14ac:dyDescent="0.25">
      <c r="E3315" t="s">
        <v>3939</v>
      </c>
      <c r="F3315" t="s">
        <v>15227</v>
      </c>
      <c r="K3315" s="236"/>
      <c r="L3315" s="236"/>
      <c r="M3315" s="236"/>
    </row>
    <row r="3316" spans="5:13" x14ac:dyDescent="0.25">
      <c r="E3316" t="s">
        <v>3939</v>
      </c>
      <c r="F3316" t="s">
        <v>15228</v>
      </c>
      <c r="K3316" s="236"/>
      <c r="L3316" s="236"/>
      <c r="M3316" s="236"/>
    </row>
    <row r="3317" spans="5:13" x14ac:dyDescent="0.25">
      <c r="E3317" t="s">
        <v>3939</v>
      </c>
      <c r="F3317" t="s">
        <v>15229</v>
      </c>
      <c r="K3317" s="236"/>
      <c r="L3317" s="236"/>
      <c r="M3317" s="236"/>
    </row>
    <row r="3318" spans="5:13" x14ac:dyDescent="0.25">
      <c r="E3318" t="s">
        <v>3939</v>
      </c>
      <c r="F3318" t="s">
        <v>15230</v>
      </c>
      <c r="K3318" s="236"/>
      <c r="L3318" s="236"/>
      <c r="M3318" s="236"/>
    </row>
    <row r="3319" spans="5:13" x14ac:dyDescent="0.25">
      <c r="E3319" t="s">
        <v>3939</v>
      </c>
      <c r="F3319" t="s">
        <v>15231</v>
      </c>
      <c r="K3319" s="236"/>
      <c r="L3319" s="236"/>
      <c r="M3319" s="236"/>
    </row>
    <row r="3320" spans="5:13" x14ac:dyDescent="0.25">
      <c r="E3320" t="s">
        <v>3939</v>
      </c>
      <c r="F3320" t="s">
        <v>15232</v>
      </c>
      <c r="K3320" s="236"/>
      <c r="L3320" s="236"/>
      <c r="M3320" s="236"/>
    </row>
    <row r="3321" spans="5:13" x14ac:dyDescent="0.25">
      <c r="E3321" t="s">
        <v>3939</v>
      </c>
      <c r="F3321" t="s">
        <v>15233</v>
      </c>
      <c r="K3321" s="236"/>
      <c r="L3321" s="236"/>
      <c r="M3321" s="236"/>
    </row>
    <row r="3322" spans="5:13" x14ac:dyDescent="0.25">
      <c r="E3322" t="s">
        <v>3939</v>
      </c>
      <c r="F3322" t="s">
        <v>15234</v>
      </c>
      <c r="K3322" s="236"/>
      <c r="L3322" s="236"/>
      <c r="M3322" s="236"/>
    </row>
    <row r="3323" spans="5:13" x14ac:dyDescent="0.25">
      <c r="E3323" t="s">
        <v>3939</v>
      </c>
      <c r="F3323" t="s">
        <v>15235</v>
      </c>
      <c r="K3323" s="236"/>
      <c r="L3323" s="236"/>
      <c r="M3323" s="236"/>
    </row>
    <row r="3324" spans="5:13" x14ac:dyDescent="0.25">
      <c r="E3324" t="s">
        <v>3939</v>
      </c>
      <c r="F3324" t="s">
        <v>15236</v>
      </c>
      <c r="K3324" s="236"/>
      <c r="L3324" s="236"/>
      <c r="M3324" s="236"/>
    </row>
    <row r="3325" spans="5:13" x14ac:dyDescent="0.25">
      <c r="E3325" t="s">
        <v>3939</v>
      </c>
      <c r="F3325" t="s">
        <v>15237</v>
      </c>
      <c r="K3325" s="236"/>
      <c r="L3325" s="236"/>
      <c r="M3325" s="236"/>
    </row>
    <row r="3326" spans="5:13" x14ac:dyDescent="0.25">
      <c r="E3326" t="s">
        <v>3939</v>
      </c>
      <c r="F3326" t="s">
        <v>15238</v>
      </c>
      <c r="K3326" s="236"/>
      <c r="L3326" s="236"/>
      <c r="M3326" s="236"/>
    </row>
    <row r="3327" spans="5:13" x14ac:dyDescent="0.25">
      <c r="E3327" t="s">
        <v>3939</v>
      </c>
      <c r="F3327" t="s">
        <v>15239</v>
      </c>
      <c r="K3327" s="236"/>
      <c r="L3327" s="236"/>
      <c r="M3327" s="236"/>
    </row>
    <row r="3328" spans="5:13" x14ac:dyDescent="0.25">
      <c r="E3328" t="s">
        <v>3939</v>
      </c>
      <c r="F3328" t="s">
        <v>15240</v>
      </c>
      <c r="K3328" s="236"/>
      <c r="L3328" s="236"/>
      <c r="M3328" s="236"/>
    </row>
    <row r="3329" spans="5:13" x14ac:dyDescent="0.25">
      <c r="E3329" t="s">
        <v>3939</v>
      </c>
      <c r="F3329" t="s">
        <v>15241</v>
      </c>
      <c r="K3329" s="236"/>
      <c r="L3329" s="236"/>
      <c r="M3329" s="236"/>
    </row>
    <row r="3330" spans="5:13" x14ac:dyDescent="0.25">
      <c r="E3330" t="s">
        <v>3939</v>
      </c>
      <c r="F3330" t="s">
        <v>15242</v>
      </c>
      <c r="K3330" s="236"/>
      <c r="L3330" s="236"/>
      <c r="M3330" s="236"/>
    </row>
    <row r="3331" spans="5:13" x14ac:dyDescent="0.25">
      <c r="E3331" t="s">
        <v>3939</v>
      </c>
      <c r="F3331" t="s">
        <v>15243</v>
      </c>
      <c r="K3331" s="236"/>
      <c r="L3331" s="236"/>
      <c r="M3331" s="236"/>
    </row>
    <row r="3332" spans="5:13" x14ac:dyDescent="0.25">
      <c r="E3332" t="s">
        <v>3939</v>
      </c>
      <c r="F3332" t="s">
        <v>15244</v>
      </c>
      <c r="K3332" s="236"/>
      <c r="L3332" s="236"/>
      <c r="M3332" s="236"/>
    </row>
    <row r="3333" spans="5:13" x14ac:dyDescent="0.25">
      <c r="E3333" t="s">
        <v>3939</v>
      </c>
      <c r="F3333" t="s">
        <v>15245</v>
      </c>
      <c r="K3333" s="236"/>
      <c r="L3333" s="236"/>
      <c r="M3333" s="236"/>
    </row>
    <row r="3334" spans="5:13" x14ac:dyDescent="0.25">
      <c r="E3334" t="s">
        <v>3939</v>
      </c>
      <c r="F3334" t="s">
        <v>15246</v>
      </c>
      <c r="K3334" s="236"/>
      <c r="L3334" s="236"/>
      <c r="M3334" s="236"/>
    </row>
    <row r="3335" spans="5:13" x14ac:dyDescent="0.25">
      <c r="E3335" t="s">
        <v>3939</v>
      </c>
      <c r="F3335" t="s">
        <v>15247</v>
      </c>
      <c r="K3335" s="236"/>
      <c r="L3335" s="236"/>
      <c r="M3335" s="236"/>
    </row>
    <row r="3336" spans="5:13" x14ac:dyDescent="0.25">
      <c r="E3336" t="s">
        <v>3939</v>
      </c>
      <c r="F3336" t="s">
        <v>15248</v>
      </c>
      <c r="K3336" s="236"/>
      <c r="L3336" s="236"/>
      <c r="M3336" s="236"/>
    </row>
    <row r="3337" spans="5:13" x14ac:dyDescent="0.25">
      <c r="E3337" t="s">
        <v>3939</v>
      </c>
      <c r="F3337" t="s">
        <v>15249</v>
      </c>
      <c r="K3337" s="236"/>
      <c r="L3337" s="236"/>
      <c r="M3337" s="236"/>
    </row>
    <row r="3338" spans="5:13" x14ac:dyDescent="0.25">
      <c r="E3338" t="s">
        <v>3939</v>
      </c>
      <c r="F3338" t="s">
        <v>15250</v>
      </c>
      <c r="K3338" s="236"/>
      <c r="L3338" s="236"/>
      <c r="M3338" s="236"/>
    </row>
    <row r="3339" spans="5:13" x14ac:dyDescent="0.25">
      <c r="E3339" t="s">
        <v>3939</v>
      </c>
      <c r="F3339" t="s">
        <v>15251</v>
      </c>
      <c r="K3339" s="236"/>
      <c r="L3339" s="236"/>
      <c r="M3339" s="236"/>
    </row>
    <row r="3340" spans="5:13" x14ac:dyDescent="0.25">
      <c r="E3340" t="s">
        <v>3939</v>
      </c>
      <c r="F3340" t="s">
        <v>15252</v>
      </c>
      <c r="K3340" s="236"/>
      <c r="L3340" s="236"/>
      <c r="M3340" s="236"/>
    </row>
    <row r="3341" spans="5:13" x14ac:dyDescent="0.25">
      <c r="E3341" t="s">
        <v>3939</v>
      </c>
      <c r="F3341" t="s">
        <v>15253</v>
      </c>
      <c r="K3341" s="236"/>
      <c r="L3341" s="236"/>
      <c r="M3341" s="236"/>
    </row>
    <row r="3342" spans="5:13" x14ac:dyDescent="0.25">
      <c r="E3342" t="s">
        <v>3939</v>
      </c>
      <c r="F3342" t="s">
        <v>15254</v>
      </c>
      <c r="K3342" s="236"/>
      <c r="L3342" s="236"/>
      <c r="M3342" s="236"/>
    </row>
    <row r="3343" spans="5:13" x14ac:dyDescent="0.25">
      <c r="E3343" t="s">
        <v>3939</v>
      </c>
      <c r="F3343" t="s">
        <v>15255</v>
      </c>
      <c r="K3343" s="236"/>
      <c r="L3343" s="236"/>
      <c r="M3343" s="236"/>
    </row>
    <row r="3344" spans="5:13" x14ac:dyDescent="0.25">
      <c r="E3344" t="s">
        <v>3939</v>
      </c>
      <c r="F3344" t="s">
        <v>15256</v>
      </c>
      <c r="K3344" s="236"/>
      <c r="L3344" s="236"/>
      <c r="M3344" s="236"/>
    </row>
    <row r="3345" spans="5:13" x14ac:dyDescent="0.25">
      <c r="E3345" t="s">
        <v>3939</v>
      </c>
      <c r="F3345" t="s">
        <v>15257</v>
      </c>
      <c r="K3345" s="236"/>
      <c r="L3345" s="236"/>
      <c r="M3345" s="236"/>
    </row>
    <row r="3346" spans="5:13" x14ac:dyDescent="0.25">
      <c r="E3346" t="s">
        <v>3939</v>
      </c>
      <c r="F3346" t="s">
        <v>15258</v>
      </c>
      <c r="K3346" s="236"/>
      <c r="L3346" s="236"/>
      <c r="M3346" s="236"/>
    </row>
    <row r="3347" spans="5:13" x14ac:dyDescent="0.25">
      <c r="E3347" t="s">
        <v>3939</v>
      </c>
      <c r="F3347" t="s">
        <v>15259</v>
      </c>
      <c r="K3347" s="236"/>
      <c r="L3347" s="236"/>
      <c r="M3347" s="236"/>
    </row>
    <row r="3348" spans="5:13" x14ac:dyDescent="0.25">
      <c r="E3348" t="s">
        <v>3939</v>
      </c>
      <c r="F3348" t="s">
        <v>15260</v>
      </c>
      <c r="K3348" s="236"/>
      <c r="L3348" s="236"/>
      <c r="M3348" s="236"/>
    </row>
    <row r="3349" spans="5:13" x14ac:dyDescent="0.25">
      <c r="E3349" t="s">
        <v>3939</v>
      </c>
      <c r="F3349" t="s">
        <v>15261</v>
      </c>
      <c r="K3349" s="236"/>
      <c r="L3349" s="236"/>
      <c r="M3349" s="236"/>
    </row>
    <row r="3350" spans="5:13" x14ac:dyDescent="0.25">
      <c r="E3350" t="s">
        <v>3939</v>
      </c>
      <c r="F3350" t="s">
        <v>15262</v>
      </c>
      <c r="K3350" s="236"/>
      <c r="L3350" s="236"/>
      <c r="M3350" s="236"/>
    </row>
    <row r="3351" spans="5:13" x14ac:dyDescent="0.25">
      <c r="E3351" t="s">
        <v>3939</v>
      </c>
      <c r="F3351" t="s">
        <v>15263</v>
      </c>
      <c r="K3351" s="236"/>
      <c r="L3351" s="236"/>
      <c r="M3351" s="236"/>
    </row>
    <row r="3352" spans="5:13" x14ac:dyDescent="0.25">
      <c r="E3352" t="s">
        <v>3939</v>
      </c>
      <c r="F3352" t="s">
        <v>15264</v>
      </c>
      <c r="K3352" s="236"/>
      <c r="L3352" s="236"/>
      <c r="M3352" s="236"/>
    </row>
    <row r="3353" spans="5:13" x14ac:dyDescent="0.25">
      <c r="E3353" t="s">
        <v>3939</v>
      </c>
      <c r="F3353" t="s">
        <v>15265</v>
      </c>
      <c r="K3353" s="236"/>
      <c r="L3353" s="236"/>
      <c r="M3353" s="236"/>
    </row>
    <row r="3354" spans="5:13" x14ac:dyDescent="0.25">
      <c r="E3354" t="s">
        <v>3939</v>
      </c>
      <c r="F3354" t="s">
        <v>15266</v>
      </c>
      <c r="K3354" s="236"/>
      <c r="L3354" s="236"/>
      <c r="M3354" s="236"/>
    </row>
    <row r="3355" spans="5:13" x14ac:dyDescent="0.25">
      <c r="E3355" t="s">
        <v>3939</v>
      </c>
      <c r="F3355" t="s">
        <v>15267</v>
      </c>
      <c r="K3355" s="236"/>
      <c r="L3355" s="236"/>
      <c r="M3355" s="236"/>
    </row>
    <row r="3356" spans="5:13" x14ac:dyDescent="0.25">
      <c r="E3356" t="s">
        <v>3939</v>
      </c>
      <c r="F3356" t="s">
        <v>15268</v>
      </c>
      <c r="K3356" s="236"/>
      <c r="L3356" s="236"/>
      <c r="M3356" s="236"/>
    </row>
    <row r="3357" spans="5:13" x14ac:dyDescent="0.25">
      <c r="E3357" t="s">
        <v>3939</v>
      </c>
      <c r="F3357" t="s">
        <v>15269</v>
      </c>
      <c r="K3357" s="236"/>
      <c r="L3357" s="236"/>
      <c r="M3357" s="236"/>
    </row>
    <row r="3358" spans="5:13" x14ac:dyDescent="0.25">
      <c r="E3358" t="s">
        <v>3939</v>
      </c>
      <c r="F3358" t="s">
        <v>15270</v>
      </c>
      <c r="K3358" s="236"/>
      <c r="L3358" s="236"/>
      <c r="M3358" s="236"/>
    </row>
    <row r="3359" spans="5:13" x14ac:dyDescent="0.25">
      <c r="E3359" t="s">
        <v>3939</v>
      </c>
      <c r="F3359" t="s">
        <v>15271</v>
      </c>
      <c r="K3359" s="236"/>
      <c r="L3359" s="236"/>
      <c r="M3359" s="236"/>
    </row>
    <row r="3360" spans="5:13" x14ac:dyDescent="0.25">
      <c r="E3360" t="s">
        <v>3939</v>
      </c>
      <c r="F3360" t="s">
        <v>15272</v>
      </c>
      <c r="K3360" s="236"/>
      <c r="L3360" s="236"/>
      <c r="M3360" s="236"/>
    </row>
    <row r="3361" spans="5:13" x14ac:dyDescent="0.25">
      <c r="E3361" t="s">
        <v>3939</v>
      </c>
      <c r="F3361" t="s">
        <v>15273</v>
      </c>
      <c r="K3361" s="236"/>
      <c r="L3361" s="236"/>
      <c r="M3361" s="236"/>
    </row>
    <row r="3362" spans="5:13" x14ac:dyDescent="0.25">
      <c r="E3362" t="s">
        <v>3939</v>
      </c>
      <c r="F3362" t="s">
        <v>15274</v>
      </c>
      <c r="K3362" s="236"/>
      <c r="L3362" s="236"/>
      <c r="M3362" s="236"/>
    </row>
    <row r="3363" spans="5:13" x14ac:dyDescent="0.25">
      <c r="E3363" t="s">
        <v>3939</v>
      </c>
      <c r="F3363" t="s">
        <v>15275</v>
      </c>
      <c r="K3363" s="236"/>
      <c r="L3363" s="236"/>
      <c r="M3363" s="236"/>
    </row>
    <row r="3364" spans="5:13" x14ac:dyDescent="0.25">
      <c r="E3364" t="s">
        <v>3939</v>
      </c>
      <c r="F3364" t="s">
        <v>15276</v>
      </c>
      <c r="K3364" s="236"/>
      <c r="L3364" s="236"/>
      <c r="M3364" s="236"/>
    </row>
    <row r="3365" spans="5:13" x14ac:dyDescent="0.25">
      <c r="E3365" t="s">
        <v>3939</v>
      </c>
      <c r="F3365" t="s">
        <v>15277</v>
      </c>
      <c r="K3365" s="236"/>
      <c r="L3365" s="236"/>
      <c r="M3365" s="236"/>
    </row>
    <row r="3366" spans="5:13" x14ac:dyDescent="0.25">
      <c r="E3366" t="s">
        <v>3939</v>
      </c>
      <c r="F3366" t="s">
        <v>15278</v>
      </c>
      <c r="K3366" s="236"/>
      <c r="L3366" s="236"/>
      <c r="M3366" s="236"/>
    </row>
    <row r="3367" spans="5:13" x14ac:dyDescent="0.25">
      <c r="E3367" t="s">
        <v>3939</v>
      </c>
      <c r="F3367" t="s">
        <v>15279</v>
      </c>
      <c r="K3367" s="236"/>
      <c r="L3367" s="236"/>
      <c r="M3367" s="236"/>
    </row>
    <row r="3368" spans="5:13" x14ac:dyDescent="0.25">
      <c r="E3368" t="s">
        <v>3939</v>
      </c>
      <c r="F3368" t="s">
        <v>15280</v>
      </c>
      <c r="K3368" s="236"/>
      <c r="L3368" s="236"/>
      <c r="M3368" s="236"/>
    </row>
    <row r="3369" spans="5:13" x14ac:dyDescent="0.25">
      <c r="E3369" t="s">
        <v>3939</v>
      </c>
      <c r="F3369" t="s">
        <v>15281</v>
      </c>
      <c r="K3369" s="236"/>
      <c r="L3369" s="236"/>
      <c r="M3369" s="236"/>
    </row>
    <row r="3370" spans="5:13" x14ac:dyDescent="0.25">
      <c r="E3370" t="s">
        <v>3939</v>
      </c>
      <c r="F3370" t="s">
        <v>15282</v>
      </c>
      <c r="K3370" s="236"/>
      <c r="L3370" s="236"/>
      <c r="M3370" s="236"/>
    </row>
    <row r="3371" spans="5:13" x14ac:dyDescent="0.25">
      <c r="E3371" t="s">
        <v>3939</v>
      </c>
      <c r="F3371" t="s">
        <v>15283</v>
      </c>
      <c r="K3371" s="236"/>
      <c r="L3371" s="236"/>
      <c r="M3371" s="236"/>
    </row>
    <row r="3372" spans="5:13" x14ac:dyDescent="0.25">
      <c r="E3372" t="s">
        <v>3939</v>
      </c>
      <c r="F3372" t="s">
        <v>15284</v>
      </c>
      <c r="K3372" s="236"/>
      <c r="L3372" s="236"/>
      <c r="M3372" s="236"/>
    </row>
    <row r="3373" spans="5:13" x14ac:dyDescent="0.25">
      <c r="E3373" t="s">
        <v>3939</v>
      </c>
      <c r="F3373" t="s">
        <v>15285</v>
      </c>
      <c r="K3373" s="236"/>
      <c r="L3373" s="236"/>
      <c r="M3373" s="236"/>
    </row>
    <row r="3374" spans="5:13" x14ac:dyDescent="0.25">
      <c r="E3374" t="s">
        <v>3939</v>
      </c>
      <c r="F3374" t="s">
        <v>15286</v>
      </c>
      <c r="K3374" s="236"/>
      <c r="L3374" s="236"/>
      <c r="M3374" s="236"/>
    </row>
    <row r="3375" spans="5:13" x14ac:dyDescent="0.25">
      <c r="E3375" t="s">
        <v>3939</v>
      </c>
      <c r="F3375" t="s">
        <v>15287</v>
      </c>
      <c r="K3375" s="236"/>
      <c r="L3375" s="236"/>
      <c r="M3375" s="236"/>
    </row>
    <row r="3376" spans="5:13" x14ac:dyDescent="0.25">
      <c r="E3376" t="s">
        <v>3939</v>
      </c>
      <c r="F3376" t="s">
        <v>15288</v>
      </c>
      <c r="K3376" s="236"/>
      <c r="L3376" s="236"/>
      <c r="M3376" s="236"/>
    </row>
    <row r="3377" spans="5:13" x14ac:dyDescent="0.25">
      <c r="E3377" t="s">
        <v>3939</v>
      </c>
      <c r="F3377" t="s">
        <v>15289</v>
      </c>
      <c r="K3377" s="236"/>
      <c r="L3377" s="236"/>
      <c r="M3377" s="236"/>
    </row>
    <row r="3378" spans="5:13" x14ac:dyDescent="0.25">
      <c r="E3378" t="s">
        <v>3939</v>
      </c>
      <c r="F3378" t="s">
        <v>15290</v>
      </c>
      <c r="K3378" s="236"/>
      <c r="L3378" s="236"/>
      <c r="M3378" s="236"/>
    </row>
    <row r="3379" spans="5:13" x14ac:dyDescent="0.25">
      <c r="E3379" t="s">
        <v>3939</v>
      </c>
      <c r="F3379" t="s">
        <v>15291</v>
      </c>
      <c r="K3379" s="236"/>
      <c r="L3379" s="236"/>
      <c r="M3379" s="236"/>
    </row>
    <row r="3380" spans="5:13" x14ac:dyDescent="0.25">
      <c r="E3380" t="s">
        <v>3939</v>
      </c>
      <c r="F3380" t="s">
        <v>15292</v>
      </c>
      <c r="K3380" s="236"/>
      <c r="L3380" s="236"/>
      <c r="M3380" s="236"/>
    </row>
    <row r="3381" spans="5:13" x14ac:dyDescent="0.25">
      <c r="E3381" t="s">
        <v>3939</v>
      </c>
      <c r="F3381" t="s">
        <v>15293</v>
      </c>
      <c r="K3381" s="236"/>
      <c r="L3381" s="236"/>
      <c r="M3381" s="236"/>
    </row>
    <row r="3382" spans="5:13" x14ac:dyDescent="0.25">
      <c r="E3382" t="s">
        <v>3939</v>
      </c>
      <c r="F3382" t="s">
        <v>15294</v>
      </c>
      <c r="K3382" s="236"/>
      <c r="L3382" s="236"/>
      <c r="M3382" s="236"/>
    </row>
    <row r="3383" spans="5:13" x14ac:dyDescent="0.25">
      <c r="E3383" t="s">
        <v>3939</v>
      </c>
      <c r="F3383" t="s">
        <v>15295</v>
      </c>
      <c r="K3383" s="236"/>
      <c r="L3383" s="236"/>
      <c r="M3383" s="236"/>
    </row>
    <row r="3384" spans="5:13" x14ac:dyDescent="0.25">
      <c r="E3384" t="s">
        <v>3939</v>
      </c>
      <c r="F3384" t="s">
        <v>15296</v>
      </c>
      <c r="K3384" s="236"/>
      <c r="L3384" s="236"/>
      <c r="M3384" s="236"/>
    </row>
    <row r="3385" spans="5:13" x14ac:dyDescent="0.25">
      <c r="E3385" t="s">
        <v>3939</v>
      </c>
      <c r="F3385" t="s">
        <v>15297</v>
      </c>
      <c r="K3385" s="236"/>
      <c r="L3385" s="236"/>
      <c r="M3385" s="236"/>
    </row>
    <row r="3386" spans="5:13" x14ac:dyDescent="0.25">
      <c r="E3386" t="s">
        <v>3939</v>
      </c>
      <c r="F3386" t="s">
        <v>15298</v>
      </c>
      <c r="K3386" s="236"/>
      <c r="L3386" s="236"/>
      <c r="M3386" s="236"/>
    </row>
    <row r="3387" spans="5:13" x14ac:dyDescent="0.25">
      <c r="E3387" t="s">
        <v>3939</v>
      </c>
      <c r="F3387" t="s">
        <v>15299</v>
      </c>
      <c r="K3387" s="236"/>
      <c r="L3387" s="236"/>
      <c r="M3387" s="236"/>
    </row>
    <row r="3388" spans="5:13" x14ac:dyDescent="0.25">
      <c r="E3388" t="s">
        <v>3939</v>
      </c>
      <c r="F3388" t="s">
        <v>15300</v>
      </c>
      <c r="K3388" s="236"/>
      <c r="L3388" s="236"/>
      <c r="M3388" s="236"/>
    </row>
    <row r="3389" spans="5:13" x14ac:dyDescent="0.25">
      <c r="E3389" t="s">
        <v>3939</v>
      </c>
      <c r="F3389" t="s">
        <v>15301</v>
      </c>
      <c r="K3389" s="236"/>
      <c r="L3389" s="236"/>
      <c r="M3389" s="236"/>
    </row>
    <row r="3390" spans="5:13" x14ac:dyDescent="0.25">
      <c r="E3390" t="s">
        <v>3939</v>
      </c>
      <c r="F3390" t="s">
        <v>15302</v>
      </c>
      <c r="K3390" s="236"/>
      <c r="L3390" s="236"/>
      <c r="M3390" s="236"/>
    </row>
    <row r="3391" spans="5:13" x14ac:dyDescent="0.25">
      <c r="E3391" t="s">
        <v>3939</v>
      </c>
      <c r="F3391" t="s">
        <v>15303</v>
      </c>
      <c r="K3391" s="236"/>
      <c r="L3391" s="236"/>
      <c r="M3391" s="236"/>
    </row>
    <row r="3392" spans="5:13" x14ac:dyDescent="0.25">
      <c r="E3392" t="s">
        <v>3939</v>
      </c>
      <c r="F3392" t="s">
        <v>15304</v>
      </c>
      <c r="K3392" s="236"/>
      <c r="L3392" s="236"/>
      <c r="M3392" s="236"/>
    </row>
    <row r="3393" spans="5:13" x14ac:dyDescent="0.25">
      <c r="E3393" t="s">
        <v>3939</v>
      </c>
      <c r="F3393" t="s">
        <v>15305</v>
      </c>
      <c r="K3393" s="236"/>
      <c r="L3393" s="236"/>
      <c r="M3393" s="236"/>
    </row>
    <row r="3394" spans="5:13" x14ac:dyDescent="0.25">
      <c r="E3394" t="s">
        <v>3939</v>
      </c>
      <c r="F3394" t="s">
        <v>15306</v>
      </c>
      <c r="K3394" s="236"/>
      <c r="L3394" s="236"/>
      <c r="M3394" s="236"/>
    </row>
    <row r="3395" spans="5:13" x14ac:dyDescent="0.25">
      <c r="E3395" t="s">
        <v>3939</v>
      </c>
      <c r="F3395" t="s">
        <v>15307</v>
      </c>
      <c r="K3395" s="236"/>
      <c r="L3395" s="236"/>
      <c r="M3395" s="236"/>
    </row>
    <row r="3396" spans="5:13" x14ac:dyDescent="0.25">
      <c r="E3396" t="s">
        <v>3939</v>
      </c>
      <c r="F3396" t="s">
        <v>15308</v>
      </c>
      <c r="K3396" s="236"/>
      <c r="L3396" s="236"/>
      <c r="M3396" s="236"/>
    </row>
    <row r="3397" spans="5:13" x14ac:dyDescent="0.25">
      <c r="E3397" t="s">
        <v>3939</v>
      </c>
      <c r="F3397" t="s">
        <v>15309</v>
      </c>
      <c r="K3397" s="236"/>
      <c r="L3397" s="236"/>
      <c r="M3397" s="236"/>
    </row>
    <row r="3398" spans="5:13" x14ac:dyDescent="0.25">
      <c r="E3398" t="s">
        <v>3940</v>
      </c>
      <c r="F3398" t="s">
        <v>15310</v>
      </c>
      <c r="K3398" s="236"/>
      <c r="L3398" s="236"/>
      <c r="M3398" s="236"/>
    </row>
    <row r="3399" spans="5:13" x14ac:dyDescent="0.25">
      <c r="E3399" t="s">
        <v>3940</v>
      </c>
      <c r="F3399" t="s">
        <v>15311</v>
      </c>
      <c r="K3399" s="236"/>
      <c r="L3399" s="236"/>
      <c r="M3399" s="236"/>
    </row>
    <row r="3400" spans="5:13" x14ac:dyDescent="0.25">
      <c r="E3400" t="s">
        <v>3940</v>
      </c>
      <c r="F3400" t="s">
        <v>15312</v>
      </c>
      <c r="K3400" s="236"/>
      <c r="L3400" s="236"/>
      <c r="M3400" s="236"/>
    </row>
    <row r="3401" spans="5:13" x14ac:dyDescent="0.25">
      <c r="E3401" t="s">
        <v>3940</v>
      </c>
      <c r="F3401" t="s">
        <v>15313</v>
      </c>
      <c r="K3401" s="236"/>
      <c r="L3401" s="236"/>
      <c r="M3401" s="236"/>
    </row>
    <row r="3402" spans="5:13" x14ac:dyDescent="0.25">
      <c r="E3402" t="s">
        <v>3940</v>
      </c>
      <c r="F3402" t="s">
        <v>15314</v>
      </c>
      <c r="K3402" s="236"/>
      <c r="L3402" s="236"/>
      <c r="M3402" s="236"/>
    </row>
    <row r="3403" spans="5:13" x14ac:dyDescent="0.25">
      <c r="E3403" t="s">
        <v>3940</v>
      </c>
      <c r="F3403" t="s">
        <v>15315</v>
      </c>
      <c r="K3403" s="236"/>
      <c r="L3403" s="236"/>
      <c r="M3403" s="236"/>
    </row>
    <row r="3404" spans="5:13" x14ac:dyDescent="0.25">
      <c r="E3404" t="s">
        <v>3940</v>
      </c>
      <c r="F3404" t="s">
        <v>15316</v>
      </c>
      <c r="K3404" s="236"/>
      <c r="L3404" s="236"/>
      <c r="M3404" s="236"/>
    </row>
    <row r="3405" spans="5:13" x14ac:dyDescent="0.25">
      <c r="E3405" t="s">
        <v>3940</v>
      </c>
      <c r="F3405" t="s">
        <v>15317</v>
      </c>
      <c r="K3405" s="236"/>
      <c r="L3405" s="236"/>
      <c r="M3405" s="236"/>
    </row>
    <row r="3406" spans="5:13" x14ac:dyDescent="0.25">
      <c r="E3406" t="s">
        <v>3940</v>
      </c>
      <c r="F3406" t="s">
        <v>15318</v>
      </c>
      <c r="K3406" s="236"/>
      <c r="L3406" s="236"/>
      <c r="M3406" s="236"/>
    </row>
    <row r="3407" spans="5:13" x14ac:dyDescent="0.25">
      <c r="E3407" t="s">
        <v>3940</v>
      </c>
      <c r="F3407" t="s">
        <v>15319</v>
      </c>
      <c r="K3407" s="236"/>
      <c r="L3407" s="236"/>
      <c r="M3407" s="236"/>
    </row>
    <row r="3408" spans="5:13" x14ac:dyDescent="0.25">
      <c r="E3408" t="s">
        <v>3940</v>
      </c>
      <c r="F3408" t="s">
        <v>15320</v>
      </c>
      <c r="K3408" s="236"/>
      <c r="L3408" s="236"/>
      <c r="M3408" s="236"/>
    </row>
    <row r="3409" spans="5:13" x14ac:dyDescent="0.25">
      <c r="E3409" t="s">
        <v>3940</v>
      </c>
      <c r="F3409" t="s">
        <v>15321</v>
      </c>
      <c r="K3409" s="236"/>
      <c r="L3409" s="236"/>
      <c r="M3409" s="236"/>
    </row>
    <row r="3410" spans="5:13" x14ac:dyDescent="0.25">
      <c r="E3410" t="s">
        <v>3940</v>
      </c>
      <c r="F3410" t="s">
        <v>15322</v>
      </c>
      <c r="K3410" s="236"/>
      <c r="L3410" s="236"/>
      <c r="M3410" s="236"/>
    </row>
    <row r="3411" spans="5:13" x14ac:dyDescent="0.25">
      <c r="E3411" t="s">
        <v>3940</v>
      </c>
      <c r="F3411" t="s">
        <v>15323</v>
      </c>
      <c r="K3411" s="236"/>
      <c r="L3411" s="236"/>
      <c r="M3411" s="236"/>
    </row>
    <row r="3412" spans="5:13" x14ac:dyDescent="0.25">
      <c r="E3412" t="s">
        <v>3940</v>
      </c>
      <c r="F3412" t="s">
        <v>15324</v>
      </c>
      <c r="K3412" s="236"/>
      <c r="L3412" s="236"/>
      <c r="M3412" s="236"/>
    </row>
    <row r="3413" spans="5:13" x14ac:dyDescent="0.25">
      <c r="E3413" t="s">
        <v>3940</v>
      </c>
      <c r="F3413" t="s">
        <v>15325</v>
      </c>
      <c r="K3413" s="236"/>
      <c r="L3413" s="236"/>
      <c r="M3413" s="236"/>
    </row>
    <row r="3414" spans="5:13" x14ac:dyDescent="0.25">
      <c r="E3414" t="s">
        <v>3940</v>
      </c>
      <c r="F3414" t="s">
        <v>15326</v>
      </c>
      <c r="K3414" s="236"/>
      <c r="L3414" s="236"/>
      <c r="M3414" s="236"/>
    </row>
    <row r="3415" spans="5:13" x14ac:dyDescent="0.25">
      <c r="E3415" t="s">
        <v>3940</v>
      </c>
      <c r="F3415" t="s">
        <v>15327</v>
      </c>
      <c r="K3415" s="236"/>
      <c r="L3415" s="236"/>
      <c r="M3415" s="236"/>
    </row>
    <row r="3416" spans="5:13" x14ac:dyDescent="0.25">
      <c r="E3416" t="s">
        <v>3940</v>
      </c>
      <c r="F3416" t="s">
        <v>15328</v>
      </c>
      <c r="K3416" s="236"/>
      <c r="L3416" s="236"/>
      <c r="M3416" s="236"/>
    </row>
    <row r="3417" spans="5:13" x14ac:dyDescent="0.25">
      <c r="E3417" t="s">
        <v>3940</v>
      </c>
      <c r="F3417" t="s">
        <v>15329</v>
      </c>
      <c r="K3417" s="236"/>
      <c r="L3417" s="236"/>
      <c r="M3417" s="236"/>
    </row>
    <row r="3418" spans="5:13" x14ac:dyDescent="0.25">
      <c r="E3418" t="s">
        <v>3940</v>
      </c>
      <c r="F3418" t="s">
        <v>15330</v>
      </c>
      <c r="K3418" s="236"/>
      <c r="L3418" s="236"/>
      <c r="M3418" s="236"/>
    </row>
    <row r="3419" spans="5:13" x14ac:dyDescent="0.25">
      <c r="E3419" t="s">
        <v>3940</v>
      </c>
      <c r="F3419" t="s">
        <v>15331</v>
      </c>
      <c r="K3419" s="236"/>
      <c r="L3419" s="236"/>
      <c r="M3419" s="236"/>
    </row>
    <row r="3420" spans="5:13" x14ac:dyDescent="0.25">
      <c r="E3420" t="s">
        <v>3940</v>
      </c>
      <c r="F3420" t="s">
        <v>15332</v>
      </c>
      <c r="K3420" s="236"/>
      <c r="L3420" s="236"/>
      <c r="M3420" s="236"/>
    </row>
    <row r="3421" spans="5:13" x14ac:dyDescent="0.25">
      <c r="E3421" t="s">
        <v>3940</v>
      </c>
      <c r="F3421" t="s">
        <v>15333</v>
      </c>
      <c r="K3421" s="236"/>
      <c r="L3421" s="236"/>
      <c r="M3421" s="236"/>
    </row>
    <row r="3422" spans="5:13" x14ac:dyDescent="0.25">
      <c r="E3422" t="s">
        <v>3940</v>
      </c>
      <c r="F3422" t="s">
        <v>15334</v>
      </c>
      <c r="K3422" s="236"/>
      <c r="L3422" s="236"/>
      <c r="M3422" s="236"/>
    </row>
    <row r="3423" spans="5:13" x14ac:dyDescent="0.25">
      <c r="E3423" t="s">
        <v>3940</v>
      </c>
      <c r="F3423" t="s">
        <v>15335</v>
      </c>
      <c r="K3423" s="236"/>
      <c r="L3423" s="236"/>
      <c r="M3423" s="236"/>
    </row>
    <row r="3424" spans="5:13" x14ac:dyDescent="0.25">
      <c r="E3424" t="s">
        <v>3940</v>
      </c>
      <c r="F3424" t="s">
        <v>15336</v>
      </c>
      <c r="K3424" s="236"/>
      <c r="L3424" s="236"/>
      <c r="M3424" s="236"/>
    </row>
    <row r="3425" spans="5:13" x14ac:dyDescent="0.25">
      <c r="E3425" t="s">
        <v>3940</v>
      </c>
      <c r="F3425" t="s">
        <v>15337</v>
      </c>
      <c r="K3425" s="236"/>
      <c r="L3425" s="236"/>
      <c r="M3425" s="236"/>
    </row>
    <row r="3426" spans="5:13" x14ac:dyDescent="0.25">
      <c r="E3426" t="s">
        <v>3940</v>
      </c>
      <c r="F3426" t="s">
        <v>15338</v>
      </c>
      <c r="K3426" s="236"/>
      <c r="L3426" s="236"/>
      <c r="M3426" s="236"/>
    </row>
    <row r="3427" spans="5:13" x14ac:dyDescent="0.25">
      <c r="E3427" t="s">
        <v>3940</v>
      </c>
      <c r="F3427" t="s">
        <v>15339</v>
      </c>
      <c r="K3427" s="236"/>
      <c r="L3427" s="236"/>
      <c r="M3427" s="236"/>
    </row>
    <row r="3428" spans="5:13" x14ac:dyDescent="0.25">
      <c r="E3428" t="s">
        <v>3940</v>
      </c>
      <c r="F3428" t="s">
        <v>15340</v>
      </c>
      <c r="K3428" s="236"/>
      <c r="L3428" s="236"/>
      <c r="M3428" s="236"/>
    </row>
    <row r="3429" spans="5:13" x14ac:dyDescent="0.25">
      <c r="E3429" t="s">
        <v>3940</v>
      </c>
      <c r="F3429" t="s">
        <v>15341</v>
      </c>
      <c r="K3429" s="236"/>
      <c r="L3429" s="236"/>
      <c r="M3429" s="236"/>
    </row>
    <row r="3430" spans="5:13" x14ac:dyDescent="0.25">
      <c r="E3430" t="s">
        <v>3940</v>
      </c>
      <c r="F3430" t="s">
        <v>15342</v>
      </c>
      <c r="K3430" s="236"/>
      <c r="L3430" s="236"/>
      <c r="M3430" s="236"/>
    </row>
    <row r="3431" spans="5:13" x14ac:dyDescent="0.25">
      <c r="E3431" t="s">
        <v>3940</v>
      </c>
      <c r="F3431" t="s">
        <v>15343</v>
      </c>
      <c r="K3431" s="236"/>
      <c r="L3431" s="236"/>
      <c r="M3431" s="236"/>
    </row>
    <row r="3432" spans="5:13" x14ac:dyDescent="0.25">
      <c r="E3432" t="s">
        <v>3940</v>
      </c>
      <c r="F3432" t="s">
        <v>15344</v>
      </c>
      <c r="K3432" s="236"/>
      <c r="L3432" s="236"/>
      <c r="M3432" s="236"/>
    </row>
    <row r="3433" spans="5:13" x14ac:dyDescent="0.25">
      <c r="E3433" t="s">
        <v>3940</v>
      </c>
      <c r="F3433" t="s">
        <v>15345</v>
      </c>
      <c r="K3433" s="236"/>
      <c r="L3433" s="236"/>
      <c r="M3433" s="236"/>
    </row>
    <row r="3434" spans="5:13" x14ac:dyDescent="0.25">
      <c r="E3434" t="s">
        <v>3940</v>
      </c>
      <c r="F3434" t="s">
        <v>15346</v>
      </c>
      <c r="K3434" s="236"/>
      <c r="L3434" s="236"/>
      <c r="M3434" s="236"/>
    </row>
    <row r="3435" spans="5:13" x14ac:dyDescent="0.25">
      <c r="E3435" t="s">
        <v>3940</v>
      </c>
      <c r="F3435" t="s">
        <v>15347</v>
      </c>
      <c r="K3435" s="236"/>
      <c r="L3435" s="236"/>
      <c r="M3435" s="236"/>
    </row>
    <row r="3436" spans="5:13" x14ac:dyDescent="0.25">
      <c r="E3436" t="s">
        <v>3940</v>
      </c>
      <c r="F3436" t="s">
        <v>15348</v>
      </c>
      <c r="K3436" s="236"/>
      <c r="L3436" s="236"/>
      <c r="M3436" s="236"/>
    </row>
    <row r="3437" spans="5:13" x14ac:dyDescent="0.25">
      <c r="E3437" t="s">
        <v>3940</v>
      </c>
      <c r="F3437" t="s">
        <v>15349</v>
      </c>
      <c r="K3437" s="236"/>
      <c r="L3437" s="236"/>
      <c r="M3437" s="236"/>
    </row>
    <row r="3438" spans="5:13" x14ac:dyDescent="0.25">
      <c r="E3438" t="s">
        <v>3940</v>
      </c>
      <c r="F3438" t="s">
        <v>15350</v>
      </c>
      <c r="K3438" s="236"/>
      <c r="L3438" s="236"/>
      <c r="M3438" s="236"/>
    </row>
    <row r="3439" spans="5:13" x14ac:dyDescent="0.25">
      <c r="E3439" t="s">
        <v>3940</v>
      </c>
      <c r="F3439" t="s">
        <v>15351</v>
      </c>
      <c r="K3439" s="236"/>
      <c r="L3439" s="236"/>
      <c r="M3439" s="236"/>
    </row>
    <row r="3440" spans="5:13" x14ac:dyDescent="0.25">
      <c r="E3440" t="s">
        <v>3940</v>
      </c>
      <c r="F3440" t="s">
        <v>15352</v>
      </c>
      <c r="K3440" s="236"/>
      <c r="L3440" s="236"/>
      <c r="M3440" s="236"/>
    </row>
    <row r="3441" spans="5:13" x14ac:dyDescent="0.25">
      <c r="E3441" t="s">
        <v>3940</v>
      </c>
      <c r="F3441" t="s">
        <v>15353</v>
      </c>
      <c r="K3441" s="236"/>
      <c r="L3441" s="236"/>
      <c r="M3441" s="236"/>
    </row>
    <row r="3442" spans="5:13" x14ac:dyDescent="0.25">
      <c r="E3442" t="s">
        <v>3940</v>
      </c>
      <c r="F3442" t="s">
        <v>15354</v>
      </c>
      <c r="K3442" s="236"/>
      <c r="L3442" s="236"/>
      <c r="M3442" s="236"/>
    </row>
    <row r="3443" spans="5:13" x14ac:dyDescent="0.25">
      <c r="E3443" t="s">
        <v>3940</v>
      </c>
      <c r="F3443" t="s">
        <v>15355</v>
      </c>
      <c r="K3443" s="236"/>
      <c r="L3443" s="236"/>
      <c r="M3443" s="236"/>
    </row>
    <row r="3444" spans="5:13" x14ac:dyDescent="0.25">
      <c r="E3444" t="s">
        <v>3940</v>
      </c>
      <c r="F3444" t="s">
        <v>15356</v>
      </c>
      <c r="K3444" s="236"/>
      <c r="L3444" s="236"/>
      <c r="M3444" s="236"/>
    </row>
    <row r="3445" spans="5:13" x14ac:dyDescent="0.25">
      <c r="E3445" t="s">
        <v>3940</v>
      </c>
      <c r="F3445" t="s">
        <v>15357</v>
      </c>
      <c r="K3445" s="236"/>
      <c r="L3445" s="236"/>
      <c r="M3445" s="236"/>
    </row>
    <row r="3446" spans="5:13" x14ac:dyDescent="0.25">
      <c r="E3446" t="s">
        <v>3940</v>
      </c>
      <c r="F3446" t="s">
        <v>15358</v>
      </c>
      <c r="K3446" s="236"/>
      <c r="L3446" s="236"/>
      <c r="M3446" s="236"/>
    </row>
    <row r="3447" spans="5:13" x14ac:dyDescent="0.25">
      <c r="E3447" t="s">
        <v>3940</v>
      </c>
      <c r="F3447" t="s">
        <v>15359</v>
      </c>
      <c r="K3447" s="236"/>
      <c r="L3447" s="236"/>
      <c r="M3447" s="236"/>
    </row>
    <row r="3448" spans="5:13" x14ac:dyDescent="0.25">
      <c r="E3448" t="s">
        <v>3940</v>
      </c>
      <c r="F3448" t="s">
        <v>15360</v>
      </c>
      <c r="K3448" s="236"/>
      <c r="L3448" s="236"/>
      <c r="M3448" s="236"/>
    </row>
    <row r="3449" spans="5:13" x14ac:dyDescent="0.25">
      <c r="E3449" t="s">
        <v>3940</v>
      </c>
      <c r="F3449" t="s">
        <v>15361</v>
      </c>
      <c r="K3449" s="236"/>
      <c r="L3449" s="236"/>
      <c r="M3449" s="236"/>
    </row>
    <row r="3450" spans="5:13" x14ac:dyDescent="0.25">
      <c r="E3450" t="s">
        <v>3940</v>
      </c>
      <c r="F3450" t="s">
        <v>15362</v>
      </c>
      <c r="K3450" s="236"/>
      <c r="L3450" s="236"/>
      <c r="M3450" s="236"/>
    </row>
    <row r="3451" spans="5:13" x14ac:dyDescent="0.25">
      <c r="E3451" t="s">
        <v>3940</v>
      </c>
      <c r="F3451" t="s">
        <v>15363</v>
      </c>
      <c r="K3451" s="236"/>
      <c r="L3451" s="236"/>
      <c r="M3451" s="236"/>
    </row>
    <row r="3452" spans="5:13" x14ac:dyDescent="0.25">
      <c r="E3452" t="s">
        <v>3940</v>
      </c>
      <c r="F3452" t="s">
        <v>15364</v>
      </c>
      <c r="K3452" s="236"/>
      <c r="L3452" s="236"/>
      <c r="M3452" s="236"/>
    </row>
    <row r="3453" spans="5:13" x14ac:dyDescent="0.25">
      <c r="E3453" t="s">
        <v>3940</v>
      </c>
      <c r="F3453" t="s">
        <v>15365</v>
      </c>
      <c r="K3453" s="236"/>
      <c r="L3453" s="236"/>
      <c r="M3453" s="236"/>
    </row>
    <row r="3454" spans="5:13" x14ac:dyDescent="0.25">
      <c r="E3454" t="s">
        <v>3940</v>
      </c>
      <c r="F3454" t="s">
        <v>15366</v>
      </c>
      <c r="K3454" s="236"/>
      <c r="L3454" s="236"/>
      <c r="M3454" s="236"/>
    </row>
    <row r="3455" spans="5:13" x14ac:dyDescent="0.25">
      <c r="E3455" t="s">
        <v>3940</v>
      </c>
      <c r="F3455" t="s">
        <v>15367</v>
      </c>
      <c r="K3455" s="236"/>
      <c r="L3455" s="236"/>
      <c r="M3455" s="236"/>
    </row>
    <row r="3456" spans="5:13" x14ac:dyDescent="0.25">
      <c r="E3456" t="s">
        <v>3940</v>
      </c>
      <c r="F3456" t="s">
        <v>15368</v>
      </c>
      <c r="K3456" s="236"/>
      <c r="L3456" s="236"/>
      <c r="M3456" s="236"/>
    </row>
    <row r="3457" spans="5:13" x14ac:dyDescent="0.25">
      <c r="E3457" t="s">
        <v>3940</v>
      </c>
      <c r="F3457" t="s">
        <v>15369</v>
      </c>
      <c r="K3457" s="236"/>
      <c r="L3457" s="236"/>
      <c r="M3457" s="236"/>
    </row>
    <row r="3458" spans="5:13" x14ac:dyDescent="0.25">
      <c r="E3458" t="s">
        <v>3940</v>
      </c>
      <c r="F3458" t="s">
        <v>15370</v>
      </c>
      <c r="K3458" s="236"/>
      <c r="L3458" s="236"/>
      <c r="M3458" s="236"/>
    </row>
    <row r="3459" spans="5:13" x14ac:dyDescent="0.25">
      <c r="E3459" t="s">
        <v>3940</v>
      </c>
      <c r="F3459" t="s">
        <v>15371</v>
      </c>
      <c r="K3459" s="236"/>
      <c r="L3459" s="236"/>
      <c r="M3459" s="236"/>
    </row>
    <row r="3460" spans="5:13" x14ac:dyDescent="0.25">
      <c r="E3460" t="s">
        <v>3940</v>
      </c>
      <c r="F3460" t="s">
        <v>15372</v>
      </c>
      <c r="K3460" s="236"/>
      <c r="L3460" s="236"/>
      <c r="M3460" s="236"/>
    </row>
    <row r="3461" spans="5:13" x14ac:dyDescent="0.25">
      <c r="E3461" t="s">
        <v>3940</v>
      </c>
      <c r="F3461" t="s">
        <v>15373</v>
      </c>
      <c r="K3461" s="236"/>
      <c r="L3461" s="236"/>
      <c r="M3461" s="236"/>
    </row>
    <row r="3462" spans="5:13" x14ac:dyDescent="0.25">
      <c r="E3462" t="s">
        <v>3940</v>
      </c>
      <c r="F3462" t="s">
        <v>15374</v>
      </c>
      <c r="K3462" s="236"/>
      <c r="L3462" s="236"/>
      <c r="M3462" s="236"/>
    </row>
    <row r="3463" spans="5:13" x14ac:dyDescent="0.25">
      <c r="E3463" t="s">
        <v>3940</v>
      </c>
      <c r="F3463" t="s">
        <v>15375</v>
      </c>
      <c r="K3463" s="236"/>
      <c r="L3463" s="236"/>
      <c r="M3463" s="236"/>
    </row>
    <row r="3464" spans="5:13" x14ac:dyDescent="0.25">
      <c r="E3464" t="s">
        <v>3940</v>
      </c>
      <c r="F3464" t="s">
        <v>15376</v>
      </c>
      <c r="K3464" s="236"/>
      <c r="L3464" s="236"/>
      <c r="M3464" s="236"/>
    </row>
    <row r="3465" spans="5:13" x14ac:dyDescent="0.25">
      <c r="E3465" t="s">
        <v>3940</v>
      </c>
      <c r="F3465" t="s">
        <v>15377</v>
      </c>
      <c r="K3465" s="236"/>
      <c r="L3465" s="236"/>
      <c r="M3465" s="236"/>
    </row>
    <row r="3466" spans="5:13" x14ac:dyDescent="0.25">
      <c r="E3466" t="s">
        <v>3940</v>
      </c>
      <c r="F3466" t="s">
        <v>15378</v>
      </c>
      <c r="K3466" s="236"/>
      <c r="L3466" s="236"/>
      <c r="M3466" s="236"/>
    </row>
    <row r="3467" spans="5:13" x14ac:dyDescent="0.25">
      <c r="E3467" t="s">
        <v>3940</v>
      </c>
      <c r="F3467" t="s">
        <v>15379</v>
      </c>
      <c r="K3467" s="236"/>
      <c r="L3467" s="236"/>
      <c r="M3467" s="236"/>
    </row>
    <row r="3468" spans="5:13" x14ac:dyDescent="0.25">
      <c r="E3468" t="s">
        <v>3940</v>
      </c>
      <c r="F3468" t="s">
        <v>15380</v>
      </c>
      <c r="K3468" s="236"/>
      <c r="L3468" s="236"/>
      <c r="M3468" s="236"/>
    </row>
    <row r="3469" spans="5:13" x14ac:dyDescent="0.25">
      <c r="E3469" t="s">
        <v>3940</v>
      </c>
      <c r="F3469" t="s">
        <v>15381</v>
      </c>
      <c r="K3469" s="236"/>
      <c r="L3469" s="236"/>
      <c r="M3469" s="236"/>
    </row>
    <row r="3470" spans="5:13" x14ac:dyDescent="0.25">
      <c r="E3470" t="s">
        <v>3940</v>
      </c>
      <c r="F3470" t="s">
        <v>15382</v>
      </c>
      <c r="K3470" s="236"/>
      <c r="L3470" s="236"/>
      <c r="M3470" s="236"/>
    </row>
    <row r="3471" spans="5:13" x14ac:dyDescent="0.25">
      <c r="E3471" t="s">
        <v>3940</v>
      </c>
      <c r="F3471" t="s">
        <v>15383</v>
      </c>
      <c r="K3471" s="236"/>
      <c r="L3471" s="236"/>
      <c r="M3471" s="236"/>
    </row>
    <row r="3472" spans="5:13" x14ac:dyDescent="0.25">
      <c r="E3472" t="s">
        <v>3940</v>
      </c>
      <c r="F3472" t="s">
        <v>15384</v>
      </c>
      <c r="K3472" s="236"/>
      <c r="L3472" s="236"/>
      <c r="M3472" s="236"/>
    </row>
    <row r="3473" spans="5:13" x14ac:dyDescent="0.25">
      <c r="E3473" t="s">
        <v>3940</v>
      </c>
      <c r="F3473" t="s">
        <v>15385</v>
      </c>
      <c r="K3473" s="236"/>
      <c r="L3473" s="236"/>
      <c r="M3473" s="236"/>
    </row>
    <row r="3474" spans="5:13" x14ac:dyDescent="0.25">
      <c r="E3474" t="s">
        <v>3940</v>
      </c>
      <c r="F3474" t="s">
        <v>15386</v>
      </c>
      <c r="K3474" s="236"/>
      <c r="L3474" s="236"/>
      <c r="M3474" s="236"/>
    </row>
    <row r="3475" spans="5:13" x14ac:dyDescent="0.25">
      <c r="E3475" t="s">
        <v>3940</v>
      </c>
      <c r="F3475" t="s">
        <v>15387</v>
      </c>
      <c r="K3475" s="236"/>
      <c r="L3475" s="236"/>
      <c r="M3475" s="236"/>
    </row>
    <row r="3476" spans="5:13" x14ac:dyDescent="0.25">
      <c r="E3476" t="s">
        <v>3940</v>
      </c>
      <c r="F3476" t="s">
        <v>15388</v>
      </c>
      <c r="K3476" s="236"/>
      <c r="L3476" s="236"/>
      <c r="M3476" s="236"/>
    </row>
    <row r="3477" spans="5:13" x14ac:dyDescent="0.25">
      <c r="E3477" t="s">
        <v>3940</v>
      </c>
      <c r="F3477" t="s">
        <v>15389</v>
      </c>
      <c r="K3477" s="236"/>
      <c r="L3477" s="236"/>
      <c r="M3477" s="236"/>
    </row>
    <row r="3478" spans="5:13" x14ac:dyDescent="0.25">
      <c r="E3478" t="s">
        <v>3940</v>
      </c>
      <c r="F3478" t="s">
        <v>15390</v>
      </c>
      <c r="K3478" s="236"/>
      <c r="L3478" s="236"/>
      <c r="M3478" s="236"/>
    </row>
    <row r="3479" spans="5:13" x14ac:dyDescent="0.25">
      <c r="E3479" t="s">
        <v>3940</v>
      </c>
      <c r="F3479" t="s">
        <v>15391</v>
      </c>
      <c r="K3479" s="236"/>
      <c r="L3479" s="236"/>
      <c r="M3479" s="236"/>
    </row>
    <row r="3480" spans="5:13" x14ac:dyDescent="0.25">
      <c r="E3480" t="s">
        <v>3940</v>
      </c>
      <c r="F3480" t="s">
        <v>15392</v>
      </c>
      <c r="K3480" s="236"/>
      <c r="L3480" s="236"/>
      <c r="M3480" s="236"/>
    </row>
    <row r="3481" spans="5:13" x14ac:dyDescent="0.25">
      <c r="E3481" t="s">
        <v>3940</v>
      </c>
      <c r="F3481" t="s">
        <v>15393</v>
      </c>
      <c r="K3481" s="236"/>
      <c r="L3481" s="236"/>
      <c r="M3481" s="236"/>
    </row>
    <row r="3482" spans="5:13" x14ac:dyDescent="0.25">
      <c r="E3482" t="s">
        <v>3940</v>
      </c>
      <c r="F3482" t="s">
        <v>15394</v>
      </c>
      <c r="K3482" s="236"/>
      <c r="L3482" s="236"/>
      <c r="M3482" s="236"/>
    </row>
    <row r="3483" spans="5:13" x14ac:dyDescent="0.25">
      <c r="E3483" t="s">
        <v>3940</v>
      </c>
      <c r="F3483" t="s">
        <v>15395</v>
      </c>
      <c r="K3483" s="236"/>
      <c r="L3483" s="236"/>
      <c r="M3483" s="236"/>
    </row>
    <row r="3484" spans="5:13" x14ac:dyDescent="0.25">
      <c r="E3484" t="s">
        <v>3940</v>
      </c>
      <c r="F3484" t="s">
        <v>15396</v>
      </c>
      <c r="K3484" s="236"/>
      <c r="L3484" s="236"/>
      <c r="M3484" s="236"/>
    </row>
    <row r="3485" spans="5:13" x14ac:dyDescent="0.25">
      <c r="E3485" t="s">
        <v>3940</v>
      </c>
      <c r="F3485" t="s">
        <v>15397</v>
      </c>
      <c r="K3485" s="236"/>
      <c r="L3485" s="236"/>
      <c r="M3485" s="236"/>
    </row>
    <row r="3486" spans="5:13" x14ac:dyDescent="0.25">
      <c r="E3486" t="s">
        <v>3940</v>
      </c>
      <c r="F3486" t="s">
        <v>15398</v>
      </c>
      <c r="K3486" s="236"/>
      <c r="L3486" s="236"/>
      <c r="M3486" s="236"/>
    </row>
    <row r="3487" spans="5:13" x14ac:dyDescent="0.25">
      <c r="E3487" t="s">
        <v>3940</v>
      </c>
      <c r="F3487" t="s">
        <v>15399</v>
      </c>
      <c r="K3487" s="236"/>
      <c r="L3487" s="236"/>
      <c r="M3487" s="236"/>
    </row>
    <row r="3488" spans="5:13" x14ac:dyDescent="0.25">
      <c r="E3488" t="s">
        <v>3940</v>
      </c>
      <c r="F3488" t="s">
        <v>15400</v>
      </c>
      <c r="K3488" s="236"/>
      <c r="L3488" s="236"/>
      <c r="M3488" s="236"/>
    </row>
    <row r="3489" spans="5:13" x14ac:dyDescent="0.25">
      <c r="E3489" t="s">
        <v>3940</v>
      </c>
      <c r="F3489" t="s">
        <v>15401</v>
      </c>
      <c r="K3489" s="236"/>
      <c r="L3489" s="236"/>
      <c r="M3489" s="236"/>
    </row>
    <row r="3490" spans="5:13" x14ac:dyDescent="0.25">
      <c r="E3490" t="s">
        <v>3940</v>
      </c>
      <c r="F3490" t="s">
        <v>15402</v>
      </c>
      <c r="K3490" s="236"/>
      <c r="L3490" s="236"/>
      <c r="M3490" s="236"/>
    </row>
    <row r="3491" spans="5:13" x14ac:dyDescent="0.25">
      <c r="E3491" t="s">
        <v>3940</v>
      </c>
      <c r="F3491" t="s">
        <v>15403</v>
      </c>
      <c r="K3491" s="236"/>
      <c r="L3491" s="236"/>
      <c r="M3491" s="236"/>
    </row>
    <row r="3492" spans="5:13" x14ac:dyDescent="0.25">
      <c r="E3492" t="s">
        <v>3940</v>
      </c>
      <c r="F3492" t="s">
        <v>15404</v>
      </c>
      <c r="K3492" s="236"/>
      <c r="L3492" s="236"/>
      <c r="M3492" s="236"/>
    </row>
    <row r="3493" spans="5:13" x14ac:dyDescent="0.25">
      <c r="E3493" t="s">
        <v>3940</v>
      </c>
      <c r="F3493" t="s">
        <v>15405</v>
      </c>
      <c r="K3493" s="236"/>
      <c r="L3493" s="236"/>
      <c r="M3493" s="236"/>
    </row>
    <row r="3494" spans="5:13" x14ac:dyDescent="0.25">
      <c r="E3494" t="s">
        <v>3940</v>
      </c>
      <c r="F3494" t="s">
        <v>15406</v>
      </c>
      <c r="K3494" s="236"/>
      <c r="L3494" s="236"/>
      <c r="M3494" s="236"/>
    </row>
    <row r="3495" spans="5:13" x14ac:dyDescent="0.25">
      <c r="E3495" t="s">
        <v>3940</v>
      </c>
      <c r="F3495" t="s">
        <v>15407</v>
      </c>
      <c r="K3495" s="236"/>
      <c r="L3495" s="236"/>
      <c r="M3495" s="236"/>
    </row>
    <row r="3496" spans="5:13" x14ac:dyDescent="0.25">
      <c r="E3496" t="s">
        <v>3940</v>
      </c>
      <c r="F3496" t="s">
        <v>15408</v>
      </c>
      <c r="K3496" s="236"/>
      <c r="L3496" s="236"/>
      <c r="M3496" s="236"/>
    </row>
    <row r="3497" spans="5:13" x14ac:dyDescent="0.25">
      <c r="E3497" t="s">
        <v>3940</v>
      </c>
      <c r="F3497" t="s">
        <v>15409</v>
      </c>
      <c r="K3497" s="236"/>
      <c r="L3497" s="236"/>
      <c r="M3497" s="236"/>
    </row>
    <row r="3498" spans="5:13" x14ac:dyDescent="0.25">
      <c r="E3498" t="s">
        <v>3940</v>
      </c>
      <c r="F3498" t="s">
        <v>15410</v>
      </c>
      <c r="K3498" s="236"/>
      <c r="L3498" s="236"/>
      <c r="M3498" s="236"/>
    </row>
    <row r="3499" spans="5:13" x14ac:dyDescent="0.25">
      <c r="E3499" t="s">
        <v>3940</v>
      </c>
      <c r="F3499" t="s">
        <v>15411</v>
      </c>
      <c r="K3499" s="236"/>
      <c r="L3499" s="236"/>
      <c r="M3499" s="236"/>
    </row>
    <row r="3500" spans="5:13" x14ac:dyDescent="0.25">
      <c r="E3500" t="s">
        <v>3940</v>
      </c>
      <c r="F3500" t="s">
        <v>15412</v>
      </c>
      <c r="K3500" s="236"/>
      <c r="L3500" s="236"/>
      <c r="M3500" s="236"/>
    </row>
    <row r="3501" spans="5:13" x14ac:dyDescent="0.25">
      <c r="E3501" t="s">
        <v>3940</v>
      </c>
      <c r="F3501" t="s">
        <v>15413</v>
      </c>
      <c r="K3501" s="236"/>
      <c r="L3501" s="236"/>
      <c r="M3501" s="236"/>
    </row>
    <row r="3502" spans="5:13" x14ac:dyDescent="0.25">
      <c r="E3502" t="s">
        <v>3940</v>
      </c>
      <c r="F3502" t="s">
        <v>15414</v>
      </c>
      <c r="K3502" s="236"/>
      <c r="L3502" s="236"/>
      <c r="M3502" s="236"/>
    </row>
    <row r="3503" spans="5:13" x14ac:dyDescent="0.25">
      <c r="E3503" t="s">
        <v>3940</v>
      </c>
      <c r="F3503" t="s">
        <v>15415</v>
      </c>
      <c r="K3503" s="236"/>
      <c r="L3503" s="236"/>
      <c r="M3503" s="236"/>
    </row>
    <row r="3504" spans="5:13" x14ac:dyDescent="0.25">
      <c r="E3504" t="s">
        <v>3940</v>
      </c>
      <c r="F3504" t="s">
        <v>15416</v>
      </c>
      <c r="K3504" s="236"/>
      <c r="L3504" s="236"/>
      <c r="M3504" s="236"/>
    </row>
    <row r="3505" spans="5:13" x14ac:dyDescent="0.25">
      <c r="E3505" t="s">
        <v>3940</v>
      </c>
      <c r="F3505" t="s">
        <v>15417</v>
      </c>
      <c r="K3505" s="236"/>
      <c r="L3505" s="236"/>
      <c r="M3505" s="236"/>
    </row>
    <row r="3506" spans="5:13" x14ac:dyDescent="0.25">
      <c r="E3506" t="s">
        <v>3940</v>
      </c>
      <c r="F3506" t="s">
        <v>15418</v>
      </c>
      <c r="K3506" s="236"/>
      <c r="L3506" s="236"/>
      <c r="M3506" s="236"/>
    </row>
    <row r="3507" spans="5:13" x14ac:dyDescent="0.25">
      <c r="E3507" t="s">
        <v>3940</v>
      </c>
      <c r="F3507" t="s">
        <v>15419</v>
      </c>
      <c r="K3507" s="236"/>
      <c r="L3507" s="236"/>
      <c r="M3507" s="236"/>
    </row>
    <row r="3508" spans="5:13" x14ac:dyDescent="0.25">
      <c r="E3508" t="s">
        <v>3940</v>
      </c>
      <c r="F3508" t="s">
        <v>15420</v>
      </c>
      <c r="K3508" s="236"/>
      <c r="L3508" s="236"/>
      <c r="M3508" s="236"/>
    </row>
    <row r="3509" spans="5:13" x14ac:dyDescent="0.25">
      <c r="E3509" t="s">
        <v>3940</v>
      </c>
      <c r="F3509" t="s">
        <v>15421</v>
      </c>
      <c r="K3509" s="236"/>
      <c r="L3509" s="236"/>
      <c r="M3509" s="236"/>
    </row>
    <row r="3510" spans="5:13" x14ac:dyDescent="0.25">
      <c r="E3510" t="s">
        <v>3940</v>
      </c>
      <c r="F3510" t="s">
        <v>15422</v>
      </c>
      <c r="K3510" s="236"/>
      <c r="L3510" s="236"/>
      <c r="M3510" s="236"/>
    </row>
    <row r="3511" spans="5:13" x14ac:dyDescent="0.25">
      <c r="E3511" t="s">
        <v>3940</v>
      </c>
      <c r="F3511" t="s">
        <v>15423</v>
      </c>
      <c r="K3511" s="236"/>
      <c r="L3511" s="236"/>
      <c r="M3511" s="236"/>
    </row>
    <row r="3512" spans="5:13" x14ac:dyDescent="0.25">
      <c r="E3512" t="s">
        <v>3940</v>
      </c>
      <c r="F3512" t="s">
        <v>15424</v>
      </c>
      <c r="K3512" s="236"/>
      <c r="L3512" s="236"/>
      <c r="M3512" s="236"/>
    </row>
    <row r="3513" spans="5:13" x14ac:dyDescent="0.25">
      <c r="E3513" t="s">
        <v>3940</v>
      </c>
      <c r="F3513" t="s">
        <v>15425</v>
      </c>
      <c r="K3513" s="236"/>
      <c r="L3513" s="236"/>
      <c r="M3513" s="236"/>
    </row>
    <row r="3514" spans="5:13" x14ac:dyDescent="0.25">
      <c r="E3514" t="s">
        <v>3940</v>
      </c>
      <c r="F3514" t="s">
        <v>15426</v>
      </c>
      <c r="K3514" s="236"/>
      <c r="L3514" s="236"/>
      <c r="M3514" s="236"/>
    </row>
    <row r="3515" spans="5:13" x14ac:dyDescent="0.25">
      <c r="E3515" t="s">
        <v>3940</v>
      </c>
      <c r="F3515" t="s">
        <v>15427</v>
      </c>
      <c r="K3515" s="236"/>
      <c r="L3515" s="236"/>
      <c r="M3515" s="236"/>
    </row>
    <row r="3516" spans="5:13" x14ac:dyDescent="0.25">
      <c r="E3516" t="s">
        <v>3940</v>
      </c>
      <c r="F3516" t="s">
        <v>15428</v>
      </c>
      <c r="K3516" s="236"/>
      <c r="L3516" s="236"/>
      <c r="M3516" s="236"/>
    </row>
    <row r="3517" spans="5:13" x14ac:dyDescent="0.25">
      <c r="E3517" t="s">
        <v>3940</v>
      </c>
      <c r="F3517" t="s">
        <v>15429</v>
      </c>
      <c r="K3517" s="236"/>
      <c r="L3517" s="236"/>
      <c r="M3517" s="236"/>
    </row>
    <row r="3518" spans="5:13" x14ac:dyDescent="0.25">
      <c r="E3518" t="s">
        <v>3940</v>
      </c>
      <c r="F3518" t="s">
        <v>15430</v>
      </c>
      <c r="K3518" s="236"/>
      <c r="L3518" s="236"/>
      <c r="M3518" s="236"/>
    </row>
    <row r="3519" spans="5:13" x14ac:dyDescent="0.25">
      <c r="E3519" t="s">
        <v>3940</v>
      </c>
      <c r="F3519" t="s">
        <v>15431</v>
      </c>
      <c r="K3519" s="236"/>
      <c r="L3519" s="236"/>
      <c r="M3519" s="236"/>
    </row>
    <row r="3520" spans="5:13" x14ac:dyDescent="0.25">
      <c r="E3520" t="s">
        <v>3940</v>
      </c>
      <c r="F3520" t="s">
        <v>15432</v>
      </c>
      <c r="K3520" s="236"/>
      <c r="L3520" s="236"/>
      <c r="M3520" s="236"/>
    </row>
    <row r="3521" spans="5:13" x14ac:dyDescent="0.25">
      <c r="E3521" t="s">
        <v>3940</v>
      </c>
      <c r="F3521" t="s">
        <v>15433</v>
      </c>
      <c r="K3521" s="236"/>
      <c r="L3521" s="236"/>
      <c r="M3521" s="236"/>
    </row>
    <row r="3522" spans="5:13" x14ac:dyDescent="0.25">
      <c r="E3522" t="s">
        <v>3940</v>
      </c>
      <c r="F3522" t="s">
        <v>15434</v>
      </c>
      <c r="K3522" s="236"/>
      <c r="L3522" s="236"/>
      <c r="M3522" s="236"/>
    </row>
    <row r="3523" spans="5:13" x14ac:dyDescent="0.25">
      <c r="E3523" t="s">
        <v>3940</v>
      </c>
      <c r="F3523" t="s">
        <v>15435</v>
      </c>
      <c r="K3523" s="236"/>
      <c r="L3523" s="236"/>
      <c r="M3523" s="236"/>
    </row>
    <row r="3524" spans="5:13" x14ac:dyDescent="0.25">
      <c r="E3524" t="s">
        <v>3940</v>
      </c>
      <c r="F3524" t="s">
        <v>15436</v>
      </c>
      <c r="K3524" s="236"/>
      <c r="L3524" s="236"/>
      <c r="M3524" s="236"/>
    </row>
    <row r="3525" spans="5:13" x14ac:dyDescent="0.25">
      <c r="E3525" t="s">
        <v>3940</v>
      </c>
      <c r="F3525" t="s">
        <v>15437</v>
      </c>
      <c r="K3525" s="236"/>
      <c r="L3525" s="236"/>
      <c r="M3525" s="236"/>
    </row>
    <row r="3526" spans="5:13" x14ac:dyDescent="0.25">
      <c r="E3526" t="s">
        <v>3940</v>
      </c>
      <c r="F3526" t="s">
        <v>15438</v>
      </c>
      <c r="K3526" s="236"/>
      <c r="L3526" s="236"/>
      <c r="M3526" s="236"/>
    </row>
    <row r="3527" spans="5:13" x14ac:dyDescent="0.25">
      <c r="E3527" t="s">
        <v>3940</v>
      </c>
      <c r="F3527" t="s">
        <v>15439</v>
      </c>
      <c r="K3527" s="236"/>
      <c r="L3527" s="236"/>
      <c r="M3527" s="236"/>
    </row>
    <row r="3528" spans="5:13" x14ac:dyDescent="0.25">
      <c r="E3528" t="s">
        <v>3940</v>
      </c>
      <c r="F3528" t="s">
        <v>15440</v>
      </c>
      <c r="K3528" s="236"/>
      <c r="L3528" s="236"/>
      <c r="M3528" s="236"/>
    </row>
    <row r="3529" spans="5:13" x14ac:dyDescent="0.25">
      <c r="E3529" t="s">
        <v>3940</v>
      </c>
      <c r="F3529" t="s">
        <v>15441</v>
      </c>
      <c r="K3529" s="236"/>
      <c r="L3529" s="236"/>
      <c r="M3529" s="236"/>
    </row>
    <row r="3530" spans="5:13" x14ac:dyDescent="0.25">
      <c r="E3530" t="s">
        <v>3940</v>
      </c>
      <c r="F3530" t="s">
        <v>15442</v>
      </c>
      <c r="K3530" s="236"/>
      <c r="L3530" s="236"/>
      <c r="M3530" s="236"/>
    </row>
    <row r="3531" spans="5:13" x14ac:dyDescent="0.25">
      <c r="E3531" t="s">
        <v>3940</v>
      </c>
      <c r="F3531" t="s">
        <v>15443</v>
      </c>
      <c r="K3531" s="236"/>
      <c r="L3531" s="236"/>
      <c r="M3531" s="236"/>
    </row>
    <row r="3532" spans="5:13" x14ac:dyDescent="0.25">
      <c r="E3532" t="s">
        <v>3940</v>
      </c>
      <c r="F3532" t="s">
        <v>15444</v>
      </c>
      <c r="K3532" s="236"/>
      <c r="L3532" s="236"/>
      <c r="M3532" s="236"/>
    </row>
    <row r="3533" spans="5:13" x14ac:dyDescent="0.25">
      <c r="E3533" t="s">
        <v>3940</v>
      </c>
      <c r="F3533" t="s">
        <v>15445</v>
      </c>
      <c r="K3533" s="236"/>
      <c r="L3533" s="236"/>
      <c r="M3533" s="236"/>
    </row>
    <row r="3534" spans="5:13" x14ac:dyDescent="0.25">
      <c r="E3534" t="s">
        <v>3940</v>
      </c>
      <c r="F3534" t="s">
        <v>15446</v>
      </c>
      <c r="K3534" s="236"/>
      <c r="L3534" s="236"/>
      <c r="M3534" s="236"/>
    </row>
    <row r="3535" spans="5:13" x14ac:dyDescent="0.25">
      <c r="E3535" t="s">
        <v>3940</v>
      </c>
      <c r="F3535" t="s">
        <v>15447</v>
      </c>
      <c r="K3535" s="236"/>
      <c r="L3535" s="236"/>
      <c r="M3535" s="236"/>
    </row>
    <row r="3536" spans="5:13" x14ac:dyDescent="0.25">
      <c r="E3536" t="s">
        <v>3940</v>
      </c>
      <c r="F3536" t="s">
        <v>15448</v>
      </c>
      <c r="K3536" s="236"/>
      <c r="L3536" s="236"/>
      <c r="M3536" s="236"/>
    </row>
    <row r="3537" spans="5:13" x14ac:dyDescent="0.25">
      <c r="E3537" t="s">
        <v>3940</v>
      </c>
      <c r="F3537" t="s">
        <v>15449</v>
      </c>
      <c r="K3537" s="236"/>
      <c r="L3537" s="236"/>
      <c r="M3537" s="236"/>
    </row>
    <row r="3538" spans="5:13" x14ac:dyDescent="0.25">
      <c r="E3538" t="s">
        <v>3940</v>
      </c>
      <c r="F3538" t="s">
        <v>15450</v>
      </c>
      <c r="K3538" s="236"/>
      <c r="L3538" s="236"/>
      <c r="M3538" s="236"/>
    </row>
    <row r="3539" spans="5:13" x14ac:dyDescent="0.25">
      <c r="E3539" t="s">
        <v>3940</v>
      </c>
      <c r="F3539" t="s">
        <v>15451</v>
      </c>
      <c r="K3539" s="236"/>
      <c r="L3539" s="236"/>
      <c r="M3539" s="236"/>
    </row>
    <row r="3540" spans="5:13" x14ac:dyDescent="0.25">
      <c r="E3540" t="s">
        <v>3940</v>
      </c>
      <c r="F3540" t="s">
        <v>15452</v>
      </c>
      <c r="K3540" s="236"/>
      <c r="L3540" s="236"/>
      <c r="M3540" s="236"/>
    </row>
    <row r="3541" spans="5:13" x14ac:dyDescent="0.25">
      <c r="E3541" t="s">
        <v>3940</v>
      </c>
      <c r="F3541" t="s">
        <v>15453</v>
      </c>
      <c r="K3541" s="236"/>
      <c r="L3541" s="236"/>
      <c r="M3541" s="236"/>
    </row>
    <row r="3542" spans="5:13" x14ac:dyDescent="0.25">
      <c r="E3542" t="s">
        <v>3940</v>
      </c>
      <c r="F3542" t="s">
        <v>15454</v>
      </c>
      <c r="K3542" s="236"/>
      <c r="L3542" s="236"/>
      <c r="M3542" s="236"/>
    </row>
    <row r="3543" spans="5:13" x14ac:dyDescent="0.25">
      <c r="E3543" t="s">
        <v>3940</v>
      </c>
      <c r="F3543" t="s">
        <v>15455</v>
      </c>
      <c r="K3543" s="236"/>
      <c r="L3543" s="236"/>
      <c r="M3543" s="236"/>
    </row>
    <row r="3544" spans="5:13" x14ac:dyDescent="0.25">
      <c r="E3544" t="s">
        <v>3940</v>
      </c>
      <c r="F3544" t="s">
        <v>15456</v>
      </c>
      <c r="K3544" s="236"/>
      <c r="L3544" s="236"/>
      <c r="M3544" s="236"/>
    </row>
    <row r="3545" spans="5:13" x14ac:dyDescent="0.25">
      <c r="E3545" t="s">
        <v>3940</v>
      </c>
      <c r="F3545" t="s">
        <v>15457</v>
      </c>
      <c r="K3545" s="236"/>
      <c r="L3545" s="236"/>
      <c r="M3545" s="236"/>
    </row>
    <row r="3546" spans="5:13" x14ac:dyDescent="0.25">
      <c r="E3546" t="s">
        <v>3940</v>
      </c>
      <c r="F3546" t="s">
        <v>15458</v>
      </c>
      <c r="K3546" s="236"/>
      <c r="L3546" s="236"/>
      <c r="M3546" s="236"/>
    </row>
    <row r="3547" spans="5:13" x14ac:dyDescent="0.25">
      <c r="E3547" t="s">
        <v>3940</v>
      </c>
      <c r="F3547" t="s">
        <v>15459</v>
      </c>
      <c r="K3547" s="236"/>
      <c r="L3547" s="236"/>
      <c r="M3547" s="236"/>
    </row>
    <row r="3548" spans="5:13" x14ac:dyDescent="0.25">
      <c r="E3548" t="s">
        <v>3940</v>
      </c>
      <c r="F3548" t="s">
        <v>15460</v>
      </c>
      <c r="K3548" s="236"/>
      <c r="L3548" s="236"/>
      <c r="M3548" s="236"/>
    </row>
    <row r="3549" spans="5:13" x14ac:dyDescent="0.25">
      <c r="E3549" t="s">
        <v>3940</v>
      </c>
      <c r="F3549" t="s">
        <v>15461</v>
      </c>
      <c r="K3549" s="236"/>
      <c r="L3549" s="236"/>
      <c r="M3549" s="236"/>
    </row>
    <row r="3550" spans="5:13" x14ac:dyDescent="0.25">
      <c r="E3550" t="s">
        <v>3940</v>
      </c>
      <c r="F3550" t="s">
        <v>15462</v>
      </c>
      <c r="K3550" s="236"/>
      <c r="L3550" s="236"/>
      <c r="M3550" s="236"/>
    </row>
    <row r="3551" spans="5:13" x14ac:dyDescent="0.25">
      <c r="E3551" t="s">
        <v>3940</v>
      </c>
      <c r="F3551" t="s">
        <v>15463</v>
      </c>
      <c r="K3551" s="236"/>
      <c r="L3551" s="236"/>
      <c r="M3551" s="236"/>
    </row>
    <row r="3552" spans="5:13" x14ac:dyDescent="0.25">
      <c r="E3552" t="s">
        <v>3940</v>
      </c>
      <c r="F3552" t="s">
        <v>15464</v>
      </c>
      <c r="K3552" s="236"/>
      <c r="L3552" s="236"/>
      <c r="M3552" s="236"/>
    </row>
    <row r="3553" spans="5:13" x14ac:dyDescent="0.25">
      <c r="E3553" t="s">
        <v>3940</v>
      </c>
      <c r="F3553" t="s">
        <v>15465</v>
      </c>
      <c r="K3553" s="236"/>
      <c r="L3553" s="236"/>
      <c r="M3553" s="236"/>
    </row>
    <row r="3554" spans="5:13" x14ac:dyDescent="0.25">
      <c r="E3554" t="s">
        <v>3940</v>
      </c>
      <c r="F3554" t="s">
        <v>15466</v>
      </c>
      <c r="K3554" s="236"/>
      <c r="L3554" s="236"/>
      <c r="M3554" s="236"/>
    </row>
    <row r="3555" spans="5:13" x14ac:dyDescent="0.25">
      <c r="E3555" t="s">
        <v>3940</v>
      </c>
      <c r="F3555" t="s">
        <v>15467</v>
      </c>
      <c r="K3555" s="236"/>
      <c r="L3555" s="236"/>
      <c r="M3555" s="236"/>
    </row>
    <row r="3556" spans="5:13" x14ac:dyDescent="0.25">
      <c r="E3556" t="s">
        <v>3940</v>
      </c>
      <c r="F3556" t="s">
        <v>15468</v>
      </c>
      <c r="K3556" s="236"/>
      <c r="L3556" s="236"/>
      <c r="M3556" s="236"/>
    </row>
    <row r="3557" spans="5:13" x14ac:dyDescent="0.25">
      <c r="E3557" t="s">
        <v>3940</v>
      </c>
      <c r="F3557" t="s">
        <v>15469</v>
      </c>
      <c r="K3557" s="236"/>
      <c r="L3557" s="236"/>
      <c r="M3557" s="236"/>
    </row>
    <row r="3558" spans="5:13" x14ac:dyDescent="0.25">
      <c r="E3558" t="s">
        <v>3940</v>
      </c>
      <c r="F3558" t="s">
        <v>15470</v>
      </c>
      <c r="K3558" s="236"/>
      <c r="L3558" s="236"/>
      <c r="M3558" s="236"/>
    </row>
    <row r="3559" spans="5:13" x14ac:dyDescent="0.25">
      <c r="E3559" t="s">
        <v>3940</v>
      </c>
      <c r="F3559" t="s">
        <v>15471</v>
      </c>
      <c r="K3559" s="236"/>
      <c r="L3559" s="236"/>
      <c r="M3559" s="236"/>
    </row>
    <row r="3560" spans="5:13" x14ac:dyDescent="0.25">
      <c r="E3560" t="s">
        <v>3940</v>
      </c>
      <c r="F3560" t="s">
        <v>15472</v>
      </c>
      <c r="K3560" s="236"/>
      <c r="L3560" s="236"/>
      <c r="M3560" s="236"/>
    </row>
    <row r="3561" spans="5:13" x14ac:dyDescent="0.25">
      <c r="E3561" t="s">
        <v>3940</v>
      </c>
      <c r="F3561" t="s">
        <v>15473</v>
      </c>
      <c r="K3561" s="236"/>
      <c r="L3561" s="236"/>
      <c r="M3561" s="236"/>
    </row>
    <row r="3562" spans="5:13" x14ac:dyDescent="0.25">
      <c r="E3562" t="s">
        <v>3940</v>
      </c>
      <c r="F3562" t="s">
        <v>15474</v>
      </c>
      <c r="K3562" s="236"/>
      <c r="L3562" s="236"/>
      <c r="M3562" s="236"/>
    </row>
    <row r="3563" spans="5:13" x14ac:dyDescent="0.25">
      <c r="E3563" t="s">
        <v>3940</v>
      </c>
      <c r="F3563" t="s">
        <v>15475</v>
      </c>
      <c r="K3563" s="236"/>
      <c r="L3563" s="236"/>
      <c r="M3563" s="236"/>
    </row>
    <row r="3564" spans="5:13" x14ac:dyDescent="0.25">
      <c r="E3564" t="s">
        <v>3940</v>
      </c>
      <c r="F3564" t="s">
        <v>15476</v>
      </c>
      <c r="K3564" s="236"/>
      <c r="L3564" s="236"/>
      <c r="M3564" s="236"/>
    </row>
    <row r="3565" spans="5:13" x14ac:dyDescent="0.25">
      <c r="E3565" t="s">
        <v>3940</v>
      </c>
      <c r="F3565" t="s">
        <v>15477</v>
      </c>
      <c r="K3565" s="236"/>
      <c r="L3565" s="236"/>
      <c r="M3565" s="236"/>
    </row>
    <row r="3566" spans="5:13" x14ac:dyDescent="0.25">
      <c r="E3566" t="s">
        <v>3940</v>
      </c>
      <c r="F3566" t="s">
        <v>15478</v>
      </c>
      <c r="K3566" s="236"/>
      <c r="L3566" s="236"/>
      <c r="M3566" s="236"/>
    </row>
    <row r="3567" spans="5:13" x14ac:dyDescent="0.25">
      <c r="E3567" t="s">
        <v>3940</v>
      </c>
      <c r="F3567" t="s">
        <v>15479</v>
      </c>
      <c r="K3567" s="236"/>
      <c r="L3567" s="236"/>
      <c r="M3567" s="236"/>
    </row>
    <row r="3568" spans="5:13" x14ac:dyDescent="0.25">
      <c r="E3568" t="s">
        <v>3940</v>
      </c>
      <c r="F3568" t="s">
        <v>15480</v>
      </c>
      <c r="K3568" s="236"/>
      <c r="L3568" s="236"/>
      <c r="M3568" s="236"/>
    </row>
    <row r="3569" spans="5:13" x14ac:dyDescent="0.25">
      <c r="E3569" t="s">
        <v>3940</v>
      </c>
      <c r="F3569" t="s">
        <v>15481</v>
      </c>
      <c r="K3569" s="236"/>
      <c r="L3569" s="236"/>
      <c r="M3569" s="236"/>
    </row>
    <row r="3570" spans="5:13" x14ac:dyDescent="0.25">
      <c r="E3570" t="s">
        <v>3940</v>
      </c>
      <c r="F3570" t="s">
        <v>15482</v>
      </c>
      <c r="K3570" s="236"/>
      <c r="L3570" s="236"/>
      <c r="M3570" s="236"/>
    </row>
    <row r="3571" spans="5:13" x14ac:dyDescent="0.25">
      <c r="E3571" t="s">
        <v>3940</v>
      </c>
      <c r="F3571" t="s">
        <v>15483</v>
      </c>
      <c r="K3571" s="236"/>
      <c r="L3571" s="236"/>
      <c r="M3571" s="236"/>
    </row>
    <row r="3572" spans="5:13" x14ac:dyDescent="0.25">
      <c r="E3572" t="s">
        <v>3940</v>
      </c>
      <c r="F3572" t="s">
        <v>15484</v>
      </c>
      <c r="K3572" s="236"/>
      <c r="L3572" s="236"/>
      <c r="M3572" s="236"/>
    </row>
    <row r="3573" spans="5:13" x14ac:dyDescent="0.25">
      <c r="E3573" t="s">
        <v>3940</v>
      </c>
      <c r="F3573" t="s">
        <v>15485</v>
      </c>
      <c r="K3573" s="236"/>
      <c r="L3573" s="236"/>
      <c r="M3573" s="236"/>
    </row>
    <row r="3574" spans="5:13" x14ac:dyDescent="0.25">
      <c r="E3574" t="s">
        <v>3940</v>
      </c>
      <c r="F3574" t="s">
        <v>15486</v>
      </c>
      <c r="K3574" s="236"/>
      <c r="L3574" s="236"/>
      <c r="M3574" s="236"/>
    </row>
    <row r="3575" spans="5:13" x14ac:dyDescent="0.25">
      <c r="E3575" t="s">
        <v>3940</v>
      </c>
      <c r="F3575" t="s">
        <v>15487</v>
      </c>
      <c r="K3575" s="236"/>
      <c r="L3575" s="236"/>
      <c r="M3575" s="236"/>
    </row>
    <row r="3576" spans="5:13" x14ac:dyDescent="0.25">
      <c r="E3576" t="s">
        <v>3940</v>
      </c>
      <c r="F3576" t="s">
        <v>15488</v>
      </c>
      <c r="K3576" s="236"/>
      <c r="L3576" s="236"/>
      <c r="M3576" s="236"/>
    </row>
    <row r="3577" spans="5:13" x14ac:dyDescent="0.25">
      <c r="E3577" t="s">
        <v>3940</v>
      </c>
      <c r="F3577" t="s">
        <v>15489</v>
      </c>
      <c r="K3577" s="236"/>
      <c r="L3577" s="236"/>
      <c r="M3577" s="236"/>
    </row>
    <row r="3578" spans="5:13" x14ac:dyDescent="0.25">
      <c r="E3578" t="s">
        <v>3940</v>
      </c>
      <c r="F3578" t="s">
        <v>15490</v>
      </c>
      <c r="K3578" s="236"/>
      <c r="L3578" s="236"/>
      <c r="M3578" s="236"/>
    </row>
    <row r="3579" spans="5:13" x14ac:dyDescent="0.25">
      <c r="E3579" t="s">
        <v>3940</v>
      </c>
      <c r="F3579" t="s">
        <v>15491</v>
      </c>
      <c r="K3579" s="236"/>
      <c r="L3579" s="236"/>
      <c r="M3579" s="236"/>
    </row>
    <row r="3580" spans="5:13" x14ac:dyDescent="0.25">
      <c r="E3580" t="s">
        <v>3940</v>
      </c>
      <c r="F3580" t="s">
        <v>15492</v>
      </c>
      <c r="K3580" s="236"/>
      <c r="L3580" s="236"/>
      <c r="M3580" s="236"/>
    </row>
    <row r="3581" spans="5:13" x14ac:dyDescent="0.25">
      <c r="E3581" t="s">
        <v>3940</v>
      </c>
      <c r="F3581" t="s">
        <v>15493</v>
      </c>
      <c r="K3581" s="236"/>
      <c r="L3581" s="236"/>
      <c r="M3581" s="236"/>
    </row>
    <row r="3582" spans="5:13" x14ac:dyDescent="0.25">
      <c r="E3582" t="s">
        <v>3940</v>
      </c>
      <c r="F3582" t="s">
        <v>15494</v>
      </c>
      <c r="K3582" s="236"/>
      <c r="L3582" s="236"/>
      <c r="M3582" s="236"/>
    </row>
    <row r="3583" spans="5:13" x14ac:dyDescent="0.25">
      <c r="E3583" t="s">
        <v>3940</v>
      </c>
      <c r="F3583" t="s">
        <v>15495</v>
      </c>
      <c r="K3583" s="236"/>
      <c r="L3583" s="236"/>
      <c r="M3583" s="236"/>
    </row>
    <row r="3584" spans="5:13" x14ac:dyDescent="0.25">
      <c r="E3584" t="s">
        <v>3940</v>
      </c>
      <c r="F3584" t="s">
        <v>15496</v>
      </c>
      <c r="K3584" s="236"/>
      <c r="L3584" s="236"/>
      <c r="M3584" s="236"/>
    </row>
    <row r="3585" spans="5:13" x14ac:dyDescent="0.25">
      <c r="E3585" t="s">
        <v>3940</v>
      </c>
      <c r="F3585" t="s">
        <v>15497</v>
      </c>
      <c r="K3585" s="236"/>
      <c r="L3585" s="236"/>
      <c r="M3585" s="236"/>
    </row>
    <row r="3586" spans="5:13" x14ac:dyDescent="0.25">
      <c r="E3586" t="s">
        <v>3940</v>
      </c>
      <c r="F3586" t="s">
        <v>15498</v>
      </c>
      <c r="K3586" s="236"/>
      <c r="L3586" s="236"/>
      <c r="M3586" s="236"/>
    </row>
    <row r="3587" spans="5:13" x14ac:dyDescent="0.25">
      <c r="E3587" t="s">
        <v>3940</v>
      </c>
      <c r="F3587" t="s">
        <v>15499</v>
      </c>
      <c r="K3587" s="236"/>
      <c r="L3587" s="236"/>
      <c r="M3587" s="236"/>
    </row>
    <row r="3588" spans="5:13" x14ac:dyDescent="0.25">
      <c r="E3588" t="s">
        <v>3940</v>
      </c>
      <c r="F3588" t="s">
        <v>15500</v>
      </c>
      <c r="K3588" s="236"/>
      <c r="L3588" s="236"/>
      <c r="M3588" s="236"/>
    </row>
    <row r="3589" spans="5:13" x14ac:dyDescent="0.25">
      <c r="E3589" t="s">
        <v>3940</v>
      </c>
      <c r="F3589" t="s">
        <v>15501</v>
      </c>
      <c r="K3589" s="236"/>
      <c r="L3589" s="236"/>
      <c r="M3589" s="236"/>
    </row>
    <row r="3590" spans="5:13" x14ac:dyDescent="0.25">
      <c r="E3590" t="s">
        <v>3940</v>
      </c>
      <c r="F3590" t="s">
        <v>15502</v>
      </c>
      <c r="K3590" s="236"/>
      <c r="L3590" s="236"/>
      <c r="M3590" s="236"/>
    </row>
    <row r="3591" spans="5:13" x14ac:dyDescent="0.25">
      <c r="E3591" t="s">
        <v>3940</v>
      </c>
      <c r="F3591" t="s">
        <v>15503</v>
      </c>
      <c r="K3591" s="236"/>
      <c r="L3591" s="236"/>
      <c r="M3591" s="236"/>
    </row>
    <row r="3592" spans="5:13" x14ac:dyDescent="0.25">
      <c r="E3592" t="s">
        <v>3940</v>
      </c>
      <c r="F3592" t="s">
        <v>15504</v>
      </c>
      <c r="K3592" s="236"/>
      <c r="L3592" s="236"/>
      <c r="M3592" s="236"/>
    </row>
    <row r="3593" spans="5:13" x14ac:dyDescent="0.25">
      <c r="E3593" t="s">
        <v>3940</v>
      </c>
      <c r="F3593" t="s">
        <v>15505</v>
      </c>
      <c r="K3593" s="236"/>
      <c r="L3593" s="236"/>
      <c r="M3593" s="236"/>
    </row>
    <row r="3594" spans="5:13" x14ac:dyDescent="0.25">
      <c r="E3594" t="s">
        <v>3940</v>
      </c>
      <c r="F3594" t="s">
        <v>15506</v>
      </c>
      <c r="K3594" s="236"/>
      <c r="L3594" s="236"/>
      <c r="M3594" s="236"/>
    </row>
    <row r="3595" spans="5:13" x14ac:dyDescent="0.25">
      <c r="E3595" t="s">
        <v>3940</v>
      </c>
      <c r="F3595" t="s">
        <v>15507</v>
      </c>
      <c r="K3595" s="236"/>
      <c r="L3595" s="236"/>
      <c r="M3595" s="236"/>
    </row>
    <row r="3596" spans="5:13" x14ac:dyDescent="0.25">
      <c r="E3596" t="s">
        <v>3940</v>
      </c>
      <c r="F3596" t="s">
        <v>15508</v>
      </c>
      <c r="K3596" s="236"/>
      <c r="L3596" s="236"/>
      <c r="M3596" s="236"/>
    </row>
    <row r="3597" spans="5:13" x14ac:dyDescent="0.25">
      <c r="E3597" t="s">
        <v>3940</v>
      </c>
      <c r="F3597" t="s">
        <v>15509</v>
      </c>
      <c r="K3597" s="236"/>
      <c r="L3597" s="236"/>
      <c r="M3597" s="236"/>
    </row>
    <row r="3598" spans="5:13" x14ac:dyDescent="0.25">
      <c r="E3598" t="s">
        <v>3940</v>
      </c>
      <c r="F3598" t="s">
        <v>15510</v>
      </c>
      <c r="K3598" s="236"/>
      <c r="L3598" s="236"/>
      <c r="M3598" s="236"/>
    </row>
    <row r="3599" spans="5:13" x14ac:dyDescent="0.25">
      <c r="E3599" t="s">
        <v>3940</v>
      </c>
      <c r="F3599" t="s">
        <v>15511</v>
      </c>
      <c r="K3599" s="236"/>
      <c r="L3599" s="236"/>
      <c r="M3599" s="236"/>
    </row>
    <row r="3600" spans="5:13" x14ac:dyDescent="0.25">
      <c r="E3600" t="s">
        <v>3940</v>
      </c>
      <c r="F3600" t="s">
        <v>15512</v>
      </c>
      <c r="K3600" s="236"/>
      <c r="L3600" s="236"/>
      <c r="M3600" s="236"/>
    </row>
    <row r="3601" spans="5:13" x14ac:dyDescent="0.25">
      <c r="E3601" t="s">
        <v>3940</v>
      </c>
      <c r="F3601" t="s">
        <v>15513</v>
      </c>
      <c r="K3601" s="236"/>
      <c r="L3601" s="236"/>
      <c r="M3601" s="236"/>
    </row>
    <row r="3602" spans="5:13" x14ac:dyDescent="0.25">
      <c r="E3602" t="s">
        <v>3940</v>
      </c>
      <c r="F3602" t="s">
        <v>15514</v>
      </c>
      <c r="K3602" s="236"/>
      <c r="L3602" s="236"/>
      <c r="M3602" s="236"/>
    </row>
    <row r="3603" spans="5:13" x14ac:dyDescent="0.25">
      <c r="E3603" t="s">
        <v>3940</v>
      </c>
      <c r="F3603" t="s">
        <v>15515</v>
      </c>
      <c r="K3603" s="236"/>
      <c r="L3603" s="236"/>
      <c r="M3603" s="236"/>
    </row>
    <row r="3604" spans="5:13" x14ac:dyDescent="0.25">
      <c r="E3604" t="s">
        <v>3940</v>
      </c>
      <c r="F3604" t="s">
        <v>15516</v>
      </c>
      <c r="K3604" s="236"/>
      <c r="L3604" s="236"/>
      <c r="M3604" s="236"/>
    </row>
    <row r="3605" spans="5:13" x14ac:dyDescent="0.25">
      <c r="E3605" t="s">
        <v>3940</v>
      </c>
      <c r="F3605" t="s">
        <v>15517</v>
      </c>
      <c r="K3605" s="236"/>
      <c r="L3605" s="236"/>
      <c r="M3605" s="236"/>
    </row>
    <row r="3606" spans="5:13" x14ac:dyDescent="0.25">
      <c r="E3606" t="s">
        <v>3940</v>
      </c>
      <c r="F3606" t="s">
        <v>15518</v>
      </c>
      <c r="K3606" s="236"/>
      <c r="L3606" s="236"/>
      <c r="M3606" s="236"/>
    </row>
    <row r="3607" spans="5:13" x14ac:dyDescent="0.25">
      <c r="E3607" t="s">
        <v>3940</v>
      </c>
      <c r="F3607" t="s">
        <v>15519</v>
      </c>
      <c r="K3607" s="236"/>
      <c r="L3607" s="236"/>
      <c r="M3607" s="236"/>
    </row>
    <row r="3608" spans="5:13" x14ac:dyDescent="0.25">
      <c r="E3608" t="s">
        <v>3940</v>
      </c>
      <c r="F3608" t="s">
        <v>15520</v>
      </c>
      <c r="K3608" s="236"/>
      <c r="L3608" s="236"/>
      <c r="M3608" s="236"/>
    </row>
    <row r="3609" spans="5:13" x14ac:dyDescent="0.25">
      <c r="E3609" t="s">
        <v>3940</v>
      </c>
      <c r="F3609" t="s">
        <v>15521</v>
      </c>
      <c r="K3609" s="236"/>
      <c r="L3609" s="236"/>
      <c r="M3609" s="236"/>
    </row>
    <row r="3610" spans="5:13" x14ac:dyDescent="0.25">
      <c r="E3610" t="s">
        <v>3940</v>
      </c>
      <c r="F3610" t="s">
        <v>15522</v>
      </c>
      <c r="K3610" s="236"/>
      <c r="L3610" s="236"/>
      <c r="M3610" s="236"/>
    </row>
    <row r="3611" spans="5:13" x14ac:dyDescent="0.25">
      <c r="E3611" t="s">
        <v>3940</v>
      </c>
      <c r="F3611" t="s">
        <v>15523</v>
      </c>
      <c r="K3611" s="236"/>
      <c r="L3611" s="236"/>
      <c r="M3611" s="236"/>
    </row>
    <row r="3612" spans="5:13" x14ac:dyDescent="0.25">
      <c r="E3612" t="s">
        <v>3940</v>
      </c>
      <c r="F3612" t="s">
        <v>15524</v>
      </c>
      <c r="K3612" s="236"/>
      <c r="L3612" s="236"/>
      <c r="M3612" s="236"/>
    </row>
    <row r="3613" spans="5:13" x14ac:dyDescent="0.25">
      <c r="E3613" t="s">
        <v>3940</v>
      </c>
      <c r="F3613" t="s">
        <v>15525</v>
      </c>
      <c r="K3613" s="236"/>
      <c r="L3613" s="236"/>
      <c r="M3613" s="236"/>
    </row>
    <row r="3614" spans="5:13" x14ac:dyDescent="0.25">
      <c r="E3614" t="s">
        <v>3940</v>
      </c>
      <c r="F3614" t="s">
        <v>15526</v>
      </c>
      <c r="K3614" s="236"/>
      <c r="L3614" s="236"/>
      <c r="M3614" s="236"/>
    </row>
    <row r="3615" spans="5:13" x14ac:dyDescent="0.25">
      <c r="E3615" t="s">
        <v>3940</v>
      </c>
      <c r="F3615" t="s">
        <v>15527</v>
      </c>
      <c r="K3615" s="236"/>
      <c r="L3615" s="236"/>
      <c r="M3615" s="236"/>
    </row>
    <row r="3616" spans="5:13" x14ac:dyDescent="0.25">
      <c r="E3616" t="s">
        <v>3940</v>
      </c>
      <c r="F3616" t="s">
        <v>15528</v>
      </c>
      <c r="K3616" s="236"/>
      <c r="L3616" s="236"/>
      <c r="M3616" s="236"/>
    </row>
    <row r="3617" spans="5:13" x14ac:dyDescent="0.25">
      <c r="E3617" t="s">
        <v>3940</v>
      </c>
      <c r="F3617" t="s">
        <v>15529</v>
      </c>
      <c r="K3617" s="236"/>
      <c r="L3617" s="236"/>
      <c r="M3617" s="236"/>
    </row>
    <row r="3618" spans="5:13" x14ac:dyDescent="0.25">
      <c r="E3618" t="s">
        <v>3940</v>
      </c>
      <c r="F3618" t="s">
        <v>15530</v>
      </c>
      <c r="K3618" s="236"/>
      <c r="L3618" s="236"/>
      <c r="M3618" s="236"/>
    </row>
    <row r="3619" spans="5:13" x14ac:dyDescent="0.25">
      <c r="E3619" t="s">
        <v>3940</v>
      </c>
      <c r="F3619" t="s">
        <v>15531</v>
      </c>
      <c r="K3619" s="236"/>
      <c r="L3619" s="236"/>
      <c r="M3619" s="236"/>
    </row>
    <row r="3620" spans="5:13" x14ac:dyDescent="0.25">
      <c r="E3620" t="s">
        <v>3940</v>
      </c>
      <c r="F3620" t="s">
        <v>15532</v>
      </c>
      <c r="K3620" s="236"/>
      <c r="L3620" s="236"/>
      <c r="M3620" s="236"/>
    </row>
    <row r="3621" spans="5:13" x14ac:dyDescent="0.25">
      <c r="E3621" t="s">
        <v>3940</v>
      </c>
      <c r="F3621" t="s">
        <v>15533</v>
      </c>
      <c r="K3621" s="236"/>
      <c r="L3621" s="236"/>
      <c r="M3621" s="236"/>
    </row>
    <row r="3622" spans="5:13" x14ac:dyDescent="0.25">
      <c r="E3622" t="s">
        <v>3940</v>
      </c>
      <c r="F3622" t="s">
        <v>15534</v>
      </c>
      <c r="K3622" s="236"/>
      <c r="L3622" s="236"/>
      <c r="M3622" s="236"/>
    </row>
    <row r="3623" spans="5:13" x14ac:dyDescent="0.25">
      <c r="E3623" t="s">
        <v>3940</v>
      </c>
      <c r="F3623" t="s">
        <v>15535</v>
      </c>
      <c r="K3623" s="236"/>
      <c r="L3623" s="236"/>
      <c r="M3623" s="236"/>
    </row>
    <row r="3624" spans="5:13" x14ac:dyDescent="0.25">
      <c r="E3624" t="s">
        <v>3940</v>
      </c>
      <c r="F3624" t="s">
        <v>15536</v>
      </c>
      <c r="K3624" s="236"/>
      <c r="L3624" s="236"/>
      <c r="M3624" s="236"/>
    </row>
    <row r="3625" spans="5:13" x14ac:dyDescent="0.25">
      <c r="E3625" t="s">
        <v>3940</v>
      </c>
      <c r="F3625" t="s">
        <v>15537</v>
      </c>
      <c r="K3625" s="236"/>
      <c r="L3625" s="236"/>
      <c r="M3625" s="236"/>
    </row>
    <row r="3626" spans="5:13" x14ac:dyDescent="0.25">
      <c r="E3626" t="s">
        <v>3940</v>
      </c>
      <c r="F3626" t="s">
        <v>15538</v>
      </c>
      <c r="K3626" s="236"/>
      <c r="L3626" s="236"/>
      <c r="M3626" s="236"/>
    </row>
    <row r="3627" spans="5:13" x14ac:dyDescent="0.25">
      <c r="E3627" t="s">
        <v>3940</v>
      </c>
      <c r="F3627" t="s">
        <v>15539</v>
      </c>
      <c r="K3627" s="236"/>
      <c r="L3627" s="236"/>
      <c r="M3627" s="236"/>
    </row>
    <row r="3628" spans="5:13" x14ac:dyDescent="0.25">
      <c r="E3628" t="s">
        <v>3940</v>
      </c>
      <c r="F3628" t="s">
        <v>15540</v>
      </c>
      <c r="K3628" s="236"/>
      <c r="L3628" s="236"/>
      <c r="M3628" s="236"/>
    </row>
    <row r="3629" spans="5:13" x14ac:dyDescent="0.25">
      <c r="E3629" t="s">
        <v>3940</v>
      </c>
      <c r="F3629" t="s">
        <v>15541</v>
      </c>
      <c r="K3629" s="236"/>
      <c r="L3629" s="236"/>
      <c r="M3629" s="236"/>
    </row>
    <row r="3630" spans="5:13" x14ac:dyDescent="0.25">
      <c r="E3630" t="s">
        <v>3940</v>
      </c>
      <c r="F3630" t="s">
        <v>15542</v>
      </c>
      <c r="K3630" s="236"/>
      <c r="L3630" s="236"/>
      <c r="M3630" s="236"/>
    </row>
    <row r="3631" spans="5:13" x14ac:dyDescent="0.25">
      <c r="E3631" t="s">
        <v>3940</v>
      </c>
      <c r="F3631" t="s">
        <v>15543</v>
      </c>
      <c r="K3631" s="236"/>
      <c r="L3631" s="236"/>
      <c r="M3631" s="236"/>
    </row>
    <row r="3632" spans="5:13" x14ac:dyDescent="0.25">
      <c r="E3632" t="s">
        <v>3940</v>
      </c>
      <c r="F3632" t="s">
        <v>15544</v>
      </c>
      <c r="K3632" s="236"/>
      <c r="L3632" s="236"/>
      <c r="M3632" s="236"/>
    </row>
    <row r="3633" spans="5:13" x14ac:dyDescent="0.25">
      <c r="E3633" t="s">
        <v>3940</v>
      </c>
      <c r="F3633" t="s">
        <v>15545</v>
      </c>
      <c r="K3633" s="236"/>
      <c r="L3633" s="236"/>
      <c r="M3633" s="236"/>
    </row>
    <row r="3634" spans="5:13" x14ac:dyDescent="0.25">
      <c r="E3634" t="s">
        <v>3940</v>
      </c>
      <c r="F3634" t="s">
        <v>15546</v>
      </c>
      <c r="K3634" s="236"/>
      <c r="L3634" s="236"/>
      <c r="M3634" s="236"/>
    </row>
    <row r="3635" spans="5:13" x14ac:dyDescent="0.25">
      <c r="E3635" t="s">
        <v>3940</v>
      </c>
      <c r="F3635" t="s">
        <v>15547</v>
      </c>
      <c r="K3635" s="236"/>
      <c r="L3635" s="236"/>
      <c r="M3635" s="236"/>
    </row>
    <row r="3636" spans="5:13" x14ac:dyDescent="0.25">
      <c r="E3636" t="s">
        <v>3940</v>
      </c>
      <c r="F3636" t="s">
        <v>15548</v>
      </c>
      <c r="K3636" s="236"/>
      <c r="L3636" s="236"/>
      <c r="M3636" s="236"/>
    </row>
    <row r="3637" spans="5:13" x14ac:dyDescent="0.25">
      <c r="E3637" t="s">
        <v>3940</v>
      </c>
      <c r="F3637" t="s">
        <v>15549</v>
      </c>
      <c r="K3637" s="236"/>
      <c r="L3637" s="236"/>
      <c r="M3637" s="236"/>
    </row>
    <row r="3638" spans="5:13" x14ac:dyDescent="0.25">
      <c r="E3638" t="s">
        <v>3940</v>
      </c>
      <c r="F3638" t="s">
        <v>15550</v>
      </c>
      <c r="K3638" s="236"/>
      <c r="L3638" s="236"/>
      <c r="M3638" s="236"/>
    </row>
    <row r="3639" spans="5:13" x14ac:dyDescent="0.25">
      <c r="E3639" t="s">
        <v>3940</v>
      </c>
      <c r="F3639" t="s">
        <v>15551</v>
      </c>
      <c r="K3639" s="236"/>
      <c r="L3639" s="236"/>
      <c r="M3639" s="236"/>
    </row>
    <row r="3640" spans="5:13" x14ac:dyDescent="0.25">
      <c r="E3640" t="s">
        <v>3940</v>
      </c>
      <c r="F3640" t="s">
        <v>15552</v>
      </c>
      <c r="K3640" s="236"/>
      <c r="L3640" s="236"/>
      <c r="M3640" s="236"/>
    </row>
    <row r="3641" spans="5:13" x14ac:dyDescent="0.25">
      <c r="E3641" t="s">
        <v>3940</v>
      </c>
      <c r="F3641" t="s">
        <v>15553</v>
      </c>
      <c r="K3641" s="236"/>
      <c r="L3641" s="236"/>
      <c r="M3641" s="236"/>
    </row>
    <row r="3642" spans="5:13" x14ac:dyDescent="0.25">
      <c r="E3642" t="s">
        <v>3940</v>
      </c>
      <c r="F3642" t="s">
        <v>15554</v>
      </c>
      <c r="K3642" s="236"/>
      <c r="L3642" s="236"/>
      <c r="M3642" s="236"/>
    </row>
    <row r="3643" spans="5:13" x14ac:dyDescent="0.25">
      <c r="E3643" t="s">
        <v>3940</v>
      </c>
      <c r="F3643" t="s">
        <v>15555</v>
      </c>
      <c r="K3643" s="236"/>
      <c r="L3643" s="236"/>
      <c r="M3643" s="236"/>
    </row>
    <row r="3644" spans="5:13" x14ac:dyDescent="0.25">
      <c r="E3644" t="s">
        <v>3940</v>
      </c>
      <c r="F3644" t="s">
        <v>15556</v>
      </c>
      <c r="K3644" s="236"/>
      <c r="L3644" s="236"/>
      <c r="M3644" s="236"/>
    </row>
    <row r="3645" spans="5:13" x14ac:dyDescent="0.25">
      <c r="E3645" t="s">
        <v>3940</v>
      </c>
      <c r="F3645" t="s">
        <v>15557</v>
      </c>
      <c r="K3645" s="236"/>
      <c r="L3645" s="236"/>
      <c r="M3645" s="236"/>
    </row>
    <row r="3646" spans="5:13" x14ac:dyDescent="0.25">
      <c r="E3646" t="s">
        <v>3940</v>
      </c>
      <c r="F3646" t="s">
        <v>15558</v>
      </c>
      <c r="K3646" s="236"/>
      <c r="L3646" s="236"/>
      <c r="M3646" s="236"/>
    </row>
    <row r="3647" spans="5:13" x14ac:dyDescent="0.25">
      <c r="E3647" t="s">
        <v>3940</v>
      </c>
      <c r="F3647" t="s">
        <v>15559</v>
      </c>
      <c r="K3647" s="236"/>
      <c r="L3647" s="236"/>
      <c r="M3647" s="236"/>
    </row>
    <row r="3648" spans="5:13" x14ac:dyDescent="0.25">
      <c r="E3648" t="s">
        <v>3940</v>
      </c>
      <c r="F3648" t="s">
        <v>15560</v>
      </c>
      <c r="K3648" s="236"/>
      <c r="L3648" s="236"/>
      <c r="M3648" s="236"/>
    </row>
    <row r="3649" spans="5:13" x14ac:dyDescent="0.25">
      <c r="E3649" t="s">
        <v>3940</v>
      </c>
      <c r="F3649" t="s">
        <v>15561</v>
      </c>
      <c r="K3649" s="236"/>
      <c r="L3649" s="236"/>
      <c r="M3649" s="236"/>
    </row>
    <row r="3650" spans="5:13" x14ac:dyDescent="0.25">
      <c r="E3650" t="s">
        <v>3940</v>
      </c>
      <c r="F3650" t="s">
        <v>15562</v>
      </c>
      <c r="K3650" s="236"/>
      <c r="L3650" s="236"/>
      <c r="M3650" s="236"/>
    </row>
    <row r="3651" spans="5:13" x14ac:dyDescent="0.25">
      <c r="E3651" t="s">
        <v>3940</v>
      </c>
      <c r="F3651" t="s">
        <v>15563</v>
      </c>
      <c r="K3651" s="236"/>
      <c r="L3651" s="236"/>
      <c r="M3651" s="236"/>
    </row>
    <row r="3652" spans="5:13" x14ac:dyDescent="0.25">
      <c r="E3652" t="s">
        <v>3940</v>
      </c>
      <c r="F3652" t="s">
        <v>15564</v>
      </c>
      <c r="K3652" s="236"/>
      <c r="L3652" s="236"/>
      <c r="M3652" s="236"/>
    </row>
    <row r="3653" spans="5:13" x14ac:dyDescent="0.25">
      <c r="E3653" t="s">
        <v>3940</v>
      </c>
      <c r="F3653" t="s">
        <v>15565</v>
      </c>
      <c r="K3653" s="236"/>
      <c r="L3653" s="236"/>
      <c r="M3653" s="236"/>
    </row>
    <row r="3654" spans="5:13" x14ac:dyDescent="0.25">
      <c r="E3654" t="s">
        <v>3940</v>
      </c>
      <c r="F3654" t="s">
        <v>15566</v>
      </c>
      <c r="K3654" s="236"/>
      <c r="L3654" s="236"/>
      <c r="M3654" s="236"/>
    </row>
    <row r="3655" spans="5:13" x14ac:dyDescent="0.25">
      <c r="E3655" t="s">
        <v>3940</v>
      </c>
      <c r="F3655" t="s">
        <v>15567</v>
      </c>
      <c r="K3655" s="236"/>
      <c r="L3655" s="236"/>
      <c r="M3655" s="236"/>
    </row>
    <row r="3656" spans="5:13" x14ac:dyDescent="0.25">
      <c r="E3656" t="s">
        <v>3940</v>
      </c>
      <c r="F3656" t="s">
        <v>15568</v>
      </c>
      <c r="K3656" s="236"/>
      <c r="L3656" s="236"/>
      <c r="M3656" s="236"/>
    </row>
    <row r="3657" spans="5:13" x14ac:dyDescent="0.25">
      <c r="E3657" t="s">
        <v>3940</v>
      </c>
      <c r="F3657" t="s">
        <v>15569</v>
      </c>
      <c r="K3657" s="236"/>
      <c r="L3657" s="236"/>
      <c r="M3657" s="236"/>
    </row>
    <row r="3658" spans="5:13" x14ac:dyDescent="0.25">
      <c r="E3658" t="s">
        <v>3940</v>
      </c>
      <c r="F3658" t="s">
        <v>15570</v>
      </c>
      <c r="K3658" s="236"/>
      <c r="L3658" s="236"/>
      <c r="M3658" s="236"/>
    </row>
    <row r="3659" spans="5:13" x14ac:dyDescent="0.25">
      <c r="E3659" t="s">
        <v>3940</v>
      </c>
      <c r="F3659" t="s">
        <v>15571</v>
      </c>
      <c r="K3659" s="236"/>
      <c r="L3659" s="236"/>
      <c r="M3659" s="236"/>
    </row>
    <row r="3660" spans="5:13" x14ac:dyDescent="0.25">
      <c r="E3660" t="s">
        <v>3940</v>
      </c>
      <c r="F3660" t="s">
        <v>15572</v>
      </c>
      <c r="K3660" s="236"/>
      <c r="L3660" s="236"/>
      <c r="M3660" s="236"/>
    </row>
    <row r="3661" spans="5:13" x14ac:dyDescent="0.25">
      <c r="E3661" t="s">
        <v>3940</v>
      </c>
      <c r="F3661" t="s">
        <v>15573</v>
      </c>
      <c r="K3661" s="236"/>
      <c r="L3661" s="236"/>
      <c r="M3661" s="236"/>
    </row>
    <row r="3662" spans="5:13" x14ac:dyDescent="0.25">
      <c r="E3662" t="s">
        <v>3940</v>
      </c>
      <c r="F3662" t="s">
        <v>15574</v>
      </c>
      <c r="K3662" s="236"/>
      <c r="L3662" s="236"/>
      <c r="M3662" s="236"/>
    </row>
    <row r="3663" spans="5:13" x14ac:dyDescent="0.25">
      <c r="E3663" t="s">
        <v>3940</v>
      </c>
      <c r="F3663" t="s">
        <v>15575</v>
      </c>
      <c r="K3663" s="236"/>
      <c r="L3663" s="236"/>
      <c r="M3663" s="236"/>
    </row>
    <row r="3664" spans="5:13" x14ac:dyDescent="0.25">
      <c r="E3664" t="s">
        <v>3940</v>
      </c>
      <c r="F3664" t="s">
        <v>15576</v>
      </c>
      <c r="K3664" s="236"/>
      <c r="L3664" s="236"/>
      <c r="M3664" s="236"/>
    </row>
    <row r="3665" spans="5:13" x14ac:dyDescent="0.25">
      <c r="E3665" t="s">
        <v>3940</v>
      </c>
      <c r="F3665" t="s">
        <v>15577</v>
      </c>
      <c r="K3665" s="236"/>
      <c r="L3665" s="236"/>
      <c r="M3665" s="236"/>
    </row>
    <row r="3666" spans="5:13" x14ac:dyDescent="0.25">
      <c r="E3666" t="s">
        <v>3940</v>
      </c>
      <c r="F3666" t="s">
        <v>15578</v>
      </c>
      <c r="K3666" s="236"/>
      <c r="L3666" s="236"/>
      <c r="M3666" s="236"/>
    </row>
    <row r="3667" spans="5:13" x14ac:dyDescent="0.25">
      <c r="E3667" t="s">
        <v>3940</v>
      </c>
      <c r="F3667" t="s">
        <v>15579</v>
      </c>
      <c r="K3667" s="236"/>
      <c r="L3667" s="236"/>
      <c r="M3667" s="236"/>
    </row>
    <row r="3668" spans="5:13" x14ac:dyDescent="0.25">
      <c r="E3668" t="s">
        <v>3940</v>
      </c>
      <c r="F3668" t="s">
        <v>15580</v>
      </c>
      <c r="K3668" s="236"/>
      <c r="L3668" s="236"/>
      <c r="M3668" s="236"/>
    </row>
    <row r="3669" spans="5:13" x14ac:dyDescent="0.25">
      <c r="E3669" t="s">
        <v>3940</v>
      </c>
      <c r="F3669" t="s">
        <v>15581</v>
      </c>
      <c r="K3669" s="236"/>
      <c r="L3669" s="236"/>
      <c r="M3669" s="236"/>
    </row>
    <row r="3670" spans="5:13" x14ac:dyDescent="0.25">
      <c r="E3670" t="s">
        <v>3940</v>
      </c>
      <c r="F3670" t="s">
        <v>15582</v>
      </c>
      <c r="K3670" s="236"/>
      <c r="L3670" s="236"/>
      <c r="M3670" s="236"/>
    </row>
    <row r="3671" spans="5:13" x14ac:dyDescent="0.25">
      <c r="E3671" t="s">
        <v>3940</v>
      </c>
      <c r="F3671" t="s">
        <v>15583</v>
      </c>
      <c r="K3671" s="236"/>
      <c r="L3671" s="236"/>
      <c r="M3671" s="236"/>
    </row>
    <row r="3672" spans="5:13" x14ac:dyDescent="0.25">
      <c r="E3672" t="s">
        <v>3940</v>
      </c>
      <c r="F3672" t="s">
        <v>15584</v>
      </c>
      <c r="K3672" s="236"/>
      <c r="L3672" s="236"/>
      <c r="M3672" s="236"/>
    </row>
    <row r="3673" spans="5:13" x14ac:dyDescent="0.25">
      <c r="E3673" t="s">
        <v>3940</v>
      </c>
      <c r="F3673" t="s">
        <v>15585</v>
      </c>
      <c r="K3673" s="236"/>
      <c r="L3673" s="236"/>
      <c r="M3673" s="236"/>
    </row>
    <row r="3674" spans="5:13" x14ac:dyDescent="0.25">
      <c r="E3674" t="s">
        <v>3940</v>
      </c>
      <c r="F3674" t="s">
        <v>15586</v>
      </c>
      <c r="K3674" s="236"/>
      <c r="L3674" s="236"/>
      <c r="M3674" s="236"/>
    </row>
    <row r="3675" spans="5:13" x14ac:dyDescent="0.25">
      <c r="E3675" t="s">
        <v>3940</v>
      </c>
      <c r="F3675" t="s">
        <v>15587</v>
      </c>
      <c r="K3675" s="236"/>
      <c r="L3675" s="236"/>
      <c r="M3675" s="236"/>
    </row>
    <row r="3676" spans="5:13" x14ac:dyDescent="0.25">
      <c r="E3676" t="s">
        <v>3940</v>
      </c>
      <c r="F3676" t="s">
        <v>15588</v>
      </c>
      <c r="K3676" s="236"/>
      <c r="L3676" s="236"/>
      <c r="M3676" s="236"/>
    </row>
    <row r="3677" spans="5:13" x14ac:dyDescent="0.25">
      <c r="E3677" t="s">
        <v>3940</v>
      </c>
      <c r="F3677" t="s">
        <v>15589</v>
      </c>
      <c r="K3677" s="236"/>
      <c r="L3677" s="236"/>
      <c r="M3677" s="236"/>
    </row>
    <row r="3678" spans="5:13" x14ac:dyDescent="0.25">
      <c r="E3678" t="s">
        <v>3940</v>
      </c>
      <c r="F3678" t="s">
        <v>15590</v>
      </c>
      <c r="K3678" s="236"/>
      <c r="L3678" s="236"/>
      <c r="M3678" s="236"/>
    </row>
    <row r="3679" spans="5:13" x14ac:dyDescent="0.25">
      <c r="E3679" t="s">
        <v>3940</v>
      </c>
      <c r="F3679" t="s">
        <v>15591</v>
      </c>
      <c r="K3679" s="236"/>
      <c r="L3679" s="236"/>
      <c r="M3679" s="236"/>
    </row>
    <row r="3680" spans="5:13" x14ac:dyDescent="0.25">
      <c r="E3680" t="s">
        <v>3941</v>
      </c>
      <c r="F3680" t="s">
        <v>15592</v>
      </c>
      <c r="K3680" s="236"/>
      <c r="L3680" s="236"/>
      <c r="M3680" s="236"/>
    </row>
    <row r="3681" spans="5:13" x14ac:dyDescent="0.25">
      <c r="E3681" t="s">
        <v>3941</v>
      </c>
      <c r="F3681" t="s">
        <v>15593</v>
      </c>
      <c r="K3681" s="236"/>
      <c r="L3681" s="236"/>
      <c r="M3681" s="236"/>
    </row>
    <row r="3682" spans="5:13" x14ac:dyDescent="0.25">
      <c r="E3682" t="s">
        <v>3941</v>
      </c>
      <c r="F3682" t="s">
        <v>15594</v>
      </c>
      <c r="K3682" s="236"/>
      <c r="L3682" s="236"/>
      <c r="M3682" s="236"/>
    </row>
    <row r="3683" spans="5:13" x14ac:dyDescent="0.25">
      <c r="E3683" t="s">
        <v>3941</v>
      </c>
      <c r="F3683" t="s">
        <v>15595</v>
      </c>
      <c r="K3683" s="236"/>
      <c r="L3683" s="236"/>
      <c r="M3683" s="236"/>
    </row>
    <row r="3684" spans="5:13" x14ac:dyDescent="0.25">
      <c r="E3684" t="s">
        <v>3941</v>
      </c>
      <c r="F3684" t="s">
        <v>15596</v>
      </c>
      <c r="K3684" s="236"/>
      <c r="L3684" s="236"/>
      <c r="M3684" s="236"/>
    </row>
    <row r="3685" spans="5:13" x14ac:dyDescent="0.25">
      <c r="E3685" t="s">
        <v>3941</v>
      </c>
      <c r="F3685" t="s">
        <v>15597</v>
      </c>
      <c r="K3685" s="236"/>
      <c r="L3685" s="236"/>
      <c r="M3685" s="236"/>
    </row>
    <row r="3686" spans="5:13" x14ac:dyDescent="0.25">
      <c r="E3686" t="s">
        <v>3941</v>
      </c>
      <c r="F3686" t="s">
        <v>15598</v>
      </c>
      <c r="K3686" s="236"/>
      <c r="L3686" s="236"/>
      <c r="M3686" s="236"/>
    </row>
    <row r="3687" spans="5:13" x14ac:dyDescent="0.25">
      <c r="E3687" t="s">
        <v>3941</v>
      </c>
      <c r="F3687" t="s">
        <v>15599</v>
      </c>
      <c r="K3687" s="236"/>
      <c r="L3687" s="236"/>
      <c r="M3687" s="236"/>
    </row>
    <row r="3688" spans="5:13" x14ac:dyDescent="0.25">
      <c r="E3688" t="s">
        <v>3941</v>
      </c>
      <c r="F3688" t="s">
        <v>15600</v>
      </c>
      <c r="K3688" s="236"/>
      <c r="L3688" s="236"/>
      <c r="M3688" s="236"/>
    </row>
    <row r="3689" spans="5:13" x14ac:dyDescent="0.25">
      <c r="E3689" t="s">
        <v>3941</v>
      </c>
      <c r="F3689" t="s">
        <v>15601</v>
      </c>
      <c r="K3689" s="236"/>
      <c r="L3689" s="236"/>
      <c r="M3689" s="236"/>
    </row>
    <row r="3690" spans="5:13" x14ac:dyDescent="0.25">
      <c r="E3690" t="s">
        <v>3941</v>
      </c>
      <c r="F3690" t="s">
        <v>15602</v>
      </c>
      <c r="K3690" s="236"/>
      <c r="L3690" s="236"/>
      <c r="M3690" s="236"/>
    </row>
    <row r="3691" spans="5:13" x14ac:dyDescent="0.25">
      <c r="E3691" t="s">
        <v>3941</v>
      </c>
      <c r="F3691" t="s">
        <v>15603</v>
      </c>
      <c r="K3691" s="236"/>
      <c r="L3691" s="236"/>
      <c r="M3691" s="236"/>
    </row>
    <row r="3692" spans="5:13" x14ac:dyDescent="0.25">
      <c r="E3692" t="s">
        <v>3941</v>
      </c>
      <c r="F3692" t="s">
        <v>15604</v>
      </c>
      <c r="K3692" s="236"/>
      <c r="L3692" s="236"/>
      <c r="M3692" s="236"/>
    </row>
    <row r="3693" spans="5:13" x14ac:dyDescent="0.25">
      <c r="E3693" t="s">
        <v>3941</v>
      </c>
      <c r="F3693" t="s">
        <v>15605</v>
      </c>
      <c r="K3693" s="236"/>
      <c r="L3693" s="236"/>
      <c r="M3693" s="236"/>
    </row>
    <row r="3694" spans="5:13" x14ac:dyDescent="0.25">
      <c r="E3694" t="s">
        <v>3941</v>
      </c>
      <c r="F3694" t="s">
        <v>15606</v>
      </c>
      <c r="K3694" s="236"/>
      <c r="L3694" s="236"/>
      <c r="M3694" s="236"/>
    </row>
    <row r="3695" spans="5:13" x14ac:dyDescent="0.25">
      <c r="E3695" t="s">
        <v>3941</v>
      </c>
      <c r="F3695" t="s">
        <v>15607</v>
      </c>
      <c r="K3695" s="236"/>
      <c r="L3695" s="236"/>
      <c r="M3695" s="236"/>
    </row>
    <row r="3696" spans="5:13" x14ac:dyDescent="0.25">
      <c r="E3696" t="s">
        <v>3941</v>
      </c>
      <c r="F3696" t="s">
        <v>15608</v>
      </c>
      <c r="K3696" s="236"/>
      <c r="L3696" s="236"/>
      <c r="M3696" s="236"/>
    </row>
    <row r="3697" spans="5:13" x14ac:dyDescent="0.25">
      <c r="E3697" t="s">
        <v>3941</v>
      </c>
      <c r="F3697" t="s">
        <v>15609</v>
      </c>
      <c r="K3697" s="236"/>
      <c r="L3697" s="236"/>
      <c r="M3697" s="236"/>
    </row>
    <row r="3698" spans="5:13" x14ac:dyDescent="0.25">
      <c r="E3698" t="s">
        <v>3941</v>
      </c>
      <c r="F3698" t="s">
        <v>15610</v>
      </c>
      <c r="K3698" s="236"/>
      <c r="L3698" s="236"/>
      <c r="M3698" s="236"/>
    </row>
    <row r="3699" spans="5:13" x14ac:dyDescent="0.25">
      <c r="E3699" t="s">
        <v>3941</v>
      </c>
      <c r="F3699" t="s">
        <v>15611</v>
      </c>
      <c r="K3699" s="236"/>
      <c r="L3699" s="236"/>
      <c r="M3699" s="236"/>
    </row>
    <row r="3700" spans="5:13" x14ac:dyDescent="0.25">
      <c r="E3700" t="s">
        <v>3941</v>
      </c>
      <c r="F3700" t="s">
        <v>15612</v>
      </c>
      <c r="K3700" s="236"/>
      <c r="L3700" s="236"/>
      <c r="M3700" s="236"/>
    </row>
    <row r="3701" spans="5:13" x14ac:dyDescent="0.25">
      <c r="E3701" t="s">
        <v>3941</v>
      </c>
      <c r="F3701" t="s">
        <v>15613</v>
      </c>
      <c r="K3701" s="236"/>
      <c r="L3701" s="236"/>
      <c r="M3701" s="236"/>
    </row>
    <row r="3702" spans="5:13" x14ac:dyDescent="0.25">
      <c r="E3702" t="s">
        <v>3941</v>
      </c>
      <c r="F3702" t="s">
        <v>15614</v>
      </c>
      <c r="K3702" s="236"/>
      <c r="L3702" s="236"/>
      <c r="M3702" s="236"/>
    </row>
    <row r="3703" spans="5:13" x14ac:dyDescent="0.25">
      <c r="E3703" t="s">
        <v>3941</v>
      </c>
      <c r="F3703" t="s">
        <v>15615</v>
      </c>
      <c r="K3703" s="236"/>
      <c r="L3703" s="236"/>
      <c r="M3703" s="236"/>
    </row>
    <row r="3704" spans="5:13" x14ac:dyDescent="0.25">
      <c r="E3704" t="s">
        <v>3941</v>
      </c>
      <c r="F3704" t="s">
        <v>15616</v>
      </c>
      <c r="K3704" s="236"/>
      <c r="L3704" s="236"/>
      <c r="M3704" s="236"/>
    </row>
    <row r="3705" spans="5:13" x14ac:dyDescent="0.25">
      <c r="E3705" t="s">
        <v>3941</v>
      </c>
      <c r="F3705" t="s">
        <v>15617</v>
      </c>
      <c r="K3705" s="236"/>
      <c r="L3705" s="236"/>
      <c r="M3705" s="236"/>
    </row>
    <row r="3706" spans="5:13" x14ac:dyDescent="0.25">
      <c r="E3706" t="s">
        <v>3941</v>
      </c>
      <c r="F3706" t="s">
        <v>15618</v>
      </c>
      <c r="K3706" s="236"/>
      <c r="L3706" s="236"/>
      <c r="M3706" s="236"/>
    </row>
    <row r="3707" spans="5:13" x14ac:dyDescent="0.25">
      <c r="E3707" t="s">
        <v>3941</v>
      </c>
      <c r="F3707" t="s">
        <v>15619</v>
      </c>
      <c r="K3707" s="236"/>
      <c r="L3707" s="236"/>
      <c r="M3707" s="236"/>
    </row>
    <row r="3708" spans="5:13" x14ac:dyDescent="0.25">
      <c r="E3708" t="s">
        <v>3941</v>
      </c>
      <c r="F3708" t="s">
        <v>15620</v>
      </c>
      <c r="K3708" s="236"/>
      <c r="L3708" s="236"/>
      <c r="M3708" s="236"/>
    </row>
    <row r="3709" spans="5:13" x14ac:dyDescent="0.25">
      <c r="E3709" t="s">
        <v>3941</v>
      </c>
      <c r="F3709" t="s">
        <v>15621</v>
      </c>
      <c r="K3709" s="236"/>
      <c r="L3709" s="236"/>
      <c r="M3709" s="236"/>
    </row>
    <row r="3710" spans="5:13" x14ac:dyDescent="0.25">
      <c r="E3710" t="s">
        <v>3941</v>
      </c>
      <c r="F3710" t="s">
        <v>15622</v>
      </c>
      <c r="K3710" s="236"/>
      <c r="L3710" s="236"/>
      <c r="M3710" s="236"/>
    </row>
    <row r="3711" spans="5:13" x14ac:dyDescent="0.25">
      <c r="E3711" t="s">
        <v>3941</v>
      </c>
      <c r="F3711" t="s">
        <v>15623</v>
      </c>
      <c r="K3711" s="236"/>
      <c r="L3711" s="236"/>
      <c r="M3711" s="236"/>
    </row>
    <row r="3712" spans="5:13" x14ac:dyDescent="0.25">
      <c r="E3712" t="s">
        <v>3941</v>
      </c>
      <c r="F3712" t="s">
        <v>15624</v>
      </c>
      <c r="K3712" s="236"/>
      <c r="L3712" s="236"/>
      <c r="M3712" s="236"/>
    </row>
    <row r="3713" spans="5:13" x14ac:dyDescent="0.25">
      <c r="E3713" t="s">
        <v>3941</v>
      </c>
      <c r="F3713" t="s">
        <v>15625</v>
      </c>
      <c r="K3713" s="236"/>
      <c r="L3713" s="236"/>
      <c r="M3713" s="236"/>
    </row>
    <row r="3714" spans="5:13" x14ac:dyDescent="0.25">
      <c r="E3714" t="s">
        <v>3941</v>
      </c>
      <c r="F3714" t="s">
        <v>15626</v>
      </c>
      <c r="K3714" s="236"/>
      <c r="L3714" s="236"/>
      <c r="M3714" s="236"/>
    </row>
    <row r="3715" spans="5:13" x14ac:dyDescent="0.25">
      <c r="E3715" t="s">
        <v>3941</v>
      </c>
      <c r="F3715" t="s">
        <v>15627</v>
      </c>
      <c r="K3715" s="236"/>
      <c r="L3715" s="236"/>
      <c r="M3715" s="236"/>
    </row>
    <row r="3716" spans="5:13" x14ac:dyDescent="0.25">
      <c r="E3716" t="s">
        <v>3941</v>
      </c>
      <c r="F3716" t="s">
        <v>15628</v>
      </c>
      <c r="K3716" s="236"/>
      <c r="L3716" s="236"/>
      <c r="M3716" s="236"/>
    </row>
    <row r="3717" spans="5:13" x14ac:dyDescent="0.25">
      <c r="E3717" t="s">
        <v>3941</v>
      </c>
      <c r="F3717" t="s">
        <v>15629</v>
      </c>
      <c r="K3717" s="236"/>
      <c r="L3717" s="236"/>
      <c r="M3717" s="236"/>
    </row>
    <row r="3718" spans="5:13" x14ac:dyDescent="0.25">
      <c r="E3718" t="s">
        <v>3941</v>
      </c>
      <c r="F3718" t="s">
        <v>15630</v>
      </c>
      <c r="K3718" s="236"/>
      <c r="L3718" s="236"/>
      <c r="M3718" s="236"/>
    </row>
    <row r="3719" spans="5:13" x14ac:dyDescent="0.25">
      <c r="E3719" t="s">
        <v>3941</v>
      </c>
      <c r="F3719" t="s">
        <v>15631</v>
      </c>
      <c r="K3719" s="236"/>
      <c r="L3719" s="236"/>
      <c r="M3719" s="236"/>
    </row>
    <row r="3720" spans="5:13" x14ac:dyDescent="0.25">
      <c r="E3720" t="s">
        <v>3941</v>
      </c>
      <c r="F3720" t="s">
        <v>15632</v>
      </c>
      <c r="K3720" s="236"/>
      <c r="L3720" s="236"/>
      <c r="M3720" s="236"/>
    </row>
    <row r="3721" spans="5:13" x14ac:dyDescent="0.25">
      <c r="E3721" t="s">
        <v>3941</v>
      </c>
      <c r="F3721" t="s">
        <v>15633</v>
      </c>
      <c r="K3721" s="236"/>
      <c r="L3721" s="236"/>
      <c r="M3721" s="236"/>
    </row>
    <row r="3722" spans="5:13" x14ac:dyDescent="0.25">
      <c r="E3722" t="s">
        <v>3941</v>
      </c>
      <c r="F3722" t="s">
        <v>15634</v>
      </c>
      <c r="K3722" s="236"/>
      <c r="L3722" s="236"/>
      <c r="M3722" s="236"/>
    </row>
    <row r="3723" spans="5:13" x14ac:dyDescent="0.25">
      <c r="E3723" t="s">
        <v>3941</v>
      </c>
      <c r="F3723" t="s">
        <v>15635</v>
      </c>
      <c r="K3723" s="236"/>
      <c r="L3723" s="236"/>
      <c r="M3723" s="236"/>
    </row>
    <row r="3724" spans="5:13" x14ac:dyDescent="0.25">
      <c r="E3724" t="s">
        <v>3941</v>
      </c>
      <c r="F3724" t="s">
        <v>15636</v>
      </c>
      <c r="K3724" s="236"/>
      <c r="L3724" s="236"/>
      <c r="M3724" s="236"/>
    </row>
    <row r="3725" spans="5:13" x14ac:dyDescent="0.25">
      <c r="E3725" t="s">
        <v>3941</v>
      </c>
      <c r="F3725" t="s">
        <v>15637</v>
      </c>
      <c r="K3725" s="236"/>
      <c r="L3725" s="236"/>
      <c r="M3725" s="236"/>
    </row>
    <row r="3726" spans="5:13" x14ac:dyDescent="0.25">
      <c r="E3726" t="s">
        <v>3941</v>
      </c>
      <c r="F3726" t="s">
        <v>15638</v>
      </c>
      <c r="K3726" s="236"/>
      <c r="L3726" s="236"/>
      <c r="M3726" s="236"/>
    </row>
    <row r="3727" spans="5:13" x14ac:dyDescent="0.25">
      <c r="E3727" t="s">
        <v>3941</v>
      </c>
      <c r="F3727" t="s">
        <v>15639</v>
      </c>
      <c r="K3727" s="236"/>
      <c r="L3727" s="236"/>
      <c r="M3727" s="236"/>
    </row>
    <row r="3728" spans="5:13" x14ac:dyDescent="0.25">
      <c r="E3728" t="s">
        <v>3941</v>
      </c>
      <c r="F3728" t="s">
        <v>15640</v>
      </c>
      <c r="K3728" s="236"/>
      <c r="L3728" s="236"/>
      <c r="M3728" s="236"/>
    </row>
    <row r="3729" spans="5:13" x14ac:dyDescent="0.25">
      <c r="E3729" t="s">
        <v>3941</v>
      </c>
      <c r="F3729" t="s">
        <v>15641</v>
      </c>
      <c r="K3729" s="236"/>
      <c r="L3729" s="236"/>
      <c r="M3729" s="236"/>
    </row>
    <row r="3730" spans="5:13" x14ac:dyDescent="0.25">
      <c r="E3730" t="s">
        <v>3941</v>
      </c>
      <c r="F3730" t="s">
        <v>15642</v>
      </c>
      <c r="K3730" s="236"/>
      <c r="L3730" s="236"/>
      <c r="M3730" s="236"/>
    </row>
    <row r="3731" spans="5:13" x14ac:dyDescent="0.25">
      <c r="E3731" t="s">
        <v>3941</v>
      </c>
      <c r="F3731" t="s">
        <v>15643</v>
      </c>
      <c r="K3731" s="236"/>
      <c r="L3731" s="236"/>
      <c r="M3731" s="236"/>
    </row>
    <row r="3732" spans="5:13" x14ac:dyDescent="0.25">
      <c r="E3732" t="s">
        <v>3941</v>
      </c>
      <c r="F3732" t="s">
        <v>15644</v>
      </c>
      <c r="K3732" s="236"/>
      <c r="L3732" s="236"/>
      <c r="M3732" s="236"/>
    </row>
    <row r="3733" spans="5:13" x14ac:dyDescent="0.25">
      <c r="E3733" t="s">
        <v>3941</v>
      </c>
      <c r="F3733" t="s">
        <v>15645</v>
      </c>
      <c r="K3733" s="236"/>
      <c r="L3733" s="236"/>
      <c r="M3733" s="236"/>
    </row>
    <row r="3734" spans="5:13" x14ac:dyDescent="0.25">
      <c r="E3734" t="s">
        <v>3941</v>
      </c>
      <c r="F3734" t="s">
        <v>15646</v>
      </c>
      <c r="K3734" s="236"/>
      <c r="L3734" s="236"/>
      <c r="M3734" s="236"/>
    </row>
    <row r="3735" spans="5:13" x14ac:dyDescent="0.25">
      <c r="E3735" t="s">
        <v>3941</v>
      </c>
      <c r="F3735" t="s">
        <v>15647</v>
      </c>
      <c r="K3735" s="236"/>
      <c r="L3735" s="236"/>
      <c r="M3735" s="236"/>
    </row>
    <row r="3736" spans="5:13" x14ac:dyDescent="0.25">
      <c r="E3736" t="s">
        <v>3941</v>
      </c>
      <c r="F3736" t="s">
        <v>15648</v>
      </c>
      <c r="K3736" s="236"/>
      <c r="L3736" s="236"/>
      <c r="M3736" s="236"/>
    </row>
    <row r="3737" spans="5:13" x14ac:dyDescent="0.25">
      <c r="E3737" t="s">
        <v>3941</v>
      </c>
      <c r="F3737" t="s">
        <v>15649</v>
      </c>
      <c r="K3737" s="236"/>
      <c r="L3737" s="236"/>
      <c r="M3737" s="236"/>
    </row>
    <row r="3738" spans="5:13" x14ac:dyDescent="0.25">
      <c r="E3738" t="s">
        <v>3941</v>
      </c>
      <c r="F3738" t="s">
        <v>15650</v>
      </c>
      <c r="K3738" s="236"/>
      <c r="L3738" s="236"/>
      <c r="M3738" s="236"/>
    </row>
    <row r="3739" spans="5:13" x14ac:dyDescent="0.25">
      <c r="E3739" t="s">
        <v>3941</v>
      </c>
      <c r="F3739" t="s">
        <v>15651</v>
      </c>
      <c r="K3739" s="236"/>
      <c r="L3739" s="236"/>
      <c r="M3739" s="236"/>
    </row>
    <row r="3740" spans="5:13" x14ac:dyDescent="0.25">
      <c r="E3740" t="s">
        <v>3941</v>
      </c>
      <c r="F3740" t="s">
        <v>15652</v>
      </c>
      <c r="K3740" s="236"/>
      <c r="L3740" s="236"/>
      <c r="M3740" s="236"/>
    </row>
    <row r="3741" spans="5:13" x14ac:dyDescent="0.25">
      <c r="E3741" t="s">
        <v>3941</v>
      </c>
      <c r="F3741" t="s">
        <v>15653</v>
      </c>
      <c r="K3741" s="236"/>
      <c r="L3741" s="236"/>
      <c r="M3741" s="236"/>
    </row>
    <row r="3742" spans="5:13" x14ac:dyDescent="0.25">
      <c r="E3742" t="s">
        <v>3941</v>
      </c>
      <c r="F3742" t="s">
        <v>15654</v>
      </c>
      <c r="K3742" s="236"/>
      <c r="L3742" s="236"/>
      <c r="M3742" s="236"/>
    </row>
    <row r="3743" spans="5:13" x14ac:dyDescent="0.25">
      <c r="E3743" t="s">
        <v>3941</v>
      </c>
      <c r="F3743" t="s">
        <v>15655</v>
      </c>
      <c r="K3743" s="236"/>
      <c r="L3743" s="236"/>
      <c r="M3743" s="236"/>
    </row>
    <row r="3744" spans="5:13" x14ac:dyDescent="0.25">
      <c r="E3744" t="s">
        <v>3941</v>
      </c>
      <c r="F3744" t="s">
        <v>15656</v>
      </c>
      <c r="K3744" s="236"/>
      <c r="L3744" s="236"/>
      <c r="M3744" s="236"/>
    </row>
    <row r="3745" spans="5:13" x14ac:dyDescent="0.25">
      <c r="E3745" t="s">
        <v>3941</v>
      </c>
      <c r="F3745" t="s">
        <v>15657</v>
      </c>
      <c r="K3745" s="236"/>
      <c r="L3745" s="236"/>
      <c r="M3745" s="236"/>
    </row>
    <row r="3746" spans="5:13" x14ac:dyDescent="0.25">
      <c r="E3746" t="s">
        <v>3941</v>
      </c>
      <c r="F3746" t="s">
        <v>15658</v>
      </c>
      <c r="K3746" s="236"/>
      <c r="L3746" s="236"/>
      <c r="M3746" s="236"/>
    </row>
    <row r="3747" spans="5:13" x14ac:dyDescent="0.25">
      <c r="E3747" t="s">
        <v>3941</v>
      </c>
      <c r="F3747" t="s">
        <v>15659</v>
      </c>
      <c r="K3747" s="236"/>
      <c r="L3747" s="236"/>
      <c r="M3747" s="236"/>
    </row>
    <row r="3748" spans="5:13" x14ac:dyDescent="0.25">
      <c r="E3748" t="s">
        <v>3941</v>
      </c>
      <c r="F3748" t="s">
        <v>15660</v>
      </c>
      <c r="K3748" s="236"/>
      <c r="L3748" s="236"/>
      <c r="M3748" s="236"/>
    </row>
    <row r="3749" spans="5:13" x14ac:dyDescent="0.25">
      <c r="E3749" t="s">
        <v>3941</v>
      </c>
      <c r="F3749" t="s">
        <v>15661</v>
      </c>
      <c r="K3749" s="236"/>
      <c r="L3749" s="236"/>
      <c r="M3749" s="236"/>
    </row>
    <row r="3750" spans="5:13" x14ac:dyDescent="0.25">
      <c r="E3750" t="s">
        <v>3941</v>
      </c>
      <c r="F3750" t="s">
        <v>15662</v>
      </c>
      <c r="K3750" s="236"/>
      <c r="L3750" s="236"/>
      <c r="M3750" s="236"/>
    </row>
    <row r="3751" spans="5:13" x14ac:dyDescent="0.25">
      <c r="E3751" t="s">
        <v>3941</v>
      </c>
      <c r="F3751" t="s">
        <v>15663</v>
      </c>
      <c r="K3751" s="236"/>
      <c r="L3751" s="236"/>
      <c r="M3751" s="236"/>
    </row>
    <row r="3752" spans="5:13" x14ac:dyDescent="0.25">
      <c r="E3752" t="s">
        <v>3941</v>
      </c>
      <c r="F3752" t="s">
        <v>15664</v>
      </c>
      <c r="K3752" s="236"/>
      <c r="L3752" s="236"/>
      <c r="M3752" s="236"/>
    </row>
    <row r="3753" spans="5:13" x14ac:dyDescent="0.25">
      <c r="E3753" t="s">
        <v>3941</v>
      </c>
      <c r="F3753" t="s">
        <v>15665</v>
      </c>
      <c r="K3753" s="236"/>
      <c r="L3753" s="236"/>
      <c r="M3753" s="236"/>
    </row>
    <row r="3754" spans="5:13" x14ac:dyDescent="0.25">
      <c r="E3754" t="s">
        <v>3941</v>
      </c>
      <c r="F3754" t="s">
        <v>15666</v>
      </c>
      <c r="K3754" s="236"/>
      <c r="L3754" s="236"/>
      <c r="M3754" s="236"/>
    </row>
    <row r="3755" spans="5:13" x14ac:dyDescent="0.25">
      <c r="E3755" t="s">
        <v>3941</v>
      </c>
      <c r="F3755" t="s">
        <v>15667</v>
      </c>
      <c r="K3755" s="236"/>
      <c r="L3755" s="236"/>
      <c r="M3755" s="236"/>
    </row>
    <row r="3756" spans="5:13" x14ac:dyDescent="0.25">
      <c r="E3756" t="s">
        <v>3941</v>
      </c>
      <c r="F3756" t="s">
        <v>15668</v>
      </c>
      <c r="K3756" s="236"/>
      <c r="L3756" s="236"/>
      <c r="M3756" s="236"/>
    </row>
    <row r="3757" spans="5:13" x14ac:dyDescent="0.25">
      <c r="E3757" t="s">
        <v>3941</v>
      </c>
      <c r="F3757" t="s">
        <v>15669</v>
      </c>
      <c r="K3757" s="236"/>
      <c r="L3757" s="236"/>
      <c r="M3757" s="236"/>
    </row>
    <row r="3758" spans="5:13" x14ac:dyDescent="0.25">
      <c r="E3758" t="s">
        <v>3941</v>
      </c>
      <c r="F3758" t="s">
        <v>15670</v>
      </c>
      <c r="K3758" s="236"/>
      <c r="L3758" s="236"/>
      <c r="M3758" s="236"/>
    </row>
    <row r="3759" spans="5:13" x14ac:dyDescent="0.25">
      <c r="E3759" t="s">
        <v>3941</v>
      </c>
      <c r="F3759" t="s">
        <v>15671</v>
      </c>
      <c r="K3759" s="236"/>
      <c r="L3759" s="236"/>
      <c r="M3759" s="236"/>
    </row>
    <row r="3760" spans="5:13" x14ac:dyDescent="0.25">
      <c r="E3760" t="s">
        <v>3941</v>
      </c>
      <c r="F3760" t="s">
        <v>15672</v>
      </c>
      <c r="K3760" s="236"/>
      <c r="L3760" s="236"/>
      <c r="M3760" s="236"/>
    </row>
    <row r="3761" spans="5:13" x14ac:dyDescent="0.25">
      <c r="E3761" t="s">
        <v>3941</v>
      </c>
      <c r="F3761" t="s">
        <v>15673</v>
      </c>
      <c r="K3761" s="236"/>
      <c r="L3761" s="236"/>
      <c r="M3761" s="236"/>
    </row>
    <row r="3762" spans="5:13" x14ac:dyDescent="0.25">
      <c r="E3762" t="s">
        <v>3941</v>
      </c>
      <c r="F3762" t="s">
        <v>15674</v>
      </c>
      <c r="K3762" s="236"/>
      <c r="L3762" s="236"/>
      <c r="M3762" s="236"/>
    </row>
    <row r="3763" spans="5:13" x14ac:dyDescent="0.25">
      <c r="E3763" t="s">
        <v>3941</v>
      </c>
      <c r="F3763" t="s">
        <v>15675</v>
      </c>
      <c r="K3763" s="236"/>
      <c r="L3763" s="236"/>
      <c r="M3763" s="236"/>
    </row>
    <row r="3764" spans="5:13" x14ac:dyDescent="0.25">
      <c r="E3764" t="s">
        <v>3941</v>
      </c>
      <c r="F3764" t="s">
        <v>15676</v>
      </c>
      <c r="K3764" s="236"/>
      <c r="L3764" s="236"/>
      <c r="M3764" s="236"/>
    </row>
    <row r="3765" spans="5:13" x14ac:dyDescent="0.25">
      <c r="E3765" t="s">
        <v>3941</v>
      </c>
      <c r="F3765" t="s">
        <v>15677</v>
      </c>
      <c r="K3765" s="236"/>
      <c r="L3765" s="236"/>
      <c r="M3765" s="236"/>
    </row>
    <row r="3766" spans="5:13" x14ac:dyDescent="0.25">
      <c r="E3766" t="s">
        <v>3941</v>
      </c>
      <c r="F3766" t="s">
        <v>15678</v>
      </c>
      <c r="K3766" s="236"/>
      <c r="L3766" s="236"/>
      <c r="M3766" s="236"/>
    </row>
    <row r="3767" spans="5:13" x14ac:dyDescent="0.25">
      <c r="E3767" t="s">
        <v>3941</v>
      </c>
      <c r="F3767" t="s">
        <v>15679</v>
      </c>
      <c r="K3767" s="236"/>
      <c r="L3767" s="236"/>
      <c r="M3767" s="236"/>
    </row>
    <row r="3768" spans="5:13" x14ac:dyDescent="0.25">
      <c r="E3768" t="s">
        <v>3941</v>
      </c>
      <c r="F3768" t="s">
        <v>15680</v>
      </c>
      <c r="K3768" s="236"/>
      <c r="L3768" s="236"/>
      <c r="M3768" s="236"/>
    </row>
    <row r="3769" spans="5:13" x14ac:dyDescent="0.25">
      <c r="E3769" t="s">
        <v>3941</v>
      </c>
      <c r="F3769" t="s">
        <v>15681</v>
      </c>
      <c r="K3769" s="236"/>
      <c r="L3769" s="236"/>
      <c r="M3769" s="236"/>
    </row>
    <row r="3770" spans="5:13" x14ac:dyDescent="0.25">
      <c r="E3770" t="s">
        <v>3941</v>
      </c>
      <c r="F3770" t="s">
        <v>15682</v>
      </c>
      <c r="K3770" s="236"/>
      <c r="L3770" s="236"/>
      <c r="M3770" s="236"/>
    </row>
    <row r="3771" spans="5:13" x14ac:dyDescent="0.25">
      <c r="E3771" t="s">
        <v>3941</v>
      </c>
      <c r="F3771" t="s">
        <v>15683</v>
      </c>
      <c r="K3771" s="236"/>
      <c r="L3771" s="236"/>
      <c r="M3771" s="236"/>
    </row>
    <row r="3772" spans="5:13" x14ac:dyDescent="0.25">
      <c r="E3772" t="s">
        <v>3941</v>
      </c>
      <c r="F3772" t="s">
        <v>15684</v>
      </c>
      <c r="K3772" s="236"/>
      <c r="L3772" s="236"/>
      <c r="M3772" s="236"/>
    </row>
    <row r="3773" spans="5:13" x14ac:dyDescent="0.25">
      <c r="E3773" t="s">
        <v>3941</v>
      </c>
      <c r="F3773" t="s">
        <v>15685</v>
      </c>
      <c r="K3773" s="236"/>
      <c r="L3773" s="236"/>
      <c r="M3773" s="236"/>
    </row>
    <row r="3774" spans="5:13" x14ac:dyDescent="0.25">
      <c r="E3774" t="s">
        <v>3941</v>
      </c>
      <c r="F3774" t="s">
        <v>15686</v>
      </c>
      <c r="K3774" s="236"/>
      <c r="L3774" s="236"/>
      <c r="M3774" s="236"/>
    </row>
    <row r="3775" spans="5:13" x14ac:dyDescent="0.25">
      <c r="E3775" t="s">
        <v>3941</v>
      </c>
      <c r="F3775" t="s">
        <v>15687</v>
      </c>
      <c r="K3775" s="236"/>
      <c r="L3775" s="236"/>
      <c r="M3775" s="236"/>
    </row>
    <row r="3776" spans="5:13" x14ac:dyDescent="0.25">
      <c r="E3776" t="s">
        <v>3941</v>
      </c>
      <c r="F3776" t="s">
        <v>15688</v>
      </c>
      <c r="K3776" s="236"/>
      <c r="L3776" s="236"/>
      <c r="M3776" s="236"/>
    </row>
    <row r="3777" spans="5:13" x14ac:dyDescent="0.25">
      <c r="E3777" t="s">
        <v>3941</v>
      </c>
      <c r="F3777" t="s">
        <v>15689</v>
      </c>
      <c r="K3777" s="236"/>
      <c r="L3777" s="236"/>
      <c r="M3777" s="236"/>
    </row>
    <row r="3778" spans="5:13" x14ac:dyDescent="0.25">
      <c r="E3778" t="s">
        <v>3941</v>
      </c>
      <c r="F3778" t="s">
        <v>15690</v>
      </c>
      <c r="K3778" s="236"/>
      <c r="L3778" s="236"/>
      <c r="M3778" s="236"/>
    </row>
    <row r="3779" spans="5:13" x14ac:dyDescent="0.25">
      <c r="E3779" t="s">
        <v>3941</v>
      </c>
      <c r="F3779" t="s">
        <v>15691</v>
      </c>
      <c r="K3779" s="236"/>
      <c r="L3779" s="236"/>
      <c r="M3779" s="236"/>
    </row>
    <row r="3780" spans="5:13" x14ac:dyDescent="0.25">
      <c r="E3780" t="s">
        <v>3941</v>
      </c>
      <c r="F3780" t="s">
        <v>15692</v>
      </c>
      <c r="K3780" s="236"/>
      <c r="L3780" s="236"/>
      <c r="M3780" s="236"/>
    </row>
    <row r="3781" spans="5:13" x14ac:dyDescent="0.25">
      <c r="E3781" t="s">
        <v>3941</v>
      </c>
      <c r="F3781" t="s">
        <v>15693</v>
      </c>
      <c r="K3781" s="236"/>
      <c r="L3781" s="236"/>
      <c r="M3781" s="236"/>
    </row>
    <row r="3782" spans="5:13" x14ac:dyDescent="0.25">
      <c r="E3782" t="s">
        <v>3941</v>
      </c>
      <c r="F3782" t="s">
        <v>15694</v>
      </c>
      <c r="K3782" s="236"/>
      <c r="L3782" s="236"/>
      <c r="M3782" s="236"/>
    </row>
    <row r="3783" spans="5:13" x14ac:dyDescent="0.25">
      <c r="E3783" t="s">
        <v>3941</v>
      </c>
      <c r="F3783" t="s">
        <v>15695</v>
      </c>
      <c r="K3783" s="236"/>
      <c r="L3783" s="236"/>
      <c r="M3783" s="236"/>
    </row>
    <row r="3784" spans="5:13" x14ac:dyDescent="0.25">
      <c r="E3784" t="s">
        <v>3941</v>
      </c>
      <c r="F3784" t="s">
        <v>15696</v>
      </c>
      <c r="K3784" s="236"/>
      <c r="L3784" s="236"/>
      <c r="M3784" s="236"/>
    </row>
    <row r="3785" spans="5:13" x14ac:dyDescent="0.25">
      <c r="E3785" t="s">
        <v>3941</v>
      </c>
      <c r="F3785" t="s">
        <v>15697</v>
      </c>
      <c r="K3785" s="236"/>
      <c r="L3785" s="236"/>
      <c r="M3785" s="236"/>
    </row>
    <row r="3786" spans="5:13" x14ac:dyDescent="0.25">
      <c r="E3786" t="s">
        <v>3941</v>
      </c>
      <c r="F3786" t="s">
        <v>15698</v>
      </c>
      <c r="K3786" s="236"/>
      <c r="L3786" s="236"/>
      <c r="M3786" s="236"/>
    </row>
    <row r="3787" spans="5:13" x14ac:dyDescent="0.25">
      <c r="E3787" t="s">
        <v>3941</v>
      </c>
      <c r="F3787" t="s">
        <v>15699</v>
      </c>
      <c r="K3787" s="236"/>
      <c r="L3787" s="236"/>
      <c r="M3787" s="236"/>
    </row>
    <row r="3788" spans="5:13" x14ac:dyDescent="0.25">
      <c r="E3788" t="s">
        <v>3941</v>
      </c>
      <c r="F3788" t="s">
        <v>15700</v>
      </c>
      <c r="K3788" s="236"/>
      <c r="L3788" s="236"/>
      <c r="M3788" s="236"/>
    </row>
    <row r="3789" spans="5:13" x14ac:dyDescent="0.25">
      <c r="E3789" t="s">
        <v>3941</v>
      </c>
      <c r="F3789" t="s">
        <v>15701</v>
      </c>
      <c r="K3789" s="236"/>
      <c r="L3789" s="236"/>
      <c r="M3789" s="236"/>
    </row>
    <row r="3790" spans="5:13" x14ac:dyDescent="0.25">
      <c r="E3790" t="s">
        <v>3941</v>
      </c>
      <c r="F3790" t="s">
        <v>15702</v>
      </c>
      <c r="K3790" s="236"/>
      <c r="L3790" s="236"/>
      <c r="M3790" s="236"/>
    </row>
    <row r="3791" spans="5:13" x14ac:dyDescent="0.25">
      <c r="E3791" t="s">
        <v>3941</v>
      </c>
      <c r="F3791" t="s">
        <v>15703</v>
      </c>
      <c r="K3791" s="236"/>
      <c r="L3791" s="236"/>
      <c r="M3791" s="236"/>
    </row>
    <row r="3792" spans="5:13" x14ac:dyDescent="0.25">
      <c r="E3792" t="s">
        <v>3941</v>
      </c>
      <c r="F3792" t="s">
        <v>15704</v>
      </c>
      <c r="K3792" s="236"/>
      <c r="L3792" s="236"/>
      <c r="M3792" s="236"/>
    </row>
    <row r="3793" spans="5:13" x14ac:dyDescent="0.25">
      <c r="E3793" t="s">
        <v>3941</v>
      </c>
      <c r="F3793" t="s">
        <v>15705</v>
      </c>
      <c r="K3793" s="236"/>
      <c r="L3793" s="236"/>
      <c r="M3793" s="236"/>
    </row>
    <row r="3794" spans="5:13" x14ac:dyDescent="0.25">
      <c r="E3794" t="s">
        <v>3941</v>
      </c>
      <c r="F3794" t="s">
        <v>15706</v>
      </c>
      <c r="K3794" s="236"/>
      <c r="L3794" s="236"/>
      <c r="M3794" s="236"/>
    </row>
    <row r="3795" spans="5:13" x14ac:dyDescent="0.25">
      <c r="E3795" t="s">
        <v>3941</v>
      </c>
      <c r="F3795" t="s">
        <v>15707</v>
      </c>
      <c r="K3795" s="236"/>
      <c r="L3795" s="236"/>
      <c r="M3795" s="236"/>
    </row>
    <row r="3796" spans="5:13" x14ac:dyDescent="0.25">
      <c r="E3796" t="s">
        <v>3941</v>
      </c>
      <c r="F3796" t="s">
        <v>15708</v>
      </c>
      <c r="K3796" s="236"/>
      <c r="L3796" s="236"/>
      <c r="M3796" s="236"/>
    </row>
    <row r="3797" spans="5:13" x14ac:dyDescent="0.25">
      <c r="E3797" t="s">
        <v>3941</v>
      </c>
      <c r="F3797" t="s">
        <v>15709</v>
      </c>
      <c r="K3797" s="236"/>
      <c r="L3797" s="236"/>
      <c r="M3797" s="236"/>
    </row>
    <row r="3798" spans="5:13" x14ac:dyDescent="0.25">
      <c r="E3798" t="s">
        <v>3941</v>
      </c>
      <c r="F3798" t="s">
        <v>15710</v>
      </c>
      <c r="K3798" s="236"/>
      <c r="L3798" s="236"/>
      <c r="M3798" s="236"/>
    </row>
    <row r="3799" spans="5:13" x14ac:dyDescent="0.25">
      <c r="E3799" t="s">
        <v>3941</v>
      </c>
      <c r="F3799" t="s">
        <v>15711</v>
      </c>
      <c r="K3799" s="236"/>
      <c r="L3799" s="236"/>
      <c r="M3799" s="236"/>
    </row>
    <row r="3800" spans="5:13" x14ac:dyDescent="0.25">
      <c r="E3800" t="s">
        <v>3941</v>
      </c>
      <c r="F3800" t="s">
        <v>15712</v>
      </c>
      <c r="K3800" s="236"/>
      <c r="L3800" s="236"/>
      <c r="M3800" s="236"/>
    </row>
    <row r="3801" spans="5:13" x14ac:dyDescent="0.25">
      <c r="E3801" t="s">
        <v>3941</v>
      </c>
      <c r="F3801" t="s">
        <v>15713</v>
      </c>
      <c r="K3801" s="236"/>
      <c r="L3801" s="236"/>
      <c r="M3801" s="236"/>
    </row>
    <row r="3802" spans="5:13" x14ac:dyDescent="0.25">
      <c r="E3802" t="s">
        <v>3941</v>
      </c>
      <c r="F3802" t="s">
        <v>15714</v>
      </c>
      <c r="K3802" s="236"/>
      <c r="L3802" s="236"/>
      <c r="M3802" s="236"/>
    </row>
    <row r="3803" spans="5:13" x14ac:dyDescent="0.25">
      <c r="E3803" t="s">
        <v>3941</v>
      </c>
      <c r="F3803" t="s">
        <v>15715</v>
      </c>
      <c r="K3803" s="236"/>
      <c r="L3803" s="236"/>
      <c r="M3803" s="236"/>
    </row>
    <row r="3804" spans="5:13" x14ac:dyDescent="0.25">
      <c r="E3804" t="s">
        <v>3941</v>
      </c>
      <c r="F3804" t="s">
        <v>15716</v>
      </c>
      <c r="K3804" s="236"/>
      <c r="L3804" s="236"/>
      <c r="M3804" s="236"/>
    </row>
    <row r="3805" spans="5:13" x14ac:dyDescent="0.25">
      <c r="E3805" t="s">
        <v>3941</v>
      </c>
      <c r="F3805" t="s">
        <v>15717</v>
      </c>
      <c r="K3805" s="236"/>
      <c r="L3805" s="236"/>
      <c r="M3805" s="236"/>
    </row>
    <row r="3806" spans="5:13" x14ac:dyDescent="0.25">
      <c r="E3806" t="s">
        <v>3941</v>
      </c>
      <c r="F3806" t="s">
        <v>15718</v>
      </c>
      <c r="K3806" s="236"/>
      <c r="L3806" s="236"/>
      <c r="M3806" s="236"/>
    </row>
    <row r="3807" spans="5:13" x14ac:dyDescent="0.25">
      <c r="E3807" t="s">
        <v>3941</v>
      </c>
      <c r="F3807" t="s">
        <v>15719</v>
      </c>
      <c r="K3807" s="236"/>
      <c r="L3807" s="236"/>
      <c r="M3807" s="236"/>
    </row>
    <row r="3808" spans="5:13" x14ac:dyDescent="0.25">
      <c r="E3808" t="s">
        <v>3941</v>
      </c>
      <c r="F3808" t="s">
        <v>15720</v>
      </c>
      <c r="K3808" s="236"/>
      <c r="L3808" s="236"/>
      <c r="M3808" s="236"/>
    </row>
    <row r="3809" spans="5:13" x14ac:dyDescent="0.25">
      <c r="E3809" t="s">
        <v>3941</v>
      </c>
      <c r="F3809" t="s">
        <v>15721</v>
      </c>
      <c r="K3809" s="236"/>
      <c r="L3809" s="236"/>
      <c r="M3809" s="236"/>
    </row>
    <row r="3810" spans="5:13" x14ac:dyDescent="0.25">
      <c r="E3810" t="s">
        <v>3941</v>
      </c>
      <c r="F3810" t="s">
        <v>15722</v>
      </c>
      <c r="K3810" s="236"/>
      <c r="L3810" s="236"/>
      <c r="M3810" s="236"/>
    </row>
    <row r="3811" spans="5:13" x14ac:dyDescent="0.25">
      <c r="E3811" t="s">
        <v>3941</v>
      </c>
      <c r="F3811" t="s">
        <v>15723</v>
      </c>
      <c r="K3811" s="236"/>
      <c r="L3811" s="236"/>
      <c r="M3811" s="236"/>
    </row>
    <row r="3812" spans="5:13" x14ac:dyDescent="0.25">
      <c r="E3812" t="s">
        <v>3941</v>
      </c>
      <c r="F3812" t="s">
        <v>15724</v>
      </c>
      <c r="K3812" s="236"/>
      <c r="L3812" s="236"/>
      <c r="M3812" s="236"/>
    </row>
    <row r="3813" spans="5:13" x14ac:dyDescent="0.25">
      <c r="E3813" t="s">
        <v>3941</v>
      </c>
      <c r="F3813" t="s">
        <v>15725</v>
      </c>
      <c r="K3813" s="236"/>
      <c r="L3813" s="236"/>
      <c r="M3813" s="236"/>
    </row>
    <row r="3814" spans="5:13" x14ac:dyDescent="0.25">
      <c r="E3814" t="s">
        <v>3941</v>
      </c>
      <c r="F3814" t="s">
        <v>15726</v>
      </c>
      <c r="K3814" s="236"/>
      <c r="L3814" s="236"/>
      <c r="M3814" s="236"/>
    </row>
    <row r="3815" spans="5:13" x14ac:dyDescent="0.25">
      <c r="E3815" t="s">
        <v>3941</v>
      </c>
      <c r="F3815" t="s">
        <v>15727</v>
      </c>
      <c r="K3815" s="236"/>
      <c r="L3815" s="236"/>
      <c r="M3815" s="236"/>
    </row>
    <row r="3816" spans="5:13" x14ac:dyDescent="0.25">
      <c r="E3816" t="s">
        <v>3941</v>
      </c>
      <c r="F3816" t="s">
        <v>15728</v>
      </c>
      <c r="K3816" s="236"/>
      <c r="L3816" s="236"/>
      <c r="M3816" s="236"/>
    </row>
    <row r="3817" spans="5:13" x14ac:dyDescent="0.25">
      <c r="E3817" t="s">
        <v>3941</v>
      </c>
      <c r="F3817" t="s">
        <v>15729</v>
      </c>
      <c r="K3817" s="236"/>
      <c r="L3817" s="236"/>
      <c r="M3817" s="236"/>
    </row>
    <row r="3818" spans="5:13" x14ac:dyDescent="0.25">
      <c r="E3818" t="s">
        <v>3941</v>
      </c>
      <c r="F3818" t="s">
        <v>15730</v>
      </c>
      <c r="K3818" s="236"/>
      <c r="L3818" s="236"/>
      <c r="M3818" s="236"/>
    </row>
    <row r="3819" spans="5:13" x14ac:dyDescent="0.25">
      <c r="E3819" t="s">
        <v>3941</v>
      </c>
      <c r="F3819" t="s">
        <v>15731</v>
      </c>
      <c r="K3819" s="236"/>
      <c r="L3819" s="236"/>
      <c r="M3819" s="236"/>
    </row>
    <row r="3820" spans="5:13" x14ac:dyDescent="0.25">
      <c r="E3820" t="s">
        <v>3941</v>
      </c>
      <c r="F3820" t="s">
        <v>15732</v>
      </c>
      <c r="K3820" s="236"/>
      <c r="L3820" s="236"/>
      <c r="M3820" s="236"/>
    </row>
    <row r="3821" spans="5:13" x14ac:dyDescent="0.25">
      <c r="E3821" t="s">
        <v>3941</v>
      </c>
      <c r="F3821" t="s">
        <v>15733</v>
      </c>
      <c r="K3821" s="236"/>
      <c r="L3821" s="236"/>
      <c r="M3821" s="236"/>
    </row>
    <row r="3822" spans="5:13" x14ac:dyDescent="0.25">
      <c r="E3822" t="s">
        <v>3941</v>
      </c>
      <c r="F3822" t="s">
        <v>15734</v>
      </c>
      <c r="K3822" s="236"/>
      <c r="L3822" s="236"/>
      <c r="M3822" s="236"/>
    </row>
    <row r="3823" spans="5:13" x14ac:dyDescent="0.25">
      <c r="E3823" t="s">
        <v>3941</v>
      </c>
      <c r="F3823" t="s">
        <v>15735</v>
      </c>
      <c r="K3823" s="236"/>
      <c r="L3823" s="236"/>
      <c r="M3823" s="236"/>
    </row>
    <row r="3824" spans="5:13" x14ac:dyDescent="0.25">
      <c r="E3824" t="s">
        <v>3941</v>
      </c>
      <c r="F3824" t="s">
        <v>15736</v>
      </c>
      <c r="K3824" s="236"/>
      <c r="L3824" s="236"/>
      <c r="M3824" s="236"/>
    </row>
    <row r="3825" spans="5:13" x14ac:dyDescent="0.25">
      <c r="E3825" t="s">
        <v>3941</v>
      </c>
      <c r="F3825" t="s">
        <v>15737</v>
      </c>
      <c r="K3825" s="236"/>
      <c r="L3825" s="236"/>
      <c r="M3825" s="236"/>
    </row>
    <row r="3826" spans="5:13" x14ac:dyDescent="0.25">
      <c r="E3826" t="s">
        <v>3941</v>
      </c>
      <c r="F3826" t="s">
        <v>15738</v>
      </c>
      <c r="K3826" s="236"/>
      <c r="L3826" s="236"/>
      <c r="M3826" s="236"/>
    </row>
    <row r="3827" spans="5:13" x14ac:dyDescent="0.25">
      <c r="E3827" t="s">
        <v>3941</v>
      </c>
      <c r="F3827" t="s">
        <v>15739</v>
      </c>
      <c r="K3827" s="236"/>
      <c r="L3827" s="236"/>
      <c r="M3827" s="236"/>
    </row>
    <row r="3828" spans="5:13" x14ac:dyDescent="0.25">
      <c r="E3828" t="s">
        <v>3941</v>
      </c>
      <c r="F3828" t="s">
        <v>15740</v>
      </c>
      <c r="K3828" s="236"/>
      <c r="L3828" s="236"/>
      <c r="M3828" s="236"/>
    </row>
    <row r="3829" spans="5:13" x14ac:dyDescent="0.25">
      <c r="E3829" t="s">
        <v>3941</v>
      </c>
      <c r="F3829" t="s">
        <v>15741</v>
      </c>
      <c r="K3829" s="236"/>
      <c r="L3829" s="236"/>
      <c r="M3829" s="236"/>
    </row>
    <row r="3830" spans="5:13" x14ac:dyDescent="0.25">
      <c r="E3830" t="s">
        <v>3941</v>
      </c>
      <c r="F3830" t="s">
        <v>15742</v>
      </c>
      <c r="K3830" s="236"/>
      <c r="L3830" s="236"/>
      <c r="M3830" s="236"/>
    </row>
    <row r="3831" spans="5:13" x14ac:dyDescent="0.25">
      <c r="E3831" t="s">
        <v>3941</v>
      </c>
      <c r="F3831" t="s">
        <v>15743</v>
      </c>
      <c r="K3831" s="236"/>
      <c r="L3831" s="236"/>
      <c r="M3831" s="236"/>
    </row>
    <row r="3832" spans="5:13" x14ac:dyDescent="0.25">
      <c r="E3832" t="s">
        <v>3941</v>
      </c>
      <c r="F3832" t="s">
        <v>15744</v>
      </c>
      <c r="K3832" s="236"/>
      <c r="L3832" s="236"/>
      <c r="M3832" s="236"/>
    </row>
    <row r="3833" spans="5:13" x14ac:dyDescent="0.25">
      <c r="E3833" t="s">
        <v>3941</v>
      </c>
      <c r="F3833" t="s">
        <v>15745</v>
      </c>
      <c r="K3833" s="236"/>
      <c r="L3833" s="236"/>
      <c r="M3833" s="236"/>
    </row>
    <row r="3834" spans="5:13" x14ac:dyDescent="0.25">
      <c r="E3834" t="s">
        <v>3941</v>
      </c>
      <c r="F3834" t="s">
        <v>15746</v>
      </c>
      <c r="K3834" s="236"/>
      <c r="L3834" s="236"/>
      <c r="M3834" s="236"/>
    </row>
    <row r="3835" spans="5:13" x14ac:dyDescent="0.25">
      <c r="E3835" t="s">
        <v>3941</v>
      </c>
      <c r="F3835" t="s">
        <v>15747</v>
      </c>
      <c r="K3835" s="236"/>
      <c r="L3835" s="236"/>
      <c r="M3835" s="236"/>
    </row>
    <row r="3836" spans="5:13" x14ac:dyDescent="0.25">
      <c r="E3836" t="s">
        <v>3941</v>
      </c>
      <c r="F3836" t="s">
        <v>15748</v>
      </c>
      <c r="K3836" s="236"/>
      <c r="L3836" s="236"/>
      <c r="M3836" s="236"/>
    </row>
    <row r="3837" spans="5:13" x14ac:dyDescent="0.25">
      <c r="E3837" t="s">
        <v>3941</v>
      </c>
      <c r="F3837" t="s">
        <v>15749</v>
      </c>
      <c r="K3837" s="236"/>
      <c r="L3837" s="236"/>
      <c r="M3837" s="236"/>
    </row>
    <row r="3838" spans="5:13" x14ac:dyDescent="0.25">
      <c r="E3838" t="s">
        <v>3941</v>
      </c>
      <c r="F3838" t="s">
        <v>15750</v>
      </c>
      <c r="K3838" s="236"/>
      <c r="L3838" s="236"/>
      <c r="M3838" s="236"/>
    </row>
    <row r="3839" spans="5:13" x14ac:dyDescent="0.25">
      <c r="E3839" t="s">
        <v>3941</v>
      </c>
      <c r="F3839" t="s">
        <v>15751</v>
      </c>
      <c r="K3839" s="236"/>
      <c r="L3839" s="236"/>
      <c r="M3839" s="236"/>
    </row>
    <row r="3840" spans="5:13" x14ac:dyDescent="0.25">
      <c r="E3840" t="s">
        <v>3941</v>
      </c>
      <c r="F3840" t="s">
        <v>15752</v>
      </c>
      <c r="K3840" s="236"/>
      <c r="L3840" s="236"/>
      <c r="M3840" s="236"/>
    </row>
    <row r="3841" spans="5:13" x14ac:dyDescent="0.25">
      <c r="E3841" t="s">
        <v>3941</v>
      </c>
      <c r="F3841" t="s">
        <v>15753</v>
      </c>
      <c r="K3841" s="236"/>
      <c r="L3841" s="236"/>
      <c r="M3841" s="236"/>
    </row>
    <row r="3842" spans="5:13" x14ac:dyDescent="0.25">
      <c r="E3842" t="s">
        <v>3941</v>
      </c>
      <c r="F3842" t="s">
        <v>15754</v>
      </c>
      <c r="K3842" s="236"/>
      <c r="L3842" s="236"/>
      <c r="M3842" s="236"/>
    </row>
    <row r="3843" spans="5:13" x14ac:dyDescent="0.25">
      <c r="E3843" t="s">
        <v>3941</v>
      </c>
      <c r="F3843" t="s">
        <v>15755</v>
      </c>
      <c r="K3843" s="236"/>
      <c r="L3843" s="236"/>
      <c r="M3843" s="236"/>
    </row>
    <row r="3844" spans="5:13" x14ac:dyDescent="0.25">
      <c r="E3844" t="s">
        <v>3941</v>
      </c>
      <c r="F3844" t="s">
        <v>15756</v>
      </c>
      <c r="K3844" s="236"/>
      <c r="L3844" s="236"/>
      <c r="M3844" s="236"/>
    </row>
    <row r="3845" spans="5:13" x14ac:dyDescent="0.25">
      <c r="E3845" t="s">
        <v>3941</v>
      </c>
      <c r="F3845" t="s">
        <v>15757</v>
      </c>
      <c r="K3845" s="236"/>
      <c r="L3845" s="236"/>
      <c r="M3845" s="236"/>
    </row>
    <row r="3846" spans="5:13" x14ac:dyDescent="0.25">
      <c r="E3846" t="s">
        <v>3941</v>
      </c>
      <c r="F3846" t="s">
        <v>15758</v>
      </c>
      <c r="K3846" s="236"/>
      <c r="L3846" s="236"/>
      <c r="M3846" s="236"/>
    </row>
    <row r="3847" spans="5:13" x14ac:dyDescent="0.25">
      <c r="E3847" t="s">
        <v>3941</v>
      </c>
      <c r="F3847" t="s">
        <v>15759</v>
      </c>
      <c r="K3847" s="236"/>
      <c r="L3847" s="236"/>
      <c r="M3847" s="236"/>
    </row>
    <row r="3848" spans="5:13" x14ac:dyDescent="0.25">
      <c r="E3848" t="s">
        <v>3941</v>
      </c>
      <c r="F3848" t="s">
        <v>15760</v>
      </c>
      <c r="K3848" s="236"/>
      <c r="L3848" s="236"/>
      <c r="M3848" s="236"/>
    </row>
    <row r="3849" spans="5:13" x14ac:dyDescent="0.25">
      <c r="E3849" t="s">
        <v>3941</v>
      </c>
      <c r="F3849" t="s">
        <v>15761</v>
      </c>
      <c r="K3849" s="236"/>
      <c r="L3849" s="236"/>
      <c r="M3849" s="236"/>
    </row>
    <row r="3850" spans="5:13" x14ac:dyDescent="0.25">
      <c r="E3850" t="s">
        <v>3941</v>
      </c>
      <c r="F3850" t="s">
        <v>15762</v>
      </c>
      <c r="K3850" s="236"/>
      <c r="L3850" s="236"/>
      <c r="M3850" s="236"/>
    </row>
    <row r="3851" spans="5:13" x14ac:dyDescent="0.25">
      <c r="E3851" t="s">
        <v>3941</v>
      </c>
      <c r="F3851" t="s">
        <v>15763</v>
      </c>
      <c r="K3851" s="236"/>
      <c r="L3851" s="236"/>
      <c r="M3851" s="236"/>
    </row>
    <row r="3852" spans="5:13" x14ac:dyDescent="0.25">
      <c r="E3852" t="s">
        <v>3941</v>
      </c>
      <c r="F3852" t="s">
        <v>15764</v>
      </c>
      <c r="K3852" s="236"/>
      <c r="L3852" s="236"/>
      <c r="M3852" s="236"/>
    </row>
    <row r="3853" spans="5:13" x14ac:dyDescent="0.25">
      <c r="E3853" t="s">
        <v>3941</v>
      </c>
      <c r="F3853" t="s">
        <v>15765</v>
      </c>
      <c r="K3853" s="236"/>
      <c r="L3853" s="236"/>
      <c r="M3853" s="236"/>
    </row>
    <row r="3854" spans="5:13" x14ac:dyDescent="0.25">
      <c r="E3854" t="s">
        <v>3941</v>
      </c>
      <c r="F3854" t="s">
        <v>15766</v>
      </c>
      <c r="K3854" s="236"/>
      <c r="L3854" s="236"/>
      <c r="M3854" s="236"/>
    </row>
    <row r="3855" spans="5:13" x14ac:dyDescent="0.25">
      <c r="E3855" t="s">
        <v>3941</v>
      </c>
      <c r="F3855" t="s">
        <v>15767</v>
      </c>
      <c r="K3855" s="236"/>
      <c r="L3855" s="236"/>
      <c r="M3855" s="236"/>
    </row>
    <row r="3856" spans="5:13" x14ac:dyDescent="0.25">
      <c r="E3856" t="s">
        <v>3941</v>
      </c>
      <c r="F3856" t="s">
        <v>15768</v>
      </c>
      <c r="K3856" s="236"/>
      <c r="L3856" s="236"/>
      <c r="M3856" s="236"/>
    </row>
    <row r="3857" spans="5:13" x14ac:dyDescent="0.25">
      <c r="E3857" t="s">
        <v>3941</v>
      </c>
      <c r="F3857" t="s">
        <v>15769</v>
      </c>
      <c r="K3857" s="236"/>
      <c r="L3857" s="236"/>
      <c r="M3857" s="236"/>
    </row>
    <row r="3858" spans="5:13" x14ac:dyDescent="0.25">
      <c r="E3858" t="s">
        <v>3941</v>
      </c>
      <c r="F3858" t="s">
        <v>15770</v>
      </c>
      <c r="K3858" s="236"/>
      <c r="L3858" s="236"/>
      <c r="M3858" s="236"/>
    </row>
    <row r="3859" spans="5:13" x14ac:dyDescent="0.25">
      <c r="E3859" t="s">
        <v>3941</v>
      </c>
      <c r="F3859" t="s">
        <v>15771</v>
      </c>
      <c r="K3859" s="236"/>
      <c r="L3859" s="236"/>
      <c r="M3859" s="236"/>
    </row>
    <row r="3860" spans="5:13" x14ac:dyDescent="0.25">
      <c r="E3860" t="s">
        <v>3941</v>
      </c>
      <c r="F3860" t="s">
        <v>15772</v>
      </c>
      <c r="K3860" s="236"/>
      <c r="L3860" s="236"/>
      <c r="M3860" s="236"/>
    </row>
    <row r="3861" spans="5:13" x14ac:dyDescent="0.25">
      <c r="E3861" t="s">
        <v>3941</v>
      </c>
      <c r="F3861" t="s">
        <v>15773</v>
      </c>
      <c r="K3861" s="236"/>
      <c r="L3861" s="236"/>
      <c r="M3861" s="236"/>
    </row>
    <row r="3862" spans="5:13" x14ac:dyDescent="0.25">
      <c r="E3862" t="s">
        <v>3941</v>
      </c>
      <c r="F3862" t="s">
        <v>15774</v>
      </c>
      <c r="K3862" s="236"/>
      <c r="L3862" s="236"/>
      <c r="M3862" s="236"/>
    </row>
    <row r="3863" spans="5:13" x14ac:dyDescent="0.25">
      <c r="E3863" t="s">
        <v>3941</v>
      </c>
      <c r="F3863" t="s">
        <v>15775</v>
      </c>
      <c r="K3863" s="236"/>
      <c r="L3863" s="236"/>
      <c r="M3863" s="236"/>
    </row>
    <row r="3864" spans="5:13" x14ac:dyDescent="0.25">
      <c r="E3864" t="s">
        <v>3941</v>
      </c>
      <c r="F3864" t="s">
        <v>15776</v>
      </c>
      <c r="K3864" s="236"/>
      <c r="L3864" s="236"/>
      <c r="M3864" s="236"/>
    </row>
    <row r="3865" spans="5:13" x14ac:dyDescent="0.25">
      <c r="E3865" t="s">
        <v>3941</v>
      </c>
      <c r="F3865" t="s">
        <v>15777</v>
      </c>
      <c r="K3865" s="236"/>
      <c r="L3865" s="236"/>
      <c r="M3865" s="236"/>
    </row>
    <row r="3866" spans="5:13" x14ac:dyDescent="0.25">
      <c r="E3866" t="s">
        <v>3941</v>
      </c>
      <c r="F3866" t="s">
        <v>15778</v>
      </c>
      <c r="K3866" s="236"/>
      <c r="L3866" s="236"/>
      <c r="M3866" s="236"/>
    </row>
    <row r="3867" spans="5:13" x14ac:dyDescent="0.25">
      <c r="E3867" t="s">
        <v>3941</v>
      </c>
      <c r="F3867" t="s">
        <v>15779</v>
      </c>
      <c r="K3867" s="236"/>
      <c r="L3867" s="236"/>
      <c r="M3867" s="236"/>
    </row>
    <row r="3868" spans="5:13" x14ac:dyDescent="0.25">
      <c r="E3868" t="s">
        <v>3941</v>
      </c>
      <c r="F3868" t="s">
        <v>15780</v>
      </c>
      <c r="K3868" s="236"/>
      <c r="L3868" s="236"/>
      <c r="M3868" s="236"/>
    </row>
    <row r="3869" spans="5:13" x14ac:dyDescent="0.25">
      <c r="E3869" t="s">
        <v>3941</v>
      </c>
      <c r="F3869" t="s">
        <v>15781</v>
      </c>
      <c r="K3869" s="236"/>
      <c r="L3869" s="236"/>
      <c r="M3869" s="236"/>
    </row>
    <row r="3870" spans="5:13" x14ac:dyDescent="0.25">
      <c r="E3870" t="s">
        <v>3941</v>
      </c>
      <c r="F3870" t="s">
        <v>15782</v>
      </c>
      <c r="K3870" s="236"/>
      <c r="L3870" s="236"/>
      <c r="M3870" s="236"/>
    </row>
    <row r="3871" spans="5:13" x14ac:dyDescent="0.25">
      <c r="E3871" t="s">
        <v>3941</v>
      </c>
      <c r="F3871" t="s">
        <v>15783</v>
      </c>
      <c r="K3871" s="236"/>
      <c r="L3871" s="236"/>
      <c r="M3871" s="236"/>
    </row>
    <row r="3872" spans="5:13" x14ac:dyDescent="0.25">
      <c r="E3872" t="s">
        <v>3941</v>
      </c>
      <c r="F3872" t="s">
        <v>15784</v>
      </c>
      <c r="K3872" s="236"/>
      <c r="L3872" s="236"/>
      <c r="M3872" s="236"/>
    </row>
    <row r="3873" spans="5:13" x14ac:dyDescent="0.25">
      <c r="E3873" t="s">
        <v>3941</v>
      </c>
      <c r="F3873" t="s">
        <v>15785</v>
      </c>
      <c r="K3873" s="236"/>
      <c r="L3873" s="236"/>
      <c r="M3873" s="236"/>
    </row>
    <row r="3874" spans="5:13" x14ac:dyDescent="0.25">
      <c r="E3874" t="s">
        <v>3941</v>
      </c>
      <c r="F3874" t="s">
        <v>15786</v>
      </c>
      <c r="K3874" s="236"/>
      <c r="L3874" s="236"/>
      <c r="M3874" s="236"/>
    </row>
    <row r="3875" spans="5:13" x14ac:dyDescent="0.25">
      <c r="E3875" t="s">
        <v>3941</v>
      </c>
      <c r="F3875" t="s">
        <v>15787</v>
      </c>
      <c r="K3875" s="236"/>
      <c r="L3875" s="236"/>
      <c r="M3875" s="236"/>
    </row>
    <row r="3876" spans="5:13" x14ac:dyDescent="0.25">
      <c r="E3876" t="s">
        <v>3941</v>
      </c>
      <c r="F3876" t="s">
        <v>15788</v>
      </c>
      <c r="K3876" s="236"/>
      <c r="L3876" s="236"/>
      <c r="M3876" s="236"/>
    </row>
    <row r="3877" spans="5:13" x14ac:dyDescent="0.25">
      <c r="E3877" t="s">
        <v>3941</v>
      </c>
      <c r="F3877" t="s">
        <v>15789</v>
      </c>
      <c r="K3877" s="236"/>
      <c r="L3877" s="236"/>
      <c r="M3877" s="236"/>
    </row>
    <row r="3878" spans="5:13" x14ac:dyDescent="0.25">
      <c r="E3878" t="s">
        <v>3941</v>
      </c>
      <c r="F3878" t="s">
        <v>15790</v>
      </c>
      <c r="K3878" s="236"/>
      <c r="L3878" s="236"/>
      <c r="M3878" s="236"/>
    </row>
    <row r="3879" spans="5:13" x14ac:dyDescent="0.25">
      <c r="E3879" t="s">
        <v>3941</v>
      </c>
      <c r="F3879" t="s">
        <v>15791</v>
      </c>
      <c r="K3879" s="236"/>
      <c r="L3879" s="236"/>
      <c r="M3879" s="236"/>
    </row>
    <row r="3880" spans="5:13" x14ac:dyDescent="0.25">
      <c r="E3880" t="s">
        <v>3941</v>
      </c>
      <c r="F3880" t="s">
        <v>15792</v>
      </c>
      <c r="K3880" s="236"/>
      <c r="L3880" s="236"/>
      <c r="M3880" s="236"/>
    </row>
    <row r="3881" spans="5:13" x14ac:dyDescent="0.25">
      <c r="E3881" t="s">
        <v>3941</v>
      </c>
      <c r="F3881" t="s">
        <v>15793</v>
      </c>
      <c r="K3881" s="236"/>
      <c r="L3881" s="236"/>
      <c r="M3881" s="236"/>
    </row>
    <row r="3882" spans="5:13" x14ac:dyDescent="0.25">
      <c r="E3882" t="s">
        <v>3941</v>
      </c>
      <c r="F3882" t="s">
        <v>15794</v>
      </c>
      <c r="K3882" s="236"/>
      <c r="L3882" s="236"/>
      <c r="M3882" s="236"/>
    </row>
    <row r="3883" spans="5:13" x14ac:dyDescent="0.25">
      <c r="E3883" t="s">
        <v>3941</v>
      </c>
      <c r="F3883" t="s">
        <v>15795</v>
      </c>
      <c r="K3883" s="236"/>
      <c r="L3883" s="236"/>
      <c r="M3883" s="236"/>
    </row>
    <row r="3884" spans="5:13" x14ac:dyDescent="0.25">
      <c r="E3884" t="s">
        <v>3941</v>
      </c>
      <c r="F3884" t="s">
        <v>15796</v>
      </c>
      <c r="K3884" s="236"/>
      <c r="L3884" s="236"/>
      <c r="M3884" s="236"/>
    </row>
    <row r="3885" spans="5:13" x14ac:dyDescent="0.25">
      <c r="E3885" t="s">
        <v>3941</v>
      </c>
      <c r="F3885" t="s">
        <v>15797</v>
      </c>
      <c r="K3885" s="236"/>
      <c r="L3885" s="236"/>
      <c r="M3885" s="236"/>
    </row>
    <row r="3886" spans="5:13" x14ac:dyDescent="0.25">
      <c r="E3886" t="s">
        <v>3941</v>
      </c>
      <c r="F3886" t="s">
        <v>15798</v>
      </c>
      <c r="K3886" s="236"/>
      <c r="L3886" s="236"/>
      <c r="M3886" s="236"/>
    </row>
    <row r="3887" spans="5:13" x14ac:dyDescent="0.25">
      <c r="E3887" t="s">
        <v>3941</v>
      </c>
      <c r="F3887" t="s">
        <v>15799</v>
      </c>
      <c r="K3887" s="236"/>
      <c r="L3887" s="236"/>
      <c r="M3887" s="236"/>
    </row>
    <row r="3888" spans="5:13" x14ac:dyDescent="0.25">
      <c r="E3888" t="s">
        <v>3941</v>
      </c>
      <c r="F3888" t="s">
        <v>15800</v>
      </c>
      <c r="K3888" s="236"/>
      <c r="L3888" s="236"/>
      <c r="M3888" s="236"/>
    </row>
    <row r="3889" spans="5:13" x14ac:dyDescent="0.25">
      <c r="E3889" t="s">
        <v>3941</v>
      </c>
      <c r="F3889" t="s">
        <v>15801</v>
      </c>
      <c r="K3889" s="236"/>
      <c r="L3889" s="236"/>
      <c r="M3889" s="236"/>
    </row>
    <row r="3890" spans="5:13" x14ac:dyDescent="0.25">
      <c r="E3890" t="s">
        <v>3941</v>
      </c>
      <c r="F3890" t="s">
        <v>15802</v>
      </c>
      <c r="K3890" s="236"/>
      <c r="L3890" s="236"/>
      <c r="M3890" s="236"/>
    </row>
    <row r="3891" spans="5:13" x14ac:dyDescent="0.25">
      <c r="E3891" t="s">
        <v>3941</v>
      </c>
      <c r="F3891" t="s">
        <v>15803</v>
      </c>
      <c r="K3891" s="236"/>
      <c r="L3891" s="236"/>
      <c r="M3891" s="236"/>
    </row>
    <row r="3892" spans="5:13" x14ac:dyDescent="0.25">
      <c r="E3892" t="s">
        <v>3941</v>
      </c>
      <c r="F3892" t="s">
        <v>15804</v>
      </c>
      <c r="K3892" s="236"/>
      <c r="L3892" s="236"/>
      <c r="M3892" s="236"/>
    </row>
    <row r="3893" spans="5:13" x14ac:dyDescent="0.25">
      <c r="E3893" t="s">
        <v>3941</v>
      </c>
      <c r="F3893" t="s">
        <v>15805</v>
      </c>
      <c r="K3893" s="236"/>
      <c r="L3893" s="236"/>
      <c r="M3893" s="236"/>
    </row>
    <row r="3894" spans="5:13" x14ac:dyDescent="0.25">
      <c r="E3894" t="s">
        <v>3941</v>
      </c>
      <c r="F3894" t="s">
        <v>15806</v>
      </c>
      <c r="K3894" s="236"/>
      <c r="L3894" s="236"/>
      <c r="M3894" s="236"/>
    </row>
    <row r="3895" spans="5:13" x14ac:dyDescent="0.25">
      <c r="E3895" t="s">
        <v>3941</v>
      </c>
      <c r="F3895" t="s">
        <v>15807</v>
      </c>
      <c r="K3895" s="236"/>
      <c r="L3895" s="236"/>
      <c r="M3895" s="236"/>
    </row>
    <row r="3896" spans="5:13" x14ac:dyDescent="0.25">
      <c r="E3896" t="s">
        <v>3941</v>
      </c>
      <c r="F3896" t="s">
        <v>15808</v>
      </c>
      <c r="K3896" s="236"/>
      <c r="L3896" s="236"/>
      <c r="M3896" s="236"/>
    </row>
    <row r="3897" spans="5:13" x14ac:dyDescent="0.25">
      <c r="E3897" t="s">
        <v>3941</v>
      </c>
      <c r="F3897" t="s">
        <v>15809</v>
      </c>
      <c r="K3897" s="236"/>
      <c r="L3897" s="236"/>
      <c r="M3897" s="236"/>
    </row>
    <row r="3898" spans="5:13" x14ac:dyDescent="0.25">
      <c r="E3898" t="s">
        <v>3941</v>
      </c>
      <c r="F3898" t="s">
        <v>15810</v>
      </c>
      <c r="K3898" s="236"/>
      <c r="L3898" s="236"/>
      <c r="M3898" s="236"/>
    </row>
    <row r="3899" spans="5:13" x14ac:dyDescent="0.25">
      <c r="E3899" t="s">
        <v>3941</v>
      </c>
      <c r="F3899" t="s">
        <v>15811</v>
      </c>
      <c r="K3899" s="236"/>
      <c r="L3899" s="236"/>
      <c r="M3899" s="236"/>
    </row>
    <row r="3900" spans="5:13" x14ac:dyDescent="0.25">
      <c r="E3900" t="s">
        <v>3941</v>
      </c>
      <c r="F3900" t="s">
        <v>15812</v>
      </c>
      <c r="K3900" s="236"/>
      <c r="L3900" s="236"/>
      <c r="M3900" s="236"/>
    </row>
    <row r="3901" spans="5:13" x14ac:dyDescent="0.25">
      <c r="E3901" t="s">
        <v>3941</v>
      </c>
      <c r="F3901" t="s">
        <v>15813</v>
      </c>
      <c r="K3901" s="236"/>
      <c r="L3901" s="236"/>
      <c r="M3901" s="236"/>
    </row>
    <row r="3902" spans="5:13" x14ac:dyDescent="0.25">
      <c r="E3902" t="s">
        <v>3941</v>
      </c>
      <c r="F3902" t="s">
        <v>15814</v>
      </c>
      <c r="K3902" s="236"/>
      <c r="L3902" s="236"/>
      <c r="M3902" s="236"/>
    </row>
    <row r="3903" spans="5:13" x14ac:dyDescent="0.25">
      <c r="E3903" t="s">
        <v>3941</v>
      </c>
      <c r="F3903" t="s">
        <v>15815</v>
      </c>
      <c r="K3903" s="236"/>
      <c r="L3903" s="236"/>
      <c r="M3903" s="236"/>
    </row>
    <row r="3904" spans="5:13" x14ac:dyDescent="0.25">
      <c r="E3904" t="s">
        <v>3941</v>
      </c>
      <c r="F3904" t="s">
        <v>15816</v>
      </c>
      <c r="K3904" s="236"/>
      <c r="L3904" s="236"/>
      <c r="M3904" s="236"/>
    </row>
    <row r="3905" spans="5:13" x14ac:dyDescent="0.25">
      <c r="E3905" t="s">
        <v>3941</v>
      </c>
      <c r="F3905" t="s">
        <v>15817</v>
      </c>
      <c r="K3905" s="236"/>
      <c r="L3905" s="236"/>
      <c r="M3905" s="236"/>
    </row>
    <row r="3906" spans="5:13" x14ac:dyDescent="0.25">
      <c r="E3906" t="s">
        <v>3941</v>
      </c>
      <c r="F3906" t="s">
        <v>15818</v>
      </c>
      <c r="K3906" s="236"/>
      <c r="L3906" s="236"/>
      <c r="M3906" s="236"/>
    </row>
    <row r="3907" spans="5:13" x14ac:dyDescent="0.25">
      <c r="E3907" t="s">
        <v>3941</v>
      </c>
      <c r="F3907" t="s">
        <v>15819</v>
      </c>
      <c r="K3907" s="236"/>
      <c r="L3907" s="236"/>
      <c r="M3907" s="236"/>
    </row>
    <row r="3908" spans="5:13" x14ac:dyDescent="0.25">
      <c r="E3908" t="s">
        <v>3941</v>
      </c>
      <c r="F3908" t="s">
        <v>15820</v>
      </c>
      <c r="K3908" s="236"/>
      <c r="L3908" s="236"/>
      <c r="M3908" s="236"/>
    </row>
    <row r="3909" spans="5:13" x14ac:dyDescent="0.25">
      <c r="E3909" t="s">
        <v>3941</v>
      </c>
      <c r="F3909" t="s">
        <v>15821</v>
      </c>
      <c r="K3909" s="236"/>
      <c r="L3909" s="236"/>
      <c r="M3909" s="236"/>
    </row>
    <row r="3910" spans="5:13" x14ac:dyDescent="0.25">
      <c r="E3910" t="s">
        <v>3941</v>
      </c>
      <c r="F3910" t="s">
        <v>15822</v>
      </c>
      <c r="K3910" s="236"/>
      <c r="L3910" s="236"/>
      <c r="M3910" s="236"/>
    </row>
    <row r="3911" spans="5:13" x14ac:dyDescent="0.25">
      <c r="E3911" t="s">
        <v>3941</v>
      </c>
      <c r="F3911" t="s">
        <v>15823</v>
      </c>
      <c r="K3911" s="236"/>
      <c r="L3911" s="236"/>
      <c r="M3911" s="236"/>
    </row>
    <row r="3912" spans="5:13" x14ac:dyDescent="0.25">
      <c r="E3912" t="s">
        <v>3941</v>
      </c>
      <c r="F3912" t="s">
        <v>15824</v>
      </c>
      <c r="K3912" s="236"/>
      <c r="L3912" s="236"/>
      <c r="M3912" s="236"/>
    </row>
    <row r="3913" spans="5:13" x14ac:dyDescent="0.25">
      <c r="E3913" t="s">
        <v>3941</v>
      </c>
      <c r="F3913" t="s">
        <v>15825</v>
      </c>
      <c r="K3913" s="236"/>
      <c r="L3913" s="236"/>
      <c r="M3913" s="236"/>
    </row>
    <row r="3914" spans="5:13" x14ac:dyDescent="0.25">
      <c r="E3914" t="s">
        <v>3941</v>
      </c>
      <c r="F3914" t="s">
        <v>15826</v>
      </c>
      <c r="K3914" s="236"/>
      <c r="L3914" s="236"/>
      <c r="M3914" s="236"/>
    </row>
    <row r="3915" spans="5:13" x14ac:dyDescent="0.25">
      <c r="E3915" t="s">
        <v>3941</v>
      </c>
      <c r="F3915" t="s">
        <v>15827</v>
      </c>
      <c r="K3915" s="236"/>
      <c r="L3915" s="236"/>
      <c r="M3915" s="236"/>
    </row>
    <row r="3916" spans="5:13" x14ac:dyDescent="0.25">
      <c r="E3916" t="s">
        <v>3941</v>
      </c>
      <c r="F3916" t="s">
        <v>15828</v>
      </c>
      <c r="K3916" s="236"/>
      <c r="L3916" s="236"/>
      <c r="M3916" s="236"/>
    </row>
    <row r="3917" spans="5:13" x14ac:dyDescent="0.25">
      <c r="E3917" t="s">
        <v>3941</v>
      </c>
      <c r="F3917" t="s">
        <v>15829</v>
      </c>
      <c r="K3917" s="236"/>
      <c r="L3917" s="236"/>
      <c r="M3917" s="236"/>
    </row>
    <row r="3918" spans="5:13" x14ac:dyDescent="0.25">
      <c r="E3918" t="s">
        <v>3941</v>
      </c>
      <c r="F3918" t="s">
        <v>15830</v>
      </c>
      <c r="K3918" s="236"/>
      <c r="L3918" s="236"/>
      <c r="M3918" s="236"/>
    </row>
    <row r="3919" spans="5:13" x14ac:dyDescent="0.25">
      <c r="E3919" t="s">
        <v>3941</v>
      </c>
      <c r="F3919" t="s">
        <v>15831</v>
      </c>
      <c r="K3919" s="236"/>
      <c r="L3919" s="236"/>
      <c r="M3919" s="236"/>
    </row>
    <row r="3920" spans="5:13" x14ac:dyDescent="0.25">
      <c r="E3920" t="s">
        <v>3941</v>
      </c>
      <c r="F3920" t="s">
        <v>15832</v>
      </c>
      <c r="K3920" s="236"/>
      <c r="L3920" s="236"/>
      <c r="M3920" s="236"/>
    </row>
    <row r="3921" spans="5:13" x14ac:dyDescent="0.25">
      <c r="E3921" t="s">
        <v>3941</v>
      </c>
      <c r="F3921" t="s">
        <v>15833</v>
      </c>
      <c r="K3921" s="236"/>
      <c r="L3921" s="236"/>
      <c r="M3921" s="236"/>
    </row>
    <row r="3922" spans="5:13" x14ac:dyDescent="0.25">
      <c r="E3922" t="s">
        <v>3941</v>
      </c>
      <c r="F3922" t="s">
        <v>15834</v>
      </c>
      <c r="K3922" s="236"/>
      <c r="L3922" s="236"/>
      <c r="M3922" s="236"/>
    </row>
    <row r="3923" spans="5:13" x14ac:dyDescent="0.25">
      <c r="E3923" t="s">
        <v>3941</v>
      </c>
      <c r="F3923" t="s">
        <v>15835</v>
      </c>
      <c r="K3923" s="236"/>
      <c r="L3923" s="236"/>
      <c r="M3923" s="236"/>
    </row>
    <row r="3924" spans="5:13" x14ac:dyDescent="0.25">
      <c r="E3924" t="s">
        <v>3941</v>
      </c>
      <c r="F3924" t="s">
        <v>15836</v>
      </c>
      <c r="K3924" s="236"/>
      <c r="L3924" s="236"/>
      <c r="M3924" s="236"/>
    </row>
    <row r="3925" spans="5:13" x14ac:dyDescent="0.25">
      <c r="E3925" t="s">
        <v>3941</v>
      </c>
      <c r="F3925" t="s">
        <v>15837</v>
      </c>
      <c r="K3925" s="236"/>
      <c r="L3925" s="236"/>
      <c r="M3925" s="236"/>
    </row>
    <row r="3926" spans="5:13" x14ac:dyDescent="0.25">
      <c r="E3926" t="s">
        <v>3941</v>
      </c>
      <c r="F3926" t="s">
        <v>15838</v>
      </c>
      <c r="K3926" s="236"/>
      <c r="L3926" s="236"/>
      <c r="M3926" s="236"/>
    </row>
    <row r="3927" spans="5:13" x14ac:dyDescent="0.25">
      <c r="E3927" t="s">
        <v>3941</v>
      </c>
      <c r="F3927" t="s">
        <v>15839</v>
      </c>
      <c r="K3927" s="236"/>
      <c r="L3927" s="236"/>
      <c r="M3927" s="236"/>
    </row>
    <row r="3928" spans="5:13" x14ac:dyDescent="0.25">
      <c r="E3928" t="s">
        <v>3941</v>
      </c>
      <c r="F3928" t="s">
        <v>15840</v>
      </c>
      <c r="K3928" s="236"/>
      <c r="L3928" s="236"/>
      <c r="M3928" s="236"/>
    </row>
    <row r="3929" spans="5:13" x14ac:dyDescent="0.25">
      <c r="E3929" t="s">
        <v>3941</v>
      </c>
      <c r="F3929" t="s">
        <v>15841</v>
      </c>
      <c r="K3929" s="236"/>
      <c r="L3929" s="236"/>
      <c r="M3929" s="236"/>
    </row>
    <row r="3930" spans="5:13" x14ac:dyDescent="0.25">
      <c r="E3930" t="s">
        <v>3941</v>
      </c>
      <c r="F3930" t="s">
        <v>15842</v>
      </c>
      <c r="K3930" s="236"/>
      <c r="L3930" s="236"/>
      <c r="M3930" s="236"/>
    </row>
    <row r="3931" spans="5:13" x14ac:dyDescent="0.25">
      <c r="E3931" t="s">
        <v>3941</v>
      </c>
      <c r="F3931" t="s">
        <v>15843</v>
      </c>
      <c r="K3931" s="236"/>
      <c r="L3931" s="236"/>
      <c r="M3931" s="236"/>
    </row>
    <row r="3932" spans="5:13" x14ac:dyDescent="0.25">
      <c r="E3932" t="s">
        <v>3941</v>
      </c>
      <c r="F3932" t="s">
        <v>15844</v>
      </c>
      <c r="K3932" s="236"/>
      <c r="L3932" s="236"/>
      <c r="M3932" s="236"/>
    </row>
    <row r="3933" spans="5:13" x14ac:dyDescent="0.25">
      <c r="E3933" t="s">
        <v>3941</v>
      </c>
      <c r="F3933" t="s">
        <v>15845</v>
      </c>
      <c r="K3933" s="236"/>
      <c r="L3933" s="236"/>
      <c r="M3933" s="236"/>
    </row>
    <row r="3934" spans="5:13" x14ac:dyDescent="0.25">
      <c r="E3934" t="s">
        <v>3941</v>
      </c>
      <c r="F3934" t="s">
        <v>15846</v>
      </c>
      <c r="K3934" s="236"/>
      <c r="L3934" s="236"/>
      <c r="M3934" s="236"/>
    </row>
    <row r="3935" spans="5:13" x14ac:dyDescent="0.25">
      <c r="E3935" t="s">
        <v>3941</v>
      </c>
      <c r="F3935" t="s">
        <v>15847</v>
      </c>
      <c r="K3935" s="236"/>
      <c r="L3935" s="236"/>
      <c r="M3935" s="236"/>
    </row>
    <row r="3936" spans="5:13" x14ac:dyDescent="0.25">
      <c r="E3936" t="s">
        <v>3941</v>
      </c>
      <c r="F3936" t="s">
        <v>15848</v>
      </c>
      <c r="K3936" s="236"/>
      <c r="L3936" s="236"/>
      <c r="M3936" s="236"/>
    </row>
    <row r="3937" spans="5:13" x14ac:dyDescent="0.25">
      <c r="E3937" t="s">
        <v>3941</v>
      </c>
      <c r="F3937" t="s">
        <v>15849</v>
      </c>
      <c r="K3937" s="236"/>
      <c r="L3937" s="236"/>
      <c r="M3937" s="236"/>
    </row>
    <row r="3938" spans="5:13" x14ac:dyDescent="0.25">
      <c r="E3938" t="s">
        <v>3941</v>
      </c>
      <c r="F3938" t="s">
        <v>15850</v>
      </c>
      <c r="K3938" s="236"/>
      <c r="L3938" s="236"/>
      <c r="M3938" s="236"/>
    </row>
    <row r="3939" spans="5:13" x14ac:dyDescent="0.25">
      <c r="E3939" t="s">
        <v>3941</v>
      </c>
      <c r="F3939" t="s">
        <v>15851</v>
      </c>
      <c r="K3939" s="236"/>
      <c r="L3939" s="236"/>
      <c r="M3939" s="236"/>
    </row>
    <row r="3940" spans="5:13" x14ac:dyDescent="0.25">
      <c r="E3940" t="s">
        <v>3941</v>
      </c>
      <c r="F3940" t="s">
        <v>15852</v>
      </c>
      <c r="K3940" s="236"/>
      <c r="L3940" s="236"/>
      <c r="M3940" s="236"/>
    </row>
    <row r="3941" spans="5:13" x14ac:dyDescent="0.25">
      <c r="E3941" t="s">
        <v>3941</v>
      </c>
      <c r="F3941" t="s">
        <v>15853</v>
      </c>
      <c r="K3941" s="236"/>
      <c r="L3941" s="236"/>
      <c r="M3941" s="236"/>
    </row>
    <row r="3942" spans="5:13" x14ac:dyDescent="0.25">
      <c r="E3942" t="s">
        <v>3941</v>
      </c>
      <c r="F3942" t="s">
        <v>15854</v>
      </c>
      <c r="K3942" s="236"/>
      <c r="L3942" s="236"/>
      <c r="M3942" s="236"/>
    </row>
    <row r="3943" spans="5:13" x14ac:dyDescent="0.25">
      <c r="E3943" t="s">
        <v>3941</v>
      </c>
      <c r="F3943" t="s">
        <v>15855</v>
      </c>
      <c r="K3943" s="236"/>
      <c r="L3943" s="236"/>
      <c r="M3943" s="236"/>
    </row>
    <row r="3944" spans="5:13" x14ac:dyDescent="0.25">
      <c r="E3944" t="s">
        <v>3941</v>
      </c>
      <c r="F3944" t="s">
        <v>15856</v>
      </c>
      <c r="K3944" s="236"/>
      <c r="L3944" s="236"/>
      <c r="M3944" s="236"/>
    </row>
    <row r="3945" spans="5:13" x14ac:dyDescent="0.25">
      <c r="E3945" t="s">
        <v>3941</v>
      </c>
      <c r="F3945" t="s">
        <v>15857</v>
      </c>
      <c r="K3945" s="236"/>
      <c r="L3945" s="236"/>
      <c r="M3945" s="236"/>
    </row>
    <row r="3946" spans="5:13" x14ac:dyDescent="0.25">
      <c r="E3946" t="s">
        <v>3941</v>
      </c>
      <c r="F3946" t="s">
        <v>15858</v>
      </c>
      <c r="K3946" s="236"/>
      <c r="L3946" s="236"/>
      <c r="M3946" s="236"/>
    </row>
    <row r="3947" spans="5:13" x14ac:dyDescent="0.25">
      <c r="E3947" t="s">
        <v>3941</v>
      </c>
      <c r="F3947" t="s">
        <v>15859</v>
      </c>
      <c r="K3947" s="236"/>
      <c r="L3947" s="236"/>
      <c r="M3947" s="236"/>
    </row>
    <row r="3948" spans="5:13" x14ac:dyDescent="0.25">
      <c r="E3948" t="s">
        <v>3941</v>
      </c>
      <c r="F3948" t="s">
        <v>15860</v>
      </c>
      <c r="K3948" s="236"/>
      <c r="L3948" s="236"/>
      <c r="M3948" s="236"/>
    </row>
    <row r="3949" spans="5:13" x14ac:dyDescent="0.25">
      <c r="E3949" t="s">
        <v>3941</v>
      </c>
      <c r="F3949" t="s">
        <v>15861</v>
      </c>
      <c r="K3949" s="236"/>
      <c r="L3949" s="236"/>
      <c r="M3949" s="236"/>
    </row>
    <row r="3950" spans="5:13" x14ac:dyDescent="0.25">
      <c r="E3950" t="s">
        <v>3941</v>
      </c>
      <c r="F3950" t="s">
        <v>15862</v>
      </c>
      <c r="K3950" s="236"/>
      <c r="L3950" s="236"/>
      <c r="M3950" s="236"/>
    </row>
    <row r="3951" spans="5:13" x14ac:dyDescent="0.25">
      <c r="E3951" t="s">
        <v>3941</v>
      </c>
      <c r="F3951" t="s">
        <v>15863</v>
      </c>
      <c r="K3951" s="236"/>
      <c r="L3951" s="236"/>
      <c r="M3951" s="236"/>
    </row>
    <row r="3952" spans="5:13" x14ac:dyDescent="0.25">
      <c r="E3952" t="s">
        <v>3941</v>
      </c>
      <c r="F3952" t="s">
        <v>15864</v>
      </c>
      <c r="K3952" s="236"/>
      <c r="L3952" s="236"/>
      <c r="M3952" s="236"/>
    </row>
    <row r="3953" spans="5:13" x14ac:dyDescent="0.25">
      <c r="E3953" t="s">
        <v>3941</v>
      </c>
      <c r="F3953" t="s">
        <v>15865</v>
      </c>
      <c r="K3953" s="236"/>
      <c r="L3953" s="236"/>
      <c r="M3953" s="236"/>
    </row>
    <row r="3954" spans="5:13" x14ac:dyDescent="0.25">
      <c r="E3954" t="s">
        <v>3941</v>
      </c>
      <c r="F3954" t="s">
        <v>15866</v>
      </c>
      <c r="K3954" s="236"/>
      <c r="L3954" s="236"/>
      <c r="M3954" s="236"/>
    </row>
    <row r="3955" spans="5:13" x14ac:dyDescent="0.25">
      <c r="E3955" t="s">
        <v>3941</v>
      </c>
      <c r="F3955" t="s">
        <v>15867</v>
      </c>
      <c r="K3955" s="236"/>
      <c r="L3955" s="236"/>
      <c r="M3955" s="236"/>
    </row>
    <row r="3956" spans="5:13" x14ac:dyDescent="0.25">
      <c r="E3956" t="s">
        <v>3941</v>
      </c>
      <c r="F3956" t="s">
        <v>15868</v>
      </c>
      <c r="K3956" s="236"/>
      <c r="L3956" s="236"/>
      <c r="M3956" s="236"/>
    </row>
    <row r="3957" spans="5:13" x14ac:dyDescent="0.25">
      <c r="E3957" t="s">
        <v>3941</v>
      </c>
      <c r="F3957" t="s">
        <v>15869</v>
      </c>
      <c r="K3957" s="236"/>
      <c r="L3957" s="236"/>
      <c r="M3957" s="236"/>
    </row>
    <row r="3958" spans="5:13" x14ac:dyDescent="0.25">
      <c r="E3958" t="s">
        <v>3941</v>
      </c>
      <c r="F3958" t="s">
        <v>15870</v>
      </c>
      <c r="K3958" s="236"/>
      <c r="L3958" s="236"/>
      <c r="M3958" s="236"/>
    </row>
    <row r="3959" spans="5:13" x14ac:dyDescent="0.25">
      <c r="E3959" t="s">
        <v>3941</v>
      </c>
      <c r="F3959" t="s">
        <v>15871</v>
      </c>
      <c r="K3959" s="236"/>
      <c r="L3959" s="236"/>
      <c r="M3959" s="236"/>
    </row>
    <row r="3960" spans="5:13" x14ac:dyDescent="0.25">
      <c r="E3960" t="s">
        <v>3941</v>
      </c>
      <c r="F3960" t="s">
        <v>15872</v>
      </c>
      <c r="K3960" s="236"/>
      <c r="L3960" s="236"/>
      <c r="M3960" s="236"/>
    </row>
    <row r="3961" spans="5:13" x14ac:dyDescent="0.25">
      <c r="E3961" t="s">
        <v>3941</v>
      </c>
      <c r="F3961" t="s">
        <v>15873</v>
      </c>
      <c r="K3961" s="236"/>
      <c r="L3961" s="236"/>
      <c r="M3961" s="236"/>
    </row>
    <row r="3962" spans="5:13" x14ac:dyDescent="0.25">
      <c r="E3962" t="s">
        <v>3942</v>
      </c>
      <c r="F3962" t="s">
        <v>15874</v>
      </c>
      <c r="K3962" s="236"/>
      <c r="L3962" s="236"/>
      <c r="M3962" s="236"/>
    </row>
    <row r="3963" spans="5:13" x14ac:dyDescent="0.25">
      <c r="E3963" t="s">
        <v>3942</v>
      </c>
      <c r="F3963" t="s">
        <v>15875</v>
      </c>
      <c r="K3963" s="236"/>
      <c r="L3963" s="236"/>
      <c r="M3963" s="236"/>
    </row>
    <row r="3964" spans="5:13" x14ac:dyDescent="0.25">
      <c r="E3964" t="s">
        <v>3942</v>
      </c>
      <c r="F3964" t="s">
        <v>15876</v>
      </c>
      <c r="K3964" s="236"/>
      <c r="L3964" s="236"/>
      <c r="M3964" s="236"/>
    </row>
    <row r="3965" spans="5:13" x14ac:dyDescent="0.25">
      <c r="E3965" t="s">
        <v>3942</v>
      </c>
      <c r="F3965" t="s">
        <v>15877</v>
      </c>
      <c r="K3965" s="236"/>
      <c r="L3965" s="236"/>
      <c r="M3965" s="236"/>
    </row>
    <row r="3966" spans="5:13" x14ac:dyDescent="0.25">
      <c r="E3966" t="s">
        <v>3942</v>
      </c>
      <c r="F3966" t="s">
        <v>15878</v>
      </c>
      <c r="K3966" s="236"/>
      <c r="L3966" s="236"/>
      <c r="M3966" s="236"/>
    </row>
    <row r="3967" spans="5:13" x14ac:dyDescent="0.25">
      <c r="E3967" t="s">
        <v>3942</v>
      </c>
      <c r="F3967" t="s">
        <v>15879</v>
      </c>
      <c r="K3967" s="236"/>
      <c r="L3967" s="236"/>
      <c r="M3967" s="236"/>
    </row>
    <row r="3968" spans="5:13" x14ac:dyDescent="0.25">
      <c r="E3968" t="s">
        <v>3942</v>
      </c>
      <c r="F3968" t="s">
        <v>15880</v>
      </c>
      <c r="K3968" s="236"/>
      <c r="L3968" s="236"/>
      <c r="M3968" s="236"/>
    </row>
    <row r="3969" spans="5:13" x14ac:dyDescent="0.25">
      <c r="E3969" t="s">
        <v>3942</v>
      </c>
      <c r="F3969" t="s">
        <v>15881</v>
      </c>
      <c r="K3969" s="236"/>
      <c r="L3969" s="236"/>
      <c r="M3969" s="236"/>
    </row>
    <row r="3970" spans="5:13" x14ac:dyDescent="0.25">
      <c r="E3970" t="s">
        <v>3942</v>
      </c>
      <c r="F3970" t="s">
        <v>15882</v>
      </c>
      <c r="K3970" s="236"/>
      <c r="L3970" s="236"/>
      <c r="M3970" s="236"/>
    </row>
    <row r="3971" spans="5:13" x14ac:dyDescent="0.25">
      <c r="E3971" t="s">
        <v>3942</v>
      </c>
      <c r="F3971" t="s">
        <v>15883</v>
      </c>
      <c r="K3971" s="236"/>
      <c r="L3971" s="236"/>
      <c r="M3971" s="236"/>
    </row>
    <row r="3972" spans="5:13" x14ac:dyDescent="0.25">
      <c r="E3972" t="s">
        <v>3942</v>
      </c>
      <c r="F3972" t="s">
        <v>15884</v>
      </c>
      <c r="K3972" s="236"/>
      <c r="L3972" s="236"/>
      <c r="M3972" s="236"/>
    </row>
    <row r="3973" spans="5:13" x14ac:dyDescent="0.25">
      <c r="E3973" t="s">
        <v>3942</v>
      </c>
      <c r="F3973" t="s">
        <v>15885</v>
      </c>
      <c r="K3973" s="236"/>
      <c r="L3973" s="236"/>
      <c r="M3973" s="236"/>
    </row>
    <row r="3974" spans="5:13" x14ac:dyDescent="0.25">
      <c r="E3974" t="s">
        <v>3942</v>
      </c>
      <c r="F3974" t="s">
        <v>15886</v>
      </c>
      <c r="K3974" s="236"/>
      <c r="L3974" s="236"/>
      <c r="M3974" s="236"/>
    </row>
    <row r="3975" spans="5:13" x14ac:dyDescent="0.25">
      <c r="E3975" t="s">
        <v>3942</v>
      </c>
      <c r="F3975" t="s">
        <v>15887</v>
      </c>
      <c r="K3975" s="236"/>
      <c r="L3975" s="236"/>
      <c r="M3975" s="236"/>
    </row>
    <row r="3976" spans="5:13" x14ac:dyDescent="0.25">
      <c r="E3976" t="s">
        <v>3942</v>
      </c>
      <c r="F3976" t="s">
        <v>15888</v>
      </c>
      <c r="K3976" s="236"/>
      <c r="L3976" s="236"/>
      <c r="M3976" s="236"/>
    </row>
    <row r="3977" spans="5:13" x14ac:dyDescent="0.25">
      <c r="E3977" t="s">
        <v>3942</v>
      </c>
      <c r="F3977" t="s">
        <v>15889</v>
      </c>
      <c r="K3977" s="236"/>
      <c r="L3977" s="236"/>
      <c r="M3977" s="236"/>
    </row>
    <row r="3978" spans="5:13" x14ac:dyDescent="0.25">
      <c r="E3978" t="s">
        <v>3942</v>
      </c>
      <c r="F3978" t="s">
        <v>15890</v>
      </c>
      <c r="K3978" s="236"/>
      <c r="L3978" s="236"/>
      <c r="M3978" s="236"/>
    </row>
    <row r="3979" spans="5:13" x14ac:dyDescent="0.25">
      <c r="E3979" t="s">
        <v>3942</v>
      </c>
      <c r="F3979" t="s">
        <v>15891</v>
      </c>
      <c r="K3979" s="236"/>
      <c r="L3979" s="236"/>
      <c r="M3979" s="236"/>
    </row>
    <row r="3980" spans="5:13" x14ac:dyDescent="0.25">
      <c r="E3980" t="s">
        <v>3942</v>
      </c>
      <c r="F3980" t="s">
        <v>15892</v>
      </c>
      <c r="K3980" s="236"/>
      <c r="L3980" s="236"/>
      <c r="M3980" s="236"/>
    </row>
    <row r="3981" spans="5:13" x14ac:dyDescent="0.25">
      <c r="E3981" t="s">
        <v>3942</v>
      </c>
      <c r="F3981" t="s">
        <v>15893</v>
      </c>
      <c r="K3981" s="236"/>
      <c r="L3981" s="236"/>
      <c r="M3981" s="236"/>
    </row>
    <row r="3982" spans="5:13" x14ac:dyDescent="0.25">
      <c r="E3982" t="s">
        <v>3942</v>
      </c>
      <c r="F3982" t="s">
        <v>15894</v>
      </c>
      <c r="K3982" s="236"/>
      <c r="L3982" s="236"/>
      <c r="M3982" s="236"/>
    </row>
    <row r="3983" spans="5:13" x14ac:dyDescent="0.25">
      <c r="E3983" t="s">
        <v>3942</v>
      </c>
      <c r="F3983" t="s">
        <v>15895</v>
      </c>
      <c r="K3983" s="236"/>
      <c r="L3983" s="236"/>
      <c r="M3983" s="236"/>
    </row>
    <row r="3984" spans="5:13" x14ac:dyDescent="0.25">
      <c r="E3984" t="s">
        <v>3942</v>
      </c>
      <c r="F3984" t="s">
        <v>15896</v>
      </c>
      <c r="K3984" s="236"/>
      <c r="L3984" s="236"/>
      <c r="M3984" s="236"/>
    </row>
    <row r="3985" spans="5:13" x14ac:dyDescent="0.25">
      <c r="E3985" t="s">
        <v>3942</v>
      </c>
      <c r="F3985" t="s">
        <v>15897</v>
      </c>
      <c r="K3985" s="236"/>
      <c r="L3985" s="236"/>
      <c r="M3985" s="236"/>
    </row>
    <row r="3986" spans="5:13" x14ac:dyDescent="0.25">
      <c r="E3986" t="s">
        <v>3942</v>
      </c>
      <c r="F3986" t="s">
        <v>15898</v>
      </c>
      <c r="K3986" s="236"/>
      <c r="L3986" s="236"/>
      <c r="M3986" s="236"/>
    </row>
    <row r="3987" spans="5:13" x14ac:dyDescent="0.25">
      <c r="E3987" t="s">
        <v>3942</v>
      </c>
      <c r="F3987" t="s">
        <v>15899</v>
      </c>
      <c r="K3987" s="236"/>
      <c r="L3987" s="236"/>
      <c r="M3987" s="236"/>
    </row>
    <row r="3988" spans="5:13" x14ac:dyDescent="0.25">
      <c r="E3988" t="s">
        <v>3942</v>
      </c>
      <c r="F3988" t="s">
        <v>15900</v>
      </c>
      <c r="K3988" s="236"/>
      <c r="L3988" s="236"/>
      <c r="M3988" s="236"/>
    </row>
    <row r="3989" spans="5:13" x14ac:dyDescent="0.25">
      <c r="E3989" t="s">
        <v>3942</v>
      </c>
      <c r="F3989" t="s">
        <v>15901</v>
      </c>
      <c r="K3989" s="236"/>
      <c r="L3989" s="236"/>
      <c r="M3989" s="236"/>
    </row>
    <row r="3990" spans="5:13" x14ac:dyDescent="0.25">
      <c r="E3990" t="s">
        <v>3942</v>
      </c>
      <c r="F3990" t="s">
        <v>15902</v>
      </c>
      <c r="K3990" s="236"/>
      <c r="L3990" s="236"/>
      <c r="M3990" s="236"/>
    </row>
    <row r="3991" spans="5:13" x14ac:dyDescent="0.25">
      <c r="E3991" t="s">
        <v>3942</v>
      </c>
      <c r="F3991" t="s">
        <v>15903</v>
      </c>
      <c r="K3991" s="236"/>
      <c r="L3991" s="236"/>
      <c r="M3991" s="236"/>
    </row>
    <row r="3992" spans="5:13" x14ac:dyDescent="0.25">
      <c r="E3992" t="s">
        <v>3942</v>
      </c>
      <c r="F3992" t="s">
        <v>15904</v>
      </c>
      <c r="K3992" s="236"/>
      <c r="L3992" s="236"/>
      <c r="M3992" s="236"/>
    </row>
    <row r="3993" spans="5:13" x14ac:dyDescent="0.25">
      <c r="E3993" t="s">
        <v>3942</v>
      </c>
      <c r="F3993" t="s">
        <v>15905</v>
      </c>
      <c r="K3993" s="236"/>
      <c r="L3993" s="236"/>
      <c r="M3993" s="236"/>
    </row>
    <row r="3994" spans="5:13" x14ac:dyDescent="0.25">
      <c r="E3994" t="s">
        <v>3942</v>
      </c>
      <c r="F3994" t="s">
        <v>15906</v>
      </c>
      <c r="K3994" s="236"/>
      <c r="L3994" s="236"/>
      <c r="M3994" s="236"/>
    </row>
    <row r="3995" spans="5:13" x14ac:dyDescent="0.25">
      <c r="E3995" t="s">
        <v>3942</v>
      </c>
      <c r="F3995" t="s">
        <v>15907</v>
      </c>
      <c r="K3995" s="236"/>
      <c r="L3995" s="236"/>
      <c r="M3995" s="236"/>
    </row>
    <row r="3996" spans="5:13" x14ac:dyDescent="0.25">
      <c r="E3996" t="s">
        <v>3942</v>
      </c>
      <c r="F3996" t="s">
        <v>15908</v>
      </c>
      <c r="K3996" s="236"/>
      <c r="L3996" s="236"/>
      <c r="M3996" s="236"/>
    </row>
    <row r="3997" spans="5:13" x14ac:dyDescent="0.25">
      <c r="E3997" t="s">
        <v>3942</v>
      </c>
      <c r="F3997" t="s">
        <v>15909</v>
      </c>
      <c r="K3997" s="236"/>
      <c r="L3997" s="236"/>
      <c r="M3997" s="236"/>
    </row>
    <row r="3998" spans="5:13" x14ac:dyDescent="0.25">
      <c r="E3998" t="s">
        <v>3942</v>
      </c>
      <c r="F3998" t="s">
        <v>15910</v>
      </c>
      <c r="K3998" s="236"/>
      <c r="L3998" s="236"/>
      <c r="M3998" s="236"/>
    </row>
    <row r="3999" spans="5:13" x14ac:dyDescent="0.25">
      <c r="E3999" t="s">
        <v>3942</v>
      </c>
      <c r="F3999" t="s">
        <v>15911</v>
      </c>
      <c r="K3999" s="236"/>
      <c r="L3999" s="236"/>
      <c r="M3999" s="236"/>
    </row>
    <row r="4000" spans="5:13" x14ac:dyDescent="0.25">
      <c r="E4000" t="s">
        <v>3942</v>
      </c>
      <c r="F4000" t="s">
        <v>15912</v>
      </c>
      <c r="K4000" s="236"/>
      <c r="L4000" s="236"/>
      <c r="M4000" s="236"/>
    </row>
    <row r="4001" spans="5:13" x14ac:dyDescent="0.25">
      <c r="E4001" t="s">
        <v>3942</v>
      </c>
      <c r="F4001" t="s">
        <v>15913</v>
      </c>
      <c r="K4001" s="236"/>
      <c r="L4001" s="236"/>
      <c r="M4001" s="236"/>
    </row>
    <row r="4002" spans="5:13" x14ac:dyDescent="0.25">
      <c r="E4002" t="s">
        <v>3942</v>
      </c>
      <c r="F4002" t="s">
        <v>15914</v>
      </c>
      <c r="K4002" s="236"/>
      <c r="L4002" s="236"/>
      <c r="M4002" s="236"/>
    </row>
    <row r="4003" spans="5:13" x14ac:dyDescent="0.25">
      <c r="E4003" t="s">
        <v>3942</v>
      </c>
      <c r="F4003" t="s">
        <v>15915</v>
      </c>
      <c r="K4003" s="236"/>
      <c r="L4003" s="236"/>
      <c r="M4003" s="236"/>
    </row>
    <row r="4004" spans="5:13" x14ac:dyDescent="0.25">
      <c r="E4004" t="s">
        <v>3942</v>
      </c>
      <c r="F4004" t="s">
        <v>15916</v>
      </c>
      <c r="K4004" s="236"/>
      <c r="L4004" s="236"/>
      <c r="M4004" s="236"/>
    </row>
    <row r="4005" spans="5:13" x14ac:dyDescent="0.25">
      <c r="E4005" t="s">
        <v>3942</v>
      </c>
      <c r="F4005" t="s">
        <v>15917</v>
      </c>
      <c r="K4005" s="236"/>
      <c r="L4005" s="236"/>
      <c r="M4005" s="236"/>
    </row>
    <row r="4006" spans="5:13" x14ac:dyDescent="0.25">
      <c r="E4006" t="s">
        <v>3942</v>
      </c>
      <c r="F4006" t="s">
        <v>15918</v>
      </c>
      <c r="K4006" s="236"/>
      <c r="L4006" s="236"/>
      <c r="M4006" s="236"/>
    </row>
    <row r="4007" spans="5:13" x14ac:dyDescent="0.25">
      <c r="E4007" t="s">
        <v>3942</v>
      </c>
      <c r="F4007" t="s">
        <v>15919</v>
      </c>
      <c r="K4007" s="236"/>
      <c r="L4007" s="236"/>
      <c r="M4007" s="236"/>
    </row>
    <row r="4008" spans="5:13" x14ac:dyDescent="0.25">
      <c r="E4008" t="s">
        <v>3942</v>
      </c>
      <c r="F4008" t="s">
        <v>15920</v>
      </c>
      <c r="K4008" s="236"/>
      <c r="L4008" s="236"/>
      <c r="M4008" s="236"/>
    </row>
    <row r="4009" spans="5:13" x14ac:dyDescent="0.25">
      <c r="E4009" t="s">
        <v>3942</v>
      </c>
      <c r="F4009" t="s">
        <v>15921</v>
      </c>
      <c r="K4009" s="236"/>
      <c r="L4009" s="236"/>
      <c r="M4009" s="236"/>
    </row>
    <row r="4010" spans="5:13" x14ac:dyDescent="0.25">
      <c r="E4010" t="s">
        <v>3942</v>
      </c>
      <c r="F4010" t="s">
        <v>15922</v>
      </c>
      <c r="K4010" s="236"/>
      <c r="L4010" s="236"/>
      <c r="M4010" s="236"/>
    </row>
    <row r="4011" spans="5:13" x14ac:dyDescent="0.25">
      <c r="E4011" t="s">
        <v>3942</v>
      </c>
      <c r="F4011" t="s">
        <v>15923</v>
      </c>
      <c r="K4011" s="236"/>
      <c r="L4011" s="236"/>
      <c r="M4011" s="236"/>
    </row>
    <row r="4012" spans="5:13" x14ac:dyDescent="0.25">
      <c r="E4012" t="s">
        <v>3942</v>
      </c>
      <c r="F4012" t="s">
        <v>15924</v>
      </c>
      <c r="K4012" s="236"/>
      <c r="L4012" s="236"/>
      <c r="M4012" s="236"/>
    </row>
    <row r="4013" spans="5:13" x14ac:dyDescent="0.25">
      <c r="E4013" t="s">
        <v>3942</v>
      </c>
      <c r="F4013" t="s">
        <v>15925</v>
      </c>
      <c r="K4013" s="236"/>
      <c r="L4013" s="236"/>
      <c r="M4013" s="236"/>
    </row>
    <row r="4014" spans="5:13" x14ac:dyDescent="0.25">
      <c r="E4014" t="s">
        <v>3942</v>
      </c>
      <c r="F4014" t="s">
        <v>15926</v>
      </c>
      <c r="K4014" s="236"/>
      <c r="L4014" s="236"/>
      <c r="M4014" s="236"/>
    </row>
    <row r="4015" spans="5:13" x14ac:dyDescent="0.25">
      <c r="E4015" t="s">
        <v>3942</v>
      </c>
      <c r="F4015" t="s">
        <v>15927</v>
      </c>
      <c r="K4015" s="236"/>
      <c r="L4015" s="236"/>
      <c r="M4015" s="236"/>
    </row>
    <row r="4016" spans="5:13" x14ac:dyDescent="0.25">
      <c r="E4016" t="s">
        <v>3942</v>
      </c>
      <c r="F4016" t="s">
        <v>15928</v>
      </c>
      <c r="K4016" s="236"/>
      <c r="L4016" s="236"/>
      <c r="M4016" s="236"/>
    </row>
    <row r="4017" spans="5:13" x14ac:dyDescent="0.25">
      <c r="E4017" t="s">
        <v>3942</v>
      </c>
      <c r="F4017" t="s">
        <v>15929</v>
      </c>
      <c r="K4017" s="236"/>
      <c r="L4017" s="236"/>
      <c r="M4017" s="236"/>
    </row>
    <row r="4018" spans="5:13" x14ac:dyDescent="0.25">
      <c r="E4018" t="s">
        <v>3942</v>
      </c>
      <c r="F4018" t="s">
        <v>15930</v>
      </c>
      <c r="K4018" s="236"/>
      <c r="L4018" s="236"/>
      <c r="M4018" s="236"/>
    </row>
    <row r="4019" spans="5:13" x14ac:dyDescent="0.25">
      <c r="E4019" t="s">
        <v>3942</v>
      </c>
      <c r="F4019" t="s">
        <v>15931</v>
      </c>
      <c r="K4019" s="236"/>
      <c r="L4019" s="236"/>
      <c r="M4019" s="236"/>
    </row>
    <row r="4020" spans="5:13" x14ac:dyDescent="0.25">
      <c r="E4020" t="s">
        <v>3942</v>
      </c>
      <c r="F4020" t="s">
        <v>15932</v>
      </c>
      <c r="K4020" s="236"/>
      <c r="L4020" s="236"/>
      <c r="M4020" s="236"/>
    </row>
    <row r="4021" spans="5:13" x14ac:dyDescent="0.25">
      <c r="E4021" t="s">
        <v>3942</v>
      </c>
      <c r="F4021" t="s">
        <v>15933</v>
      </c>
      <c r="K4021" s="236"/>
      <c r="L4021" s="236"/>
      <c r="M4021" s="236"/>
    </row>
    <row r="4022" spans="5:13" x14ac:dyDescent="0.25">
      <c r="E4022" t="s">
        <v>3942</v>
      </c>
      <c r="F4022" t="s">
        <v>15934</v>
      </c>
      <c r="K4022" s="236"/>
      <c r="L4022" s="236"/>
      <c r="M4022" s="236"/>
    </row>
    <row r="4023" spans="5:13" x14ac:dyDescent="0.25">
      <c r="E4023" t="s">
        <v>3942</v>
      </c>
      <c r="F4023" t="s">
        <v>15935</v>
      </c>
      <c r="K4023" s="236"/>
      <c r="L4023" s="236"/>
      <c r="M4023" s="236"/>
    </row>
    <row r="4024" spans="5:13" x14ac:dyDescent="0.25">
      <c r="E4024" t="s">
        <v>3942</v>
      </c>
      <c r="F4024" t="s">
        <v>15936</v>
      </c>
      <c r="K4024" s="236"/>
      <c r="L4024" s="236"/>
      <c r="M4024" s="236"/>
    </row>
    <row r="4025" spans="5:13" x14ac:dyDescent="0.25">
      <c r="E4025" t="s">
        <v>3942</v>
      </c>
      <c r="F4025" t="s">
        <v>15937</v>
      </c>
      <c r="K4025" s="236"/>
      <c r="L4025" s="236"/>
      <c r="M4025" s="236"/>
    </row>
    <row r="4026" spans="5:13" x14ac:dyDescent="0.25">
      <c r="E4026" t="s">
        <v>3942</v>
      </c>
      <c r="F4026" t="s">
        <v>15938</v>
      </c>
      <c r="K4026" s="236"/>
      <c r="L4026" s="236"/>
      <c r="M4026" s="236"/>
    </row>
    <row r="4027" spans="5:13" x14ac:dyDescent="0.25">
      <c r="E4027" t="s">
        <v>3942</v>
      </c>
      <c r="F4027" t="s">
        <v>15939</v>
      </c>
      <c r="K4027" s="236"/>
      <c r="L4027" s="236"/>
      <c r="M4027" s="236"/>
    </row>
    <row r="4028" spans="5:13" x14ac:dyDescent="0.25">
      <c r="E4028" t="s">
        <v>3942</v>
      </c>
      <c r="F4028" t="s">
        <v>15940</v>
      </c>
      <c r="K4028" s="236"/>
      <c r="L4028" s="236"/>
      <c r="M4028" s="236"/>
    </row>
    <row r="4029" spans="5:13" x14ac:dyDescent="0.25">
      <c r="E4029" t="s">
        <v>3942</v>
      </c>
      <c r="F4029" t="s">
        <v>15941</v>
      </c>
      <c r="K4029" s="236"/>
      <c r="L4029" s="236"/>
      <c r="M4029" s="236"/>
    </row>
    <row r="4030" spans="5:13" x14ac:dyDescent="0.25">
      <c r="E4030" t="s">
        <v>3942</v>
      </c>
      <c r="F4030" t="s">
        <v>15942</v>
      </c>
      <c r="K4030" s="236"/>
      <c r="L4030" s="236"/>
      <c r="M4030" s="236"/>
    </row>
    <row r="4031" spans="5:13" x14ac:dyDescent="0.25">
      <c r="E4031" t="s">
        <v>3942</v>
      </c>
      <c r="F4031" t="s">
        <v>15943</v>
      </c>
      <c r="K4031" s="236"/>
      <c r="L4031" s="236"/>
      <c r="M4031" s="236"/>
    </row>
    <row r="4032" spans="5:13" x14ac:dyDescent="0.25">
      <c r="E4032" t="s">
        <v>3942</v>
      </c>
      <c r="F4032" t="s">
        <v>15944</v>
      </c>
      <c r="K4032" s="236"/>
      <c r="L4032" s="236"/>
      <c r="M4032" s="236"/>
    </row>
    <row r="4033" spans="5:13" x14ac:dyDescent="0.25">
      <c r="E4033" t="s">
        <v>3942</v>
      </c>
      <c r="F4033" t="s">
        <v>15945</v>
      </c>
      <c r="K4033" s="236"/>
      <c r="L4033" s="236"/>
      <c r="M4033" s="236"/>
    </row>
    <row r="4034" spans="5:13" x14ac:dyDescent="0.25">
      <c r="E4034" t="s">
        <v>3942</v>
      </c>
      <c r="F4034" t="s">
        <v>15946</v>
      </c>
      <c r="K4034" s="236"/>
      <c r="L4034" s="236"/>
      <c r="M4034" s="236"/>
    </row>
    <row r="4035" spans="5:13" x14ac:dyDescent="0.25">
      <c r="E4035" t="s">
        <v>3942</v>
      </c>
      <c r="F4035" t="s">
        <v>15947</v>
      </c>
      <c r="K4035" s="236"/>
      <c r="L4035" s="236"/>
      <c r="M4035" s="236"/>
    </row>
    <row r="4036" spans="5:13" x14ac:dyDescent="0.25">
      <c r="E4036" t="s">
        <v>3942</v>
      </c>
      <c r="F4036" t="s">
        <v>15948</v>
      </c>
      <c r="K4036" s="236"/>
      <c r="L4036" s="236"/>
      <c r="M4036" s="236"/>
    </row>
    <row r="4037" spans="5:13" x14ac:dyDescent="0.25">
      <c r="E4037" t="s">
        <v>3942</v>
      </c>
      <c r="F4037" t="s">
        <v>15949</v>
      </c>
      <c r="K4037" s="236"/>
      <c r="L4037" s="236"/>
      <c r="M4037" s="236"/>
    </row>
    <row r="4038" spans="5:13" x14ac:dyDescent="0.25">
      <c r="E4038" t="s">
        <v>3942</v>
      </c>
      <c r="F4038" t="s">
        <v>15950</v>
      </c>
      <c r="K4038" s="236"/>
      <c r="L4038" s="236"/>
      <c r="M4038" s="236"/>
    </row>
    <row r="4039" spans="5:13" x14ac:dyDescent="0.25">
      <c r="E4039" t="s">
        <v>3942</v>
      </c>
      <c r="F4039" t="s">
        <v>15951</v>
      </c>
      <c r="K4039" s="236"/>
      <c r="L4039" s="236"/>
      <c r="M4039" s="236"/>
    </row>
    <row r="4040" spans="5:13" x14ac:dyDescent="0.25">
      <c r="E4040" t="s">
        <v>3942</v>
      </c>
      <c r="F4040" t="s">
        <v>15952</v>
      </c>
      <c r="K4040" s="236"/>
      <c r="L4040" s="236"/>
      <c r="M4040" s="236"/>
    </row>
    <row r="4041" spans="5:13" x14ac:dyDescent="0.25">
      <c r="E4041" t="s">
        <v>3942</v>
      </c>
      <c r="F4041" t="s">
        <v>15953</v>
      </c>
      <c r="K4041" s="236"/>
      <c r="L4041" s="236"/>
      <c r="M4041" s="236"/>
    </row>
    <row r="4042" spans="5:13" x14ac:dyDescent="0.25">
      <c r="E4042" t="s">
        <v>3942</v>
      </c>
      <c r="F4042" t="s">
        <v>15954</v>
      </c>
      <c r="K4042" s="236"/>
      <c r="L4042" s="236"/>
      <c r="M4042" s="236"/>
    </row>
    <row r="4043" spans="5:13" x14ac:dyDescent="0.25">
      <c r="E4043" t="s">
        <v>3942</v>
      </c>
      <c r="F4043" t="s">
        <v>15955</v>
      </c>
      <c r="K4043" s="236"/>
      <c r="L4043" s="236"/>
      <c r="M4043" s="236"/>
    </row>
    <row r="4044" spans="5:13" x14ac:dyDescent="0.25">
      <c r="E4044" t="s">
        <v>3942</v>
      </c>
      <c r="F4044" t="s">
        <v>15956</v>
      </c>
      <c r="K4044" s="236"/>
      <c r="L4044" s="236"/>
      <c r="M4044" s="236"/>
    </row>
    <row r="4045" spans="5:13" x14ac:dyDescent="0.25">
      <c r="E4045" t="s">
        <v>3942</v>
      </c>
      <c r="F4045" t="s">
        <v>15957</v>
      </c>
      <c r="K4045" s="236"/>
      <c r="L4045" s="236"/>
      <c r="M4045" s="236"/>
    </row>
    <row r="4046" spans="5:13" x14ac:dyDescent="0.25">
      <c r="E4046" t="s">
        <v>3942</v>
      </c>
      <c r="F4046" t="s">
        <v>15958</v>
      </c>
      <c r="K4046" s="236"/>
      <c r="L4046" s="236"/>
      <c r="M4046" s="236"/>
    </row>
    <row r="4047" spans="5:13" x14ac:dyDescent="0.25">
      <c r="E4047" t="s">
        <v>3942</v>
      </c>
      <c r="F4047" t="s">
        <v>15959</v>
      </c>
      <c r="K4047" s="236"/>
      <c r="L4047" s="236"/>
      <c r="M4047" s="236"/>
    </row>
    <row r="4048" spans="5:13" x14ac:dyDescent="0.25">
      <c r="E4048" t="s">
        <v>3942</v>
      </c>
      <c r="F4048" t="s">
        <v>15960</v>
      </c>
      <c r="K4048" s="236"/>
      <c r="L4048" s="236"/>
      <c r="M4048" s="236"/>
    </row>
    <row r="4049" spans="5:13" x14ac:dyDescent="0.25">
      <c r="E4049" t="s">
        <v>3942</v>
      </c>
      <c r="F4049" t="s">
        <v>15961</v>
      </c>
      <c r="K4049" s="236"/>
      <c r="L4049" s="236"/>
      <c r="M4049" s="236"/>
    </row>
    <row r="4050" spans="5:13" x14ac:dyDescent="0.25">
      <c r="E4050" t="s">
        <v>3942</v>
      </c>
      <c r="F4050" t="s">
        <v>15962</v>
      </c>
      <c r="K4050" s="236"/>
      <c r="L4050" s="236"/>
      <c r="M4050" s="236"/>
    </row>
    <row r="4051" spans="5:13" x14ac:dyDescent="0.25">
      <c r="E4051" t="s">
        <v>3942</v>
      </c>
      <c r="F4051" t="s">
        <v>15963</v>
      </c>
      <c r="K4051" s="236"/>
      <c r="L4051" s="236"/>
      <c r="M4051" s="236"/>
    </row>
    <row r="4052" spans="5:13" x14ac:dyDescent="0.25">
      <c r="E4052" t="s">
        <v>3942</v>
      </c>
      <c r="F4052" t="s">
        <v>15964</v>
      </c>
      <c r="K4052" s="236"/>
      <c r="L4052" s="236"/>
      <c r="M4052" s="236"/>
    </row>
    <row r="4053" spans="5:13" x14ac:dyDescent="0.25">
      <c r="E4053" t="s">
        <v>3942</v>
      </c>
      <c r="F4053" t="s">
        <v>15965</v>
      </c>
      <c r="K4053" s="236"/>
      <c r="L4053" s="236"/>
      <c r="M4053" s="236"/>
    </row>
    <row r="4054" spans="5:13" x14ac:dyDescent="0.25">
      <c r="E4054" t="s">
        <v>3942</v>
      </c>
      <c r="F4054" t="s">
        <v>15966</v>
      </c>
      <c r="K4054" s="236"/>
      <c r="L4054" s="236"/>
      <c r="M4054" s="236"/>
    </row>
    <row r="4055" spans="5:13" x14ac:dyDescent="0.25">
      <c r="E4055" t="s">
        <v>3942</v>
      </c>
      <c r="F4055" t="s">
        <v>15967</v>
      </c>
      <c r="K4055" s="236"/>
      <c r="L4055" s="236"/>
      <c r="M4055" s="236"/>
    </row>
    <row r="4056" spans="5:13" x14ac:dyDescent="0.25">
      <c r="E4056" t="s">
        <v>3942</v>
      </c>
      <c r="F4056" t="s">
        <v>15968</v>
      </c>
      <c r="K4056" s="236"/>
      <c r="L4056" s="236"/>
      <c r="M4056" s="236"/>
    </row>
    <row r="4057" spans="5:13" x14ac:dyDescent="0.25">
      <c r="E4057" t="s">
        <v>3942</v>
      </c>
      <c r="F4057" t="s">
        <v>15969</v>
      </c>
      <c r="K4057" s="236"/>
      <c r="L4057" s="236"/>
      <c r="M4057" s="236"/>
    </row>
    <row r="4058" spans="5:13" x14ac:dyDescent="0.25">
      <c r="E4058" t="s">
        <v>3942</v>
      </c>
      <c r="F4058" t="s">
        <v>15970</v>
      </c>
      <c r="K4058" s="236"/>
      <c r="L4058" s="236"/>
      <c r="M4058" s="236"/>
    </row>
    <row r="4059" spans="5:13" x14ac:dyDescent="0.25">
      <c r="E4059" t="s">
        <v>3942</v>
      </c>
      <c r="F4059" t="s">
        <v>15971</v>
      </c>
      <c r="K4059" s="236"/>
      <c r="L4059" s="236"/>
      <c r="M4059" s="236"/>
    </row>
    <row r="4060" spans="5:13" x14ac:dyDescent="0.25">
      <c r="E4060" t="s">
        <v>3942</v>
      </c>
      <c r="F4060" t="s">
        <v>15972</v>
      </c>
      <c r="K4060" s="236"/>
      <c r="L4060" s="236"/>
      <c r="M4060" s="236"/>
    </row>
    <row r="4061" spans="5:13" x14ac:dyDescent="0.25">
      <c r="E4061" t="s">
        <v>3942</v>
      </c>
      <c r="F4061" t="s">
        <v>15973</v>
      </c>
      <c r="K4061" s="236"/>
      <c r="L4061" s="236"/>
      <c r="M4061" s="236"/>
    </row>
    <row r="4062" spans="5:13" x14ac:dyDescent="0.25">
      <c r="E4062" t="s">
        <v>3942</v>
      </c>
      <c r="F4062" t="s">
        <v>15974</v>
      </c>
      <c r="K4062" s="236"/>
      <c r="L4062" s="236"/>
      <c r="M4062" s="236"/>
    </row>
    <row r="4063" spans="5:13" x14ac:dyDescent="0.25">
      <c r="E4063" t="s">
        <v>3942</v>
      </c>
      <c r="F4063" t="s">
        <v>15975</v>
      </c>
      <c r="K4063" s="236"/>
      <c r="L4063" s="236"/>
      <c r="M4063" s="236"/>
    </row>
    <row r="4064" spans="5:13" x14ac:dyDescent="0.25">
      <c r="E4064" t="s">
        <v>3942</v>
      </c>
      <c r="F4064" t="s">
        <v>15976</v>
      </c>
      <c r="K4064" s="236"/>
      <c r="L4064" s="236"/>
      <c r="M4064" s="236"/>
    </row>
    <row r="4065" spans="5:13" x14ac:dyDescent="0.25">
      <c r="E4065" t="s">
        <v>3942</v>
      </c>
      <c r="F4065" t="s">
        <v>15977</v>
      </c>
      <c r="K4065" s="236"/>
      <c r="L4065" s="236"/>
      <c r="M4065" s="236"/>
    </row>
    <row r="4066" spans="5:13" x14ac:dyDescent="0.25">
      <c r="E4066" t="s">
        <v>3942</v>
      </c>
      <c r="F4066" t="s">
        <v>15978</v>
      </c>
      <c r="K4066" s="236"/>
      <c r="L4066" s="236"/>
      <c r="M4066" s="236"/>
    </row>
    <row r="4067" spans="5:13" x14ac:dyDescent="0.25">
      <c r="E4067" t="s">
        <v>3942</v>
      </c>
      <c r="F4067" t="s">
        <v>15979</v>
      </c>
      <c r="K4067" s="236"/>
      <c r="L4067" s="236"/>
      <c r="M4067" s="236"/>
    </row>
    <row r="4068" spans="5:13" x14ac:dyDescent="0.25">
      <c r="E4068" t="s">
        <v>3942</v>
      </c>
      <c r="F4068" t="s">
        <v>15980</v>
      </c>
      <c r="K4068" s="236"/>
      <c r="L4068" s="236"/>
      <c r="M4068" s="236"/>
    </row>
    <row r="4069" spans="5:13" x14ac:dyDescent="0.25">
      <c r="E4069" t="s">
        <v>3942</v>
      </c>
      <c r="F4069" t="s">
        <v>15981</v>
      </c>
      <c r="K4069" s="236"/>
      <c r="L4069" s="236"/>
      <c r="M4069" s="236"/>
    </row>
    <row r="4070" spans="5:13" x14ac:dyDescent="0.25">
      <c r="E4070" t="s">
        <v>3942</v>
      </c>
      <c r="F4070" t="s">
        <v>15982</v>
      </c>
      <c r="K4070" s="236"/>
      <c r="L4070" s="236"/>
      <c r="M4070" s="236"/>
    </row>
    <row r="4071" spans="5:13" x14ac:dyDescent="0.25">
      <c r="E4071" t="s">
        <v>3942</v>
      </c>
      <c r="F4071" t="s">
        <v>15983</v>
      </c>
      <c r="K4071" s="236"/>
      <c r="L4071" s="236"/>
      <c r="M4071" s="236"/>
    </row>
    <row r="4072" spans="5:13" x14ac:dyDescent="0.25">
      <c r="E4072" t="s">
        <v>3942</v>
      </c>
      <c r="F4072" t="s">
        <v>15984</v>
      </c>
      <c r="K4072" s="236"/>
      <c r="L4072" s="236"/>
      <c r="M4072" s="236"/>
    </row>
    <row r="4073" spans="5:13" x14ac:dyDescent="0.25">
      <c r="E4073" t="s">
        <v>3942</v>
      </c>
      <c r="F4073" t="s">
        <v>15985</v>
      </c>
      <c r="K4073" s="236"/>
      <c r="L4073" s="236"/>
      <c r="M4073" s="236"/>
    </row>
    <row r="4074" spans="5:13" x14ac:dyDescent="0.25">
      <c r="E4074" t="s">
        <v>3942</v>
      </c>
      <c r="F4074" t="s">
        <v>15986</v>
      </c>
      <c r="K4074" s="236"/>
      <c r="L4074" s="236"/>
      <c r="M4074" s="236"/>
    </row>
    <row r="4075" spans="5:13" x14ac:dyDescent="0.25">
      <c r="E4075" t="s">
        <v>3942</v>
      </c>
      <c r="F4075" t="s">
        <v>15987</v>
      </c>
      <c r="K4075" s="236"/>
      <c r="L4075" s="236"/>
      <c r="M4075" s="236"/>
    </row>
    <row r="4076" spans="5:13" x14ac:dyDescent="0.25">
      <c r="E4076" t="s">
        <v>3942</v>
      </c>
      <c r="F4076" t="s">
        <v>15988</v>
      </c>
      <c r="K4076" s="236"/>
      <c r="L4076" s="236"/>
      <c r="M4076" s="236"/>
    </row>
    <row r="4077" spans="5:13" x14ac:dyDescent="0.25">
      <c r="E4077" t="s">
        <v>3942</v>
      </c>
      <c r="F4077" t="s">
        <v>15989</v>
      </c>
      <c r="K4077" s="236"/>
      <c r="L4077" s="236"/>
      <c r="M4077" s="236"/>
    </row>
    <row r="4078" spans="5:13" x14ac:dyDescent="0.25">
      <c r="E4078" t="s">
        <v>3942</v>
      </c>
      <c r="F4078" t="s">
        <v>15990</v>
      </c>
      <c r="K4078" s="236"/>
      <c r="L4078" s="236"/>
      <c r="M4078" s="236"/>
    </row>
    <row r="4079" spans="5:13" x14ac:dyDescent="0.25">
      <c r="E4079" t="s">
        <v>3942</v>
      </c>
      <c r="F4079" t="s">
        <v>15991</v>
      </c>
      <c r="K4079" s="236"/>
      <c r="L4079" s="236"/>
      <c r="M4079" s="236"/>
    </row>
    <row r="4080" spans="5:13" x14ac:dyDescent="0.25">
      <c r="E4080" t="s">
        <v>3942</v>
      </c>
      <c r="F4080" t="s">
        <v>15992</v>
      </c>
      <c r="K4080" s="236"/>
      <c r="L4080" s="236"/>
      <c r="M4080" s="236"/>
    </row>
    <row r="4081" spans="5:13" x14ac:dyDescent="0.25">
      <c r="E4081" t="s">
        <v>3942</v>
      </c>
      <c r="F4081" t="s">
        <v>15993</v>
      </c>
      <c r="K4081" s="236"/>
      <c r="L4081" s="236"/>
      <c r="M4081" s="236"/>
    </row>
    <row r="4082" spans="5:13" x14ac:dyDescent="0.25">
      <c r="E4082" t="s">
        <v>3942</v>
      </c>
      <c r="F4082" t="s">
        <v>15994</v>
      </c>
      <c r="K4082" s="236"/>
      <c r="L4082" s="236"/>
      <c r="M4082" s="236"/>
    </row>
    <row r="4083" spans="5:13" x14ac:dyDescent="0.25">
      <c r="E4083" t="s">
        <v>3942</v>
      </c>
      <c r="F4083" t="s">
        <v>15995</v>
      </c>
      <c r="K4083" s="236"/>
      <c r="L4083" s="236"/>
      <c r="M4083" s="236"/>
    </row>
    <row r="4084" spans="5:13" x14ac:dyDescent="0.25">
      <c r="E4084" t="s">
        <v>3942</v>
      </c>
      <c r="F4084" t="s">
        <v>15996</v>
      </c>
      <c r="K4084" s="236"/>
      <c r="L4084" s="236"/>
      <c r="M4084" s="236"/>
    </row>
    <row r="4085" spans="5:13" x14ac:dyDescent="0.25">
      <c r="E4085" t="s">
        <v>3942</v>
      </c>
      <c r="F4085" t="s">
        <v>15997</v>
      </c>
      <c r="K4085" s="236"/>
      <c r="L4085" s="236"/>
      <c r="M4085" s="236"/>
    </row>
    <row r="4086" spans="5:13" x14ac:dyDescent="0.25">
      <c r="E4086" t="s">
        <v>3942</v>
      </c>
      <c r="F4086" t="s">
        <v>15998</v>
      </c>
      <c r="K4086" s="236"/>
      <c r="L4086" s="236"/>
      <c r="M4086" s="236"/>
    </row>
    <row r="4087" spans="5:13" x14ac:dyDescent="0.25">
      <c r="E4087" t="s">
        <v>3942</v>
      </c>
      <c r="F4087" t="s">
        <v>15999</v>
      </c>
      <c r="K4087" s="236"/>
      <c r="L4087" s="236"/>
      <c r="M4087" s="236"/>
    </row>
    <row r="4088" spans="5:13" x14ac:dyDescent="0.25">
      <c r="E4088" t="s">
        <v>3942</v>
      </c>
      <c r="F4088" t="s">
        <v>16000</v>
      </c>
      <c r="K4088" s="236"/>
      <c r="L4088" s="236"/>
      <c r="M4088" s="236"/>
    </row>
    <row r="4089" spans="5:13" x14ac:dyDescent="0.25">
      <c r="E4089" t="s">
        <v>3942</v>
      </c>
      <c r="F4089" t="s">
        <v>16001</v>
      </c>
      <c r="K4089" s="236"/>
      <c r="L4089" s="236"/>
      <c r="M4089" s="236"/>
    </row>
    <row r="4090" spans="5:13" x14ac:dyDescent="0.25">
      <c r="E4090" t="s">
        <v>3942</v>
      </c>
      <c r="F4090" t="s">
        <v>16002</v>
      </c>
      <c r="K4090" s="236"/>
      <c r="L4090" s="236"/>
      <c r="M4090" s="236"/>
    </row>
    <row r="4091" spans="5:13" x14ac:dyDescent="0.25">
      <c r="E4091" t="s">
        <v>3942</v>
      </c>
      <c r="F4091" t="s">
        <v>16003</v>
      </c>
      <c r="K4091" s="236"/>
      <c r="L4091" s="236"/>
      <c r="M4091" s="236"/>
    </row>
    <row r="4092" spans="5:13" x14ac:dyDescent="0.25">
      <c r="E4092" t="s">
        <v>3942</v>
      </c>
      <c r="F4092" t="s">
        <v>16004</v>
      </c>
      <c r="K4092" s="236"/>
      <c r="L4092" s="236"/>
      <c r="M4092" s="236"/>
    </row>
    <row r="4093" spans="5:13" x14ac:dyDescent="0.25">
      <c r="E4093" t="s">
        <v>3942</v>
      </c>
      <c r="F4093" t="s">
        <v>16005</v>
      </c>
      <c r="K4093" s="236"/>
      <c r="L4093" s="236"/>
      <c r="M4093" s="236"/>
    </row>
    <row r="4094" spans="5:13" x14ac:dyDescent="0.25">
      <c r="E4094" t="s">
        <v>3942</v>
      </c>
      <c r="F4094" t="s">
        <v>16006</v>
      </c>
      <c r="K4094" s="236"/>
      <c r="L4094" s="236"/>
      <c r="M4094" s="236"/>
    </row>
    <row r="4095" spans="5:13" x14ac:dyDescent="0.25">
      <c r="E4095" t="s">
        <v>3942</v>
      </c>
      <c r="F4095" t="s">
        <v>16007</v>
      </c>
      <c r="K4095" s="236"/>
      <c r="L4095" s="236"/>
      <c r="M4095" s="236"/>
    </row>
    <row r="4096" spans="5:13" x14ac:dyDescent="0.25">
      <c r="E4096" t="s">
        <v>3942</v>
      </c>
      <c r="F4096" t="s">
        <v>16008</v>
      </c>
      <c r="K4096" s="236"/>
      <c r="L4096" s="236"/>
      <c r="M4096" s="236"/>
    </row>
    <row r="4097" spans="5:13" x14ac:dyDescent="0.25">
      <c r="E4097" t="s">
        <v>3942</v>
      </c>
      <c r="F4097" t="s">
        <v>16009</v>
      </c>
      <c r="K4097" s="236"/>
      <c r="L4097" s="236"/>
      <c r="M4097" s="236"/>
    </row>
    <row r="4098" spans="5:13" x14ac:dyDescent="0.25">
      <c r="E4098" t="s">
        <v>3942</v>
      </c>
      <c r="F4098" t="s">
        <v>16010</v>
      </c>
      <c r="K4098" s="236"/>
      <c r="L4098" s="236"/>
      <c r="M4098" s="236"/>
    </row>
    <row r="4099" spans="5:13" x14ac:dyDescent="0.25">
      <c r="E4099" t="s">
        <v>3942</v>
      </c>
      <c r="F4099" t="s">
        <v>16011</v>
      </c>
      <c r="K4099" s="236"/>
      <c r="L4099" s="236"/>
      <c r="M4099" s="236"/>
    </row>
    <row r="4100" spans="5:13" x14ac:dyDescent="0.25">
      <c r="E4100" t="s">
        <v>3942</v>
      </c>
      <c r="F4100" t="s">
        <v>16012</v>
      </c>
      <c r="K4100" s="236"/>
      <c r="L4100" s="236"/>
      <c r="M4100" s="236"/>
    </row>
    <row r="4101" spans="5:13" x14ac:dyDescent="0.25">
      <c r="E4101" t="s">
        <v>3942</v>
      </c>
      <c r="F4101" t="s">
        <v>16013</v>
      </c>
      <c r="K4101" s="236"/>
      <c r="L4101" s="236"/>
      <c r="M4101" s="236"/>
    </row>
    <row r="4102" spans="5:13" x14ac:dyDescent="0.25">
      <c r="E4102" t="s">
        <v>3942</v>
      </c>
      <c r="F4102" t="s">
        <v>16014</v>
      </c>
      <c r="K4102" s="236"/>
      <c r="L4102" s="236"/>
      <c r="M4102" s="236"/>
    </row>
    <row r="4103" spans="5:13" x14ac:dyDescent="0.25">
      <c r="E4103" t="s">
        <v>3942</v>
      </c>
      <c r="F4103" t="s">
        <v>16015</v>
      </c>
      <c r="K4103" s="236"/>
      <c r="L4103" s="236"/>
      <c r="M4103" s="236"/>
    </row>
    <row r="4104" spans="5:13" x14ac:dyDescent="0.25">
      <c r="E4104" t="s">
        <v>3942</v>
      </c>
      <c r="F4104" t="s">
        <v>16016</v>
      </c>
      <c r="K4104" s="236"/>
      <c r="L4104" s="236"/>
      <c r="M4104" s="236"/>
    </row>
    <row r="4105" spans="5:13" x14ac:dyDescent="0.25">
      <c r="E4105" t="s">
        <v>3942</v>
      </c>
      <c r="F4105" t="s">
        <v>16017</v>
      </c>
      <c r="K4105" s="236"/>
      <c r="L4105" s="236"/>
      <c r="M4105" s="236"/>
    </row>
    <row r="4106" spans="5:13" x14ac:dyDescent="0.25">
      <c r="E4106" t="s">
        <v>3942</v>
      </c>
      <c r="F4106" t="s">
        <v>16018</v>
      </c>
      <c r="K4106" s="236"/>
      <c r="L4106" s="236"/>
      <c r="M4106" s="236"/>
    </row>
    <row r="4107" spans="5:13" x14ac:dyDescent="0.25">
      <c r="E4107" t="s">
        <v>3942</v>
      </c>
      <c r="F4107" t="s">
        <v>16019</v>
      </c>
      <c r="K4107" s="236"/>
      <c r="L4107" s="236"/>
      <c r="M4107" s="236"/>
    </row>
    <row r="4108" spans="5:13" x14ac:dyDescent="0.25">
      <c r="E4108" t="s">
        <v>3942</v>
      </c>
      <c r="F4108" t="s">
        <v>16020</v>
      </c>
      <c r="K4108" s="236"/>
      <c r="L4108" s="236"/>
      <c r="M4108" s="236"/>
    </row>
    <row r="4109" spans="5:13" x14ac:dyDescent="0.25">
      <c r="E4109" t="s">
        <v>3942</v>
      </c>
      <c r="F4109" t="s">
        <v>16021</v>
      </c>
      <c r="K4109" s="236"/>
      <c r="L4109" s="236"/>
      <c r="M4109" s="236"/>
    </row>
    <row r="4110" spans="5:13" x14ac:dyDescent="0.25">
      <c r="E4110" t="s">
        <v>3942</v>
      </c>
      <c r="F4110" t="s">
        <v>16022</v>
      </c>
      <c r="K4110" s="236"/>
      <c r="L4110" s="236"/>
      <c r="M4110" s="236"/>
    </row>
    <row r="4111" spans="5:13" x14ac:dyDescent="0.25">
      <c r="E4111" t="s">
        <v>3942</v>
      </c>
      <c r="F4111" t="s">
        <v>16023</v>
      </c>
      <c r="K4111" s="236"/>
      <c r="L4111" s="236"/>
      <c r="M4111" s="236"/>
    </row>
    <row r="4112" spans="5:13" x14ac:dyDescent="0.25">
      <c r="E4112" t="s">
        <v>3942</v>
      </c>
      <c r="F4112" t="s">
        <v>16024</v>
      </c>
      <c r="K4112" s="236"/>
      <c r="L4112" s="236"/>
      <c r="M4112" s="236"/>
    </row>
    <row r="4113" spans="5:13" x14ac:dyDescent="0.25">
      <c r="E4113" t="s">
        <v>3942</v>
      </c>
      <c r="F4113" t="s">
        <v>16025</v>
      </c>
      <c r="K4113" s="236"/>
      <c r="L4113" s="236"/>
      <c r="M4113" s="236"/>
    </row>
    <row r="4114" spans="5:13" x14ac:dyDescent="0.25">
      <c r="E4114" t="s">
        <v>3942</v>
      </c>
      <c r="F4114" t="s">
        <v>16026</v>
      </c>
      <c r="K4114" s="236"/>
      <c r="L4114" s="236"/>
      <c r="M4114" s="236"/>
    </row>
    <row r="4115" spans="5:13" x14ac:dyDescent="0.25">
      <c r="E4115" t="s">
        <v>3942</v>
      </c>
      <c r="F4115" t="s">
        <v>16027</v>
      </c>
      <c r="K4115" s="236"/>
      <c r="L4115" s="236"/>
      <c r="M4115" s="236"/>
    </row>
    <row r="4116" spans="5:13" x14ac:dyDescent="0.25">
      <c r="E4116" t="s">
        <v>3942</v>
      </c>
      <c r="F4116" t="s">
        <v>16028</v>
      </c>
      <c r="K4116" s="236"/>
      <c r="L4116" s="236"/>
      <c r="M4116" s="236"/>
    </row>
    <row r="4117" spans="5:13" x14ac:dyDescent="0.25">
      <c r="E4117" t="s">
        <v>3942</v>
      </c>
      <c r="F4117" t="s">
        <v>16029</v>
      </c>
      <c r="K4117" s="236"/>
      <c r="L4117" s="236"/>
      <c r="M4117" s="236"/>
    </row>
    <row r="4118" spans="5:13" x14ac:dyDescent="0.25">
      <c r="E4118" t="s">
        <v>3942</v>
      </c>
      <c r="F4118" t="s">
        <v>16030</v>
      </c>
      <c r="K4118" s="236"/>
      <c r="L4118" s="236"/>
      <c r="M4118" s="236"/>
    </row>
    <row r="4119" spans="5:13" x14ac:dyDescent="0.25">
      <c r="E4119" t="s">
        <v>3942</v>
      </c>
      <c r="F4119" t="s">
        <v>16031</v>
      </c>
      <c r="K4119" s="236"/>
      <c r="L4119" s="236"/>
      <c r="M4119" s="236"/>
    </row>
    <row r="4120" spans="5:13" x14ac:dyDescent="0.25">
      <c r="E4120" t="s">
        <v>3942</v>
      </c>
      <c r="F4120" t="s">
        <v>16032</v>
      </c>
      <c r="K4120" s="236"/>
      <c r="L4120" s="236"/>
      <c r="M4120" s="236"/>
    </row>
    <row r="4121" spans="5:13" x14ac:dyDescent="0.25">
      <c r="E4121" t="s">
        <v>3942</v>
      </c>
      <c r="F4121" t="s">
        <v>16033</v>
      </c>
      <c r="K4121" s="236"/>
      <c r="L4121" s="236"/>
      <c r="M4121" s="236"/>
    </row>
    <row r="4122" spans="5:13" x14ac:dyDescent="0.25">
      <c r="E4122" t="s">
        <v>3942</v>
      </c>
      <c r="F4122" t="s">
        <v>16034</v>
      </c>
      <c r="K4122" s="236"/>
      <c r="L4122" s="236"/>
      <c r="M4122" s="236"/>
    </row>
    <row r="4123" spans="5:13" x14ac:dyDescent="0.25">
      <c r="E4123" t="s">
        <v>3942</v>
      </c>
      <c r="F4123" t="s">
        <v>16035</v>
      </c>
      <c r="K4123" s="236"/>
      <c r="L4123" s="236"/>
      <c r="M4123" s="236"/>
    </row>
    <row r="4124" spans="5:13" x14ac:dyDescent="0.25">
      <c r="E4124" t="s">
        <v>3942</v>
      </c>
      <c r="F4124" t="s">
        <v>16036</v>
      </c>
      <c r="K4124" s="236"/>
      <c r="L4124" s="236"/>
      <c r="M4124" s="236"/>
    </row>
    <row r="4125" spans="5:13" x14ac:dyDescent="0.25">
      <c r="E4125" t="s">
        <v>3942</v>
      </c>
      <c r="F4125" t="s">
        <v>16037</v>
      </c>
      <c r="K4125" s="236"/>
      <c r="L4125" s="236"/>
      <c r="M4125" s="236"/>
    </row>
    <row r="4126" spans="5:13" x14ac:dyDescent="0.25">
      <c r="E4126" t="s">
        <v>3943</v>
      </c>
      <c r="F4126" t="s">
        <v>16038</v>
      </c>
      <c r="K4126" s="236"/>
      <c r="L4126" s="236"/>
      <c r="M4126" s="236"/>
    </row>
    <row r="4127" spans="5:13" x14ac:dyDescent="0.25">
      <c r="E4127" t="s">
        <v>3943</v>
      </c>
      <c r="F4127" t="s">
        <v>16039</v>
      </c>
      <c r="K4127" s="236"/>
      <c r="L4127" s="236"/>
      <c r="M4127" s="236"/>
    </row>
    <row r="4128" spans="5:13" x14ac:dyDescent="0.25">
      <c r="E4128" t="s">
        <v>3943</v>
      </c>
      <c r="F4128" t="s">
        <v>16040</v>
      </c>
      <c r="K4128" s="236"/>
      <c r="L4128" s="236"/>
      <c r="M4128" s="236"/>
    </row>
    <row r="4129" spans="5:13" x14ac:dyDescent="0.25">
      <c r="E4129" t="s">
        <v>3943</v>
      </c>
      <c r="F4129" t="s">
        <v>16041</v>
      </c>
      <c r="K4129" s="236"/>
      <c r="L4129" s="236"/>
      <c r="M4129" s="236"/>
    </row>
    <row r="4130" spans="5:13" x14ac:dyDescent="0.25">
      <c r="E4130" t="s">
        <v>3943</v>
      </c>
      <c r="F4130" t="s">
        <v>16042</v>
      </c>
      <c r="K4130" s="236"/>
      <c r="L4130" s="236"/>
      <c r="M4130" s="236"/>
    </row>
    <row r="4131" spans="5:13" x14ac:dyDescent="0.25">
      <c r="E4131" t="s">
        <v>3943</v>
      </c>
      <c r="F4131" t="s">
        <v>16043</v>
      </c>
      <c r="K4131" s="236"/>
      <c r="L4131" s="236"/>
      <c r="M4131" s="236"/>
    </row>
    <row r="4132" spans="5:13" x14ac:dyDescent="0.25">
      <c r="E4132" t="s">
        <v>3943</v>
      </c>
      <c r="F4132" t="s">
        <v>16044</v>
      </c>
      <c r="K4132" s="236"/>
      <c r="L4132" s="236"/>
      <c r="M4132" s="236"/>
    </row>
    <row r="4133" spans="5:13" x14ac:dyDescent="0.25">
      <c r="E4133" t="s">
        <v>3943</v>
      </c>
      <c r="F4133" t="s">
        <v>16045</v>
      </c>
      <c r="K4133" s="236"/>
      <c r="L4133" s="236"/>
      <c r="M4133" s="236"/>
    </row>
    <row r="4134" spans="5:13" x14ac:dyDescent="0.25">
      <c r="E4134" t="s">
        <v>3943</v>
      </c>
      <c r="F4134" t="s">
        <v>16046</v>
      </c>
      <c r="K4134" s="236"/>
      <c r="L4134" s="236"/>
      <c r="M4134" s="236"/>
    </row>
    <row r="4135" spans="5:13" x14ac:dyDescent="0.25">
      <c r="E4135" t="s">
        <v>3943</v>
      </c>
      <c r="F4135" t="s">
        <v>16047</v>
      </c>
      <c r="K4135" s="236"/>
      <c r="L4135" s="236"/>
      <c r="M4135" s="236"/>
    </row>
    <row r="4136" spans="5:13" x14ac:dyDescent="0.25">
      <c r="E4136" t="s">
        <v>3943</v>
      </c>
      <c r="F4136" t="s">
        <v>16048</v>
      </c>
      <c r="K4136" s="236"/>
      <c r="L4136" s="236"/>
      <c r="M4136" s="236"/>
    </row>
    <row r="4137" spans="5:13" x14ac:dyDescent="0.25">
      <c r="E4137" t="s">
        <v>3943</v>
      </c>
      <c r="F4137" t="s">
        <v>16049</v>
      </c>
      <c r="K4137" s="236"/>
      <c r="L4137" s="236"/>
      <c r="M4137" s="236"/>
    </row>
    <row r="4138" spans="5:13" x14ac:dyDescent="0.25">
      <c r="E4138" t="s">
        <v>3943</v>
      </c>
      <c r="F4138" t="s">
        <v>16050</v>
      </c>
      <c r="K4138" s="236"/>
      <c r="L4138" s="236"/>
      <c r="M4138" s="236"/>
    </row>
    <row r="4139" spans="5:13" x14ac:dyDescent="0.25">
      <c r="E4139" t="s">
        <v>3943</v>
      </c>
      <c r="F4139" t="s">
        <v>16051</v>
      </c>
      <c r="K4139" s="236"/>
      <c r="L4139" s="236"/>
      <c r="M4139" s="236"/>
    </row>
    <row r="4140" spans="5:13" x14ac:dyDescent="0.25">
      <c r="E4140" t="s">
        <v>3943</v>
      </c>
      <c r="F4140" t="s">
        <v>16052</v>
      </c>
      <c r="K4140" s="236"/>
      <c r="L4140" s="236"/>
      <c r="M4140" s="236"/>
    </row>
    <row r="4141" spans="5:13" x14ac:dyDescent="0.25">
      <c r="E4141" t="s">
        <v>3943</v>
      </c>
      <c r="F4141" t="s">
        <v>16053</v>
      </c>
      <c r="K4141" s="236"/>
      <c r="L4141" s="236"/>
      <c r="M4141" s="236"/>
    </row>
    <row r="4142" spans="5:13" x14ac:dyDescent="0.25">
      <c r="E4142" t="s">
        <v>3943</v>
      </c>
      <c r="F4142" t="s">
        <v>16054</v>
      </c>
      <c r="K4142" s="236"/>
      <c r="L4142" s="236"/>
      <c r="M4142" s="236"/>
    </row>
    <row r="4143" spans="5:13" x14ac:dyDescent="0.25">
      <c r="E4143" t="s">
        <v>3943</v>
      </c>
      <c r="F4143" t="s">
        <v>16055</v>
      </c>
      <c r="K4143" s="236"/>
      <c r="L4143" s="236"/>
      <c r="M4143" s="236"/>
    </row>
    <row r="4144" spans="5:13" x14ac:dyDescent="0.25">
      <c r="E4144" t="s">
        <v>3943</v>
      </c>
      <c r="F4144" t="s">
        <v>16056</v>
      </c>
      <c r="K4144" s="236"/>
      <c r="L4144" s="236"/>
      <c r="M4144" s="236"/>
    </row>
    <row r="4145" spans="5:13" x14ac:dyDescent="0.25">
      <c r="E4145" t="s">
        <v>3943</v>
      </c>
      <c r="F4145" t="s">
        <v>16057</v>
      </c>
      <c r="K4145" s="236"/>
      <c r="L4145" s="236"/>
      <c r="M4145" s="236"/>
    </row>
    <row r="4146" spans="5:13" x14ac:dyDescent="0.25">
      <c r="E4146" t="s">
        <v>3943</v>
      </c>
      <c r="F4146" t="s">
        <v>16058</v>
      </c>
      <c r="K4146" s="236"/>
      <c r="L4146" s="236"/>
      <c r="M4146" s="236"/>
    </row>
    <row r="4147" spans="5:13" x14ac:dyDescent="0.25">
      <c r="E4147" t="s">
        <v>3943</v>
      </c>
      <c r="F4147" t="s">
        <v>16059</v>
      </c>
      <c r="K4147" s="236"/>
      <c r="L4147" s="236"/>
      <c r="M4147" s="236"/>
    </row>
    <row r="4148" spans="5:13" x14ac:dyDescent="0.25">
      <c r="E4148" t="s">
        <v>3943</v>
      </c>
      <c r="F4148" t="s">
        <v>16060</v>
      </c>
      <c r="K4148" s="236"/>
      <c r="L4148" s="236"/>
      <c r="M4148" s="236"/>
    </row>
    <row r="4149" spans="5:13" x14ac:dyDescent="0.25">
      <c r="E4149" t="s">
        <v>3943</v>
      </c>
      <c r="F4149" t="s">
        <v>16061</v>
      </c>
      <c r="K4149" s="236"/>
      <c r="L4149" s="236"/>
      <c r="M4149" s="236"/>
    </row>
    <row r="4150" spans="5:13" x14ac:dyDescent="0.25">
      <c r="E4150" t="s">
        <v>3943</v>
      </c>
      <c r="F4150" t="s">
        <v>16062</v>
      </c>
      <c r="K4150" s="236"/>
      <c r="L4150" s="236"/>
      <c r="M4150" s="236"/>
    </row>
    <row r="4151" spans="5:13" x14ac:dyDescent="0.25">
      <c r="E4151" t="s">
        <v>3943</v>
      </c>
      <c r="F4151" t="s">
        <v>16063</v>
      </c>
      <c r="K4151" s="236"/>
      <c r="L4151" s="236"/>
      <c r="M4151" s="236"/>
    </row>
    <row r="4152" spans="5:13" x14ac:dyDescent="0.25">
      <c r="E4152" t="s">
        <v>3943</v>
      </c>
      <c r="F4152" t="s">
        <v>16064</v>
      </c>
      <c r="K4152" s="236"/>
      <c r="L4152" s="236"/>
      <c r="M4152" s="236"/>
    </row>
    <row r="4153" spans="5:13" x14ac:dyDescent="0.25">
      <c r="E4153" t="s">
        <v>3943</v>
      </c>
      <c r="F4153" t="s">
        <v>16065</v>
      </c>
      <c r="K4153" s="236"/>
      <c r="L4153" s="236"/>
      <c r="M4153" s="236"/>
    </row>
    <row r="4154" spans="5:13" x14ac:dyDescent="0.25">
      <c r="E4154" t="s">
        <v>3943</v>
      </c>
      <c r="F4154" t="s">
        <v>16066</v>
      </c>
      <c r="K4154" s="236"/>
      <c r="L4154" s="236"/>
      <c r="M4154" s="236"/>
    </row>
    <row r="4155" spans="5:13" x14ac:dyDescent="0.25">
      <c r="E4155" t="s">
        <v>3943</v>
      </c>
      <c r="F4155" t="s">
        <v>16067</v>
      </c>
      <c r="K4155" s="236"/>
      <c r="L4155" s="236"/>
      <c r="M4155" s="236"/>
    </row>
    <row r="4156" spans="5:13" x14ac:dyDescent="0.25">
      <c r="E4156" t="s">
        <v>3943</v>
      </c>
      <c r="F4156" t="s">
        <v>16068</v>
      </c>
      <c r="K4156" s="236"/>
      <c r="L4156" s="236"/>
      <c r="M4156" s="236"/>
    </row>
    <row r="4157" spans="5:13" x14ac:dyDescent="0.25">
      <c r="E4157" t="s">
        <v>3943</v>
      </c>
      <c r="F4157" t="s">
        <v>16069</v>
      </c>
      <c r="K4157" s="236"/>
      <c r="L4157" s="236"/>
      <c r="M4157" s="236"/>
    </row>
    <row r="4158" spans="5:13" x14ac:dyDescent="0.25">
      <c r="E4158" t="s">
        <v>3943</v>
      </c>
      <c r="F4158" t="s">
        <v>16070</v>
      </c>
      <c r="K4158" s="236"/>
      <c r="L4158" s="236"/>
      <c r="M4158" s="236"/>
    </row>
    <row r="4159" spans="5:13" x14ac:dyDescent="0.25">
      <c r="E4159" t="s">
        <v>3943</v>
      </c>
      <c r="F4159" t="s">
        <v>16071</v>
      </c>
      <c r="K4159" s="236"/>
      <c r="L4159" s="236"/>
      <c r="M4159" s="236"/>
    </row>
    <row r="4160" spans="5:13" x14ac:dyDescent="0.25">
      <c r="E4160" t="s">
        <v>3943</v>
      </c>
      <c r="F4160" t="s">
        <v>16072</v>
      </c>
      <c r="K4160" s="236"/>
      <c r="L4160" s="236"/>
      <c r="M4160" s="236"/>
    </row>
    <row r="4161" spans="5:13" x14ac:dyDescent="0.25">
      <c r="E4161" t="s">
        <v>3943</v>
      </c>
      <c r="F4161" t="s">
        <v>16073</v>
      </c>
      <c r="K4161" s="236"/>
      <c r="L4161" s="236"/>
      <c r="M4161" s="236"/>
    </row>
    <row r="4162" spans="5:13" x14ac:dyDescent="0.25">
      <c r="E4162" t="s">
        <v>3943</v>
      </c>
      <c r="F4162" t="s">
        <v>16074</v>
      </c>
      <c r="K4162" s="236"/>
      <c r="L4162" s="236"/>
      <c r="M4162" s="236"/>
    </row>
    <row r="4163" spans="5:13" x14ac:dyDescent="0.25">
      <c r="E4163" t="s">
        <v>3943</v>
      </c>
      <c r="F4163" t="s">
        <v>16075</v>
      </c>
      <c r="K4163" s="236"/>
      <c r="L4163" s="236"/>
      <c r="M4163" s="236"/>
    </row>
    <row r="4164" spans="5:13" x14ac:dyDescent="0.25">
      <c r="E4164" t="s">
        <v>3943</v>
      </c>
      <c r="F4164" t="s">
        <v>16076</v>
      </c>
      <c r="K4164" s="236"/>
      <c r="L4164" s="236"/>
      <c r="M4164" s="236"/>
    </row>
    <row r="4165" spans="5:13" x14ac:dyDescent="0.25">
      <c r="E4165" t="s">
        <v>3943</v>
      </c>
      <c r="F4165" t="s">
        <v>16077</v>
      </c>
      <c r="K4165" s="236"/>
      <c r="L4165" s="236"/>
      <c r="M4165" s="236"/>
    </row>
    <row r="4166" spans="5:13" x14ac:dyDescent="0.25">
      <c r="E4166" t="s">
        <v>3943</v>
      </c>
      <c r="F4166" t="s">
        <v>16078</v>
      </c>
      <c r="K4166" s="236"/>
      <c r="L4166" s="236"/>
      <c r="M4166" s="236"/>
    </row>
    <row r="4167" spans="5:13" x14ac:dyDescent="0.25">
      <c r="E4167" t="s">
        <v>3943</v>
      </c>
      <c r="F4167" t="s">
        <v>16079</v>
      </c>
      <c r="K4167" s="236"/>
      <c r="L4167" s="236"/>
      <c r="M4167" s="236"/>
    </row>
    <row r="4168" spans="5:13" x14ac:dyDescent="0.25">
      <c r="E4168" t="s">
        <v>3943</v>
      </c>
      <c r="F4168" t="s">
        <v>16080</v>
      </c>
      <c r="K4168" s="236"/>
      <c r="L4168" s="236"/>
      <c r="M4168" s="236"/>
    </row>
    <row r="4169" spans="5:13" x14ac:dyDescent="0.25">
      <c r="E4169" t="s">
        <v>3943</v>
      </c>
      <c r="F4169" t="s">
        <v>16081</v>
      </c>
      <c r="K4169" s="236"/>
      <c r="L4169" s="236"/>
      <c r="M4169" s="236"/>
    </row>
    <row r="4170" spans="5:13" x14ac:dyDescent="0.25">
      <c r="E4170" t="s">
        <v>3943</v>
      </c>
      <c r="F4170" t="s">
        <v>16082</v>
      </c>
      <c r="K4170" s="236"/>
      <c r="L4170" s="236"/>
      <c r="M4170" s="236"/>
    </row>
    <row r="4171" spans="5:13" x14ac:dyDescent="0.25">
      <c r="E4171" t="s">
        <v>3943</v>
      </c>
      <c r="F4171" t="s">
        <v>16083</v>
      </c>
      <c r="K4171" s="236"/>
      <c r="L4171" s="236"/>
      <c r="M4171" s="236"/>
    </row>
    <row r="4172" spans="5:13" x14ac:dyDescent="0.25">
      <c r="E4172" t="s">
        <v>3943</v>
      </c>
      <c r="F4172" t="s">
        <v>16084</v>
      </c>
      <c r="K4172" s="236"/>
      <c r="L4172" s="236"/>
      <c r="M4172" s="236"/>
    </row>
    <row r="4173" spans="5:13" x14ac:dyDescent="0.25">
      <c r="E4173" t="s">
        <v>3943</v>
      </c>
      <c r="F4173" t="s">
        <v>16085</v>
      </c>
      <c r="K4173" s="236"/>
      <c r="L4173" s="236"/>
      <c r="M4173" s="236"/>
    </row>
    <row r="4174" spans="5:13" x14ac:dyDescent="0.25">
      <c r="E4174" t="s">
        <v>3943</v>
      </c>
      <c r="F4174" t="s">
        <v>16086</v>
      </c>
      <c r="K4174" s="236"/>
      <c r="L4174" s="236"/>
      <c r="M4174" s="236"/>
    </row>
    <row r="4175" spans="5:13" x14ac:dyDescent="0.25">
      <c r="E4175" t="s">
        <v>3943</v>
      </c>
      <c r="F4175" t="s">
        <v>16087</v>
      </c>
      <c r="K4175" s="236"/>
      <c r="L4175" s="236"/>
      <c r="M4175" s="236"/>
    </row>
    <row r="4176" spans="5:13" x14ac:dyDescent="0.25">
      <c r="E4176" t="s">
        <v>3943</v>
      </c>
      <c r="F4176" t="s">
        <v>16088</v>
      </c>
      <c r="K4176" s="236"/>
      <c r="L4176" s="236"/>
      <c r="M4176" s="236"/>
    </row>
    <row r="4177" spans="5:13" x14ac:dyDescent="0.25">
      <c r="E4177" t="s">
        <v>3943</v>
      </c>
      <c r="F4177" t="s">
        <v>16089</v>
      </c>
      <c r="K4177" s="236"/>
      <c r="L4177" s="236"/>
      <c r="M4177" s="236"/>
    </row>
    <row r="4178" spans="5:13" x14ac:dyDescent="0.25">
      <c r="E4178" t="s">
        <v>3943</v>
      </c>
      <c r="F4178" t="s">
        <v>16090</v>
      </c>
      <c r="K4178" s="236"/>
      <c r="L4178" s="236"/>
      <c r="M4178" s="236"/>
    </row>
    <row r="4179" spans="5:13" x14ac:dyDescent="0.25">
      <c r="E4179" t="s">
        <v>3943</v>
      </c>
      <c r="F4179" t="s">
        <v>16091</v>
      </c>
      <c r="K4179" s="236"/>
      <c r="L4179" s="236"/>
      <c r="M4179" s="236"/>
    </row>
    <row r="4180" spans="5:13" x14ac:dyDescent="0.25">
      <c r="E4180" t="s">
        <v>3943</v>
      </c>
      <c r="F4180" t="s">
        <v>16092</v>
      </c>
      <c r="K4180" s="236"/>
      <c r="L4180" s="236"/>
      <c r="M4180" s="236"/>
    </row>
    <row r="4181" spans="5:13" x14ac:dyDescent="0.25">
      <c r="E4181" t="s">
        <v>3943</v>
      </c>
      <c r="F4181" t="s">
        <v>16093</v>
      </c>
      <c r="K4181" s="236"/>
      <c r="L4181" s="236"/>
      <c r="M4181" s="236"/>
    </row>
    <row r="4182" spans="5:13" x14ac:dyDescent="0.25">
      <c r="E4182" t="s">
        <v>3943</v>
      </c>
      <c r="F4182" t="s">
        <v>16094</v>
      </c>
      <c r="K4182" s="236"/>
      <c r="L4182" s="236"/>
      <c r="M4182" s="236"/>
    </row>
    <row r="4183" spans="5:13" x14ac:dyDescent="0.25">
      <c r="E4183" t="s">
        <v>3943</v>
      </c>
      <c r="F4183" t="s">
        <v>16095</v>
      </c>
      <c r="K4183" s="236"/>
      <c r="L4183" s="236"/>
      <c r="M4183" s="236"/>
    </row>
    <row r="4184" spans="5:13" x14ac:dyDescent="0.25">
      <c r="E4184" t="s">
        <v>3943</v>
      </c>
      <c r="F4184" t="s">
        <v>16096</v>
      </c>
      <c r="K4184" s="236"/>
      <c r="L4184" s="236"/>
      <c r="M4184" s="236"/>
    </row>
    <row r="4185" spans="5:13" x14ac:dyDescent="0.25">
      <c r="E4185" t="s">
        <v>3943</v>
      </c>
      <c r="F4185" t="s">
        <v>16097</v>
      </c>
      <c r="K4185" s="236"/>
      <c r="L4185" s="236"/>
      <c r="M4185" s="236"/>
    </row>
    <row r="4186" spans="5:13" x14ac:dyDescent="0.25">
      <c r="E4186" t="s">
        <v>3943</v>
      </c>
      <c r="F4186" t="s">
        <v>16098</v>
      </c>
      <c r="K4186" s="236"/>
      <c r="L4186" s="236"/>
      <c r="M4186" s="236"/>
    </row>
    <row r="4187" spans="5:13" x14ac:dyDescent="0.25">
      <c r="E4187" t="s">
        <v>3943</v>
      </c>
      <c r="F4187" t="s">
        <v>16099</v>
      </c>
      <c r="K4187" s="236"/>
      <c r="L4187" s="236"/>
      <c r="M4187" s="236"/>
    </row>
    <row r="4188" spans="5:13" x14ac:dyDescent="0.25">
      <c r="E4188" t="s">
        <v>3943</v>
      </c>
      <c r="F4188" t="s">
        <v>16100</v>
      </c>
      <c r="K4188" s="236"/>
      <c r="L4188" s="236"/>
      <c r="M4188" s="236"/>
    </row>
    <row r="4189" spans="5:13" x14ac:dyDescent="0.25">
      <c r="E4189" t="s">
        <v>3943</v>
      </c>
      <c r="F4189" t="s">
        <v>16101</v>
      </c>
      <c r="K4189" s="236"/>
      <c r="L4189" s="236"/>
      <c r="M4189" s="236"/>
    </row>
    <row r="4190" spans="5:13" x14ac:dyDescent="0.25">
      <c r="E4190" t="s">
        <v>3943</v>
      </c>
      <c r="F4190" t="s">
        <v>16102</v>
      </c>
      <c r="K4190" s="236"/>
      <c r="L4190" s="236"/>
      <c r="M4190" s="236"/>
    </row>
    <row r="4191" spans="5:13" x14ac:dyDescent="0.25">
      <c r="E4191" t="s">
        <v>3943</v>
      </c>
      <c r="F4191" t="s">
        <v>16103</v>
      </c>
      <c r="K4191" s="236"/>
      <c r="L4191" s="236"/>
      <c r="M4191" s="236"/>
    </row>
    <row r="4192" spans="5:13" x14ac:dyDescent="0.25">
      <c r="E4192" t="s">
        <v>3943</v>
      </c>
      <c r="F4192" t="s">
        <v>16104</v>
      </c>
      <c r="K4192" s="236"/>
      <c r="L4192" s="236"/>
      <c r="M4192" s="236"/>
    </row>
    <row r="4193" spans="5:13" x14ac:dyDescent="0.25">
      <c r="E4193" t="s">
        <v>3943</v>
      </c>
      <c r="F4193" t="s">
        <v>16105</v>
      </c>
      <c r="K4193" s="236"/>
      <c r="L4193" s="236"/>
      <c r="M4193" s="236"/>
    </row>
    <row r="4194" spans="5:13" x14ac:dyDescent="0.25">
      <c r="E4194" t="s">
        <v>3943</v>
      </c>
      <c r="F4194" t="s">
        <v>16106</v>
      </c>
      <c r="K4194" s="236"/>
      <c r="L4194" s="236"/>
      <c r="M4194" s="236"/>
    </row>
    <row r="4195" spans="5:13" x14ac:dyDescent="0.25">
      <c r="E4195" t="s">
        <v>3943</v>
      </c>
      <c r="F4195" t="s">
        <v>16107</v>
      </c>
      <c r="K4195" s="236"/>
      <c r="L4195" s="236"/>
      <c r="M4195" s="236"/>
    </row>
    <row r="4196" spans="5:13" x14ac:dyDescent="0.25">
      <c r="E4196" t="s">
        <v>3943</v>
      </c>
      <c r="F4196" t="s">
        <v>16108</v>
      </c>
      <c r="K4196" s="236"/>
      <c r="L4196" s="236"/>
      <c r="M4196" s="236"/>
    </row>
    <row r="4197" spans="5:13" x14ac:dyDescent="0.25">
      <c r="E4197" t="s">
        <v>3943</v>
      </c>
      <c r="F4197" t="s">
        <v>16109</v>
      </c>
      <c r="K4197" s="236"/>
      <c r="L4197" s="236"/>
      <c r="M4197" s="236"/>
    </row>
    <row r="4198" spans="5:13" x14ac:dyDescent="0.25">
      <c r="E4198" t="s">
        <v>3943</v>
      </c>
      <c r="F4198" t="s">
        <v>16110</v>
      </c>
      <c r="K4198" s="236"/>
      <c r="L4198" s="236"/>
      <c r="M4198" s="236"/>
    </row>
    <row r="4199" spans="5:13" x14ac:dyDescent="0.25">
      <c r="E4199" t="s">
        <v>3943</v>
      </c>
      <c r="F4199" t="s">
        <v>16111</v>
      </c>
      <c r="K4199" s="236"/>
      <c r="L4199" s="236"/>
      <c r="M4199" s="236"/>
    </row>
    <row r="4200" spans="5:13" x14ac:dyDescent="0.25">
      <c r="E4200" t="s">
        <v>3943</v>
      </c>
      <c r="F4200" t="s">
        <v>16112</v>
      </c>
      <c r="K4200" s="236"/>
      <c r="L4200" s="236"/>
      <c r="M4200" s="236"/>
    </row>
    <row r="4201" spans="5:13" x14ac:dyDescent="0.25">
      <c r="E4201" t="s">
        <v>3943</v>
      </c>
      <c r="F4201" t="s">
        <v>16113</v>
      </c>
      <c r="K4201" s="236"/>
      <c r="L4201" s="236"/>
      <c r="M4201" s="236"/>
    </row>
    <row r="4202" spans="5:13" x14ac:dyDescent="0.25">
      <c r="E4202" t="s">
        <v>3943</v>
      </c>
      <c r="F4202" t="s">
        <v>16114</v>
      </c>
      <c r="K4202" s="236"/>
      <c r="L4202" s="236"/>
      <c r="M4202" s="236"/>
    </row>
    <row r="4203" spans="5:13" x14ac:dyDescent="0.25">
      <c r="E4203" t="s">
        <v>3943</v>
      </c>
      <c r="F4203" t="s">
        <v>16115</v>
      </c>
      <c r="K4203" s="236"/>
      <c r="L4203" s="236"/>
      <c r="M4203" s="236"/>
    </row>
    <row r="4204" spans="5:13" x14ac:dyDescent="0.25">
      <c r="E4204" t="s">
        <v>3943</v>
      </c>
      <c r="F4204" t="s">
        <v>16116</v>
      </c>
      <c r="K4204" s="236"/>
      <c r="L4204" s="236"/>
      <c r="M4204" s="236"/>
    </row>
    <row r="4205" spans="5:13" x14ac:dyDescent="0.25">
      <c r="E4205" t="s">
        <v>3943</v>
      </c>
      <c r="F4205" t="s">
        <v>16117</v>
      </c>
      <c r="K4205" s="236"/>
      <c r="L4205" s="236"/>
      <c r="M4205" s="236"/>
    </row>
    <row r="4206" spans="5:13" x14ac:dyDescent="0.25">
      <c r="E4206" t="s">
        <v>3943</v>
      </c>
      <c r="F4206" t="s">
        <v>16118</v>
      </c>
      <c r="K4206" s="236"/>
      <c r="L4206" s="236"/>
      <c r="M4206" s="236"/>
    </row>
    <row r="4207" spans="5:13" x14ac:dyDescent="0.25">
      <c r="E4207" t="s">
        <v>3943</v>
      </c>
      <c r="F4207" t="s">
        <v>16119</v>
      </c>
      <c r="K4207" s="236"/>
      <c r="L4207" s="236"/>
      <c r="M4207" s="236"/>
    </row>
    <row r="4208" spans="5:13" x14ac:dyDescent="0.25">
      <c r="E4208" t="s">
        <v>3943</v>
      </c>
      <c r="F4208" t="s">
        <v>16120</v>
      </c>
      <c r="K4208" s="236"/>
      <c r="L4208" s="236"/>
      <c r="M4208" s="236"/>
    </row>
    <row r="4209" spans="5:13" x14ac:dyDescent="0.25">
      <c r="E4209" t="s">
        <v>3943</v>
      </c>
      <c r="F4209" t="s">
        <v>16121</v>
      </c>
      <c r="K4209" s="236"/>
      <c r="L4209" s="236"/>
      <c r="M4209" s="236"/>
    </row>
    <row r="4210" spans="5:13" x14ac:dyDescent="0.25">
      <c r="E4210" t="s">
        <v>3943</v>
      </c>
      <c r="F4210" t="s">
        <v>16122</v>
      </c>
      <c r="K4210" s="236"/>
      <c r="L4210" s="236"/>
      <c r="M4210" s="236"/>
    </row>
    <row r="4211" spans="5:13" x14ac:dyDescent="0.25">
      <c r="E4211" t="s">
        <v>3943</v>
      </c>
      <c r="F4211" t="s">
        <v>16123</v>
      </c>
      <c r="K4211" s="236"/>
      <c r="L4211" s="236"/>
      <c r="M4211" s="236"/>
    </row>
    <row r="4212" spans="5:13" x14ac:dyDescent="0.25">
      <c r="E4212" t="s">
        <v>3943</v>
      </c>
      <c r="F4212" t="s">
        <v>16124</v>
      </c>
      <c r="K4212" s="236"/>
      <c r="L4212" s="236"/>
      <c r="M4212" s="236"/>
    </row>
    <row r="4213" spans="5:13" x14ac:dyDescent="0.25">
      <c r="E4213" t="s">
        <v>3943</v>
      </c>
      <c r="F4213" t="s">
        <v>16125</v>
      </c>
      <c r="K4213" s="236"/>
      <c r="L4213" s="236"/>
      <c r="M4213" s="236"/>
    </row>
    <row r="4214" spans="5:13" x14ac:dyDescent="0.25">
      <c r="E4214" t="s">
        <v>3943</v>
      </c>
      <c r="F4214" t="s">
        <v>16126</v>
      </c>
      <c r="K4214" s="236"/>
      <c r="L4214" s="236"/>
      <c r="M4214" s="236"/>
    </row>
    <row r="4215" spans="5:13" x14ac:dyDescent="0.25">
      <c r="E4215" t="s">
        <v>3943</v>
      </c>
      <c r="F4215" t="s">
        <v>16127</v>
      </c>
      <c r="K4215" s="236"/>
      <c r="L4215" s="236"/>
      <c r="M4215" s="236"/>
    </row>
    <row r="4216" spans="5:13" x14ac:dyDescent="0.25">
      <c r="E4216" t="s">
        <v>3943</v>
      </c>
      <c r="F4216" t="s">
        <v>16128</v>
      </c>
      <c r="K4216" s="236"/>
      <c r="L4216" s="236"/>
      <c r="M4216" s="236"/>
    </row>
    <row r="4217" spans="5:13" x14ac:dyDescent="0.25">
      <c r="E4217" t="s">
        <v>3943</v>
      </c>
      <c r="F4217" t="s">
        <v>16129</v>
      </c>
      <c r="K4217" s="236"/>
      <c r="L4217" s="236"/>
      <c r="M4217" s="236"/>
    </row>
    <row r="4218" spans="5:13" x14ac:dyDescent="0.25">
      <c r="E4218" t="s">
        <v>3943</v>
      </c>
      <c r="F4218" t="s">
        <v>16130</v>
      </c>
      <c r="K4218" s="236"/>
      <c r="L4218" s="236"/>
      <c r="M4218" s="236"/>
    </row>
    <row r="4219" spans="5:13" x14ac:dyDescent="0.25">
      <c r="E4219" t="s">
        <v>3943</v>
      </c>
      <c r="F4219" t="s">
        <v>16131</v>
      </c>
      <c r="K4219" s="236"/>
      <c r="L4219" s="236"/>
      <c r="M4219" s="236"/>
    </row>
    <row r="4220" spans="5:13" x14ac:dyDescent="0.25">
      <c r="E4220" t="s">
        <v>3943</v>
      </c>
      <c r="F4220" t="s">
        <v>16132</v>
      </c>
      <c r="K4220" s="236"/>
      <c r="L4220" s="236"/>
      <c r="M4220" s="236"/>
    </row>
    <row r="4221" spans="5:13" x14ac:dyDescent="0.25">
      <c r="E4221" t="s">
        <v>3943</v>
      </c>
      <c r="F4221" t="s">
        <v>16133</v>
      </c>
      <c r="K4221" s="236"/>
      <c r="L4221" s="236"/>
      <c r="M4221" s="236"/>
    </row>
    <row r="4222" spans="5:13" x14ac:dyDescent="0.25">
      <c r="E4222" t="s">
        <v>3943</v>
      </c>
      <c r="F4222" t="s">
        <v>16134</v>
      </c>
      <c r="K4222" s="236"/>
      <c r="L4222" s="236"/>
      <c r="M4222" s="236"/>
    </row>
    <row r="4223" spans="5:13" x14ac:dyDescent="0.25">
      <c r="E4223" t="s">
        <v>3943</v>
      </c>
      <c r="F4223" t="s">
        <v>16135</v>
      </c>
      <c r="K4223" s="236"/>
      <c r="L4223" s="236"/>
      <c r="M4223" s="236"/>
    </row>
    <row r="4224" spans="5:13" x14ac:dyDescent="0.25">
      <c r="E4224" t="s">
        <v>3943</v>
      </c>
      <c r="F4224" t="s">
        <v>16136</v>
      </c>
      <c r="K4224" s="236"/>
      <c r="L4224" s="236"/>
      <c r="M4224" s="236"/>
    </row>
    <row r="4225" spans="5:13" x14ac:dyDescent="0.25">
      <c r="E4225" t="s">
        <v>3943</v>
      </c>
      <c r="F4225" t="s">
        <v>16137</v>
      </c>
      <c r="K4225" s="236"/>
      <c r="L4225" s="236"/>
      <c r="M4225" s="236"/>
    </row>
    <row r="4226" spans="5:13" x14ac:dyDescent="0.25">
      <c r="E4226" t="s">
        <v>3943</v>
      </c>
      <c r="F4226" t="s">
        <v>16138</v>
      </c>
      <c r="K4226" s="236"/>
      <c r="L4226" s="236"/>
      <c r="M4226" s="236"/>
    </row>
    <row r="4227" spans="5:13" x14ac:dyDescent="0.25">
      <c r="E4227" t="s">
        <v>3943</v>
      </c>
      <c r="F4227" t="s">
        <v>16139</v>
      </c>
      <c r="K4227" s="236"/>
      <c r="L4227" s="236"/>
      <c r="M4227" s="236"/>
    </row>
    <row r="4228" spans="5:13" x14ac:dyDescent="0.25">
      <c r="E4228" t="s">
        <v>3943</v>
      </c>
      <c r="F4228" t="s">
        <v>16140</v>
      </c>
      <c r="K4228" s="236"/>
      <c r="L4228" s="236"/>
      <c r="M4228" s="236"/>
    </row>
    <row r="4229" spans="5:13" x14ac:dyDescent="0.25">
      <c r="E4229" t="s">
        <v>3943</v>
      </c>
      <c r="F4229" t="s">
        <v>16141</v>
      </c>
      <c r="K4229" s="236"/>
      <c r="L4229" s="236"/>
      <c r="M4229" s="236"/>
    </row>
    <row r="4230" spans="5:13" x14ac:dyDescent="0.25">
      <c r="E4230" t="s">
        <v>3943</v>
      </c>
      <c r="F4230" t="s">
        <v>16142</v>
      </c>
      <c r="K4230" s="236"/>
      <c r="L4230" s="236"/>
      <c r="M4230" s="236"/>
    </row>
    <row r="4231" spans="5:13" x14ac:dyDescent="0.25">
      <c r="E4231" t="s">
        <v>3943</v>
      </c>
      <c r="F4231" t="s">
        <v>16143</v>
      </c>
      <c r="K4231" s="236"/>
      <c r="L4231" s="236"/>
      <c r="M4231" s="236"/>
    </row>
    <row r="4232" spans="5:13" x14ac:dyDescent="0.25">
      <c r="E4232" t="s">
        <v>3943</v>
      </c>
      <c r="F4232" t="s">
        <v>16144</v>
      </c>
      <c r="K4232" s="236"/>
      <c r="L4232" s="236"/>
      <c r="M4232" s="236"/>
    </row>
    <row r="4233" spans="5:13" x14ac:dyDescent="0.25">
      <c r="E4233" t="s">
        <v>3943</v>
      </c>
      <c r="F4233" t="s">
        <v>16145</v>
      </c>
      <c r="K4233" s="236"/>
      <c r="L4233" s="236"/>
      <c r="M4233" s="236"/>
    </row>
    <row r="4234" spans="5:13" x14ac:dyDescent="0.25">
      <c r="E4234" t="s">
        <v>3943</v>
      </c>
      <c r="F4234" t="s">
        <v>16146</v>
      </c>
      <c r="K4234" s="236"/>
      <c r="L4234" s="236"/>
      <c r="M4234" s="236"/>
    </row>
    <row r="4235" spans="5:13" x14ac:dyDescent="0.25">
      <c r="E4235" t="s">
        <v>3943</v>
      </c>
      <c r="F4235" t="s">
        <v>16147</v>
      </c>
      <c r="K4235" s="236"/>
      <c r="L4235" s="236"/>
      <c r="M4235" s="236"/>
    </row>
    <row r="4236" spans="5:13" x14ac:dyDescent="0.25">
      <c r="E4236" t="s">
        <v>3943</v>
      </c>
      <c r="F4236" t="s">
        <v>16148</v>
      </c>
      <c r="K4236" s="236"/>
      <c r="L4236" s="236"/>
      <c r="M4236" s="236"/>
    </row>
    <row r="4237" spans="5:13" x14ac:dyDescent="0.25">
      <c r="E4237" t="s">
        <v>3943</v>
      </c>
      <c r="F4237" t="s">
        <v>16149</v>
      </c>
      <c r="K4237" s="236"/>
      <c r="L4237" s="236"/>
      <c r="M4237" s="236"/>
    </row>
    <row r="4238" spans="5:13" x14ac:dyDescent="0.25">
      <c r="E4238" t="s">
        <v>3943</v>
      </c>
      <c r="F4238" t="s">
        <v>16150</v>
      </c>
      <c r="K4238" s="236"/>
      <c r="L4238" s="236"/>
      <c r="M4238" s="236"/>
    </row>
    <row r="4239" spans="5:13" x14ac:dyDescent="0.25">
      <c r="E4239" t="s">
        <v>3943</v>
      </c>
      <c r="F4239" t="s">
        <v>16151</v>
      </c>
      <c r="K4239" s="236"/>
      <c r="L4239" s="236"/>
      <c r="M4239" s="236"/>
    </row>
    <row r="4240" spans="5:13" x14ac:dyDescent="0.25">
      <c r="E4240" t="s">
        <v>3943</v>
      </c>
      <c r="F4240" t="s">
        <v>16152</v>
      </c>
      <c r="K4240" s="236"/>
      <c r="L4240" s="236"/>
      <c r="M4240" s="236"/>
    </row>
    <row r="4241" spans="5:13" x14ac:dyDescent="0.25">
      <c r="E4241" t="s">
        <v>3943</v>
      </c>
      <c r="F4241" t="s">
        <v>16153</v>
      </c>
      <c r="K4241" s="236"/>
      <c r="L4241" s="236"/>
      <c r="M4241" s="236"/>
    </row>
    <row r="4242" spans="5:13" x14ac:dyDescent="0.25">
      <c r="E4242" t="s">
        <v>3943</v>
      </c>
      <c r="F4242" t="s">
        <v>16154</v>
      </c>
      <c r="K4242" s="236"/>
      <c r="L4242" s="236"/>
      <c r="M4242" s="236"/>
    </row>
    <row r="4243" spans="5:13" x14ac:dyDescent="0.25">
      <c r="E4243" t="s">
        <v>3943</v>
      </c>
      <c r="F4243" t="s">
        <v>16155</v>
      </c>
      <c r="K4243" s="236"/>
      <c r="L4243" s="236"/>
      <c r="M4243" s="236"/>
    </row>
    <row r="4244" spans="5:13" x14ac:dyDescent="0.25">
      <c r="E4244" t="s">
        <v>3943</v>
      </c>
      <c r="F4244" t="s">
        <v>16156</v>
      </c>
      <c r="K4244" s="236"/>
      <c r="L4244" s="236"/>
      <c r="M4244" s="236"/>
    </row>
    <row r="4245" spans="5:13" x14ac:dyDescent="0.25">
      <c r="E4245" t="s">
        <v>3943</v>
      </c>
      <c r="F4245" t="s">
        <v>16157</v>
      </c>
      <c r="K4245" s="236"/>
      <c r="L4245" s="236"/>
      <c r="M4245" s="236"/>
    </row>
    <row r="4246" spans="5:13" x14ac:dyDescent="0.25">
      <c r="E4246" t="s">
        <v>3943</v>
      </c>
      <c r="F4246" t="s">
        <v>16158</v>
      </c>
      <c r="K4246" s="236"/>
      <c r="L4246" s="236"/>
      <c r="M4246" s="236"/>
    </row>
    <row r="4247" spans="5:13" x14ac:dyDescent="0.25">
      <c r="E4247" t="s">
        <v>3943</v>
      </c>
      <c r="F4247" t="s">
        <v>16159</v>
      </c>
      <c r="K4247" s="236"/>
      <c r="L4247" s="236"/>
      <c r="M4247" s="236"/>
    </row>
    <row r="4248" spans="5:13" x14ac:dyDescent="0.25">
      <c r="E4248" t="s">
        <v>3943</v>
      </c>
      <c r="F4248" t="s">
        <v>16160</v>
      </c>
      <c r="K4248" s="236"/>
      <c r="L4248" s="236"/>
      <c r="M4248" s="236"/>
    </row>
    <row r="4249" spans="5:13" x14ac:dyDescent="0.25">
      <c r="E4249" t="s">
        <v>3943</v>
      </c>
      <c r="F4249" t="s">
        <v>16161</v>
      </c>
      <c r="K4249" s="236"/>
      <c r="L4249" s="236"/>
      <c r="M4249" s="236"/>
    </row>
    <row r="4250" spans="5:13" x14ac:dyDescent="0.25">
      <c r="E4250" t="s">
        <v>3943</v>
      </c>
      <c r="F4250" t="s">
        <v>16162</v>
      </c>
      <c r="K4250" s="236"/>
      <c r="L4250" s="236"/>
      <c r="M4250" s="236"/>
    </row>
    <row r="4251" spans="5:13" x14ac:dyDescent="0.25">
      <c r="E4251" t="s">
        <v>3943</v>
      </c>
      <c r="F4251" t="s">
        <v>16163</v>
      </c>
      <c r="K4251" s="236"/>
      <c r="L4251" s="236"/>
      <c r="M4251" s="236"/>
    </row>
    <row r="4252" spans="5:13" x14ac:dyDescent="0.25">
      <c r="E4252" t="s">
        <v>3943</v>
      </c>
      <c r="F4252" t="s">
        <v>16164</v>
      </c>
      <c r="K4252" s="236"/>
      <c r="L4252" s="236"/>
      <c r="M4252" s="236"/>
    </row>
    <row r="4253" spans="5:13" x14ac:dyDescent="0.25">
      <c r="E4253" t="s">
        <v>3943</v>
      </c>
      <c r="F4253" t="s">
        <v>16165</v>
      </c>
      <c r="K4253" s="236"/>
      <c r="L4253" s="236"/>
      <c r="M4253" s="236"/>
    </row>
    <row r="4254" spans="5:13" x14ac:dyDescent="0.25">
      <c r="E4254" t="s">
        <v>3943</v>
      </c>
      <c r="F4254" t="s">
        <v>16166</v>
      </c>
      <c r="K4254" s="236"/>
      <c r="L4254" s="236"/>
      <c r="M4254" s="236"/>
    </row>
    <row r="4255" spans="5:13" x14ac:dyDescent="0.25">
      <c r="E4255" t="s">
        <v>3943</v>
      </c>
      <c r="F4255" t="s">
        <v>16167</v>
      </c>
      <c r="K4255" s="236"/>
      <c r="L4255" s="236"/>
      <c r="M4255" s="236"/>
    </row>
    <row r="4256" spans="5:13" x14ac:dyDescent="0.25">
      <c r="E4256" t="s">
        <v>3943</v>
      </c>
      <c r="F4256" t="s">
        <v>16168</v>
      </c>
      <c r="K4256" s="236"/>
      <c r="L4256" s="236"/>
      <c r="M4256" s="236"/>
    </row>
    <row r="4257" spans="5:13" x14ac:dyDescent="0.25">
      <c r="E4257" t="s">
        <v>3943</v>
      </c>
      <c r="F4257" t="s">
        <v>16169</v>
      </c>
      <c r="K4257" s="236"/>
      <c r="L4257" s="236"/>
      <c r="M4257" s="236"/>
    </row>
    <row r="4258" spans="5:13" x14ac:dyDescent="0.25">
      <c r="E4258" t="s">
        <v>3943</v>
      </c>
      <c r="F4258" t="s">
        <v>16170</v>
      </c>
      <c r="K4258" s="236"/>
      <c r="L4258" s="236"/>
      <c r="M4258" s="236"/>
    </row>
    <row r="4259" spans="5:13" x14ac:dyDescent="0.25">
      <c r="E4259" t="s">
        <v>3943</v>
      </c>
      <c r="F4259" t="s">
        <v>16171</v>
      </c>
      <c r="K4259" s="236"/>
      <c r="L4259" s="236"/>
      <c r="M4259" s="236"/>
    </row>
    <row r="4260" spans="5:13" x14ac:dyDescent="0.25">
      <c r="E4260" t="s">
        <v>3943</v>
      </c>
      <c r="F4260" t="s">
        <v>16172</v>
      </c>
      <c r="K4260" s="236"/>
      <c r="L4260" s="236"/>
      <c r="M4260" s="236"/>
    </row>
    <row r="4261" spans="5:13" x14ac:dyDescent="0.25">
      <c r="E4261" t="s">
        <v>3943</v>
      </c>
      <c r="F4261" t="s">
        <v>16173</v>
      </c>
      <c r="K4261" s="236"/>
      <c r="L4261" s="236"/>
      <c r="M4261" s="236"/>
    </row>
    <row r="4262" spans="5:13" x14ac:dyDescent="0.25">
      <c r="E4262" t="s">
        <v>3943</v>
      </c>
      <c r="F4262" t="s">
        <v>16174</v>
      </c>
      <c r="K4262" s="236"/>
      <c r="L4262" s="236"/>
      <c r="M4262" s="236"/>
    </row>
    <row r="4263" spans="5:13" x14ac:dyDescent="0.25">
      <c r="E4263" t="s">
        <v>3943</v>
      </c>
      <c r="F4263" t="s">
        <v>16175</v>
      </c>
      <c r="K4263" s="236"/>
      <c r="L4263" s="236"/>
      <c r="M4263" s="236"/>
    </row>
    <row r="4264" spans="5:13" x14ac:dyDescent="0.25">
      <c r="E4264" t="s">
        <v>3943</v>
      </c>
      <c r="F4264" t="s">
        <v>16176</v>
      </c>
      <c r="K4264" s="236"/>
      <c r="L4264" s="236"/>
      <c r="M4264" s="236"/>
    </row>
    <row r="4265" spans="5:13" x14ac:dyDescent="0.25">
      <c r="E4265" t="s">
        <v>3943</v>
      </c>
      <c r="F4265" t="s">
        <v>16177</v>
      </c>
      <c r="K4265" s="236"/>
      <c r="L4265" s="236"/>
      <c r="M4265" s="236"/>
    </row>
    <row r="4266" spans="5:13" x14ac:dyDescent="0.25">
      <c r="E4266" t="s">
        <v>3943</v>
      </c>
      <c r="F4266" t="s">
        <v>16178</v>
      </c>
      <c r="K4266" s="236"/>
      <c r="L4266" s="236"/>
      <c r="M4266" s="236"/>
    </row>
    <row r="4267" spans="5:13" x14ac:dyDescent="0.25">
      <c r="E4267" t="s">
        <v>3943</v>
      </c>
      <c r="F4267" t="s">
        <v>16179</v>
      </c>
      <c r="K4267" s="236"/>
      <c r="L4267" s="236"/>
      <c r="M4267" s="236"/>
    </row>
    <row r="4268" spans="5:13" x14ac:dyDescent="0.25">
      <c r="E4268" t="s">
        <v>3943</v>
      </c>
      <c r="F4268" t="s">
        <v>16180</v>
      </c>
      <c r="K4268" s="236"/>
      <c r="L4268" s="236"/>
      <c r="M4268" s="236"/>
    </row>
    <row r="4269" spans="5:13" x14ac:dyDescent="0.25">
      <c r="E4269" t="s">
        <v>3943</v>
      </c>
      <c r="F4269" t="s">
        <v>16181</v>
      </c>
      <c r="K4269" s="236"/>
      <c r="L4269" s="236"/>
      <c r="M4269" s="236"/>
    </row>
    <row r="4270" spans="5:13" x14ac:dyDescent="0.25">
      <c r="E4270" t="s">
        <v>3943</v>
      </c>
      <c r="F4270" t="s">
        <v>16182</v>
      </c>
      <c r="K4270" s="236"/>
      <c r="L4270" s="236"/>
      <c r="M4270" s="236"/>
    </row>
    <row r="4271" spans="5:13" x14ac:dyDescent="0.25">
      <c r="E4271" t="s">
        <v>3943</v>
      </c>
      <c r="F4271" t="s">
        <v>16183</v>
      </c>
      <c r="K4271" s="236"/>
      <c r="L4271" s="236"/>
      <c r="M4271" s="236"/>
    </row>
    <row r="4272" spans="5:13" x14ac:dyDescent="0.25">
      <c r="E4272" t="s">
        <v>3943</v>
      </c>
      <c r="F4272" t="s">
        <v>16184</v>
      </c>
      <c r="K4272" s="236"/>
      <c r="L4272" s="236"/>
      <c r="M4272" s="236"/>
    </row>
    <row r="4273" spans="5:13" x14ac:dyDescent="0.25">
      <c r="E4273" t="s">
        <v>3943</v>
      </c>
      <c r="F4273" t="s">
        <v>16185</v>
      </c>
      <c r="K4273" s="236"/>
      <c r="L4273" s="236"/>
      <c r="M4273" s="236"/>
    </row>
    <row r="4274" spans="5:13" x14ac:dyDescent="0.25">
      <c r="E4274" t="s">
        <v>3943</v>
      </c>
      <c r="F4274" t="s">
        <v>16186</v>
      </c>
      <c r="K4274" s="236"/>
      <c r="L4274" s="236"/>
      <c r="M4274" s="236"/>
    </row>
    <row r="4275" spans="5:13" x14ac:dyDescent="0.25">
      <c r="E4275" t="s">
        <v>3943</v>
      </c>
      <c r="F4275" t="s">
        <v>16187</v>
      </c>
      <c r="K4275" s="236"/>
      <c r="L4275" s="236"/>
      <c r="M4275" s="236"/>
    </row>
    <row r="4276" spans="5:13" x14ac:dyDescent="0.25">
      <c r="E4276" t="s">
        <v>3943</v>
      </c>
      <c r="F4276" t="s">
        <v>16188</v>
      </c>
      <c r="K4276" s="236"/>
      <c r="L4276" s="236"/>
      <c r="M4276" s="236"/>
    </row>
    <row r="4277" spans="5:13" x14ac:dyDescent="0.25">
      <c r="E4277" t="s">
        <v>3943</v>
      </c>
      <c r="F4277" t="s">
        <v>16189</v>
      </c>
      <c r="K4277" s="236"/>
      <c r="L4277" s="236"/>
      <c r="M4277" s="236"/>
    </row>
    <row r="4278" spans="5:13" x14ac:dyDescent="0.25">
      <c r="E4278" t="s">
        <v>3943</v>
      </c>
      <c r="F4278" t="s">
        <v>16190</v>
      </c>
      <c r="K4278" s="236"/>
      <c r="L4278" s="236"/>
      <c r="M4278" s="236"/>
    </row>
    <row r="4279" spans="5:13" x14ac:dyDescent="0.25">
      <c r="E4279" t="s">
        <v>3943</v>
      </c>
      <c r="F4279" t="s">
        <v>16191</v>
      </c>
      <c r="K4279" s="236"/>
      <c r="L4279" s="236"/>
      <c r="M4279" s="236"/>
    </row>
    <row r="4280" spans="5:13" x14ac:dyDescent="0.25">
      <c r="E4280" t="s">
        <v>3943</v>
      </c>
      <c r="F4280" t="s">
        <v>16192</v>
      </c>
      <c r="K4280" s="236"/>
      <c r="L4280" s="236"/>
      <c r="M4280" s="236"/>
    </row>
    <row r="4281" spans="5:13" x14ac:dyDescent="0.25">
      <c r="E4281" t="s">
        <v>3943</v>
      </c>
      <c r="F4281" t="s">
        <v>16193</v>
      </c>
      <c r="K4281" s="236"/>
      <c r="L4281" s="236"/>
      <c r="M4281" s="236"/>
    </row>
    <row r="4282" spans="5:13" x14ac:dyDescent="0.25">
      <c r="E4282" t="s">
        <v>3943</v>
      </c>
      <c r="F4282" t="s">
        <v>16194</v>
      </c>
      <c r="K4282" s="236"/>
      <c r="L4282" s="236"/>
      <c r="M4282" s="236"/>
    </row>
    <row r="4283" spans="5:13" x14ac:dyDescent="0.25">
      <c r="E4283" t="s">
        <v>3943</v>
      </c>
      <c r="F4283" t="s">
        <v>16195</v>
      </c>
      <c r="K4283" s="236"/>
      <c r="L4283" s="236"/>
      <c r="M4283" s="236"/>
    </row>
    <row r="4284" spans="5:13" x14ac:dyDescent="0.25">
      <c r="E4284" t="s">
        <v>3943</v>
      </c>
      <c r="F4284" t="s">
        <v>16196</v>
      </c>
      <c r="K4284" s="236"/>
      <c r="L4284" s="236"/>
      <c r="M4284" s="236"/>
    </row>
    <row r="4285" spans="5:13" x14ac:dyDescent="0.25">
      <c r="E4285" t="s">
        <v>3943</v>
      </c>
      <c r="F4285" t="s">
        <v>16197</v>
      </c>
      <c r="K4285" s="236"/>
      <c r="L4285" s="236"/>
      <c r="M4285" s="236"/>
    </row>
    <row r="4286" spans="5:13" x14ac:dyDescent="0.25">
      <c r="E4286" t="s">
        <v>3943</v>
      </c>
      <c r="F4286" t="s">
        <v>16198</v>
      </c>
      <c r="K4286" s="236"/>
      <c r="L4286" s="236"/>
      <c r="M4286" s="236"/>
    </row>
    <row r="4287" spans="5:13" x14ac:dyDescent="0.25">
      <c r="E4287" t="s">
        <v>3943</v>
      </c>
      <c r="F4287" t="s">
        <v>16199</v>
      </c>
      <c r="K4287" s="236"/>
      <c r="L4287" s="236"/>
      <c r="M4287" s="236"/>
    </row>
    <row r="4288" spans="5:13" x14ac:dyDescent="0.25">
      <c r="E4288" t="s">
        <v>3943</v>
      </c>
      <c r="F4288" t="s">
        <v>16200</v>
      </c>
      <c r="K4288" s="236"/>
      <c r="L4288" s="236"/>
      <c r="M4288" s="236"/>
    </row>
    <row r="4289" spans="5:13" x14ac:dyDescent="0.25">
      <c r="E4289" t="s">
        <v>3943</v>
      </c>
      <c r="F4289" t="s">
        <v>16201</v>
      </c>
      <c r="K4289" s="236"/>
      <c r="L4289" s="236"/>
      <c r="M4289" s="236"/>
    </row>
    <row r="4290" spans="5:13" x14ac:dyDescent="0.25">
      <c r="E4290" t="s">
        <v>3943</v>
      </c>
      <c r="F4290" t="s">
        <v>16202</v>
      </c>
      <c r="K4290" s="236"/>
      <c r="L4290" s="236"/>
      <c r="M4290" s="236"/>
    </row>
    <row r="4291" spans="5:13" x14ac:dyDescent="0.25">
      <c r="E4291" t="s">
        <v>3943</v>
      </c>
      <c r="F4291" t="s">
        <v>16203</v>
      </c>
      <c r="K4291" s="236"/>
      <c r="L4291" s="236"/>
      <c r="M4291" s="236"/>
    </row>
    <row r="4292" spans="5:13" x14ac:dyDescent="0.25">
      <c r="E4292" t="s">
        <v>3943</v>
      </c>
      <c r="F4292" t="s">
        <v>16204</v>
      </c>
      <c r="K4292" s="236"/>
      <c r="L4292" s="236"/>
      <c r="M4292" s="236"/>
    </row>
    <row r="4293" spans="5:13" x14ac:dyDescent="0.25">
      <c r="E4293" t="s">
        <v>3943</v>
      </c>
      <c r="F4293" t="s">
        <v>16205</v>
      </c>
      <c r="K4293" s="236"/>
      <c r="L4293" s="236"/>
      <c r="M4293" s="236"/>
    </row>
    <row r="4294" spans="5:13" x14ac:dyDescent="0.25">
      <c r="E4294" t="s">
        <v>3943</v>
      </c>
      <c r="F4294" t="s">
        <v>16206</v>
      </c>
      <c r="K4294" s="236"/>
      <c r="L4294" s="236"/>
      <c r="M4294" s="236"/>
    </row>
    <row r="4295" spans="5:13" x14ac:dyDescent="0.25">
      <c r="E4295" t="s">
        <v>3943</v>
      </c>
      <c r="F4295" t="s">
        <v>16207</v>
      </c>
      <c r="K4295" s="236"/>
      <c r="L4295" s="236"/>
      <c r="M4295" s="236"/>
    </row>
    <row r="4296" spans="5:13" x14ac:dyDescent="0.25">
      <c r="E4296" t="s">
        <v>3943</v>
      </c>
      <c r="F4296" t="s">
        <v>16208</v>
      </c>
      <c r="K4296" s="236"/>
      <c r="L4296" s="236"/>
      <c r="M4296" s="236"/>
    </row>
    <row r="4297" spans="5:13" x14ac:dyDescent="0.25">
      <c r="E4297" t="s">
        <v>3943</v>
      </c>
      <c r="F4297" t="s">
        <v>16209</v>
      </c>
      <c r="K4297" s="236"/>
      <c r="L4297" s="236"/>
      <c r="M4297" s="236"/>
    </row>
    <row r="4298" spans="5:13" x14ac:dyDescent="0.25">
      <c r="E4298" t="s">
        <v>3943</v>
      </c>
      <c r="F4298" t="s">
        <v>16210</v>
      </c>
      <c r="K4298" s="236"/>
      <c r="L4298" s="236"/>
      <c r="M4298" s="236"/>
    </row>
    <row r="4299" spans="5:13" x14ac:dyDescent="0.25">
      <c r="E4299" t="s">
        <v>3943</v>
      </c>
      <c r="F4299" t="s">
        <v>16211</v>
      </c>
      <c r="K4299" s="236"/>
      <c r="L4299" s="236"/>
      <c r="M4299" s="236"/>
    </row>
    <row r="4300" spans="5:13" x14ac:dyDescent="0.25">
      <c r="E4300" t="s">
        <v>3943</v>
      </c>
      <c r="F4300" t="s">
        <v>16212</v>
      </c>
      <c r="K4300" s="236"/>
      <c r="L4300" s="236"/>
      <c r="M4300" s="236"/>
    </row>
    <row r="4301" spans="5:13" x14ac:dyDescent="0.25">
      <c r="E4301" t="s">
        <v>3943</v>
      </c>
      <c r="F4301" t="s">
        <v>16213</v>
      </c>
      <c r="K4301" s="236"/>
      <c r="L4301" s="236"/>
      <c r="M4301" s="236"/>
    </row>
    <row r="4302" spans="5:13" x14ac:dyDescent="0.25">
      <c r="E4302" t="s">
        <v>3943</v>
      </c>
      <c r="F4302" t="s">
        <v>16214</v>
      </c>
      <c r="K4302" s="236"/>
      <c r="L4302" s="236"/>
      <c r="M4302" s="236"/>
    </row>
    <row r="4303" spans="5:13" x14ac:dyDescent="0.25">
      <c r="E4303" t="s">
        <v>3943</v>
      </c>
      <c r="F4303" t="s">
        <v>16215</v>
      </c>
      <c r="K4303" s="236"/>
      <c r="L4303" s="236"/>
      <c r="M4303" s="236"/>
    </row>
    <row r="4304" spans="5:13" x14ac:dyDescent="0.25">
      <c r="E4304" t="s">
        <v>3943</v>
      </c>
      <c r="F4304" t="s">
        <v>16216</v>
      </c>
      <c r="K4304" s="236"/>
      <c r="L4304" s="236"/>
      <c r="M4304" s="236"/>
    </row>
    <row r="4305" spans="5:13" x14ac:dyDescent="0.25">
      <c r="E4305" t="s">
        <v>3943</v>
      </c>
      <c r="F4305" t="s">
        <v>16217</v>
      </c>
      <c r="K4305" s="236"/>
      <c r="L4305" s="236"/>
      <c r="M4305" s="236"/>
    </row>
    <row r="4306" spans="5:13" x14ac:dyDescent="0.25">
      <c r="E4306" t="s">
        <v>3943</v>
      </c>
      <c r="F4306" t="s">
        <v>16218</v>
      </c>
      <c r="K4306" s="236"/>
      <c r="L4306" s="236"/>
      <c r="M4306" s="236"/>
    </row>
    <row r="4307" spans="5:13" x14ac:dyDescent="0.25">
      <c r="E4307" t="s">
        <v>3943</v>
      </c>
      <c r="F4307" t="s">
        <v>16219</v>
      </c>
      <c r="K4307" s="236"/>
      <c r="L4307" s="236"/>
      <c r="M4307" s="236"/>
    </row>
    <row r="4308" spans="5:13" x14ac:dyDescent="0.25">
      <c r="E4308" t="s">
        <v>3943</v>
      </c>
      <c r="F4308" t="s">
        <v>16220</v>
      </c>
      <c r="K4308" s="236"/>
      <c r="L4308" s="236"/>
      <c r="M4308" s="236"/>
    </row>
    <row r="4309" spans="5:13" x14ac:dyDescent="0.25">
      <c r="E4309" t="s">
        <v>3943</v>
      </c>
      <c r="F4309" t="s">
        <v>16221</v>
      </c>
      <c r="K4309" s="236"/>
      <c r="L4309" s="236"/>
      <c r="M4309" s="236"/>
    </row>
    <row r="4310" spans="5:13" x14ac:dyDescent="0.25">
      <c r="E4310" t="s">
        <v>3943</v>
      </c>
      <c r="F4310" t="s">
        <v>16222</v>
      </c>
      <c r="K4310" s="236"/>
      <c r="L4310" s="236"/>
      <c r="M4310" s="236"/>
    </row>
    <row r="4311" spans="5:13" x14ac:dyDescent="0.25">
      <c r="E4311" t="s">
        <v>3943</v>
      </c>
      <c r="F4311" t="s">
        <v>16223</v>
      </c>
      <c r="K4311" s="236"/>
      <c r="L4311" s="236"/>
      <c r="M4311" s="236"/>
    </row>
    <row r="4312" spans="5:13" x14ac:dyDescent="0.25">
      <c r="E4312" t="s">
        <v>3943</v>
      </c>
      <c r="F4312" t="s">
        <v>16224</v>
      </c>
      <c r="K4312" s="236"/>
      <c r="L4312" s="236"/>
      <c r="M4312" s="236"/>
    </row>
    <row r="4313" spans="5:13" x14ac:dyDescent="0.25">
      <c r="E4313" t="s">
        <v>3943</v>
      </c>
      <c r="F4313" t="s">
        <v>16225</v>
      </c>
      <c r="K4313" s="236"/>
      <c r="L4313" s="236"/>
      <c r="M4313" s="236"/>
    </row>
    <row r="4314" spans="5:13" x14ac:dyDescent="0.25">
      <c r="E4314" t="s">
        <v>3943</v>
      </c>
      <c r="F4314" t="s">
        <v>16226</v>
      </c>
      <c r="K4314" s="236"/>
      <c r="L4314" s="236"/>
      <c r="M4314" s="236"/>
    </row>
    <row r="4315" spans="5:13" x14ac:dyDescent="0.25">
      <c r="E4315" t="s">
        <v>3943</v>
      </c>
      <c r="F4315" t="s">
        <v>16227</v>
      </c>
      <c r="K4315" s="236"/>
      <c r="L4315" s="236"/>
      <c r="M4315" s="236"/>
    </row>
    <row r="4316" spans="5:13" x14ac:dyDescent="0.25">
      <c r="E4316" t="s">
        <v>3943</v>
      </c>
      <c r="F4316" t="s">
        <v>16228</v>
      </c>
      <c r="K4316" s="236"/>
      <c r="L4316" s="236"/>
      <c r="M4316" s="236"/>
    </row>
    <row r="4317" spans="5:13" x14ac:dyDescent="0.25">
      <c r="E4317" t="s">
        <v>3943</v>
      </c>
      <c r="F4317" t="s">
        <v>16229</v>
      </c>
      <c r="K4317" s="236"/>
      <c r="L4317" s="236"/>
      <c r="M4317" s="236"/>
    </row>
    <row r="4318" spans="5:13" x14ac:dyDescent="0.25">
      <c r="E4318" t="s">
        <v>3943</v>
      </c>
      <c r="F4318" t="s">
        <v>16230</v>
      </c>
      <c r="K4318" s="236"/>
      <c r="L4318" s="236"/>
      <c r="M4318" s="236"/>
    </row>
    <row r="4319" spans="5:13" x14ac:dyDescent="0.25">
      <c r="E4319" t="s">
        <v>3943</v>
      </c>
      <c r="F4319" t="s">
        <v>16231</v>
      </c>
      <c r="K4319" s="236"/>
      <c r="L4319" s="236"/>
      <c r="M4319" s="236"/>
    </row>
    <row r="4320" spans="5:13" x14ac:dyDescent="0.25">
      <c r="E4320" t="s">
        <v>3943</v>
      </c>
      <c r="F4320" t="s">
        <v>16232</v>
      </c>
      <c r="K4320" s="236"/>
      <c r="L4320" s="236"/>
      <c r="M4320" s="236"/>
    </row>
    <row r="4321" spans="5:13" x14ac:dyDescent="0.25">
      <c r="E4321" t="s">
        <v>3943</v>
      </c>
      <c r="F4321" t="s">
        <v>16233</v>
      </c>
      <c r="K4321" s="236"/>
      <c r="L4321" s="236"/>
      <c r="M4321" s="236"/>
    </row>
    <row r="4322" spans="5:13" x14ac:dyDescent="0.25">
      <c r="E4322" t="s">
        <v>3943</v>
      </c>
      <c r="F4322" t="s">
        <v>16234</v>
      </c>
      <c r="K4322" s="236"/>
      <c r="L4322" s="236"/>
      <c r="M4322" s="236"/>
    </row>
    <row r="4323" spans="5:13" x14ac:dyDescent="0.25">
      <c r="E4323" t="s">
        <v>3943</v>
      </c>
      <c r="F4323" t="s">
        <v>16235</v>
      </c>
      <c r="K4323" s="236"/>
      <c r="L4323" s="236"/>
      <c r="M4323" s="236"/>
    </row>
    <row r="4324" spans="5:13" x14ac:dyDescent="0.25">
      <c r="E4324" t="s">
        <v>3943</v>
      </c>
      <c r="F4324" t="s">
        <v>16236</v>
      </c>
      <c r="K4324" s="236"/>
      <c r="L4324" s="236"/>
      <c r="M4324" s="236"/>
    </row>
    <row r="4325" spans="5:13" x14ac:dyDescent="0.25">
      <c r="E4325" t="s">
        <v>3943</v>
      </c>
      <c r="F4325" t="s">
        <v>16237</v>
      </c>
      <c r="K4325" s="236"/>
      <c r="L4325" s="236"/>
      <c r="M4325" s="236"/>
    </row>
    <row r="4326" spans="5:13" x14ac:dyDescent="0.25">
      <c r="E4326" t="s">
        <v>3943</v>
      </c>
      <c r="F4326" t="s">
        <v>16238</v>
      </c>
      <c r="K4326" s="236"/>
      <c r="L4326" s="236"/>
      <c r="M4326" s="236"/>
    </row>
    <row r="4327" spans="5:13" x14ac:dyDescent="0.25">
      <c r="E4327" t="s">
        <v>3943</v>
      </c>
      <c r="F4327" t="s">
        <v>16239</v>
      </c>
      <c r="K4327" s="236"/>
      <c r="L4327" s="236"/>
      <c r="M4327" s="236"/>
    </row>
    <row r="4328" spans="5:13" x14ac:dyDescent="0.25">
      <c r="E4328" t="s">
        <v>3943</v>
      </c>
      <c r="F4328" t="s">
        <v>16240</v>
      </c>
      <c r="K4328" s="236"/>
      <c r="L4328" s="236"/>
      <c r="M4328" s="236"/>
    </row>
    <row r="4329" spans="5:13" x14ac:dyDescent="0.25">
      <c r="E4329" t="s">
        <v>3943</v>
      </c>
      <c r="F4329" t="s">
        <v>16241</v>
      </c>
      <c r="K4329" s="236"/>
      <c r="L4329" s="236"/>
      <c r="M4329" s="236"/>
    </row>
    <row r="4330" spans="5:13" x14ac:dyDescent="0.25">
      <c r="E4330" t="s">
        <v>3943</v>
      </c>
      <c r="F4330" t="s">
        <v>16242</v>
      </c>
      <c r="K4330" s="236"/>
      <c r="L4330" s="236"/>
      <c r="M4330" s="236"/>
    </row>
    <row r="4331" spans="5:13" x14ac:dyDescent="0.25">
      <c r="E4331" t="s">
        <v>3943</v>
      </c>
      <c r="F4331" t="s">
        <v>16243</v>
      </c>
      <c r="K4331" s="236"/>
      <c r="L4331" s="236"/>
      <c r="M4331" s="236"/>
    </row>
    <row r="4332" spans="5:13" x14ac:dyDescent="0.25">
      <c r="E4332" t="s">
        <v>3943</v>
      </c>
      <c r="F4332" t="s">
        <v>16244</v>
      </c>
      <c r="K4332" s="236"/>
      <c r="L4332" s="236"/>
      <c r="M4332" s="236"/>
    </row>
    <row r="4333" spans="5:13" x14ac:dyDescent="0.25">
      <c r="E4333" t="s">
        <v>3943</v>
      </c>
      <c r="F4333" t="s">
        <v>16245</v>
      </c>
      <c r="K4333" s="236"/>
      <c r="L4333" s="236"/>
      <c r="M4333" s="236"/>
    </row>
    <row r="4334" spans="5:13" x14ac:dyDescent="0.25">
      <c r="E4334" t="s">
        <v>3943</v>
      </c>
      <c r="F4334" t="s">
        <v>16246</v>
      </c>
      <c r="K4334" s="236"/>
      <c r="L4334" s="236"/>
      <c r="M4334" s="236"/>
    </row>
    <row r="4335" spans="5:13" x14ac:dyDescent="0.25">
      <c r="E4335" t="s">
        <v>3943</v>
      </c>
      <c r="F4335" t="s">
        <v>16247</v>
      </c>
      <c r="K4335" s="236"/>
      <c r="L4335" s="236"/>
      <c r="M4335" s="236"/>
    </row>
    <row r="4336" spans="5:13" x14ac:dyDescent="0.25">
      <c r="E4336" t="s">
        <v>3943</v>
      </c>
      <c r="F4336" t="s">
        <v>16248</v>
      </c>
      <c r="K4336" s="236"/>
      <c r="L4336" s="236"/>
      <c r="M4336" s="236"/>
    </row>
    <row r="4337" spans="5:13" x14ac:dyDescent="0.25">
      <c r="E4337" t="s">
        <v>3943</v>
      </c>
      <c r="F4337" t="s">
        <v>16249</v>
      </c>
      <c r="K4337" s="236"/>
      <c r="L4337" s="236"/>
      <c r="M4337" s="236"/>
    </row>
    <row r="4338" spans="5:13" x14ac:dyDescent="0.25">
      <c r="E4338" t="s">
        <v>3943</v>
      </c>
      <c r="F4338" t="s">
        <v>16250</v>
      </c>
      <c r="K4338" s="236"/>
      <c r="L4338" s="236"/>
      <c r="M4338" s="236"/>
    </row>
    <row r="4339" spans="5:13" x14ac:dyDescent="0.25">
      <c r="E4339" t="s">
        <v>3943</v>
      </c>
      <c r="F4339" t="s">
        <v>16251</v>
      </c>
      <c r="K4339" s="236"/>
      <c r="L4339" s="236"/>
      <c r="M4339" s="236"/>
    </row>
    <row r="4340" spans="5:13" x14ac:dyDescent="0.25">
      <c r="E4340" t="s">
        <v>3943</v>
      </c>
      <c r="F4340" t="s">
        <v>16252</v>
      </c>
      <c r="K4340" s="236"/>
      <c r="L4340" s="236"/>
      <c r="M4340" s="236"/>
    </row>
    <row r="4341" spans="5:13" x14ac:dyDescent="0.25">
      <c r="E4341" t="s">
        <v>3943</v>
      </c>
      <c r="F4341" t="s">
        <v>16253</v>
      </c>
      <c r="K4341" s="236"/>
      <c r="L4341" s="236"/>
      <c r="M4341" s="236"/>
    </row>
    <row r="4342" spans="5:13" x14ac:dyDescent="0.25">
      <c r="E4342" t="s">
        <v>3943</v>
      </c>
      <c r="F4342" t="s">
        <v>16254</v>
      </c>
      <c r="K4342" s="236"/>
      <c r="L4342" s="236"/>
      <c r="M4342" s="236"/>
    </row>
    <row r="4343" spans="5:13" x14ac:dyDescent="0.25">
      <c r="E4343" t="s">
        <v>3943</v>
      </c>
      <c r="F4343" t="s">
        <v>16255</v>
      </c>
      <c r="K4343" s="236"/>
      <c r="L4343" s="236"/>
      <c r="M4343" s="236"/>
    </row>
    <row r="4344" spans="5:13" x14ac:dyDescent="0.25">
      <c r="E4344" t="s">
        <v>3943</v>
      </c>
      <c r="F4344" t="s">
        <v>16256</v>
      </c>
      <c r="K4344" s="236"/>
      <c r="L4344" s="236"/>
      <c r="M4344" s="236"/>
    </row>
    <row r="4345" spans="5:13" x14ac:dyDescent="0.25">
      <c r="E4345" t="s">
        <v>3943</v>
      </c>
      <c r="F4345" t="s">
        <v>16257</v>
      </c>
      <c r="K4345" s="236"/>
      <c r="L4345" s="236"/>
      <c r="M4345" s="236"/>
    </row>
    <row r="4346" spans="5:13" x14ac:dyDescent="0.25">
      <c r="E4346" t="s">
        <v>3943</v>
      </c>
      <c r="F4346" t="s">
        <v>16258</v>
      </c>
      <c r="K4346" s="236"/>
      <c r="L4346" s="236"/>
      <c r="M4346" s="236"/>
    </row>
    <row r="4347" spans="5:13" x14ac:dyDescent="0.25">
      <c r="E4347" t="s">
        <v>3943</v>
      </c>
      <c r="F4347" t="s">
        <v>16259</v>
      </c>
      <c r="K4347" s="236"/>
      <c r="L4347" s="236"/>
      <c r="M4347" s="236"/>
    </row>
    <row r="4348" spans="5:13" x14ac:dyDescent="0.25">
      <c r="E4348" t="s">
        <v>3943</v>
      </c>
      <c r="F4348" t="s">
        <v>16260</v>
      </c>
      <c r="K4348" s="236"/>
      <c r="L4348" s="236"/>
      <c r="M4348" s="236"/>
    </row>
    <row r="4349" spans="5:13" x14ac:dyDescent="0.25">
      <c r="E4349" t="s">
        <v>3943</v>
      </c>
      <c r="F4349" t="s">
        <v>16261</v>
      </c>
      <c r="K4349" s="236"/>
      <c r="L4349" s="236"/>
      <c r="M4349" s="236"/>
    </row>
    <row r="4350" spans="5:13" x14ac:dyDescent="0.25">
      <c r="E4350" t="s">
        <v>3943</v>
      </c>
      <c r="F4350" t="s">
        <v>16262</v>
      </c>
      <c r="K4350" s="236"/>
      <c r="L4350" s="236"/>
      <c r="M4350" s="236"/>
    </row>
    <row r="4351" spans="5:13" x14ac:dyDescent="0.25">
      <c r="E4351" t="s">
        <v>3943</v>
      </c>
      <c r="F4351" t="s">
        <v>16263</v>
      </c>
      <c r="K4351" s="236"/>
      <c r="L4351" s="236"/>
      <c r="M4351" s="236"/>
    </row>
    <row r="4352" spans="5:13" x14ac:dyDescent="0.25">
      <c r="E4352" t="s">
        <v>3943</v>
      </c>
      <c r="F4352" t="s">
        <v>16264</v>
      </c>
      <c r="K4352" s="236"/>
      <c r="L4352" s="236"/>
      <c r="M4352" s="236"/>
    </row>
    <row r="4353" spans="5:13" x14ac:dyDescent="0.25">
      <c r="E4353" t="s">
        <v>3943</v>
      </c>
      <c r="F4353" t="s">
        <v>16265</v>
      </c>
      <c r="K4353" s="236"/>
      <c r="L4353" s="236"/>
      <c r="M4353" s="236"/>
    </row>
    <row r="4354" spans="5:13" x14ac:dyDescent="0.25">
      <c r="E4354" t="s">
        <v>3943</v>
      </c>
      <c r="F4354" t="s">
        <v>16266</v>
      </c>
      <c r="K4354" s="236"/>
      <c r="L4354" s="236"/>
      <c r="M4354" s="236"/>
    </row>
    <row r="4355" spans="5:13" x14ac:dyDescent="0.25">
      <c r="E4355" t="s">
        <v>3943</v>
      </c>
      <c r="F4355" t="s">
        <v>16267</v>
      </c>
      <c r="K4355" s="236"/>
      <c r="L4355" s="236"/>
      <c r="M4355" s="236"/>
    </row>
    <row r="4356" spans="5:13" x14ac:dyDescent="0.25">
      <c r="E4356" t="s">
        <v>3943</v>
      </c>
      <c r="F4356" t="s">
        <v>16268</v>
      </c>
      <c r="K4356" s="236"/>
      <c r="L4356" s="236"/>
      <c r="M4356" s="236"/>
    </row>
    <row r="4357" spans="5:13" x14ac:dyDescent="0.25">
      <c r="E4357" t="s">
        <v>3943</v>
      </c>
      <c r="F4357" t="s">
        <v>16269</v>
      </c>
      <c r="K4357" s="236"/>
      <c r="L4357" s="236"/>
      <c r="M4357" s="236"/>
    </row>
    <row r="4358" spans="5:13" x14ac:dyDescent="0.25">
      <c r="E4358" t="s">
        <v>3943</v>
      </c>
      <c r="F4358" t="s">
        <v>16270</v>
      </c>
      <c r="K4358" s="236"/>
      <c r="L4358" s="236"/>
      <c r="M4358" s="236"/>
    </row>
    <row r="4359" spans="5:13" x14ac:dyDescent="0.25">
      <c r="E4359" t="s">
        <v>3943</v>
      </c>
      <c r="F4359" t="s">
        <v>16271</v>
      </c>
      <c r="K4359" s="236"/>
      <c r="L4359" s="236"/>
      <c r="M4359" s="236"/>
    </row>
    <row r="4360" spans="5:13" x14ac:dyDescent="0.25">
      <c r="E4360" t="s">
        <v>3943</v>
      </c>
      <c r="F4360" t="s">
        <v>16272</v>
      </c>
      <c r="K4360" s="236"/>
      <c r="L4360" s="236"/>
      <c r="M4360" s="236"/>
    </row>
    <row r="4361" spans="5:13" x14ac:dyDescent="0.25">
      <c r="E4361" t="s">
        <v>3943</v>
      </c>
      <c r="F4361" t="s">
        <v>16273</v>
      </c>
      <c r="K4361" s="236"/>
      <c r="L4361" s="236"/>
      <c r="M4361" s="236"/>
    </row>
    <row r="4362" spans="5:13" x14ac:dyDescent="0.25">
      <c r="E4362" t="s">
        <v>3943</v>
      </c>
      <c r="F4362" t="s">
        <v>16274</v>
      </c>
      <c r="K4362" s="236"/>
      <c r="L4362" s="236"/>
      <c r="M4362" s="236"/>
    </row>
    <row r="4363" spans="5:13" x14ac:dyDescent="0.25">
      <c r="E4363" t="s">
        <v>3943</v>
      </c>
      <c r="F4363" t="s">
        <v>16275</v>
      </c>
      <c r="K4363" s="236"/>
      <c r="L4363" s="236"/>
      <c r="M4363" s="236"/>
    </row>
    <row r="4364" spans="5:13" x14ac:dyDescent="0.25">
      <c r="E4364" t="s">
        <v>3943</v>
      </c>
      <c r="F4364" t="s">
        <v>16276</v>
      </c>
      <c r="K4364" s="236"/>
      <c r="L4364" s="236"/>
      <c r="M4364" s="236"/>
    </row>
    <row r="4365" spans="5:13" x14ac:dyDescent="0.25">
      <c r="E4365" t="s">
        <v>3943</v>
      </c>
      <c r="F4365" t="s">
        <v>16277</v>
      </c>
      <c r="K4365" s="236"/>
      <c r="L4365" s="236"/>
      <c r="M4365" s="236"/>
    </row>
    <row r="4366" spans="5:13" x14ac:dyDescent="0.25">
      <c r="E4366" t="s">
        <v>3943</v>
      </c>
      <c r="F4366" t="s">
        <v>16278</v>
      </c>
      <c r="K4366" s="236"/>
      <c r="L4366" s="236"/>
      <c r="M4366" s="236"/>
    </row>
    <row r="4367" spans="5:13" x14ac:dyDescent="0.25">
      <c r="E4367" t="s">
        <v>3943</v>
      </c>
      <c r="F4367" t="s">
        <v>16279</v>
      </c>
      <c r="K4367" s="236"/>
      <c r="L4367" s="236"/>
      <c r="M4367" s="236"/>
    </row>
    <row r="4368" spans="5:13" x14ac:dyDescent="0.25">
      <c r="E4368" t="s">
        <v>3943</v>
      </c>
      <c r="F4368" t="s">
        <v>16280</v>
      </c>
      <c r="K4368" s="236"/>
      <c r="L4368" s="236"/>
      <c r="M4368" s="236"/>
    </row>
    <row r="4369" spans="5:13" x14ac:dyDescent="0.25">
      <c r="E4369" t="s">
        <v>3943</v>
      </c>
      <c r="F4369" t="s">
        <v>16281</v>
      </c>
      <c r="K4369" s="236"/>
      <c r="L4369" s="236"/>
      <c r="M4369" s="236"/>
    </row>
    <row r="4370" spans="5:13" x14ac:dyDescent="0.25">
      <c r="E4370" t="s">
        <v>3943</v>
      </c>
      <c r="F4370" t="s">
        <v>16282</v>
      </c>
      <c r="K4370" s="236"/>
      <c r="L4370" s="236"/>
      <c r="M4370" s="236"/>
    </row>
    <row r="4371" spans="5:13" x14ac:dyDescent="0.25">
      <c r="E4371" t="s">
        <v>3943</v>
      </c>
      <c r="F4371" t="s">
        <v>16283</v>
      </c>
      <c r="K4371" s="236"/>
      <c r="L4371" s="236"/>
      <c r="M4371" s="236"/>
    </row>
    <row r="4372" spans="5:13" x14ac:dyDescent="0.25">
      <c r="E4372" t="s">
        <v>3943</v>
      </c>
      <c r="F4372" t="s">
        <v>16284</v>
      </c>
      <c r="K4372" s="236"/>
      <c r="L4372" s="236"/>
      <c r="M4372" s="236"/>
    </row>
    <row r="4373" spans="5:13" x14ac:dyDescent="0.25">
      <c r="E4373" t="s">
        <v>3943</v>
      </c>
      <c r="F4373" t="s">
        <v>16285</v>
      </c>
      <c r="K4373" s="236"/>
      <c r="L4373" s="236"/>
      <c r="M4373" s="236"/>
    </row>
    <row r="4374" spans="5:13" x14ac:dyDescent="0.25">
      <c r="E4374" t="s">
        <v>3943</v>
      </c>
      <c r="F4374" t="s">
        <v>16286</v>
      </c>
      <c r="K4374" s="236"/>
      <c r="L4374" s="236"/>
      <c r="M4374" s="236"/>
    </row>
    <row r="4375" spans="5:13" x14ac:dyDescent="0.25">
      <c r="E4375" t="s">
        <v>3943</v>
      </c>
      <c r="F4375" t="s">
        <v>16287</v>
      </c>
      <c r="K4375" s="236"/>
      <c r="L4375" s="236"/>
      <c r="M4375" s="236"/>
    </row>
    <row r="4376" spans="5:13" x14ac:dyDescent="0.25">
      <c r="E4376" t="s">
        <v>3943</v>
      </c>
      <c r="F4376" t="s">
        <v>16288</v>
      </c>
      <c r="K4376" s="236"/>
      <c r="L4376" s="236"/>
      <c r="M4376" s="236"/>
    </row>
    <row r="4377" spans="5:13" x14ac:dyDescent="0.25">
      <c r="E4377" t="s">
        <v>3943</v>
      </c>
      <c r="F4377" t="s">
        <v>16289</v>
      </c>
      <c r="K4377" s="236"/>
      <c r="L4377" s="236"/>
      <c r="M4377" s="236"/>
    </row>
    <row r="4378" spans="5:13" x14ac:dyDescent="0.25">
      <c r="E4378" t="s">
        <v>3943</v>
      </c>
      <c r="F4378" t="s">
        <v>16290</v>
      </c>
      <c r="K4378" s="236"/>
      <c r="L4378" s="236"/>
      <c r="M4378" s="236"/>
    </row>
    <row r="4379" spans="5:13" x14ac:dyDescent="0.25">
      <c r="E4379" t="s">
        <v>3943</v>
      </c>
      <c r="F4379" t="s">
        <v>16291</v>
      </c>
      <c r="K4379" s="236"/>
      <c r="L4379" s="236"/>
      <c r="M4379" s="236"/>
    </row>
    <row r="4380" spans="5:13" x14ac:dyDescent="0.25">
      <c r="E4380" t="s">
        <v>3943</v>
      </c>
      <c r="F4380" t="s">
        <v>16292</v>
      </c>
      <c r="K4380" s="236"/>
      <c r="L4380" s="236"/>
      <c r="M4380" s="236"/>
    </row>
    <row r="4381" spans="5:13" x14ac:dyDescent="0.25">
      <c r="E4381" t="s">
        <v>3943</v>
      </c>
      <c r="F4381" t="s">
        <v>16293</v>
      </c>
      <c r="K4381" s="236"/>
      <c r="L4381" s="236"/>
      <c r="M4381" s="236"/>
    </row>
    <row r="4382" spans="5:13" x14ac:dyDescent="0.25">
      <c r="E4382" t="s">
        <v>3943</v>
      </c>
      <c r="F4382" t="s">
        <v>16294</v>
      </c>
      <c r="K4382" s="236"/>
      <c r="L4382" s="236"/>
      <c r="M4382" s="236"/>
    </row>
    <row r="4383" spans="5:13" x14ac:dyDescent="0.25">
      <c r="E4383" t="s">
        <v>3943</v>
      </c>
      <c r="F4383" t="s">
        <v>16295</v>
      </c>
      <c r="K4383" s="236"/>
      <c r="L4383" s="236"/>
      <c r="M4383" s="236"/>
    </row>
    <row r="4384" spans="5:13" x14ac:dyDescent="0.25">
      <c r="E4384" t="s">
        <v>3943</v>
      </c>
      <c r="F4384" t="s">
        <v>16296</v>
      </c>
      <c r="K4384" s="236"/>
      <c r="L4384" s="236"/>
      <c r="M4384" s="236"/>
    </row>
    <row r="4385" spans="5:13" x14ac:dyDescent="0.25">
      <c r="E4385" t="s">
        <v>3943</v>
      </c>
      <c r="F4385" t="s">
        <v>16297</v>
      </c>
      <c r="K4385" s="236"/>
      <c r="L4385" s="236"/>
      <c r="M4385" s="236"/>
    </row>
    <row r="4386" spans="5:13" x14ac:dyDescent="0.25">
      <c r="E4386" t="s">
        <v>3943</v>
      </c>
      <c r="F4386" t="s">
        <v>16298</v>
      </c>
      <c r="K4386" s="236"/>
      <c r="L4386" s="236"/>
      <c r="M4386" s="236"/>
    </row>
    <row r="4387" spans="5:13" x14ac:dyDescent="0.25">
      <c r="E4387" t="s">
        <v>3943</v>
      </c>
      <c r="F4387" t="s">
        <v>16299</v>
      </c>
      <c r="K4387" s="236"/>
      <c r="L4387" s="236"/>
      <c r="M4387" s="236"/>
    </row>
    <row r="4388" spans="5:13" x14ac:dyDescent="0.25">
      <c r="E4388" t="s">
        <v>3943</v>
      </c>
      <c r="F4388" t="s">
        <v>16300</v>
      </c>
      <c r="K4388" s="236"/>
      <c r="L4388" s="236"/>
      <c r="M4388" s="236"/>
    </row>
    <row r="4389" spans="5:13" x14ac:dyDescent="0.25">
      <c r="E4389" t="s">
        <v>3943</v>
      </c>
      <c r="F4389" t="s">
        <v>16301</v>
      </c>
      <c r="K4389" s="236"/>
      <c r="L4389" s="236"/>
      <c r="M4389" s="236"/>
    </row>
    <row r="4390" spans="5:13" x14ac:dyDescent="0.25">
      <c r="E4390" t="s">
        <v>3943</v>
      </c>
      <c r="F4390" t="s">
        <v>16302</v>
      </c>
      <c r="K4390" s="236"/>
      <c r="L4390" s="236"/>
      <c r="M4390" s="236"/>
    </row>
    <row r="4391" spans="5:13" x14ac:dyDescent="0.25">
      <c r="E4391" t="s">
        <v>3943</v>
      </c>
      <c r="F4391" t="s">
        <v>16303</v>
      </c>
      <c r="K4391" s="236"/>
      <c r="L4391" s="236"/>
      <c r="M4391" s="236"/>
    </row>
    <row r="4392" spans="5:13" x14ac:dyDescent="0.25">
      <c r="E4392" t="s">
        <v>3943</v>
      </c>
      <c r="F4392" t="s">
        <v>16304</v>
      </c>
      <c r="K4392" s="236"/>
      <c r="L4392" s="236"/>
      <c r="M4392" s="236"/>
    </row>
    <row r="4393" spans="5:13" x14ac:dyDescent="0.25">
      <c r="E4393" t="s">
        <v>3943</v>
      </c>
      <c r="F4393" t="s">
        <v>16305</v>
      </c>
      <c r="K4393" s="236"/>
      <c r="L4393" s="236"/>
      <c r="M4393" s="236"/>
    </row>
    <row r="4394" spans="5:13" x14ac:dyDescent="0.25">
      <c r="E4394" t="s">
        <v>3943</v>
      </c>
      <c r="F4394" t="s">
        <v>16306</v>
      </c>
      <c r="K4394" s="236"/>
      <c r="L4394" s="236"/>
      <c r="M4394" s="236"/>
    </row>
    <row r="4395" spans="5:13" x14ac:dyDescent="0.25">
      <c r="E4395" t="s">
        <v>3943</v>
      </c>
      <c r="F4395" t="s">
        <v>16307</v>
      </c>
      <c r="K4395" s="236"/>
      <c r="L4395" s="236"/>
      <c r="M4395" s="236"/>
    </row>
    <row r="4396" spans="5:13" x14ac:dyDescent="0.25">
      <c r="E4396" t="s">
        <v>3943</v>
      </c>
      <c r="F4396" t="s">
        <v>16308</v>
      </c>
      <c r="K4396" s="236"/>
      <c r="L4396" s="236"/>
      <c r="M4396" s="236"/>
    </row>
    <row r="4397" spans="5:13" x14ac:dyDescent="0.25">
      <c r="E4397" t="s">
        <v>3943</v>
      </c>
      <c r="F4397" t="s">
        <v>16309</v>
      </c>
      <c r="K4397" s="236"/>
      <c r="L4397" s="236"/>
      <c r="M4397" s="236"/>
    </row>
    <row r="4398" spans="5:13" x14ac:dyDescent="0.25">
      <c r="E4398" t="s">
        <v>3943</v>
      </c>
      <c r="F4398" t="s">
        <v>16310</v>
      </c>
      <c r="K4398" s="236"/>
      <c r="L4398" s="236"/>
      <c r="M4398" s="236"/>
    </row>
    <row r="4399" spans="5:13" x14ac:dyDescent="0.25">
      <c r="E4399" t="s">
        <v>3943</v>
      </c>
      <c r="F4399" t="s">
        <v>16311</v>
      </c>
      <c r="K4399" s="236"/>
      <c r="L4399" s="236"/>
      <c r="M4399" s="236"/>
    </row>
    <row r="4400" spans="5:13" x14ac:dyDescent="0.25">
      <c r="E4400" t="s">
        <v>3943</v>
      </c>
      <c r="F4400" t="s">
        <v>16312</v>
      </c>
      <c r="K4400" s="236"/>
      <c r="L4400" s="236"/>
      <c r="M4400" s="236"/>
    </row>
    <row r="4401" spans="5:13" x14ac:dyDescent="0.25">
      <c r="E4401" t="s">
        <v>3943</v>
      </c>
      <c r="F4401" t="s">
        <v>16313</v>
      </c>
      <c r="K4401" s="236"/>
      <c r="L4401" s="236"/>
      <c r="M4401" s="236"/>
    </row>
    <row r="4402" spans="5:13" x14ac:dyDescent="0.25">
      <c r="E4402" t="s">
        <v>3943</v>
      </c>
      <c r="F4402" t="s">
        <v>16314</v>
      </c>
      <c r="K4402" s="236"/>
      <c r="L4402" s="236"/>
      <c r="M4402" s="236"/>
    </row>
    <row r="4403" spans="5:13" x14ac:dyDescent="0.25">
      <c r="E4403" t="s">
        <v>3943</v>
      </c>
      <c r="F4403" t="s">
        <v>16315</v>
      </c>
      <c r="K4403" s="236"/>
      <c r="L4403" s="236"/>
      <c r="M4403" s="236"/>
    </row>
    <row r="4404" spans="5:13" x14ac:dyDescent="0.25">
      <c r="E4404" t="s">
        <v>3943</v>
      </c>
      <c r="F4404" t="s">
        <v>16316</v>
      </c>
      <c r="K4404" s="236"/>
      <c r="L4404" s="236"/>
      <c r="M4404" s="236"/>
    </row>
    <row r="4405" spans="5:13" x14ac:dyDescent="0.25">
      <c r="E4405" t="s">
        <v>3943</v>
      </c>
      <c r="F4405" t="s">
        <v>16317</v>
      </c>
      <c r="K4405" s="236"/>
      <c r="L4405" s="236"/>
      <c r="M4405" s="236"/>
    </row>
    <row r="4406" spans="5:13" x14ac:dyDescent="0.25">
      <c r="E4406" t="s">
        <v>3943</v>
      </c>
      <c r="F4406" t="s">
        <v>16318</v>
      </c>
      <c r="K4406" s="236"/>
      <c r="L4406" s="236"/>
      <c r="M4406" s="236"/>
    </row>
    <row r="4407" spans="5:13" x14ac:dyDescent="0.25">
      <c r="E4407" t="s">
        <v>3943</v>
      </c>
      <c r="F4407" t="s">
        <v>16319</v>
      </c>
      <c r="K4407" s="236"/>
      <c r="L4407" s="236"/>
      <c r="M4407" s="236"/>
    </row>
    <row r="4408" spans="5:13" x14ac:dyDescent="0.25">
      <c r="E4408" t="s">
        <v>3943</v>
      </c>
      <c r="F4408" t="s">
        <v>16320</v>
      </c>
      <c r="K4408" s="236"/>
      <c r="L4408" s="236"/>
      <c r="M4408" s="236"/>
    </row>
    <row r="4409" spans="5:13" x14ac:dyDescent="0.25">
      <c r="E4409" t="s">
        <v>3943</v>
      </c>
      <c r="F4409" t="s">
        <v>16321</v>
      </c>
      <c r="K4409" s="236"/>
      <c r="L4409" s="236"/>
      <c r="M4409" s="236"/>
    </row>
    <row r="4410" spans="5:13" x14ac:dyDescent="0.25">
      <c r="E4410" t="s">
        <v>3943</v>
      </c>
      <c r="F4410" t="s">
        <v>16322</v>
      </c>
      <c r="K4410" s="236"/>
      <c r="L4410" s="236"/>
      <c r="M4410" s="236"/>
    </row>
    <row r="4411" spans="5:13" x14ac:dyDescent="0.25">
      <c r="E4411" t="s">
        <v>3943</v>
      </c>
      <c r="F4411" t="s">
        <v>16323</v>
      </c>
      <c r="K4411" s="236"/>
      <c r="L4411" s="236"/>
      <c r="M4411" s="236"/>
    </row>
    <row r="4412" spans="5:13" x14ac:dyDescent="0.25">
      <c r="E4412" t="s">
        <v>3943</v>
      </c>
      <c r="F4412" t="s">
        <v>16324</v>
      </c>
      <c r="K4412" s="236"/>
      <c r="L4412" s="236"/>
      <c r="M4412" s="236"/>
    </row>
    <row r="4413" spans="5:13" x14ac:dyDescent="0.25">
      <c r="E4413" t="s">
        <v>3943</v>
      </c>
      <c r="F4413" t="s">
        <v>16325</v>
      </c>
      <c r="K4413" s="236"/>
      <c r="L4413" s="236"/>
      <c r="M4413" s="236"/>
    </row>
    <row r="4414" spans="5:13" x14ac:dyDescent="0.25">
      <c r="E4414" t="s">
        <v>3943</v>
      </c>
      <c r="F4414" t="s">
        <v>16326</v>
      </c>
      <c r="K4414" s="236"/>
      <c r="L4414" s="236"/>
      <c r="M4414" s="236"/>
    </row>
    <row r="4415" spans="5:13" x14ac:dyDescent="0.25">
      <c r="E4415" t="s">
        <v>3943</v>
      </c>
      <c r="F4415" t="s">
        <v>16327</v>
      </c>
      <c r="K4415" s="236"/>
      <c r="L4415" s="236"/>
      <c r="M4415" s="236"/>
    </row>
    <row r="4416" spans="5:13" x14ac:dyDescent="0.25">
      <c r="E4416" t="s">
        <v>3943</v>
      </c>
      <c r="F4416" t="s">
        <v>16328</v>
      </c>
      <c r="K4416" s="236"/>
      <c r="L4416" s="236"/>
      <c r="M4416" s="236"/>
    </row>
    <row r="4417" spans="5:13" x14ac:dyDescent="0.25">
      <c r="E4417" t="s">
        <v>3943</v>
      </c>
      <c r="F4417" t="s">
        <v>16329</v>
      </c>
      <c r="K4417" s="236"/>
      <c r="L4417" s="236"/>
      <c r="M4417" s="236"/>
    </row>
    <row r="4418" spans="5:13" x14ac:dyDescent="0.25">
      <c r="E4418" t="s">
        <v>3943</v>
      </c>
      <c r="F4418" t="s">
        <v>16330</v>
      </c>
      <c r="K4418" s="236"/>
      <c r="L4418" s="236"/>
      <c r="M4418" s="236"/>
    </row>
    <row r="4419" spans="5:13" x14ac:dyDescent="0.25">
      <c r="E4419" t="s">
        <v>3943</v>
      </c>
      <c r="F4419" t="s">
        <v>16331</v>
      </c>
      <c r="K4419" s="236"/>
      <c r="L4419" s="236"/>
      <c r="M4419" s="236"/>
    </row>
    <row r="4420" spans="5:13" x14ac:dyDescent="0.25">
      <c r="E4420" t="s">
        <v>3943</v>
      </c>
      <c r="F4420" t="s">
        <v>16332</v>
      </c>
      <c r="K4420" s="236"/>
      <c r="L4420" s="236"/>
      <c r="M4420" s="236"/>
    </row>
    <row r="4421" spans="5:13" x14ac:dyDescent="0.25">
      <c r="E4421" t="s">
        <v>3943</v>
      </c>
      <c r="F4421" t="s">
        <v>16333</v>
      </c>
      <c r="K4421" s="236"/>
      <c r="L4421" s="236"/>
      <c r="M4421" s="236"/>
    </row>
    <row r="4422" spans="5:13" x14ac:dyDescent="0.25">
      <c r="E4422" t="s">
        <v>3943</v>
      </c>
      <c r="F4422" t="s">
        <v>16334</v>
      </c>
      <c r="K4422" s="236"/>
      <c r="L4422" s="236"/>
      <c r="M4422" s="236"/>
    </row>
    <row r="4423" spans="5:13" x14ac:dyDescent="0.25">
      <c r="E4423" t="s">
        <v>3943</v>
      </c>
      <c r="F4423" t="s">
        <v>16335</v>
      </c>
      <c r="K4423" s="236"/>
      <c r="L4423" s="236"/>
      <c r="M4423" s="236"/>
    </row>
    <row r="4424" spans="5:13" x14ac:dyDescent="0.25">
      <c r="E4424" t="s">
        <v>3943</v>
      </c>
      <c r="F4424" t="s">
        <v>16336</v>
      </c>
      <c r="K4424" s="236"/>
      <c r="L4424" s="236"/>
      <c r="M4424" s="236"/>
    </row>
    <row r="4425" spans="5:13" x14ac:dyDescent="0.25">
      <c r="E4425" t="s">
        <v>3943</v>
      </c>
      <c r="F4425" t="s">
        <v>16337</v>
      </c>
      <c r="K4425" s="236"/>
      <c r="L4425" s="236"/>
      <c r="M4425" s="236"/>
    </row>
    <row r="4426" spans="5:13" x14ac:dyDescent="0.25">
      <c r="E4426" t="s">
        <v>3944</v>
      </c>
      <c r="F4426" t="s">
        <v>16338</v>
      </c>
      <c r="K4426" s="236"/>
      <c r="L4426" s="236"/>
      <c r="M4426" s="236"/>
    </row>
    <row r="4427" spans="5:13" x14ac:dyDescent="0.25">
      <c r="E4427" t="s">
        <v>3944</v>
      </c>
      <c r="F4427" t="s">
        <v>16339</v>
      </c>
      <c r="K4427" s="236"/>
      <c r="L4427" s="236"/>
      <c r="M4427" s="236"/>
    </row>
    <row r="4428" spans="5:13" x14ac:dyDescent="0.25">
      <c r="E4428" t="s">
        <v>3944</v>
      </c>
      <c r="F4428" t="s">
        <v>16340</v>
      </c>
      <c r="K4428" s="236"/>
      <c r="L4428" s="236"/>
      <c r="M4428" s="236"/>
    </row>
    <row r="4429" spans="5:13" x14ac:dyDescent="0.25">
      <c r="E4429" t="s">
        <v>3944</v>
      </c>
      <c r="F4429" t="s">
        <v>16341</v>
      </c>
      <c r="K4429" s="236"/>
      <c r="L4429" s="236"/>
      <c r="M4429" s="236"/>
    </row>
    <row r="4430" spans="5:13" x14ac:dyDescent="0.25">
      <c r="E4430" t="s">
        <v>3944</v>
      </c>
      <c r="F4430" t="s">
        <v>16342</v>
      </c>
      <c r="K4430" s="236"/>
      <c r="L4430" s="236"/>
      <c r="M4430" s="236"/>
    </row>
    <row r="4431" spans="5:13" x14ac:dyDescent="0.25">
      <c r="E4431" t="s">
        <v>3944</v>
      </c>
      <c r="F4431" t="s">
        <v>16343</v>
      </c>
      <c r="K4431" s="236"/>
      <c r="L4431" s="236"/>
      <c r="M4431" s="236"/>
    </row>
    <row r="4432" spans="5:13" x14ac:dyDescent="0.25">
      <c r="E4432" t="s">
        <v>3944</v>
      </c>
      <c r="F4432" t="s">
        <v>16344</v>
      </c>
      <c r="K4432" s="236"/>
      <c r="L4432" s="236"/>
      <c r="M4432" s="236"/>
    </row>
    <row r="4433" spans="5:13" x14ac:dyDescent="0.25">
      <c r="E4433" t="s">
        <v>3944</v>
      </c>
      <c r="F4433" t="s">
        <v>16345</v>
      </c>
      <c r="K4433" s="236"/>
      <c r="L4433" s="236"/>
      <c r="M4433" s="236"/>
    </row>
    <row r="4434" spans="5:13" x14ac:dyDescent="0.25">
      <c r="E4434" t="s">
        <v>3944</v>
      </c>
      <c r="F4434" t="s">
        <v>16346</v>
      </c>
      <c r="K4434" s="236"/>
      <c r="L4434" s="236"/>
      <c r="M4434" s="236"/>
    </row>
    <row r="4435" spans="5:13" x14ac:dyDescent="0.25">
      <c r="E4435" t="s">
        <v>3944</v>
      </c>
      <c r="F4435" t="s">
        <v>16347</v>
      </c>
      <c r="K4435" s="236"/>
      <c r="L4435" s="236"/>
      <c r="M4435" s="236"/>
    </row>
    <row r="4436" spans="5:13" x14ac:dyDescent="0.25">
      <c r="E4436" t="s">
        <v>3944</v>
      </c>
      <c r="F4436" t="s">
        <v>16348</v>
      </c>
      <c r="K4436" s="236"/>
      <c r="L4436" s="236"/>
      <c r="M4436" s="236"/>
    </row>
    <row r="4437" spans="5:13" x14ac:dyDescent="0.25">
      <c r="E4437" t="s">
        <v>3944</v>
      </c>
      <c r="F4437" t="s">
        <v>16349</v>
      </c>
      <c r="K4437" s="236"/>
      <c r="L4437" s="236"/>
      <c r="M4437" s="236"/>
    </row>
    <row r="4438" spans="5:13" x14ac:dyDescent="0.25">
      <c r="E4438" t="s">
        <v>3944</v>
      </c>
      <c r="F4438" t="s">
        <v>16350</v>
      </c>
      <c r="K4438" s="236"/>
      <c r="L4438" s="236"/>
      <c r="M4438" s="236"/>
    </row>
    <row r="4439" spans="5:13" x14ac:dyDescent="0.25">
      <c r="E4439" t="s">
        <v>3944</v>
      </c>
      <c r="F4439" t="s">
        <v>16351</v>
      </c>
      <c r="K4439" s="236"/>
      <c r="L4439" s="236"/>
      <c r="M4439" s="236"/>
    </row>
    <row r="4440" spans="5:13" x14ac:dyDescent="0.25">
      <c r="E4440" t="s">
        <v>3944</v>
      </c>
      <c r="F4440" t="s">
        <v>16352</v>
      </c>
      <c r="K4440" s="236"/>
      <c r="L4440" s="236"/>
      <c r="M4440" s="236"/>
    </row>
    <row r="4441" spans="5:13" x14ac:dyDescent="0.25">
      <c r="E4441" t="s">
        <v>3944</v>
      </c>
      <c r="F4441" t="s">
        <v>16353</v>
      </c>
      <c r="K4441" s="236"/>
      <c r="L4441" s="236"/>
      <c r="M4441" s="236"/>
    </row>
    <row r="4442" spans="5:13" x14ac:dyDescent="0.25">
      <c r="E4442" t="s">
        <v>3944</v>
      </c>
      <c r="F4442" t="s">
        <v>16354</v>
      </c>
      <c r="K4442" s="236"/>
      <c r="L4442" s="236"/>
      <c r="M4442" s="236"/>
    </row>
    <row r="4443" spans="5:13" x14ac:dyDescent="0.25">
      <c r="E4443" t="s">
        <v>3944</v>
      </c>
      <c r="F4443" t="s">
        <v>16355</v>
      </c>
      <c r="K4443" s="236"/>
      <c r="L4443" s="236"/>
      <c r="M4443" s="236"/>
    </row>
    <row r="4444" spans="5:13" x14ac:dyDescent="0.25">
      <c r="E4444" t="s">
        <v>3944</v>
      </c>
      <c r="F4444" t="s">
        <v>16356</v>
      </c>
      <c r="K4444" s="236"/>
      <c r="L4444" s="236"/>
      <c r="M4444" s="236"/>
    </row>
    <row r="4445" spans="5:13" x14ac:dyDescent="0.25">
      <c r="E4445" t="s">
        <v>3944</v>
      </c>
      <c r="F4445" t="s">
        <v>16357</v>
      </c>
      <c r="K4445" s="236"/>
      <c r="L4445" s="236"/>
      <c r="M4445" s="236"/>
    </row>
    <row r="4446" spans="5:13" x14ac:dyDescent="0.25">
      <c r="E4446" t="s">
        <v>3944</v>
      </c>
      <c r="F4446" t="s">
        <v>16358</v>
      </c>
      <c r="K4446" s="236"/>
      <c r="L4446" s="236"/>
      <c r="M4446" s="236"/>
    </row>
    <row r="4447" spans="5:13" x14ac:dyDescent="0.25">
      <c r="E4447" t="s">
        <v>3944</v>
      </c>
      <c r="F4447" t="s">
        <v>16359</v>
      </c>
      <c r="K4447" s="236"/>
      <c r="L4447" s="236"/>
      <c r="M4447" s="236"/>
    </row>
    <row r="4448" spans="5:13" x14ac:dyDescent="0.25">
      <c r="E4448" t="s">
        <v>3944</v>
      </c>
      <c r="F4448" t="s">
        <v>16360</v>
      </c>
      <c r="K4448" s="236"/>
      <c r="L4448" s="236"/>
      <c r="M4448" s="236"/>
    </row>
    <row r="4449" spans="5:13" x14ac:dyDescent="0.25">
      <c r="E4449" t="s">
        <v>3944</v>
      </c>
      <c r="F4449" t="s">
        <v>16361</v>
      </c>
      <c r="K4449" s="236"/>
      <c r="L4449" s="236"/>
      <c r="M4449" s="236"/>
    </row>
    <row r="4450" spans="5:13" x14ac:dyDescent="0.25">
      <c r="E4450" t="s">
        <v>3944</v>
      </c>
      <c r="F4450" t="s">
        <v>16362</v>
      </c>
      <c r="K4450" s="236"/>
      <c r="L4450" s="236"/>
      <c r="M4450" s="236"/>
    </row>
    <row r="4451" spans="5:13" x14ac:dyDescent="0.25">
      <c r="E4451" t="s">
        <v>3944</v>
      </c>
      <c r="F4451" t="s">
        <v>16363</v>
      </c>
      <c r="K4451" s="236"/>
      <c r="L4451" s="236"/>
      <c r="M4451" s="236"/>
    </row>
    <row r="4452" spans="5:13" x14ac:dyDescent="0.25">
      <c r="E4452" t="s">
        <v>3944</v>
      </c>
      <c r="F4452" t="s">
        <v>16364</v>
      </c>
      <c r="K4452" s="236"/>
      <c r="L4452" s="236"/>
      <c r="M4452" s="236"/>
    </row>
    <row r="4453" spans="5:13" x14ac:dyDescent="0.25">
      <c r="E4453" t="s">
        <v>3944</v>
      </c>
      <c r="F4453" t="s">
        <v>16365</v>
      </c>
      <c r="K4453" s="236"/>
      <c r="L4453" s="236"/>
      <c r="M4453" s="236"/>
    </row>
    <row r="4454" spans="5:13" x14ac:dyDescent="0.25">
      <c r="E4454" t="s">
        <v>3944</v>
      </c>
      <c r="F4454" t="s">
        <v>16366</v>
      </c>
      <c r="K4454" s="236"/>
      <c r="L4454" s="236"/>
      <c r="M4454" s="236"/>
    </row>
    <row r="4455" spans="5:13" x14ac:dyDescent="0.25">
      <c r="E4455" t="s">
        <v>3944</v>
      </c>
      <c r="F4455" t="s">
        <v>16367</v>
      </c>
      <c r="K4455" s="236"/>
      <c r="L4455" s="236"/>
      <c r="M4455" s="236"/>
    </row>
    <row r="4456" spans="5:13" x14ac:dyDescent="0.25">
      <c r="E4456" t="s">
        <v>3944</v>
      </c>
      <c r="F4456" t="s">
        <v>16368</v>
      </c>
      <c r="K4456" s="236"/>
      <c r="L4456" s="236"/>
      <c r="M4456" s="236"/>
    </row>
    <row r="4457" spans="5:13" x14ac:dyDescent="0.25">
      <c r="E4457" t="s">
        <v>3944</v>
      </c>
      <c r="F4457" t="s">
        <v>16369</v>
      </c>
      <c r="K4457" s="236"/>
      <c r="L4457" s="236"/>
      <c r="M4457" s="236"/>
    </row>
    <row r="4458" spans="5:13" x14ac:dyDescent="0.25">
      <c r="E4458" t="s">
        <v>3944</v>
      </c>
      <c r="F4458" t="s">
        <v>16370</v>
      </c>
      <c r="K4458" s="236"/>
      <c r="L4458" s="236"/>
      <c r="M4458" s="236"/>
    </row>
    <row r="4459" spans="5:13" x14ac:dyDescent="0.25">
      <c r="E4459" t="s">
        <v>3944</v>
      </c>
      <c r="F4459" t="s">
        <v>16371</v>
      </c>
      <c r="K4459" s="236"/>
      <c r="L4459" s="236"/>
      <c r="M4459" s="236"/>
    </row>
    <row r="4460" spans="5:13" x14ac:dyDescent="0.25">
      <c r="E4460" t="s">
        <v>3944</v>
      </c>
      <c r="F4460" t="s">
        <v>16372</v>
      </c>
      <c r="K4460" s="236"/>
      <c r="L4460" s="236"/>
      <c r="M4460" s="236"/>
    </row>
    <row r="4461" spans="5:13" x14ac:dyDescent="0.25">
      <c r="E4461" t="s">
        <v>3944</v>
      </c>
      <c r="F4461" t="s">
        <v>16373</v>
      </c>
      <c r="K4461" s="236"/>
      <c r="L4461" s="236"/>
      <c r="M4461" s="236"/>
    </row>
    <row r="4462" spans="5:13" x14ac:dyDescent="0.25">
      <c r="E4462" t="s">
        <v>3944</v>
      </c>
      <c r="F4462" t="s">
        <v>16374</v>
      </c>
      <c r="K4462" s="236"/>
      <c r="L4462" s="236"/>
      <c r="M4462" s="236"/>
    </row>
    <row r="4463" spans="5:13" x14ac:dyDescent="0.25">
      <c r="E4463" t="s">
        <v>3944</v>
      </c>
      <c r="F4463" t="s">
        <v>16375</v>
      </c>
      <c r="K4463" s="236"/>
      <c r="L4463" s="236"/>
      <c r="M4463" s="236"/>
    </row>
    <row r="4464" spans="5:13" x14ac:dyDescent="0.25">
      <c r="E4464" t="s">
        <v>3944</v>
      </c>
      <c r="F4464" t="s">
        <v>16376</v>
      </c>
      <c r="K4464" s="236"/>
      <c r="L4464" s="236"/>
      <c r="M4464" s="236"/>
    </row>
    <row r="4465" spans="5:13" x14ac:dyDescent="0.25">
      <c r="E4465" t="s">
        <v>3944</v>
      </c>
      <c r="F4465" t="s">
        <v>16377</v>
      </c>
      <c r="K4465" s="236"/>
      <c r="L4465" s="236"/>
      <c r="M4465" s="236"/>
    </row>
    <row r="4466" spans="5:13" x14ac:dyDescent="0.25">
      <c r="E4466" t="s">
        <v>3944</v>
      </c>
      <c r="F4466" t="s">
        <v>16378</v>
      </c>
      <c r="K4466" s="236"/>
      <c r="L4466" s="236"/>
      <c r="M4466" s="236"/>
    </row>
    <row r="4467" spans="5:13" x14ac:dyDescent="0.25">
      <c r="E4467" t="s">
        <v>3944</v>
      </c>
      <c r="F4467" t="s">
        <v>16379</v>
      </c>
      <c r="K4467" s="236"/>
      <c r="L4467" s="236"/>
      <c r="M4467" s="236"/>
    </row>
    <row r="4468" spans="5:13" x14ac:dyDescent="0.25">
      <c r="E4468" t="s">
        <v>3944</v>
      </c>
      <c r="F4468" t="s">
        <v>16380</v>
      </c>
      <c r="K4468" s="236"/>
      <c r="L4468" s="236"/>
      <c r="M4468" s="236"/>
    </row>
    <row r="4469" spans="5:13" x14ac:dyDescent="0.25">
      <c r="E4469" t="s">
        <v>3944</v>
      </c>
      <c r="F4469" t="s">
        <v>16381</v>
      </c>
      <c r="K4469" s="236"/>
      <c r="L4469" s="236"/>
      <c r="M4469" s="236"/>
    </row>
    <row r="4470" spans="5:13" x14ac:dyDescent="0.25">
      <c r="E4470" t="s">
        <v>3944</v>
      </c>
      <c r="F4470" t="s">
        <v>16382</v>
      </c>
      <c r="K4470" s="236"/>
      <c r="L4470" s="236"/>
      <c r="M4470" s="236"/>
    </row>
    <row r="4471" spans="5:13" x14ac:dyDescent="0.25">
      <c r="E4471" t="s">
        <v>3944</v>
      </c>
      <c r="F4471" t="s">
        <v>16383</v>
      </c>
      <c r="K4471" s="236"/>
      <c r="L4471" s="236"/>
      <c r="M4471" s="236"/>
    </row>
    <row r="4472" spans="5:13" x14ac:dyDescent="0.25">
      <c r="E4472" t="s">
        <v>3944</v>
      </c>
      <c r="F4472" t="s">
        <v>16384</v>
      </c>
      <c r="K4472" s="236"/>
      <c r="L4472" s="236"/>
      <c r="M4472" s="236"/>
    </row>
    <row r="4473" spans="5:13" x14ac:dyDescent="0.25">
      <c r="E4473" t="s">
        <v>3944</v>
      </c>
      <c r="F4473" t="s">
        <v>16385</v>
      </c>
      <c r="K4473" s="236"/>
      <c r="L4473" s="236"/>
      <c r="M4473" s="236"/>
    </row>
    <row r="4474" spans="5:13" x14ac:dyDescent="0.25">
      <c r="E4474" t="s">
        <v>3944</v>
      </c>
      <c r="F4474" t="s">
        <v>16386</v>
      </c>
      <c r="K4474" s="236"/>
      <c r="L4474" s="236"/>
      <c r="M4474" s="236"/>
    </row>
    <row r="4475" spans="5:13" x14ac:dyDescent="0.25">
      <c r="E4475" t="s">
        <v>3944</v>
      </c>
      <c r="F4475" t="s">
        <v>16387</v>
      </c>
      <c r="K4475" s="236"/>
      <c r="L4475" s="236"/>
      <c r="M4475" s="236"/>
    </row>
    <row r="4476" spans="5:13" x14ac:dyDescent="0.25">
      <c r="E4476" t="s">
        <v>3944</v>
      </c>
      <c r="F4476" t="s">
        <v>16388</v>
      </c>
      <c r="K4476" s="236"/>
      <c r="L4476" s="236"/>
      <c r="M4476" s="236"/>
    </row>
    <row r="4477" spans="5:13" x14ac:dyDescent="0.25">
      <c r="E4477" t="s">
        <v>3944</v>
      </c>
      <c r="F4477" t="s">
        <v>16389</v>
      </c>
      <c r="K4477" s="236"/>
      <c r="L4477" s="236"/>
      <c r="M4477" s="236"/>
    </row>
    <row r="4478" spans="5:13" x14ac:dyDescent="0.25">
      <c r="E4478" t="s">
        <v>3944</v>
      </c>
      <c r="F4478" t="s">
        <v>16390</v>
      </c>
      <c r="K4478" s="236"/>
      <c r="L4478" s="236"/>
      <c r="M4478" s="236"/>
    </row>
    <row r="4479" spans="5:13" x14ac:dyDescent="0.25">
      <c r="E4479" t="s">
        <v>3944</v>
      </c>
      <c r="F4479" t="s">
        <v>16391</v>
      </c>
      <c r="K4479" s="236"/>
      <c r="L4479" s="236"/>
      <c r="M4479" s="236"/>
    </row>
    <row r="4480" spans="5:13" x14ac:dyDescent="0.25">
      <c r="E4480" t="s">
        <v>3944</v>
      </c>
      <c r="F4480" t="s">
        <v>16392</v>
      </c>
      <c r="K4480" s="236"/>
      <c r="L4480" s="236"/>
      <c r="M4480" s="236"/>
    </row>
    <row r="4481" spans="5:13" x14ac:dyDescent="0.25">
      <c r="E4481" t="s">
        <v>3944</v>
      </c>
      <c r="F4481" t="s">
        <v>16393</v>
      </c>
      <c r="K4481" s="236"/>
      <c r="L4481" s="236"/>
      <c r="M4481" s="236"/>
    </row>
    <row r="4482" spans="5:13" x14ac:dyDescent="0.25">
      <c r="E4482" t="s">
        <v>3944</v>
      </c>
      <c r="F4482" t="s">
        <v>16394</v>
      </c>
      <c r="K4482" s="236"/>
      <c r="L4482" s="236"/>
      <c r="M4482" s="236"/>
    </row>
    <row r="4483" spans="5:13" x14ac:dyDescent="0.25">
      <c r="E4483" t="s">
        <v>3944</v>
      </c>
      <c r="F4483" t="s">
        <v>16395</v>
      </c>
      <c r="K4483" s="236"/>
      <c r="L4483" s="236"/>
      <c r="M4483" s="236"/>
    </row>
    <row r="4484" spans="5:13" x14ac:dyDescent="0.25">
      <c r="E4484" t="s">
        <v>3944</v>
      </c>
      <c r="F4484" t="s">
        <v>16396</v>
      </c>
      <c r="K4484" s="236"/>
      <c r="L4484" s="236"/>
      <c r="M4484" s="236"/>
    </row>
    <row r="4485" spans="5:13" x14ac:dyDescent="0.25">
      <c r="E4485" t="s">
        <v>3944</v>
      </c>
      <c r="F4485" t="s">
        <v>16397</v>
      </c>
      <c r="K4485" s="236"/>
      <c r="L4485" s="236"/>
      <c r="M4485" s="236"/>
    </row>
    <row r="4486" spans="5:13" x14ac:dyDescent="0.25">
      <c r="E4486" t="s">
        <v>3944</v>
      </c>
      <c r="F4486" t="s">
        <v>16398</v>
      </c>
      <c r="K4486" s="236"/>
      <c r="L4486" s="236"/>
      <c r="M4486" s="236"/>
    </row>
    <row r="4487" spans="5:13" x14ac:dyDescent="0.25">
      <c r="E4487" t="s">
        <v>3944</v>
      </c>
      <c r="F4487" t="s">
        <v>16399</v>
      </c>
      <c r="K4487" s="236"/>
      <c r="L4487" s="236"/>
      <c r="M4487" s="236"/>
    </row>
    <row r="4488" spans="5:13" x14ac:dyDescent="0.25">
      <c r="E4488" t="s">
        <v>3944</v>
      </c>
      <c r="F4488" t="s">
        <v>16400</v>
      </c>
      <c r="K4488" s="236"/>
      <c r="L4488" s="236"/>
      <c r="M4488" s="236"/>
    </row>
    <row r="4489" spans="5:13" x14ac:dyDescent="0.25">
      <c r="E4489" t="s">
        <v>3944</v>
      </c>
      <c r="F4489" t="s">
        <v>16401</v>
      </c>
      <c r="K4489" s="236"/>
      <c r="L4489" s="236"/>
      <c r="M4489" s="236"/>
    </row>
    <row r="4490" spans="5:13" x14ac:dyDescent="0.25">
      <c r="E4490" t="s">
        <v>3944</v>
      </c>
      <c r="F4490" t="s">
        <v>16402</v>
      </c>
      <c r="K4490" s="236"/>
      <c r="L4490" s="236"/>
      <c r="M4490" s="236"/>
    </row>
    <row r="4491" spans="5:13" x14ac:dyDescent="0.25">
      <c r="E4491" t="s">
        <v>3944</v>
      </c>
      <c r="F4491" t="s">
        <v>16403</v>
      </c>
      <c r="K4491" s="236"/>
      <c r="L4491" s="236"/>
      <c r="M4491" s="236"/>
    </row>
    <row r="4492" spans="5:13" x14ac:dyDescent="0.25">
      <c r="E4492" t="s">
        <v>3944</v>
      </c>
      <c r="F4492" t="s">
        <v>16404</v>
      </c>
      <c r="K4492" s="236"/>
      <c r="L4492" s="236"/>
      <c r="M4492" s="236"/>
    </row>
    <row r="4493" spans="5:13" x14ac:dyDescent="0.25">
      <c r="E4493" t="s">
        <v>3944</v>
      </c>
      <c r="F4493" t="s">
        <v>16405</v>
      </c>
      <c r="K4493" s="236"/>
      <c r="L4493" s="236"/>
      <c r="M4493" s="236"/>
    </row>
    <row r="4494" spans="5:13" x14ac:dyDescent="0.25">
      <c r="E4494" t="s">
        <v>3944</v>
      </c>
      <c r="F4494" t="s">
        <v>16406</v>
      </c>
      <c r="K4494" s="236"/>
      <c r="L4494" s="236"/>
      <c r="M4494" s="236"/>
    </row>
    <row r="4495" spans="5:13" x14ac:dyDescent="0.25">
      <c r="E4495" t="s">
        <v>3944</v>
      </c>
      <c r="F4495" t="s">
        <v>16407</v>
      </c>
      <c r="K4495" s="236"/>
      <c r="L4495" s="236"/>
      <c r="M4495" s="236"/>
    </row>
    <row r="4496" spans="5:13" x14ac:dyDescent="0.25">
      <c r="E4496" t="s">
        <v>3944</v>
      </c>
      <c r="F4496" t="s">
        <v>16408</v>
      </c>
      <c r="K4496" s="236"/>
      <c r="L4496" s="236"/>
      <c r="M4496" s="236"/>
    </row>
    <row r="4497" spans="5:13" x14ac:dyDescent="0.25">
      <c r="E4497" t="s">
        <v>3944</v>
      </c>
      <c r="F4497" t="s">
        <v>16409</v>
      </c>
      <c r="K4497" s="236"/>
      <c r="L4497" s="236"/>
      <c r="M4497" s="236"/>
    </row>
    <row r="4498" spans="5:13" x14ac:dyDescent="0.25">
      <c r="E4498" t="s">
        <v>3944</v>
      </c>
      <c r="F4498" t="s">
        <v>16410</v>
      </c>
      <c r="K4498" s="236"/>
      <c r="L4498" s="236"/>
      <c r="M4498" s="236"/>
    </row>
    <row r="4499" spans="5:13" x14ac:dyDescent="0.25">
      <c r="E4499" t="s">
        <v>3944</v>
      </c>
      <c r="F4499" t="s">
        <v>16411</v>
      </c>
      <c r="K4499" s="236"/>
      <c r="L4499" s="236"/>
      <c r="M4499" s="236"/>
    </row>
    <row r="4500" spans="5:13" x14ac:dyDescent="0.25">
      <c r="E4500" t="s">
        <v>3944</v>
      </c>
      <c r="F4500" t="s">
        <v>16412</v>
      </c>
      <c r="K4500" s="236"/>
      <c r="L4500" s="236"/>
      <c r="M4500" s="236"/>
    </row>
    <row r="4501" spans="5:13" x14ac:dyDescent="0.25">
      <c r="E4501" t="s">
        <v>3944</v>
      </c>
      <c r="F4501" t="s">
        <v>16413</v>
      </c>
      <c r="K4501" s="236"/>
      <c r="L4501" s="236"/>
      <c r="M4501" s="236"/>
    </row>
    <row r="4502" spans="5:13" x14ac:dyDescent="0.25">
      <c r="E4502" t="s">
        <v>3944</v>
      </c>
      <c r="F4502" t="s">
        <v>16414</v>
      </c>
      <c r="K4502" s="236"/>
      <c r="L4502" s="236"/>
      <c r="M4502" s="236"/>
    </row>
    <row r="4503" spans="5:13" x14ac:dyDescent="0.25">
      <c r="E4503" t="s">
        <v>3944</v>
      </c>
      <c r="F4503" t="s">
        <v>16415</v>
      </c>
      <c r="K4503" s="236"/>
      <c r="L4503" s="236"/>
      <c r="M4503" s="236"/>
    </row>
    <row r="4504" spans="5:13" x14ac:dyDescent="0.25">
      <c r="E4504" t="s">
        <v>3944</v>
      </c>
      <c r="F4504" t="s">
        <v>16416</v>
      </c>
      <c r="K4504" s="236"/>
      <c r="L4504" s="236"/>
      <c r="M4504" s="236"/>
    </row>
    <row r="4505" spans="5:13" x14ac:dyDescent="0.25">
      <c r="E4505" t="s">
        <v>3944</v>
      </c>
      <c r="F4505" t="s">
        <v>16417</v>
      </c>
      <c r="K4505" s="236"/>
      <c r="L4505" s="236"/>
      <c r="M4505" s="236"/>
    </row>
    <row r="4506" spans="5:13" x14ac:dyDescent="0.25">
      <c r="E4506" t="s">
        <v>3944</v>
      </c>
      <c r="F4506" t="s">
        <v>16418</v>
      </c>
      <c r="K4506" s="236"/>
      <c r="L4506" s="236"/>
      <c r="M4506" s="236"/>
    </row>
    <row r="4507" spans="5:13" x14ac:dyDescent="0.25">
      <c r="E4507" t="s">
        <v>3944</v>
      </c>
      <c r="F4507" t="s">
        <v>16419</v>
      </c>
      <c r="K4507" s="236"/>
      <c r="L4507" s="236"/>
      <c r="M4507" s="236"/>
    </row>
    <row r="4508" spans="5:13" x14ac:dyDescent="0.25">
      <c r="E4508" t="s">
        <v>3944</v>
      </c>
      <c r="F4508" t="s">
        <v>16420</v>
      </c>
      <c r="K4508" s="236"/>
      <c r="L4508" s="236"/>
      <c r="M4508" s="236"/>
    </row>
    <row r="4509" spans="5:13" x14ac:dyDescent="0.25">
      <c r="E4509" t="s">
        <v>3944</v>
      </c>
      <c r="F4509" t="s">
        <v>16421</v>
      </c>
      <c r="K4509" s="236"/>
      <c r="L4509" s="236"/>
      <c r="M4509" s="236"/>
    </row>
    <row r="4510" spans="5:13" x14ac:dyDescent="0.25">
      <c r="E4510" t="s">
        <v>3944</v>
      </c>
      <c r="F4510" t="s">
        <v>16422</v>
      </c>
      <c r="K4510" s="236"/>
      <c r="L4510" s="236"/>
      <c r="M4510" s="236"/>
    </row>
    <row r="4511" spans="5:13" x14ac:dyDescent="0.25">
      <c r="E4511" t="s">
        <v>3944</v>
      </c>
      <c r="F4511" t="s">
        <v>16423</v>
      </c>
      <c r="K4511" s="236"/>
      <c r="L4511" s="236"/>
      <c r="M4511" s="236"/>
    </row>
    <row r="4512" spans="5:13" x14ac:dyDescent="0.25">
      <c r="E4512" t="s">
        <v>3944</v>
      </c>
      <c r="F4512" t="s">
        <v>16424</v>
      </c>
      <c r="K4512" s="236"/>
      <c r="L4512" s="236"/>
      <c r="M4512" s="236"/>
    </row>
    <row r="4513" spans="5:13" x14ac:dyDescent="0.25">
      <c r="E4513" t="s">
        <v>3944</v>
      </c>
      <c r="F4513" t="s">
        <v>16425</v>
      </c>
      <c r="K4513" s="236"/>
      <c r="L4513" s="236"/>
      <c r="M4513" s="236"/>
    </row>
    <row r="4514" spans="5:13" x14ac:dyDescent="0.25">
      <c r="E4514" t="s">
        <v>3944</v>
      </c>
      <c r="F4514" t="s">
        <v>16426</v>
      </c>
      <c r="K4514" s="236"/>
      <c r="L4514" s="236"/>
      <c r="M4514" s="236"/>
    </row>
    <row r="4515" spans="5:13" x14ac:dyDescent="0.25">
      <c r="E4515" t="s">
        <v>3944</v>
      </c>
      <c r="F4515" t="s">
        <v>16427</v>
      </c>
      <c r="K4515" s="236"/>
      <c r="L4515" s="236"/>
      <c r="M4515" s="236"/>
    </row>
    <row r="4516" spans="5:13" x14ac:dyDescent="0.25">
      <c r="E4516" t="s">
        <v>3944</v>
      </c>
      <c r="F4516" t="s">
        <v>16428</v>
      </c>
      <c r="K4516" s="236"/>
      <c r="L4516" s="236"/>
      <c r="M4516" s="236"/>
    </row>
    <row r="4517" spans="5:13" x14ac:dyDescent="0.25">
      <c r="E4517" t="s">
        <v>3944</v>
      </c>
      <c r="F4517" t="s">
        <v>16429</v>
      </c>
      <c r="K4517" s="236"/>
      <c r="L4517" s="236"/>
      <c r="M4517" s="236"/>
    </row>
    <row r="4518" spans="5:13" x14ac:dyDescent="0.25">
      <c r="E4518" t="s">
        <v>3944</v>
      </c>
      <c r="F4518" t="s">
        <v>16430</v>
      </c>
      <c r="K4518" s="236"/>
      <c r="L4518" s="236"/>
      <c r="M4518" s="236"/>
    </row>
    <row r="4519" spans="5:13" x14ac:dyDescent="0.25">
      <c r="E4519" t="s">
        <v>3944</v>
      </c>
      <c r="F4519" t="s">
        <v>16431</v>
      </c>
      <c r="K4519" s="236"/>
      <c r="L4519" s="236"/>
      <c r="M4519" s="236"/>
    </row>
    <row r="4520" spans="5:13" x14ac:dyDescent="0.25">
      <c r="E4520" t="s">
        <v>3944</v>
      </c>
      <c r="F4520" t="s">
        <v>16432</v>
      </c>
      <c r="K4520" s="236"/>
      <c r="L4520" s="236"/>
      <c r="M4520" s="236"/>
    </row>
    <row r="4521" spans="5:13" x14ac:dyDescent="0.25">
      <c r="E4521" t="s">
        <v>3944</v>
      </c>
      <c r="F4521" t="s">
        <v>16433</v>
      </c>
      <c r="K4521" s="236"/>
      <c r="L4521" s="236"/>
      <c r="M4521" s="236"/>
    </row>
    <row r="4522" spans="5:13" x14ac:dyDescent="0.25">
      <c r="E4522" t="s">
        <v>3944</v>
      </c>
      <c r="F4522" t="s">
        <v>16434</v>
      </c>
      <c r="K4522" s="236"/>
      <c r="L4522" s="236"/>
      <c r="M4522" s="236"/>
    </row>
    <row r="4523" spans="5:13" x14ac:dyDescent="0.25">
      <c r="E4523" t="s">
        <v>3944</v>
      </c>
      <c r="F4523" t="s">
        <v>16435</v>
      </c>
      <c r="K4523" s="236"/>
      <c r="L4523" s="236"/>
      <c r="M4523" s="236"/>
    </row>
    <row r="4524" spans="5:13" x14ac:dyDescent="0.25">
      <c r="E4524" t="s">
        <v>3944</v>
      </c>
      <c r="F4524" t="s">
        <v>16436</v>
      </c>
      <c r="K4524" s="236"/>
      <c r="L4524" s="236"/>
      <c r="M4524" s="236"/>
    </row>
    <row r="4525" spans="5:13" x14ac:dyDescent="0.25">
      <c r="E4525" t="s">
        <v>3944</v>
      </c>
      <c r="F4525" t="s">
        <v>16437</v>
      </c>
      <c r="K4525" s="236"/>
      <c r="L4525" s="236"/>
      <c r="M4525" s="236"/>
    </row>
    <row r="4526" spans="5:13" x14ac:dyDescent="0.25">
      <c r="E4526" t="s">
        <v>3944</v>
      </c>
      <c r="F4526" t="s">
        <v>16438</v>
      </c>
      <c r="K4526" s="236"/>
      <c r="L4526" s="236"/>
      <c r="M4526" s="236"/>
    </row>
    <row r="4527" spans="5:13" x14ac:dyDescent="0.25">
      <c r="E4527" t="s">
        <v>3944</v>
      </c>
      <c r="F4527" t="s">
        <v>16439</v>
      </c>
      <c r="K4527" s="236"/>
      <c r="L4527" s="236"/>
      <c r="M4527" s="236"/>
    </row>
    <row r="4528" spans="5:13" x14ac:dyDescent="0.25">
      <c r="E4528" t="s">
        <v>3944</v>
      </c>
      <c r="F4528" t="s">
        <v>16440</v>
      </c>
      <c r="K4528" s="236"/>
      <c r="L4528" s="236"/>
      <c r="M4528" s="236"/>
    </row>
    <row r="4529" spans="5:13" x14ac:dyDescent="0.25">
      <c r="E4529" t="s">
        <v>3944</v>
      </c>
      <c r="F4529" t="s">
        <v>16441</v>
      </c>
      <c r="K4529" s="236"/>
      <c r="L4529" s="236"/>
      <c r="M4529" s="236"/>
    </row>
    <row r="4530" spans="5:13" x14ac:dyDescent="0.25">
      <c r="E4530" t="s">
        <v>3944</v>
      </c>
      <c r="F4530" t="s">
        <v>16442</v>
      </c>
      <c r="K4530" s="236"/>
      <c r="L4530" s="236"/>
      <c r="M4530" s="236"/>
    </row>
    <row r="4531" spans="5:13" x14ac:dyDescent="0.25">
      <c r="E4531" t="s">
        <v>3944</v>
      </c>
      <c r="F4531" t="s">
        <v>16443</v>
      </c>
      <c r="K4531" s="236"/>
      <c r="L4531" s="236"/>
      <c r="M4531" s="236"/>
    </row>
    <row r="4532" spans="5:13" x14ac:dyDescent="0.25">
      <c r="E4532" t="s">
        <v>3944</v>
      </c>
      <c r="F4532" t="s">
        <v>16444</v>
      </c>
      <c r="K4532" s="236"/>
      <c r="L4532" s="236"/>
      <c r="M4532" s="236"/>
    </row>
    <row r="4533" spans="5:13" x14ac:dyDescent="0.25">
      <c r="E4533" t="s">
        <v>3944</v>
      </c>
      <c r="F4533" t="s">
        <v>16445</v>
      </c>
      <c r="K4533" s="236"/>
      <c r="L4533" s="236"/>
      <c r="M4533" s="236"/>
    </row>
    <row r="4534" spans="5:13" x14ac:dyDescent="0.25">
      <c r="E4534" t="s">
        <v>3944</v>
      </c>
      <c r="F4534" t="s">
        <v>16446</v>
      </c>
      <c r="K4534" s="236"/>
      <c r="L4534" s="236"/>
      <c r="M4534" s="236"/>
    </row>
    <row r="4535" spans="5:13" x14ac:dyDescent="0.25">
      <c r="E4535" t="s">
        <v>3944</v>
      </c>
      <c r="F4535" t="s">
        <v>16447</v>
      </c>
      <c r="K4535" s="236"/>
      <c r="L4535" s="236"/>
      <c r="M4535" s="236"/>
    </row>
    <row r="4536" spans="5:13" x14ac:dyDescent="0.25">
      <c r="E4536" t="s">
        <v>3944</v>
      </c>
      <c r="F4536" t="s">
        <v>16448</v>
      </c>
      <c r="K4536" s="236"/>
      <c r="L4536" s="236"/>
      <c r="M4536" s="236"/>
    </row>
    <row r="4537" spans="5:13" x14ac:dyDescent="0.25">
      <c r="E4537" t="s">
        <v>3944</v>
      </c>
      <c r="F4537" t="s">
        <v>16449</v>
      </c>
      <c r="K4537" s="236"/>
      <c r="L4537" s="236"/>
      <c r="M4537" s="236"/>
    </row>
    <row r="4538" spans="5:13" x14ac:dyDescent="0.25">
      <c r="E4538" t="s">
        <v>3944</v>
      </c>
      <c r="F4538" t="s">
        <v>16450</v>
      </c>
      <c r="K4538" s="236"/>
      <c r="L4538" s="236"/>
      <c r="M4538" s="236"/>
    </row>
    <row r="4539" spans="5:13" x14ac:dyDescent="0.25">
      <c r="E4539" t="s">
        <v>3944</v>
      </c>
      <c r="F4539" t="s">
        <v>16451</v>
      </c>
      <c r="K4539" s="236"/>
      <c r="L4539" s="236"/>
      <c r="M4539" s="236"/>
    </row>
    <row r="4540" spans="5:13" x14ac:dyDescent="0.25">
      <c r="E4540" t="s">
        <v>3944</v>
      </c>
      <c r="F4540" t="s">
        <v>16452</v>
      </c>
      <c r="K4540" s="236"/>
      <c r="L4540" s="236"/>
      <c r="M4540" s="236"/>
    </row>
    <row r="4541" spans="5:13" x14ac:dyDescent="0.25">
      <c r="E4541" t="s">
        <v>3944</v>
      </c>
      <c r="F4541" t="s">
        <v>16453</v>
      </c>
      <c r="K4541" s="236"/>
      <c r="L4541" s="236"/>
      <c r="M4541" s="236"/>
    </row>
    <row r="4542" spans="5:13" x14ac:dyDescent="0.25">
      <c r="E4542" t="s">
        <v>3944</v>
      </c>
      <c r="F4542" t="s">
        <v>16454</v>
      </c>
      <c r="K4542" s="236"/>
      <c r="L4542" s="236"/>
      <c r="M4542" s="236"/>
    </row>
    <row r="4543" spans="5:13" x14ac:dyDescent="0.25">
      <c r="E4543" t="s">
        <v>3944</v>
      </c>
      <c r="F4543" t="s">
        <v>16455</v>
      </c>
      <c r="K4543" s="236"/>
      <c r="L4543" s="236"/>
      <c r="M4543" s="236"/>
    </row>
    <row r="4544" spans="5:13" x14ac:dyDescent="0.25">
      <c r="E4544" t="s">
        <v>3944</v>
      </c>
      <c r="F4544" t="s">
        <v>16456</v>
      </c>
      <c r="K4544" s="236"/>
      <c r="L4544" s="236"/>
      <c r="M4544" s="236"/>
    </row>
    <row r="4545" spans="5:13" x14ac:dyDescent="0.25">
      <c r="E4545" t="s">
        <v>3944</v>
      </c>
      <c r="F4545" t="s">
        <v>16457</v>
      </c>
      <c r="K4545" s="236"/>
      <c r="L4545" s="236"/>
      <c r="M4545" s="236"/>
    </row>
    <row r="4546" spans="5:13" x14ac:dyDescent="0.25">
      <c r="E4546" t="s">
        <v>3944</v>
      </c>
      <c r="F4546" t="s">
        <v>16458</v>
      </c>
      <c r="K4546" s="236"/>
      <c r="L4546" s="236"/>
      <c r="M4546" s="236"/>
    </row>
    <row r="4547" spans="5:13" x14ac:dyDescent="0.25">
      <c r="E4547" t="s">
        <v>3944</v>
      </c>
      <c r="F4547" t="s">
        <v>16459</v>
      </c>
      <c r="K4547" s="236"/>
      <c r="L4547" s="236"/>
      <c r="M4547" s="236"/>
    </row>
    <row r="4548" spans="5:13" x14ac:dyDescent="0.25">
      <c r="E4548" t="s">
        <v>3944</v>
      </c>
      <c r="F4548" t="s">
        <v>16460</v>
      </c>
      <c r="K4548" s="236"/>
      <c r="L4548" s="236"/>
      <c r="M4548" s="236"/>
    </row>
    <row r="4549" spans="5:13" x14ac:dyDescent="0.25">
      <c r="E4549" t="s">
        <v>3944</v>
      </c>
      <c r="F4549" t="s">
        <v>16461</v>
      </c>
      <c r="K4549" s="236"/>
      <c r="L4549" s="236"/>
      <c r="M4549" s="236"/>
    </row>
    <row r="4550" spans="5:13" x14ac:dyDescent="0.25">
      <c r="E4550" t="s">
        <v>3944</v>
      </c>
      <c r="F4550" t="s">
        <v>16462</v>
      </c>
      <c r="K4550" s="236"/>
      <c r="L4550" s="236"/>
      <c r="M4550" s="236"/>
    </row>
    <row r="4551" spans="5:13" x14ac:dyDescent="0.25">
      <c r="E4551" t="s">
        <v>3944</v>
      </c>
      <c r="F4551" t="s">
        <v>16463</v>
      </c>
      <c r="K4551" s="236"/>
      <c r="L4551" s="236"/>
      <c r="M4551" s="236"/>
    </row>
    <row r="4552" spans="5:13" x14ac:dyDescent="0.25">
      <c r="E4552" t="s">
        <v>3944</v>
      </c>
      <c r="F4552" t="s">
        <v>16464</v>
      </c>
      <c r="K4552" s="236"/>
      <c r="L4552" s="236"/>
      <c r="M4552" s="236"/>
    </row>
    <row r="4553" spans="5:13" x14ac:dyDescent="0.25">
      <c r="E4553" t="s">
        <v>3944</v>
      </c>
      <c r="F4553" t="s">
        <v>16465</v>
      </c>
      <c r="K4553" s="236"/>
      <c r="L4553" s="236"/>
      <c r="M4553" s="236"/>
    </row>
    <row r="4554" spans="5:13" x14ac:dyDescent="0.25">
      <c r="E4554" t="s">
        <v>3944</v>
      </c>
      <c r="F4554" t="s">
        <v>16466</v>
      </c>
      <c r="K4554" s="236"/>
      <c r="L4554" s="236"/>
      <c r="M4554" s="236"/>
    </row>
    <row r="4555" spans="5:13" x14ac:dyDescent="0.25">
      <c r="E4555" t="s">
        <v>3944</v>
      </c>
      <c r="F4555" t="s">
        <v>16467</v>
      </c>
      <c r="K4555" s="236"/>
      <c r="L4555" s="236"/>
      <c r="M4555" s="236"/>
    </row>
    <row r="4556" spans="5:13" x14ac:dyDescent="0.25">
      <c r="E4556" t="s">
        <v>3944</v>
      </c>
      <c r="F4556" t="s">
        <v>16468</v>
      </c>
      <c r="K4556" s="236"/>
      <c r="L4556" s="236"/>
      <c r="M4556" s="236"/>
    </row>
    <row r="4557" spans="5:13" x14ac:dyDescent="0.25">
      <c r="E4557" t="s">
        <v>3944</v>
      </c>
      <c r="F4557" t="s">
        <v>16469</v>
      </c>
      <c r="K4557" s="236"/>
      <c r="L4557" s="236"/>
      <c r="M4557" s="236"/>
    </row>
    <row r="4558" spans="5:13" x14ac:dyDescent="0.25">
      <c r="E4558" t="s">
        <v>3944</v>
      </c>
      <c r="F4558" t="s">
        <v>16470</v>
      </c>
      <c r="K4558" s="236"/>
      <c r="L4558" s="236"/>
      <c r="M4558" s="236"/>
    </row>
    <row r="4559" spans="5:13" x14ac:dyDescent="0.25">
      <c r="E4559" t="s">
        <v>3944</v>
      </c>
      <c r="F4559" t="s">
        <v>16471</v>
      </c>
      <c r="K4559" s="236"/>
      <c r="L4559" s="236"/>
      <c r="M4559" s="236"/>
    </row>
    <row r="4560" spans="5:13" x14ac:dyDescent="0.25">
      <c r="E4560" t="s">
        <v>3944</v>
      </c>
      <c r="F4560" t="s">
        <v>16472</v>
      </c>
      <c r="K4560" s="236"/>
      <c r="L4560" s="236"/>
      <c r="M4560" s="236"/>
    </row>
    <row r="4561" spans="5:13" x14ac:dyDescent="0.25">
      <c r="E4561" t="s">
        <v>3944</v>
      </c>
      <c r="F4561" t="s">
        <v>16473</v>
      </c>
      <c r="K4561" s="236"/>
      <c r="L4561" s="236"/>
      <c r="M4561" s="236"/>
    </row>
    <row r="4562" spans="5:13" x14ac:dyDescent="0.25">
      <c r="E4562" t="s">
        <v>3944</v>
      </c>
      <c r="F4562" t="s">
        <v>16474</v>
      </c>
      <c r="K4562" s="236"/>
      <c r="L4562" s="236"/>
      <c r="M4562" s="236"/>
    </row>
    <row r="4563" spans="5:13" x14ac:dyDescent="0.25">
      <c r="E4563" t="s">
        <v>3944</v>
      </c>
      <c r="F4563" t="s">
        <v>16475</v>
      </c>
      <c r="K4563" s="236"/>
      <c r="L4563" s="236"/>
      <c r="M4563" s="236"/>
    </row>
    <row r="4564" spans="5:13" x14ac:dyDescent="0.25">
      <c r="E4564" t="s">
        <v>3944</v>
      </c>
      <c r="F4564" t="s">
        <v>16476</v>
      </c>
      <c r="K4564" s="236"/>
      <c r="L4564" s="236"/>
      <c r="M4564" s="236"/>
    </row>
    <row r="4565" spans="5:13" x14ac:dyDescent="0.25">
      <c r="E4565" t="s">
        <v>3944</v>
      </c>
      <c r="F4565" t="s">
        <v>16477</v>
      </c>
      <c r="K4565" s="236"/>
      <c r="L4565" s="236"/>
      <c r="M4565" s="236"/>
    </row>
    <row r="4566" spans="5:13" x14ac:dyDescent="0.25">
      <c r="E4566" t="s">
        <v>3944</v>
      </c>
      <c r="F4566" t="s">
        <v>16478</v>
      </c>
      <c r="K4566" s="236"/>
      <c r="L4566" s="236"/>
      <c r="M4566" s="236"/>
    </row>
    <row r="4567" spans="5:13" x14ac:dyDescent="0.25">
      <c r="E4567" t="s">
        <v>3944</v>
      </c>
      <c r="F4567" t="s">
        <v>16479</v>
      </c>
      <c r="K4567" s="236"/>
      <c r="L4567" s="236"/>
      <c r="M4567" s="236"/>
    </row>
    <row r="4568" spans="5:13" x14ac:dyDescent="0.25">
      <c r="E4568" t="s">
        <v>3944</v>
      </c>
      <c r="F4568" t="s">
        <v>16480</v>
      </c>
      <c r="K4568" s="236"/>
      <c r="L4568" s="236"/>
      <c r="M4568" s="236"/>
    </row>
    <row r="4569" spans="5:13" x14ac:dyDescent="0.25">
      <c r="E4569" t="s">
        <v>3944</v>
      </c>
      <c r="F4569" t="s">
        <v>16481</v>
      </c>
      <c r="K4569" s="236"/>
      <c r="L4569" s="236"/>
      <c r="M4569" s="236"/>
    </row>
    <row r="4570" spans="5:13" x14ac:dyDescent="0.25">
      <c r="E4570" t="s">
        <v>3944</v>
      </c>
      <c r="F4570" t="s">
        <v>16482</v>
      </c>
      <c r="K4570" s="236"/>
      <c r="L4570" s="236"/>
      <c r="M4570" s="236"/>
    </row>
    <row r="4571" spans="5:13" x14ac:dyDescent="0.25">
      <c r="E4571" t="s">
        <v>3944</v>
      </c>
      <c r="F4571" t="s">
        <v>16483</v>
      </c>
      <c r="K4571" s="236"/>
      <c r="L4571" s="236"/>
      <c r="M4571" s="236"/>
    </row>
    <row r="4572" spans="5:13" x14ac:dyDescent="0.25">
      <c r="E4572" t="s">
        <v>3944</v>
      </c>
      <c r="F4572" t="s">
        <v>16484</v>
      </c>
      <c r="K4572" s="236"/>
      <c r="L4572" s="236"/>
      <c r="M4572" s="236"/>
    </row>
    <row r="4573" spans="5:13" x14ac:dyDescent="0.25">
      <c r="E4573" t="s">
        <v>3944</v>
      </c>
      <c r="F4573" t="s">
        <v>16485</v>
      </c>
      <c r="K4573" s="236"/>
      <c r="L4573" s="236"/>
      <c r="M4573" s="236"/>
    </row>
    <row r="4574" spans="5:13" x14ac:dyDescent="0.25">
      <c r="E4574" t="s">
        <v>3944</v>
      </c>
      <c r="F4574" t="s">
        <v>16486</v>
      </c>
      <c r="K4574" s="236"/>
      <c r="L4574" s="236"/>
      <c r="M4574" s="236"/>
    </row>
    <row r="4575" spans="5:13" x14ac:dyDescent="0.25">
      <c r="E4575" t="s">
        <v>3944</v>
      </c>
      <c r="F4575" t="s">
        <v>16487</v>
      </c>
      <c r="K4575" s="236"/>
      <c r="L4575" s="236"/>
      <c r="M4575" s="236"/>
    </row>
    <row r="4576" spans="5:13" x14ac:dyDescent="0.25">
      <c r="E4576" t="s">
        <v>3944</v>
      </c>
      <c r="F4576" t="s">
        <v>16488</v>
      </c>
      <c r="K4576" s="236"/>
      <c r="L4576" s="236"/>
      <c r="M4576" s="236"/>
    </row>
    <row r="4577" spans="5:13" x14ac:dyDescent="0.25">
      <c r="E4577" t="s">
        <v>3944</v>
      </c>
      <c r="F4577" t="s">
        <v>16489</v>
      </c>
      <c r="K4577" s="236"/>
      <c r="L4577" s="236"/>
      <c r="M4577" s="236"/>
    </row>
    <row r="4578" spans="5:13" x14ac:dyDescent="0.25">
      <c r="E4578" t="s">
        <v>3944</v>
      </c>
      <c r="F4578" t="s">
        <v>16490</v>
      </c>
      <c r="K4578" s="236"/>
      <c r="L4578" s="236"/>
      <c r="M4578" s="236"/>
    </row>
    <row r="4579" spans="5:13" x14ac:dyDescent="0.25">
      <c r="E4579" t="s">
        <v>3944</v>
      </c>
      <c r="F4579" t="s">
        <v>16491</v>
      </c>
      <c r="K4579" s="236"/>
      <c r="L4579" s="236"/>
      <c r="M4579" s="236"/>
    </row>
    <row r="4580" spans="5:13" x14ac:dyDescent="0.25">
      <c r="E4580" t="s">
        <v>3944</v>
      </c>
      <c r="F4580" t="s">
        <v>16492</v>
      </c>
      <c r="K4580" s="236"/>
      <c r="L4580" s="236"/>
      <c r="M4580" s="236"/>
    </row>
    <row r="4581" spans="5:13" x14ac:dyDescent="0.25">
      <c r="E4581" t="s">
        <v>3944</v>
      </c>
      <c r="F4581" t="s">
        <v>16493</v>
      </c>
      <c r="K4581" s="236"/>
      <c r="L4581" s="236"/>
      <c r="M4581" s="236"/>
    </row>
    <row r="4582" spans="5:13" x14ac:dyDescent="0.25">
      <c r="E4582" t="s">
        <v>3944</v>
      </c>
      <c r="F4582" t="s">
        <v>16494</v>
      </c>
      <c r="K4582" s="236"/>
      <c r="L4582" s="236"/>
      <c r="M4582" s="236"/>
    </row>
    <row r="4583" spans="5:13" x14ac:dyDescent="0.25">
      <c r="E4583" t="s">
        <v>3944</v>
      </c>
      <c r="F4583" t="s">
        <v>16495</v>
      </c>
      <c r="K4583" s="236"/>
      <c r="L4583" s="236"/>
      <c r="M4583" s="236"/>
    </row>
    <row r="4584" spans="5:13" x14ac:dyDescent="0.25">
      <c r="E4584" t="s">
        <v>3944</v>
      </c>
      <c r="F4584" t="s">
        <v>16496</v>
      </c>
      <c r="K4584" s="236"/>
      <c r="L4584" s="236"/>
      <c r="M4584" s="236"/>
    </row>
    <row r="4585" spans="5:13" x14ac:dyDescent="0.25">
      <c r="E4585" t="s">
        <v>3944</v>
      </c>
      <c r="F4585" t="s">
        <v>16497</v>
      </c>
      <c r="K4585" s="236"/>
      <c r="L4585" s="236"/>
      <c r="M4585" s="236"/>
    </row>
    <row r="4586" spans="5:13" x14ac:dyDescent="0.25">
      <c r="E4586" t="s">
        <v>3944</v>
      </c>
      <c r="F4586" t="s">
        <v>16498</v>
      </c>
      <c r="K4586" s="236"/>
      <c r="L4586" s="236"/>
      <c r="M4586" s="236"/>
    </row>
    <row r="4587" spans="5:13" x14ac:dyDescent="0.25">
      <c r="E4587" t="s">
        <v>3944</v>
      </c>
      <c r="F4587" t="s">
        <v>16499</v>
      </c>
      <c r="K4587" s="236"/>
      <c r="L4587" s="236"/>
      <c r="M4587" s="236"/>
    </row>
    <row r="4588" spans="5:13" x14ac:dyDescent="0.25">
      <c r="E4588" t="s">
        <v>3944</v>
      </c>
      <c r="F4588" t="s">
        <v>16500</v>
      </c>
      <c r="K4588" s="236"/>
      <c r="L4588" s="236"/>
      <c r="M4588" s="236"/>
    </row>
    <row r="4589" spans="5:13" x14ac:dyDescent="0.25">
      <c r="E4589" t="s">
        <v>3944</v>
      </c>
      <c r="F4589" t="s">
        <v>16501</v>
      </c>
      <c r="K4589" s="236"/>
      <c r="L4589" s="236"/>
      <c r="M4589" s="236"/>
    </row>
    <row r="4590" spans="5:13" x14ac:dyDescent="0.25">
      <c r="E4590" t="s">
        <v>3944</v>
      </c>
      <c r="F4590" t="s">
        <v>16502</v>
      </c>
      <c r="K4590" s="236"/>
      <c r="L4590" s="236"/>
      <c r="M4590" s="236"/>
    </row>
    <row r="4591" spans="5:13" x14ac:dyDescent="0.25">
      <c r="E4591" t="s">
        <v>3944</v>
      </c>
      <c r="F4591" t="s">
        <v>16503</v>
      </c>
      <c r="K4591" s="236"/>
      <c r="L4591" s="236"/>
      <c r="M4591" s="236"/>
    </row>
    <row r="4592" spans="5:13" x14ac:dyDescent="0.25">
      <c r="E4592" t="s">
        <v>3944</v>
      </c>
      <c r="F4592" t="s">
        <v>16504</v>
      </c>
      <c r="K4592" s="236"/>
      <c r="L4592" s="236"/>
      <c r="M4592" s="236"/>
    </row>
    <row r="4593" spans="5:13" x14ac:dyDescent="0.25">
      <c r="E4593" t="s">
        <v>3944</v>
      </c>
      <c r="F4593" t="s">
        <v>16505</v>
      </c>
      <c r="K4593" s="236"/>
      <c r="L4593" s="236"/>
      <c r="M4593" s="236"/>
    </row>
    <row r="4594" spans="5:13" x14ac:dyDescent="0.25">
      <c r="E4594" t="s">
        <v>3944</v>
      </c>
      <c r="F4594" t="s">
        <v>16506</v>
      </c>
      <c r="K4594" s="236"/>
      <c r="L4594" s="236"/>
      <c r="M4594" s="236"/>
    </row>
    <row r="4595" spans="5:13" x14ac:dyDescent="0.25">
      <c r="E4595" t="s">
        <v>3944</v>
      </c>
      <c r="F4595" t="s">
        <v>16507</v>
      </c>
      <c r="K4595" s="236"/>
      <c r="L4595" s="236"/>
      <c r="M4595" s="236"/>
    </row>
    <row r="4596" spans="5:13" x14ac:dyDescent="0.25">
      <c r="E4596" t="s">
        <v>3944</v>
      </c>
      <c r="F4596" t="s">
        <v>16508</v>
      </c>
      <c r="K4596" s="236"/>
      <c r="L4596" s="236"/>
      <c r="M4596" s="236"/>
    </row>
    <row r="4597" spans="5:13" x14ac:dyDescent="0.25">
      <c r="E4597" t="s">
        <v>3944</v>
      </c>
      <c r="F4597" t="s">
        <v>16509</v>
      </c>
      <c r="K4597" s="236"/>
      <c r="L4597" s="236"/>
      <c r="M4597" s="236"/>
    </row>
    <row r="4598" spans="5:13" x14ac:dyDescent="0.25">
      <c r="E4598" t="s">
        <v>3945</v>
      </c>
      <c r="F4598" t="s">
        <v>16510</v>
      </c>
      <c r="K4598" s="236"/>
      <c r="L4598" s="236"/>
      <c r="M4598" s="236"/>
    </row>
    <row r="4599" spans="5:13" x14ac:dyDescent="0.25">
      <c r="E4599" t="s">
        <v>3945</v>
      </c>
      <c r="F4599" t="s">
        <v>16511</v>
      </c>
      <c r="K4599" s="236"/>
      <c r="L4599" s="236"/>
      <c r="M4599" s="236"/>
    </row>
    <row r="4600" spans="5:13" x14ac:dyDescent="0.25">
      <c r="E4600" t="s">
        <v>3945</v>
      </c>
      <c r="F4600" t="s">
        <v>16512</v>
      </c>
      <c r="K4600" s="236"/>
      <c r="L4600" s="236"/>
      <c r="M4600" s="236"/>
    </row>
    <row r="4601" spans="5:13" x14ac:dyDescent="0.25">
      <c r="E4601" t="s">
        <v>3945</v>
      </c>
      <c r="F4601" t="s">
        <v>16513</v>
      </c>
      <c r="K4601" s="236"/>
      <c r="L4601" s="236"/>
      <c r="M4601" s="236"/>
    </row>
    <row r="4602" spans="5:13" x14ac:dyDescent="0.25">
      <c r="E4602" t="s">
        <v>3945</v>
      </c>
      <c r="F4602" t="s">
        <v>16514</v>
      </c>
      <c r="K4602" s="236"/>
      <c r="L4602" s="236"/>
      <c r="M4602" s="236"/>
    </row>
    <row r="4603" spans="5:13" x14ac:dyDescent="0.25">
      <c r="E4603" t="s">
        <v>3945</v>
      </c>
      <c r="F4603" t="s">
        <v>16515</v>
      </c>
      <c r="K4603" s="236"/>
      <c r="L4603" s="236"/>
      <c r="M4603" s="236"/>
    </row>
    <row r="4604" spans="5:13" x14ac:dyDescent="0.25">
      <c r="E4604" t="s">
        <v>3945</v>
      </c>
      <c r="F4604" t="s">
        <v>16516</v>
      </c>
      <c r="K4604" s="236"/>
      <c r="L4604" s="236"/>
      <c r="M4604" s="236"/>
    </row>
    <row r="4605" spans="5:13" x14ac:dyDescent="0.25">
      <c r="E4605" t="s">
        <v>3945</v>
      </c>
      <c r="F4605" t="s">
        <v>16517</v>
      </c>
      <c r="K4605" s="236"/>
      <c r="L4605" s="236"/>
      <c r="M4605" s="236"/>
    </row>
    <row r="4606" spans="5:13" x14ac:dyDescent="0.25">
      <c r="E4606" t="s">
        <v>3945</v>
      </c>
      <c r="F4606" t="s">
        <v>16518</v>
      </c>
      <c r="K4606" s="236"/>
      <c r="L4606" s="236"/>
      <c r="M4606" s="236"/>
    </row>
    <row r="4607" spans="5:13" x14ac:dyDescent="0.25">
      <c r="E4607" t="s">
        <v>3945</v>
      </c>
      <c r="F4607" t="s">
        <v>16519</v>
      </c>
      <c r="K4607" s="236"/>
      <c r="L4607" s="236"/>
      <c r="M4607" s="236"/>
    </row>
    <row r="4608" spans="5:13" x14ac:dyDescent="0.25">
      <c r="E4608" t="s">
        <v>3945</v>
      </c>
      <c r="F4608" t="s">
        <v>16520</v>
      </c>
      <c r="K4608" s="236"/>
      <c r="L4608" s="236"/>
      <c r="M4608" s="236"/>
    </row>
    <row r="4609" spans="5:13" x14ac:dyDescent="0.25">
      <c r="E4609" t="s">
        <v>3945</v>
      </c>
      <c r="F4609" t="s">
        <v>16521</v>
      </c>
      <c r="K4609" s="236"/>
      <c r="L4609" s="236"/>
      <c r="M4609" s="236"/>
    </row>
    <row r="4610" spans="5:13" x14ac:dyDescent="0.25">
      <c r="E4610" t="s">
        <v>3945</v>
      </c>
      <c r="F4610" t="s">
        <v>16522</v>
      </c>
      <c r="K4610" s="236"/>
      <c r="L4610" s="236"/>
      <c r="M4610" s="236"/>
    </row>
    <row r="4611" spans="5:13" x14ac:dyDescent="0.25">
      <c r="E4611" t="s">
        <v>3945</v>
      </c>
      <c r="F4611" t="s">
        <v>16523</v>
      </c>
      <c r="K4611" s="236"/>
      <c r="L4611" s="236"/>
      <c r="M4611" s="236"/>
    </row>
    <row r="4612" spans="5:13" x14ac:dyDescent="0.25">
      <c r="E4612" t="s">
        <v>3945</v>
      </c>
      <c r="F4612" t="s">
        <v>16524</v>
      </c>
      <c r="K4612" s="236"/>
      <c r="L4612" s="236"/>
      <c r="M4612" s="236"/>
    </row>
    <row r="4613" spans="5:13" x14ac:dyDescent="0.25">
      <c r="E4613" t="s">
        <v>3945</v>
      </c>
      <c r="F4613" t="s">
        <v>16525</v>
      </c>
      <c r="K4613" s="236"/>
      <c r="L4613" s="236"/>
      <c r="M4613" s="236"/>
    </row>
    <row r="4614" spans="5:13" x14ac:dyDescent="0.25">
      <c r="E4614" t="s">
        <v>3945</v>
      </c>
      <c r="F4614" t="s">
        <v>16526</v>
      </c>
      <c r="K4614" s="236"/>
      <c r="L4614" s="236"/>
      <c r="M4614" s="236"/>
    </row>
    <row r="4615" spans="5:13" x14ac:dyDescent="0.25">
      <c r="E4615" t="s">
        <v>3945</v>
      </c>
      <c r="F4615" t="s">
        <v>16527</v>
      </c>
      <c r="K4615" s="236"/>
      <c r="L4615" s="236"/>
      <c r="M4615" s="236"/>
    </row>
    <row r="4616" spans="5:13" x14ac:dyDescent="0.25">
      <c r="E4616" t="s">
        <v>3945</v>
      </c>
      <c r="F4616" t="s">
        <v>16528</v>
      </c>
      <c r="K4616" s="236"/>
      <c r="L4616" s="236"/>
      <c r="M4616" s="236"/>
    </row>
    <row r="4617" spans="5:13" x14ac:dyDescent="0.25">
      <c r="E4617" t="s">
        <v>3945</v>
      </c>
      <c r="F4617" t="s">
        <v>16529</v>
      </c>
      <c r="K4617" s="236"/>
      <c r="L4617" s="236"/>
      <c r="M4617" s="236"/>
    </row>
    <row r="4618" spans="5:13" x14ac:dyDescent="0.25">
      <c r="E4618" t="s">
        <v>3945</v>
      </c>
      <c r="F4618" t="s">
        <v>16530</v>
      </c>
      <c r="K4618" s="236"/>
      <c r="L4618" s="236"/>
      <c r="M4618" s="236"/>
    </row>
    <row r="4619" spans="5:13" x14ac:dyDescent="0.25">
      <c r="E4619" t="s">
        <v>3945</v>
      </c>
      <c r="F4619" t="s">
        <v>16531</v>
      </c>
      <c r="K4619" s="236"/>
      <c r="L4619" s="236"/>
      <c r="M4619" s="236"/>
    </row>
    <row r="4620" spans="5:13" x14ac:dyDescent="0.25">
      <c r="E4620" t="s">
        <v>3945</v>
      </c>
      <c r="F4620" t="s">
        <v>16532</v>
      </c>
      <c r="K4620" s="236"/>
      <c r="L4620" s="236"/>
      <c r="M4620" s="236"/>
    </row>
    <row r="4621" spans="5:13" x14ac:dyDescent="0.25">
      <c r="E4621" t="s">
        <v>3945</v>
      </c>
      <c r="F4621" t="s">
        <v>16533</v>
      </c>
      <c r="K4621" s="236"/>
      <c r="L4621" s="236"/>
      <c r="M4621" s="236"/>
    </row>
    <row r="4622" spans="5:13" x14ac:dyDescent="0.25">
      <c r="E4622" t="s">
        <v>3945</v>
      </c>
      <c r="F4622" t="s">
        <v>16534</v>
      </c>
      <c r="K4622" s="236"/>
      <c r="L4622" s="236"/>
      <c r="M4622" s="236"/>
    </row>
    <row r="4623" spans="5:13" x14ac:dyDescent="0.25">
      <c r="E4623" t="s">
        <v>3945</v>
      </c>
      <c r="F4623" t="s">
        <v>16535</v>
      </c>
      <c r="K4623" s="236"/>
      <c r="L4623" s="236"/>
      <c r="M4623" s="236"/>
    </row>
    <row r="4624" spans="5:13" x14ac:dyDescent="0.25">
      <c r="E4624" t="s">
        <v>3945</v>
      </c>
      <c r="F4624" t="s">
        <v>16536</v>
      </c>
      <c r="K4624" s="236"/>
      <c r="L4624" s="236"/>
      <c r="M4624" s="236"/>
    </row>
    <row r="4625" spans="5:13" x14ac:dyDescent="0.25">
      <c r="E4625" t="s">
        <v>3945</v>
      </c>
      <c r="F4625" t="s">
        <v>16537</v>
      </c>
      <c r="K4625" s="236"/>
      <c r="L4625" s="236"/>
      <c r="M4625" s="236"/>
    </row>
    <row r="4626" spans="5:13" x14ac:dyDescent="0.25">
      <c r="E4626" t="s">
        <v>3945</v>
      </c>
      <c r="F4626" t="s">
        <v>16538</v>
      </c>
      <c r="K4626" s="236"/>
      <c r="L4626" s="236"/>
      <c r="M4626" s="236"/>
    </row>
    <row r="4627" spans="5:13" x14ac:dyDescent="0.25">
      <c r="E4627" t="s">
        <v>3945</v>
      </c>
      <c r="F4627" t="s">
        <v>16539</v>
      </c>
      <c r="K4627" s="236"/>
      <c r="L4627" s="236"/>
      <c r="M4627" s="236"/>
    </row>
    <row r="4628" spans="5:13" x14ac:dyDescent="0.25">
      <c r="E4628" t="s">
        <v>3945</v>
      </c>
      <c r="F4628" t="s">
        <v>16540</v>
      </c>
      <c r="K4628" s="236"/>
      <c r="L4628" s="236"/>
      <c r="M4628" s="236"/>
    </row>
    <row r="4629" spans="5:13" x14ac:dyDescent="0.25">
      <c r="E4629" t="s">
        <v>3945</v>
      </c>
      <c r="F4629" t="s">
        <v>16541</v>
      </c>
      <c r="K4629" s="236"/>
      <c r="L4629" s="236"/>
      <c r="M4629" s="236"/>
    </row>
    <row r="4630" spans="5:13" x14ac:dyDescent="0.25">
      <c r="E4630" t="s">
        <v>3945</v>
      </c>
      <c r="F4630" t="s">
        <v>16542</v>
      </c>
      <c r="K4630" s="236"/>
      <c r="L4630" s="236"/>
      <c r="M4630" s="236"/>
    </row>
    <row r="4631" spans="5:13" x14ac:dyDescent="0.25">
      <c r="E4631" t="s">
        <v>3945</v>
      </c>
      <c r="F4631" t="s">
        <v>16543</v>
      </c>
      <c r="K4631" s="236"/>
      <c r="L4631" s="236"/>
      <c r="M4631" s="236"/>
    </row>
    <row r="4632" spans="5:13" x14ac:dyDescent="0.25">
      <c r="E4632" t="s">
        <v>3945</v>
      </c>
      <c r="F4632" t="s">
        <v>16544</v>
      </c>
      <c r="K4632" s="236"/>
      <c r="L4632" s="236"/>
      <c r="M4632" s="236"/>
    </row>
    <row r="4633" spans="5:13" x14ac:dyDescent="0.25">
      <c r="E4633" t="s">
        <v>3945</v>
      </c>
      <c r="F4633" t="s">
        <v>16545</v>
      </c>
      <c r="K4633" s="236"/>
      <c r="L4633" s="236"/>
      <c r="M4633" s="236"/>
    </row>
    <row r="4634" spans="5:13" x14ac:dyDescent="0.25">
      <c r="E4634" t="s">
        <v>3945</v>
      </c>
      <c r="F4634" t="s">
        <v>16546</v>
      </c>
      <c r="K4634" s="236"/>
      <c r="L4634" s="236"/>
      <c r="M4634" s="236"/>
    </row>
    <row r="4635" spans="5:13" x14ac:dyDescent="0.25">
      <c r="E4635" t="s">
        <v>3945</v>
      </c>
      <c r="F4635" t="s">
        <v>16547</v>
      </c>
      <c r="K4635" s="236"/>
      <c r="L4635" s="236"/>
      <c r="M4635" s="236"/>
    </row>
    <row r="4636" spans="5:13" x14ac:dyDescent="0.25">
      <c r="E4636" t="s">
        <v>3945</v>
      </c>
      <c r="F4636" t="s">
        <v>16548</v>
      </c>
      <c r="K4636" s="236"/>
      <c r="L4636" s="236"/>
      <c r="M4636" s="236"/>
    </row>
    <row r="4637" spans="5:13" x14ac:dyDescent="0.25">
      <c r="E4637" t="s">
        <v>3945</v>
      </c>
      <c r="F4637" t="s">
        <v>16549</v>
      </c>
      <c r="K4637" s="236"/>
      <c r="L4637" s="236"/>
      <c r="M4637" s="236"/>
    </row>
    <row r="4638" spans="5:13" x14ac:dyDescent="0.25">
      <c r="E4638" t="s">
        <v>3945</v>
      </c>
      <c r="F4638" t="s">
        <v>16550</v>
      </c>
      <c r="K4638" s="236"/>
      <c r="L4638" s="236"/>
      <c r="M4638" s="236"/>
    </row>
    <row r="4639" spans="5:13" x14ac:dyDescent="0.25">
      <c r="E4639" t="s">
        <v>3945</v>
      </c>
      <c r="F4639" t="s">
        <v>16551</v>
      </c>
      <c r="K4639" s="236"/>
      <c r="L4639" s="236"/>
      <c r="M4639" s="236"/>
    </row>
    <row r="4640" spans="5:13" x14ac:dyDescent="0.25">
      <c r="E4640" t="s">
        <v>3945</v>
      </c>
      <c r="F4640" t="s">
        <v>16552</v>
      </c>
      <c r="K4640" s="236"/>
      <c r="L4640" s="236"/>
      <c r="M4640" s="236"/>
    </row>
    <row r="4641" spans="5:13" x14ac:dyDescent="0.25">
      <c r="E4641" t="s">
        <v>3945</v>
      </c>
      <c r="F4641" t="s">
        <v>16553</v>
      </c>
      <c r="K4641" s="236"/>
      <c r="L4641" s="236"/>
      <c r="M4641" s="236"/>
    </row>
    <row r="4642" spans="5:13" x14ac:dyDescent="0.25">
      <c r="E4642" t="s">
        <v>3945</v>
      </c>
      <c r="F4642" t="s">
        <v>16554</v>
      </c>
      <c r="K4642" s="236"/>
      <c r="L4642" s="236"/>
      <c r="M4642" s="236"/>
    </row>
    <row r="4643" spans="5:13" x14ac:dyDescent="0.25">
      <c r="E4643" t="s">
        <v>3945</v>
      </c>
      <c r="F4643" t="s">
        <v>16555</v>
      </c>
      <c r="K4643" s="236"/>
      <c r="L4643" s="236"/>
      <c r="M4643" s="236"/>
    </row>
    <row r="4644" spans="5:13" x14ac:dyDescent="0.25">
      <c r="E4644" t="s">
        <v>3945</v>
      </c>
      <c r="F4644" t="s">
        <v>16556</v>
      </c>
      <c r="K4644" s="236"/>
      <c r="L4644" s="236"/>
      <c r="M4644" s="236"/>
    </row>
    <row r="4645" spans="5:13" x14ac:dyDescent="0.25">
      <c r="E4645" t="s">
        <v>3945</v>
      </c>
      <c r="F4645" t="s">
        <v>16557</v>
      </c>
      <c r="K4645" s="236"/>
      <c r="L4645" s="236"/>
      <c r="M4645" s="236"/>
    </row>
    <row r="4646" spans="5:13" x14ac:dyDescent="0.25">
      <c r="E4646" t="s">
        <v>3945</v>
      </c>
      <c r="F4646" t="s">
        <v>16558</v>
      </c>
      <c r="K4646" s="236"/>
      <c r="L4646" s="236"/>
      <c r="M4646" s="236"/>
    </row>
    <row r="4647" spans="5:13" x14ac:dyDescent="0.25">
      <c r="E4647" t="s">
        <v>3945</v>
      </c>
      <c r="F4647" t="s">
        <v>16559</v>
      </c>
      <c r="K4647" s="236"/>
      <c r="L4647" s="236"/>
      <c r="M4647" s="236"/>
    </row>
    <row r="4648" spans="5:13" x14ac:dyDescent="0.25">
      <c r="E4648" t="s">
        <v>3945</v>
      </c>
      <c r="F4648" t="s">
        <v>16560</v>
      </c>
      <c r="K4648" s="236"/>
      <c r="L4648" s="236"/>
      <c r="M4648" s="236"/>
    </row>
    <row r="4649" spans="5:13" x14ac:dyDescent="0.25">
      <c r="E4649" t="s">
        <v>3945</v>
      </c>
      <c r="F4649" t="s">
        <v>16561</v>
      </c>
      <c r="K4649" s="236"/>
      <c r="L4649" s="236"/>
      <c r="M4649" s="236"/>
    </row>
    <row r="4650" spans="5:13" x14ac:dyDescent="0.25">
      <c r="E4650" t="s">
        <v>3945</v>
      </c>
      <c r="F4650" t="s">
        <v>16562</v>
      </c>
      <c r="K4650" s="236"/>
      <c r="L4650" s="236"/>
      <c r="M4650" s="236"/>
    </row>
    <row r="4651" spans="5:13" x14ac:dyDescent="0.25">
      <c r="E4651" t="s">
        <v>3945</v>
      </c>
      <c r="F4651" t="s">
        <v>16563</v>
      </c>
      <c r="K4651" s="236"/>
      <c r="L4651" s="236"/>
      <c r="M4651" s="236"/>
    </row>
    <row r="4652" spans="5:13" x14ac:dyDescent="0.25">
      <c r="E4652" t="s">
        <v>3945</v>
      </c>
      <c r="F4652" t="s">
        <v>16564</v>
      </c>
      <c r="K4652" s="236"/>
      <c r="L4652" s="236"/>
      <c r="M4652" s="236"/>
    </row>
    <row r="4653" spans="5:13" x14ac:dyDescent="0.25">
      <c r="E4653" t="s">
        <v>3945</v>
      </c>
      <c r="F4653" t="s">
        <v>16565</v>
      </c>
      <c r="K4653" s="236"/>
      <c r="L4653" s="236"/>
      <c r="M4653" s="236"/>
    </row>
    <row r="4654" spans="5:13" x14ac:dyDescent="0.25">
      <c r="E4654" t="s">
        <v>3945</v>
      </c>
      <c r="F4654" t="s">
        <v>16566</v>
      </c>
      <c r="K4654" s="236"/>
      <c r="L4654" s="236"/>
      <c r="M4654" s="236"/>
    </row>
    <row r="4655" spans="5:13" x14ac:dyDescent="0.25">
      <c r="E4655" t="s">
        <v>3945</v>
      </c>
      <c r="F4655" t="s">
        <v>16567</v>
      </c>
      <c r="K4655" s="236"/>
      <c r="L4655" s="236"/>
      <c r="M4655" s="236"/>
    </row>
    <row r="4656" spans="5:13" x14ac:dyDescent="0.25">
      <c r="E4656" t="s">
        <v>3945</v>
      </c>
      <c r="F4656" t="s">
        <v>16568</v>
      </c>
      <c r="K4656" s="236"/>
      <c r="L4656" s="236"/>
      <c r="M4656" s="236"/>
    </row>
    <row r="4657" spans="5:13" x14ac:dyDescent="0.25">
      <c r="E4657" t="s">
        <v>3945</v>
      </c>
      <c r="F4657" t="s">
        <v>16569</v>
      </c>
      <c r="K4657" s="236"/>
      <c r="L4657" s="236"/>
      <c r="M4657" s="236"/>
    </row>
    <row r="4658" spans="5:13" x14ac:dyDescent="0.25">
      <c r="E4658" t="s">
        <v>3945</v>
      </c>
      <c r="F4658" t="s">
        <v>16570</v>
      </c>
      <c r="K4658" s="236"/>
      <c r="L4658" s="236"/>
      <c r="M4658" s="236"/>
    </row>
    <row r="4659" spans="5:13" x14ac:dyDescent="0.25">
      <c r="E4659" t="s">
        <v>3945</v>
      </c>
      <c r="F4659" t="s">
        <v>16571</v>
      </c>
      <c r="K4659" s="236"/>
      <c r="L4659" s="236"/>
      <c r="M4659" s="236"/>
    </row>
    <row r="4660" spans="5:13" x14ac:dyDescent="0.25">
      <c r="E4660" t="s">
        <v>3945</v>
      </c>
      <c r="F4660" t="s">
        <v>16572</v>
      </c>
      <c r="K4660" s="236"/>
      <c r="L4660" s="236"/>
      <c r="M4660" s="236"/>
    </row>
    <row r="4661" spans="5:13" x14ac:dyDescent="0.25">
      <c r="E4661" t="s">
        <v>3945</v>
      </c>
      <c r="F4661" t="s">
        <v>16573</v>
      </c>
      <c r="K4661" s="236"/>
      <c r="L4661" s="236"/>
      <c r="M4661" s="236"/>
    </row>
    <row r="4662" spans="5:13" x14ac:dyDescent="0.25">
      <c r="E4662" t="s">
        <v>3945</v>
      </c>
      <c r="F4662" t="s">
        <v>16574</v>
      </c>
      <c r="K4662" s="236"/>
      <c r="L4662" s="236"/>
      <c r="M4662" s="236"/>
    </row>
    <row r="4663" spans="5:13" x14ac:dyDescent="0.25">
      <c r="E4663" t="s">
        <v>3945</v>
      </c>
      <c r="F4663" t="s">
        <v>16575</v>
      </c>
      <c r="K4663" s="236"/>
      <c r="L4663" s="236"/>
      <c r="M4663" s="236"/>
    </row>
    <row r="4664" spans="5:13" x14ac:dyDescent="0.25">
      <c r="E4664" t="s">
        <v>3945</v>
      </c>
      <c r="F4664" t="s">
        <v>16576</v>
      </c>
      <c r="K4664" s="236"/>
      <c r="L4664" s="236"/>
      <c r="M4664" s="236"/>
    </row>
    <row r="4665" spans="5:13" x14ac:dyDescent="0.25">
      <c r="E4665" t="s">
        <v>3945</v>
      </c>
      <c r="F4665" t="s">
        <v>16577</v>
      </c>
      <c r="K4665" s="236"/>
      <c r="L4665" s="236"/>
      <c r="M4665" s="236"/>
    </row>
    <row r="4666" spans="5:13" x14ac:dyDescent="0.25">
      <c r="E4666" t="s">
        <v>3945</v>
      </c>
      <c r="F4666" t="s">
        <v>16578</v>
      </c>
      <c r="K4666" s="236"/>
      <c r="L4666" s="236"/>
      <c r="M4666" s="236"/>
    </row>
    <row r="4667" spans="5:13" x14ac:dyDescent="0.25">
      <c r="E4667" t="s">
        <v>3945</v>
      </c>
      <c r="F4667" t="s">
        <v>16579</v>
      </c>
      <c r="K4667" s="236"/>
      <c r="L4667" s="236"/>
      <c r="M4667" s="236"/>
    </row>
    <row r="4668" spans="5:13" x14ac:dyDescent="0.25">
      <c r="E4668" t="s">
        <v>3945</v>
      </c>
      <c r="F4668" t="s">
        <v>16580</v>
      </c>
      <c r="K4668" s="236"/>
      <c r="L4668" s="236"/>
      <c r="M4668" s="236"/>
    </row>
    <row r="4669" spans="5:13" x14ac:dyDescent="0.25">
      <c r="E4669" t="s">
        <v>3945</v>
      </c>
      <c r="F4669" t="s">
        <v>16581</v>
      </c>
      <c r="K4669" s="236"/>
      <c r="L4669" s="236"/>
      <c r="M4669" s="236"/>
    </row>
    <row r="4670" spans="5:13" x14ac:dyDescent="0.25">
      <c r="E4670" t="s">
        <v>3945</v>
      </c>
      <c r="F4670" t="s">
        <v>16582</v>
      </c>
      <c r="K4670" s="236"/>
      <c r="L4670" s="236"/>
      <c r="M4670" s="236"/>
    </row>
    <row r="4671" spans="5:13" x14ac:dyDescent="0.25">
      <c r="E4671" t="s">
        <v>3945</v>
      </c>
      <c r="F4671" t="s">
        <v>16583</v>
      </c>
      <c r="K4671" s="236"/>
      <c r="L4671" s="236"/>
      <c r="M4671" s="236"/>
    </row>
    <row r="4672" spans="5:13" x14ac:dyDescent="0.25">
      <c r="E4672" t="s">
        <v>3945</v>
      </c>
      <c r="F4672" t="s">
        <v>16584</v>
      </c>
      <c r="K4672" s="236"/>
      <c r="L4672" s="236"/>
      <c r="M4672" s="236"/>
    </row>
    <row r="4673" spans="5:13" x14ac:dyDescent="0.25">
      <c r="E4673" t="s">
        <v>3945</v>
      </c>
      <c r="F4673" t="s">
        <v>16585</v>
      </c>
      <c r="K4673" s="236"/>
      <c r="L4673" s="236"/>
      <c r="M4673" s="236"/>
    </row>
    <row r="4674" spans="5:13" x14ac:dyDescent="0.25">
      <c r="E4674" t="s">
        <v>3945</v>
      </c>
      <c r="F4674" t="s">
        <v>16586</v>
      </c>
      <c r="K4674" s="236"/>
      <c r="L4674" s="236"/>
      <c r="M4674" s="236"/>
    </row>
    <row r="4675" spans="5:13" x14ac:dyDescent="0.25">
      <c r="E4675" t="s">
        <v>3945</v>
      </c>
      <c r="F4675" t="s">
        <v>16587</v>
      </c>
      <c r="K4675" s="236"/>
      <c r="L4675" s="236"/>
      <c r="M4675" s="236"/>
    </row>
    <row r="4676" spans="5:13" x14ac:dyDescent="0.25">
      <c r="E4676" t="s">
        <v>3945</v>
      </c>
      <c r="F4676" t="s">
        <v>16588</v>
      </c>
      <c r="K4676" s="236"/>
      <c r="L4676" s="236"/>
      <c r="M4676" s="236"/>
    </row>
    <row r="4677" spans="5:13" x14ac:dyDescent="0.25">
      <c r="E4677" t="s">
        <v>3945</v>
      </c>
      <c r="F4677" t="s">
        <v>16589</v>
      </c>
      <c r="K4677" s="236"/>
      <c r="L4677" s="236"/>
      <c r="M4677" s="236"/>
    </row>
    <row r="4678" spans="5:13" x14ac:dyDescent="0.25">
      <c r="E4678" t="s">
        <v>3945</v>
      </c>
      <c r="F4678" t="s">
        <v>16590</v>
      </c>
      <c r="K4678" s="236"/>
      <c r="L4678" s="236"/>
      <c r="M4678" s="236"/>
    </row>
    <row r="4679" spans="5:13" x14ac:dyDescent="0.25">
      <c r="E4679" t="s">
        <v>3945</v>
      </c>
      <c r="F4679" t="s">
        <v>16591</v>
      </c>
      <c r="K4679" s="236"/>
      <c r="L4679" s="236"/>
      <c r="M4679" s="236"/>
    </row>
    <row r="4680" spans="5:13" x14ac:dyDescent="0.25">
      <c r="E4680" t="s">
        <v>3945</v>
      </c>
      <c r="F4680" t="s">
        <v>16592</v>
      </c>
      <c r="K4680" s="236"/>
      <c r="L4680" s="236"/>
      <c r="M4680" s="236"/>
    </row>
    <row r="4681" spans="5:13" x14ac:dyDescent="0.25">
      <c r="E4681" t="s">
        <v>3945</v>
      </c>
      <c r="F4681" t="s">
        <v>16593</v>
      </c>
      <c r="K4681" s="236"/>
      <c r="L4681" s="236"/>
      <c r="M4681" s="236"/>
    </row>
    <row r="4682" spans="5:13" x14ac:dyDescent="0.25">
      <c r="E4682" t="s">
        <v>3945</v>
      </c>
      <c r="F4682" t="s">
        <v>16594</v>
      </c>
      <c r="K4682" s="236"/>
      <c r="L4682" s="236"/>
      <c r="M4682" s="236"/>
    </row>
    <row r="4683" spans="5:13" x14ac:dyDescent="0.25">
      <c r="E4683" t="s">
        <v>3945</v>
      </c>
      <c r="F4683" t="s">
        <v>16595</v>
      </c>
      <c r="K4683" s="236"/>
      <c r="L4683" s="236"/>
      <c r="M4683" s="236"/>
    </row>
    <row r="4684" spans="5:13" x14ac:dyDescent="0.25">
      <c r="E4684" t="s">
        <v>3945</v>
      </c>
      <c r="F4684" t="s">
        <v>16596</v>
      </c>
      <c r="K4684" s="236"/>
      <c r="L4684" s="236"/>
      <c r="M4684" s="236"/>
    </row>
    <row r="4685" spans="5:13" x14ac:dyDescent="0.25">
      <c r="E4685" t="s">
        <v>3945</v>
      </c>
      <c r="F4685" t="s">
        <v>16597</v>
      </c>
      <c r="K4685" s="236"/>
      <c r="L4685" s="236"/>
      <c r="M4685" s="236"/>
    </row>
    <row r="4686" spans="5:13" x14ac:dyDescent="0.25">
      <c r="E4686" t="s">
        <v>3945</v>
      </c>
      <c r="F4686" t="s">
        <v>16598</v>
      </c>
      <c r="K4686" s="236"/>
      <c r="L4686" s="236"/>
      <c r="M4686" s="236"/>
    </row>
    <row r="4687" spans="5:13" x14ac:dyDescent="0.25">
      <c r="E4687" t="s">
        <v>3945</v>
      </c>
      <c r="F4687" t="s">
        <v>16599</v>
      </c>
      <c r="K4687" s="236"/>
      <c r="L4687" s="236"/>
      <c r="M4687" s="236"/>
    </row>
    <row r="4688" spans="5:13" x14ac:dyDescent="0.25">
      <c r="E4688" t="s">
        <v>3945</v>
      </c>
      <c r="F4688" t="s">
        <v>16600</v>
      </c>
      <c r="K4688" s="236"/>
      <c r="L4688" s="236"/>
      <c r="M4688" s="236"/>
    </row>
    <row r="4689" spans="5:13" x14ac:dyDescent="0.25">
      <c r="E4689" t="s">
        <v>3945</v>
      </c>
      <c r="F4689" t="s">
        <v>16601</v>
      </c>
      <c r="K4689" s="236"/>
      <c r="L4689" s="236"/>
      <c r="M4689" s="236"/>
    </row>
    <row r="4690" spans="5:13" x14ac:dyDescent="0.25">
      <c r="E4690" t="s">
        <v>3945</v>
      </c>
      <c r="F4690" t="s">
        <v>16602</v>
      </c>
      <c r="K4690" s="236"/>
      <c r="L4690" s="236"/>
      <c r="M4690" s="236"/>
    </row>
    <row r="4691" spans="5:13" x14ac:dyDescent="0.25">
      <c r="E4691" t="s">
        <v>3945</v>
      </c>
      <c r="F4691" t="s">
        <v>16603</v>
      </c>
      <c r="K4691" s="236"/>
      <c r="L4691" s="236"/>
      <c r="M4691" s="236"/>
    </row>
    <row r="4692" spans="5:13" x14ac:dyDescent="0.25">
      <c r="E4692" t="s">
        <v>3945</v>
      </c>
      <c r="F4692" t="s">
        <v>16604</v>
      </c>
      <c r="K4692" s="236"/>
      <c r="L4692" s="236"/>
      <c r="M4692" s="236"/>
    </row>
    <row r="4693" spans="5:13" x14ac:dyDescent="0.25">
      <c r="E4693" t="s">
        <v>3945</v>
      </c>
      <c r="F4693" t="s">
        <v>16605</v>
      </c>
      <c r="K4693" s="236"/>
      <c r="L4693" s="236"/>
      <c r="M4693" s="236"/>
    </row>
    <row r="4694" spans="5:13" x14ac:dyDescent="0.25">
      <c r="E4694" t="s">
        <v>3945</v>
      </c>
      <c r="F4694" t="s">
        <v>16606</v>
      </c>
      <c r="K4694" s="236"/>
      <c r="L4694" s="236"/>
      <c r="M4694" s="236"/>
    </row>
    <row r="4695" spans="5:13" x14ac:dyDescent="0.25">
      <c r="E4695" t="s">
        <v>3945</v>
      </c>
      <c r="F4695" t="s">
        <v>16607</v>
      </c>
      <c r="K4695" s="236"/>
      <c r="L4695" s="236"/>
      <c r="M4695" s="236"/>
    </row>
    <row r="4696" spans="5:13" x14ac:dyDescent="0.25">
      <c r="E4696" t="s">
        <v>3945</v>
      </c>
      <c r="F4696" t="s">
        <v>16608</v>
      </c>
      <c r="K4696" s="236"/>
      <c r="L4696" s="236"/>
      <c r="M4696" s="236"/>
    </row>
    <row r="4697" spans="5:13" x14ac:dyDescent="0.25">
      <c r="E4697" t="s">
        <v>3945</v>
      </c>
      <c r="F4697" t="s">
        <v>16609</v>
      </c>
      <c r="K4697" s="236"/>
      <c r="L4697" s="236"/>
      <c r="M4697" s="236"/>
    </row>
    <row r="4698" spans="5:13" x14ac:dyDescent="0.25">
      <c r="E4698" t="s">
        <v>3945</v>
      </c>
      <c r="F4698" t="s">
        <v>16610</v>
      </c>
      <c r="K4698" s="236"/>
      <c r="L4698" s="236"/>
      <c r="M4698" s="236"/>
    </row>
    <row r="4699" spans="5:13" x14ac:dyDescent="0.25">
      <c r="E4699" t="s">
        <v>3945</v>
      </c>
      <c r="F4699" t="s">
        <v>16611</v>
      </c>
      <c r="K4699" s="236"/>
      <c r="L4699" s="236"/>
      <c r="M4699" s="236"/>
    </row>
    <row r="4700" spans="5:13" x14ac:dyDescent="0.25">
      <c r="E4700" t="s">
        <v>3945</v>
      </c>
      <c r="F4700" t="s">
        <v>16612</v>
      </c>
      <c r="K4700" s="236"/>
      <c r="L4700" s="236"/>
      <c r="M4700" s="236"/>
    </row>
    <row r="4701" spans="5:13" x14ac:dyDescent="0.25">
      <c r="E4701" t="s">
        <v>3945</v>
      </c>
      <c r="F4701" t="s">
        <v>16613</v>
      </c>
      <c r="K4701" s="236"/>
      <c r="L4701" s="236"/>
      <c r="M4701" s="236"/>
    </row>
    <row r="4702" spans="5:13" x14ac:dyDescent="0.25">
      <c r="E4702" t="s">
        <v>3945</v>
      </c>
      <c r="F4702" t="s">
        <v>16614</v>
      </c>
      <c r="K4702" s="236"/>
      <c r="L4702" s="236"/>
      <c r="M4702" s="236"/>
    </row>
    <row r="4703" spans="5:13" x14ac:dyDescent="0.25">
      <c r="E4703" t="s">
        <v>3945</v>
      </c>
      <c r="F4703" t="s">
        <v>16615</v>
      </c>
      <c r="K4703" s="236"/>
      <c r="L4703" s="236"/>
      <c r="M4703" s="236"/>
    </row>
    <row r="4704" spans="5:13" x14ac:dyDescent="0.25">
      <c r="E4704" t="s">
        <v>3945</v>
      </c>
      <c r="F4704" t="s">
        <v>16616</v>
      </c>
      <c r="K4704" s="236"/>
      <c r="L4704" s="236"/>
      <c r="M4704" s="236"/>
    </row>
    <row r="4705" spans="5:13" x14ac:dyDescent="0.25">
      <c r="E4705" t="s">
        <v>3945</v>
      </c>
      <c r="F4705" t="s">
        <v>16617</v>
      </c>
      <c r="K4705" s="236"/>
      <c r="L4705" s="236"/>
      <c r="M4705" s="236"/>
    </row>
    <row r="4706" spans="5:13" x14ac:dyDescent="0.25">
      <c r="E4706" t="s">
        <v>3945</v>
      </c>
      <c r="F4706" t="s">
        <v>16618</v>
      </c>
      <c r="K4706" s="236"/>
      <c r="L4706" s="236"/>
      <c r="M4706" s="236"/>
    </row>
    <row r="4707" spans="5:13" x14ac:dyDescent="0.25">
      <c r="E4707" t="s">
        <v>3945</v>
      </c>
      <c r="F4707" t="s">
        <v>16619</v>
      </c>
      <c r="K4707" s="236"/>
      <c r="L4707" s="236"/>
      <c r="M4707" s="236"/>
    </row>
    <row r="4708" spans="5:13" x14ac:dyDescent="0.25">
      <c r="E4708" t="s">
        <v>3945</v>
      </c>
      <c r="F4708" t="s">
        <v>16620</v>
      </c>
      <c r="K4708" s="236"/>
      <c r="L4708" s="236"/>
      <c r="M4708" s="236"/>
    </row>
    <row r="4709" spans="5:13" x14ac:dyDescent="0.25">
      <c r="E4709" t="s">
        <v>3945</v>
      </c>
      <c r="F4709" t="s">
        <v>16621</v>
      </c>
      <c r="K4709" s="236"/>
      <c r="L4709" s="236"/>
      <c r="M4709" s="236"/>
    </row>
    <row r="4710" spans="5:13" x14ac:dyDescent="0.25">
      <c r="E4710" t="s">
        <v>3945</v>
      </c>
      <c r="F4710" t="s">
        <v>16622</v>
      </c>
      <c r="K4710" s="236"/>
      <c r="L4710" s="236"/>
      <c r="M4710" s="236"/>
    </row>
    <row r="4711" spans="5:13" x14ac:dyDescent="0.25">
      <c r="E4711" t="s">
        <v>3945</v>
      </c>
      <c r="F4711" t="s">
        <v>16623</v>
      </c>
      <c r="K4711" s="236"/>
      <c r="L4711" s="236"/>
      <c r="M4711" s="236"/>
    </row>
    <row r="4712" spans="5:13" x14ac:dyDescent="0.25">
      <c r="E4712" t="s">
        <v>3945</v>
      </c>
      <c r="F4712" t="s">
        <v>16624</v>
      </c>
      <c r="K4712" s="236"/>
      <c r="L4712" s="236"/>
      <c r="M4712" s="236"/>
    </row>
    <row r="4713" spans="5:13" x14ac:dyDescent="0.25">
      <c r="E4713" t="s">
        <v>3945</v>
      </c>
      <c r="F4713" t="s">
        <v>16625</v>
      </c>
      <c r="K4713" s="236"/>
      <c r="L4713" s="236"/>
      <c r="M4713" s="236"/>
    </row>
    <row r="4714" spans="5:13" x14ac:dyDescent="0.25">
      <c r="E4714" t="s">
        <v>3945</v>
      </c>
      <c r="F4714" t="s">
        <v>16626</v>
      </c>
      <c r="K4714" s="236"/>
      <c r="L4714" s="236"/>
      <c r="M4714" s="236"/>
    </row>
    <row r="4715" spans="5:13" x14ac:dyDescent="0.25">
      <c r="E4715" t="s">
        <v>3945</v>
      </c>
      <c r="F4715" t="s">
        <v>16627</v>
      </c>
      <c r="K4715" s="236"/>
      <c r="L4715" s="236"/>
      <c r="M4715" s="236"/>
    </row>
    <row r="4716" spans="5:13" x14ac:dyDescent="0.25">
      <c r="E4716" t="s">
        <v>3945</v>
      </c>
      <c r="F4716" t="s">
        <v>16628</v>
      </c>
      <c r="K4716" s="236"/>
      <c r="L4716" s="236"/>
      <c r="M4716" s="236"/>
    </row>
    <row r="4717" spans="5:13" x14ac:dyDescent="0.25">
      <c r="E4717" t="s">
        <v>3945</v>
      </c>
      <c r="F4717" t="s">
        <v>16629</v>
      </c>
      <c r="K4717" s="236"/>
      <c r="L4717" s="236"/>
      <c r="M4717" s="236"/>
    </row>
    <row r="4718" spans="5:13" x14ac:dyDescent="0.25">
      <c r="E4718" t="s">
        <v>3945</v>
      </c>
      <c r="F4718" t="s">
        <v>16630</v>
      </c>
      <c r="K4718" s="236"/>
      <c r="L4718" s="236"/>
      <c r="M4718" s="236"/>
    </row>
    <row r="4719" spans="5:13" x14ac:dyDescent="0.25">
      <c r="E4719" t="s">
        <v>3945</v>
      </c>
      <c r="F4719" t="s">
        <v>16631</v>
      </c>
      <c r="K4719" s="236"/>
      <c r="L4719" s="236"/>
      <c r="M4719" s="236"/>
    </row>
    <row r="4720" spans="5:13" x14ac:dyDescent="0.25">
      <c r="E4720" t="s">
        <v>3945</v>
      </c>
      <c r="F4720" t="s">
        <v>16632</v>
      </c>
      <c r="K4720" s="236"/>
      <c r="L4720" s="236"/>
      <c r="M4720" s="236"/>
    </row>
    <row r="4721" spans="5:13" x14ac:dyDescent="0.25">
      <c r="E4721" t="s">
        <v>3945</v>
      </c>
      <c r="F4721" t="s">
        <v>16633</v>
      </c>
      <c r="K4721" s="236"/>
      <c r="L4721" s="236"/>
      <c r="M4721" s="236"/>
    </row>
    <row r="4722" spans="5:13" x14ac:dyDescent="0.25">
      <c r="E4722" t="s">
        <v>3945</v>
      </c>
      <c r="F4722" t="s">
        <v>16634</v>
      </c>
      <c r="K4722" s="236"/>
      <c r="L4722" s="236"/>
      <c r="M4722" s="236"/>
    </row>
    <row r="4723" spans="5:13" x14ac:dyDescent="0.25">
      <c r="E4723" t="s">
        <v>3945</v>
      </c>
      <c r="F4723" t="s">
        <v>16635</v>
      </c>
      <c r="K4723" s="236"/>
      <c r="L4723" s="236"/>
      <c r="M4723" s="236"/>
    </row>
    <row r="4724" spans="5:13" x14ac:dyDescent="0.25">
      <c r="E4724" t="s">
        <v>3945</v>
      </c>
      <c r="F4724" t="s">
        <v>16636</v>
      </c>
      <c r="K4724" s="236"/>
      <c r="L4724" s="236"/>
      <c r="M4724" s="236"/>
    </row>
    <row r="4725" spans="5:13" x14ac:dyDescent="0.25">
      <c r="E4725" t="s">
        <v>3945</v>
      </c>
      <c r="F4725" t="s">
        <v>16637</v>
      </c>
      <c r="K4725" s="236"/>
      <c r="L4725" s="236"/>
      <c r="M4725" s="236"/>
    </row>
    <row r="4726" spans="5:13" x14ac:dyDescent="0.25">
      <c r="E4726" t="s">
        <v>3945</v>
      </c>
      <c r="F4726" t="s">
        <v>16638</v>
      </c>
      <c r="K4726" s="236"/>
      <c r="L4726" s="236"/>
      <c r="M4726" s="236"/>
    </row>
    <row r="4727" spans="5:13" x14ac:dyDescent="0.25">
      <c r="E4727" t="s">
        <v>3945</v>
      </c>
      <c r="F4727" t="s">
        <v>16639</v>
      </c>
      <c r="K4727" s="236"/>
      <c r="L4727" s="236"/>
      <c r="M4727" s="236"/>
    </row>
    <row r="4728" spans="5:13" x14ac:dyDescent="0.25">
      <c r="E4728" t="s">
        <v>3945</v>
      </c>
      <c r="F4728" t="s">
        <v>16640</v>
      </c>
      <c r="K4728" s="236"/>
      <c r="L4728" s="236"/>
      <c r="M4728" s="236"/>
    </row>
    <row r="4729" spans="5:13" x14ac:dyDescent="0.25">
      <c r="E4729" t="s">
        <v>3945</v>
      </c>
      <c r="F4729" t="s">
        <v>16641</v>
      </c>
      <c r="K4729" s="236"/>
      <c r="L4729" s="236"/>
      <c r="M4729" s="236"/>
    </row>
    <row r="4730" spans="5:13" x14ac:dyDescent="0.25">
      <c r="E4730" t="s">
        <v>3945</v>
      </c>
      <c r="F4730" t="s">
        <v>16642</v>
      </c>
      <c r="K4730" s="236"/>
      <c r="L4730" s="236"/>
      <c r="M4730" s="236"/>
    </row>
    <row r="4731" spans="5:13" x14ac:dyDescent="0.25">
      <c r="E4731" t="s">
        <v>3945</v>
      </c>
      <c r="F4731" t="s">
        <v>16643</v>
      </c>
      <c r="K4731" s="236"/>
      <c r="L4731" s="236"/>
      <c r="M4731" s="236"/>
    </row>
    <row r="4732" spans="5:13" x14ac:dyDescent="0.25">
      <c r="E4732" t="s">
        <v>3945</v>
      </c>
      <c r="F4732" t="s">
        <v>16644</v>
      </c>
      <c r="K4732" s="236"/>
      <c r="L4732" s="236"/>
      <c r="M4732" s="236"/>
    </row>
    <row r="4733" spans="5:13" x14ac:dyDescent="0.25">
      <c r="E4733" t="s">
        <v>3945</v>
      </c>
      <c r="F4733" t="s">
        <v>16645</v>
      </c>
      <c r="K4733" s="236"/>
      <c r="L4733" s="236"/>
      <c r="M4733" s="236"/>
    </row>
    <row r="4734" spans="5:13" x14ac:dyDescent="0.25">
      <c r="E4734" t="s">
        <v>3945</v>
      </c>
      <c r="F4734" t="s">
        <v>16646</v>
      </c>
      <c r="K4734" s="236"/>
      <c r="L4734" s="236"/>
      <c r="M4734" s="236"/>
    </row>
    <row r="4735" spans="5:13" x14ac:dyDescent="0.25">
      <c r="E4735" t="s">
        <v>3945</v>
      </c>
      <c r="F4735" t="s">
        <v>16647</v>
      </c>
      <c r="K4735" s="236"/>
      <c r="L4735" s="236"/>
      <c r="M4735" s="236"/>
    </row>
    <row r="4736" spans="5:13" x14ac:dyDescent="0.25">
      <c r="E4736" t="s">
        <v>3945</v>
      </c>
      <c r="F4736" t="s">
        <v>16648</v>
      </c>
      <c r="K4736" s="236"/>
      <c r="L4736" s="236"/>
      <c r="M4736" s="236"/>
    </row>
    <row r="4737" spans="5:13" x14ac:dyDescent="0.25">
      <c r="E4737" t="s">
        <v>3945</v>
      </c>
      <c r="F4737" t="s">
        <v>16649</v>
      </c>
      <c r="K4737" s="236"/>
      <c r="L4737" s="236"/>
      <c r="M4737" s="236"/>
    </row>
    <row r="4738" spans="5:13" x14ac:dyDescent="0.25">
      <c r="E4738" t="s">
        <v>3945</v>
      </c>
      <c r="F4738" t="s">
        <v>16650</v>
      </c>
      <c r="K4738" s="236"/>
      <c r="L4738" s="236"/>
      <c r="M4738" s="236"/>
    </row>
    <row r="4739" spans="5:13" x14ac:dyDescent="0.25">
      <c r="E4739" t="s">
        <v>3945</v>
      </c>
      <c r="F4739" t="s">
        <v>16651</v>
      </c>
      <c r="K4739" s="236"/>
      <c r="L4739" s="236"/>
      <c r="M4739" s="236"/>
    </row>
    <row r="4740" spans="5:13" x14ac:dyDescent="0.25">
      <c r="E4740" t="s">
        <v>3945</v>
      </c>
      <c r="F4740" t="s">
        <v>16652</v>
      </c>
      <c r="K4740" s="236"/>
      <c r="L4740" s="236"/>
      <c r="M4740" s="236"/>
    </row>
    <row r="4741" spans="5:13" x14ac:dyDescent="0.25">
      <c r="E4741" t="s">
        <v>3945</v>
      </c>
      <c r="F4741" t="s">
        <v>16653</v>
      </c>
      <c r="K4741" s="236"/>
      <c r="L4741" s="236"/>
      <c r="M4741" s="236"/>
    </row>
    <row r="4742" spans="5:13" x14ac:dyDescent="0.25">
      <c r="E4742" t="s">
        <v>3945</v>
      </c>
      <c r="F4742" t="s">
        <v>16654</v>
      </c>
      <c r="K4742" s="236"/>
      <c r="L4742" s="236"/>
      <c r="M4742" s="236"/>
    </row>
    <row r="4743" spans="5:13" x14ac:dyDescent="0.25">
      <c r="E4743" t="s">
        <v>3945</v>
      </c>
      <c r="F4743" t="s">
        <v>16655</v>
      </c>
      <c r="K4743" s="236"/>
      <c r="L4743" s="236"/>
      <c r="M4743" s="236"/>
    </row>
    <row r="4744" spans="5:13" x14ac:dyDescent="0.25">
      <c r="E4744" t="s">
        <v>3945</v>
      </c>
      <c r="F4744" t="s">
        <v>16656</v>
      </c>
      <c r="K4744" s="236"/>
      <c r="L4744" s="236"/>
      <c r="M4744" s="236"/>
    </row>
    <row r="4745" spans="5:13" x14ac:dyDescent="0.25">
      <c r="E4745" t="s">
        <v>3945</v>
      </c>
      <c r="F4745" t="s">
        <v>16657</v>
      </c>
      <c r="K4745" s="236"/>
      <c r="L4745" s="236"/>
      <c r="M4745" s="236"/>
    </row>
    <row r="4746" spans="5:13" x14ac:dyDescent="0.25">
      <c r="E4746" t="s">
        <v>3945</v>
      </c>
      <c r="F4746" t="s">
        <v>16658</v>
      </c>
      <c r="K4746" s="236"/>
      <c r="L4746" s="236"/>
      <c r="M4746" s="236"/>
    </row>
    <row r="4747" spans="5:13" x14ac:dyDescent="0.25">
      <c r="E4747" t="s">
        <v>3945</v>
      </c>
      <c r="F4747" t="s">
        <v>16659</v>
      </c>
      <c r="K4747" s="236"/>
      <c r="L4747" s="236"/>
      <c r="M4747" s="236"/>
    </row>
    <row r="4748" spans="5:13" x14ac:dyDescent="0.25">
      <c r="E4748" t="s">
        <v>3945</v>
      </c>
      <c r="F4748" t="s">
        <v>16660</v>
      </c>
      <c r="K4748" s="236"/>
      <c r="L4748" s="236"/>
      <c r="M4748" s="236"/>
    </row>
    <row r="4749" spans="5:13" x14ac:dyDescent="0.25">
      <c r="E4749" t="s">
        <v>3945</v>
      </c>
      <c r="F4749" t="s">
        <v>16661</v>
      </c>
      <c r="K4749" s="236"/>
      <c r="L4749" s="236"/>
      <c r="M4749" s="236"/>
    </row>
    <row r="4750" spans="5:13" x14ac:dyDescent="0.25">
      <c r="E4750" t="s">
        <v>3945</v>
      </c>
      <c r="F4750" t="s">
        <v>16662</v>
      </c>
      <c r="K4750" s="236"/>
      <c r="L4750" s="236"/>
      <c r="M4750" s="236"/>
    </row>
    <row r="4751" spans="5:13" x14ac:dyDescent="0.25">
      <c r="E4751" t="s">
        <v>3945</v>
      </c>
      <c r="F4751" t="s">
        <v>16663</v>
      </c>
      <c r="K4751" s="236"/>
      <c r="L4751" s="236"/>
      <c r="M4751" s="236"/>
    </row>
    <row r="4752" spans="5:13" x14ac:dyDescent="0.25">
      <c r="E4752" t="s">
        <v>3945</v>
      </c>
      <c r="F4752" t="s">
        <v>16664</v>
      </c>
      <c r="K4752" s="236"/>
      <c r="L4752" s="236"/>
      <c r="M4752" s="236"/>
    </row>
    <row r="4753" spans="5:13" x14ac:dyDescent="0.25">
      <c r="E4753" t="s">
        <v>3945</v>
      </c>
      <c r="F4753" t="s">
        <v>16665</v>
      </c>
      <c r="K4753" s="236"/>
      <c r="L4753" s="236"/>
      <c r="M4753" s="236"/>
    </row>
    <row r="4754" spans="5:13" x14ac:dyDescent="0.25">
      <c r="E4754" t="s">
        <v>3945</v>
      </c>
      <c r="F4754" t="s">
        <v>16666</v>
      </c>
      <c r="K4754" s="236"/>
      <c r="L4754" s="236"/>
      <c r="M4754" s="236"/>
    </row>
    <row r="4755" spans="5:13" x14ac:dyDescent="0.25">
      <c r="E4755" t="s">
        <v>3945</v>
      </c>
      <c r="F4755" t="s">
        <v>16667</v>
      </c>
      <c r="K4755" s="236"/>
      <c r="L4755" s="236"/>
      <c r="M4755" s="236"/>
    </row>
    <row r="4756" spans="5:13" x14ac:dyDescent="0.25">
      <c r="E4756" t="s">
        <v>3945</v>
      </c>
      <c r="F4756" t="s">
        <v>16668</v>
      </c>
      <c r="K4756" s="236"/>
      <c r="L4756" s="236"/>
      <c r="M4756" s="236"/>
    </row>
    <row r="4757" spans="5:13" x14ac:dyDescent="0.25">
      <c r="E4757" t="s">
        <v>3945</v>
      </c>
      <c r="F4757" t="s">
        <v>16669</v>
      </c>
      <c r="K4757" s="236"/>
      <c r="L4757" s="236"/>
      <c r="M4757" s="236"/>
    </row>
    <row r="4758" spans="5:13" x14ac:dyDescent="0.25">
      <c r="E4758" t="s">
        <v>3945</v>
      </c>
      <c r="F4758" t="s">
        <v>16670</v>
      </c>
      <c r="K4758" s="236"/>
      <c r="L4758" s="236"/>
      <c r="M4758" s="236"/>
    </row>
    <row r="4759" spans="5:13" x14ac:dyDescent="0.25">
      <c r="E4759" t="s">
        <v>3945</v>
      </c>
      <c r="F4759" t="s">
        <v>16671</v>
      </c>
      <c r="K4759" s="236"/>
      <c r="L4759" s="236"/>
      <c r="M4759" s="236"/>
    </row>
    <row r="4760" spans="5:13" x14ac:dyDescent="0.25">
      <c r="E4760" t="s">
        <v>3945</v>
      </c>
      <c r="F4760" t="s">
        <v>16672</v>
      </c>
      <c r="K4760" s="236"/>
      <c r="L4760" s="236"/>
      <c r="M4760" s="236"/>
    </row>
    <row r="4761" spans="5:13" x14ac:dyDescent="0.25">
      <c r="E4761" t="s">
        <v>3945</v>
      </c>
      <c r="F4761" t="s">
        <v>16673</v>
      </c>
      <c r="K4761" s="236"/>
      <c r="L4761" s="236"/>
      <c r="M4761" s="236"/>
    </row>
    <row r="4762" spans="5:13" x14ac:dyDescent="0.25">
      <c r="E4762" t="s">
        <v>3945</v>
      </c>
      <c r="F4762" t="s">
        <v>16674</v>
      </c>
      <c r="K4762" s="236"/>
      <c r="L4762" s="236"/>
      <c r="M4762" s="236"/>
    </row>
    <row r="4763" spans="5:13" x14ac:dyDescent="0.25">
      <c r="E4763" t="s">
        <v>3945</v>
      </c>
      <c r="F4763" t="s">
        <v>16675</v>
      </c>
      <c r="K4763" s="236"/>
      <c r="L4763" s="236"/>
      <c r="M4763" s="236"/>
    </row>
    <row r="4764" spans="5:13" x14ac:dyDescent="0.25">
      <c r="E4764" t="s">
        <v>3945</v>
      </c>
      <c r="F4764" t="s">
        <v>16676</v>
      </c>
      <c r="K4764" s="236"/>
      <c r="L4764" s="236"/>
      <c r="M4764" s="236"/>
    </row>
    <row r="4765" spans="5:13" x14ac:dyDescent="0.25">
      <c r="E4765" t="s">
        <v>3945</v>
      </c>
      <c r="F4765" t="s">
        <v>16677</v>
      </c>
      <c r="K4765" s="236"/>
      <c r="L4765" s="236"/>
      <c r="M4765" s="236"/>
    </row>
    <row r="4766" spans="5:13" x14ac:dyDescent="0.25">
      <c r="E4766" t="s">
        <v>3945</v>
      </c>
      <c r="F4766" t="s">
        <v>16678</v>
      </c>
      <c r="K4766" s="236"/>
      <c r="L4766" s="236"/>
      <c r="M4766" s="236"/>
    </row>
    <row r="4767" spans="5:13" x14ac:dyDescent="0.25">
      <c r="E4767" t="s">
        <v>3945</v>
      </c>
      <c r="F4767" t="s">
        <v>16679</v>
      </c>
      <c r="K4767" s="236"/>
      <c r="L4767" s="236"/>
      <c r="M4767" s="236"/>
    </row>
    <row r="4768" spans="5:13" x14ac:dyDescent="0.25">
      <c r="E4768" t="s">
        <v>3945</v>
      </c>
      <c r="F4768" t="s">
        <v>16680</v>
      </c>
      <c r="K4768" s="236"/>
      <c r="L4768" s="236"/>
      <c r="M4768" s="236"/>
    </row>
    <row r="4769" spans="5:13" x14ac:dyDescent="0.25">
      <c r="E4769" t="s">
        <v>3945</v>
      </c>
      <c r="F4769" t="s">
        <v>16681</v>
      </c>
      <c r="K4769" s="236"/>
      <c r="L4769" s="236"/>
      <c r="M4769" s="236"/>
    </row>
    <row r="4770" spans="5:13" x14ac:dyDescent="0.25">
      <c r="E4770" t="s">
        <v>3945</v>
      </c>
      <c r="F4770" t="s">
        <v>16682</v>
      </c>
      <c r="K4770" s="236"/>
      <c r="L4770" s="236"/>
      <c r="M4770" s="236"/>
    </row>
    <row r="4771" spans="5:13" x14ac:dyDescent="0.25">
      <c r="E4771" t="s">
        <v>3945</v>
      </c>
      <c r="F4771" t="s">
        <v>16683</v>
      </c>
      <c r="K4771" s="236"/>
      <c r="L4771" s="236"/>
      <c r="M4771" s="236"/>
    </row>
    <row r="4772" spans="5:13" x14ac:dyDescent="0.25">
      <c r="E4772" t="s">
        <v>3945</v>
      </c>
      <c r="F4772" t="s">
        <v>16684</v>
      </c>
      <c r="K4772" s="236"/>
      <c r="L4772" s="236"/>
      <c r="M4772" s="236"/>
    </row>
    <row r="4773" spans="5:13" x14ac:dyDescent="0.25">
      <c r="E4773" t="s">
        <v>3945</v>
      </c>
      <c r="F4773" t="s">
        <v>16685</v>
      </c>
      <c r="K4773" s="236"/>
      <c r="L4773" s="236"/>
      <c r="M4773" s="236"/>
    </row>
    <row r="4774" spans="5:13" x14ac:dyDescent="0.25">
      <c r="E4774" t="s">
        <v>3945</v>
      </c>
      <c r="F4774" t="s">
        <v>16686</v>
      </c>
      <c r="K4774" s="236"/>
      <c r="L4774" s="236"/>
      <c r="M4774" s="236"/>
    </row>
    <row r="4775" spans="5:13" x14ac:dyDescent="0.25">
      <c r="E4775" t="s">
        <v>3945</v>
      </c>
      <c r="F4775" t="s">
        <v>16687</v>
      </c>
      <c r="K4775" s="236"/>
      <c r="L4775" s="236"/>
      <c r="M4775" s="236"/>
    </row>
    <row r="4776" spans="5:13" x14ac:dyDescent="0.25">
      <c r="E4776" t="s">
        <v>3945</v>
      </c>
      <c r="F4776" t="s">
        <v>16688</v>
      </c>
      <c r="K4776" s="236"/>
      <c r="L4776" s="236"/>
      <c r="M4776" s="236"/>
    </row>
    <row r="4777" spans="5:13" x14ac:dyDescent="0.25">
      <c r="E4777" t="s">
        <v>3945</v>
      </c>
      <c r="F4777" t="s">
        <v>16689</v>
      </c>
      <c r="K4777" s="236"/>
      <c r="L4777" s="236"/>
      <c r="M4777" s="236"/>
    </row>
    <row r="4778" spans="5:13" x14ac:dyDescent="0.25">
      <c r="E4778" t="s">
        <v>3945</v>
      </c>
      <c r="F4778" t="s">
        <v>16690</v>
      </c>
      <c r="K4778" s="236"/>
      <c r="L4778" s="236"/>
      <c r="M4778" s="236"/>
    </row>
    <row r="4779" spans="5:13" x14ac:dyDescent="0.25">
      <c r="E4779" t="s">
        <v>3945</v>
      </c>
      <c r="F4779" t="s">
        <v>16691</v>
      </c>
      <c r="K4779" s="236"/>
      <c r="L4779" s="236"/>
      <c r="M4779" s="236"/>
    </row>
    <row r="4780" spans="5:13" x14ac:dyDescent="0.25">
      <c r="E4780" t="s">
        <v>3945</v>
      </c>
      <c r="F4780" t="s">
        <v>16692</v>
      </c>
      <c r="K4780" s="236"/>
      <c r="L4780" s="236"/>
      <c r="M4780" s="236"/>
    </row>
    <row r="4781" spans="5:13" x14ac:dyDescent="0.25">
      <c r="E4781" t="s">
        <v>3945</v>
      </c>
      <c r="F4781" t="s">
        <v>16693</v>
      </c>
      <c r="K4781" s="236"/>
      <c r="L4781" s="236"/>
      <c r="M4781" s="236"/>
    </row>
    <row r="4782" spans="5:13" x14ac:dyDescent="0.25">
      <c r="E4782" t="s">
        <v>3945</v>
      </c>
      <c r="F4782" t="s">
        <v>16694</v>
      </c>
      <c r="K4782" s="236"/>
      <c r="L4782" s="236"/>
      <c r="M4782" s="236"/>
    </row>
    <row r="4783" spans="5:13" x14ac:dyDescent="0.25">
      <c r="E4783" t="s">
        <v>3945</v>
      </c>
      <c r="F4783" t="s">
        <v>16695</v>
      </c>
      <c r="K4783" s="236"/>
      <c r="L4783" s="236"/>
      <c r="M4783" s="236"/>
    </row>
    <row r="4784" spans="5:13" x14ac:dyDescent="0.25">
      <c r="E4784" t="s">
        <v>3945</v>
      </c>
      <c r="F4784" t="s">
        <v>16696</v>
      </c>
      <c r="K4784" s="236"/>
      <c r="L4784" s="236"/>
      <c r="M4784" s="236"/>
    </row>
    <row r="4785" spans="5:13" x14ac:dyDescent="0.25">
      <c r="E4785" t="s">
        <v>3945</v>
      </c>
      <c r="F4785" t="s">
        <v>16697</v>
      </c>
      <c r="K4785" s="236"/>
      <c r="L4785" s="236"/>
      <c r="M4785" s="236"/>
    </row>
    <row r="4786" spans="5:13" x14ac:dyDescent="0.25">
      <c r="E4786" t="s">
        <v>3945</v>
      </c>
      <c r="F4786" t="s">
        <v>16698</v>
      </c>
      <c r="K4786" s="236"/>
      <c r="L4786" s="236"/>
      <c r="M4786" s="236"/>
    </row>
    <row r="4787" spans="5:13" x14ac:dyDescent="0.25">
      <c r="E4787" t="s">
        <v>3945</v>
      </c>
      <c r="F4787" t="s">
        <v>16699</v>
      </c>
      <c r="K4787" s="236"/>
      <c r="L4787" s="236"/>
      <c r="M4787" s="236"/>
    </row>
    <row r="4788" spans="5:13" x14ac:dyDescent="0.25">
      <c r="E4788" t="s">
        <v>3945</v>
      </c>
      <c r="F4788" t="s">
        <v>16700</v>
      </c>
      <c r="K4788" s="236"/>
      <c r="L4788" s="236"/>
      <c r="M4788" s="236"/>
    </row>
    <row r="4789" spans="5:13" x14ac:dyDescent="0.25">
      <c r="E4789" t="s">
        <v>3946</v>
      </c>
      <c r="F4789" t="s">
        <v>16701</v>
      </c>
      <c r="K4789" s="236"/>
      <c r="L4789" s="236"/>
      <c r="M4789" s="236"/>
    </row>
    <row r="4790" spans="5:13" x14ac:dyDescent="0.25">
      <c r="E4790" t="s">
        <v>3946</v>
      </c>
      <c r="F4790" t="s">
        <v>16702</v>
      </c>
      <c r="K4790" s="236"/>
      <c r="L4790" s="236"/>
      <c r="M4790" s="236"/>
    </row>
    <row r="4791" spans="5:13" x14ac:dyDescent="0.25">
      <c r="E4791" t="s">
        <v>3946</v>
      </c>
      <c r="F4791" t="s">
        <v>16703</v>
      </c>
      <c r="K4791" s="236"/>
      <c r="L4791" s="236"/>
      <c r="M4791" s="236"/>
    </row>
    <row r="4792" spans="5:13" x14ac:dyDescent="0.25">
      <c r="E4792" t="s">
        <v>3946</v>
      </c>
      <c r="F4792" t="s">
        <v>16704</v>
      </c>
      <c r="K4792" s="236"/>
      <c r="L4792" s="236"/>
      <c r="M4792" s="236"/>
    </row>
    <row r="4793" spans="5:13" x14ac:dyDescent="0.25">
      <c r="E4793" t="s">
        <v>3946</v>
      </c>
      <c r="F4793" t="s">
        <v>16705</v>
      </c>
      <c r="K4793" s="236"/>
      <c r="L4793" s="236"/>
      <c r="M4793" s="236"/>
    </row>
    <row r="4794" spans="5:13" x14ac:dyDescent="0.25">
      <c r="E4794" t="s">
        <v>3946</v>
      </c>
      <c r="F4794" t="s">
        <v>16706</v>
      </c>
      <c r="K4794" s="236"/>
      <c r="L4794" s="236"/>
      <c r="M4794" s="236"/>
    </row>
    <row r="4795" spans="5:13" x14ac:dyDescent="0.25">
      <c r="E4795" t="s">
        <v>3946</v>
      </c>
      <c r="F4795" t="s">
        <v>16707</v>
      </c>
      <c r="K4795" s="236"/>
      <c r="L4795" s="236"/>
      <c r="M4795" s="236"/>
    </row>
    <row r="4796" spans="5:13" x14ac:dyDescent="0.25">
      <c r="E4796" t="s">
        <v>3946</v>
      </c>
      <c r="F4796" t="s">
        <v>16708</v>
      </c>
      <c r="K4796" s="236"/>
      <c r="L4796" s="236"/>
      <c r="M4796" s="236"/>
    </row>
    <row r="4797" spans="5:13" x14ac:dyDescent="0.25">
      <c r="E4797" t="s">
        <v>3946</v>
      </c>
      <c r="F4797" t="s">
        <v>16709</v>
      </c>
      <c r="K4797" s="236"/>
      <c r="L4797" s="236"/>
      <c r="M4797" s="236"/>
    </row>
    <row r="4798" spans="5:13" x14ac:dyDescent="0.25">
      <c r="E4798" t="s">
        <v>3946</v>
      </c>
      <c r="F4798" t="s">
        <v>16710</v>
      </c>
      <c r="K4798" s="236"/>
      <c r="L4798" s="236"/>
      <c r="M4798" s="236"/>
    </row>
    <row r="4799" spans="5:13" x14ac:dyDescent="0.25">
      <c r="E4799" t="s">
        <v>3946</v>
      </c>
      <c r="F4799" t="s">
        <v>16711</v>
      </c>
      <c r="K4799" s="236"/>
      <c r="L4799" s="236"/>
      <c r="M4799" s="236"/>
    </row>
    <row r="4800" spans="5:13" x14ac:dyDescent="0.25">
      <c r="E4800" t="s">
        <v>3946</v>
      </c>
      <c r="F4800" t="s">
        <v>16712</v>
      </c>
      <c r="K4800" s="236"/>
      <c r="L4800" s="236"/>
      <c r="M4800" s="236"/>
    </row>
    <row r="4801" spans="5:13" x14ac:dyDescent="0.25">
      <c r="E4801" t="s">
        <v>3946</v>
      </c>
      <c r="F4801" t="s">
        <v>16713</v>
      </c>
      <c r="K4801" s="236"/>
      <c r="L4801" s="236"/>
      <c r="M4801" s="236"/>
    </row>
    <row r="4802" spans="5:13" x14ac:dyDescent="0.25">
      <c r="E4802" t="s">
        <v>3946</v>
      </c>
      <c r="F4802" t="s">
        <v>16714</v>
      </c>
      <c r="K4802" s="236"/>
      <c r="L4802" s="236"/>
      <c r="M4802" s="236"/>
    </row>
    <row r="4803" spans="5:13" x14ac:dyDescent="0.25">
      <c r="E4803" t="s">
        <v>3946</v>
      </c>
      <c r="F4803" t="s">
        <v>16715</v>
      </c>
      <c r="K4803" s="236"/>
      <c r="L4803" s="236"/>
      <c r="M4803" s="236"/>
    </row>
    <row r="4804" spans="5:13" x14ac:dyDescent="0.25">
      <c r="E4804" t="s">
        <v>3946</v>
      </c>
      <c r="F4804" t="s">
        <v>16716</v>
      </c>
      <c r="K4804" s="236"/>
      <c r="L4804" s="236"/>
      <c r="M4804" s="236"/>
    </row>
    <row r="4805" spans="5:13" x14ac:dyDescent="0.25">
      <c r="E4805" t="s">
        <v>3946</v>
      </c>
      <c r="F4805" t="s">
        <v>16717</v>
      </c>
      <c r="K4805" s="236"/>
      <c r="L4805" s="236"/>
      <c r="M4805" s="236"/>
    </row>
    <row r="4806" spans="5:13" x14ac:dyDescent="0.25">
      <c r="E4806" t="s">
        <v>3946</v>
      </c>
      <c r="F4806" t="s">
        <v>16718</v>
      </c>
      <c r="K4806" s="236"/>
      <c r="L4806" s="236"/>
      <c r="M4806" s="236"/>
    </row>
    <row r="4807" spans="5:13" x14ac:dyDescent="0.25">
      <c r="E4807" t="s">
        <v>3946</v>
      </c>
      <c r="F4807" t="s">
        <v>16719</v>
      </c>
      <c r="K4807" s="236"/>
      <c r="L4807" s="236"/>
      <c r="M4807" s="236"/>
    </row>
    <row r="4808" spans="5:13" x14ac:dyDescent="0.25">
      <c r="E4808" t="s">
        <v>3946</v>
      </c>
      <c r="F4808" t="s">
        <v>16720</v>
      </c>
      <c r="K4808" s="236"/>
      <c r="L4808" s="236"/>
      <c r="M4808" s="236"/>
    </row>
    <row r="4809" spans="5:13" x14ac:dyDescent="0.25">
      <c r="E4809" t="s">
        <v>3946</v>
      </c>
      <c r="F4809" t="s">
        <v>16721</v>
      </c>
      <c r="K4809" s="236"/>
      <c r="L4809" s="236"/>
      <c r="M4809" s="236"/>
    </row>
    <row r="4810" spans="5:13" x14ac:dyDescent="0.25">
      <c r="E4810" t="s">
        <v>3946</v>
      </c>
      <c r="F4810" t="s">
        <v>16722</v>
      </c>
      <c r="K4810" s="236"/>
      <c r="L4810" s="236"/>
      <c r="M4810" s="236"/>
    </row>
    <row r="4811" spans="5:13" x14ac:dyDescent="0.25">
      <c r="E4811" t="s">
        <v>3946</v>
      </c>
      <c r="F4811" t="s">
        <v>16723</v>
      </c>
      <c r="K4811" s="236"/>
      <c r="L4811" s="236"/>
      <c r="M4811" s="236"/>
    </row>
    <row r="4812" spans="5:13" x14ac:dyDescent="0.25">
      <c r="E4812" t="s">
        <v>3946</v>
      </c>
      <c r="F4812" t="s">
        <v>16724</v>
      </c>
      <c r="K4812" s="236"/>
      <c r="L4812" s="236"/>
      <c r="M4812" s="236"/>
    </row>
    <row r="4813" spans="5:13" x14ac:dyDescent="0.25">
      <c r="E4813" t="s">
        <v>3946</v>
      </c>
      <c r="F4813" t="s">
        <v>16725</v>
      </c>
      <c r="K4813" s="236"/>
      <c r="L4813" s="236"/>
      <c r="M4813" s="236"/>
    </row>
    <row r="4814" spans="5:13" x14ac:dyDescent="0.25">
      <c r="E4814" t="s">
        <v>3946</v>
      </c>
      <c r="F4814" t="s">
        <v>16726</v>
      </c>
      <c r="K4814" s="236"/>
      <c r="L4814" s="236"/>
      <c r="M4814" s="236"/>
    </row>
    <row r="4815" spans="5:13" x14ac:dyDescent="0.25">
      <c r="E4815" t="s">
        <v>3946</v>
      </c>
      <c r="F4815" t="s">
        <v>16727</v>
      </c>
      <c r="K4815" s="236"/>
      <c r="L4815" s="236"/>
      <c r="M4815" s="236"/>
    </row>
    <row r="4816" spans="5:13" x14ac:dyDescent="0.25">
      <c r="E4816" t="s">
        <v>3946</v>
      </c>
      <c r="F4816" t="s">
        <v>16728</v>
      </c>
      <c r="K4816" s="236"/>
      <c r="L4816" s="236"/>
      <c r="M4816" s="236"/>
    </row>
    <row r="4817" spans="5:13" x14ac:dyDescent="0.25">
      <c r="E4817" t="s">
        <v>3946</v>
      </c>
      <c r="F4817" t="s">
        <v>16729</v>
      </c>
      <c r="K4817" s="236"/>
      <c r="L4817" s="236"/>
      <c r="M4817" s="236"/>
    </row>
    <row r="4818" spans="5:13" x14ac:dyDescent="0.25">
      <c r="E4818" t="s">
        <v>3946</v>
      </c>
      <c r="F4818" t="s">
        <v>16730</v>
      </c>
      <c r="K4818" s="236"/>
      <c r="L4818" s="236"/>
      <c r="M4818" s="236"/>
    </row>
    <row r="4819" spans="5:13" x14ac:dyDescent="0.25">
      <c r="E4819" t="s">
        <v>3946</v>
      </c>
      <c r="F4819" t="s">
        <v>16731</v>
      </c>
      <c r="K4819" s="236"/>
      <c r="L4819" s="236"/>
      <c r="M4819" s="236"/>
    </row>
    <row r="4820" spans="5:13" x14ac:dyDescent="0.25">
      <c r="E4820" t="s">
        <v>3946</v>
      </c>
      <c r="F4820" t="s">
        <v>16732</v>
      </c>
      <c r="K4820" s="236"/>
      <c r="L4820" s="236"/>
      <c r="M4820" s="236"/>
    </row>
    <row r="4821" spans="5:13" x14ac:dyDescent="0.25">
      <c r="E4821" t="s">
        <v>3946</v>
      </c>
      <c r="F4821" t="s">
        <v>16733</v>
      </c>
      <c r="K4821" s="236"/>
      <c r="L4821" s="236"/>
      <c r="M4821" s="236"/>
    </row>
    <row r="4822" spans="5:13" x14ac:dyDescent="0.25">
      <c r="E4822" t="s">
        <v>3946</v>
      </c>
      <c r="F4822" t="s">
        <v>16734</v>
      </c>
      <c r="K4822" s="236"/>
      <c r="L4822" s="236"/>
      <c r="M4822" s="236"/>
    </row>
    <row r="4823" spans="5:13" x14ac:dyDescent="0.25">
      <c r="E4823" t="s">
        <v>3946</v>
      </c>
      <c r="F4823" t="s">
        <v>16735</v>
      </c>
      <c r="K4823" s="236"/>
      <c r="L4823" s="236"/>
      <c r="M4823" s="236"/>
    </row>
    <row r="4824" spans="5:13" x14ac:dyDescent="0.25">
      <c r="E4824" t="s">
        <v>3946</v>
      </c>
      <c r="F4824" t="s">
        <v>16736</v>
      </c>
      <c r="K4824" s="236"/>
      <c r="L4824" s="236"/>
      <c r="M4824" s="236"/>
    </row>
    <row r="4825" spans="5:13" x14ac:dyDescent="0.25">
      <c r="E4825" t="s">
        <v>3946</v>
      </c>
      <c r="F4825" t="s">
        <v>16737</v>
      </c>
      <c r="K4825" s="236"/>
      <c r="L4825" s="236"/>
      <c r="M4825" s="236"/>
    </row>
    <row r="4826" spans="5:13" x14ac:dyDescent="0.25">
      <c r="E4826" t="s">
        <v>3946</v>
      </c>
      <c r="F4826" t="s">
        <v>16738</v>
      </c>
      <c r="K4826" s="236"/>
      <c r="L4826" s="236"/>
      <c r="M4826" s="236"/>
    </row>
    <row r="4827" spans="5:13" x14ac:dyDescent="0.25">
      <c r="E4827" t="s">
        <v>3946</v>
      </c>
      <c r="F4827" t="s">
        <v>16739</v>
      </c>
      <c r="K4827" s="236"/>
      <c r="L4827" s="236"/>
      <c r="M4827" s="236"/>
    </row>
    <row r="4828" spans="5:13" x14ac:dyDescent="0.25">
      <c r="E4828" t="s">
        <v>3946</v>
      </c>
      <c r="F4828" t="s">
        <v>16740</v>
      </c>
      <c r="K4828" s="236"/>
      <c r="L4828" s="236"/>
      <c r="M4828" s="236"/>
    </row>
    <row r="4829" spans="5:13" x14ac:dyDescent="0.25">
      <c r="E4829" t="s">
        <v>3946</v>
      </c>
      <c r="F4829" t="s">
        <v>16741</v>
      </c>
      <c r="K4829" s="236"/>
      <c r="L4829" s="236"/>
      <c r="M4829" s="236"/>
    </row>
    <row r="4830" spans="5:13" x14ac:dyDescent="0.25">
      <c r="E4830" t="s">
        <v>3946</v>
      </c>
      <c r="F4830" t="s">
        <v>16742</v>
      </c>
      <c r="K4830" s="236"/>
      <c r="L4830" s="236"/>
      <c r="M4830" s="236"/>
    </row>
    <row r="4831" spans="5:13" x14ac:dyDescent="0.25">
      <c r="E4831" t="s">
        <v>3946</v>
      </c>
      <c r="F4831" t="s">
        <v>16743</v>
      </c>
      <c r="K4831" s="236"/>
      <c r="L4831" s="236"/>
      <c r="M4831" s="236"/>
    </row>
    <row r="4832" spans="5:13" x14ac:dyDescent="0.25">
      <c r="E4832" t="s">
        <v>3946</v>
      </c>
      <c r="F4832" t="s">
        <v>16744</v>
      </c>
      <c r="K4832" s="236"/>
      <c r="L4832" s="236"/>
      <c r="M4832" s="236"/>
    </row>
    <row r="4833" spans="5:13" x14ac:dyDescent="0.25">
      <c r="E4833" t="s">
        <v>3946</v>
      </c>
      <c r="F4833" t="s">
        <v>16745</v>
      </c>
      <c r="K4833" s="236"/>
      <c r="L4833" s="236"/>
      <c r="M4833" s="236"/>
    </row>
    <row r="4834" spans="5:13" x14ac:dyDescent="0.25">
      <c r="E4834" t="s">
        <v>3946</v>
      </c>
      <c r="F4834" t="s">
        <v>16746</v>
      </c>
      <c r="K4834" s="236"/>
      <c r="L4834" s="236"/>
      <c r="M4834" s="236"/>
    </row>
    <row r="4835" spans="5:13" x14ac:dyDescent="0.25">
      <c r="E4835" t="s">
        <v>3946</v>
      </c>
      <c r="F4835" t="s">
        <v>16747</v>
      </c>
      <c r="K4835" s="236"/>
      <c r="L4835" s="236"/>
      <c r="M4835" s="236"/>
    </row>
    <row r="4836" spans="5:13" x14ac:dyDescent="0.25">
      <c r="E4836" t="s">
        <v>3946</v>
      </c>
      <c r="F4836" t="s">
        <v>16748</v>
      </c>
      <c r="K4836" s="236"/>
      <c r="L4836" s="236"/>
      <c r="M4836" s="236"/>
    </row>
    <row r="4837" spans="5:13" x14ac:dyDescent="0.25">
      <c r="E4837" t="s">
        <v>3946</v>
      </c>
      <c r="F4837" t="s">
        <v>16749</v>
      </c>
      <c r="K4837" s="236"/>
      <c r="L4837" s="236"/>
      <c r="M4837" s="236"/>
    </row>
    <row r="4838" spans="5:13" x14ac:dyDescent="0.25">
      <c r="E4838" t="s">
        <v>3946</v>
      </c>
      <c r="F4838" t="s">
        <v>16750</v>
      </c>
      <c r="K4838" s="236"/>
      <c r="L4838" s="236"/>
      <c r="M4838" s="236"/>
    </row>
    <row r="4839" spans="5:13" x14ac:dyDescent="0.25">
      <c r="E4839" t="s">
        <v>3946</v>
      </c>
      <c r="F4839" t="s">
        <v>16751</v>
      </c>
      <c r="K4839" s="236"/>
      <c r="L4839" s="236"/>
      <c r="M4839" s="236"/>
    </row>
    <row r="4840" spans="5:13" x14ac:dyDescent="0.25">
      <c r="E4840" t="s">
        <v>3946</v>
      </c>
      <c r="F4840" t="s">
        <v>16752</v>
      </c>
      <c r="K4840" s="236"/>
      <c r="L4840" s="236"/>
      <c r="M4840" s="236"/>
    </row>
    <row r="4841" spans="5:13" x14ac:dyDescent="0.25">
      <c r="E4841" t="s">
        <v>3946</v>
      </c>
      <c r="F4841" t="s">
        <v>16753</v>
      </c>
      <c r="K4841" s="236"/>
      <c r="L4841" s="236"/>
      <c r="M4841" s="236"/>
    </row>
    <row r="4842" spans="5:13" x14ac:dyDescent="0.25">
      <c r="E4842" t="s">
        <v>3946</v>
      </c>
      <c r="F4842" t="s">
        <v>16754</v>
      </c>
      <c r="K4842" s="236"/>
      <c r="L4842" s="236"/>
      <c r="M4842" s="236"/>
    </row>
    <row r="4843" spans="5:13" x14ac:dyDescent="0.25">
      <c r="E4843" t="s">
        <v>3946</v>
      </c>
      <c r="F4843" t="s">
        <v>16755</v>
      </c>
      <c r="K4843" s="236"/>
      <c r="L4843" s="236"/>
      <c r="M4843" s="236"/>
    </row>
    <row r="4844" spans="5:13" x14ac:dyDescent="0.25">
      <c r="E4844" t="s">
        <v>3946</v>
      </c>
      <c r="F4844" t="s">
        <v>16756</v>
      </c>
      <c r="K4844" s="236"/>
      <c r="L4844" s="236"/>
      <c r="M4844" s="236"/>
    </row>
    <row r="4845" spans="5:13" x14ac:dyDescent="0.25">
      <c r="E4845" t="s">
        <v>3946</v>
      </c>
      <c r="F4845" t="s">
        <v>16757</v>
      </c>
      <c r="K4845" s="236"/>
      <c r="L4845" s="236"/>
      <c r="M4845" s="236"/>
    </row>
    <row r="4846" spans="5:13" x14ac:dyDescent="0.25">
      <c r="E4846" t="s">
        <v>3946</v>
      </c>
      <c r="F4846" t="s">
        <v>16758</v>
      </c>
      <c r="K4846" s="236"/>
      <c r="L4846" s="236"/>
      <c r="M4846" s="236"/>
    </row>
    <row r="4847" spans="5:13" x14ac:dyDescent="0.25">
      <c r="E4847" t="s">
        <v>3946</v>
      </c>
      <c r="F4847" t="s">
        <v>16759</v>
      </c>
      <c r="K4847" s="236"/>
      <c r="L4847" s="236"/>
      <c r="M4847" s="236"/>
    </row>
    <row r="4848" spans="5:13" x14ac:dyDescent="0.25">
      <c r="E4848" t="s">
        <v>3946</v>
      </c>
      <c r="F4848" t="s">
        <v>16760</v>
      </c>
      <c r="K4848" s="236"/>
      <c r="L4848" s="236"/>
      <c r="M4848" s="236"/>
    </row>
    <row r="4849" spans="5:13" x14ac:dyDescent="0.25">
      <c r="E4849" t="s">
        <v>3946</v>
      </c>
      <c r="F4849" t="s">
        <v>16761</v>
      </c>
      <c r="K4849" s="236"/>
      <c r="L4849" s="236"/>
      <c r="M4849" s="236"/>
    </row>
    <row r="4850" spans="5:13" x14ac:dyDescent="0.25">
      <c r="E4850" t="s">
        <v>3946</v>
      </c>
      <c r="F4850" t="s">
        <v>16762</v>
      </c>
      <c r="K4850" s="236"/>
      <c r="L4850" s="236"/>
      <c r="M4850" s="236"/>
    </row>
    <row r="4851" spans="5:13" x14ac:dyDescent="0.25">
      <c r="E4851" t="s">
        <v>3946</v>
      </c>
      <c r="F4851" t="s">
        <v>16763</v>
      </c>
      <c r="K4851" s="236"/>
      <c r="L4851" s="236"/>
      <c r="M4851" s="236"/>
    </row>
    <row r="4852" spans="5:13" x14ac:dyDescent="0.25">
      <c r="E4852" t="s">
        <v>3946</v>
      </c>
      <c r="F4852" t="s">
        <v>16764</v>
      </c>
      <c r="K4852" s="236"/>
      <c r="L4852" s="236"/>
      <c r="M4852" s="236"/>
    </row>
    <row r="4853" spans="5:13" x14ac:dyDescent="0.25">
      <c r="E4853" t="s">
        <v>3946</v>
      </c>
      <c r="F4853" t="s">
        <v>16765</v>
      </c>
      <c r="K4853" s="236"/>
      <c r="L4853" s="236"/>
      <c r="M4853" s="236"/>
    </row>
    <row r="4854" spans="5:13" x14ac:dyDescent="0.25">
      <c r="E4854" t="s">
        <v>3946</v>
      </c>
      <c r="F4854" t="s">
        <v>16766</v>
      </c>
      <c r="K4854" s="236"/>
      <c r="L4854" s="236"/>
      <c r="M4854" s="236"/>
    </row>
    <row r="4855" spans="5:13" x14ac:dyDescent="0.25">
      <c r="E4855" t="s">
        <v>3946</v>
      </c>
      <c r="F4855" t="s">
        <v>16767</v>
      </c>
      <c r="K4855" s="236"/>
      <c r="L4855" s="236"/>
      <c r="M4855" s="236"/>
    </row>
    <row r="4856" spans="5:13" x14ac:dyDescent="0.25">
      <c r="E4856" t="s">
        <v>3946</v>
      </c>
      <c r="F4856" t="s">
        <v>16768</v>
      </c>
      <c r="K4856" s="236"/>
      <c r="L4856" s="236"/>
      <c r="M4856" s="236"/>
    </row>
    <row r="4857" spans="5:13" x14ac:dyDescent="0.25">
      <c r="E4857" t="s">
        <v>3946</v>
      </c>
      <c r="F4857" t="s">
        <v>16769</v>
      </c>
      <c r="K4857" s="236"/>
      <c r="L4857" s="236"/>
      <c r="M4857" s="236"/>
    </row>
    <row r="4858" spans="5:13" x14ac:dyDescent="0.25">
      <c r="E4858" t="s">
        <v>3946</v>
      </c>
      <c r="F4858" t="s">
        <v>16770</v>
      </c>
      <c r="K4858" s="236"/>
      <c r="L4858" s="236"/>
      <c r="M4858" s="236"/>
    </row>
    <row r="4859" spans="5:13" x14ac:dyDescent="0.25">
      <c r="E4859" t="s">
        <v>3946</v>
      </c>
      <c r="F4859" t="s">
        <v>16771</v>
      </c>
      <c r="K4859" s="236"/>
      <c r="L4859" s="236"/>
      <c r="M4859" s="236"/>
    </row>
    <row r="4860" spans="5:13" x14ac:dyDescent="0.25">
      <c r="E4860" t="s">
        <v>3946</v>
      </c>
      <c r="F4860" t="s">
        <v>16772</v>
      </c>
      <c r="K4860" s="236"/>
      <c r="L4860" s="236"/>
      <c r="M4860" s="236"/>
    </row>
    <row r="4861" spans="5:13" x14ac:dyDescent="0.25">
      <c r="E4861" t="s">
        <v>3946</v>
      </c>
      <c r="F4861" t="s">
        <v>16773</v>
      </c>
      <c r="K4861" s="236"/>
      <c r="L4861" s="236"/>
      <c r="M4861" s="236"/>
    </row>
    <row r="4862" spans="5:13" x14ac:dyDescent="0.25">
      <c r="E4862" t="s">
        <v>3946</v>
      </c>
      <c r="F4862" t="s">
        <v>16774</v>
      </c>
      <c r="K4862" s="236"/>
      <c r="L4862" s="236"/>
      <c r="M4862" s="236"/>
    </row>
    <row r="4863" spans="5:13" x14ac:dyDescent="0.25">
      <c r="E4863" t="s">
        <v>3946</v>
      </c>
      <c r="F4863" t="s">
        <v>16775</v>
      </c>
      <c r="K4863" s="236"/>
      <c r="L4863" s="236"/>
      <c r="M4863" s="236"/>
    </row>
    <row r="4864" spans="5:13" x14ac:dyDescent="0.25">
      <c r="E4864" t="s">
        <v>3946</v>
      </c>
      <c r="F4864" t="s">
        <v>16776</v>
      </c>
      <c r="K4864" s="236"/>
      <c r="L4864" s="236"/>
      <c r="M4864" s="236"/>
    </row>
    <row r="4865" spans="5:13" x14ac:dyDescent="0.25">
      <c r="E4865" t="s">
        <v>3946</v>
      </c>
      <c r="F4865" t="s">
        <v>16777</v>
      </c>
      <c r="K4865" s="236"/>
      <c r="L4865" s="236"/>
      <c r="M4865" s="236"/>
    </row>
    <row r="4866" spans="5:13" x14ac:dyDescent="0.25">
      <c r="E4866" t="s">
        <v>3946</v>
      </c>
      <c r="F4866" t="s">
        <v>16778</v>
      </c>
      <c r="K4866" s="236"/>
      <c r="L4866" s="236"/>
      <c r="M4866" s="236"/>
    </row>
    <row r="4867" spans="5:13" x14ac:dyDescent="0.25">
      <c r="E4867" t="s">
        <v>3946</v>
      </c>
      <c r="F4867" t="s">
        <v>16779</v>
      </c>
      <c r="K4867" s="236"/>
      <c r="L4867" s="236"/>
      <c r="M4867" s="236"/>
    </row>
    <row r="4868" spans="5:13" x14ac:dyDescent="0.25">
      <c r="E4868" t="s">
        <v>3946</v>
      </c>
      <c r="F4868" t="s">
        <v>16780</v>
      </c>
      <c r="K4868" s="236"/>
      <c r="L4868" s="236"/>
      <c r="M4868" s="236"/>
    </row>
    <row r="4869" spans="5:13" x14ac:dyDescent="0.25">
      <c r="E4869" t="s">
        <v>3946</v>
      </c>
      <c r="F4869" t="s">
        <v>16781</v>
      </c>
      <c r="K4869" s="236"/>
      <c r="L4869" s="236"/>
      <c r="M4869" s="236"/>
    </row>
    <row r="4870" spans="5:13" x14ac:dyDescent="0.25">
      <c r="E4870" t="s">
        <v>3946</v>
      </c>
      <c r="F4870" t="s">
        <v>16782</v>
      </c>
      <c r="K4870" s="236"/>
      <c r="L4870" s="236"/>
      <c r="M4870" s="236"/>
    </row>
    <row r="4871" spans="5:13" x14ac:dyDescent="0.25">
      <c r="E4871" t="s">
        <v>3946</v>
      </c>
      <c r="F4871" t="s">
        <v>16783</v>
      </c>
      <c r="K4871" s="236"/>
      <c r="L4871" s="236"/>
      <c r="M4871" s="236"/>
    </row>
    <row r="4872" spans="5:13" x14ac:dyDescent="0.25">
      <c r="E4872" t="s">
        <v>3946</v>
      </c>
      <c r="F4872" t="s">
        <v>16784</v>
      </c>
      <c r="K4872" s="236"/>
      <c r="L4872" s="236"/>
      <c r="M4872" s="236"/>
    </row>
    <row r="4873" spans="5:13" x14ac:dyDescent="0.25">
      <c r="E4873" t="s">
        <v>3946</v>
      </c>
      <c r="F4873" t="s">
        <v>16785</v>
      </c>
      <c r="K4873" s="236"/>
      <c r="L4873" s="236"/>
      <c r="M4873" s="236"/>
    </row>
    <row r="4874" spans="5:13" x14ac:dyDescent="0.25">
      <c r="E4874" t="s">
        <v>3946</v>
      </c>
      <c r="F4874" t="s">
        <v>16786</v>
      </c>
      <c r="K4874" s="236"/>
      <c r="L4874" s="236"/>
      <c r="M4874" s="236"/>
    </row>
    <row r="4875" spans="5:13" x14ac:dyDescent="0.25">
      <c r="E4875" t="s">
        <v>3946</v>
      </c>
      <c r="F4875" t="s">
        <v>16787</v>
      </c>
      <c r="K4875" s="236"/>
      <c r="L4875" s="236"/>
      <c r="M4875" s="236"/>
    </row>
    <row r="4876" spans="5:13" x14ac:dyDescent="0.25">
      <c r="E4876" t="s">
        <v>3946</v>
      </c>
      <c r="F4876" t="s">
        <v>16788</v>
      </c>
      <c r="K4876" s="236"/>
      <c r="L4876" s="236"/>
      <c r="M4876" s="236"/>
    </row>
    <row r="4877" spans="5:13" x14ac:dyDescent="0.25">
      <c r="E4877" t="s">
        <v>3946</v>
      </c>
      <c r="F4877" t="s">
        <v>16789</v>
      </c>
      <c r="K4877" s="236"/>
      <c r="L4877" s="236"/>
      <c r="M4877" s="236"/>
    </row>
    <row r="4878" spans="5:13" x14ac:dyDescent="0.25">
      <c r="E4878" t="s">
        <v>3946</v>
      </c>
      <c r="F4878" t="s">
        <v>16790</v>
      </c>
      <c r="K4878" s="236"/>
      <c r="L4878" s="236"/>
      <c r="M4878" s="236"/>
    </row>
    <row r="4879" spans="5:13" x14ac:dyDescent="0.25">
      <c r="E4879" t="s">
        <v>3946</v>
      </c>
      <c r="F4879" t="s">
        <v>16791</v>
      </c>
      <c r="K4879" s="236"/>
      <c r="L4879" s="236"/>
      <c r="M4879" s="236"/>
    </row>
    <row r="4880" spans="5:13" x14ac:dyDescent="0.25">
      <c r="E4880" t="s">
        <v>3946</v>
      </c>
      <c r="F4880" t="s">
        <v>16792</v>
      </c>
      <c r="K4880" s="236"/>
      <c r="L4880" s="236"/>
      <c r="M4880" s="236"/>
    </row>
    <row r="4881" spans="5:13" x14ac:dyDescent="0.25">
      <c r="E4881" t="s">
        <v>3946</v>
      </c>
      <c r="F4881" t="s">
        <v>16793</v>
      </c>
      <c r="K4881" s="236"/>
      <c r="L4881" s="236"/>
      <c r="M4881" s="236"/>
    </row>
    <row r="4882" spans="5:13" x14ac:dyDescent="0.25">
      <c r="E4882" t="s">
        <v>3946</v>
      </c>
      <c r="F4882" t="s">
        <v>16794</v>
      </c>
      <c r="K4882" s="236"/>
      <c r="L4882" s="236"/>
      <c r="M4882" s="236"/>
    </row>
    <row r="4883" spans="5:13" x14ac:dyDescent="0.25">
      <c r="E4883" t="s">
        <v>3946</v>
      </c>
      <c r="F4883" t="s">
        <v>16795</v>
      </c>
      <c r="K4883" s="236"/>
      <c r="L4883" s="236"/>
      <c r="M4883" s="236"/>
    </row>
    <row r="4884" spans="5:13" x14ac:dyDescent="0.25">
      <c r="E4884" t="s">
        <v>3946</v>
      </c>
      <c r="F4884" t="s">
        <v>16796</v>
      </c>
      <c r="K4884" s="236"/>
      <c r="L4884" s="236"/>
      <c r="M4884" s="236"/>
    </row>
    <row r="4885" spans="5:13" x14ac:dyDescent="0.25">
      <c r="E4885" t="s">
        <v>3946</v>
      </c>
      <c r="F4885" t="s">
        <v>16797</v>
      </c>
      <c r="K4885" s="236"/>
      <c r="L4885" s="236"/>
      <c r="M4885" s="236"/>
    </row>
    <row r="4886" spans="5:13" x14ac:dyDescent="0.25">
      <c r="E4886" t="s">
        <v>3946</v>
      </c>
      <c r="F4886" t="s">
        <v>16798</v>
      </c>
      <c r="K4886" s="236"/>
      <c r="L4886" s="236"/>
      <c r="M4886" s="236"/>
    </row>
    <row r="4887" spans="5:13" x14ac:dyDescent="0.25">
      <c r="E4887" t="s">
        <v>3946</v>
      </c>
      <c r="F4887" t="s">
        <v>16799</v>
      </c>
      <c r="K4887" s="236"/>
      <c r="L4887" s="236"/>
      <c r="M4887" s="236"/>
    </row>
    <row r="4888" spans="5:13" x14ac:dyDescent="0.25">
      <c r="E4888" t="s">
        <v>3946</v>
      </c>
      <c r="F4888" t="s">
        <v>16800</v>
      </c>
      <c r="K4888" s="236"/>
      <c r="L4888" s="236"/>
      <c r="M4888" s="236"/>
    </row>
    <row r="4889" spans="5:13" x14ac:dyDescent="0.25">
      <c r="E4889" t="s">
        <v>3946</v>
      </c>
      <c r="F4889" t="s">
        <v>16801</v>
      </c>
      <c r="K4889" s="236"/>
      <c r="L4889" s="236"/>
      <c r="M4889" s="236"/>
    </row>
    <row r="4890" spans="5:13" x14ac:dyDescent="0.25">
      <c r="E4890" t="s">
        <v>3946</v>
      </c>
      <c r="F4890" t="s">
        <v>16802</v>
      </c>
      <c r="K4890" s="236"/>
      <c r="L4890" s="236"/>
      <c r="M4890" s="236"/>
    </row>
    <row r="4891" spans="5:13" x14ac:dyDescent="0.25">
      <c r="E4891" t="s">
        <v>3946</v>
      </c>
      <c r="F4891" t="s">
        <v>16803</v>
      </c>
      <c r="K4891" s="236"/>
      <c r="L4891" s="236"/>
      <c r="M4891" s="236"/>
    </row>
    <row r="4892" spans="5:13" x14ac:dyDescent="0.25">
      <c r="E4892" t="s">
        <v>3946</v>
      </c>
      <c r="F4892" t="s">
        <v>16804</v>
      </c>
      <c r="K4892" s="236"/>
      <c r="L4892" s="236"/>
      <c r="M4892" s="236"/>
    </row>
    <row r="4893" spans="5:13" x14ac:dyDescent="0.25">
      <c r="E4893" t="s">
        <v>3946</v>
      </c>
      <c r="F4893" t="s">
        <v>16805</v>
      </c>
      <c r="K4893" s="236"/>
      <c r="L4893" s="236"/>
      <c r="M4893" s="236"/>
    </row>
    <row r="4894" spans="5:13" x14ac:dyDescent="0.25">
      <c r="E4894" t="s">
        <v>3946</v>
      </c>
      <c r="F4894" t="s">
        <v>16806</v>
      </c>
      <c r="K4894" s="236"/>
      <c r="L4894" s="236"/>
      <c r="M4894" s="236"/>
    </row>
    <row r="4895" spans="5:13" x14ac:dyDescent="0.25">
      <c r="E4895" t="s">
        <v>3946</v>
      </c>
      <c r="F4895" t="s">
        <v>16807</v>
      </c>
      <c r="K4895" s="236"/>
      <c r="L4895" s="236"/>
      <c r="M4895" s="236"/>
    </row>
    <row r="4896" spans="5:13" x14ac:dyDescent="0.25">
      <c r="E4896" t="s">
        <v>3946</v>
      </c>
      <c r="F4896" t="s">
        <v>16808</v>
      </c>
      <c r="K4896" s="236"/>
      <c r="L4896" s="236"/>
      <c r="M4896" s="236"/>
    </row>
    <row r="4897" spans="5:13" x14ac:dyDescent="0.25">
      <c r="E4897" t="s">
        <v>3946</v>
      </c>
      <c r="F4897" t="s">
        <v>16809</v>
      </c>
      <c r="K4897" s="236"/>
      <c r="L4897" s="236"/>
      <c r="M4897" s="236"/>
    </row>
    <row r="4898" spans="5:13" x14ac:dyDescent="0.25">
      <c r="E4898" t="s">
        <v>3946</v>
      </c>
      <c r="F4898" t="s">
        <v>16810</v>
      </c>
      <c r="K4898" s="236"/>
      <c r="L4898" s="236"/>
      <c r="M4898" s="236"/>
    </row>
    <row r="4899" spans="5:13" x14ac:dyDescent="0.25">
      <c r="E4899" t="s">
        <v>3946</v>
      </c>
      <c r="F4899" t="s">
        <v>16811</v>
      </c>
      <c r="K4899" s="236"/>
      <c r="L4899" s="236"/>
      <c r="M4899" s="236"/>
    </row>
    <row r="4900" spans="5:13" x14ac:dyDescent="0.25">
      <c r="E4900" t="s">
        <v>3946</v>
      </c>
      <c r="F4900" t="s">
        <v>16812</v>
      </c>
      <c r="K4900" s="236"/>
      <c r="L4900" s="236"/>
      <c r="M4900" s="236"/>
    </row>
    <row r="4901" spans="5:13" x14ac:dyDescent="0.25">
      <c r="E4901" t="s">
        <v>3946</v>
      </c>
      <c r="F4901" t="s">
        <v>16813</v>
      </c>
      <c r="K4901" s="236"/>
      <c r="L4901" s="236"/>
      <c r="M4901" s="236"/>
    </row>
    <row r="4902" spans="5:13" x14ac:dyDescent="0.25">
      <c r="E4902" t="s">
        <v>3946</v>
      </c>
      <c r="F4902" t="s">
        <v>16814</v>
      </c>
      <c r="K4902" s="236"/>
      <c r="L4902" s="236"/>
      <c r="M4902" s="236"/>
    </row>
    <row r="4903" spans="5:13" x14ac:dyDescent="0.25">
      <c r="E4903" t="s">
        <v>3946</v>
      </c>
      <c r="F4903" t="s">
        <v>16815</v>
      </c>
      <c r="K4903" s="236"/>
      <c r="L4903" s="236"/>
      <c r="M4903" s="236"/>
    </row>
    <row r="4904" spans="5:13" x14ac:dyDescent="0.25">
      <c r="E4904" t="s">
        <v>3946</v>
      </c>
      <c r="F4904" t="s">
        <v>16816</v>
      </c>
      <c r="K4904" s="236"/>
      <c r="L4904" s="236"/>
      <c r="M4904" s="236"/>
    </row>
    <row r="4905" spans="5:13" x14ac:dyDescent="0.25">
      <c r="E4905" t="s">
        <v>3946</v>
      </c>
      <c r="F4905" t="s">
        <v>16817</v>
      </c>
      <c r="K4905" s="236"/>
      <c r="L4905" s="236"/>
      <c r="M4905" s="236"/>
    </row>
    <row r="4906" spans="5:13" x14ac:dyDescent="0.25">
      <c r="E4906" t="s">
        <v>3946</v>
      </c>
      <c r="F4906" t="s">
        <v>16818</v>
      </c>
      <c r="K4906" s="236"/>
      <c r="L4906" s="236"/>
      <c r="M4906" s="236"/>
    </row>
    <row r="4907" spans="5:13" x14ac:dyDescent="0.25">
      <c r="E4907" t="s">
        <v>3946</v>
      </c>
      <c r="F4907" t="s">
        <v>16819</v>
      </c>
      <c r="K4907" s="236"/>
      <c r="L4907" s="236"/>
      <c r="M4907" s="236"/>
    </row>
    <row r="4908" spans="5:13" x14ac:dyDescent="0.25">
      <c r="E4908" t="s">
        <v>3946</v>
      </c>
      <c r="F4908" t="s">
        <v>16820</v>
      </c>
      <c r="K4908" s="236"/>
      <c r="L4908" s="236"/>
      <c r="M4908" s="236"/>
    </row>
    <row r="4909" spans="5:13" x14ac:dyDescent="0.25">
      <c r="E4909" t="s">
        <v>3946</v>
      </c>
      <c r="F4909" t="s">
        <v>16821</v>
      </c>
      <c r="K4909" s="236"/>
      <c r="L4909" s="236"/>
      <c r="M4909" s="236"/>
    </row>
    <row r="4910" spans="5:13" x14ac:dyDescent="0.25">
      <c r="E4910" t="s">
        <v>3946</v>
      </c>
      <c r="F4910" t="s">
        <v>16822</v>
      </c>
      <c r="K4910" s="236"/>
      <c r="L4910" s="236"/>
      <c r="M4910" s="236"/>
    </row>
    <row r="4911" spans="5:13" x14ac:dyDescent="0.25">
      <c r="E4911" t="s">
        <v>3946</v>
      </c>
      <c r="F4911" t="s">
        <v>16823</v>
      </c>
      <c r="K4911" s="236"/>
      <c r="L4911" s="236"/>
      <c r="M4911" s="236"/>
    </row>
    <row r="4912" spans="5:13" x14ac:dyDescent="0.25">
      <c r="E4912" t="s">
        <v>3946</v>
      </c>
      <c r="F4912" t="s">
        <v>16824</v>
      </c>
      <c r="K4912" s="236"/>
      <c r="L4912" s="236"/>
      <c r="M4912" s="236"/>
    </row>
    <row r="4913" spans="5:13" x14ac:dyDescent="0.25">
      <c r="E4913" t="s">
        <v>3946</v>
      </c>
      <c r="F4913" t="s">
        <v>16825</v>
      </c>
      <c r="K4913" s="236"/>
      <c r="L4913" s="236"/>
      <c r="M4913" s="236"/>
    </row>
    <row r="4914" spans="5:13" x14ac:dyDescent="0.25">
      <c r="E4914" t="s">
        <v>3946</v>
      </c>
      <c r="F4914" t="s">
        <v>16826</v>
      </c>
      <c r="K4914" s="236"/>
      <c r="L4914" s="236"/>
      <c r="M4914" s="236"/>
    </row>
    <row r="4915" spans="5:13" x14ac:dyDescent="0.25">
      <c r="E4915" t="s">
        <v>3946</v>
      </c>
      <c r="F4915" t="s">
        <v>16827</v>
      </c>
      <c r="K4915" s="236"/>
      <c r="L4915" s="236"/>
      <c r="M4915" s="236"/>
    </row>
    <row r="4916" spans="5:13" x14ac:dyDescent="0.25">
      <c r="E4916" t="s">
        <v>3946</v>
      </c>
      <c r="F4916" t="s">
        <v>16828</v>
      </c>
      <c r="K4916" s="236"/>
      <c r="L4916" s="236"/>
      <c r="M4916" s="236"/>
    </row>
    <row r="4917" spans="5:13" x14ac:dyDescent="0.25">
      <c r="E4917" t="s">
        <v>3946</v>
      </c>
      <c r="F4917" t="s">
        <v>16829</v>
      </c>
      <c r="K4917" s="236"/>
      <c r="L4917" s="236"/>
      <c r="M4917" s="236"/>
    </row>
    <row r="4918" spans="5:13" x14ac:dyDescent="0.25">
      <c r="E4918" t="s">
        <v>3946</v>
      </c>
      <c r="F4918" t="s">
        <v>16830</v>
      </c>
      <c r="K4918" s="236"/>
      <c r="L4918" s="236"/>
      <c r="M4918" s="236"/>
    </row>
    <row r="4919" spans="5:13" x14ac:dyDescent="0.25">
      <c r="E4919" t="s">
        <v>3946</v>
      </c>
      <c r="F4919" t="s">
        <v>16831</v>
      </c>
      <c r="K4919" s="236"/>
      <c r="L4919" s="236"/>
      <c r="M4919" s="236"/>
    </row>
    <row r="4920" spans="5:13" x14ac:dyDescent="0.25">
      <c r="E4920" t="s">
        <v>3946</v>
      </c>
      <c r="F4920" t="s">
        <v>16832</v>
      </c>
      <c r="K4920" s="236"/>
      <c r="L4920" s="236"/>
      <c r="M4920" s="236"/>
    </row>
    <row r="4921" spans="5:13" x14ac:dyDescent="0.25">
      <c r="E4921" t="s">
        <v>3946</v>
      </c>
      <c r="F4921" t="s">
        <v>16833</v>
      </c>
      <c r="K4921" s="236"/>
      <c r="L4921" s="236"/>
      <c r="M4921" s="236"/>
    </row>
    <row r="4922" spans="5:13" x14ac:dyDescent="0.25">
      <c r="E4922" t="s">
        <v>3946</v>
      </c>
      <c r="F4922" t="s">
        <v>16834</v>
      </c>
      <c r="K4922" s="236"/>
      <c r="L4922" s="236"/>
      <c r="M4922" s="236"/>
    </row>
    <row r="4923" spans="5:13" x14ac:dyDescent="0.25">
      <c r="E4923" t="s">
        <v>3946</v>
      </c>
      <c r="F4923" t="s">
        <v>16835</v>
      </c>
      <c r="K4923" s="236"/>
      <c r="L4923" s="236"/>
      <c r="M4923" s="236"/>
    </row>
    <row r="4924" spans="5:13" x14ac:dyDescent="0.25">
      <c r="E4924" t="s">
        <v>3946</v>
      </c>
      <c r="F4924" t="s">
        <v>16836</v>
      </c>
      <c r="K4924" s="236"/>
      <c r="L4924" s="236"/>
      <c r="M4924" s="236"/>
    </row>
    <row r="4925" spans="5:13" x14ac:dyDescent="0.25">
      <c r="E4925" t="s">
        <v>3946</v>
      </c>
      <c r="F4925" t="s">
        <v>16837</v>
      </c>
      <c r="K4925" s="236"/>
      <c r="L4925" s="236"/>
      <c r="M4925" s="236"/>
    </row>
    <row r="4926" spans="5:13" x14ac:dyDescent="0.25">
      <c r="E4926" t="s">
        <v>3946</v>
      </c>
      <c r="F4926" t="s">
        <v>16838</v>
      </c>
      <c r="K4926" s="236"/>
      <c r="L4926" s="236"/>
      <c r="M4926" s="236"/>
    </row>
    <row r="4927" spans="5:13" x14ac:dyDescent="0.25">
      <c r="E4927" t="s">
        <v>3946</v>
      </c>
      <c r="F4927" t="s">
        <v>16839</v>
      </c>
      <c r="K4927" s="236"/>
      <c r="L4927" s="236"/>
      <c r="M4927" s="236"/>
    </row>
    <row r="4928" spans="5:13" x14ac:dyDescent="0.25">
      <c r="E4928" t="s">
        <v>3946</v>
      </c>
      <c r="F4928" t="s">
        <v>16840</v>
      </c>
      <c r="K4928" s="236"/>
      <c r="L4928" s="236"/>
      <c r="M4928" s="236"/>
    </row>
    <row r="4929" spans="5:13" x14ac:dyDescent="0.25">
      <c r="E4929" t="s">
        <v>3946</v>
      </c>
      <c r="F4929" t="s">
        <v>16841</v>
      </c>
      <c r="K4929" s="236"/>
      <c r="L4929" s="236"/>
      <c r="M4929" s="236"/>
    </row>
    <row r="4930" spans="5:13" x14ac:dyDescent="0.25">
      <c r="E4930" t="s">
        <v>3946</v>
      </c>
      <c r="F4930" t="s">
        <v>16842</v>
      </c>
      <c r="K4930" s="236"/>
      <c r="L4930" s="236"/>
      <c r="M4930" s="236"/>
    </row>
    <row r="4931" spans="5:13" x14ac:dyDescent="0.25">
      <c r="E4931" t="s">
        <v>3946</v>
      </c>
      <c r="F4931" t="s">
        <v>16843</v>
      </c>
      <c r="K4931" s="236"/>
      <c r="L4931" s="236"/>
      <c r="M4931" s="236"/>
    </row>
    <row r="4932" spans="5:13" x14ac:dyDescent="0.25">
      <c r="E4932" t="s">
        <v>3946</v>
      </c>
      <c r="F4932" t="s">
        <v>16844</v>
      </c>
      <c r="K4932" s="236"/>
      <c r="L4932" s="236"/>
      <c r="M4932" s="236"/>
    </row>
    <row r="4933" spans="5:13" x14ac:dyDescent="0.25">
      <c r="E4933" t="s">
        <v>3946</v>
      </c>
      <c r="F4933" t="s">
        <v>16845</v>
      </c>
      <c r="K4933" s="236"/>
      <c r="L4933" s="236"/>
      <c r="M4933" s="236"/>
    </row>
    <row r="4934" spans="5:13" x14ac:dyDescent="0.25">
      <c r="E4934" t="s">
        <v>3946</v>
      </c>
      <c r="F4934" t="s">
        <v>16846</v>
      </c>
      <c r="K4934" s="236"/>
      <c r="L4934" s="236"/>
      <c r="M4934" s="236"/>
    </row>
    <row r="4935" spans="5:13" x14ac:dyDescent="0.25">
      <c r="E4935" t="s">
        <v>3946</v>
      </c>
      <c r="F4935" t="s">
        <v>16847</v>
      </c>
      <c r="K4935" s="236"/>
      <c r="L4935" s="236"/>
      <c r="M4935" s="236"/>
    </row>
    <row r="4936" spans="5:13" x14ac:dyDescent="0.25">
      <c r="E4936" t="s">
        <v>3946</v>
      </c>
      <c r="F4936" t="s">
        <v>16848</v>
      </c>
      <c r="K4936" s="236"/>
      <c r="L4936" s="236"/>
      <c r="M4936" s="236"/>
    </row>
    <row r="4937" spans="5:13" x14ac:dyDescent="0.25">
      <c r="E4937" t="s">
        <v>3946</v>
      </c>
      <c r="F4937" t="s">
        <v>16849</v>
      </c>
      <c r="K4937" s="236"/>
      <c r="L4937" s="236"/>
      <c r="M4937" s="236"/>
    </row>
    <row r="4938" spans="5:13" x14ac:dyDescent="0.25">
      <c r="E4938" t="s">
        <v>3946</v>
      </c>
      <c r="F4938" t="s">
        <v>16850</v>
      </c>
      <c r="K4938" s="236"/>
      <c r="L4938" s="236"/>
      <c r="M4938" s="236"/>
    </row>
    <row r="4939" spans="5:13" x14ac:dyDescent="0.25">
      <c r="E4939" t="s">
        <v>3946</v>
      </c>
      <c r="F4939" t="s">
        <v>16851</v>
      </c>
      <c r="K4939" s="236"/>
      <c r="L4939" s="236"/>
      <c r="M4939" s="236"/>
    </row>
    <row r="4940" spans="5:13" x14ac:dyDescent="0.25">
      <c r="E4940" t="s">
        <v>3946</v>
      </c>
      <c r="F4940" t="s">
        <v>16852</v>
      </c>
      <c r="K4940" s="236"/>
      <c r="L4940" s="236"/>
      <c r="M4940" s="236"/>
    </row>
    <row r="4941" spans="5:13" x14ac:dyDescent="0.25">
      <c r="E4941" t="s">
        <v>3946</v>
      </c>
      <c r="F4941" t="s">
        <v>16853</v>
      </c>
      <c r="K4941" s="236"/>
      <c r="L4941" s="236"/>
      <c r="M4941" s="236"/>
    </row>
    <row r="4942" spans="5:13" x14ac:dyDescent="0.25">
      <c r="E4942" t="s">
        <v>3946</v>
      </c>
      <c r="F4942" t="s">
        <v>16854</v>
      </c>
      <c r="K4942" s="236"/>
      <c r="L4942" s="236"/>
      <c r="M4942" s="236"/>
    </row>
    <row r="4943" spans="5:13" x14ac:dyDescent="0.25">
      <c r="E4943" t="s">
        <v>3946</v>
      </c>
      <c r="F4943" t="s">
        <v>16855</v>
      </c>
      <c r="K4943" s="236"/>
      <c r="L4943" s="236"/>
      <c r="M4943" s="236"/>
    </row>
    <row r="4944" spans="5:13" x14ac:dyDescent="0.25">
      <c r="E4944" t="s">
        <v>3946</v>
      </c>
      <c r="F4944" t="s">
        <v>16856</v>
      </c>
      <c r="K4944" s="236"/>
      <c r="L4944" s="236"/>
      <c r="M4944" s="236"/>
    </row>
    <row r="4945" spans="5:13" x14ac:dyDescent="0.25">
      <c r="E4945" t="s">
        <v>3946</v>
      </c>
      <c r="F4945" t="s">
        <v>16857</v>
      </c>
      <c r="K4945" s="236"/>
      <c r="L4945" s="236"/>
      <c r="M4945" s="236"/>
    </row>
    <row r="4946" spans="5:13" x14ac:dyDescent="0.25">
      <c r="E4946" t="s">
        <v>3946</v>
      </c>
      <c r="F4946" t="s">
        <v>16858</v>
      </c>
      <c r="K4946" s="236"/>
      <c r="L4946" s="236"/>
      <c r="M4946" s="236"/>
    </row>
    <row r="4947" spans="5:13" x14ac:dyDescent="0.25">
      <c r="E4947" t="s">
        <v>3946</v>
      </c>
      <c r="F4947" t="s">
        <v>16859</v>
      </c>
      <c r="K4947" s="236"/>
      <c r="L4947" s="236"/>
      <c r="M4947" s="236"/>
    </row>
    <row r="4948" spans="5:13" x14ac:dyDescent="0.25">
      <c r="E4948" t="s">
        <v>3946</v>
      </c>
      <c r="F4948" t="s">
        <v>16860</v>
      </c>
      <c r="K4948" s="236"/>
      <c r="L4948" s="236"/>
      <c r="M4948" s="236"/>
    </row>
    <row r="4949" spans="5:13" x14ac:dyDescent="0.25">
      <c r="E4949" t="s">
        <v>3946</v>
      </c>
      <c r="F4949" t="s">
        <v>16861</v>
      </c>
      <c r="K4949" s="236"/>
      <c r="L4949" s="236"/>
      <c r="M4949" s="236"/>
    </row>
    <row r="4950" spans="5:13" x14ac:dyDescent="0.25">
      <c r="E4950" t="s">
        <v>3946</v>
      </c>
      <c r="F4950" t="s">
        <v>16862</v>
      </c>
      <c r="K4950" s="236"/>
      <c r="L4950" s="236"/>
      <c r="M4950" s="236"/>
    </row>
    <row r="4951" spans="5:13" x14ac:dyDescent="0.25">
      <c r="E4951" t="s">
        <v>3946</v>
      </c>
      <c r="F4951" t="s">
        <v>16863</v>
      </c>
      <c r="K4951" s="236"/>
      <c r="L4951" s="236"/>
      <c r="M4951" s="236"/>
    </row>
    <row r="4952" spans="5:13" x14ac:dyDescent="0.25">
      <c r="E4952" t="s">
        <v>3946</v>
      </c>
      <c r="F4952" t="s">
        <v>16864</v>
      </c>
      <c r="K4952" s="236"/>
      <c r="L4952" s="236"/>
      <c r="M4952" s="236"/>
    </row>
    <row r="4953" spans="5:13" x14ac:dyDescent="0.25">
      <c r="E4953" t="s">
        <v>3946</v>
      </c>
      <c r="F4953" t="s">
        <v>16865</v>
      </c>
      <c r="K4953" s="236"/>
      <c r="L4953" s="236"/>
      <c r="M4953" s="236"/>
    </row>
    <row r="4954" spans="5:13" x14ac:dyDescent="0.25">
      <c r="E4954" t="s">
        <v>3946</v>
      </c>
      <c r="F4954" t="s">
        <v>16866</v>
      </c>
      <c r="K4954" s="236"/>
      <c r="L4954" s="236"/>
      <c r="M4954" s="236"/>
    </row>
    <row r="4955" spans="5:13" x14ac:dyDescent="0.25">
      <c r="E4955" t="s">
        <v>3946</v>
      </c>
      <c r="F4955" t="s">
        <v>16867</v>
      </c>
      <c r="K4955" s="236"/>
      <c r="L4955" s="236"/>
      <c r="M4955" s="236"/>
    </row>
    <row r="4956" spans="5:13" x14ac:dyDescent="0.25">
      <c r="E4956" t="s">
        <v>3946</v>
      </c>
      <c r="F4956" t="s">
        <v>16868</v>
      </c>
      <c r="K4956" s="236"/>
      <c r="L4956" s="236"/>
      <c r="M4956" s="236"/>
    </row>
    <row r="4957" spans="5:13" x14ac:dyDescent="0.25">
      <c r="E4957" t="s">
        <v>3946</v>
      </c>
      <c r="F4957" t="s">
        <v>16869</v>
      </c>
      <c r="K4957" s="236"/>
      <c r="L4957" s="236"/>
      <c r="M4957" s="236"/>
    </row>
    <row r="4958" spans="5:13" x14ac:dyDescent="0.25">
      <c r="E4958" t="s">
        <v>3946</v>
      </c>
      <c r="F4958" t="s">
        <v>16870</v>
      </c>
      <c r="K4958" s="236"/>
      <c r="L4958" s="236"/>
      <c r="M4958" s="236"/>
    </row>
    <row r="4959" spans="5:13" x14ac:dyDescent="0.25">
      <c r="E4959" t="s">
        <v>3946</v>
      </c>
      <c r="F4959" t="s">
        <v>16871</v>
      </c>
      <c r="K4959" s="236"/>
      <c r="L4959" s="236"/>
      <c r="M4959" s="236"/>
    </row>
    <row r="4960" spans="5:13" x14ac:dyDescent="0.25">
      <c r="E4960" t="s">
        <v>3946</v>
      </c>
      <c r="F4960" t="s">
        <v>16872</v>
      </c>
      <c r="K4960" s="236"/>
      <c r="L4960" s="236"/>
      <c r="M4960" s="236"/>
    </row>
    <row r="4961" spans="5:13" x14ac:dyDescent="0.25">
      <c r="E4961" t="s">
        <v>3946</v>
      </c>
      <c r="F4961" t="s">
        <v>16873</v>
      </c>
      <c r="K4961" s="236"/>
      <c r="L4961" s="236"/>
      <c r="M4961" s="236"/>
    </row>
    <row r="4962" spans="5:13" x14ac:dyDescent="0.25">
      <c r="E4962" t="s">
        <v>3946</v>
      </c>
      <c r="F4962" t="s">
        <v>16874</v>
      </c>
      <c r="K4962" s="236"/>
      <c r="L4962" s="236"/>
      <c r="M4962" s="236"/>
    </row>
    <row r="4963" spans="5:13" x14ac:dyDescent="0.25">
      <c r="E4963" t="s">
        <v>3946</v>
      </c>
      <c r="F4963" t="s">
        <v>16875</v>
      </c>
      <c r="K4963" s="236"/>
      <c r="L4963" s="236"/>
      <c r="M4963" s="236"/>
    </row>
    <row r="4964" spans="5:13" x14ac:dyDescent="0.25">
      <c r="E4964" t="s">
        <v>3946</v>
      </c>
      <c r="F4964" t="s">
        <v>16876</v>
      </c>
      <c r="K4964" s="236"/>
      <c r="L4964" s="236"/>
      <c r="M4964" s="236"/>
    </row>
    <row r="4965" spans="5:13" x14ac:dyDescent="0.25">
      <c r="E4965" t="s">
        <v>3946</v>
      </c>
      <c r="F4965" t="s">
        <v>16877</v>
      </c>
      <c r="K4965" s="236"/>
      <c r="L4965" s="236"/>
      <c r="M4965" s="236"/>
    </row>
    <row r="4966" spans="5:13" x14ac:dyDescent="0.25">
      <c r="E4966" t="s">
        <v>3946</v>
      </c>
      <c r="F4966" t="s">
        <v>16878</v>
      </c>
      <c r="K4966" s="236"/>
      <c r="L4966" s="236"/>
      <c r="M4966" s="236"/>
    </row>
    <row r="4967" spans="5:13" x14ac:dyDescent="0.25">
      <c r="E4967" t="s">
        <v>3946</v>
      </c>
      <c r="F4967" t="s">
        <v>16879</v>
      </c>
      <c r="K4967" s="236"/>
      <c r="L4967" s="236"/>
      <c r="M4967" s="236"/>
    </row>
    <row r="4968" spans="5:13" x14ac:dyDescent="0.25">
      <c r="E4968" t="s">
        <v>3947</v>
      </c>
      <c r="F4968" t="s">
        <v>16880</v>
      </c>
      <c r="K4968" s="236"/>
      <c r="L4968" s="236"/>
      <c r="M4968" s="236"/>
    </row>
    <row r="4969" spans="5:13" x14ac:dyDescent="0.25">
      <c r="E4969" t="s">
        <v>3947</v>
      </c>
      <c r="F4969" t="s">
        <v>16881</v>
      </c>
      <c r="K4969" s="236"/>
      <c r="L4969" s="236"/>
      <c r="M4969" s="236"/>
    </row>
    <row r="4970" spans="5:13" x14ac:dyDescent="0.25">
      <c r="E4970" t="s">
        <v>3947</v>
      </c>
      <c r="F4970" t="s">
        <v>16882</v>
      </c>
      <c r="K4970" s="236"/>
      <c r="L4970" s="236"/>
      <c r="M4970" s="236"/>
    </row>
    <row r="4971" spans="5:13" x14ac:dyDescent="0.25">
      <c r="E4971" t="s">
        <v>3947</v>
      </c>
      <c r="F4971" t="s">
        <v>16883</v>
      </c>
      <c r="K4971" s="236"/>
      <c r="L4971" s="236"/>
      <c r="M4971" s="236"/>
    </row>
    <row r="4972" spans="5:13" x14ac:dyDescent="0.25">
      <c r="E4972" t="s">
        <v>3947</v>
      </c>
      <c r="F4972" t="s">
        <v>16884</v>
      </c>
      <c r="K4972" s="236"/>
      <c r="L4972" s="236"/>
      <c r="M4972" s="236"/>
    </row>
    <row r="4973" spans="5:13" x14ac:dyDescent="0.25">
      <c r="E4973" t="s">
        <v>3947</v>
      </c>
      <c r="F4973" t="s">
        <v>16885</v>
      </c>
      <c r="K4973" s="236"/>
      <c r="L4973" s="236"/>
      <c r="M4973" s="236"/>
    </row>
    <row r="4974" spans="5:13" x14ac:dyDescent="0.25">
      <c r="E4974" t="s">
        <v>3947</v>
      </c>
      <c r="F4974" t="s">
        <v>16886</v>
      </c>
      <c r="K4974" s="236"/>
      <c r="L4974" s="236"/>
      <c r="M4974" s="236"/>
    </row>
    <row r="4975" spans="5:13" x14ac:dyDescent="0.25">
      <c r="E4975" t="s">
        <v>3947</v>
      </c>
      <c r="F4975" t="s">
        <v>16887</v>
      </c>
      <c r="K4975" s="236"/>
      <c r="L4975" s="236"/>
      <c r="M4975" s="236"/>
    </row>
    <row r="4976" spans="5:13" x14ac:dyDescent="0.25">
      <c r="E4976" t="s">
        <v>3947</v>
      </c>
      <c r="F4976" t="s">
        <v>16888</v>
      </c>
      <c r="K4976" s="236"/>
      <c r="L4976" s="236"/>
      <c r="M4976" s="236"/>
    </row>
    <row r="4977" spans="5:13" x14ac:dyDescent="0.25">
      <c r="E4977" t="s">
        <v>3947</v>
      </c>
      <c r="F4977" t="s">
        <v>16889</v>
      </c>
      <c r="K4977" s="236"/>
      <c r="L4977" s="236"/>
      <c r="M4977" s="236"/>
    </row>
    <row r="4978" spans="5:13" x14ac:dyDescent="0.25">
      <c r="E4978" t="s">
        <v>3947</v>
      </c>
      <c r="F4978" t="s">
        <v>16890</v>
      </c>
      <c r="K4978" s="236"/>
      <c r="L4978" s="236"/>
      <c r="M4978" s="236"/>
    </row>
    <row r="4979" spans="5:13" x14ac:dyDescent="0.25">
      <c r="E4979" t="s">
        <v>3947</v>
      </c>
      <c r="F4979" t="s">
        <v>16891</v>
      </c>
      <c r="K4979" s="236"/>
      <c r="L4979" s="236"/>
      <c r="M4979" s="236"/>
    </row>
    <row r="4980" spans="5:13" x14ac:dyDescent="0.25">
      <c r="E4980" t="s">
        <v>3947</v>
      </c>
      <c r="F4980" t="s">
        <v>16892</v>
      </c>
      <c r="K4980" s="236"/>
      <c r="L4980" s="236"/>
      <c r="M4980" s="236"/>
    </row>
    <row r="4981" spans="5:13" x14ac:dyDescent="0.25">
      <c r="E4981" t="s">
        <v>3947</v>
      </c>
      <c r="F4981" t="s">
        <v>16893</v>
      </c>
      <c r="K4981" s="236"/>
      <c r="L4981" s="236"/>
      <c r="M4981" s="236"/>
    </row>
    <row r="4982" spans="5:13" x14ac:dyDescent="0.25">
      <c r="E4982" t="s">
        <v>3947</v>
      </c>
      <c r="F4982" t="s">
        <v>16894</v>
      </c>
      <c r="K4982" s="236"/>
      <c r="L4982" s="236"/>
      <c r="M4982" s="236"/>
    </row>
    <row r="4983" spans="5:13" x14ac:dyDescent="0.25">
      <c r="E4983" t="s">
        <v>3947</v>
      </c>
      <c r="F4983" t="s">
        <v>16895</v>
      </c>
      <c r="K4983" s="236"/>
      <c r="L4983" s="236"/>
      <c r="M4983" s="236"/>
    </row>
    <row r="4984" spans="5:13" x14ac:dyDescent="0.25">
      <c r="E4984" t="s">
        <v>3947</v>
      </c>
      <c r="F4984" t="s">
        <v>16896</v>
      </c>
      <c r="K4984" s="236"/>
      <c r="L4984" s="236"/>
      <c r="M4984" s="236"/>
    </row>
    <row r="4985" spans="5:13" x14ac:dyDescent="0.25">
      <c r="E4985" t="s">
        <v>3947</v>
      </c>
      <c r="F4985" t="s">
        <v>16897</v>
      </c>
      <c r="K4985" s="236"/>
      <c r="L4985" s="236"/>
      <c r="M4985" s="236"/>
    </row>
    <row r="4986" spans="5:13" x14ac:dyDescent="0.25">
      <c r="E4986" t="s">
        <v>3947</v>
      </c>
      <c r="F4986" t="s">
        <v>16898</v>
      </c>
      <c r="K4986" s="236"/>
      <c r="L4986" s="236"/>
      <c r="M4986" s="236"/>
    </row>
    <row r="4987" spans="5:13" x14ac:dyDescent="0.25">
      <c r="E4987" t="s">
        <v>3947</v>
      </c>
      <c r="F4987" t="s">
        <v>16899</v>
      </c>
      <c r="K4987" s="236"/>
      <c r="L4987" s="236"/>
      <c r="M4987" s="236"/>
    </row>
    <row r="4988" spans="5:13" x14ac:dyDescent="0.25">
      <c r="E4988" t="s">
        <v>3947</v>
      </c>
      <c r="F4988" t="s">
        <v>16900</v>
      </c>
      <c r="K4988" s="236"/>
      <c r="L4988" s="236"/>
      <c r="M4988" s="236"/>
    </row>
    <row r="4989" spans="5:13" x14ac:dyDescent="0.25">
      <c r="E4989" t="s">
        <v>3947</v>
      </c>
      <c r="F4989" t="s">
        <v>16901</v>
      </c>
      <c r="K4989" s="236"/>
      <c r="L4989" s="236"/>
      <c r="M4989" s="236"/>
    </row>
    <row r="4990" spans="5:13" x14ac:dyDescent="0.25">
      <c r="E4990" t="s">
        <v>3947</v>
      </c>
      <c r="F4990" t="s">
        <v>16902</v>
      </c>
      <c r="K4990" s="236"/>
      <c r="L4990" s="236"/>
      <c r="M4990" s="236"/>
    </row>
    <row r="4991" spans="5:13" x14ac:dyDescent="0.25">
      <c r="E4991" t="s">
        <v>3947</v>
      </c>
      <c r="F4991" t="s">
        <v>16903</v>
      </c>
      <c r="K4991" s="236"/>
      <c r="L4991" s="236"/>
      <c r="M4991" s="236"/>
    </row>
    <row r="4992" spans="5:13" x14ac:dyDescent="0.25">
      <c r="E4992" t="s">
        <v>3947</v>
      </c>
      <c r="F4992" t="s">
        <v>16904</v>
      </c>
      <c r="K4992" s="236"/>
      <c r="L4992" s="236"/>
      <c r="M4992" s="236"/>
    </row>
    <row r="4993" spans="5:13" x14ac:dyDescent="0.25">
      <c r="E4993" t="s">
        <v>3947</v>
      </c>
      <c r="F4993" t="s">
        <v>16905</v>
      </c>
      <c r="K4993" s="236"/>
      <c r="L4993" s="236"/>
      <c r="M4993" s="236"/>
    </row>
    <row r="4994" spans="5:13" x14ac:dyDescent="0.25">
      <c r="E4994" t="s">
        <v>3947</v>
      </c>
      <c r="F4994" t="s">
        <v>16906</v>
      </c>
      <c r="K4994" s="236"/>
      <c r="L4994" s="236"/>
      <c r="M4994" s="236"/>
    </row>
    <row r="4995" spans="5:13" x14ac:dyDescent="0.25">
      <c r="E4995" t="s">
        <v>3947</v>
      </c>
      <c r="F4995" t="s">
        <v>16907</v>
      </c>
      <c r="K4995" s="236"/>
      <c r="L4995" s="236"/>
      <c r="M4995" s="236"/>
    </row>
    <row r="4996" spans="5:13" x14ac:dyDescent="0.25">
      <c r="E4996" t="s">
        <v>3947</v>
      </c>
      <c r="F4996" t="s">
        <v>16908</v>
      </c>
      <c r="K4996" s="236"/>
      <c r="L4996" s="236"/>
      <c r="M4996" s="236"/>
    </row>
    <row r="4997" spans="5:13" x14ac:dyDescent="0.25">
      <c r="E4997" t="s">
        <v>3947</v>
      </c>
      <c r="F4997" t="s">
        <v>16909</v>
      </c>
      <c r="K4997" s="236"/>
      <c r="L4997" s="236"/>
      <c r="M4997" s="236"/>
    </row>
    <row r="4998" spans="5:13" x14ac:dyDescent="0.25">
      <c r="E4998" t="s">
        <v>3947</v>
      </c>
      <c r="F4998" t="s">
        <v>16910</v>
      </c>
      <c r="K4998" s="236"/>
      <c r="L4998" s="236"/>
      <c r="M4998" s="236"/>
    </row>
    <row r="4999" spans="5:13" x14ac:dyDescent="0.25">
      <c r="E4999" t="s">
        <v>3947</v>
      </c>
      <c r="F4999" t="s">
        <v>16911</v>
      </c>
      <c r="K4999" s="236"/>
      <c r="L4999" s="236"/>
      <c r="M4999" s="236"/>
    </row>
    <row r="5000" spans="5:13" x14ac:dyDescent="0.25">
      <c r="E5000" t="s">
        <v>3947</v>
      </c>
      <c r="F5000" t="s">
        <v>16912</v>
      </c>
      <c r="K5000" s="236"/>
      <c r="L5000" s="236"/>
      <c r="M5000" s="236"/>
    </row>
    <row r="5001" spans="5:13" x14ac:dyDescent="0.25">
      <c r="E5001" t="s">
        <v>3947</v>
      </c>
      <c r="F5001" t="s">
        <v>16913</v>
      </c>
      <c r="K5001" s="236"/>
      <c r="L5001" s="236"/>
      <c r="M5001" s="236"/>
    </row>
    <row r="5002" spans="5:13" x14ac:dyDescent="0.25">
      <c r="E5002" t="s">
        <v>3947</v>
      </c>
      <c r="F5002" t="s">
        <v>16914</v>
      </c>
      <c r="K5002" s="236"/>
      <c r="L5002" s="236"/>
      <c r="M5002" s="236"/>
    </row>
    <row r="5003" spans="5:13" x14ac:dyDescent="0.25">
      <c r="E5003" t="s">
        <v>3947</v>
      </c>
      <c r="F5003" t="s">
        <v>16915</v>
      </c>
      <c r="K5003" s="236"/>
      <c r="L5003" s="236"/>
      <c r="M5003" s="236"/>
    </row>
    <row r="5004" spans="5:13" x14ac:dyDescent="0.25">
      <c r="E5004" t="s">
        <v>3947</v>
      </c>
      <c r="F5004" t="s">
        <v>16916</v>
      </c>
      <c r="K5004" s="236"/>
      <c r="L5004" s="236"/>
      <c r="M5004" s="236"/>
    </row>
    <row r="5005" spans="5:13" x14ac:dyDescent="0.25">
      <c r="E5005" t="s">
        <v>3947</v>
      </c>
      <c r="F5005" t="s">
        <v>16917</v>
      </c>
      <c r="K5005" s="236"/>
      <c r="L5005" s="236"/>
      <c r="M5005" s="236"/>
    </row>
    <row r="5006" spans="5:13" x14ac:dyDescent="0.25">
      <c r="E5006" t="s">
        <v>3947</v>
      </c>
      <c r="F5006" t="s">
        <v>16918</v>
      </c>
      <c r="K5006" s="236"/>
      <c r="L5006" s="236"/>
      <c r="M5006" s="236"/>
    </row>
    <row r="5007" spans="5:13" x14ac:dyDescent="0.25">
      <c r="E5007" t="s">
        <v>3947</v>
      </c>
      <c r="F5007" t="s">
        <v>16919</v>
      </c>
      <c r="K5007" s="236"/>
      <c r="L5007" s="236"/>
      <c r="M5007" s="236"/>
    </row>
    <row r="5008" spans="5:13" x14ac:dyDescent="0.25">
      <c r="E5008" t="s">
        <v>3947</v>
      </c>
      <c r="F5008" t="s">
        <v>16920</v>
      </c>
      <c r="K5008" s="236"/>
      <c r="L5008" s="236"/>
      <c r="M5008" s="236"/>
    </row>
    <row r="5009" spans="5:13" x14ac:dyDescent="0.25">
      <c r="E5009" t="s">
        <v>3947</v>
      </c>
      <c r="F5009" t="s">
        <v>16921</v>
      </c>
      <c r="K5009" s="236"/>
      <c r="L5009" s="236"/>
      <c r="M5009" s="236"/>
    </row>
    <row r="5010" spans="5:13" x14ac:dyDescent="0.25">
      <c r="E5010" t="s">
        <v>3947</v>
      </c>
      <c r="F5010" t="s">
        <v>16922</v>
      </c>
      <c r="K5010" s="236"/>
      <c r="L5010" s="236"/>
      <c r="M5010" s="236"/>
    </row>
    <row r="5011" spans="5:13" x14ac:dyDescent="0.25">
      <c r="E5011" t="s">
        <v>3947</v>
      </c>
      <c r="F5011" t="s">
        <v>16923</v>
      </c>
      <c r="K5011" s="236"/>
      <c r="L5011" s="236"/>
      <c r="M5011" s="236"/>
    </row>
    <row r="5012" spans="5:13" x14ac:dyDescent="0.25">
      <c r="E5012" t="s">
        <v>3947</v>
      </c>
      <c r="F5012" t="s">
        <v>16924</v>
      </c>
      <c r="K5012" s="236"/>
      <c r="L5012" s="236"/>
      <c r="M5012" s="236"/>
    </row>
    <row r="5013" spans="5:13" x14ac:dyDescent="0.25">
      <c r="E5013" t="s">
        <v>3947</v>
      </c>
      <c r="F5013" t="s">
        <v>16925</v>
      </c>
      <c r="K5013" s="236"/>
      <c r="L5013" s="236"/>
      <c r="M5013" s="236"/>
    </row>
    <row r="5014" spans="5:13" x14ac:dyDescent="0.25">
      <c r="E5014" t="s">
        <v>3947</v>
      </c>
      <c r="F5014" t="s">
        <v>16926</v>
      </c>
      <c r="K5014" s="236"/>
      <c r="L5014" s="236"/>
      <c r="M5014" s="236"/>
    </row>
    <row r="5015" spans="5:13" x14ac:dyDescent="0.25">
      <c r="E5015" t="s">
        <v>3947</v>
      </c>
      <c r="F5015" t="s">
        <v>16927</v>
      </c>
      <c r="K5015" s="236"/>
      <c r="L5015" s="236"/>
      <c r="M5015" s="236"/>
    </row>
    <row r="5016" spans="5:13" x14ac:dyDescent="0.25">
      <c r="E5016" t="s">
        <v>3947</v>
      </c>
      <c r="F5016" t="s">
        <v>16928</v>
      </c>
      <c r="K5016" s="236"/>
      <c r="L5016" s="236"/>
      <c r="M5016" s="236"/>
    </row>
    <row r="5017" spans="5:13" x14ac:dyDescent="0.25">
      <c r="E5017" t="s">
        <v>3947</v>
      </c>
      <c r="F5017" t="s">
        <v>16929</v>
      </c>
      <c r="K5017" s="236"/>
      <c r="L5017" s="236"/>
      <c r="M5017" s="236"/>
    </row>
    <row r="5018" spans="5:13" x14ac:dyDescent="0.25">
      <c r="E5018" t="s">
        <v>3947</v>
      </c>
      <c r="F5018" t="s">
        <v>16930</v>
      </c>
      <c r="K5018" s="236"/>
      <c r="L5018" s="236"/>
      <c r="M5018" s="236"/>
    </row>
    <row r="5019" spans="5:13" x14ac:dyDescent="0.25">
      <c r="E5019" t="s">
        <v>3947</v>
      </c>
      <c r="F5019" t="s">
        <v>16931</v>
      </c>
      <c r="K5019" s="236"/>
      <c r="L5019" s="236"/>
      <c r="M5019" s="236"/>
    </row>
    <row r="5020" spans="5:13" x14ac:dyDescent="0.25">
      <c r="E5020" t="s">
        <v>3947</v>
      </c>
      <c r="F5020" t="s">
        <v>16932</v>
      </c>
      <c r="K5020" s="236"/>
      <c r="L5020" s="236"/>
      <c r="M5020" s="236"/>
    </row>
    <row r="5021" spans="5:13" x14ac:dyDescent="0.25">
      <c r="E5021" t="s">
        <v>3947</v>
      </c>
      <c r="F5021" t="s">
        <v>16933</v>
      </c>
      <c r="K5021" s="236"/>
      <c r="L5021" s="236"/>
      <c r="M5021" s="236"/>
    </row>
    <row r="5022" spans="5:13" x14ac:dyDescent="0.25">
      <c r="E5022" t="s">
        <v>3947</v>
      </c>
      <c r="F5022" t="s">
        <v>16934</v>
      </c>
      <c r="K5022" s="236"/>
      <c r="L5022" s="236"/>
      <c r="M5022" s="236"/>
    </row>
    <row r="5023" spans="5:13" x14ac:dyDescent="0.25">
      <c r="E5023" t="s">
        <v>3947</v>
      </c>
      <c r="F5023" t="s">
        <v>16935</v>
      </c>
      <c r="K5023" s="236"/>
      <c r="L5023" s="236"/>
      <c r="M5023" s="236"/>
    </row>
    <row r="5024" spans="5:13" x14ac:dyDescent="0.25">
      <c r="E5024" t="s">
        <v>3947</v>
      </c>
      <c r="F5024" t="s">
        <v>16936</v>
      </c>
      <c r="K5024" s="236"/>
      <c r="L5024" s="236"/>
      <c r="M5024" s="236"/>
    </row>
    <row r="5025" spans="5:13" x14ac:dyDescent="0.25">
      <c r="E5025" t="s">
        <v>3947</v>
      </c>
      <c r="F5025" t="s">
        <v>16937</v>
      </c>
      <c r="K5025" s="236"/>
      <c r="L5025" s="236"/>
      <c r="M5025" s="236"/>
    </row>
    <row r="5026" spans="5:13" x14ac:dyDescent="0.25">
      <c r="E5026" t="s">
        <v>3947</v>
      </c>
      <c r="F5026" t="s">
        <v>16938</v>
      </c>
      <c r="K5026" s="236"/>
      <c r="L5026" s="236"/>
      <c r="M5026" s="236"/>
    </row>
    <row r="5027" spans="5:13" x14ac:dyDescent="0.25">
      <c r="E5027" t="s">
        <v>3947</v>
      </c>
      <c r="F5027" t="s">
        <v>16939</v>
      </c>
      <c r="K5027" s="236"/>
      <c r="L5027" s="236"/>
      <c r="M5027" s="236"/>
    </row>
    <row r="5028" spans="5:13" x14ac:dyDescent="0.25">
      <c r="E5028" t="s">
        <v>3947</v>
      </c>
      <c r="F5028" t="s">
        <v>16940</v>
      </c>
      <c r="K5028" s="236"/>
      <c r="L5028" s="236"/>
      <c r="M5028" s="236"/>
    </row>
    <row r="5029" spans="5:13" x14ac:dyDescent="0.25">
      <c r="E5029" t="s">
        <v>3947</v>
      </c>
      <c r="F5029" t="s">
        <v>16941</v>
      </c>
      <c r="K5029" s="236"/>
      <c r="L5029" s="236"/>
      <c r="M5029" s="236"/>
    </row>
    <row r="5030" spans="5:13" x14ac:dyDescent="0.25">
      <c r="E5030" t="s">
        <v>3947</v>
      </c>
      <c r="F5030" t="s">
        <v>16942</v>
      </c>
      <c r="K5030" s="236"/>
      <c r="L5030" s="236"/>
      <c r="M5030" s="236"/>
    </row>
    <row r="5031" spans="5:13" x14ac:dyDescent="0.25">
      <c r="E5031" t="s">
        <v>3947</v>
      </c>
      <c r="F5031" t="s">
        <v>16943</v>
      </c>
      <c r="K5031" s="236"/>
      <c r="L5031" s="236"/>
      <c r="M5031" s="236"/>
    </row>
    <row r="5032" spans="5:13" x14ac:dyDescent="0.25">
      <c r="E5032" t="s">
        <v>3947</v>
      </c>
      <c r="F5032" t="s">
        <v>16944</v>
      </c>
      <c r="K5032" s="236"/>
      <c r="L5032" s="236"/>
      <c r="M5032" s="236"/>
    </row>
    <row r="5033" spans="5:13" x14ac:dyDescent="0.25">
      <c r="E5033" t="s">
        <v>3947</v>
      </c>
      <c r="F5033" t="s">
        <v>16945</v>
      </c>
      <c r="K5033" s="236"/>
      <c r="L5033" s="236"/>
      <c r="M5033" s="236"/>
    </row>
    <row r="5034" spans="5:13" x14ac:dyDescent="0.25">
      <c r="E5034" t="s">
        <v>3947</v>
      </c>
      <c r="F5034" t="s">
        <v>16946</v>
      </c>
      <c r="K5034" s="236"/>
      <c r="L5034" s="236"/>
      <c r="M5034" s="236"/>
    </row>
    <row r="5035" spans="5:13" x14ac:dyDescent="0.25">
      <c r="E5035" t="s">
        <v>3947</v>
      </c>
      <c r="F5035" t="s">
        <v>16947</v>
      </c>
      <c r="K5035" s="236"/>
      <c r="L5035" s="236"/>
      <c r="M5035" s="236"/>
    </row>
    <row r="5036" spans="5:13" x14ac:dyDescent="0.25">
      <c r="E5036" t="s">
        <v>3947</v>
      </c>
      <c r="F5036" t="s">
        <v>16948</v>
      </c>
      <c r="K5036" s="236"/>
      <c r="L5036" s="236"/>
      <c r="M5036" s="236"/>
    </row>
    <row r="5037" spans="5:13" x14ac:dyDescent="0.25">
      <c r="E5037" t="s">
        <v>3947</v>
      </c>
      <c r="F5037" t="s">
        <v>16949</v>
      </c>
      <c r="K5037" s="236"/>
      <c r="L5037" s="236"/>
      <c r="M5037" s="236"/>
    </row>
    <row r="5038" spans="5:13" x14ac:dyDescent="0.25">
      <c r="E5038" t="s">
        <v>3947</v>
      </c>
      <c r="F5038" t="s">
        <v>16950</v>
      </c>
      <c r="K5038" s="236"/>
      <c r="L5038" s="236"/>
      <c r="M5038" s="236"/>
    </row>
    <row r="5039" spans="5:13" x14ac:dyDescent="0.25">
      <c r="E5039" t="s">
        <v>3947</v>
      </c>
      <c r="F5039" t="s">
        <v>16951</v>
      </c>
      <c r="K5039" s="236"/>
      <c r="L5039" s="236"/>
      <c r="M5039" s="236"/>
    </row>
    <row r="5040" spans="5:13" x14ac:dyDescent="0.25">
      <c r="E5040" t="s">
        <v>3947</v>
      </c>
      <c r="F5040" t="s">
        <v>16952</v>
      </c>
      <c r="K5040" s="236"/>
      <c r="L5040" s="236"/>
      <c r="M5040" s="236"/>
    </row>
    <row r="5041" spans="5:13" x14ac:dyDescent="0.25">
      <c r="E5041" t="s">
        <v>3947</v>
      </c>
      <c r="F5041" t="s">
        <v>16953</v>
      </c>
      <c r="K5041" s="236"/>
      <c r="L5041" s="236"/>
      <c r="M5041" s="236"/>
    </row>
    <row r="5042" spans="5:13" x14ac:dyDescent="0.25">
      <c r="E5042" t="s">
        <v>3947</v>
      </c>
      <c r="F5042" t="s">
        <v>16954</v>
      </c>
      <c r="K5042" s="236"/>
      <c r="L5042" s="236"/>
      <c r="M5042" s="236"/>
    </row>
    <row r="5043" spans="5:13" x14ac:dyDescent="0.25">
      <c r="E5043" t="s">
        <v>3947</v>
      </c>
      <c r="F5043" t="s">
        <v>16955</v>
      </c>
      <c r="K5043" s="236"/>
      <c r="L5043" s="236"/>
      <c r="M5043" s="236"/>
    </row>
    <row r="5044" spans="5:13" x14ac:dyDescent="0.25">
      <c r="E5044" t="s">
        <v>3947</v>
      </c>
      <c r="F5044" t="s">
        <v>16956</v>
      </c>
      <c r="K5044" s="236"/>
      <c r="L5044" s="236"/>
      <c r="M5044" s="236"/>
    </row>
    <row r="5045" spans="5:13" x14ac:dyDescent="0.25">
      <c r="E5045" t="s">
        <v>3947</v>
      </c>
      <c r="F5045" t="s">
        <v>16957</v>
      </c>
      <c r="K5045" s="236"/>
      <c r="L5045" s="236"/>
      <c r="M5045" s="236"/>
    </row>
    <row r="5046" spans="5:13" x14ac:dyDescent="0.25">
      <c r="E5046" t="s">
        <v>3947</v>
      </c>
      <c r="F5046" t="s">
        <v>16958</v>
      </c>
      <c r="K5046" s="236"/>
      <c r="L5046" s="236"/>
      <c r="M5046" s="236"/>
    </row>
    <row r="5047" spans="5:13" x14ac:dyDescent="0.25">
      <c r="E5047" t="s">
        <v>3947</v>
      </c>
      <c r="F5047" t="s">
        <v>16959</v>
      </c>
      <c r="K5047" s="236"/>
      <c r="L5047" s="236"/>
      <c r="M5047" s="236"/>
    </row>
    <row r="5048" spans="5:13" x14ac:dyDescent="0.25">
      <c r="E5048" t="s">
        <v>3947</v>
      </c>
      <c r="F5048" t="s">
        <v>16960</v>
      </c>
      <c r="K5048" s="236"/>
      <c r="L5048" s="236"/>
      <c r="M5048" s="236"/>
    </row>
    <row r="5049" spans="5:13" x14ac:dyDescent="0.25">
      <c r="E5049" t="s">
        <v>3947</v>
      </c>
      <c r="F5049" t="s">
        <v>16961</v>
      </c>
      <c r="K5049" s="236"/>
      <c r="L5049" s="236"/>
      <c r="M5049" s="236"/>
    </row>
    <row r="5050" spans="5:13" x14ac:dyDescent="0.25">
      <c r="E5050" t="s">
        <v>3947</v>
      </c>
      <c r="F5050" t="s">
        <v>16962</v>
      </c>
      <c r="K5050" s="236"/>
      <c r="L5050" s="236"/>
      <c r="M5050" s="236"/>
    </row>
    <row r="5051" spans="5:13" x14ac:dyDescent="0.25">
      <c r="E5051" t="s">
        <v>3947</v>
      </c>
      <c r="F5051" t="s">
        <v>16963</v>
      </c>
      <c r="K5051" s="236"/>
      <c r="L5051" s="236"/>
      <c r="M5051" s="236"/>
    </row>
    <row r="5052" spans="5:13" x14ac:dyDescent="0.25">
      <c r="E5052" t="s">
        <v>3947</v>
      </c>
      <c r="F5052" t="s">
        <v>16964</v>
      </c>
      <c r="K5052" s="236"/>
      <c r="L5052" s="236"/>
      <c r="M5052" s="236"/>
    </row>
    <row r="5053" spans="5:13" x14ac:dyDescent="0.25">
      <c r="E5053" t="s">
        <v>3947</v>
      </c>
      <c r="F5053" t="s">
        <v>16965</v>
      </c>
      <c r="K5053" s="236"/>
      <c r="L5053" s="236"/>
      <c r="M5053" s="236"/>
    </row>
    <row r="5054" spans="5:13" x14ac:dyDescent="0.25">
      <c r="E5054" t="s">
        <v>3947</v>
      </c>
      <c r="F5054" t="s">
        <v>16966</v>
      </c>
      <c r="K5054" s="236"/>
      <c r="L5054" s="236"/>
      <c r="M5054" s="236"/>
    </row>
    <row r="5055" spans="5:13" x14ac:dyDescent="0.25">
      <c r="E5055" t="s">
        <v>3947</v>
      </c>
      <c r="F5055" t="s">
        <v>16967</v>
      </c>
      <c r="K5055" s="236"/>
      <c r="L5055" s="236"/>
      <c r="M5055" s="236"/>
    </row>
    <row r="5056" spans="5:13" x14ac:dyDescent="0.25">
      <c r="E5056" t="s">
        <v>3947</v>
      </c>
      <c r="F5056" t="s">
        <v>16968</v>
      </c>
      <c r="K5056" s="236"/>
      <c r="L5056" s="236"/>
      <c r="M5056" s="236"/>
    </row>
    <row r="5057" spans="5:13" x14ac:dyDescent="0.25">
      <c r="E5057" t="s">
        <v>3947</v>
      </c>
      <c r="F5057" t="s">
        <v>16969</v>
      </c>
      <c r="K5057" s="236"/>
      <c r="L5057" s="236"/>
      <c r="M5057" s="236"/>
    </row>
    <row r="5058" spans="5:13" x14ac:dyDescent="0.25">
      <c r="E5058" t="s">
        <v>3947</v>
      </c>
      <c r="F5058" t="s">
        <v>16970</v>
      </c>
      <c r="K5058" s="236"/>
      <c r="L5058" s="236"/>
      <c r="M5058" s="236"/>
    </row>
    <row r="5059" spans="5:13" x14ac:dyDescent="0.25">
      <c r="E5059" t="s">
        <v>3947</v>
      </c>
      <c r="F5059" t="s">
        <v>16971</v>
      </c>
      <c r="K5059" s="236"/>
      <c r="L5059" s="236"/>
      <c r="M5059" s="236"/>
    </row>
    <row r="5060" spans="5:13" x14ac:dyDescent="0.25">
      <c r="E5060" t="s">
        <v>3947</v>
      </c>
      <c r="F5060" t="s">
        <v>16972</v>
      </c>
      <c r="K5060" s="236"/>
      <c r="L5060" s="236"/>
      <c r="M5060" s="236"/>
    </row>
    <row r="5061" spans="5:13" x14ac:dyDescent="0.25">
      <c r="E5061" t="s">
        <v>3947</v>
      </c>
      <c r="F5061" t="s">
        <v>16973</v>
      </c>
      <c r="K5061" s="236"/>
      <c r="L5061" s="236"/>
      <c r="M5061" s="236"/>
    </row>
    <row r="5062" spans="5:13" x14ac:dyDescent="0.25">
      <c r="E5062" t="s">
        <v>3947</v>
      </c>
      <c r="F5062" t="s">
        <v>16974</v>
      </c>
      <c r="K5062" s="236"/>
      <c r="L5062" s="236"/>
      <c r="M5062" s="236"/>
    </row>
    <row r="5063" spans="5:13" x14ac:dyDescent="0.25">
      <c r="E5063" t="s">
        <v>3947</v>
      </c>
      <c r="F5063" t="s">
        <v>16975</v>
      </c>
      <c r="K5063" s="236"/>
      <c r="L5063" s="236"/>
      <c r="M5063" s="236"/>
    </row>
    <row r="5064" spans="5:13" x14ac:dyDescent="0.25">
      <c r="E5064" t="s">
        <v>3947</v>
      </c>
      <c r="F5064" t="s">
        <v>16976</v>
      </c>
      <c r="K5064" s="236"/>
      <c r="L5064" s="236"/>
      <c r="M5064" s="236"/>
    </row>
    <row r="5065" spans="5:13" x14ac:dyDescent="0.25">
      <c r="E5065" t="s">
        <v>3947</v>
      </c>
      <c r="F5065" t="s">
        <v>16977</v>
      </c>
      <c r="K5065" s="236"/>
      <c r="L5065" s="236"/>
      <c r="M5065" s="236"/>
    </row>
    <row r="5066" spans="5:13" x14ac:dyDescent="0.25">
      <c r="E5066" t="s">
        <v>3947</v>
      </c>
      <c r="F5066" t="s">
        <v>16978</v>
      </c>
      <c r="K5066" s="236"/>
      <c r="L5066" s="236"/>
      <c r="M5066" s="236"/>
    </row>
    <row r="5067" spans="5:13" x14ac:dyDescent="0.25">
      <c r="E5067" t="s">
        <v>3947</v>
      </c>
      <c r="F5067" t="s">
        <v>16979</v>
      </c>
      <c r="K5067" s="236"/>
      <c r="L5067" s="236"/>
      <c r="M5067" s="236"/>
    </row>
    <row r="5068" spans="5:13" x14ac:dyDescent="0.25">
      <c r="E5068" t="s">
        <v>3947</v>
      </c>
      <c r="F5068" t="s">
        <v>16980</v>
      </c>
      <c r="K5068" s="236"/>
      <c r="L5068" s="236"/>
      <c r="M5068" s="236"/>
    </row>
    <row r="5069" spans="5:13" x14ac:dyDescent="0.25">
      <c r="E5069" t="s">
        <v>3947</v>
      </c>
      <c r="F5069" t="s">
        <v>16981</v>
      </c>
      <c r="K5069" s="236"/>
      <c r="L5069" s="236"/>
      <c r="M5069" s="236"/>
    </row>
    <row r="5070" spans="5:13" x14ac:dyDescent="0.25">
      <c r="E5070" t="s">
        <v>3947</v>
      </c>
      <c r="F5070" t="s">
        <v>16982</v>
      </c>
      <c r="K5070" s="236"/>
      <c r="L5070" s="236"/>
      <c r="M5070" s="236"/>
    </row>
    <row r="5071" spans="5:13" x14ac:dyDescent="0.25">
      <c r="E5071" t="s">
        <v>3947</v>
      </c>
      <c r="F5071" t="s">
        <v>16983</v>
      </c>
      <c r="K5071" s="236"/>
      <c r="L5071" s="236"/>
      <c r="M5071" s="236"/>
    </row>
    <row r="5072" spans="5:13" x14ac:dyDescent="0.25">
      <c r="E5072" t="s">
        <v>3947</v>
      </c>
      <c r="F5072" t="s">
        <v>16984</v>
      </c>
      <c r="K5072" s="236"/>
      <c r="L5072" s="236"/>
      <c r="M5072" s="236"/>
    </row>
    <row r="5073" spans="5:13" x14ac:dyDescent="0.25">
      <c r="E5073" t="s">
        <v>3947</v>
      </c>
      <c r="F5073" t="s">
        <v>16985</v>
      </c>
      <c r="K5073" s="236"/>
      <c r="L5073" s="236"/>
      <c r="M5073" s="236"/>
    </row>
    <row r="5074" spans="5:13" x14ac:dyDescent="0.25">
      <c r="E5074" t="s">
        <v>3947</v>
      </c>
      <c r="F5074" t="s">
        <v>16986</v>
      </c>
      <c r="K5074" s="236"/>
      <c r="L5074" s="236"/>
      <c r="M5074" s="236"/>
    </row>
    <row r="5075" spans="5:13" x14ac:dyDescent="0.25">
      <c r="E5075" t="s">
        <v>3947</v>
      </c>
      <c r="F5075" t="s">
        <v>16987</v>
      </c>
      <c r="K5075" s="236"/>
      <c r="L5075" s="236"/>
      <c r="M5075" s="236"/>
    </row>
    <row r="5076" spans="5:13" x14ac:dyDescent="0.25">
      <c r="E5076" t="s">
        <v>3947</v>
      </c>
      <c r="F5076" t="s">
        <v>16988</v>
      </c>
      <c r="K5076" s="236"/>
      <c r="L5076" s="236"/>
      <c r="M5076" s="236"/>
    </row>
    <row r="5077" spans="5:13" x14ac:dyDescent="0.25">
      <c r="E5077" t="s">
        <v>3947</v>
      </c>
      <c r="F5077" t="s">
        <v>16989</v>
      </c>
      <c r="K5077" s="236"/>
      <c r="L5077" s="236"/>
      <c r="M5077" s="236"/>
    </row>
    <row r="5078" spans="5:13" x14ac:dyDescent="0.25">
      <c r="E5078" t="s">
        <v>3947</v>
      </c>
      <c r="F5078" t="s">
        <v>16990</v>
      </c>
      <c r="K5078" s="236"/>
      <c r="L5078" s="236"/>
      <c r="M5078" s="236"/>
    </row>
    <row r="5079" spans="5:13" x14ac:dyDescent="0.25">
      <c r="E5079" t="s">
        <v>3947</v>
      </c>
      <c r="F5079" t="s">
        <v>16991</v>
      </c>
      <c r="K5079" s="236"/>
      <c r="L5079" s="236"/>
      <c r="M5079" s="236"/>
    </row>
    <row r="5080" spans="5:13" x14ac:dyDescent="0.25">
      <c r="E5080" t="s">
        <v>3947</v>
      </c>
      <c r="F5080" t="s">
        <v>16992</v>
      </c>
      <c r="K5080" s="236"/>
      <c r="L5080" s="236"/>
      <c r="M5080" s="236"/>
    </row>
    <row r="5081" spans="5:13" x14ac:dyDescent="0.25">
      <c r="E5081" t="s">
        <v>3947</v>
      </c>
      <c r="F5081" t="s">
        <v>16993</v>
      </c>
      <c r="K5081" s="236"/>
      <c r="L5081" s="236"/>
      <c r="M5081" s="236"/>
    </row>
    <row r="5082" spans="5:13" x14ac:dyDescent="0.25">
      <c r="E5082" t="s">
        <v>3947</v>
      </c>
      <c r="F5082" t="s">
        <v>16994</v>
      </c>
      <c r="K5082" s="236"/>
      <c r="L5082" s="236"/>
      <c r="M5082" s="236"/>
    </row>
    <row r="5083" spans="5:13" x14ac:dyDescent="0.25">
      <c r="E5083" t="s">
        <v>3947</v>
      </c>
      <c r="F5083" t="s">
        <v>16995</v>
      </c>
      <c r="K5083" s="236"/>
      <c r="L5083" s="236"/>
      <c r="M5083" s="236"/>
    </row>
    <row r="5084" spans="5:13" x14ac:dyDescent="0.25">
      <c r="E5084" t="s">
        <v>3947</v>
      </c>
      <c r="F5084" t="s">
        <v>16996</v>
      </c>
      <c r="K5084" s="236"/>
      <c r="L5084" s="236"/>
      <c r="M5084" s="236"/>
    </row>
    <row r="5085" spans="5:13" x14ac:dyDescent="0.25">
      <c r="E5085" t="s">
        <v>3947</v>
      </c>
      <c r="F5085" t="s">
        <v>16997</v>
      </c>
      <c r="K5085" s="236"/>
      <c r="L5085" s="236"/>
      <c r="M5085" s="236"/>
    </row>
    <row r="5086" spans="5:13" x14ac:dyDescent="0.25">
      <c r="E5086" t="s">
        <v>3947</v>
      </c>
      <c r="F5086" t="s">
        <v>16998</v>
      </c>
      <c r="K5086" s="236"/>
      <c r="L5086" s="236"/>
      <c r="M5086" s="236"/>
    </row>
    <row r="5087" spans="5:13" x14ac:dyDescent="0.25">
      <c r="E5087" t="s">
        <v>3947</v>
      </c>
      <c r="F5087" t="s">
        <v>16999</v>
      </c>
      <c r="K5087" s="236"/>
      <c r="L5087" s="236"/>
      <c r="M5087" s="236"/>
    </row>
    <row r="5088" spans="5:13" x14ac:dyDescent="0.25">
      <c r="E5088" t="s">
        <v>3947</v>
      </c>
      <c r="F5088" t="s">
        <v>17000</v>
      </c>
      <c r="K5088" s="236"/>
      <c r="L5088" s="236"/>
      <c r="M5088" s="236"/>
    </row>
    <row r="5089" spans="5:13" x14ac:dyDescent="0.25">
      <c r="E5089" t="s">
        <v>3947</v>
      </c>
      <c r="F5089" t="s">
        <v>17001</v>
      </c>
      <c r="K5089" s="236"/>
      <c r="L5089" s="236"/>
      <c r="M5089" s="236"/>
    </row>
    <row r="5090" spans="5:13" x14ac:dyDescent="0.25">
      <c r="E5090" t="s">
        <v>3947</v>
      </c>
      <c r="F5090" t="s">
        <v>17002</v>
      </c>
      <c r="K5090" s="236"/>
      <c r="L5090" s="236"/>
      <c r="M5090" s="236"/>
    </row>
    <row r="5091" spans="5:13" x14ac:dyDescent="0.25">
      <c r="E5091" t="s">
        <v>3947</v>
      </c>
      <c r="F5091" t="s">
        <v>17003</v>
      </c>
      <c r="K5091" s="236"/>
      <c r="L5091" s="236"/>
      <c r="M5091" s="236"/>
    </row>
    <row r="5092" spans="5:13" x14ac:dyDescent="0.25">
      <c r="E5092" t="s">
        <v>3947</v>
      </c>
      <c r="F5092" t="s">
        <v>17004</v>
      </c>
      <c r="K5092" s="236"/>
      <c r="L5092" s="236"/>
      <c r="M5092" s="236"/>
    </row>
    <row r="5093" spans="5:13" x14ac:dyDescent="0.25">
      <c r="E5093" t="s">
        <v>3947</v>
      </c>
      <c r="F5093" t="s">
        <v>17005</v>
      </c>
      <c r="K5093" s="236"/>
      <c r="L5093" s="236"/>
      <c r="M5093" s="236"/>
    </row>
    <row r="5094" spans="5:13" x14ac:dyDescent="0.25">
      <c r="E5094" t="s">
        <v>3947</v>
      </c>
      <c r="F5094" t="s">
        <v>17006</v>
      </c>
      <c r="K5094" s="236"/>
      <c r="L5094" s="236"/>
      <c r="M5094" s="236"/>
    </row>
    <row r="5095" spans="5:13" x14ac:dyDescent="0.25">
      <c r="E5095" t="s">
        <v>3947</v>
      </c>
      <c r="F5095" t="s">
        <v>17007</v>
      </c>
      <c r="K5095" s="236"/>
      <c r="L5095" s="236"/>
      <c r="M5095" s="236"/>
    </row>
    <row r="5096" spans="5:13" x14ac:dyDescent="0.25">
      <c r="E5096" t="s">
        <v>3947</v>
      </c>
      <c r="F5096" t="s">
        <v>17008</v>
      </c>
      <c r="K5096" s="236"/>
      <c r="L5096" s="236"/>
      <c r="M5096" s="236"/>
    </row>
    <row r="5097" spans="5:13" x14ac:dyDescent="0.25">
      <c r="E5097" t="s">
        <v>3947</v>
      </c>
      <c r="F5097" t="s">
        <v>17009</v>
      </c>
      <c r="K5097" s="236"/>
      <c r="L5097" s="236"/>
      <c r="M5097" s="236"/>
    </row>
    <row r="5098" spans="5:13" x14ac:dyDescent="0.25">
      <c r="E5098" t="s">
        <v>3947</v>
      </c>
      <c r="F5098" t="s">
        <v>17010</v>
      </c>
      <c r="K5098" s="236"/>
      <c r="L5098" s="236"/>
      <c r="M5098" s="236"/>
    </row>
    <row r="5099" spans="5:13" x14ac:dyDescent="0.25">
      <c r="E5099" t="s">
        <v>3947</v>
      </c>
      <c r="F5099" t="s">
        <v>17011</v>
      </c>
      <c r="K5099" s="236"/>
      <c r="L5099" s="236"/>
      <c r="M5099" s="236"/>
    </row>
    <row r="5100" spans="5:13" x14ac:dyDescent="0.25">
      <c r="E5100" t="s">
        <v>3947</v>
      </c>
      <c r="F5100" t="s">
        <v>17012</v>
      </c>
      <c r="K5100" s="236"/>
      <c r="L5100" s="236"/>
      <c r="M5100" s="236"/>
    </row>
    <row r="5101" spans="5:13" x14ac:dyDescent="0.25">
      <c r="E5101" t="s">
        <v>3947</v>
      </c>
      <c r="F5101" t="s">
        <v>17013</v>
      </c>
      <c r="K5101" s="236"/>
      <c r="L5101" s="236"/>
      <c r="M5101" s="236"/>
    </row>
    <row r="5102" spans="5:13" x14ac:dyDescent="0.25">
      <c r="E5102" t="s">
        <v>3947</v>
      </c>
      <c r="F5102" t="s">
        <v>17014</v>
      </c>
      <c r="K5102" s="236"/>
      <c r="L5102" s="236"/>
      <c r="M5102" s="236"/>
    </row>
    <row r="5103" spans="5:13" x14ac:dyDescent="0.25">
      <c r="E5103" t="s">
        <v>3947</v>
      </c>
      <c r="F5103" t="s">
        <v>17015</v>
      </c>
      <c r="K5103" s="236"/>
      <c r="L5103" s="236"/>
      <c r="M5103" s="236"/>
    </row>
    <row r="5104" spans="5:13" x14ac:dyDescent="0.25">
      <c r="E5104" t="s">
        <v>3947</v>
      </c>
      <c r="F5104" t="s">
        <v>17016</v>
      </c>
      <c r="K5104" s="236"/>
      <c r="L5104" s="236"/>
      <c r="M5104" s="236"/>
    </row>
    <row r="5105" spans="5:13" x14ac:dyDescent="0.25">
      <c r="E5105" t="s">
        <v>3947</v>
      </c>
      <c r="F5105" t="s">
        <v>17017</v>
      </c>
      <c r="K5105" s="236"/>
      <c r="L5105" s="236"/>
      <c r="M5105" s="236"/>
    </row>
    <row r="5106" spans="5:13" x14ac:dyDescent="0.25">
      <c r="E5106" t="s">
        <v>3947</v>
      </c>
      <c r="F5106" t="s">
        <v>17018</v>
      </c>
      <c r="K5106" s="236"/>
      <c r="L5106" s="236"/>
      <c r="M5106" s="236"/>
    </row>
    <row r="5107" spans="5:13" x14ac:dyDescent="0.25">
      <c r="E5107" t="s">
        <v>3947</v>
      </c>
      <c r="F5107" t="s">
        <v>17019</v>
      </c>
      <c r="K5107" s="236"/>
      <c r="L5107" s="236"/>
      <c r="M5107" s="236"/>
    </row>
    <row r="5108" spans="5:13" x14ac:dyDescent="0.25">
      <c r="E5108" t="s">
        <v>3947</v>
      </c>
      <c r="F5108" t="s">
        <v>17020</v>
      </c>
      <c r="K5108" s="236"/>
      <c r="L5108" s="236"/>
      <c r="M5108" s="236"/>
    </row>
    <row r="5109" spans="5:13" x14ac:dyDescent="0.25">
      <c r="E5109" t="s">
        <v>3947</v>
      </c>
      <c r="F5109" t="s">
        <v>17021</v>
      </c>
      <c r="K5109" s="236"/>
      <c r="L5109" s="236"/>
      <c r="M5109" s="236"/>
    </row>
    <row r="5110" spans="5:13" x14ac:dyDescent="0.25">
      <c r="E5110" t="s">
        <v>3947</v>
      </c>
      <c r="F5110" t="s">
        <v>17022</v>
      </c>
      <c r="K5110" s="236"/>
      <c r="L5110" s="236"/>
      <c r="M5110" s="236"/>
    </row>
    <row r="5111" spans="5:13" x14ac:dyDescent="0.25">
      <c r="E5111" t="s">
        <v>3947</v>
      </c>
      <c r="F5111" t="s">
        <v>17023</v>
      </c>
      <c r="K5111" s="236"/>
      <c r="L5111" s="236"/>
      <c r="M5111" s="236"/>
    </row>
    <row r="5112" spans="5:13" x14ac:dyDescent="0.25">
      <c r="E5112" t="s">
        <v>3947</v>
      </c>
      <c r="F5112" t="s">
        <v>17024</v>
      </c>
      <c r="K5112" s="236"/>
      <c r="L5112" s="236"/>
      <c r="M5112" s="236"/>
    </row>
    <row r="5113" spans="5:13" x14ac:dyDescent="0.25">
      <c r="E5113" t="s">
        <v>3947</v>
      </c>
      <c r="F5113" t="s">
        <v>17025</v>
      </c>
      <c r="K5113" s="236"/>
      <c r="L5113" s="236"/>
      <c r="M5113" s="236"/>
    </row>
    <row r="5114" spans="5:13" x14ac:dyDescent="0.25">
      <c r="E5114" t="s">
        <v>3947</v>
      </c>
      <c r="F5114" t="s">
        <v>17026</v>
      </c>
      <c r="K5114" s="236"/>
      <c r="L5114" s="236"/>
      <c r="M5114" s="236"/>
    </row>
    <row r="5115" spans="5:13" x14ac:dyDescent="0.25">
      <c r="E5115" t="s">
        <v>3947</v>
      </c>
      <c r="F5115" t="s">
        <v>17027</v>
      </c>
      <c r="K5115" s="236"/>
      <c r="L5115" s="236"/>
      <c r="M5115" s="236"/>
    </row>
    <row r="5116" spans="5:13" x14ac:dyDescent="0.25">
      <c r="E5116" t="s">
        <v>3947</v>
      </c>
      <c r="F5116" t="s">
        <v>17028</v>
      </c>
      <c r="K5116" s="236"/>
      <c r="L5116" s="236"/>
      <c r="M5116" s="236"/>
    </row>
    <row r="5117" spans="5:13" x14ac:dyDescent="0.25">
      <c r="E5117" t="s">
        <v>3947</v>
      </c>
      <c r="F5117" t="s">
        <v>17029</v>
      </c>
      <c r="K5117" s="236"/>
      <c r="L5117" s="236"/>
      <c r="M5117" s="236"/>
    </row>
    <row r="5118" spans="5:13" x14ac:dyDescent="0.25">
      <c r="E5118" t="s">
        <v>3947</v>
      </c>
      <c r="F5118" t="s">
        <v>17030</v>
      </c>
      <c r="K5118" s="236"/>
      <c r="L5118" s="236"/>
      <c r="M5118" s="236"/>
    </row>
    <row r="5119" spans="5:13" x14ac:dyDescent="0.25">
      <c r="E5119" t="s">
        <v>3948</v>
      </c>
      <c r="F5119" t="s">
        <v>17031</v>
      </c>
      <c r="K5119" s="236"/>
      <c r="L5119" s="236"/>
      <c r="M5119" s="236"/>
    </row>
    <row r="5120" spans="5:13" x14ac:dyDescent="0.25">
      <c r="E5120" t="s">
        <v>3948</v>
      </c>
      <c r="F5120" t="s">
        <v>17032</v>
      </c>
      <c r="K5120" s="236"/>
      <c r="L5120" s="236"/>
      <c r="M5120" s="236"/>
    </row>
    <row r="5121" spans="5:13" x14ac:dyDescent="0.25">
      <c r="E5121" t="s">
        <v>3948</v>
      </c>
      <c r="F5121" t="s">
        <v>17033</v>
      </c>
      <c r="K5121" s="236"/>
      <c r="L5121" s="236"/>
      <c r="M5121" s="236"/>
    </row>
    <row r="5122" spans="5:13" x14ac:dyDescent="0.25">
      <c r="E5122" t="s">
        <v>3948</v>
      </c>
      <c r="F5122" t="s">
        <v>17034</v>
      </c>
      <c r="K5122" s="236"/>
      <c r="L5122" s="236"/>
      <c r="M5122" s="236"/>
    </row>
    <row r="5123" spans="5:13" x14ac:dyDescent="0.25">
      <c r="E5123" t="s">
        <v>3948</v>
      </c>
      <c r="F5123" t="s">
        <v>17035</v>
      </c>
      <c r="K5123" s="236"/>
      <c r="L5123" s="236"/>
      <c r="M5123" s="236"/>
    </row>
    <row r="5124" spans="5:13" x14ac:dyDescent="0.25">
      <c r="E5124" t="s">
        <v>3948</v>
      </c>
      <c r="F5124" t="s">
        <v>17036</v>
      </c>
      <c r="K5124" s="236"/>
      <c r="L5124" s="236"/>
      <c r="M5124" s="236"/>
    </row>
    <row r="5125" spans="5:13" x14ac:dyDescent="0.25">
      <c r="E5125" t="s">
        <v>3948</v>
      </c>
      <c r="F5125" t="s">
        <v>17037</v>
      </c>
      <c r="K5125" s="236"/>
      <c r="L5125" s="236"/>
      <c r="M5125" s="236"/>
    </row>
    <row r="5126" spans="5:13" x14ac:dyDescent="0.25">
      <c r="E5126" t="s">
        <v>3948</v>
      </c>
      <c r="F5126" t="s">
        <v>17038</v>
      </c>
      <c r="K5126" s="236"/>
      <c r="L5126" s="236"/>
      <c r="M5126" s="236"/>
    </row>
    <row r="5127" spans="5:13" x14ac:dyDescent="0.25">
      <c r="E5127" t="s">
        <v>3948</v>
      </c>
      <c r="F5127" t="s">
        <v>17039</v>
      </c>
      <c r="K5127" s="236"/>
      <c r="L5127" s="236"/>
      <c r="M5127" s="236"/>
    </row>
    <row r="5128" spans="5:13" x14ac:dyDescent="0.25">
      <c r="E5128" t="s">
        <v>3948</v>
      </c>
      <c r="F5128" t="s">
        <v>17040</v>
      </c>
      <c r="K5128" s="236"/>
      <c r="L5128" s="236"/>
      <c r="M5128" s="236"/>
    </row>
    <row r="5129" spans="5:13" x14ac:dyDescent="0.25">
      <c r="E5129" t="s">
        <v>3948</v>
      </c>
      <c r="F5129" t="s">
        <v>17041</v>
      </c>
      <c r="K5129" s="236"/>
      <c r="L5129" s="236"/>
      <c r="M5129" s="236"/>
    </row>
    <row r="5130" spans="5:13" x14ac:dyDescent="0.25">
      <c r="E5130" t="s">
        <v>3948</v>
      </c>
      <c r="F5130" t="s">
        <v>17042</v>
      </c>
      <c r="K5130" s="236"/>
      <c r="L5130" s="236"/>
      <c r="M5130" s="236"/>
    </row>
    <row r="5131" spans="5:13" x14ac:dyDescent="0.25">
      <c r="E5131" t="s">
        <v>3948</v>
      </c>
      <c r="F5131" t="s">
        <v>17043</v>
      </c>
      <c r="K5131" s="236"/>
      <c r="L5131" s="236"/>
      <c r="M5131" s="236"/>
    </row>
    <row r="5132" spans="5:13" x14ac:dyDescent="0.25">
      <c r="E5132" t="s">
        <v>3948</v>
      </c>
      <c r="F5132" t="s">
        <v>17044</v>
      </c>
      <c r="K5132" s="236"/>
      <c r="L5132" s="236"/>
      <c r="M5132" s="236"/>
    </row>
    <row r="5133" spans="5:13" x14ac:dyDescent="0.25">
      <c r="E5133" t="s">
        <v>3948</v>
      </c>
      <c r="F5133" t="s">
        <v>17045</v>
      </c>
      <c r="K5133" s="236"/>
      <c r="L5133" s="236"/>
      <c r="M5133" s="236"/>
    </row>
    <row r="5134" spans="5:13" x14ac:dyDescent="0.25">
      <c r="E5134" t="s">
        <v>3948</v>
      </c>
      <c r="F5134" t="s">
        <v>17046</v>
      </c>
      <c r="K5134" s="236"/>
      <c r="L5134" s="236"/>
      <c r="M5134" s="236"/>
    </row>
    <row r="5135" spans="5:13" x14ac:dyDescent="0.25">
      <c r="E5135" t="s">
        <v>3948</v>
      </c>
      <c r="F5135" t="s">
        <v>17047</v>
      </c>
      <c r="K5135" s="236"/>
      <c r="L5135" s="236"/>
      <c r="M5135" s="236"/>
    </row>
    <row r="5136" spans="5:13" x14ac:dyDescent="0.25">
      <c r="E5136" t="s">
        <v>3948</v>
      </c>
      <c r="F5136" t="s">
        <v>17048</v>
      </c>
      <c r="K5136" s="236"/>
      <c r="L5136" s="236"/>
      <c r="M5136" s="236"/>
    </row>
    <row r="5137" spans="5:13" x14ac:dyDescent="0.25">
      <c r="E5137" t="s">
        <v>3948</v>
      </c>
      <c r="F5137" t="s">
        <v>17049</v>
      </c>
      <c r="K5137" s="236"/>
      <c r="L5137" s="236"/>
      <c r="M5137" s="236"/>
    </row>
    <row r="5138" spans="5:13" x14ac:dyDescent="0.25">
      <c r="E5138" t="s">
        <v>3948</v>
      </c>
      <c r="F5138" t="s">
        <v>17050</v>
      </c>
      <c r="K5138" s="236"/>
      <c r="L5138" s="236"/>
      <c r="M5138" s="236"/>
    </row>
    <row r="5139" spans="5:13" x14ac:dyDescent="0.25">
      <c r="E5139" t="s">
        <v>3948</v>
      </c>
      <c r="F5139" t="s">
        <v>17051</v>
      </c>
      <c r="K5139" s="236"/>
      <c r="L5139" s="236"/>
      <c r="M5139" s="236"/>
    </row>
    <row r="5140" spans="5:13" x14ac:dyDescent="0.25">
      <c r="E5140" t="s">
        <v>3948</v>
      </c>
      <c r="F5140" t="s">
        <v>17052</v>
      </c>
      <c r="K5140" s="236"/>
      <c r="L5140" s="236"/>
      <c r="M5140" s="236"/>
    </row>
    <row r="5141" spans="5:13" x14ac:dyDescent="0.25">
      <c r="E5141" t="s">
        <v>3948</v>
      </c>
      <c r="F5141" t="s">
        <v>17053</v>
      </c>
      <c r="K5141" s="236"/>
      <c r="L5141" s="236"/>
      <c r="M5141" s="236"/>
    </row>
    <row r="5142" spans="5:13" x14ac:dyDescent="0.25">
      <c r="E5142" t="s">
        <v>3948</v>
      </c>
      <c r="F5142" t="s">
        <v>17054</v>
      </c>
      <c r="K5142" s="236"/>
      <c r="L5142" s="236"/>
      <c r="M5142" s="236"/>
    </row>
    <row r="5143" spans="5:13" x14ac:dyDescent="0.25">
      <c r="E5143" t="s">
        <v>3948</v>
      </c>
      <c r="F5143" t="s">
        <v>17055</v>
      </c>
      <c r="K5143" s="236"/>
      <c r="L5143" s="236"/>
      <c r="M5143" s="236"/>
    </row>
    <row r="5144" spans="5:13" x14ac:dyDescent="0.25">
      <c r="E5144" t="s">
        <v>3948</v>
      </c>
      <c r="F5144" t="s">
        <v>17056</v>
      </c>
      <c r="K5144" s="236"/>
      <c r="L5144" s="236"/>
      <c r="M5144" s="236"/>
    </row>
    <row r="5145" spans="5:13" x14ac:dyDescent="0.25">
      <c r="E5145" t="s">
        <v>3948</v>
      </c>
      <c r="F5145" t="s">
        <v>17057</v>
      </c>
      <c r="K5145" s="236"/>
      <c r="L5145" s="236"/>
      <c r="M5145" s="236"/>
    </row>
    <row r="5146" spans="5:13" x14ac:dyDescent="0.25">
      <c r="E5146" t="s">
        <v>3948</v>
      </c>
      <c r="F5146" t="s">
        <v>17058</v>
      </c>
      <c r="K5146" s="236"/>
      <c r="L5146" s="236"/>
      <c r="M5146" s="236"/>
    </row>
    <row r="5147" spans="5:13" x14ac:dyDescent="0.25">
      <c r="E5147" t="s">
        <v>3948</v>
      </c>
      <c r="F5147" t="s">
        <v>17059</v>
      </c>
      <c r="K5147" s="236"/>
      <c r="L5147" s="236"/>
      <c r="M5147" s="236"/>
    </row>
    <row r="5148" spans="5:13" x14ac:dyDescent="0.25">
      <c r="E5148" t="s">
        <v>3948</v>
      </c>
      <c r="F5148" t="s">
        <v>17060</v>
      </c>
      <c r="K5148" s="236"/>
      <c r="L5148" s="236"/>
      <c r="M5148" s="236"/>
    </row>
    <row r="5149" spans="5:13" x14ac:dyDescent="0.25">
      <c r="E5149" t="s">
        <v>3948</v>
      </c>
      <c r="F5149" t="s">
        <v>17061</v>
      </c>
      <c r="K5149" s="236"/>
      <c r="L5149" s="236"/>
      <c r="M5149" s="236"/>
    </row>
    <row r="5150" spans="5:13" x14ac:dyDescent="0.25">
      <c r="E5150" t="s">
        <v>3948</v>
      </c>
      <c r="F5150" t="s">
        <v>17062</v>
      </c>
      <c r="K5150" s="236"/>
      <c r="L5150" s="236"/>
      <c r="M5150" s="236"/>
    </row>
    <row r="5151" spans="5:13" x14ac:dyDescent="0.25">
      <c r="E5151" t="s">
        <v>3948</v>
      </c>
      <c r="F5151" t="s">
        <v>17063</v>
      </c>
      <c r="K5151" s="236"/>
      <c r="L5151" s="236"/>
      <c r="M5151" s="236"/>
    </row>
    <row r="5152" spans="5:13" x14ac:dyDescent="0.25">
      <c r="E5152" t="s">
        <v>3948</v>
      </c>
      <c r="F5152" t="s">
        <v>17064</v>
      </c>
      <c r="K5152" s="236"/>
      <c r="L5152" s="236"/>
      <c r="M5152" s="236"/>
    </row>
    <row r="5153" spans="5:13" x14ac:dyDescent="0.25">
      <c r="E5153" t="s">
        <v>3948</v>
      </c>
      <c r="F5153" t="s">
        <v>17065</v>
      </c>
      <c r="K5153" s="236"/>
      <c r="L5153" s="236"/>
      <c r="M5153" s="236"/>
    </row>
    <row r="5154" spans="5:13" x14ac:dyDescent="0.25">
      <c r="E5154" t="s">
        <v>3948</v>
      </c>
      <c r="F5154" t="s">
        <v>17066</v>
      </c>
      <c r="K5154" s="236"/>
      <c r="L5154" s="236"/>
      <c r="M5154" s="236"/>
    </row>
    <row r="5155" spans="5:13" x14ac:dyDescent="0.25">
      <c r="E5155" t="s">
        <v>3948</v>
      </c>
      <c r="F5155" t="s">
        <v>17067</v>
      </c>
      <c r="K5155" s="236"/>
      <c r="L5155" s="236"/>
      <c r="M5155" s="236"/>
    </row>
    <row r="5156" spans="5:13" x14ac:dyDescent="0.25">
      <c r="E5156" t="s">
        <v>3948</v>
      </c>
      <c r="F5156" t="s">
        <v>17068</v>
      </c>
      <c r="K5156" s="236"/>
      <c r="L5156" s="236"/>
      <c r="M5156" s="236"/>
    </row>
    <row r="5157" spans="5:13" x14ac:dyDescent="0.25">
      <c r="E5157" t="s">
        <v>3948</v>
      </c>
      <c r="F5157" t="s">
        <v>17069</v>
      </c>
      <c r="K5157" s="236"/>
      <c r="L5157" s="236"/>
      <c r="M5157" s="236"/>
    </row>
    <row r="5158" spans="5:13" x14ac:dyDescent="0.25">
      <c r="E5158" t="s">
        <v>3948</v>
      </c>
      <c r="F5158" t="s">
        <v>17070</v>
      </c>
      <c r="K5158" s="236"/>
      <c r="L5158" s="236"/>
      <c r="M5158" s="236"/>
    </row>
    <row r="5159" spans="5:13" x14ac:dyDescent="0.25">
      <c r="E5159" t="s">
        <v>3948</v>
      </c>
      <c r="F5159" t="s">
        <v>17071</v>
      </c>
      <c r="K5159" s="236"/>
      <c r="L5159" s="236"/>
      <c r="M5159" s="236"/>
    </row>
    <row r="5160" spans="5:13" x14ac:dyDescent="0.25">
      <c r="E5160" t="s">
        <v>3948</v>
      </c>
      <c r="F5160" t="s">
        <v>17072</v>
      </c>
      <c r="K5160" s="236"/>
      <c r="L5160" s="236"/>
      <c r="M5160" s="236"/>
    </row>
    <row r="5161" spans="5:13" x14ac:dyDescent="0.25">
      <c r="E5161" t="s">
        <v>3948</v>
      </c>
      <c r="F5161" t="s">
        <v>17073</v>
      </c>
      <c r="K5161" s="236"/>
      <c r="L5161" s="236"/>
      <c r="M5161" s="236"/>
    </row>
    <row r="5162" spans="5:13" x14ac:dyDescent="0.25">
      <c r="E5162" t="s">
        <v>3948</v>
      </c>
      <c r="F5162" t="s">
        <v>17074</v>
      </c>
      <c r="K5162" s="236"/>
      <c r="L5162" s="236"/>
      <c r="M5162" s="236"/>
    </row>
    <row r="5163" spans="5:13" x14ac:dyDescent="0.25">
      <c r="E5163" t="s">
        <v>3948</v>
      </c>
      <c r="F5163" t="s">
        <v>17075</v>
      </c>
      <c r="K5163" s="236"/>
      <c r="L5163" s="236"/>
      <c r="M5163" s="236"/>
    </row>
    <row r="5164" spans="5:13" x14ac:dyDescent="0.25">
      <c r="E5164" t="s">
        <v>3948</v>
      </c>
      <c r="F5164" t="s">
        <v>17076</v>
      </c>
      <c r="K5164" s="236"/>
      <c r="L5164" s="236"/>
      <c r="M5164" s="236"/>
    </row>
    <row r="5165" spans="5:13" x14ac:dyDescent="0.25">
      <c r="E5165" t="s">
        <v>3948</v>
      </c>
      <c r="F5165" t="s">
        <v>17077</v>
      </c>
      <c r="K5165" s="236"/>
      <c r="L5165" s="236"/>
      <c r="M5165" s="236"/>
    </row>
    <row r="5166" spans="5:13" x14ac:dyDescent="0.25">
      <c r="E5166" t="s">
        <v>3948</v>
      </c>
      <c r="F5166" t="s">
        <v>17078</v>
      </c>
      <c r="K5166" s="236"/>
      <c r="L5166" s="236"/>
      <c r="M5166" s="236"/>
    </row>
    <row r="5167" spans="5:13" x14ac:dyDescent="0.25">
      <c r="E5167" t="s">
        <v>3948</v>
      </c>
      <c r="F5167" t="s">
        <v>17079</v>
      </c>
      <c r="K5167" s="236"/>
      <c r="L5167" s="236"/>
      <c r="M5167" s="236"/>
    </row>
    <row r="5168" spans="5:13" x14ac:dyDescent="0.25">
      <c r="E5168" t="s">
        <v>3948</v>
      </c>
      <c r="F5168" t="s">
        <v>17080</v>
      </c>
      <c r="K5168" s="236"/>
      <c r="L5168" s="236"/>
      <c r="M5168" s="236"/>
    </row>
    <row r="5169" spans="5:13" x14ac:dyDescent="0.25">
      <c r="E5169" t="s">
        <v>3948</v>
      </c>
      <c r="F5169" t="s">
        <v>17081</v>
      </c>
      <c r="K5169" s="236"/>
      <c r="L5169" s="236"/>
      <c r="M5169" s="236"/>
    </row>
    <row r="5170" spans="5:13" x14ac:dyDescent="0.25">
      <c r="E5170" t="s">
        <v>3948</v>
      </c>
      <c r="F5170" t="s">
        <v>17082</v>
      </c>
      <c r="K5170" s="236"/>
      <c r="L5170" s="236"/>
      <c r="M5170" s="236"/>
    </row>
    <row r="5171" spans="5:13" x14ac:dyDescent="0.25">
      <c r="E5171" t="s">
        <v>3948</v>
      </c>
      <c r="F5171" t="s">
        <v>17083</v>
      </c>
      <c r="K5171" s="236"/>
      <c r="L5171" s="236"/>
      <c r="M5171" s="236"/>
    </row>
    <row r="5172" spans="5:13" x14ac:dyDescent="0.25">
      <c r="E5172" t="s">
        <v>3948</v>
      </c>
      <c r="F5172" t="s">
        <v>17084</v>
      </c>
      <c r="K5172" s="236"/>
      <c r="L5172" s="236"/>
      <c r="M5172" s="236"/>
    </row>
    <row r="5173" spans="5:13" x14ac:dyDescent="0.25">
      <c r="E5173" t="s">
        <v>3948</v>
      </c>
      <c r="F5173" t="s">
        <v>17085</v>
      </c>
      <c r="K5173" s="236"/>
      <c r="L5173" s="236"/>
      <c r="M5173" s="236"/>
    </row>
    <row r="5174" spans="5:13" x14ac:dyDescent="0.25">
      <c r="E5174" t="s">
        <v>3948</v>
      </c>
      <c r="F5174" t="s">
        <v>17086</v>
      </c>
      <c r="K5174" s="236"/>
      <c r="L5174" s="236"/>
      <c r="M5174" s="236"/>
    </row>
    <row r="5175" spans="5:13" x14ac:dyDescent="0.25">
      <c r="E5175" t="s">
        <v>3948</v>
      </c>
      <c r="F5175" t="s">
        <v>17087</v>
      </c>
      <c r="K5175" s="236"/>
      <c r="L5175" s="236"/>
      <c r="M5175" s="236"/>
    </row>
    <row r="5176" spans="5:13" x14ac:dyDescent="0.25">
      <c r="E5176" t="s">
        <v>3948</v>
      </c>
      <c r="F5176" t="s">
        <v>17088</v>
      </c>
      <c r="K5176" s="236"/>
      <c r="L5176" s="236"/>
      <c r="M5176" s="236"/>
    </row>
    <row r="5177" spans="5:13" x14ac:dyDescent="0.25">
      <c r="E5177" t="s">
        <v>3948</v>
      </c>
      <c r="F5177" t="s">
        <v>17089</v>
      </c>
      <c r="K5177" s="236"/>
      <c r="L5177" s="236"/>
      <c r="M5177" s="236"/>
    </row>
    <row r="5178" spans="5:13" x14ac:dyDescent="0.25">
      <c r="E5178" t="s">
        <v>3948</v>
      </c>
      <c r="F5178" t="s">
        <v>17090</v>
      </c>
      <c r="K5178" s="236"/>
      <c r="L5178" s="236"/>
      <c r="M5178" s="236"/>
    </row>
    <row r="5179" spans="5:13" x14ac:dyDescent="0.25">
      <c r="E5179" t="s">
        <v>3948</v>
      </c>
      <c r="F5179" t="s">
        <v>17091</v>
      </c>
      <c r="K5179" s="236"/>
      <c r="L5179" s="236"/>
      <c r="M5179" s="236"/>
    </row>
    <row r="5180" spans="5:13" x14ac:dyDescent="0.25">
      <c r="E5180" t="s">
        <v>3948</v>
      </c>
      <c r="F5180" t="s">
        <v>17092</v>
      </c>
      <c r="K5180" s="236"/>
      <c r="L5180" s="236"/>
      <c r="M5180" s="236"/>
    </row>
    <row r="5181" spans="5:13" x14ac:dyDescent="0.25">
      <c r="E5181" t="s">
        <v>3948</v>
      </c>
      <c r="F5181" t="s">
        <v>17093</v>
      </c>
      <c r="K5181" s="236"/>
      <c r="L5181" s="236"/>
      <c r="M5181" s="236"/>
    </row>
    <row r="5182" spans="5:13" x14ac:dyDescent="0.25">
      <c r="E5182" t="s">
        <v>3948</v>
      </c>
      <c r="F5182" t="s">
        <v>17094</v>
      </c>
      <c r="K5182" s="236"/>
      <c r="L5182" s="236"/>
      <c r="M5182" s="236"/>
    </row>
    <row r="5183" spans="5:13" x14ac:dyDescent="0.25">
      <c r="E5183" t="s">
        <v>3948</v>
      </c>
      <c r="F5183" t="s">
        <v>17095</v>
      </c>
      <c r="K5183" s="236"/>
      <c r="L5183" s="236"/>
      <c r="M5183" s="236"/>
    </row>
    <row r="5184" spans="5:13" x14ac:dyDescent="0.25">
      <c r="E5184" t="s">
        <v>3948</v>
      </c>
      <c r="F5184" t="s">
        <v>17096</v>
      </c>
      <c r="K5184" s="236"/>
      <c r="L5184" s="236"/>
      <c r="M5184" s="236"/>
    </row>
    <row r="5185" spans="5:13" x14ac:dyDescent="0.25">
      <c r="E5185" t="s">
        <v>3948</v>
      </c>
      <c r="F5185" t="s">
        <v>17097</v>
      </c>
      <c r="K5185" s="236"/>
      <c r="L5185" s="236"/>
      <c r="M5185" s="236"/>
    </row>
    <row r="5186" spans="5:13" x14ac:dyDescent="0.25">
      <c r="E5186" t="s">
        <v>3948</v>
      </c>
      <c r="F5186" t="s">
        <v>17098</v>
      </c>
      <c r="K5186" s="236"/>
      <c r="L5186" s="236"/>
      <c r="M5186" s="236"/>
    </row>
    <row r="5187" spans="5:13" x14ac:dyDescent="0.25">
      <c r="E5187" t="s">
        <v>3948</v>
      </c>
      <c r="F5187" t="s">
        <v>17099</v>
      </c>
      <c r="K5187" s="236"/>
      <c r="L5187" s="236"/>
      <c r="M5187" s="236"/>
    </row>
    <row r="5188" spans="5:13" x14ac:dyDescent="0.25">
      <c r="E5188" t="s">
        <v>3948</v>
      </c>
      <c r="F5188" t="s">
        <v>17100</v>
      </c>
      <c r="K5188" s="236"/>
      <c r="L5188" s="236"/>
      <c r="M5188" s="236"/>
    </row>
    <row r="5189" spans="5:13" x14ac:dyDescent="0.25">
      <c r="E5189" t="s">
        <v>3948</v>
      </c>
      <c r="F5189" t="s">
        <v>17101</v>
      </c>
      <c r="K5189" s="236"/>
      <c r="L5189" s="236"/>
      <c r="M5189" s="236"/>
    </row>
    <row r="5190" spans="5:13" x14ac:dyDescent="0.25">
      <c r="E5190" t="s">
        <v>3948</v>
      </c>
      <c r="F5190" t="s">
        <v>17102</v>
      </c>
      <c r="K5190" s="236"/>
      <c r="L5190" s="236"/>
      <c r="M5190" s="236"/>
    </row>
    <row r="5191" spans="5:13" x14ac:dyDescent="0.25">
      <c r="E5191" t="s">
        <v>3948</v>
      </c>
      <c r="F5191" t="s">
        <v>17103</v>
      </c>
      <c r="K5191" s="236"/>
      <c r="L5191" s="236"/>
      <c r="M5191" s="236"/>
    </row>
    <row r="5192" spans="5:13" x14ac:dyDescent="0.25">
      <c r="E5192" t="s">
        <v>3948</v>
      </c>
      <c r="F5192" t="s">
        <v>17104</v>
      </c>
      <c r="K5192" s="236"/>
      <c r="L5192" s="236"/>
      <c r="M5192" s="236"/>
    </row>
    <row r="5193" spans="5:13" x14ac:dyDescent="0.25">
      <c r="E5193" t="s">
        <v>3948</v>
      </c>
      <c r="F5193" t="s">
        <v>17105</v>
      </c>
      <c r="K5193" s="236"/>
      <c r="L5193" s="236"/>
      <c r="M5193" s="236"/>
    </row>
    <row r="5194" spans="5:13" x14ac:dyDescent="0.25">
      <c r="E5194" t="s">
        <v>3948</v>
      </c>
      <c r="F5194" t="s">
        <v>17106</v>
      </c>
      <c r="K5194" s="236"/>
      <c r="L5194" s="236"/>
      <c r="M5194" s="236"/>
    </row>
    <row r="5195" spans="5:13" x14ac:dyDescent="0.25">
      <c r="E5195" t="s">
        <v>3948</v>
      </c>
      <c r="F5195" t="s">
        <v>17107</v>
      </c>
      <c r="K5195" s="236"/>
      <c r="L5195" s="236"/>
      <c r="M5195" s="236"/>
    </row>
    <row r="5196" spans="5:13" x14ac:dyDescent="0.25">
      <c r="E5196" t="s">
        <v>3948</v>
      </c>
      <c r="F5196" t="s">
        <v>17108</v>
      </c>
      <c r="K5196" s="236"/>
      <c r="L5196" s="236"/>
      <c r="M5196" s="236"/>
    </row>
    <row r="5197" spans="5:13" x14ac:dyDescent="0.25">
      <c r="E5197" t="s">
        <v>3948</v>
      </c>
      <c r="F5197" t="s">
        <v>17109</v>
      </c>
      <c r="K5197" s="236"/>
      <c r="L5197" s="236"/>
      <c r="M5197" s="236"/>
    </row>
    <row r="5198" spans="5:13" x14ac:dyDescent="0.25">
      <c r="E5198" t="s">
        <v>3948</v>
      </c>
      <c r="F5198" t="s">
        <v>17110</v>
      </c>
      <c r="K5198" s="236"/>
      <c r="L5198" s="236"/>
      <c r="M5198" s="236"/>
    </row>
    <row r="5199" spans="5:13" x14ac:dyDescent="0.25">
      <c r="E5199" t="s">
        <v>3948</v>
      </c>
      <c r="F5199" t="s">
        <v>17111</v>
      </c>
      <c r="K5199" s="236"/>
      <c r="L5199" s="236"/>
      <c r="M5199" s="236"/>
    </row>
    <row r="5200" spans="5:13" x14ac:dyDescent="0.25">
      <c r="E5200" t="s">
        <v>3948</v>
      </c>
      <c r="F5200" t="s">
        <v>17112</v>
      </c>
      <c r="K5200" s="236"/>
      <c r="L5200" s="236"/>
      <c r="M5200" s="236"/>
    </row>
    <row r="5201" spans="5:13" x14ac:dyDescent="0.25">
      <c r="E5201" t="s">
        <v>3948</v>
      </c>
      <c r="F5201" t="s">
        <v>17113</v>
      </c>
      <c r="K5201" s="236"/>
      <c r="L5201" s="236"/>
      <c r="M5201" s="236"/>
    </row>
    <row r="5202" spans="5:13" x14ac:dyDescent="0.25">
      <c r="E5202" t="s">
        <v>3948</v>
      </c>
      <c r="F5202" t="s">
        <v>17114</v>
      </c>
      <c r="K5202" s="236"/>
      <c r="L5202" s="236"/>
      <c r="M5202" s="236"/>
    </row>
    <row r="5203" spans="5:13" x14ac:dyDescent="0.25">
      <c r="E5203" t="s">
        <v>3948</v>
      </c>
      <c r="F5203" t="s">
        <v>17115</v>
      </c>
      <c r="K5203" s="236"/>
      <c r="L5203" s="236"/>
      <c r="M5203" s="236"/>
    </row>
    <row r="5204" spans="5:13" x14ac:dyDescent="0.25">
      <c r="E5204" t="s">
        <v>3948</v>
      </c>
      <c r="F5204" t="s">
        <v>17116</v>
      </c>
      <c r="K5204" s="236"/>
      <c r="L5204" s="236"/>
      <c r="M5204" s="236"/>
    </row>
    <row r="5205" spans="5:13" x14ac:dyDescent="0.25">
      <c r="E5205" t="s">
        <v>3948</v>
      </c>
      <c r="F5205" t="s">
        <v>17117</v>
      </c>
      <c r="K5205" s="236"/>
      <c r="L5205" s="236"/>
      <c r="M5205" s="236"/>
    </row>
    <row r="5206" spans="5:13" x14ac:dyDescent="0.25">
      <c r="E5206" t="s">
        <v>3948</v>
      </c>
      <c r="F5206" t="s">
        <v>17118</v>
      </c>
      <c r="K5206" s="236"/>
      <c r="L5206" s="236"/>
      <c r="M5206" s="236"/>
    </row>
    <row r="5207" spans="5:13" x14ac:dyDescent="0.25">
      <c r="E5207" t="s">
        <v>3948</v>
      </c>
      <c r="F5207" t="s">
        <v>17119</v>
      </c>
      <c r="K5207" s="236"/>
      <c r="L5207" s="236"/>
      <c r="M5207" s="236"/>
    </row>
    <row r="5208" spans="5:13" x14ac:dyDescent="0.25">
      <c r="E5208" t="s">
        <v>3948</v>
      </c>
      <c r="F5208" t="s">
        <v>17120</v>
      </c>
      <c r="K5208" s="236"/>
      <c r="L5208" s="236"/>
      <c r="M5208" s="236"/>
    </row>
    <row r="5209" spans="5:13" x14ac:dyDescent="0.25">
      <c r="E5209" t="s">
        <v>3948</v>
      </c>
      <c r="F5209" t="s">
        <v>17121</v>
      </c>
      <c r="K5209" s="236"/>
      <c r="L5209" s="236"/>
      <c r="M5209" s="236"/>
    </row>
    <row r="5210" spans="5:13" x14ac:dyDescent="0.25">
      <c r="E5210" t="s">
        <v>3948</v>
      </c>
      <c r="F5210" t="s">
        <v>17122</v>
      </c>
      <c r="K5210" s="236"/>
      <c r="L5210" s="236"/>
      <c r="M5210" s="236"/>
    </row>
    <row r="5211" spans="5:13" x14ac:dyDescent="0.25">
      <c r="E5211" t="s">
        <v>3948</v>
      </c>
      <c r="F5211" t="s">
        <v>17123</v>
      </c>
      <c r="K5211" s="236"/>
      <c r="L5211" s="236"/>
      <c r="M5211" s="236"/>
    </row>
    <row r="5212" spans="5:13" x14ac:dyDescent="0.25">
      <c r="E5212" t="s">
        <v>3948</v>
      </c>
      <c r="F5212" t="s">
        <v>17124</v>
      </c>
      <c r="K5212" s="236"/>
      <c r="L5212" s="236"/>
      <c r="M5212" s="236"/>
    </row>
    <row r="5213" spans="5:13" x14ac:dyDescent="0.25">
      <c r="E5213" t="s">
        <v>3948</v>
      </c>
      <c r="F5213" t="s">
        <v>17125</v>
      </c>
      <c r="K5213" s="236"/>
      <c r="L5213" s="236"/>
      <c r="M5213" s="236"/>
    </row>
    <row r="5214" spans="5:13" x14ac:dyDescent="0.25">
      <c r="E5214" t="s">
        <v>3948</v>
      </c>
      <c r="F5214" t="s">
        <v>17126</v>
      </c>
      <c r="K5214" s="236"/>
      <c r="L5214" s="236"/>
      <c r="M5214" s="236"/>
    </row>
    <row r="5215" spans="5:13" x14ac:dyDescent="0.25">
      <c r="E5215" t="s">
        <v>3948</v>
      </c>
      <c r="F5215" t="s">
        <v>17127</v>
      </c>
      <c r="K5215" s="236"/>
      <c r="L5215" s="236"/>
      <c r="M5215" s="236"/>
    </row>
    <row r="5216" spans="5:13" x14ac:dyDescent="0.25">
      <c r="E5216" t="s">
        <v>3948</v>
      </c>
      <c r="F5216" t="s">
        <v>17128</v>
      </c>
      <c r="K5216" s="236"/>
      <c r="L5216" s="236"/>
      <c r="M5216" s="236"/>
    </row>
    <row r="5217" spans="5:13" x14ac:dyDescent="0.25">
      <c r="E5217" t="s">
        <v>3948</v>
      </c>
      <c r="F5217" t="s">
        <v>17129</v>
      </c>
      <c r="K5217" s="236"/>
      <c r="L5217" s="236"/>
      <c r="M5217" s="236"/>
    </row>
    <row r="5218" spans="5:13" x14ac:dyDescent="0.25">
      <c r="E5218" t="s">
        <v>3948</v>
      </c>
      <c r="F5218" t="s">
        <v>17130</v>
      </c>
      <c r="K5218" s="236"/>
      <c r="L5218" s="236"/>
      <c r="M5218" s="236"/>
    </row>
    <row r="5219" spans="5:13" x14ac:dyDescent="0.25">
      <c r="E5219" t="s">
        <v>3948</v>
      </c>
      <c r="F5219" t="s">
        <v>17131</v>
      </c>
      <c r="K5219" s="236"/>
      <c r="L5219" s="236"/>
      <c r="M5219" s="236"/>
    </row>
    <row r="5220" spans="5:13" x14ac:dyDescent="0.25">
      <c r="E5220" t="s">
        <v>3948</v>
      </c>
      <c r="F5220" t="s">
        <v>17132</v>
      </c>
      <c r="K5220" s="236"/>
      <c r="L5220" s="236"/>
      <c r="M5220" s="236"/>
    </row>
    <row r="5221" spans="5:13" x14ac:dyDescent="0.25">
      <c r="E5221" t="s">
        <v>3948</v>
      </c>
      <c r="F5221" t="s">
        <v>17133</v>
      </c>
      <c r="K5221" s="236"/>
      <c r="L5221" s="236"/>
      <c r="M5221" s="236"/>
    </row>
    <row r="5222" spans="5:13" x14ac:dyDescent="0.25">
      <c r="E5222" t="s">
        <v>3948</v>
      </c>
      <c r="F5222" t="s">
        <v>17134</v>
      </c>
      <c r="K5222" s="236"/>
      <c r="L5222" s="236"/>
      <c r="M5222" s="236"/>
    </row>
    <row r="5223" spans="5:13" x14ac:dyDescent="0.25">
      <c r="E5223" t="s">
        <v>3948</v>
      </c>
      <c r="F5223" t="s">
        <v>17135</v>
      </c>
      <c r="K5223" s="236"/>
      <c r="L5223" s="236"/>
      <c r="M5223" s="236"/>
    </row>
    <row r="5224" spans="5:13" x14ac:dyDescent="0.25">
      <c r="E5224" t="s">
        <v>3948</v>
      </c>
      <c r="F5224" t="s">
        <v>17136</v>
      </c>
      <c r="K5224" s="236"/>
      <c r="L5224" s="236"/>
      <c r="M5224" s="236"/>
    </row>
    <row r="5225" spans="5:13" x14ac:dyDescent="0.25">
      <c r="E5225" t="s">
        <v>3948</v>
      </c>
      <c r="F5225" t="s">
        <v>17137</v>
      </c>
      <c r="K5225" s="236"/>
      <c r="L5225" s="236"/>
      <c r="M5225" s="236"/>
    </row>
    <row r="5226" spans="5:13" x14ac:dyDescent="0.25">
      <c r="E5226" t="s">
        <v>3948</v>
      </c>
      <c r="F5226" t="s">
        <v>17138</v>
      </c>
      <c r="K5226" s="236"/>
      <c r="L5226" s="236"/>
      <c r="M5226" s="236"/>
    </row>
    <row r="5227" spans="5:13" x14ac:dyDescent="0.25">
      <c r="E5227" t="s">
        <v>3948</v>
      </c>
      <c r="F5227" t="s">
        <v>17139</v>
      </c>
      <c r="K5227" s="236"/>
      <c r="L5227" s="236"/>
      <c r="M5227" s="236"/>
    </row>
    <row r="5228" spans="5:13" x14ac:dyDescent="0.25">
      <c r="E5228" t="s">
        <v>3948</v>
      </c>
      <c r="F5228" t="s">
        <v>17140</v>
      </c>
      <c r="K5228" s="236"/>
      <c r="L5228" s="236"/>
      <c r="M5228" s="236"/>
    </row>
    <row r="5229" spans="5:13" x14ac:dyDescent="0.25">
      <c r="E5229" t="s">
        <v>3948</v>
      </c>
      <c r="F5229" t="s">
        <v>17141</v>
      </c>
      <c r="K5229" s="236"/>
      <c r="L5229" s="236"/>
      <c r="M5229" s="236"/>
    </row>
    <row r="5230" spans="5:13" x14ac:dyDescent="0.25">
      <c r="E5230" t="s">
        <v>3948</v>
      </c>
      <c r="F5230" t="s">
        <v>17142</v>
      </c>
      <c r="K5230" s="236"/>
      <c r="L5230" s="236"/>
      <c r="M5230" s="236"/>
    </row>
    <row r="5231" spans="5:13" x14ac:dyDescent="0.25">
      <c r="E5231" t="s">
        <v>3948</v>
      </c>
      <c r="F5231" t="s">
        <v>17143</v>
      </c>
      <c r="K5231" s="236"/>
      <c r="L5231" s="236"/>
      <c r="M5231" s="236"/>
    </row>
    <row r="5232" spans="5:13" x14ac:dyDescent="0.25">
      <c r="E5232" t="s">
        <v>3948</v>
      </c>
      <c r="F5232" t="s">
        <v>17144</v>
      </c>
      <c r="K5232" s="236"/>
      <c r="L5232" s="236"/>
      <c r="M5232" s="236"/>
    </row>
    <row r="5233" spans="5:13" x14ac:dyDescent="0.25">
      <c r="E5233" t="s">
        <v>3948</v>
      </c>
      <c r="F5233" t="s">
        <v>17145</v>
      </c>
      <c r="K5233" s="236"/>
      <c r="L5233" s="236"/>
      <c r="M5233" s="236"/>
    </row>
    <row r="5234" spans="5:13" x14ac:dyDescent="0.25">
      <c r="E5234" t="s">
        <v>3948</v>
      </c>
      <c r="F5234" t="s">
        <v>17146</v>
      </c>
      <c r="K5234" s="236"/>
      <c r="L5234" s="236"/>
      <c r="M5234" s="236"/>
    </row>
    <row r="5235" spans="5:13" x14ac:dyDescent="0.25">
      <c r="E5235" t="s">
        <v>3948</v>
      </c>
      <c r="F5235" t="s">
        <v>17147</v>
      </c>
      <c r="K5235" s="236"/>
      <c r="L5235" s="236"/>
      <c r="M5235" s="236"/>
    </row>
    <row r="5236" spans="5:13" x14ac:dyDescent="0.25">
      <c r="E5236" t="s">
        <v>3948</v>
      </c>
      <c r="F5236" t="s">
        <v>17148</v>
      </c>
      <c r="K5236" s="236"/>
      <c r="L5236" s="236"/>
      <c r="M5236" s="236"/>
    </row>
    <row r="5237" spans="5:13" x14ac:dyDescent="0.25">
      <c r="E5237" t="s">
        <v>3948</v>
      </c>
      <c r="F5237" t="s">
        <v>17149</v>
      </c>
      <c r="K5237" s="236"/>
      <c r="L5237" s="236"/>
      <c r="M5237" s="236"/>
    </row>
    <row r="5238" spans="5:13" x14ac:dyDescent="0.25">
      <c r="E5238" t="s">
        <v>3948</v>
      </c>
      <c r="F5238" t="s">
        <v>17150</v>
      </c>
      <c r="K5238" s="236"/>
      <c r="L5238" s="236"/>
      <c r="M5238" s="236"/>
    </row>
    <row r="5239" spans="5:13" x14ac:dyDescent="0.25">
      <c r="E5239" t="s">
        <v>3948</v>
      </c>
      <c r="F5239" t="s">
        <v>17151</v>
      </c>
      <c r="K5239" s="236"/>
      <c r="L5239" s="236"/>
      <c r="M5239" s="236"/>
    </row>
    <row r="5240" spans="5:13" x14ac:dyDescent="0.25">
      <c r="E5240" t="s">
        <v>3948</v>
      </c>
      <c r="F5240" t="s">
        <v>17152</v>
      </c>
      <c r="K5240" s="236"/>
      <c r="L5240" s="236"/>
      <c r="M5240" s="236"/>
    </row>
    <row r="5241" spans="5:13" x14ac:dyDescent="0.25">
      <c r="E5241" t="s">
        <v>3948</v>
      </c>
      <c r="F5241" t="s">
        <v>17153</v>
      </c>
      <c r="K5241" s="236"/>
      <c r="L5241" s="236"/>
      <c r="M5241" s="236"/>
    </row>
    <row r="5242" spans="5:13" x14ac:dyDescent="0.25">
      <c r="E5242" t="s">
        <v>3948</v>
      </c>
      <c r="F5242" t="s">
        <v>17154</v>
      </c>
      <c r="K5242" s="236"/>
      <c r="L5242" s="236"/>
      <c r="M5242" s="236"/>
    </row>
    <row r="5243" spans="5:13" x14ac:dyDescent="0.25">
      <c r="E5243" t="s">
        <v>3948</v>
      </c>
      <c r="F5243" t="s">
        <v>17155</v>
      </c>
      <c r="K5243" s="236"/>
      <c r="L5243" s="236"/>
      <c r="M5243" s="236"/>
    </row>
    <row r="5244" spans="5:13" x14ac:dyDescent="0.25">
      <c r="E5244" t="s">
        <v>3948</v>
      </c>
      <c r="F5244" t="s">
        <v>17156</v>
      </c>
      <c r="K5244" s="236"/>
      <c r="L5244" s="236"/>
      <c r="M5244" s="236"/>
    </row>
    <row r="5245" spans="5:13" x14ac:dyDescent="0.25">
      <c r="E5245" t="s">
        <v>3948</v>
      </c>
      <c r="F5245" t="s">
        <v>17157</v>
      </c>
      <c r="K5245" s="236"/>
      <c r="L5245" s="236"/>
      <c r="M5245" s="236"/>
    </row>
    <row r="5246" spans="5:13" x14ac:dyDescent="0.25">
      <c r="E5246" t="s">
        <v>3948</v>
      </c>
      <c r="F5246" t="s">
        <v>17158</v>
      </c>
      <c r="K5246" s="236"/>
      <c r="L5246" s="236"/>
      <c r="M5246" s="236"/>
    </row>
    <row r="5247" spans="5:13" x14ac:dyDescent="0.25">
      <c r="E5247" t="s">
        <v>3948</v>
      </c>
      <c r="F5247" t="s">
        <v>17159</v>
      </c>
      <c r="K5247" s="236"/>
      <c r="L5247" s="236"/>
      <c r="M5247" s="236"/>
    </row>
    <row r="5248" spans="5:13" x14ac:dyDescent="0.25">
      <c r="E5248" t="s">
        <v>3948</v>
      </c>
      <c r="F5248" t="s">
        <v>17160</v>
      </c>
      <c r="K5248" s="236"/>
      <c r="L5248" s="236"/>
      <c r="M5248" s="236"/>
    </row>
    <row r="5249" spans="5:13" x14ac:dyDescent="0.25">
      <c r="E5249" t="s">
        <v>3948</v>
      </c>
      <c r="F5249" t="s">
        <v>17161</v>
      </c>
      <c r="K5249" s="236"/>
      <c r="L5249" s="236"/>
      <c r="M5249" s="236"/>
    </row>
    <row r="5250" spans="5:13" x14ac:dyDescent="0.25">
      <c r="E5250" t="s">
        <v>3948</v>
      </c>
      <c r="F5250" t="s">
        <v>17162</v>
      </c>
      <c r="K5250" s="236"/>
      <c r="L5250" s="236"/>
      <c r="M5250" s="236"/>
    </row>
    <row r="5251" spans="5:13" x14ac:dyDescent="0.25">
      <c r="E5251" t="s">
        <v>3948</v>
      </c>
      <c r="F5251" t="s">
        <v>17163</v>
      </c>
      <c r="K5251" s="236"/>
      <c r="L5251" s="236"/>
      <c r="M5251" s="236"/>
    </row>
    <row r="5252" spans="5:13" x14ac:dyDescent="0.25">
      <c r="E5252" t="s">
        <v>3948</v>
      </c>
      <c r="F5252" t="s">
        <v>17164</v>
      </c>
      <c r="K5252" s="236"/>
      <c r="L5252" s="236"/>
      <c r="M5252" s="236"/>
    </row>
    <row r="5253" spans="5:13" x14ac:dyDescent="0.25">
      <c r="E5253" t="s">
        <v>3948</v>
      </c>
      <c r="F5253" t="s">
        <v>17165</v>
      </c>
      <c r="K5253" s="236"/>
      <c r="L5253" s="236"/>
      <c r="M5253" s="236"/>
    </row>
    <row r="5254" spans="5:13" x14ac:dyDescent="0.25">
      <c r="E5254" t="s">
        <v>3948</v>
      </c>
      <c r="F5254" t="s">
        <v>17166</v>
      </c>
      <c r="K5254" s="236"/>
      <c r="L5254" s="236"/>
      <c r="M5254" s="236"/>
    </row>
    <row r="5255" spans="5:13" x14ac:dyDescent="0.25">
      <c r="E5255" t="s">
        <v>3948</v>
      </c>
      <c r="F5255" t="s">
        <v>17167</v>
      </c>
      <c r="K5255" s="236"/>
      <c r="L5255" s="236"/>
      <c r="M5255" s="236"/>
    </row>
    <row r="5256" spans="5:13" x14ac:dyDescent="0.25">
      <c r="E5256" t="s">
        <v>3948</v>
      </c>
      <c r="F5256" t="s">
        <v>17168</v>
      </c>
      <c r="K5256" s="236"/>
      <c r="L5256" s="236"/>
      <c r="M5256" s="236"/>
    </row>
    <row r="5257" spans="5:13" x14ac:dyDescent="0.25">
      <c r="E5257" t="s">
        <v>3948</v>
      </c>
      <c r="F5257" t="s">
        <v>17169</v>
      </c>
      <c r="K5257" s="236"/>
      <c r="L5257" s="236"/>
      <c r="M5257" s="236"/>
    </row>
    <row r="5258" spans="5:13" x14ac:dyDescent="0.25">
      <c r="E5258" t="s">
        <v>3948</v>
      </c>
      <c r="F5258" t="s">
        <v>17170</v>
      </c>
      <c r="K5258" s="236"/>
      <c r="L5258" s="236"/>
      <c r="M5258" s="236"/>
    </row>
    <row r="5259" spans="5:13" x14ac:dyDescent="0.25">
      <c r="E5259" t="s">
        <v>3948</v>
      </c>
      <c r="F5259" t="s">
        <v>17171</v>
      </c>
      <c r="K5259" s="236"/>
      <c r="L5259" s="236"/>
      <c r="M5259" s="236"/>
    </row>
    <row r="5260" spans="5:13" x14ac:dyDescent="0.25">
      <c r="E5260" t="s">
        <v>3948</v>
      </c>
      <c r="F5260" t="s">
        <v>17172</v>
      </c>
      <c r="K5260" s="236"/>
      <c r="L5260" s="236"/>
      <c r="M5260" s="236"/>
    </row>
    <row r="5261" spans="5:13" x14ac:dyDescent="0.25">
      <c r="E5261" t="s">
        <v>3948</v>
      </c>
      <c r="F5261" t="s">
        <v>17173</v>
      </c>
      <c r="K5261" s="236"/>
      <c r="L5261" s="236"/>
      <c r="M5261" s="236"/>
    </row>
    <row r="5262" spans="5:13" x14ac:dyDescent="0.25">
      <c r="E5262" t="s">
        <v>3948</v>
      </c>
      <c r="F5262" t="s">
        <v>17174</v>
      </c>
      <c r="K5262" s="236"/>
      <c r="L5262" s="236"/>
      <c r="M5262" s="236"/>
    </row>
    <row r="5263" spans="5:13" x14ac:dyDescent="0.25">
      <c r="E5263" t="s">
        <v>3948</v>
      </c>
      <c r="F5263" t="s">
        <v>17175</v>
      </c>
      <c r="K5263" s="236"/>
      <c r="L5263" s="236"/>
      <c r="M5263" s="236"/>
    </row>
    <row r="5264" spans="5:13" x14ac:dyDescent="0.25">
      <c r="E5264" t="s">
        <v>3948</v>
      </c>
      <c r="F5264" t="s">
        <v>17176</v>
      </c>
      <c r="K5264" s="236"/>
      <c r="L5264" s="236"/>
      <c r="M5264" s="236"/>
    </row>
    <row r="5265" spans="5:13" x14ac:dyDescent="0.25">
      <c r="E5265" t="s">
        <v>3948</v>
      </c>
      <c r="F5265" t="s">
        <v>17177</v>
      </c>
      <c r="K5265" s="236"/>
      <c r="L5265" s="236"/>
      <c r="M5265" s="236"/>
    </row>
    <row r="5266" spans="5:13" x14ac:dyDescent="0.25">
      <c r="E5266" t="s">
        <v>3948</v>
      </c>
      <c r="F5266" t="s">
        <v>17178</v>
      </c>
      <c r="K5266" s="236"/>
      <c r="L5266" s="236"/>
      <c r="M5266" s="236"/>
    </row>
    <row r="5267" spans="5:13" x14ac:dyDescent="0.25">
      <c r="E5267" t="s">
        <v>3948</v>
      </c>
      <c r="F5267" t="s">
        <v>17179</v>
      </c>
      <c r="K5267" s="236"/>
      <c r="L5267" s="236"/>
      <c r="M5267" s="236"/>
    </row>
    <row r="5268" spans="5:13" x14ac:dyDescent="0.25">
      <c r="E5268" t="s">
        <v>3948</v>
      </c>
      <c r="F5268" t="s">
        <v>17180</v>
      </c>
      <c r="K5268" s="236"/>
      <c r="L5268" s="236"/>
      <c r="M5268" s="236"/>
    </row>
    <row r="5269" spans="5:13" x14ac:dyDescent="0.25">
      <c r="E5269" t="s">
        <v>3948</v>
      </c>
      <c r="F5269" t="s">
        <v>17181</v>
      </c>
      <c r="K5269" s="236"/>
      <c r="L5269" s="236"/>
      <c r="M5269" s="236"/>
    </row>
    <row r="5270" spans="5:13" x14ac:dyDescent="0.25">
      <c r="E5270" t="s">
        <v>3948</v>
      </c>
      <c r="F5270" t="s">
        <v>17182</v>
      </c>
      <c r="K5270" s="236"/>
      <c r="L5270" s="236"/>
      <c r="M5270" s="236"/>
    </row>
    <row r="5271" spans="5:13" x14ac:dyDescent="0.25">
      <c r="E5271" t="s">
        <v>3948</v>
      </c>
      <c r="F5271" t="s">
        <v>17183</v>
      </c>
      <c r="K5271" s="236"/>
      <c r="L5271" s="236"/>
      <c r="M5271" s="236"/>
    </row>
    <row r="5272" spans="5:13" x14ac:dyDescent="0.25">
      <c r="E5272" t="s">
        <v>3948</v>
      </c>
      <c r="F5272" t="s">
        <v>17184</v>
      </c>
      <c r="K5272" s="236"/>
      <c r="L5272" s="236"/>
      <c r="M5272" s="236"/>
    </row>
    <row r="5273" spans="5:13" x14ac:dyDescent="0.25">
      <c r="E5273" t="s">
        <v>3948</v>
      </c>
      <c r="F5273" t="s">
        <v>17185</v>
      </c>
      <c r="K5273" s="236"/>
      <c r="L5273" s="236"/>
      <c r="M5273" s="236"/>
    </row>
    <row r="5274" spans="5:13" x14ac:dyDescent="0.25">
      <c r="E5274" t="s">
        <v>3948</v>
      </c>
      <c r="F5274" t="s">
        <v>17186</v>
      </c>
      <c r="K5274" s="236"/>
      <c r="L5274" s="236"/>
      <c r="M5274" s="236"/>
    </row>
    <row r="5275" spans="5:13" x14ac:dyDescent="0.25">
      <c r="E5275" t="s">
        <v>3948</v>
      </c>
      <c r="F5275" t="s">
        <v>17187</v>
      </c>
      <c r="K5275" s="236"/>
      <c r="L5275" s="236"/>
      <c r="M5275" s="236"/>
    </row>
    <row r="5276" spans="5:13" x14ac:dyDescent="0.25">
      <c r="E5276" t="s">
        <v>3948</v>
      </c>
      <c r="F5276" t="s">
        <v>17188</v>
      </c>
      <c r="K5276" s="236"/>
      <c r="L5276" s="236"/>
      <c r="M5276" s="236"/>
    </row>
    <row r="5277" spans="5:13" x14ac:dyDescent="0.25">
      <c r="E5277" t="s">
        <v>3948</v>
      </c>
      <c r="F5277" t="s">
        <v>17189</v>
      </c>
      <c r="K5277" s="236"/>
      <c r="L5277" s="236"/>
      <c r="M5277" s="236"/>
    </row>
    <row r="5278" spans="5:13" x14ac:dyDescent="0.25">
      <c r="E5278" t="s">
        <v>3948</v>
      </c>
      <c r="F5278" t="s">
        <v>17190</v>
      </c>
      <c r="K5278" s="236"/>
      <c r="L5278" s="236"/>
      <c r="M5278" s="236"/>
    </row>
    <row r="5279" spans="5:13" x14ac:dyDescent="0.25">
      <c r="E5279" t="s">
        <v>3948</v>
      </c>
      <c r="F5279" t="s">
        <v>17191</v>
      </c>
      <c r="K5279" s="236"/>
      <c r="L5279" s="236"/>
      <c r="M5279" s="236"/>
    </row>
    <row r="5280" spans="5:13" x14ac:dyDescent="0.25">
      <c r="E5280" t="s">
        <v>3948</v>
      </c>
      <c r="F5280" t="s">
        <v>17192</v>
      </c>
      <c r="K5280" s="236"/>
      <c r="L5280" s="236"/>
      <c r="M5280" s="236"/>
    </row>
    <row r="5281" spans="5:13" x14ac:dyDescent="0.25">
      <c r="E5281" t="s">
        <v>3948</v>
      </c>
      <c r="F5281" t="s">
        <v>17193</v>
      </c>
      <c r="K5281" s="236"/>
      <c r="L5281" s="236"/>
      <c r="M5281" s="236"/>
    </row>
    <row r="5282" spans="5:13" x14ac:dyDescent="0.25">
      <c r="E5282" t="s">
        <v>3948</v>
      </c>
      <c r="F5282" t="s">
        <v>17194</v>
      </c>
      <c r="K5282" s="236"/>
      <c r="L5282" s="236"/>
      <c r="M5282" s="236"/>
    </row>
    <row r="5283" spans="5:13" x14ac:dyDescent="0.25">
      <c r="E5283" t="s">
        <v>3948</v>
      </c>
      <c r="F5283" t="s">
        <v>17195</v>
      </c>
      <c r="K5283" s="236"/>
      <c r="L5283" s="236"/>
      <c r="M5283" s="236"/>
    </row>
    <row r="5284" spans="5:13" x14ac:dyDescent="0.25">
      <c r="E5284" t="s">
        <v>3948</v>
      </c>
      <c r="F5284" t="s">
        <v>17196</v>
      </c>
      <c r="K5284" s="236"/>
      <c r="L5284" s="236"/>
      <c r="M5284" s="236"/>
    </row>
    <row r="5285" spans="5:13" x14ac:dyDescent="0.25">
      <c r="E5285" t="s">
        <v>3948</v>
      </c>
      <c r="F5285" t="s">
        <v>17197</v>
      </c>
      <c r="K5285" s="236"/>
      <c r="L5285" s="236"/>
      <c r="M5285" s="236"/>
    </row>
    <row r="5286" spans="5:13" x14ac:dyDescent="0.25">
      <c r="E5286" t="s">
        <v>3948</v>
      </c>
      <c r="F5286" t="s">
        <v>17198</v>
      </c>
      <c r="K5286" s="236"/>
      <c r="L5286" s="236"/>
      <c r="M5286" s="236"/>
    </row>
    <row r="5287" spans="5:13" x14ac:dyDescent="0.25">
      <c r="E5287" t="s">
        <v>3948</v>
      </c>
      <c r="F5287" t="s">
        <v>17199</v>
      </c>
      <c r="K5287" s="236"/>
      <c r="L5287" s="236"/>
      <c r="M5287" s="236"/>
    </row>
    <row r="5288" spans="5:13" x14ac:dyDescent="0.25">
      <c r="E5288" t="s">
        <v>3948</v>
      </c>
      <c r="F5288" t="s">
        <v>17200</v>
      </c>
      <c r="K5288" s="236"/>
      <c r="L5288" s="236"/>
      <c r="M5288" s="236"/>
    </row>
    <row r="5289" spans="5:13" x14ac:dyDescent="0.25">
      <c r="E5289" t="s">
        <v>3948</v>
      </c>
      <c r="F5289" t="s">
        <v>17201</v>
      </c>
      <c r="K5289" s="236"/>
      <c r="L5289" s="236"/>
      <c r="M5289" s="236"/>
    </row>
    <row r="5290" spans="5:13" x14ac:dyDescent="0.25">
      <c r="E5290" t="s">
        <v>3948</v>
      </c>
      <c r="F5290" t="s">
        <v>17202</v>
      </c>
      <c r="K5290" s="236"/>
      <c r="L5290" s="236"/>
      <c r="M5290" s="236"/>
    </row>
    <row r="5291" spans="5:13" x14ac:dyDescent="0.25">
      <c r="E5291" t="s">
        <v>3948</v>
      </c>
      <c r="F5291" t="s">
        <v>17203</v>
      </c>
      <c r="K5291" s="236"/>
      <c r="L5291" s="236"/>
      <c r="M5291" s="236"/>
    </row>
    <row r="5292" spans="5:13" x14ac:dyDescent="0.25">
      <c r="E5292" t="s">
        <v>3948</v>
      </c>
      <c r="F5292" t="s">
        <v>17204</v>
      </c>
      <c r="K5292" s="236"/>
      <c r="L5292" s="236"/>
      <c r="M5292" s="236"/>
    </row>
    <row r="5293" spans="5:13" x14ac:dyDescent="0.25">
      <c r="E5293" t="s">
        <v>3948</v>
      </c>
      <c r="F5293" t="s">
        <v>17205</v>
      </c>
      <c r="K5293" s="236"/>
      <c r="L5293" s="236"/>
      <c r="M5293" s="236"/>
    </row>
    <row r="5294" spans="5:13" x14ac:dyDescent="0.25">
      <c r="E5294" t="s">
        <v>3948</v>
      </c>
      <c r="F5294" t="s">
        <v>17206</v>
      </c>
      <c r="K5294" s="236"/>
      <c r="L5294" s="236"/>
      <c r="M5294" s="236"/>
    </row>
    <row r="5295" spans="5:13" x14ac:dyDescent="0.25">
      <c r="E5295" t="s">
        <v>3948</v>
      </c>
      <c r="F5295" t="s">
        <v>17207</v>
      </c>
      <c r="K5295" s="236"/>
      <c r="L5295" s="236"/>
      <c r="M5295" s="236"/>
    </row>
    <row r="5296" spans="5:13" x14ac:dyDescent="0.25">
      <c r="E5296" t="s">
        <v>3948</v>
      </c>
      <c r="F5296" t="s">
        <v>17208</v>
      </c>
      <c r="K5296" s="236"/>
      <c r="L5296" s="236"/>
      <c r="M5296" s="236"/>
    </row>
    <row r="5297" spans="5:13" x14ac:dyDescent="0.25">
      <c r="E5297" t="s">
        <v>3948</v>
      </c>
      <c r="F5297" t="s">
        <v>17209</v>
      </c>
      <c r="K5297" s="236"/>
      <c r="L5297" s="236"/>
      <c r="M5297" s="236"/>
    </row>
    <row r="5298" spans="5:13" x14ac:dyDescent="0.25">
      <c r="E5298" t="s">
        <v>3948</v>
      </c>
      <c r="F5298" t="s">
        <v>17210</v>
      </c>
      <c r="K5298" s="236"/>
      <c r="L5298" s="236"/>
      <c r="M5298" s="236"/>
    </row>
    <row r="5299" spans="5:13" x14ac:dyDescent="0.25">
      <c r="E5299" t="s">
        <v>3948</v>
      </c>
      <c r="F5299" t="s">
        <v>17211</v>
      </c>
      <c r="K5299" s="236"/>
      <c r="L5299" s="236"/>
      <c r="M5299" s="236"/>
    </row>
    <row r="5300" spans="5:13" x14ac:dyDescent="0.25">
      <c r="E5300" t="s">
        <v>3948</v>
      </c>
      <c r="F5300" t="s">
        <v>17212</v>
      </c>
      <c r="K5300" s="236"/>
      <c r="L5300" s="236"/>
      <c r="M5300" s="236"/>
    </row>
    <row r="5301" spans="5:13" x14ac:dyDescent="0.25">
      <c r="E5301" t="s">
        <v>3948</v>
      </c>
      <c r="F5301" t="s">
        <v>17213</v>
      </c>
      <c r="K5301" s="236"/>
      <c r="L5301" s="236"/>
      <c r="M5301" s="236"/>
    </row>
    <row r="5302" spans="5:13" x14ac:dyDescent="0.25">
      <c r="E5302" t="s">
        <v>3948</v>
      </c>
      <c r="F5302" t="s">
        <v>17214</v>
      </c>
      <c r="K5302" s="236"/>
      <c r="L5302" s="236"/>
      <c r="M5302" s="236"/>
    </row>
    <row r="5303" spans="5:13" x14ac:dyDescent="0.25">
      <c r="E5303" t="s">
        <v>3948</v>
      </c>
      <c r="F5303" t="s">
        <v>17215</v>
      </c>
      <c r="K5303" s="236"/>
      <c r="L5303" s="236"/>
      <c r="M5303" s="236"/>
    </row>
    <row r="5304" spans="5:13" x14ac:dyDescent="0.25">
      <c r="E5304" t="s">
        <v>3948</v>
      </c>
      <c r="F5304" t="s">
        <v>17216</v>
      </c>
      <c r="K5304" s="236"/>
      <c r="L5304" s="236"/>
      <c r="M5304" s="236"/>
    </row>
    <row r="5305" spans="5:13" x14ac:dyDescent="0.25">
      <c r="E5305" t="s">
        <v>3948</v>
      </c>
      <c r="F5305" t="s">
        <v>17217</v>
      </c>
      <c r="K5305" s="236"/>
      <c r="L5305" s="236"/>
      <c r="M5305" s="236"/>
    </row>
    <row r="5306" spans="5:13" x14ac:dyDescent="0.25">
      <c r="E5306" t="s">
        <v>3948</v>
      </c>
      <c r="F5306" t="s">
        <v>17218</v>
      </c>
      <c r="K5306" s="236"/>
      <c r="L5306" s="236"/>
      <c r="M5306" s="236"/>
    </row>
    <row r="5307" spans="5:13" x14ac:dyDescent="0.25">
      <c r="E5307" t="s">
        <v>3948</v>
      </c>
      <c r="F5307" t="s">
        <v>17219</v>
      </c>
      <c r="K5307" s="236"/>
      <c r="L5307" s="236"/>
      <c r="M5307" s="236"/>
    </row>
    <row r="5308" spans="5:13" x14ac:dyDescent="0.25">
      <c r="E5308" t="s">
        <v>3948</v>
      </c>
      <c r="F5308" t="s">
        <v>17220</v>
      </c>
      <c r="K5308" s="236"/>
      <c r="L5308" s="236"/>
      <c r="M5308" s="236"/>
    </row>
    <row r="5309" spans="5:13" x14ac:dyDescent="0.25">
      <c r="E5309" t="s">
        <v>3948</v>
      </c>
      <c r="F5309" t="s">
        <v>17221</v>
      </c>
      <c r="K5309" s="236"/>
      <c r="L5309" s="236"/>
      <c r="M5309" s="236"/>
    </row>
    <row r="5310" spans="5:13" x14ac:dyDescent="0.25">
      <c r="E5310" t="s">
        <v>3948</v>
      </c>
      <c r="F5310" t="s">
        <v>17222</v>
      </c>
      <c r="K5310" s="236"/>
      <c r="L5310" s="236"/>
      <c r="M5310" s="236"/>
    </row>
    <row r="5311" spans="5:13" x14ac:dyDescent="0.25">
      <c r="E5311" t="s">
        <v>3948</v>
      </c>
      <c r="F5311" t="s">
        <v>17223</v>
      </c>
      <c r="K5311" s="236"/>
      <c r="L5311" s="236"/>
      <c r="M5311" s="236"/>
    </row>
    <row r="5312" spans="5:13" x14ac:dyDescent="0.25">
      <c r="E5312" t="s">
        <v>3948</v>
      </c>
      <c r="F5312" t="s">
        <v>17224</v>
      </c>
      <c r="K5312" s="236"/>
      <c r="L5312" s="236"/>
      <c r="M5312" s="236"/>
    </row>
    <row r="5313" spans="5:13" x14ac:dyDescent="0.25">
      <c r="E5313" t="s">
        <v>3948</v>
      </c>
      <c r="F5313" t="s">
        <v>17225</v>
      </c>
      <c r="K5313" s="236"/>
      <c r="L5313" s="236"/>
      <c r="M5313" s="236"/>
    </row>
    <row r="5314" spans="5:13" x14ac:dyDescent="0.25">
      <c r="E5314" t="s">
        <v>3948</v>
      </c>
      <c r="F5314" t="s">
        <v>17226</v>
      </c>
      <c r="K5314" s="236"/>
      <c r="L5314" s="236"/>
      <c r="M5314" s="236"/>
    </row>
    <row r="5315" spans="5:13" x14ac:dyDescent="0.25">
      <c r="E5315" t="s">
        <v>3948</v>
      </c>
      <c r="F5315" t="s">
        <v>17227</v>
      </c>
      <c r="K5315" s="236"/>
      <c r="L5315" s="236"/>
      <c r="M5315" s="236"/>
    </row>
    <row r="5316" spans="5:13" x14ac:dyDescent="0.25">
      <c r="E5316" t="s">
        <v>3948</v>
      </c>
      <c r="F5316" t="s">
        <v>17228</v>
      </c>
      <c r="K5316" s="236"/>
      <c r="L5316" s="236"/>
      <c r="M5316" s="236"/>
    </row>
    <row r="5317" spans="5:13" x14ac:dyDescent="0.25">
      <c r="E5317" t="s">
        <v>3948</v>
      </c>
      <c r="F5317" t="s">
        <v>17229</v>
      </c>
      <c r="K5317" s="236"/>
      <c r="L5317" s="236"/>
      <c r="M5317" s="236"/>
    </row>
    <row r="5318" spans="5:13" x14ac:dyDescent="0.25">
      <c r="E5318" t="s">
        <v>3948</v>
      </c>
      <c r="F5318" t="s">
        <v>17230</v>
      </c>
      <c r="K5318" s="236"/>
      <c r="L5318" s="236"/>
      <c r="M5318" s="236"/>
    </row>
    <row r="5319" spans="5:13" x14ac:dyDescent="0.25">
      <c r="E5319" t="s">
        <v>3948</v>
      </c>
      <c r="F5319" t="s">
        <v>17231</v>
      </c>
      <c r="K5319" s="236"/>
      <c r="L5319" s="236"/>
      <c r="M5319" s="236"/>
    </row>
    <row r="5320" spans="5:13" x14ac:dyDescent="0.25">
      <c r="E5320" t="s">
        <v>3948</v>
      </c>
      <c r="F5320" t="s">
        <v>17232</v>
      </c>
      <c r="K5320" s="236"/>
      <c r="L5320" s="236"/>
      <c r="M5320" s="236"/>
    </row>
    <row r="5321" spans="5:13" x14ac:dyDescent="0.25">
      <c r="E5321" t="s">
        <v>3948</v>
      </c>
      <c r="F5321" t="s">
        <v>17233</v>
      </c>
      <c r="K5321" s="236"/>
      <c r="L5321" s="236"/>
      <c r="M5321" s="236"/>
    </row>
    <row r="5322" spans="5:13" x14ac:dyDescent="0.25">
      <c r="E5322" t="s">
        <v>3948</v>
      </c>
      <c r="F5322" t="s">
        <v>17234</v>
      </c>
      <c r="K5322" s="236"/>
      <c r="L5322" s="236"/>
      <c r="M5322" s="236"/>
    </row>
    <row r="5323" spans="5:13" x14ac:dyDescent="0.25">
      <c r="E5323" t="s">
        <v>3948</v>
      </c>
      <c r="F5323" t="s">
        <v>17235</v>
      </c>
      <c r="K5323" s="236"/>
      <c r="L5323" s="236"/>
      <c r="M5323" s="236"/>
    </row>
    <row r="5324" spans="5:13" x14ac:dyDescent="0.25">
      <c r="E5324" t="s">
        <v>3948</v>
      </c>
      <c r="F5324" t="s">
        <v>17236</v>
      </c>
      <c r="K5324" s="236"/>
      <c r="L5324" s="236"/>
      <c r="M5324" s="236"/>
    </row>
    <row r="5325" spans="5:13" x14ac:dyDescent="0.25">
      <c r="E5325" t="s">
        <v>3948</v>
      </c>
      <c r="F5325" t="s">
        <v>17237</v>
      </c>
      <c r="K5325" s="236"/>
      <c r="L5325" s="236"/>
      <c r="M5325" s="236"/>
    </row>
    <row r="5326" spans="5:13" x14ac:dyDescent="0.25">
      <c r="E5326" t="s">
        <v>3948</v>
      </c>
      <c r="F5326" t="s">
        <v>17238</v>
      </c>
      <c r="K5326" s="236"/>
      <c r="L5326" s="236"/>
      <c r="M5326" s="236"/>
    </row>
    <row r="5327" spans="5:13" x14ac:dyDescent="0.25">
      <c r="E5327" t="s">
        <v>3948</v>
      </c>
      <c r="F5327" t="s">
        <v>17239</v>
      </c>
      <c r="K5327" s="236"/>
      <c r="L5327" s="236"/>
      <c r="M5327" s="236"/>
    </row>
    <row r="5328" spans="5:13" x14ac:dyDescent="0.25">
      <c r="E5328" t="s">
        <v>3948</v>
      </c>
      <c r="F5328" t="s">
        <v>17240</v>
      </c>
      <c r="K5328" s="236"/>
      <c r="L5328" s="236"/>
      <c r="M5328" s="236"/>
    </row>
    <row r="5329" spans="5:13" x14ac:dyDescent="0.25">
      <c r="E5329" t="s">
        <v>3948</v>
      </c>
      <c r="F5329" t="s">
        <v>17241</v>
      </c>
      <c r="K5329" s="236"/>
      <c r="L5329" s="236"/>
      <c r="M5329" s="236"/>
    </row>
    <row r="5330" spans="5:13" x14ac:dyDescent="0.25">
      <c r="E5330" t="s">
        <v>3948</v>
      </c>
      <c r="F5330" t="s">
        <v>17242</v>
      </c>
      <c r="K5330" s="236"/>
      <c r="L5330" s="236"/>
      <c r="M5330" s="236"/>
    </row>
    <row r="5331" spans="5:13" x14ac:dyDescent="0.25">
      <c r="E5331" t="s">
        <v>3948</v>
      </c>
      <c r="F5331" t="s">
        <v>17243</v>
      </c>
      <c r="K5331" s="236"/>
      <c r="L5331" s="236"/>
      <c r="M5331" s="236"/>
    </row>
    <row r="5332" spans="5:13" x14ac:dyDescent="0.25">
      <c r="E5332" t="s">
        <v>3948</v>
      </c>
      <c r="F5332" t="s">
        <v>17244</v>
      </c>
      <c r="K5332" s="236"/>
      <c r="L5332" s="236"/>
      <c r="M5332" s="236"/>
    </row>
    <row r="5333" spans="5:13" x14ac:dyDescent="0.25">
      <c r="E5333" t="s">
        <v>3948</v>
      </c>
      <c r="F5333" t="s">
        <v>17245</v>
      </c>
      <c r="K5333" s="236"/>
      <c r="L5333" s="236"/>
      <c r="M5333" s="236"/>
    </row>
    <row r="5334" spans="5:13" x14ac:dyDescent="0.25">
      <c r="E5334" t="s">
        <v>3948</v>
      </c>
      <c r="F5334" t="s">
        <v>17246</v>
      </c>
      <c r="K5334" s="236"/>
      <c r="L5334" s="236"/>
      <c r="M5334" s="236"/>
    </row>
    <row r="5335" spans="5:13" x14ac:dyDescent="0.25">
      <c r="E5335" t="s">
        <v>3948</v>
      </c>
      <c r="F5335" t="s">
        <v>17247</v>
      </c>
      <c r="K5335" s="236"/>
      <c r="L5335" s="236"/>
      <c r="M5335" s="236"/>
    </row>
    <row r="5336" spans="5:13" x14ac:dyDescent="0.25">
      <c r="E5336" t="s">
        <v>3948</v>
      </c>
      <c r="F5336" t="s">
        <v>17248</v>
      </c>
      <c r="K5336" s="236"/>
      <c r="L5336" s="236"/>
      <c r="M5336" s="236"/>
    </row>
    <row r="5337" spans="5:13" x14ac:dyDescent="0.25">
      <c r="E5337" t="s">
        <v>3948</v>
      </c>
      <c r="F5337" t="s">
        <v>17249</v>
      </c>
      <c r="K5337" s="236"/>
      <c r="L5337" s="236"/>
      <c r="M5337" s="236"/>
    </row>
    <row r="5338" spans="5:13" x14ac:dyDescent="0.25">
      <c r="E5338" t="s">
        <v>3948</v>
      </c>
      <c r="F5338" t="s">
        <v>17250</v>
      </c>
      <c r="K5338" s="236"/>
      <c r="L5338" s="236"/>
      <c r="M5338" s="236"/>
    </row>
    <row r="5339" spans="5:13" x14ac:dyDescent="0.25">
      <c r="E5339" t="s">
        <v>3948</v>
      </c>
      <c r="F5339" t="s">
        <v>17251</v>
      </c>
      <c r="K5339" s="236"/>
      <c r="L5339" s="236"/>
      <c r="M5339" s="236"/>
    </row>
    <row r="5340" spans="5:13" x14ac:dyDescent="0.25">
      <c r="E5340" t="s">
        <v>3948</v>
      </c>
      <c r="F5340" t="s">
        <v>17252</v>
      </c>
      <c r="K5340" s="236"/>
      <c r="L5340" s="236"/>
      <c r="M5340" s="236"/>
    </row>
    <row r="5341" spans="5:13" x14ac:dyDescent="0.25">
      <c r="E5341" t="s">
        <v>3948</v>
      </c>
      <c r="F5341" t="s">
        <v>17253</v>
      </c>
      <c r="K5341" s="236"/>
      <c r="L5341" s="236"/>
      <c r="M5341" s="236"/>
    </row>
    <row r="5342" spans="5:13" x14ac:dyDescent="0.25">
      <c r="E5342" t="s">
        <v>3948</v>
      </c>
      <c r="F5342" t="s">
        <v>17254</v>
      </c>
      <c r="K5342" s="236"/>
      <c r="L5342" s="236"/>
      <c r="M5342" s="236"/>
    </row>
    <row r="5343" spans="5:13" x14ac:dyDescent="0.25">
      <c r="E5343" t="s">
        <v>3948</v>
      </c>
      <c r="F5343" t="s">
        <v>17255</v>
      </c>
      <c r="K5343" s="236"/>
      <c r="L5343" s="236"/>
      <c r="M5343" s="236"/>
    </row>
    <row r="5344" spans="5:13" x14ac:dyDescent="0.25">
      <c r="E5344" t="s">
        <v>3948</v>
      </c>
      <c r="F5344" t="s">
        <v>17256</v>
      </c>
      <c r="K5344" s="236"/>
      <c r="L5344" s="236"/>
      <c r="M5344" s="236"/>
    </row>
    <row r="5345" spans="5:13" x14ac:dyDescent="0.25">
      <c r="E5345" t="s">
        <v>3948</v>
      </c>
      <c r="F5345" t="s">
        <v>17257</v>
      </c>
      <c r="K5345" s="236"/>
      <c r="L5345" s="236"/>
      <c r="M5345" s="236"/>
    </row>
    <row r="5346" spans="5:13" x14ac:dyDescent="0.25">
      <c r="E5346" t="s">
        <v>3948</v>
      </c>
      <c r="F5346" t="s">
        <v>17258</v>
      </c>
      <c r="K5346" s="236"/>
      <c r="L5346" s="236"/>
      <c r="M5346" s="236"/>
    </row>
    <row r="5347" spans="5:13" x14ac:dyDescent="0.25">
      <c r="E5347" t="s">
        <v>3948</v>
      </c>
      <c r="F5347" t="s">
        <v>17259</v>
      </c>
      <c r="K5347" s="236"/>
      <c r="L5347" s="236"/>
      <c r="M5347" s="236"/>
    </row>
    <row r="5348" spans="5:13" x14ac:dyDescent="0.25">
      <c r="E5348" t="s">
        <v>3948</v>
      </c>
      <c r="F5348" t="s">
        <v>17260</v>
      </c>
      <c r="K5348" s="236"/>
      <c r="L5348" s="236"/>
      <c r="M5348" s="236"/>
    </row>
    <row r="5349" spans="5:13" x14ac:dyDescent="0.25">
      <c r="E5349" t="s">
        <v>3948</v>
      </c>
      <c r="F5349" t="s">
        <v>17261</v>
      </c>
      <c r="K5349" s="236"/>
      <c r="L5349" s="236"/>
      <c r="M5349" s="236"/>
    </row>
    <row r="5350" spans="5:13" x14ac:dyDescent="0.25">
      <c r="E5350" t="s">
        <v>3948</v>
      </c>
      <c r="F5350" t="s">
        <v>17262</v>
      </c>
      <c r="K5350" s="236"/>
      <c r="L5350" s="236"/>
      <c r="M5350" s="236"/>
    </row>
    <row r="5351" spans="5:13" x14ac:dyDescent="0.25">
      <c r="E5351" t="s">
        <v>3948</v>
      </c>
      <c r="F5351" t="s">
        <v>17263</v>
      </c>
      <c r="K5351" s="236"/>
      <c r="L5351" s="236"/>
      <c r="M5351" s="236"/>
    </row>
    <row r="5352" spans="5:13" x14ac:dyDescent="0.25">
      <c r="E5352" t="s">
        <v>3948</v>
      </c>
      <c r="F5352" t="s">
        <v>17264</v>
      </c>
      <c r="K5352" s="236"/>
      <c r="L5352" s="236"/>
      <c r="M5352" s="236"/>
    </row>
    <row r="5353" spans="5:13" x14ac:dyDescent="0.25">
      <c r="E5353" t="s">
        <v>3948</v>
      </c>
      <c r="F5353" t="s">
        <v>17265</v>
      </c>
      <c r="K5353" s="236"/>
      <c r="L5353" s="236"/>
      <c r="M5353" s="236"/>
    </row>
    <row r="5354" spans="5:13" x14ac:dyDescent="0.25">
      <c r="E5354" t="s">
        <v>3948</v>
      </c>
      <c r="F5354" t="s">
        <v>17266</v>
      </c>
      <c r="K5354" s="236"/>
      <c r="L5354" s="236"/>
      <c r="M5354" s="236"/>
    </row>
    <row r="5355" spans="5:13" x14ac:dyDescent="0.25">
      <c r="E5355" t="s">
        <v>3948</v>
      </c>
      <c r="F5355" t="s">
        <v>17267</v>
      </c>
      <c r="K5355" s="236"/>
      <c r="L5355" s="236"/>
      <c r="M5355" s="236"/>
    </row>
    <row r="5356" spans="5:13" x14ac:dyDescent="0.25">
      <c r="E5356" t="s">
        <v>3948</v>
      </c>
      <c r="F5356" t="s">
        <v>17268</v>
      </c>
      <c r="K5356" s="236"/>
      <c r="L5356" s="236"/>
      <c r="M5356" s="236"/>
    </row>
    <row r="5357" spans="5:13" x14ac:dyDescent="0.25">
      <c r="E5357" t="s">
        <v>3948</v>
      </c>
      <c r="F5357" t="s">
        <v>17269</v>
      </c>
      <c r="K5357" s="236"/>
      <c r="L5357" s="236"/>
      <c r="M5357" s="236"/>
    </row>
    <row r="5358" spans="5:13" x14ac:dyDescent="0.25">
      <c r="E5358" t="s">
        <v>3948</v>
      </c>
      <c r="F5358" t="s">
        <v>17270</v>
      </c>
      <c r="K5358" s="236"/>
      <c r="L5358" s="236"/>
      <c r="M5358" s="236"/>
    </row>
    <row r="5359" spans="5:13" x14ac:dyDescent="0.25">
      <c r="E5359" t="s">
        <v>3948</v>
      </c>
      <c r="F5359" t="s">
        <v>17271</v>
      </c>
      <c r="K5359" s="236"/>
      <c r="L5359" s="236"/>
      <c r="M5359" s="236"/>
    </row>
    <row r="5360" spans="5:13" x14ac:dyDescent="0.25">
      <c r="E5360" t="s">
        <v>3948</v>
      </c>
      <c r="F5360" t="s">
        <v>17272</v>
      </c>
      <c r="K5360" s="236"/>
      <c r="L5360" s="236"/>
      <c r="M5360" s="236"/>
    </row>
    <row r="5361" spans="5:13" x14ac:dyDescent="0.25">
      <c r="E5361" t="s">
        <v>3948</v>
      </c>
      <c r="F5361" t="s">
        <v>17273</v>
      </c>
      <c r="K5361" s="236"/>
      <c r="L5361" s="236"/>
      <c r="M5361" s="236"/>
    </row>
    <row r="5362" spans="5:13" x14ac:dyDescent="0.25">
      <c r="E5362" t="s">
        <v>3948</v>
      </c>
      <c r="F5362" t="s">
        <v>17274</v>
      </c>
      <c r="K5362" s="236"/>
      <c r="L5362" s="236"/>
      <c r="M5362" s="236"/>
    </row>
    <row r="5363" spans="5:13" x14ac:dyDescent="0.25">
      <c r="E5363" t="s">
        <v>3948</v>
      </c>
      <c r="F5363" t="s">
        <v>17275</v>
      </c>
      <c r="K5363" s="236"/>
      <c r="L5363" s="236"/>
      <c r="M5363" s="236"/>
    </row>
    <row r="5364" spans="5:13" x14ac:dyDescent="0.25">
      <c r="E5364" t="s">
        <v>3948</v>
      </c>
      <c r="F5364" t="s">
        <v>17276</v>
      </c>
      <c r="K5364" s="236"/>
      <c r="L5364" s="236"/>
      <c r="M5364" s="236"/>
    </row>
    <row r="5365" spans="5:13" x14ac:dyDescent="0.25">
      <c r="E5365" t="s">
        <v>3948</v>
      </c>
      <c r="F5365" t="s">
        <v>17277</v>
      </c>
      <c r="K5365" s="236"/>
      <c r="L5365" s="236"/>
      <c r="M5365" s="236"/>
    </row>
    <row r="5366" spans="5:13" x14ac:dyDescent="0.25">
      <c r="E5366" t="s">
        <v>3948</v>
      </c>
      <c r="F5366" t="s">
        <v>17278</v>
      </c>
      <c r="K5366" s="236"/>
      <c r="L5366" s="236"/>
      <c r="M5366" s="236"/>
    </row>
    <row r="5367" spans="5:13" x14ac:dyDescent="0.25">
      <c r="E5367" t="s">
        <v>3948</v>
      </c>
      <c r="F5367" t="s">
        <v>17279</v>
      </c>
      <c r="K5367" s="236"/>
      <c r="L5367" s="236"/>
      <c r="M5367" s="236"/>
    </row>
    <row r="5368" spans="5:13" x14ac:dyDescent="0.25">
      <c r="E5368" t="s">
        <v>3948</v>
      </c>
      <c r="F5368" t="s">
        <v>17280</v>
      </c>
      <c r="K5368" s="236"/>
      <c r="L5368" s="236"/>
      <c r="M5368" s="236"/>
    </row>
    <row r="5369" spans="5:13" x14ac:dyDescent="0.25">
      <c r="E5369" t="s">
        <v>3948</v>
      </c>
      <c r="F5369" t="s">
        <v>17281</v>
      </c>
      <c r="K5369" s="236"/>
      <c r="L5369" s="236"/>
      <c r="M5369" s="236"/>
    </row>
    <row r="5370" spans="5:13" x14ac:dyDescent="0.25">
      <c r="E5370" t="s">
        <v>3948</v>
      </c>
      <c r="F5370" t="s">
        <v>17282</v>
      </c>
      <c r="K5370" s="236"/>
      <c r="L5370" s="236"/>
      <c r="M5370" s="236"/>
    </row>
    <row r="5371" spans="5:13" x14ac:dyDescent="0.25">
      <c r="E5371" t="s">
        <v>3948</v>
      </c>
      <c r="F5371" t="s">
        <v>17283</v>
      </c>
      <c r="K5371" s="236"/>
      <c r="L5371" s="236"/>
      <c r="M5371" s="236"/>
    </row>
    <row r="5372" spans="5:13" x14ac:dyDescent="0.25">
      <c r="E5372" t="s">
        <v>3948</v>
      </c>
      <c r="F5372" t="s">
        <v>17284</v>
      </c>
      <c r="K5372" s="236"/>
      <c r="L5372" s="236"/>
      <c r="M5372" s="236"/>
    </row>
    <row r="5373" spans="5:13" x14ac:dyDescent="0.25">
      <c r="E5373" t="s">
        <v>3948</v>
      </c>
      <c r="F5373" t="s">
        <v>17285</v>
      </c>
      <c r="K5373" s="236"/>
      <c r="L5373" s="236"/>
      <c r="M5373" s="236"/>
    </row>
    <row r="5374" spans="5:13" x14ac:dyDescent="0.25">
      <c r="E5374" t="s">
        <v>3948</v>
      </c>
      <c r="F5374" t="s">
        <v>17286</v>
      </c>
      <c r="K5374" s="236"/>
      <c r="L5374" s="236"/>
      <c r="M5374" s="236"/>
    </row>
    <row r="5375" spans="5:13" x14ac:dyDescent="0.25">
      <c r="E5375" t="s">
        <v>3948</v>
      </c>
      <c r="F5375" t="s">
        <v>17287</v>
      </c>
      <c r="K5375" s="236"/>
      <c r="L5375" s="236"/>
      <c r="M5375" s="236"/>
    </row>
    <row r="5376" spans="5:13" x14ac:dyDescent="0.25">
      <c r="E5376" t="s">
        <v>3948</v>
      </c>
      <c r="F5376" t="s">
        <v>17288</v>
      </c>
      <c r="K5376" s="236"/>
      <c r="L5376" s="236"/>
      <c r="M5376" s="236"/>
    </row>
    <row r="5377" spans="5:13" x14ac:dyDescent="0.25">
      <c r="E5377" t="s">
        <v>3948</v>
      </c>
      <c r="F5377" t="s">
        <v>17289</v>
      </c>
      <c r="K5377" s="236"/>
      <c r="L5377" s="236"/>
      <c r="M5377" s="236"/>
    </row>
    <row r="5378" spans="5:13" x14ac:dyDescent="0.25">
      <c r="E5378" t="s">
        <v>3948</v>
      </c>
      <c r="F5378" t="s">
        <v>17290</v>
      </c>
      <c r="K5378" s="236"/>
      <c r="L5378" s="236"/>
      <c r="M5378" s="236"/>
    </row>
    <row r="5379" spans="5:13" x14ac:dyDescent="0.25">
      <c r="E5379" t="s">
        <v>3948</v>
      </c>
      <c r="F5379" t="s">
        <v>17291</v>
      </c>
      <c r="K5379" s="236"/>
      <c r="L5379" s="236"/>
      <c r="M5379" s="236"/>
    </row>
    <row r="5380" spans="5:13" x14ac:dyDescent="0.25">
      <c r="E5380" t="s">
        <v>3948</v>
      </c>
      <c r="F5380" t="s">
        <v>17292</v>
      </c>
      <c r="K5380" s="236"/>
      <c r="L5380" s="236"/>
      <c r="M5380" s="236"/>
    </row>
    <row r="5381" spans="5:13" x14ac:dyDescent="0.25">
      <c r="E5381" t="s">
        <v>3948</v>
      </c>
      <c r="F5381" t="s">
        <v>17293</v>
      </c>
      <c r="K5381" s="236"/>
      <c r="L5381" s="236"/>
      <c r="M5381" s="236"/>
    </row>
    <row r="5382" spans="5:13" x14ac:dyDescent="0.25">
      <c r="E5382" t="s">
        <v>3948</v>
      </c>
      <c r="F5382" t="s">
        <v>17294</v>
      </c>
      <c r="K5382" s="236"/>
      <c r="L5382" s="236"/>
      <c r="M5382" s="236"/>
    </row>
    <row r="5383" spans="5:13" x14ac:dyDescent="0.25">
      <c r="E5383" t="s">
        <v>3948</v>
      </c>
      <c r="F5383" t="s">
        <v>17295</v>
      </c>
      <c r="K5383" s="236"/>
      <c r="L5383" s="236"/>
      <c r="M5383" s="236"/>
    </row>
    <row r="5384" spans="5:13" x14ac:dyDescent="0.25">
      <c r="E5384" t="s">
        <v>3948</v>
      </c>
      <c r="F5384" t="s">
        <v>17296</v>
      </c>
      <c r="K5384" s="236"/>
      <c r="L5384" s="236"/>
      <c r="M5384" s="236"/>
    </row>
    <row r="5385" spans="5:13" x14ac:dyDescent="0.25">
      <c r="E5385" t="s">
        <v>3948</v>
      </c>
      <c r="F5385" t="s">
        <v>17297</v>
      </c>
      <c r="K5385" s="236"/>
      <c r="L5385" s="236"/>
      <c r="M5385" s="236"/>
    </row>
    <row r="5386" spans="5:13" x14ac:dyDescent="0.25">
      <c r="E5386" t="s">
        <v>3948</v>
      </c>
      <c r="F5386" t="s">
        <v>17298</v>
      </c>
      <c r="K5386" s="236"/>
      <c r="L5386" s="236"/>
      <c r="M5386" s="236"/>
    </row>
    <row r="5387" spans="5:13" x14ac:dyDescent="0.25">
      <c r="E5387" t="s">
        <v>3948</v>
      </c>
      <c r="F5387" t="s">
        <v>17299</v>
      </c>
      <c r="K5387" s="236"/>
      <c r="L5387" s="236"/>
      <c r="M5387" s="236"/>
    </row>
    <row r="5388" spans="5:13" x14ac:dyDescent="0.25">
      <c r="E5388" t="s">
        <v>3948</v>
      </c>
      <c r="F5388" t="s">
        <v>17300</v>
      </c>
      <c r="K5388" s="236"/>
      <c r="L5388" s="236"/>
      <c r="M5388" s="236"/>
    </row>
    <row r="5389" spans="5:13" x14ac:dyDescent="0.25">
      <c r="E5389" t="s">
        <v>3948</v>
      </c>
      <c r="F5389" t="s">
        <v>17301</v>
      </c>
      <c r="K5389" s="236"/>
      <c r="L5389" s="236"/>
      <c r="M5389" s="236"/>
    </row>
    <row r="5390" spans="5:13" x14ac:dyDescent="0.25">
      <c r="E5390" t="s">
        <v>3948</v>
      </c>
      <c r="F5390" t="s">
        <v>17302</v>
      </c>
      <c r="K5390" s="236"/>
      <c r="L5390" s="236"/>
      <c r="M5390" s="236"/>
    </row>
    <row r="5391" spans="5:13" x14ac:dyDescent="0.25">
      <c r="E5391" t="s">
        <v>3948</v>
      </c>
      <c r="F5391" t="s">
        <v>17303</v>
      </c>
      <c r="K5391" s="236"/>
      <c r="L5391" s="236"/>
      <c r="M5391" s="236"/>
    </row>
    <row r="5392" spans="5:13" x14ac:dyDescent="0.25">
      <c r="E5392" t="s">
        <v>3948</v>
      </c>
      <c r="F5392" t="s">
        <v>17304</v>
      </c>
      <c r="K5392" s="236"/>
      <c r="L5392" s="236"/>
      <c r="M5392" s="236"/>
    </row>
    <row r="5393" spans="5:13" x14ac:dyDescent="0.25">
      <c r="E5393" t="s">
        <v>3948</v>
      </c>
      <c r="F5393" t="s">
        <v>17305</v>
      </c>
      <c r="K5393" s="236"/>
      <c r="L5393" s="236"/>
      <c r="M5393" s="236"/>
    </row>
    <row r="5394" spans="5:13" x14ac:dyDescent="0.25">
      <c r="E5394" t="s">
        <v>3948</v>
      </c>
      <c r="F5394" t="s">
        <v>17306</v>
      </c>
      <c r="K5394" s="236"/>
      <c r="L5394" s="236"/>
      <c r="M5394" s="236"/>
    </row>
    <row r="5395" spans="5:13" x14ac:dyDescent="0.25">
      <c r="E5395" t="s">
        <v>3948</v>
      </c>
      <c r="F5395" t="s">
        <v>17307</v>
      </c>
      <c r="K5395" s="236"/>
      <c r="L5395" s="236"/>
      <c r="M5395" s="236"/>
    </row>
    <row r="5396" spans="5:13" x14ac:dyDescent="0.25">
      <c r="E5396" t="s">
        <v>3948</v>
      </c>
      <c r="F5396" t="s">
        <v>17308</v>
      </c>
      <c r="K5396" s="236"/>
      <c r="L5396" s="236"/>
      <c r="M5396" s="236"/>
    </row>
    <row r="5397" spans="5:13" x14ac:dyDescent="0.25">
      <c r="E5397" t="s">
        <v>3948</v>
      </c>
      <c r="F5397" t="s">
        <v>17309</v>
      </c>
      <c r="K5397" s="236"/>
      <c r="L5397" s="236"/>
      <c r="M5397" s="236"/>
    </row>
    <row r="5398" spans="5:13" x14ac:dyDescent="0.25">
      <c r="E5398" t="s">
        <v>3948</v>
      </c>
      <c r="F5398" t="s">
        <v>17310</v>
      </c>
      <c r="K5398" s="236"/>
      <c r="L5398" s="236"/>
      <c r="M5398" s="236"/>
    </row>
    <row r="5399" spans="5:13" x14ac:dyDescent="0.25">
      <c r="E5399" t="s">
        <v>3948</v>
      </c>
      <c r="F5399" t="s">
        <v>17311</v>
      </c>
      <c r="K5399" s="236"/>
      <c r="L5399" s="236"/>
      <c r="M5399" s="236"/>
    </row>
    <row r="5400" spans="5:13" x14ac:dyDescent="0.25">
      <c r="E5400" t="s">
        <v>3948</v>
      </c>
      <c r="F5400" t="s">
        <v>17312</v>
      </c>
      <c r="K5400" s="236"/>
      <c r="L5400" s="236"/>
      <c r="M5400" s="236"/>
    </row>
    <row r="5401" spans="5:13" x14ac:dyDescent="0.25">
      <c r="E5401" t="s">
        <v>3948</v>
      </c>
      <c r="F5401" t="s">
        <v>17313</v>
      </c>
      <c r="K5401" s="236"/>
      <c r="L5401" s="236"/>
      <c r="M5401" s="236"/>
    </row>
    <row r="5402" spans="5:13" x14ac:dyDescent="0.25">
      <c r="E5402" t="s">
        <v>3948</v>
      </c>
      <c r="F5402" t="s">
        <v>17314</v>
      </c>
      <c r="K5402" s="236"/>
      <c r="L5402" s="236"/>
      <c r="M5402" s="236"/>
    </row>
    <row r="5403" spans="5:13" x14ac:dyDescent="0.25">
      <c r="E5403" t="s">
        <v>3948</v>
      </c>
      <c r="F5403" t="s">
        <v>17315</v>
      </c>
      <c r="K5403" s="236"/>
      <c r="L5403" s="236"/>
      <c r="M5403" s="236"/>
    </row>
    <row r="5404" spans="5:13" x14ac:dyDescent="0.25">
      <c r="E5404" t="s">
        <v>3948</v>
      </c>
      <c r="F5404" t="s">
        <v>17316</v>
      </c>
      <c r="K5404" s="236"/>
      <c r="L5404" s="236"/>
      <c r="M5404" s="236"/>
    </row>
    <row r="5405" spans="5:13" x14ac:dyDescent="0.25">
      <c r="E5405" t="s">
        <v>3948</v>
      </c>
      <c r="F5405" t="s">
        <v>17317</v>
      </c>
      <c r="K5405" s="236"/>
      <c r="L5405" s="236"/>
      <c r="M5405" s="236"/>
    </row>
    <row r="5406" spans="5:13" x14ac:dyDescent="0.25">
      <c r="E5406" t="s">
        <v>3948</v>
      </c>
      <c r="F5406" t="s">
        <v>17318</v>
      </c>
      <c r="K5406" s="236"/>
      <c r="L5406" s="236"/>
      <c r="M5406" s="236"/>
    </row>
    <row r="5407" spans="5:13" x14ac:dyDescent="0.25">
      <c r="E5407" t="s">
        <v>3948</v>
      </c>
      <c r="F5407" t="s">
        <v>17319</v>
      </c>
      <c r="K5407" s="236"/>
      <c r="L5407" s="236"/>
      <c r="M5407" s="236"/>
    </row>
    <row r="5408" spans="5:13" x14ac:dyDescent="0.25">
      <c r="E5408" t="s">
        <v>3948</v>
      </c>
      <c r="F5408" t="s">
        <v>17320</v>
      </c>
      <c r="K5408" s="236"/>
      <c r="L5408" s="236"/>
      <c r="M5408" s="236"/>
    </row>
    <row r="5409" spans="5:13" x14ac:dyDescent="0.25">
      <c r="E5409" t="s">
        <v>3948</v>
      </c>
      <c r="F5409" t="s">
        <v>17321</v>
      </c>
      <c r="K5409" s="236"/>
      <c r="L5409" s="236"/>
      <c r="M5409" s="236"/>
    </row>
    <row r="5410" spans="5:13" x14ac:dyDescent="0.25">
      <c r="E5410" t="s">
        <v>3948</v>
      </c>
      <c r="F5410" t="s">
        <v>17322</v>
      </c>
      <c r="K5410" s="236"/>
      <c r="L5410" s="236"/>
      <c r="M5410" s="236"/>
    </row>
    <row r="5411" spans="5:13" x14ac:dyDescent="0.25">
      <c r="E5411" t="s">
        <v>3949</v>
      </c>
      <c r="F5411" t="s">
        <v>17323</v>
      </c>
      <c r="K5411" s="236"/>
      <c r="L5411" s="236"/>
      <c r="M5411" s="236"/>
    </row>
    <row r="5412" spans="5:13" x14ac:dyDescent="0.25">
      <c r="E5412" t="s">
        <v>3949</v>
      </c>
      <c r="F5412" t="s">
        <v>17324</v>
      </c>
      <c r="K5412" s="236"/>
      <c r="L5412" s="236"/>
      <c r="M5412" s="236"/>
    </row>
    <row r="5413" spans="5:13" x14ac:dyDescent="0.25">
      <c r="E5413" t="s">
        <v>3949</v>
      </c>
      <c r="F5413" t="s">
        <v>17325</v>
      </c>
      <c r="K5413" s="236"/>
      <c r="L5413" s="236"/>
      <c r="M5413" s="236"/>
    </row>
    <row r="5414" spans="5:13" x14ac:dyDescent="0.25">
      <c r="E5414" t="s">
        <v>3949</v>
      </c>
      <c r="F5414" t="s">
        <v>17326</v>
      </c>
      <c r="K5414" s="236"/>
      <c r="L5414" s="236"/>
      <c r="M5414" s="236"/>
    </row>
    <row r="5415" spans="5:13" x14ac:dyDescent="0.25">
      <c r="E5415" t="s">
        <v>3949</v>
      </c>
      <c r="F5415" t="s">
        <v>17327</v>
      </c>
      <c r="K5415" s="236"/>
      <c r="L5415" s="236"/>
      <c r="M5415" s="236"/>
    </row>
    <row r="5416" spans="5:13" x14ac:dyDescent="0.25">
      <c r="E5416" t="s">
        <v>3949</v>
      </c>
      <c r="F5416" t="s">
        <v>17328</v>
      </c>
      <c r="K5416" s="236"/>
      <c r="L5416" s="236"/>
      <c r="M5416" s="236"/>
    </row>
    <row r="5417" spans="5:13" x14ac:dyDescent="0.25">
      <c r="E5417" t="s">
        <v>3949</v>
      </c>
      <c r="F5417" t="s">
        <v>17329</v>
      </c>
      <c r="K5417" s="236"/>
      <c r="L5417" s="236"/>
      <c r="M5417" s="236"/>
    </row>
    <row r="5418" spans="5:13" x14ac:dyDescent="0.25">
      <c r="E5418" t="s">
        <v>3949</v>
      </c>
      <c r="F5418" t="s">
        <v>17330</v>
      </c>
      <c r="K5418" s="236"/>
      <c r="L5418" s="236"/>
      <c r="M5418" s="236"/>
    </row>
    <row r="5419" spans="5:13" x14ac:dyDescent="0.25">
      <c r="E5419" t="s">
        <v>3949</v>
      </c>
      <c r="F5419" t="s">
        <v>17331</v>
      </c>
      <c r="K5419" s="236"/>
      <c r="L5419" s="236"/>
      <c r="M5419" s="236"/>
    </row>
    <row r="5420" spans="5:13" x14ac:dyDescent="0.25">
      <c r="E5420" t="s">
        <v>3949</v>
      </c>
      <c r="F5420" t="s">
        <v>17332</v>
      </c>
      <c r="K5420" s="236"/>
      <c r="L5420" s="236"/>
      <c r="M5420" s="236"/>
    </row>
    <row r="5421" spans="5:13" x14ac:dyDescent="0.25">
      <c r="E5421" t="s">
        <v>3949</v>
      </c>
      <c r="F5421" t="s">
        <v>17333</v>
      </c>
      <c r="K5421" s="236"/>
      <c r="L5421" s="236"/>
      <c r="M5421" s="236"/>
    </row>
    <row r="5422" spans="5:13" x14ac:dyDescent="0.25">
      <c r="E5422" t="s">
        <v>3949</v>
      </c>
      <c r="F5422" t="s">
        <v>17334</v>
      </c>
      <c r="K5422" s="236"/>
      <c r="L5422" s="236"/>
      <c r="M5422" s="236"/>
    </row>
    <row r="5423" spans="5:13" x14ac:dyDescent="0.25">
      <c r="E5423" t="s">
        <v>3949</v>
      </c>
      <c r="F5423" t="s">
        <v>17335</v>
      </c>
      <c r="K5423" s="236"/>
      <c r="L5423" s="236"/>
      <c r="M5423" s="236"/>
    </row>
    <row r="5424" spans="5:13" x14ac:dyDescent="0.25">
      <c r="E5424" t="s">
        <v>3949</v>
      </c>
      <c r="F5424" t="s">
        <v>17336</v>
      </c>
      <c r="K5424" s="236"/>
      <c r="L5424" s="236"/>
      <c r="M5424" s="236"/>
    </row>
    <row r="5425" spans="5:13" x14ac:dyDescent="0.25">
      <c r="E5425" t="s">
        <v>3949</v>
      </c>
      <c r="F5425" t="s">
        <v>17337</v>
      </c>
      <c r="K5425" s="236"/>
      <c r="L5425" s="236"/>
      <c r="M5425" s="236"/>
    </row>
    <row r="5426" spans="5:13" x14ac:dyDescent="0.25">
      <c r="E5426" t="s">
        <v>3949</v>
      </c>
      <c r="F5426" t="s">
        <v>17338</v>
      </c>
      <c r="K5426" s="236"/>
      <c r="L5426" s="236"/>
      <c r="M5426" s="236"/>
    </row>
    <row r="5427" spans="5:13" x14ac:dyDescent="0.25">
      <c r="E5427" t="s">
        <v>3949</v>
      </c>
      <c r="F5427" t="s">
        <v>17339</v>
      </c>
      <c r="K5427" s="236"/>
      <c r="L5427" s="236"/>
      <c r="M5427" s="236"/>
    </row>
    <row r="5428" spans="5:13" x14ac:dyDescent="0.25">
      <c r="E5428" t="s">
        <v>3949</v>
      </c>
      <c r="F5428" t="s">
        <v>17340</v>
      </c>
      <c r="K5428" s="236"/>
      <c r="L5428" s="236"/>
      <c r="M5428" s="236"/>
    </row>
    <row r="5429" spans="5:13" x14ac:dyDescent="0.25">
      <c r="E5429" t="s">
        <v>3949</v>
      </c>
      <c r="F5429" t="s">
        <v>17341</v>
      </c>
      <c r="K5429" s="236"/>
      <c r="L5429" s="236"/>
      <c r="M5429" s="236"/>
    </row>
    <row r="5430" spans="5:13" x14ac:dyDescent="0.25">
      <c r="E5430" t="s">
        <v>3949</v>
      </c>
      <c r="F5430" t="s">
        <v>17342</v>
      </c>
      <c r="K5430" s="236"/>
      <c r="L5430" s="236"/>
      <c r="M5430" s="236"/>
    </row>
    <row r="5431" spans="5:13" x14ac:dyDescent="0.25">
      <c r="E5431" t="s">
        <v>3949</v>
      </c>
      <c r="F5431" t="s">
        <v>17343</v>
      </c>
      <c r="K5431" s="236"/>
      <c r="L5431" s="236"/>
      <c r="M5431" s="236"/>
    </row>
    <row r="5432" spans="5:13" x14ac:dyDescent="0.25">
      <c r="E5432" t="s">
        <v>3949</v>
      </c>
      <c r="F5432" t="s">
        <v>17344</v>
      </c>
      <c r="K5432" s="236"/>
      <c r="L5432" s="236"/>
      <c r="M5432" s="236"/>
    </row>
    <row r="5433" spans="5:13" x14ac:dyDescent="0.25">
      <c r="E5433" t="s">
        <v>3949</v>
      </c>
      <c r="F5433" t="s">
        <v>17345</v>
      </c>
      <c r="K5433" s="236"/>
      <c r="L5433" s="236"/>
      <c r="M5433" s="236"/>
    </row>
    <row r="5434" spans="5:13" x14ac:dyDescent="0.25">
      <c r="E5434" t="s">
        <v>3949</v>
      </c>
      <c r="F5434" t="s">
        <v>17346</v>
      </c>
      <c r="K5434" s="236"/>
      <c r="L5434" s="236"/>
      <c r="M5434" s="236"/>
    </row>
    <row r="5435" spans="5:13" x14ac:dyDescent="0.25">
      <c r="E5435" t="s">
        <v>3949</v>
      </c>
      <c r="F5435" t="s">
        <v>17347</v>
      </c>
      <c r="K5435" s="236"/>
      <c r="L5435" s="236"/>
      <c r="M5435" s="236"/>
    </row>
    <row r="5436" spans="5:13" x14ac:dyDescent="0.25">
      <c r="E5436" t="s">
        <v>3949</v>
      </c>
      <c r="F5436" t="s">
        <v>17348</v>
      </c>
      <c r="K5436" s="236"/>
      <c r="L5436" s="236"/>
      <c r="M5436" s="236"/>
    </row>
    <row r="5437" spans="5:13" x14ac:dyDescent="0.25">
      <c r="E5437" t="s">
        <v>3949</v>
      </c>
      <c r="F5437" t="s">
        <v>17349</v>
      </c>
      <c r="K5437" s="236"/>
      <c r="L5437" s="236"/>
      <c r="M5437" s="236"/>
    </row>
    <row r="5438" spans="5:13" x14ac:dyDescent="0.25">
      <c r="E5438" t="s">
        <v>3949</v>
      </c>
      <c r="F5438" t="s">
        <v>17350</v>
      </c>
      <c r="K5438" s="236"/>
      <c r="L5438" s="236"/>
      <c r="M5438" s="236"/>
    </row>
    <row r="5439" spans="5:13" x14ac:dyDescent="0.25">
      <c r="E5439" t="s">
        <v>3949</v>
      </c>
      <c r="F5439" t="s">
        <v>17351</v>
      </c>
      <c r="K5439" s="236"/>
      <c r="L5439" s="236"/>
      <c r="M5439" s="236"/>
    </row>
    <row r="5440" spans="5:13" x14ac:dyDescent="0.25">
      <c r="E5440" t="s">
        <v>3949</v>
      </c>
      <c r="F5440" t="s">
        <v>17352</v>
      </c>
      <c r="K5440" s="236"/>
      <c r="L5440" s="236"/>
      <c r="M5440" s="236"/>
    </row>
    <row r="5441" spans="5:13" x14ac:dyDescent="0.25">
      <c r="E5441" t="s">
        <v>3949</v>
      </c>
      <c r="F5441" t="s">
        <v>17353</v>
      </c>
      <c r="K5441" s="236"/>
      <c r="L5441" s="236"/>
      <c r="M5441" s="236"/>
    </row>
    <row r="5442" spans="5:13" x14ac:dyDescent="0.25">
      <c r="E5442" t="s">
        <v>3949</v>
      </c>
      <c r="F5442" t="s">
        <v>17354</v>
      </c>
      <c r="K5442" s="236"/>
      <c r="L5442" s="236"/>
      <c r="M5442" s="236"/>
    </row>
    <row r="5443" spans="5:13" x14ac:dyDescent="0.25">
      <c r="E5443" t="s">
        <v>3949</v>
      </c>
      <c r="F5443" t="s">
        <v>17355</v>
      </c>
      <c r="K5443" s="236"/>
      <c r="L5443" s="236"/>
      <c r="M5443" s="236"/>
    </row>
    <row r="5444" spans="5:13" x14ac:dyDescent="0.25">
      <c r="E5444" t="s">
        <v>3949</v>
      </c>
      <c r="F5444" t="s">
        <v>17356</v>
      </c>
      <c r="K5444" s="236"/>
      <c r="L5444" s="236"/>
      <c r="M5444" s="236"/>
    </row>
    <row r="5445" spans="5:13" x14ac:dyDescent="0.25">
      <c r="E5445" t="s">
        <v>3949</v>
      </c>
      <c r="F5445" t="s">
        <v>17357</v>
      </c>
      <c r="K5445" s="236"/>
      <c r="L5445" s="236"/>
      <c r="M5445" s="236"/>
    </row>
    <row r="5446" spans="5:13" x14ac:dyDescent="0.25">
      <c r="E5446" t="s">
        <v>3949</v>
      </c>
      <c r="F5446" t="s">
        <v>17358</v>
      </c>
      <c r="K5446" s="236"/>
      <c r="L5446" s="236"/>
      <c r="M5446" s="236"/>
    </row>
    <row r="5447" spans="5:13" x14ac:dyDescent="0.25">
      <c r="E5447" t="s">
        <v>3949</v>
      </c>
      <c r="F5447" t="s">
        <v>17359</v>
      </c>
      <c r="K5447" s="236"/>
      <c r="L5447" s="236"/>
      <c r="M5447" s="236"/>
    </row>
    <row r="5448" spans="5:13" x14ac:dyDescent="0.25">
      <c r="E5448" t="s">
        <v>3949</v>
      </c>
      <c r="F5448" t="s">
        <v>17360</v>
      </c>
      <c r="K5448" s="236"/>
      <c r="L5448" s="236"/>
      <c r="M5448" s="236"/>
    </row>
    <row r="5449" spans="5:13" x14ac:dyDescent="0.25">
      <c r="E5449" t="s">
        <v>3949</v>
      </c>
      <c r="F5449" t="s">
        <v>17361</v>
      </c>
      <c r="K5449" s="236"/>
      <c r="L5449" s="236"/>
      <c r="M5449" s="236"/>
    </row>
    <row r="5450" spans="5:13" x14ac:dyDescent="0.25">
      <c r="E5450" t="s">
        <v>3949</v>
      </c>
      <c r="F5450" t="s">
        <v>17362</v>
      </c>
      <c r="K5450" s="236"/>
      <c r="L5450" s="236"/>
      <c r="M5450" s="236"/>
    </row>
    <row r="5451" spans="5:13" x14ac:dyDescent="0.25">
      <c r="E5451" t="s">
        <v>3949</v>
      </c>
      <c r="F5451" t="s">
        <v>17363</v>
      </c>
      <c r="K5451" s="236"/>
      <c r="L5451" s="236"/>
      <c r="M5451" s="236"/>
    </row>
    <row r="5452" spans="5:13" x14ac:dyDescent="0.25">
      <c r="E5452" t="s">
        <v>3949</v>
      </c>
      <c r="F5452" t="s">
        <v>17364</v>
      </c>
      <c r="K5452" s="236"/>
      <c r="L5452" s="236"/>
      <c r="M5452" s="236"/>
    </row>
    <row r="5453" spans="5:13" x14ac:dyDescent="0.25">
      <c r="E5453" t="s">
        <v>3949</v>
      </c>
      <c r="F5453" t="s">
        <v>17365</v>
      </c>
      <c r="K5453" s="236"/>
      <c r="L5453" s="236"/>
      <c r="M5453" s="236"/>
    </row>
    <row r="5454" spans="5:13" x14ac:dyDescent="0.25">
      <c r="E5454" t="s">
        <v>3949</v>
      </c>
      <c r="F5454" t="s">
        <v>17366</v>
      </c>
      <c r="K5454" s="236"/>
      <c r="L5454" s="236"/>
      <c r="M5454" s="236"/>
    </row>
    <row r="5455" spans="5:13" x14ac:dyDescent="0.25">
      <c r="E5455" t="s">
        <v>3949</v>
      </c>
      <c r="F5455" t="s">
        <v>17367</v>
      </c>
      <c r="K5455" s="236"/>
      <c r="L5455" s="236"/>
      <c r="M5455" s="236"/>
    </row>
    <row r="5456" spans="5:13" x14ac:dyDescent="0.25">
      <c r="E5456" t="s">
        <v>3949</v>
      </c>
      <c r="F5456" t="s">
        <v>17368</v>
      </c>
      <c r="K5456" s="236"/>
      <c r="L5456" s="236"/>
      <c r="M5456" s="236"/>
    </row>
    <row r="5457" spans="5:13" x14ac:dyDescent="0.25">
      <c r="E5457" t="s">
        <v>3949</v>
      </c>
      <c r="F5457" t="s">
        <v>17369</v>
      </c>
      <c r="K5457" s="236"/>
      <c r="L5457" s="236"/>
      <c r="M5457" s="236"/>
    </row>
    <row r="5458" spans="5:13" x14ac:dyDescent="0.25">
      <c r="E5458" t="s">
        <v>3949</v>
      </c>
      <c r="F5458" t="s">
        <v>17370</v>
      </c>
      <c r="K5458" s="236"/>
      <c r="L5458" s="236"/>
      <c r="M5458" s="236"/>
    </row>
    <row r="5459" spans="5:13" x14ac:dyDescent="0.25">
      <c r="E5459" t="s">
        <v>3949</v>
      </c>
      <c r="F5459" t="s">
        <v>17371</v>
      </c>
      <c r="K5459" s="236"/>
      <c r="L5459" s="236"/>
      <c r="M5459" s="236"/>
    </row>
    <row r="5460" spans="5:13" x14ac:dyDescent="0.25">
      <c r="E5460" t="s">
        <v>3949</v>
      </c>
      <c r="F5460" t="s">
        <v>17372</v>
      </c>
      <c r="K5460" s="236"/>
      <c r="L5460" s="236"/>
      <c r="M5460" s="236"/>
    </row>
    <row r="5461" spans="5:13" x14ac:dyDescent="0.25">
      <c r="E5461" t="s">
        <v>3949</v>
      </c>
      <c r="F5461" t="s">
        <v>17373</v>
      </c>
      <c r="K5461" s="236"/>
      <c r="L5461" s="236"/>
      <c r="M5461" s="236"/>
    </row>
    <row r="5462" spans="5:13" x14ac:dyDescent="0.25">
      <c r="E5462" t="s">
        <v>3949</v>
      </c>
      <c r="F5462" t="s">
        <v>17374</v>
      </c>
      <c r="K5462" s="236"/>
      <c r="L5462" s="236"/>
      <c r="M5462" s="236"/>
    </row>
    <row r="5463" spans="5:13" x14ac:dyDescent="0.25">
      <c r="E5463" t="s">
        <v>3949</v>
      </c>
      <c r="F5463" t="s">
        <v>17375</v>
      </c>
      <c r="K5463" s="236"/>
      <c r="L5463" s="236"/>
      <c r="M5463" s="236"/>
    </row>
    <row r="5464" spans="5:13" x14ac:dyDescent="0.25">
      <c r="E5464" t="s">
        <v>3949</v>
      </c>
      <c r="F5464" t="s">
        <v>17376</v>
      </c>
      <c r="K5464" s="236"/>
      <c r="L5464" s="236"/>
      <c r="M5464" s="236"/>
    </row>
    <row r="5465" spans="5:13" x14ac:dyDescent="0.25">
      <c r="E5465" t="s">
        <v>3949</v>
      </c>
      <c r="F5465" t="s">
        <v>17377</v>
      </c>
      <c r="K5465" s="236"/>
      <c r="L5465" s="236"/>
      <c r="M5465" s="236"/>
    </row>
    <row r="5466" spans="5:13" x14ac:dyDescent="0.25">
      <c r="E5466" t="s">
        <v>3949</v>
      </c>
      <c r="F5466" t="s">
        <v>17378</v>
      </c>
      <c r="K5466" s="236"/>
      <c r="L5466" s="236"/>
      <c r="M5466" s="236"/>
    </row>
    <row r="5467" spans="5:13" x14ac:dyDescent="0.25">
      <c r="E5467" t="s">
        <v>3949</v>
      </c>
      <c r="F5467" t="s">
        <v>17379</v>
      </c>
      <c r="K5467" s="236"/>
      <c r="L5467" s="236"/>
      <c r="M5467" s="236"/>
    </row>
    <row r="5468" spans="5:13" x14ac:dyDescent="0.25">
      <c r="E5468" t="s">
        <v>3949</v>
      </c>
      <c r="F5468" t="s">
        <v>17380</v>
      </c>
      <c r="K5468" s="236"/>
      <c r="L5468" s="236"/>
      <c r="M5468" s="236"/>
    </row>
    <row r="5469" spans="5:13" x14ac:dyDescent="0.25">
      <c r="E5469" t="s">
        <v>3949</v>
      </c>
      <c r="F5469" t="s">
        <v>17381</v>
      </c>
      <c r="K5469" s="236"/>
      <c r="L5469" s="236"/>
      <c r="M5469" s="236"/>
    </row>
    <row r="5470" spans="5:13" x14ac:dyDescent="0.25">
      <c r="E5470" t="s">
        <v>3949</v>
      </c>
      <c r="F5470" t="s">
        <v>17382</v>
      </c>
      <c r="K5470" s="236"/>
      <c r="L5470" s="236"/>
      <c r="M5470" s="236"/>
    </row>
    <row r="5471" spans="5:13" x14ac:dyDescent="0.25">
      <c r="E5471" t="s">
        <v>3949</v>
      </c>
      <c r="F5471" t="s">
        <v>17383</v>
      </c>
      <c r="K5471" s="236"/>
      <c r="L5471" s="236"/>
      <c r="M5471" s="236"/>
    </row>
    <row r="5472" spans="5:13" x14ac:dyDescent="0.25">
      <c r="E5472" t="s">
        <v>3949</v>
      </c>
      <c r="F5472" t="s">
        <v>17384</v>
      </c>
      <c r="K5472" s="236"/>
      <c r="L5472" s="236"/>
      <c r="M5472" s="236"/>
    </row>
    <row r="5473" spans="5:13" x14ac:dyDescent="0.25">
      <c r="E5473" t="s">
        <v>3949</v>
      </c>
      <c r="F5473" t="s">
        <v>17385</v>
      </c>
      <c r="K5473" s="236"/>
      <c r="L5473" s="236"/>
      <c r="M5473" s="236"/>
    </row>
    <row r="5474" spans="5:13" x14ac:dyDescent="0.25">
      <c r="E5474" t="s">
        <v>3949</v>
      </c>
      <c r="F5474" t="s">
        <v>17386</v>
      </c>
      <c r="K5474" s="236"/>
      <c r="L5474" s="236"/>
      <c r="M5474" s="236"/>
    </row>
    <row r="5475" spans="5:13" x14ac:dyDescent="0.25">
      <c r="E5475" t="s">
        <v>3949</v>
      </c>
      <c r="F5475" t="s">
        <v>17387</v>
      </c>
      <c r="K5475" s="236"/>
      <c r="L5475" s="236"/>
      <c r="M5475" s="236"/>
    </row>
    <row r="5476" spans="5:13" x14ac:dyDescent="0.25">
      <c r="E5476" t="s">
        <v>3949</v>
      </c>
      <c r="F5476" t="s">
        <v>17388</v>
      </c>
      <c r="K5476" s="236"/>
      <c r="L5476" s="236"/>
      <c r="M5476" s="236"/>
    </row>
    <row r="5477" spans="5:13" x14ac:dyDescent="0.25">
      <c r="E5477" t="s">
        <v>3949</v>
      </c>
      <c r="F5477" t="s">
        <v>17389</v>
      </c>
      <c r="K5477" s="236"/>
      <c r="L5477" s="236"/>
      <c r="M5477" s="236"/>
    </row>
    <row r="5478" spans="5:13" x14ac:dyDescent="0.25">
      <c r="E5478" t="s">
        <v>3949</v>
      </c>
      <c r="F5478" t="s">
        <v>17390</v>
      </c>
      <c r="K5478" s="236"/>
      <c r="L5478" s="236"/>
      <c r="M5478" s="236"/>
    </row>
    <row r="5479" spans="5:13" x14ac:dyDescent="0.25">
      <c r="E5479" t="s">
        <v>3949</v>
      </c>
      <c r="F5479" t="s">
        <v>17391</v>
      </c>
      <c r="K5479" s="236"/>
      <c r="L5479" s="236"/>
      <c r="M5479" s="236"/>
    </row>
    <row r="5480" spans="5:13" x14ac:dyDescent="0.25">
      <c r="E5480" t="s">
        <v>3949</v>
      </c>
      <c r="F5480" t="s">
        <v>17392</v>
      </c>
      <c r="K5480" s="236"/>
      <c r="L5480" s="236"/>
      <c r="M5480" s="236"/>
    </row>
    <row r="5481" spans="5:13" x14ac:dyDescent="0.25">
      <c r="E5481" t="s">
        <v>3949</v>
      </c>
      <c r="F5481" t="s">
        <v>17393</v>
      </c>
      <c r="K5481" s="236"/>
      <c r="L5481" s="236"/>
      <c r="M5481" s="236"/>
    </row>
    <row r="5482" spans="5:13" x14ac:dyDescent="0.25">
      <c r="E5482" t="s">
        <v>3949</v>
      </c>
      <c r="F5482" t="s">
        <v>17394</v>
      </c>
      <c r="K5482" s="236"/>
      <c r="L5482" s="236"/>
      <c r="M5482" s="236"/>
    </row>
    <row r="5483" spans="5:13" x14ac:dyDescent="0.25">
      <c r="E5483" t="s">
        <v>3949</v>
      </c>
      <c r="F5483" t="s">
        <v>17395</v>
      </c>
      <c r="K5483" s="236"/>
      <c r="L5483" s="236"/>
      <c r="M5483" s="236"/>
    </row>
    <row r="5484" spans="5:13" x14ac:dyDescent="0.25">
      <c r="E5484" t="s">
        <v>3949</v>
      </c>
      <c r="F5484" t="s">
        <v>17396</v>
      </c>
      <c r="K5484" s="236"/>
      <c r="L5484" s="236"/>
      <c r="M5484" s="236"/>
    </row>
    <row r="5485" spans="5:13" x14ac:dyDescent="0.25">
      <c r="E5485" t="s">
        <v>3949</v>
      </c>
      <c r="F5485" t="s">
        <v>17397</v>
      </c>
      <c r="K5485" s="236"/>
      <c r="L5485" s="236"/>
      <c r="M5485" s="236"/>
    </row>
    <row r="5486" spans="5:13" x14ac:dyDescent="0.25">
      <c r="E5486" t="s">
        <v>3949</v>
      </c>
      <c r="F5486" t="s">
        <v>17398</v>
      </c>
      <c r="K5486" s="236"/>
      <c r="L5486" s="236"/>
      <c r="M5486" s="236"/>
    </row>
    <row r="5487" spans="5:13" x14ac:dyDescent="0.25">
      <c r="E5487" t="s">
        <v>3949</v>
      </c>
      <c r="F5487" t="s">
        <v>17399</v>
      </c>
      <c r="K5487" s="236"/>
      <c r="L5487" s="236"/>
      <c r="M5487" s="236"/>
    </row>
    <row r="5488" spans="5:13" x14ac:dyDescent="0.25">
      <c r="E5488" t="s">
        <v>3949</v>
      </c>
      <c r="F5488" t="s">
        <v>17400</v>
      </c>
      <c r="K5488" s="236"/>
      <c r="L5488" s="236"/>
      <c r="M5488" s="236"/>
    </row>
    <row r="5489" spans="5:13" x14ac:dyDescent="0.25">
      <c r="E5489" t="s">
        <v>3949</v>
      </c>
      <c r="F5489" t="s">
        <v>17401</v>
      </c>
      <c r="K5489" s="236"/>
      <c r="L5489" s="236"/>
      <c r="M5489" s="236"/>
    </row>
    <row r="5490" spans="5:13" x14ac:dyDescent="0.25">
      <c r="E5490" t="s">
        <v>3949</v>
      </c>
      <c r="F5490" t="s">
        <v>17402</v>
      </c>
      <c r="K5490" s="236"/>
      <c r="L5490" s="236"/>
      <c r="M5490" s="236"/>
    </row>
    <row r="5491" spans="5:13" x14ac:dyDescent="0.25">
      <c r="E5491" t="s">
        <v>3949</v>
      </c>
      <c r="F5491" t="s">
        <v>17403</v>
      </c>
      <c r="K5491" s="236"/>
      <c r="L5491" s="236"/>
      <c r="M5491" s="236"/>
    </row>
    <row r="5492" spans="5:13" x14ac:dyDescent="0.25">
      <c r="E5492" t="s">
        <v>3949</v>
      </c>
      <c r="F5492" t="s">
        <v>17404</v>
      </c>
      <c r="K5492" s="236"/>
      <c r="L5492" s="236"/>
      <c r="M5492" s="236"/>
    </row>
    <row r="5493" spans="5:13" x14ac:dyDescent="0.25">
      <c r="E5493" t="s">
        <v>3949</v>
      </c>
      <c r="F5493" t="s">
        <v>17405</v>
      </c>
      <c r="K5493" s="236"/>
      <c r="L5493" s="236"/>
      <c r="M5493" s="236"/>
    </row>
    <row r="5494" spans="5:13" x14ac:dyDescent="0.25">
      <c r="E5494" t="s">
        <v>3949</v>
      </c>
      <c r="F5494" t="s">
        <v>17406</v>
      </c>
      <c r="K5494" s="236"/>
      <c r="L5494" s="236"/>
      <c r="M5494" s="236"/>
    </row>
    <row r="5495" spans="5:13" x14ac:dyDescent="0.25">
      <c r="E5495" t="s">
        <v>3949</v>
      </c>
      <c r="F5495" t="s">
        <v>17407</v>
      </c>
      <c r="K5495" s="236"/>
      <c r="L5495" s="236"/>
      <c r="M5495" s="236"/>
    </row>
    <row r="5496" spans="5:13" x14ac:dyDescent="0.25">
      <c r="E5496" t="s">
        <v>3949</v>
      </c>
      <c r="F5496" t="s">
        <v>17408</v>
      </c>
      <c r="K5496" s="236"/>
      <c r="L5496" s="236"/>
      <c r="M5496" s="236"/>
    </row>
    <row r="5497" spans="5:13" x14ac:dyDescent="0.25">
      <c r="E5497" t="s">
        <v>3949</v>
      </c>
      <c r="F5497" t="s">
        <v>17409</v>
      </c>
      <c r="K5497" s="236"/>
      <c r="L5497" s="236"/>
      <c r="M5497" s="236"/>
    </row>
    <row r="5498" spans="5:13" x14ac:dyDescent="0.25">
      <c r="E5498" t="s">
        <v>3949</v>
      </c>
      <c r="F5498" t="s">
        <v>17410</v>
      </c>
      <c r="K5498" s="236"/>
      <c r="L5498" s="236"/>
      <c r="M5498" s="236"/>
    </row>
    <row r="5499" spans="5:13" x14ac:dyDescent="0.25">
      <c r="E5499" t="s">
        <v>3949</v>
      </c>
      <c r="F5499" t="s">
        <v>17411</v>
      </c>
      <c r="K5499" s="236"/>
      <c r="L5499" s="236"/>
      <c r="M5499" s="236"/>
    </row>
    <row r="5500" spans="5:13" x14ac:dyDescent="0.25">
      <c r="E5500" t="s">
        <v>3949</v>
      </c>
      <c r="F5500" t="s">
        <v>17412</v>
      </c>
      <c r="K5500" s="236"/>
      <c r="L5500" s="236"/>
      <c r="M5500" s="236"/>
    </row>
    <row r="5501" spans="5:13" x14ac:dyDescent="0.25">
      <c r="E5501" t="s">
        <v>3949</v>
      </c>
      <c r="F5501" t="s">
        <v>17413</v>
      </c>
      <c r="K5501" s="236"/>
      <c r="L5501" s="236"/>
      <c r="M5501" s="236"/>
    </row>
    <row r="5502" spans="5:13" x14ac:dyDescent="0.25">
      <c r="E5502" t="s">
        <v>3949</v>
      </c>
      <c r="F5502" t="s">
        <v>17414</v>
      </c>
      <c r="K5502" s="236"/>
      <c r="L5502" s="236"/>
      <c r="M5502" s="236"/>
    </row>
    <row r="5503" spans="5:13" x14ac:dyDescent="0.25">
      <c r="E5503" t="s">
        <v>3949</v>
      </c>
      <c r="F5503" t="s">
        <v>17415</v>
      </c>
      <c r="K5503" s="236"/>
      <c r="L5503" s="236"/>
      <c r="M5503" s="236"/>
    </row>
    <row r="5504" spans="5:13" x14ac:dyDescent="0.25">
      <c r="E5504" t="s">
        <v>3949</v>
      </c>
      <c r="F5504" t="s">
        <v>17416</v>
      </c>
      <c r="K5504" s="236"/>
      <c r="L5504" s="236"/>
      <c r="M5504" s="236"/>
    </row>
    <row r="5505" spans="5:13" x14ac:dyDescent="0.25">
      <c r="E5505" t="s">
        <v>3949</v>
      </c>
      <c r="F5505" t="s">
        <v>17417</v>
      </c>
      <c r="K5505" s="236"/>
      <c r="L5505" s="236"/>
      <c r="M5505" s="236"/>
    </row>
    <row r="5506" spans="5:13" x14ac:dyDescent="0.25">
      <c r="E5506" t="s">
        <v>3949</v>
      </c>
      <c r="F5506" t="s">
        <v>17418</v>
      </c>
      <c r="K5506" s="236"/>
      <c r="L5506" s="236"/>
      <c r="M5506" s="236"/>
    </row>
    <row r="5507" spans="5:13" x14ac:dyDescent="0.25">
      <c r="E5507" t="s">
        <v>3949</v>
      </c>
      <c r="F5507" t="s">
        <v>17419</v>
      </c>
      <c r="K5507" s="236"/>
      <c r="L5507" s="236"/>
      <c r="M5507" s="236"/>
    </row>
    <row r="5508" spans="5:13" x14ac:dyDescent="0.25">
      <c r="E5508" t="s">
        <v>3949</v>
      </c>
      <c r="F5508" t="s">
        <v>17420</v>
      </c>
      <c r="K5508" s="236"/>
      <c r="L5508" s="236"/>
      <c r="M5508" s="236"/>
    </row>
    <row r="5509" spans="5:13" x14ac:dyDescent="0.25">
      <c r="E5509" t="s">
        <v>3949</v>
      </c>
      <c r="F5509" t="s">
        <v>17421</v>
      </c>
      <c r="K5509" s="236"/>
      <c r="L5509" s="236"/>
      <c r="M5509" s="236"/>
    </row>
    <row r="5510" spans="5:13" x14ac:dyDescent="0.25">
      <c r="E5510" t="s">
        <v>3949</v>
      </c>
      <c r="F5510" t="s">
        <v>17422</v>
      </c>
      <c r="K5510" s="236"/>
      <c r="L5510" s="236"/>
      <c r="M5510" s="236"/>
    </row>
    <row r="5511" spans="5:13" x14ac:dyDescent="0.25">
      <c r="E5511" t="s">
        <v>3949</v>
      </c>
      <c r="F5511" t="s">
        <v>17423</v>
      </c>
      <c r="K5511" s="236"/>
      <c r="L5511" s="236"/>
      <c r="M5511" s="236"/>
    </row>
    <row r="5512" spans="5:13" x14ac:dyDescent="0.25">
      <c r="E5512" t="s">
        <v>3949</v>
      </c>
      <c r="F5512" t="s">
        <v>17424</v>
      </c>
      <c r="K5512" s="236"/>
      <c r="L5512" s="236"/>
      <c r="M5512" s="236"/>
    </row>
    <row r="5513" spans="5:13" x14ac:dyDescent="0.25">
      <c r="E5513" t="s">
        <v>3949</v>
      </c>
      <c r="F5513" t="s">
        <v>17425</v>
      </c>
      <c r="K5513" s="236"/>
      <c r="L5513" s="236"/>
      <c r="M5513" s="236"/>
    </row>
    <row r="5514" spans="5:13" x14ac:dyDescent="0.25">
      <c r="E5514" t="s">
        <v>3949</v>
      </c>
      <c r="F5514" t="s">
        <v>17426</v>
      </c>
      <c r="K5514" s="236"/>
      <c r="L5514" s="236"/>
      <c r="M5514" s="236"/>
    </row>
    <row r="5515" spans="5:13" x14ac:dyDescent="0.25">
      <c r="E5515" t="s">
        <v>3949</v>
      </c>
      <c r="F5515" t="s">
        <v>17427</v>
      </c>
      <c r="K5515" s="236"/>
      <c r="L5515" s="236"/>
      <c r="M5515" s="236"/>
    </row>
    <row r="5516" spans="5:13" x14ac:dyDescent="0.25">
      <c r="E5516" t="s">
        <v>3949</v>
      </c>
      <c r="F5516" t="s">
        <v>17428</v>
      </c>
      <c r="K5516" s="236"/>
      <c r="L5516" s="236"/>
      <c r="M5516" s="236"/>
    </row>
    <row r="5517" spans="5:13" x14ac:dyDescent="0.25">
      <c r="E5517" t="s">
        <v>3949</v>
      </c>
      <c r="F5517" t="s">
        <v>17429</v>
      </c>
      <c r="K5517" s="236"/>
      <c r="L5517" s="236"/>
      <c r="M5517" s="236"/>
    </row>
    <row r="5518" spans="5:13" x14ac:dyDescent="0.25">
      <c r="E5518" t="s">
        <v>3949</v>
      </c>
      <c r="F5518" t="s">
        <v>17430</v>
      </c>
      <c r="K5518" s="236"/>
      <c r="L5518" s="236"/>
      <c r="M5518" s="236"/>
    </row>
    <row r="5519" spans="5:13" x14ac:dyDescent="0.25">
      <c r="E5519" t="s">
        <v>3949</v>
      </c>
      <c r="F5519" t="s">
        <v>17431</v>
      </c>
      <c r="K5519" s="236"/>
      <c r="L5519" s="236"/>
      <c r="M5519" s="236"/>
    </row>
    <row r="5520" spans="5:13" x14ac:dyDescent="0.25">
      <c r="E5520" t="s">
        <v>3949</v>
      </c>
      <c r="F5520" t="s">
        <v>17432</v>
      </c>
      <c r="K5520" s="236"/>
      <c r="L5520" s="236"/>
      <c r="M5520" s="236"/>
    </row>
    <row r="5521" spans="5:13" x14ac:dyDescent="0.25">
      <c r="E5521" t="s">
        <v>3949</v>
      </c>
      <c r="F5521" t="s">
        <v>17433</v>
      </c>
      <c r="K5521" s="236"/>
      <c r="L5521" s="236"/>
      <c r="M5521" s="236"/>
    </row>
    <row r="5522" spans="5:13" x14ac:dyDescent="0.25">
      <c r="E5522" t="s">
        <v>3949</v>
      </c>
      <c r="F5522" t="s">
        <v>17434</v>
      </c>
      <c r="K5522" s="236"/>
      <c r="L5522" s="236"/>
      <c r="M5522" s="236"/>
    </row>
    <row r="5523" spans="5:13" x14ac:dyDescent="0.25">
      <c r="E5523" t="s">
        <v>3949</v>
      </c>
      <c r="F5523" t="s">
        <v>17435</v>
      </c>
      <c r="K5523" s="236"/>
      <c r="L5523" s="236"/>
      <c r="M5523" s="236"/>
    </row>
    <row r="5524" spans="5:13" x14ac:dyDescent="0.25">
      <c r="E5524" t="s">
        <v>3949</v>
      </c>
      <c r="F5524" t="s">
        <v>17436</v>
      </c>
      <c r="K5524" s="236"/>
      <c r="L5524" s="236"/>
      <c r="M5524" s="236"/>
    </row>
    <row r="5525" spans="5:13" x14ac:dyDescent="0.25">
      <c r="E5525" t="s">
        <v>3949</v>
      </c>
      <c r="F5525" t="s">
        <v>17437</v>
      </c>
      <c r="K5525" s="236"/>
      <c r="L5525" s="236"/>
      <c r="M5525" s="236"/>
    </row>
    <row r="5526" spans="5:13" x14ac:dyDescent="0.25">
      <c r="E5526" t="s">
        <v>3949</v>
      </c>
      <c r="F5526" t="s">
        <v>17438</v>
      </c>
      <c r="K5526" s="236"/>
      <c r="L5526" s="236"/>
      <c r="M5526" s="236"/>
    </row>
    <row r="5527" spans="5:13" x14ac:dyDescent="0.25">
      <c r="E5527" t="s">
        <v>3949</v>
      </c>
      <c r="F5527" t="s">
        <v>17439</v>
      </c>
      <c r="K5527" s="236"/>
      <c r="L5527" s="236"/>
      <c r="M5527" s="236"/>
    </row>
    <row r="5528" spans="5:13" x14ac:dyDescent="0.25">
      <c r="E5528" t="s">
        <v>3949</v>
      </c>
      <c r="F5528" t="s">
        <v>17440</v>
      </c>
      <c r="K5528" s="236"/>
      <c r="L5528" s="236"/>
      <c r="M5528" s="236"/>
    </row>
    <row r="5529" spans="5:13" x14ac:dyDescent="0.25">
      <c r="E5529" t="s">
        <v>3949</v>
      </c>
      <c r="F5529" t="s">
        <v>17441</v>
      </c>
      <c r="K5529" s="236"/>
      <c r="L5529" s="236"/>
      <c r="M5529" s="236"/>
    </row>
    <row r="5530" spans="5:13" x14ac:dyDescent="0.25">
      <c r="E5530" t="s">
        <v>3949</v>
      </c>
      <c r="F5530" t="s">
        <v>17442</v>
      </c>
      <c r="K5530" s="236"/>
      <c r="L5530" s="236"/>
      <c r="M5530" s="236"/>
    </row>
    <row r="5531" spans="5:13" x14ac:dyDescent="0.25">
      <c r="E5531" t="s">
        <v>3949</v>
      </c>
      <c r="F5531" t="s">
        <v>17443</v>
      </c>
      <c r="K5531" s="236"/>
      <c r="L5531" s="236"/>
      <c r="M5531" s="236"/>
    </row>
    <row r="5532" spans="5:13" x14ac:dyDescent="0.25">
      <c r="E5532" t="s">
        <v>3949</v>
      </c>
      <c r="F5532" t="s">
        <v>17444</v>
      </c>
      <c r="K5532" s="236"/>
      <c r="L5532" s="236"/>
      <c r="M5532" s="236"/>
    </row>
    <row r="5533" spans="5:13" x14ac:dyDescent="0.25">
      <c r="E5533" t="s">
        <v>3949</v>
      </c>
      <c r="F5533" t="s">
        <v>17445</v>
      </c>
      <c r="K5533" s="236"/>
      <c r="L5533" s="236"/>
      <c r="M5533" s="236"/>
    </row>
    <row r="5534" spans="5:13" x14ac:dyDescent="0.25">
      <c r="E5534" t="s">
        <v>3949</v>
      </c>
      <c r="F5534" t="s">
        <v>17446</v>
      </c>
      <c r="K5534" s="236"/>
      <c r="L5534" s="236"/>
      <c r="M5534" s="236"/>
    </row>
    <row r="5535" spans="5:13" x14ac:dyDescent="0.25">
      <c r="E5535" t="s">
        <v>3949</v>
      </c>
      <c r="F5535" t="s">
        <v>17447</v>
      </c>
      <c r="K5535" s="236"/>
      <c r="L5535" s="236"/>
      <c r="M5535" s="236"/>
    </row>
    <row r="5536" spans="5:13" x14ac:dyDescent="0.25">
      <c r="E5536" t="s">
        <v>3949</v>
      </c>
      <c r="F5536" t="s">
        <v>17448</v>
      </c>
      <c r="K5536" s="236"/>
      <c r="L5536" s="236"/>
      <c r="M5536" s="236"/>
    </row>
    <row r="5537" spans="5:13" x14ac:dyDescent="0.25">
      <c r="E5537" t="s">
        <v>3949</v>
      </c>
      <c r="F5537" t="s">
        <v>17449</v>
      </c>
      <c r="K5537" s="236"/>
      <c r="L5537" s="236"/>
      <c r="M5537" s="236"/>
    </row>
    <row r="5538" spans="5:13" x14ac:dyDescent="0.25">
      <c r="E5538" t="s">
        <v>3949</v>
      </c>
      <c r="F5538" t="s">
        <v>17450</v>
      </c>
      <c r="K5538" s="236"/>
      <c r="L5538" s="236"/>
      <c r="M5538" s="236"/>
    </row>
    <row r="5539" spans="5:13" x14ac:dyDescent="0.25">
      <c r="E5539" t="s">
        <v>3949</v>
      </c>
      <c r="F5539" t="s">
        <v>17451</v>
      </c>
      <c r="K5539" s="236"/>
      <c r="L5539" s="236"/>
      <c r="M5539" s="236"/>
    </row>
    <row r="5540" spans="5:13" x14ac:dyDescent="0.25">
      <c r="E5540" t="s">
        <v>3949</v>
      </c>
      <c r="F5540" t="s">
        <v>17452</v>
      </c>
      <c r="K5540" s="236"/>
      <c r="L5540" s="236"/>
      <c r="M5540" s="236"/>
    </row>
    <row r="5541" spans="5:13" x14ac:dyDescent="0.25">
      <c r="E5541" t="s">
        <v>3949</v>
      </c>
      <c r="F5541" t="s">
        <v>17453</v>
      </c>
      <c r="K5541" s="236"/>
      <c r="L5541" s="236"/>
      <c r="M5541" s="236"/>
    </row>
    <row r="5542" spans="5:13" x14ac:dyDescent="0.25">
      <c r="E5542" t="s">
        <v>3949</v>
      </c>
      <c r="F5542" t="s">
        <v>17454</v>
      </c>
      <c r="K5542" s="236"/>
      <c r="L5542" s="236"/>
      <c r="M5542" s="236"/>
    </row>
    <row r="5543" spans="5:13" x14ac:dyDescent="0.25">
      <c r="E5543" t="s">
        <v>3949</v>
      </c>
      <c r="F5543" t="s">
        <v>17455</v>
      </c>
      <c r="K5543" s="236"/>
      <c r="L5543" s="236"/>
      <c r="M5543" s="236"/>
    </row>
    <row r="5544" spans="5:13" x14ac:dyDescent="0.25">
      <c r="E5544" t="s">
        <v>3949</v>
      </c>
      <c r="F5544" t="s">
        <v>17456</v>
      </c>
      <c r="K5544" s="236"/>
      <c r="L5544" s="236"/>
      <c r="M5544" s="236"/>
    </row>
    <row r="5545" spans="5:13" x14ac:dyDescent="0.25">
      <c r="E5545" t="s">
        <v>3949</v>
      </c>
      <c r="F5545" t="s">
        <v>17457</v>
      </c>
      <c r="K5545" s="236"/>
      <c r="L5545" s="236"/>
      <c r="M5545" s="236"/>
    </row>
    <row r="5546" spans="5:13" x14ac:dyDescent="0.25">
      <c r="E5546" t="s">
        <v>3949</v>
      </c>
      <c r="F5546" t="s">
        <v>17458</v>
      </c>
      <c r="K5546" s="236"/>
      <c r="L5546" s="236"/>
      <c r="M5546" s="236"/>
    </row>
    <row r="5547" spans="5:13" x14ac:dyDescent="0.25">
      <c r="E5547" t="s">
        <v>3949</v>
      </c>
      <c r="F5547" t="s">
        <v>17459</v>
      </c>
      <c r="K5547" s="236"/>
      <c r="L5547" s="236"/>
      <c r="M5547" s="236"/>
    </row>
    <row r="5548" spans="5:13" x14ac:dyDescent="0.25">
      <c r="E5548" t="s">
        <v>3949</v>
      </c>
      <c r="F5548" t="s">
        <v>17460</v>
      </c>
      <c r="K5548" s="236"/>
      <c r="L5548" s="236"/>
      <c r="M5548" s="236"/>
    </row>
    <row r="5549" spans="5:13" x14ac:dyDescent="0.25">
      <c r="E5549" t="s">
        <v>3949</v>
      </c>
      <c r="F5549" t="s">
        <v>17461</v>
      </c>
      <c r="K5549" s="236"/>
      <c r="L5549" s="236"/>
      <c r="M5549" s="236"/>
    </row>
    <row r="5550" spans="5:13" x14ac:dyDescent="0.25">
      <c r="E5550" t="s">
        <v>3949</v>
      </c>
      <c r="F5550" t="s">
        <v>17462</v>
      </c>
      <c r="K5550" s="236"/>
      <c r="L5550" s="236"/>
      <c r="M5550" s="236"/>
    </row>
    <row r="5551" spans="5:13" x14ac:dyDescent="0.25">
      <c r="E5551" t="s">
        <v>3949</v>
      </c>
      <c r="F5551" t="s">
        <v>17463</v>
      </c>
      <c r="K5551" s="236"/>
      <c r="L5551" s="236"/>
      <c r="M5551" s="236"/>
    </row>
    <row r="5552" spans="5:13" x14ac:dyDescent="0.25">
      <c r="E5552" t="s">
        <v>3949</v>
      </c>
      <c r="F5552" t="s">
        <v>17464</v>
      </c>
      <c r="K5552" s="236"/>
      <c r="L5552" s="236"/>
      <c r="M5552" s="236"/>
    </row>
    <row r="5553" spans="5:13" x14ac:dyDescent="0.25">
      <c r="E5553" t="s">
        <v>3949</v>
      </c>
      <c r="F5553" t="s">
        <v>17465</v>
      </c>
      <c r="K5553" s="236"/>
      <c r="L5553" s="236"/>
      <c r="M5553" s="236"/>
    </row>
    <row r="5554" spans="5:13" x14ac:dyDescent="0.25">
      <c r="E5554" t="s">
        <v>3949</v>
      </c>
      <c r="F5554" t="s">
        <v>17466</v>
      </c>
      <c r="K5554" s="236"/>
      <c r="L5554" s="236"/>
      <c r="M5554" s="236"/>
    </row>
    <row r="5555" spans="5:13" x14ac:dyDescent="0.25">
      <c r="E5555" t="s">
        <v>3949</v>
      </c>
      <c r="F5555" t="s">
        <v>17467</v>
      </c>
      <c r="K5555" s="236"/>
      <c r="L5555" s="236"/>
      <c r="M5555" s="236"/>
    </row>
    <row r="5556" spans="5:13" x14ac:dyDescent="0.25">
      <c r="E5556" t="s">
        <v>3949</v>
      </c>
      <c r="F5556" t="s">
        <v>17468</v>
      </c>
      <c r="K5556" s="236"/>
      <c r="L5556" s="236"/>
      <c r="M5556" s="236"/>
    </row>
    <row r="5557" spans="5:13" x14ac:dyDescent="0.25">
      <c r="E5557" t="s">
        <v>3949</v>
      </c>
      <c r="F5557" t="s">
        <v>17469</v>
      </c>
      <c r="K5557" s="236"/>
      <c r="L5557" s="236"/>
      <c r="M5557" s="236"/>
    </row>
    <row r="5558" spans="5:13" x14ac:dyDescent="0.25">
      <c r="E5558" t="s">
        <v>3949</v>
      </c>
      <c r="F5558" t="s">
        <v>17470</v>
      </c>
      <c r="K5558" s="236"/>
      <c r="L5558" s="236"/>
      <c r="M5558" s="236"/>
    </row>
    <row r="5559" spans="5:13" x14ac:dyDescent="0.25">
      <c r="E5559" t="s">
        <v>3949</v>
      </c>
      <c r="F5559" t="s">
        <v>17471</v>
      </c>
      <c r="K5559" s="236"/>
      <c r="L5559" s="236"/>
      <c r="M5559" s="236"/>
    </row>
    <row r="5560" spans="5:13" x14ac:dyDescent="0.25">
      <c r="E5560" t="s">
        <v>3949</v>
      </c>
      <c r="F5560" t="s">
        <v>17472</v>
      </c>
      <c r="K5560" s="236"/>
      <c r="L5560" s="236"/>
      <c r="M5560" s="236"/>
    </row>
    <row r="5561" spans="5:13" x14ac:dyDescent="0.25">
      <c r="E5561" t="s">
        <v>3949</v>
      </c>
      <c r="F5561" t="s">
        <v>17473</v>
      </c>
      <c r="K5561" s="236"/>
      <c r="L5561" s="236"/>
      <c r="M5561" s="236"/>
    </row>
    <row r="5562" spans="5:13" x14ac:dyDescent="0.25">
      <c r="E5562" t="s">
        <v>3949</v>
      </c>
      <c r="F5562" t="s">
        <v>17474</v>
      </c>
      <c r="K5562" s="236"/>
      <c r="L5562" s="236"/>
      <c r="M5562" s="236"/>
    </row>
    <row r="5563" spans="5:13" x14ac:dyDescent="0.25">
      <c r="E5563" t="s">
        <v>3949</v>
      </c>
      <c r="F5563" t="s">
        <v>17475</v>
      </c>
      <c r="K5563" s="236"/>
      <c r="L5563" s="236"/>
      <c r="M5563" s="236"/>
    </row>
    <row r="5564" spans="5:13" x14ac:dyDescent="0.25">
      <c r="E5564" t="s">
        <v>3949</v>
      </c>
      <c r="F5564" t="s">
        <v>17476</v>
      </c>
      <c r="K5564" s="236"/>
      <c r="L5564" s="236"/>
      <c r="M5564" s="236"/>
    </row>
    <row r="5565" spans="5:13" x14ac:dyDescent="0.25">
      <c r="E5565" t="s">
        <v>3949</v>
      </c>
      <c r="F5565" t="s">
        <v>17477</v>
      </c>
      <c r="K5565" s="236"/>
      <c r="L5565" s="236"/>
      <c r="M5565" s="236"/>
    </row>
    <row r="5566" spans="5:13" x14ac:dyDescent="0.25">
      <c r="E5566" t="s">
        <v>3949</v>
      </c>
      <c r="F5566" t="s">
        <v>17478</v>
      </c>
      <c r="K5566" s="236"/>
      <c r="L5566" s="236"/>
      <c r="M5566" s="236"/>
    </row>
    <row r="5567" spans="5:13" x14ac:dyDescent="0.25">
      <c r="E5567" t="s">
        <v>3949</v>
      </c>
      <c r="F5567" t="s">
        <v>17479</v>
      </c>
      <c r="K5567" s="236"/>
      <c r="L5567" s="236"/>
      <c r="M5567" s="236"/>
    </row>
    <row r="5568" spans="5:13" x14ac:dyDescent="0.25">
      <c r="E5568" t="s">
        <v>3949</v>
      </c>
      <c r="F5568" t="s">
        <v>17480</v>
      </c>
      <c r="K5568" s="236"/>
      <c r="L5568" s="236"/>
      <c r="M5568" s="236"/>
    </row>
    <row r="5569" spans="5:13" x14ac:dyDescent="0.25">
      <c r="E5569" t="s">
        <v>3949</v>
      </c>
      <c r="F5569" t="s">
        <v>17481</v>
      </c>
      <c r="K5569" s="236"/>
      <c r="L5569" s="236"/>
      <c r="M5569" s="236"/>
    </row>
    <row r="5570" spans="5:13" x14ac:dyDescent="0.25">
      <c r="E5570" t="s">
        <v>3949</v>
      </c>
      <c r="F5570" t="s">
        <v>17482</v>
      </c>
      <c r="K5570" s="236"/>
      <c r="L5570" s="236"/>
      <c r="M5570" s="236"/>
    </row>
    <row r="5571" spans="5:13" x14ac:dyDescent="0.25">
      <c r="E5571" t="s">
        <v>3949</v>
      </c>
      <c r="F5571" t="s">
        <v>17483</v>
      </c>
      <c r="K5571" s="236"/>
      <c r="L5571" s="236"/>
      <c r="M5571" s="236"/>
    </row>
    <row r="5572" spans="5:13" x14ac:dyDescent="0.25">
      <c r="E5572" t="s">
        <v>3949</v>
      </c>
      <c r="F5572" t="s">
        <v>17484</v>
      </c>
      <c r="K5572" s="236"/>
      <c r="L5572" s="236"/>
      <c r="M5572" s="236"/>
    </row>
    <row r="5573" spans="5:13" x14ac:dyDescent="0.25">
      <c r="E5573" t="s">
        <v>3949</v>
      </c>
      <c r="F5573" t="s">
        <v>17485</v>
      </c>
      <c r="K5573" s="236"/>
      <c r="L5573" s="236"/>
      <c r="M5573" s="236"/>
    </row>
    <row r="5574" spans="5:13" x14ac:dyDescent="0.25">
      <c r="E5574" t="s">
        <v>3949</v>
      </c>
      <c r="F5574" t="s">
        <v>17486</v>
      </c>
      <c r="K5574" s="236"/>
      <c r="L5574" s="236"/>
      <c r="M5574" s="236"/>
    </row>
    <row r="5575" spans="5:13" x14ac:dyDescent="0.25">
      <c r="E5575" t="s">
        <v>3949</v>
      </c>
      <c r="F5575" t="s">
        <v>17487</v>
      </c>
      <c r="K5575" s="236"/>
      <c r="L5575" s="236"/>
      <c r="M5575" s="236"/>
    </row>
    <row r="5576" spans="5:13" x14ac:dyDescent="0.25">
      <c r="E5576" t="s">
        <v>3949</v>
      </c>
      <c r="F5576" t="s">
        <v>17488</v>
      </c>
      <c r="K5576" s="236"/>
      <c r="L5576" s="236"/>
      <c r="M5576" s="236"/>
    </row>
    <row r="5577" spans="5:13" x14ac:dyDescent="0.25">
      <c r="E5577" t="s">
        <v>3949</v>
      </c>
      <c r="F5577" t="s">
        <v>17489</v>
      </c>
      <c r="K5577" s="236"/>
      <c r="L5577" s="236"/>
      <c r="M5577" s="236"/>
    </row>
    <row r="5578" spans="5:13" x14ac:dyDescent="0.25">
      <c r="E5578" t="s">
        <v>3949</v>
      </c>
      <c r="F5578" t="s">
        <v>17490</v>
      </c>
      <c r="K5578" s="236"/>
      <c r="L5578" s="236"/>
      <c r="M5578" s="236"/>
    </row>
    <row r="5579" spans="5:13" x14ac:dyDescent="0.25">
      <c r="E5579" t="s">
        <v>3949</v>
      </c>
      <c r="F5579" t="s">
        <v>17491</v>
      </c>
      <c r="K5579" s="236"/>
      <c r="L5579" s="236"/>
      <c r="M5579" s="236"/>
    </row>
    <row r="5580" spans="5:13" x14ac:dyDescent="0.25">
      <c r="E5580" t="s">
        <v>3949</v>
      </c>
      <c r="F5580" t="s">
        <v>17492</v>
      </c>
      <c r="K5580" s="236"/>
      <c r="L5580" s="236"/>
      <c r="M5580" s="236"/>
    </row>
    <row r="5581" spans="5:13" x14ac:dyDescent="0.25">
      <c r="E5581" t="s">
        <v>3949</v>
      </c>
      <c r="F5581" t="s">
        <v>17493</v>
      </c>
      <c r="K5581" s="236"/>
      <c r="L5581" s="236"/>
      <c r="M5581" s="236"/>
    </row>
    <row r="5582" spans="5:13" x14ac:dyDescent="0.25">
      <c r="E5582" t="s">
        <v>3949</v>
      </c>
      <c r="F5582" t="s">
        <v>17494</v>
      </c>
      <c r="K5582" s="236"/>
      <c r="L5582" s="236"/>
      <c r="M5582" s="236"/>
    </row>
    <row r="5583" spans="5:13" x14ac:dyDescent="0.25">
      <c r="E5583" t="s">
        <v>3949</v>
      </c>
      <c r="F5583" t="s">
        <v>17495</v>
      </c>
      <c r="K5583" s="236"/>
      <c r="L5583" s="236"/>
      <c r="M5583" s="236"/>
    </row>
    <row r="5584" spans="5:13" x14ac:dyDescent="0.25">
      <c r="E5584" t="s">
        <v>3949</v>
      </c>
      <c r="F5584" t="s">
        <v>17496</v>
      </c>
      <c r="K5584" s="236"/>
      <c r="L5584" s="236"/>
      <c r="M5584" s="236"/>
    </row>
    <row r="5585" spans="5:13" x14ac:dyDescent="0.25">
      <c r="E5585" t="s">
        <v>3949</v>
      </c>
      <c r="F5585" t="s">
        <v>17497</v>
      </c>
      <c r="K5585" s="236"/>
      <c r="L5585" s="236"/>
      <c r="M5585" s="236"/>
    </row>
    <row r="5586" spans="5:13" x14ac:dyDescent="0.25">
      <c r="E5586" t="s">
        <v>3949</v>
      </c>
      <c r="F5586" t="s">
        <v>17498</v>
      </c>
      <c r="K5586" s="236"/>
      <c r="L5586" s="236"/>
      <c r="M5586" s="236"/>
    </row>
    <row r="5587" spans="5:13" x14ac:dyDescent="0.25">
      <c r="E5587" t="s">
        <v>3949</v>
      </c>
      <c r="F5587" t="s">
        <v>17499</v>
      </c>
      <c r="K5587" s="236"/>
      <c r="L5587" s="236"/>
      <c r="M5587" s="236"/>
    </row>
    <row r="5588" spans="5:13" x14ac:dyDescent="0.25">
      <c r="E5588" t="s">
        <v>3949</v>
      </c>
      <c r="F5588" t="s">
        <v>17500</v>
      </c>
      <c r="K5588" s="236"/>
      <c r="L5588" s="236"/>
      <c r="M5588" s="236"/>
    </row>
    <row r="5589" spans="5:13" x14ac:dyDescent="0.25">
      <c r="E5589" t="s">
        <v>3949</v>
      </c>
      <c r="F5589" t="s">
        <v>17501</v>
      </c>
      <c r="K5589" s="236"/>
      <c r="L5589" s="236"/>
      <c r="M5589" s="236"/>
    </row>
    <row r="5590" spans="5:13" x14ac:dyDescent="0.25">
      <c r="E5590" t="s">
        <v>3950</v>
      </c>
      <c r="F5590" t="s">
        <v>17502</v>
      </c>
      <c r="K5590" s="236"/>
      <c r="L5590" s="236"/>
      <c r="M5590" s="236"/>
    </row>
    <row r="5591" spans="5:13" x14ac:dyDescent="0.25">
      <c r="E5591" t="s">
        <v>3950</v>
      </c>
      <c r="F5591" t="s">
        <v>17503</v>
      </c>
      <c r="K5591" s="236"/>
      <c r="L5591" s="236"/>
      <c r="M5591" s="236"/>
    </row>
    <row r="5592" spans="5:13" x14ac:dyDescent="0.25">
      <c r="E5592" t="s">
        <v>3950</v>
      </c>
      <c r="F5592" t="s">
        <v>17504</v>
      </c>
      <c r="K5592" s="236"/>
      <c r="L5592" s="236"/>
      <c r="M5592" s="236"/>
    </row>
    <row r="5593" spans="5:13" x14ac:dyDescent="0.25">
      <c r="E5593" t="s">
        <v>3950</v>
      </c>
      <c r="F5593" t="s">
        <v>17505</v>
      </c>
      <c r="K5593" s="236"/>
      <c r="L5593" s="236"/>
      <c r="M5593" s="236"/>
    </row>
    <row r="5594" spans="5:13" x14ac:dyDescent="0.25">
      <c r="E5594" t="s">
        <v>3950</v>
      </c>
      <c r="F5594" t="s">
        <v>17506</v>
      </c>
      <c r="K5594" s="236"/>
      <c r="L5594" s="236"/>
      <c r="M5594" s="236"/>
    </row>
    <row r="5595" spans="5:13" x14ac:dyDescent="0.25">
      <c r="E5595" t="s">
        <v>3950</v>
      </c>
      <c r="F5595" t="s">
        <v>17507</v>
      </c>
      <c r="K5595" s="236"/>
      <c r="L5595" s="236"/>
      <c r="M5595" s="236"/>
    </row>
    <row r="5596" spans="5:13" x14ac:dyDescent="0.25">
      <c r="E5596" t="s">
        <v>3950</v>
      </c>
      <c r="F5596" t="s">
        <v>17508</v>
      </c>
      <c r="K5596" s="236"/>
      <c r="L5596" s="236"/>
      <c r="M5596" s="236"/>
    </row>
    <row r="5597" spans="5:13" x14ac:dyDescent="0.25">
      <c r="E5597" t="s">
        <v>3950</v>
      </c>
      <c r="F5597" t="s">
        <v>17509</v>
      </c>
      <c r="K5597" s="236"/>
      <c r="L5597" s="236"/>
      <c r="M5597" s="236"/>
    </row>
    <row r="5598" spans="5:13" x14ac:dyDescent="0.25">
      <c r="E5598" t="s">
        <v>3950</v>
      </c>
      <c r="F5598" t="s">
        <v>17510</v>
      </c>
      <c r="K5598" s="236"/>
      <c r="L5598" s="236"/>
      <c r="M5598" s="236"/>
    </row>
    <row r="5599" spans="5:13" x14ac:dyDescent="0.25">
      <c r="E5599" t="s">
        <v>3950</v>
      </c>
      <c r="F5599" t="s">
        <v>17511</v>
      </c>
      <c r="K5599" s="236"/>
      <c r="L5599" s="236"/>
      <c r="M5599" s="236"/>
    </row>
    <row r="5600" spans="5:13" x14ac:dyDescent="0.25">
      <c r="E5600" t="s">
        <v>3950</v>
      </c>
      <c r="F5600" t="s">
        <v>17512</v>
      </c>
      <c r="K5600" s="236"/>
      <c r="L5600" s="236"/>
      <c r="M5600" s="236"/>
    </row>
    <row r="5601" spans="5:13" x14ac:dyDescent="0.25">
      <c r="E5601" t="s">
        <v>3950</v>
      </c>
      <c r="F5601" t="s">
        <v>17513</v>
      </c>
      <c r="K5601" s="236"/>
      <c r="L5601" s="236"/>
      <c r="M5601" s="236"/>
    </row>
    <row r="5602" spans="5:13" x14ac:dyDescent="0.25">
      <c r="E5602" t="s">
        <v>3950</v>
      </c>
      <c r="F5602" t="s">
        <v>17514</v>
      </c>
      <c r="K5602" s="236"/>
      <c r="L5602" s="236"/>
      <c r="M5602" s="236"/>
    </row>
    <row r="5603" spans="5:13" x14ac:dyDescent="0.25">
      <c r="E5603" t="s">
        <v>3950</v>
      </c>
      <c r="F5603" t="s">
        <v>17515</v>
      </c>
      <c r="K5603" s="236"/>
      <c r="L5603" s="236"/>
      <c r="M5603" s="236"/>
    </row>
    <row r="5604" spans="5:13" x14ac:dyDescent="0.25">
      <c r="E5604" t="s">
        <v>3950</v>
      </c>
      <c r="F5604" t="s">
        <v>17516</v>
      </c>
      <c r="K5604" s="236"/>
      <c r="L5604" s="236"/>
      <c r="M5604" s="236"/>
    </row>
    <row r="5605" spans="5:13" x14ac:dyDescent="0.25">
      <c r="E5605" t="s">
        <v>3950</v>
      </c>
      <c r="F5605" t="s">
        <v>17517</v>
      </c>
      <c r="K5605" s="236"/>
      <c r="L5605" s="236"/>
      <c r="M5605" s="236"/>
    </row>
    <row r="5606" spans="5:13" x14ac:dyDescent="0.25">
      <c r="E5606" t="s">
        <v>3950</v>
      </c>
      <c r="F5606" t="s">
        <v>17518</v>
      </c>
      <c r="K5606" s="236"/>
      <c r="L5606" s="236"/>
      <c r="M5606" s="236"/>
    </row>
    <row r="5607" spans="5:13" x14ac:dyDescent="0.25">
      <c r="E5607" t="s">
        <v>3950</v>
      </c>
      <c r="F5607" t="s">
        <v>17519</v>
      </c>
      <c r="K5607" s="236"/>
      <c r="L5607" s="236"/>
      <c r="M5607" s="236"/>
    </row>
    <row r="5608" spans="5:13" x14ac:dyDescent="0.25">
      <c r="E5608" t="s">
        <v>3950</v>
      </c>
      <c r="F5608" t="s">
        <v>17520</v>
      </c>
      <c r="K5608" s="236"/>
      <c r="L5608" s="236"/>
      <c r="M5608" s="236"/>
    </row>
    <row r="5609" spans="5:13" x14ac:dyDescent="0.25">
      <c r="E5609" t="s">
        <v>3950</v>
      </c>
      <c r="F5609" t="s">
        <v>17521</v>
      </c>
      <c r="K5609" s="236"/>
      <c r="L5609" s="236"/>
      <c r="M5609" s="236"/>
    </row>
    <row r="5610" spans="5:13" x14ac:dyDescent="0.25">
      <c r="E5610" t="s">
        <v>3950</v>
      </c>
      <c r="F5610" t="s">
        <v>17522</v>
      </c>
      <c r="K5610" s="236"/>
      <c r="L5610" s="236"/>
      <c r="M5610" s="236"/>
    </row>
    <row r="5611" spans="5:13" x14ac:dyDescent="0.25">
      <c r="E5611" t="s">
        <v>3950</v>
      </c>
      <c r="F5611" t="s">
        <v>17523</v>
      </c>
      <c r="K5611" s="236"/>
      <c r="L5611" s="236"/>
      <c r="M5611" s="236"/>
    </row>
    <row r="5612" spans="5:13" x14ac:dyDescent="0.25">
      <c r="E5612" t="s">
        <v>3950</v>
      </c>
      <c r="F5612" t="s">
        <v>17524</v>
      </c>
      <c r="K5612" s="236"/>
      <c r="L5612" s="236"/>
      <c r="M5612" s="236"/>
    </row>
    <row r="5613" spans="5:13" x14ac:dyDescent="0.25">
      <c r="E5613" t="s">
        <v>3950</v>
      </c>
      <c r="F5613" t="s">
        <v>17525</v>
      </c>
      <c r="K5613" s="236"/>
      <c r="L5613" s="236"/>
      <c r="M5613" s="236"/>
    </row>
    <row r="5614" spans="5:13" x14ac:dyDescent="0.25">
      <c r="E5614" t="s">
        <v>3950</v>
      </c>
      <c r="F5614" t="s">
        <v>17526</v>
      </c>
      <c r="K5614" s="236"/>
      <c r="L5614" s="236"/>
      <c r="M5614" s="236"/>
    </row>
    <row r="5615" spans="5:13" x14ac:dyDescent="0.25">
      <c r="E5615" t="s">
        <v>3950</v>
      </c>
      <c r="F5615" t="s">
        <v>17527</v>
      </c>
      <c r="K5615" s="236"/>
      <c r="L5615" s="236"/>
      <c r="M5615" s="236"/>
    </row>
    <row r="5616" spans="5:13" x14ac:dyDescent="0.25">
      <c r="E5616" t="s">
        <v>3950</v>
      </c>
      <c r="F5616" t="s">
        <v>17528</v>
      </c>
      <c r="K5616" s="236"/>
      <c r="L5616" s="236"/>
      <c r="M5616" s="236"/>
    </row>
    <row r="5617" spans="5:13" x14ac:dyDescent="0.25">
      <c r="E5617" t="s">
        <v>3950</v>
      </c>
      <c r="F5617" t="s">
        <v>17529</v>
      </c>
      <c r="K5617" s="236"/>
      <c r="L5617" s="236"/>
      <c r="M5617" s="236"/>
    </row>
    <row r="5618" spans="5:13" x14ac:dyDescent="0.25">
      <c r="E5618" t="s">
        <v>3950</v>
      </c>
      <c r="F5618" t="s">
        <v>17530</v>
      </c>
      <c r="K5618" s="236"/>
      <c r="L5618" s="236"/>
      <c r="M5618" s="236"/>
    </row>
    <row r="5619" spans="5:13" x14ac:dyDescent="0.25">
      <c r="E5619" t="s">
        <v>3950</v>
      </c>
      <c r="F5619" t="s">
        <v>17531</v>
      </c>
      <c r="K5619" s="236"/>
      <c r="L5619" s="236"/>
      <c r="M5619" s="236"/>
    </row>
    <row r="5620" spans="5:13" x14ac:dyDescent="0.25">
      <c r="E5620" t="s">
        <v>3950</v>
      </c>
      <c r="F5620" t="s">
        <v>17532</v>
      </c>
      <c r="K5620" s="236"/>
      <c r="L5620" s="236"/>
      <c r="M5620" s="236"/>
    </row>
    <row r="5621" spans="5:13" x14ac:dyDescent="0.25">
      <c r="E5621" t="s">
        <v>3950</v>
      </c>
      <c r="F5621" t="s">
        <v>17533</v>
      </c>
      <c r="K5621" s="236"/>
      <c r="L5621" s="236"/>
      <c r="M5621" s="236"/>
    </row>
    <row r="5622" spans="5:13" x14ac:dyDescent="0.25">
      <c r="E5622" t="s">
        <v>3950</v>
      </c>
      <c r="F5622" t="s">
        <v>17534</v>
      </c>
      <c r="K5622" s="236"/>
      <c r="L5622" s="236"/>
      <c r="M5622" s="236"/>
    </row>
    <row r="5623" spans="5:13" x14ac:dyDescent="0.25">
      <c r="E5623" t="s">
        <v>3950</v>
      </c>
      <c r="F5623" t="s">
        <v>17535</v>
      </c>
      <c r="K5623" s="236"/>
      <c r="L5623" s="236"/>
      <c r="M5623" s="236"/>
    </row>
    <row r="5624" spans="5:13" x14ac:dyDescent="0.25">
      <c r="E5624" t="s">
        <v>3950</v>
      </c>
      <c r="F5624" t="s">
        <v>17536</v>
      </c>
      <c r="K5624" s="236"/>
      <c r="L5624" s="236"/>
      <c r="M5624" s="236"/>
    </row>
    <row r="5625" spans="5:13" x14ac:dyDescent="0.25">
      <c r="E5625" t="s">
        <v>3950</v>
      </c>
      <c r="F5625" t="s">
        <v>17537</v>
      </c>
      <c r="K5625" s="236"/>
      <c r="L5625" s="236"/>
      <c r="M5625" s="236"/>
    </row>
    <row r="5626" spans="5:13" x14ac:dyDescent="0.25">
      <c r="E5626" t="s">
        <v>3950</v>
      </c>
      <c r="F5626" t="s">
        <v>17538</v>
      </c>
      <c r="K5626" s="236"/>
      <c r="L5626" s="236"/>
      <c r="M5626" s="236"/>
    </row>
    <row r="5627" spans="5:13" x14ac:dyDescent="0.25">
      <c r="E5627" t="s">
        <v>3950</v>
      </c>
      <c r="F5627" t="s">
        <v>17539</v>
      </c>
      <c r="K5627" s="236"/>
      <c r="L5627" s="236"/>
      <c r="M5627" s="236"/>
    </row>
    <row r="5628" spans="5:13" x14ac:dyDescent="0.25">
      <c r="E5628" t="s">
        <v>3950</v>
      </c>
      <c r="F5628" t="s">
        <v>17540</v>
      </c>
      <c r="K5628" s="236"/>
      <c r="L5628" s="236"/>
      <c r="M5628" s="236"/>
    </row>
    <row r="5629" spans="5:13" x14ac:dyDescent="0.25">
      <c r="E5629" t="s">
        <v>3950</v>
      </c>
      <c r="F5629" t="s">
        <v>17541</v>
      </c>
      <c r="K5629" s="236"/>
      <c r="L5629" s="236"/>
      <c r="M5629" s="236"/>
    </row>
    <row r="5630" spans="5:13" x14ac:dyDescent="0.25">
      <c r="E5630" t="s">
        <v>3950</v>
      </c>
      <c r="F5630" t="s">
        <v>17542</v>
      </c>
      <c r="K5630" s="236"/>
      <c r="L5630" s="236"/>
      <c r="M5630" s="236"/>
    </row>
    <row r="5631" spans="5:13" x14ac:dyDescent="0.25">
      <c r="E5631" t="s">
        <v>3950</v>
      </c>
      <c r="F5631" t="s">
        <v>17543</v>
      </c>
      <c r="K5631" s="236"/>
      <c r="L5631" s="236"/>
      <c r="M5631" s="236"/>
    </row>
    <row r="5632" spans="5:13" x14ac:dyDescent="0.25">
      <c r="E5632" t="s">
        <v>3950</v>
      </c>
      <c r="F5632" t="s">
        <v>17544</v>
      </c>
      <c r="K5632" s="236"/>
      <c r="L5632" s="236"/>
      <c r="M5632" s="236"/>
    </row>
    <row r="5633" spans="5:13" x14ac:dyDescent="0.25">
      <c r="E5633" t="s">
        <v>3950</v>
      </c>
      <c r="F5633" t="s">
        <v>17545</v>
      </c>
      <c r="K5633" s="236"/>
      <c r="L5633" s="236"/>
      <c r="M5633" s="236"/>
    </row>
    <row r="5634" spans="5:13" x14ac:dyDescent="0.25">
      <c r="E5634" t="s">
        <v>3950</v>
      </c>
      <c r="F5634" t="s">
        <v>17546</v>
      </c>
      <c r="K5634" s="236"/>
      <c r="L5634" s="236"/>
      <c r="M5634" s="236"/>
    </row>
    <row r="5635" spans="5:13" x14ac:dyDescent="0.25">
      <c r="E5635" t="s">
        <v>3950</v>
      </c>
      <c r="F5635" t="s">
        <v>17547</v>
      </c>
      <c r="K5635" s="236"/>
      <c r="L5635" s="236"/>
      <c r="M5635" s="236"/>
    </row>
    <row r="5636" spans="5:13" x14ac:dyDescent="0.25">
      <c r="E5636" t="s">
        <v>3950</v>
      </c>
      <c r="F5636" t="s">
        <v>17548</v>
      </c>
      <c r="K5636" s="236"/>
      <c r="L5636" s="236"/>
      <c r="M5636" s="236"/>
    </row>
    <row r="5637" spans="5:13" x14ac:dyDescent="0.25">
      <c r="E5637" t="s">
        <v>3950</v>
      </c>
      <c r="F5637" t="s">
        <v>17549</v>
      </c>
      <c r="K5637" s="236"/>
      <c r="L5637" s="236"/>
      <c r="M5637" s="236"/>
    </row>
    <row r="5638" spans="5:13" x14ac:dyDescent="0.25">
      <c r="E5638" t="s">
        <v>3950</v>
      </c>
      <c r="F5638" t="s">
        <v>17550</v>
      </c>
      <c r="K5638" s="236"/>
      <c r="L5638" s="236"/>
      <c r="M5638" s="236"/>
    </row>
    <row r="5639" spans="5:13" x14ac:dyDescent="0.25">
      <c r="E5639" t="s">
        <v>3950</v>
      </c>
      <c r="F5639" t="s">
        <v>17551</v>
      </c>
      <c r="K5639" s="236"/>
      <c r="L5639" s="236"/>
      <c r="M5639" s="236"/>
    </row>
    <row r="5640" spans="5:13" x14ac:dyDescent="0.25">
      <c r="E5640" t="s">
        <v>3950</v>
      </c>
      <c r="F5640" t="s">
        <v>17552</v>
      </c>
      <c r="K5640" s="236"/>
      <c r="L5640" s="236"/>
      <c r="M5640" s="236"/>
    </row>
    <row r="5641" spans="5:13" x14ac:dyDescent="0.25">
      <c r="E5641" t="s">
        <v>3950</v>
      </c>
      <c r="F5641" t="s">
        <v>17553</v>
      </c>
      <c r="K5641" s="236"/>
      <c r="L5641" s="236"/>
      <c r="M5641" s="236"/>
    </row>
    <row r="5642" spans="5:13" x14ac:dyDescent="0.25">
      <c r="E5642" t="s">
        <v>3950</v>
      </c>
      <c r="F5642" t="s">
        <v>17554</v>
      </c>
      <c r="K5642" s="236"/>
      <c r="L5642" s="236"/>
      <c r="M5642" s="236"/>
    </row>
    <row r="5643" spans="5:13" x14ac:dyDescent="0.25">
      <c r="E5643" t="s">
        <v>3950</v>
      </c>
      <c r="F5643" t="s">
        <v>17555</v>
      </c>
      <c r="K5643" s="236"/>
      <c r="L5643" s="236"/>
      <c r="M5643" s="236"/>
    </row>
    <row r="5644" spans="5:13" x14ac:dyDescent="0.25">
      <c r="E5644" t="s">
        <v>3950</v>
      </c>
      <c r="F5644" t="s">
        <v>17556</v>
      </c>
      <c r="K5644" s="236"/>
      <c r="L5644" s="236"/>
      <c r="M5644" s="236"/>
    </row>
    <row r="5645" spans="5:13" x14ac:dyDescent="0.25">
      <c r="E5645" t="s">
        <v>3950</v>
      </c>
      <c r="F5645" t="s">
        <v>17557</v>
      </c>
      <c r="K5645" s="236"/>
      <c r="L5645" s="236"/>
      <c r="M5645" s="236"/>
    </row>
    <row r="5646" spans="5:13" x14ac:dyDescent="0.25">
      <c r="E5646" t="s">
        <v>3950</v>
      </c>
      <c r="F5646" t="s">
        <v>17558</v>
      </c>
      <c r="K5646" s="236"/>
      <c r="L5646" s="236"/>
      <c r="M5646" s="236"/>
    </row>
    <row r="5647" spans="5:13" x14ac:dyDescent="0.25">
      <c r="E5647" t="s">
        <v>3950</v>
      </c>
      <c r="F5647" t="s">
        <v>17559</v>
      </c>
      <c r="K5647" s="236"/>
      <c r="L5647" s="236"/>
      <c r="M5647" s="236"/>
    </row>
    <row r="5648" spans="5:13" x14ac:dyDescent="0.25">
      <c r="E5648" t="s">
        <v>3950</v>
      </c>
      <c r="F5648" t="s">
        <v>17560</v>
      </c>
      <c r="K5648" s="236"/>
      <c r="L5648" s="236"/>
      <c r="M5648" s="236"/>
    </row>
    <row r="5649" spans="5:13" x14ac:dyDescent="0.25">
      <c r="E5649" t="s">
        <v>3950</v>
      </c>
      <c r="F5649" t="s">
        <v>17561</v>
      </c>
      <c r="K5649" s="236"/>
      <c r="L5649" s="236"/>
      <c r="M5649" s="236"/>
    </row>
    <row r="5650" spans="5:13" x14ac:dyDescent="0.25">
      <c r="E5650" t="s">
        <v>3950</v>
      </c>
      <c r="F5650" t="s">
        <v>17562</v>
      </c>
      <c r="K5650" s="236"/>
      <c r="L5650" s="236"/>
      <c r="M5650" s="236"/>
    </row>
    <row r="5651" spans="5:13" x14ac:dyDescent="0.25">
      <c r="E5651" t="s">
        <v>3950</v>
      </c>
      <c r="F5651" t="s">
        <v>17563</v>
      </c>
      <c r="K5651" s="236"/>
      <c r="L5651" s="236"/>
      <c r="M5651" s="236"/>
    </row>
    <row r="5652" spans="5:13" x14ac:dyDescent="0.25">
      <c r="E5652" t="s">
        <v>3950</v>
      </c>
      <c r="F5652" t="s">
        <v>17564</v>
      </c>
      <c r="K5652" s="236"/>
      <c r="L5652" s="236"/>
      <c r="M5652" s="236"/>
    </row>
    <row r="5653" spans="5:13" x14ac:dyDescent="0.25">
      <c r="E5653" t="s">
        <v>3950</v>
      </c>
      <c r="F5653" t="s">
        <v>17565</v>
      </c>
      <c r="K5653" s="236"/>
      <c r="L5653" s="236"/>
      <c r="M5653" s="236"/>
    </row>
    <row r="5654" spans="5:13" x14ac:dyDescent="0.25">
      <c r="E5654" t="s">
        <v>3950</v>
      </c>
      <c r="F5654" t="s">
        <v>17566</v>
      </c>
      <c r="K5654" s="236"/>
      <c r="L5654" s="236"/>
      <c r="M5654" s="236"/>
    </row>
    <row r="5655" spans="5:13" x14ac:dyDescent="0.25">
      <c r="E5655" t="s">
        <v>3950</v>
      </c>
      <c r="F5655" t="s">
        <v>17567</v>
      </c>
      <c r="K5655" s="236"/>
      <c r="L5655" s="236"/>
      <c r="M5655" s="236"/>
    </row>
    <row r="5656" spans="5:13" x14ac:dyDescent="0.25">
      <c r="E5656" t="s">
        <v>3950</v>
      </c>
      <c r="F5656" t="s">
        <v>17568</v>
      </c>
      <c r="K5656" s="236"/>
      <c r="L5656" s="236"/>
      <c r="M5656" s="236"/>
    </row>
    <row r="5657" spans="5:13" x14ac:dyDescent="0.25">
      <c r="E5657" t="s">
        <v>3950</v>
      </c>
      <c r="F5657" t="s">
        <v>17569</v>
      </c>
      <c r="K5657" s="236"/>
      <c r="L5657" s="236"/>
      <c r="M5657" s="236"/>
    </row>
    <row r="5658" spans="5:13" x14ac:dyDescent="0.25">
      <c r="E5658" t="s">
        <v>3950</v>
      </c>
      <c r="F5658" t="s">
        <v>17570</v>
      </c>
      <c r="K5658" s="236"/>
      <c r="L5658" s="236"/>
      <c r="M5658" s="236"/>
    </row>
    <row r="5659" spans="5:13" x14ac:dyDescent="0.25">
      <c r="E5659" t="s">
        <v>3950</v>
      </c>
      <c r="F5659" t="s">
        <v>17571</v>
      </c>
      <c r="K5659" s="236"/>
      <c r="L5659" s="236"/>
      <c r="M5659" s="236"/>
    </row>
    <row r="5660" spans="5:13" x14ac:dyDescent="0.25">
      <c r="E5660" t="s">
        <v>3950</v>
      </c>
      <c r="F5660" t="s">
        <v>17572</v>
      </c>
      <c r="K5660" s="236"/>
      <c r="L5660" s="236"/>
      <c r="M5660" s="236"/>
    </row>
    <row r="5661" spans="5:13" x14ac:dyDescent="0.25">
      <c r="E5661" t="s">
        <v>3950</v>
      </c>
      <c r="F5661" t="s">
        <v>17573</v>
      </c>
      <c r="K5661" s="236"/>
      <c r="L5661" s="236"/>
      <c r="M5661" s="236"/>
    </row>
    <row r="5662" spans="5:13" x14ac:dyDescent="0.25">
      <c r="E5662" t="s">
        <v>3950</v>
      </c>
      <c r="F5662" t="s">
        <v>17574</v>
      </c>
      <c r="K5662" s="236"/>
      <c r="L5662" s="236"/>
      <c r="M5662" s="236"/>
    </row>
    <row r="5663" spans="5:13" x14ac:dyDescent="0.25">
      <c r="E5663" t="s">
        <v>3950</v>
      </c>
      <c r="F5663" t="s">
        <v>17575</v>
      </c>
      <c r="K5663" s="236"/>
      <c r="L5663" s="236"/>
      <c r="M5663" s="236"/>
    </row>
    <row r="5664" spans="5:13" x14ac:dyDescent="0.25">
      <c r="E5664" t="s">
        <v>3950</v>
      </c>
      <c r="F5664" t="s">
        <v>17576</v>
      </c>
      <c r="K5664" s="236"/>
      <c r="L5664" s="236"/>
      <c r="M5664" s="236"/>
    </row>
    <row r="5665" spans="5:13" x14ac:dyDescent="0.25">
      <c r="E5665" t="s">
        <v>3950</v>
      </c>
      <c r="F5665" t="s">
        <v>17577</v>
      </c>
      <c r="K5665" s="236"/>
      <c r="L5665" s="236"/>
      <c r="M5665" s="236"/>
    </row>
    <row r="5666" spans="5:13" x14ac:dyDescent="0.25">
      <c r="E5666" t="s">
        <v>3950</v>
      </c>
      <c r="F5666" t="s">
        <v>17578</v>
      </c>
      <c r="K5666" s="236"/>
      <c r="L5666" s="236"/>
      <c r="M5666" s="236"/>
    </row>
    <row r="5667" spans="5:13" x14ac:dyDescent="0.25">
      <c r="E5667" t="s">
        <v>3950</v>
      </c>
      <c r="F5667" t="s">
        <v>17579</v>
      </c>
      <c r="K5667" s="236"/>
      <c r="L5667" s="236"/>
      <c r="M5667" s="236"/>
    </row>
    <row r="5668" spans="5:13" x14ac:dyDescent="0.25">
      <c r="E5668" t="s">
        <v>3950</v>
      </c>
      <c r="F5668" t="s">
        <v>17580</v>
      </c>
      <c r="K5668" s="236"/>
      <c r="L5668" s="236"/>
      <c r="M5668" s="236"/>
    </row>
    <row r="5669" spans="5:13" x14ac:dyDescent="0.25">
      <c r="E5669" t="s">
        <v>3950</v>
      </c>
      <c r="F5669" t="s">
        <v>17581</v>
      </c>
      <c r="K5669" s="236"/>
      <c r="L5669" s="236"/>
      <c r="M5669" s="236"/>
    </row>
    <row r="5670" spans="5:13" x14ac:dyDescent="0.25">
      <c r="E5670" t="s">
        <v>3950</v>
      </c>
      <c r="F5670" t="s">
        <v>17582</v>
      </c>
      <c r="K5670" s="236"/>
      <c r="L5670" s="236"/>
      <c r="M5670" s="236"/>
    </row>
    <row r="5671" spans="5:13" x14ac:dyDescent="0.25">
      <c r="E5671" t="s">
        <v>3950</v>
      </c>
      <c r="F5671" t="s">
        <v>17583</v>
      </c>
      <c r="K5671" s="236"/>
      <c r="L5671" s="236"/>
      <c r="M5671" s="236"/>
    </row>
    <row r="5672" spans="5:13" x14ac:dyDescent="0.25">
      <c r="E5672" t="s">
        <v>3950</v>
      </c>
      <c r="F5672" t="s">
        <v>17584</v>
      </c>
      <c r="K5672" s="236"/>
      <c r="L5672" s="236"/>
      <c r="M5672" s="236"/>
    </row>
    <row r="5673" spans="5:13" x14ac:dyDescent="0.25">
      <c r="E5673" t="s">
        <v>3950</v>
      </c>
      <c r="F5673" t="s">
        <v>17585</v>
      </c>
      <c r="K5673" s="236"/>
      <c r="L5673" s="236"/>
      <c r="M5673" s="236"/>
    </row>
    <row r="5674" spans="5:13" x14ac:dyDescent="0.25">
      <c r="E5674" t="s">
        <v>3950</v>
      </c>
      <c r="F5674" t="s">
        <v>17586</v>
      </c>
      <c r="K5674" s="236"/>
      <c r="L5674" s="236"/>
      <c r="M5674" s="236"/>
    </row>
    <row r="5675" spans="5:13" x14ac:dyDescent="0.25">
      <c r="E5675" t="s">
        <v>3950</v>
      </c>
      <c r="F5675" t="s">
        <v>17587</v>
      </c>
      <c r="K5675" s="236"/>
      <c r="L5675" s="236"/>
      <c r="M5675" s="236"/>
    </row>
    <row r="5676" spans="5:13" x14ac:dyDescent="0.25">
      <c r="E5676" t="s">
        <v>3950</v>
      </c>
      <c r="F5676" t="s">
        <v>17588</v>
      </c>
      <c r="K5676" s="236"/>
      <c r="L5676" s="236"/>
      <c r="M5676" s="236"/>
    </row>
    <row r="5677" spans="5:13" x14ac:dyDescent="0.25">
      <c r="E5677" t="s">
        <v>3950</v>
      </c>
      <c r="F5677" t="s">
        <v>17589</v>
      </c>
      <c r="K5677" s="236"/>
      <c r="L5677" s="236"/>
      <c r="M5677" s="236"/>
    </row>
    <row r="5678" spans="5:13" x14ac:dyDescent="0.25">
      <c r="E5678" t="s">
        <v>3950</v>
      </c>
      <c r="F5678" t="s">
        <v>17590</v>
      </c>
      <c r="K5678" s="236"/>
      <c r="L5678" s="236"/>
      <c r="M5678" s="236"/>
    </row>
    <row r="5679" spans="5:13" x14ac:dyDescent="0.25">
      <c r="E5679" t="s">
        <v>3950</v>
      </c>
      <c r="F5679" t="s">
        <v>17591</v>
      </c>
      <c r="K5679" s="236"/>
      <c r="L5679" s="236"/>
      <c r="M5679" s="236"/>
    </row>
    <row r="5680" spans="5:13" x14ac:dyDescent="0.25">
      <c r="E5680" t="s">
        <v>3950</v>
      </c>
      <c r="F5680" t="s">
        <v>17592</v>
      </c>
      <c r="K5680" s="236"/>
      <c r="L5680" s="236"/>
      <c r="M5680" s="236"/>
    </row>
    <row r="5681" spans="5:13" x14ac:dyDescent="0.25">
      <c r="E5681" t="s">
        <v>3950</v>
      </c>
      <c r="F5681" t="s">
        <v>17593</v>
      </c>
      <c r="K5681" s="236"/>
      <c r="L5681" s="236"/>
      <c r="M5681" s="236"/>
    </row>
    <row r="5682" spans="5:13" x14ac:dyDescent="0.25">
      <c r="E5682" t="s">
        <v>3950</v>
      </c>
      <c r="F5682" t="s">
        <v>17594</v>
      </c>
      <c r="K5682" s="236"/>
      <c r="L5682" s="236"/>
      <c r="M5682" s="236"/>
    </row>
    <row r="5683" spans="5:13" x14ac:dyDescent="0.25">
      <c r="E5683" t="s">
        <v>3950</v>
      </c>
      <c r="F5683" t="s">
        <v>17595</v>
      </c>
      <c r="K5683" s="236"/>
      <c r="L5683" s="236"/>
      <c r="M5683" s="236"/>
    </row>
    <row r="5684" spans="5:13" x14ac:dyDescent="0.25">
      <c r="E5684" t="s">
        <v>3950</v>
      </c>
      <c r="F5684" t="s">
        <v>17596</v>
      </c>
      <c r="K5684" s="236"/>
      <c r="L5684" s="236"/>
      <c r="M5684" s="236"/>
    </row>
    <row r="5685" spans="5:13" x14ac:dyDescent="0.25">
      <c r="E5685" t="s">
        <v>3950</v>
      </c>
      <c r="F5685" t="s">
        <v>17597</v>
      </c>
      <c r="K5685" s="236"/>
      <c r="L5685" s="236"/>
      <c r="M5685" s="236"/>
    </row>
    <row r="5686" spans="5:13" x14ac:dyDescent="0.25">
      <c r="E5686" t="s">
        <v>3950</v>
      </c>
      <c r="F5686" t="s">
        <v>17598</v>
      </c>
      <c r="K5686" s="236"/>
      <c r="L5686" s="236"/>
      <c r="M5686" s="236"/>
    </row>
    <row r="5687" spans="5:13" x14ac:dyDescent="0.25">
      <c r="E5687" t="s">
        <v>3950</v>
      </c>
      <c r="F5687" t="s">
        <v>17599</v>
      </c>
      <c r="K5687" s="236"/>
      <c r="L5687" s="236"/>
      <c r="M5687" s="236"/>
    </row>
    <row r="5688" spans="5:13" x14ac:dyDescent="0.25">
      <c r="E5688" t="s">
        <v>3950</v>
      </c>
      <c r="F5688" t="s">
        <v>17600</v>
      </c>
      <c r="K5688" s="236"/>
      <c r="L5688" s="236"/>
      <c r="M5688" s="236"/>
    </row>
    <row r="5689" spans="5:13" x14ac:dyDescent="0.25">
      <c r="E5689" t="s">
        <v>3950</v>
      </c>
      <c r="F5689" t="s">
        <v>17601</v>
      </c>
      <c r="K5689" s="236"/>
      <c r="L5689" s="236"/>
      <c r="M5689" s="236"/>
    </row>
    <row r="5690" spans="5:13" x14ac:dyDescent="0.25">
      <c r="E5690" t="s">
        <v>3950</v>
      </c>
      <c r="F5690" t="s">
        <v>17602</v>
      </c>
      <c r="K5690" s="236"/>
      <c r="L5690" s="236"/>
      <c r="M5690" s="236"/>
    </row>
    <row r="5691" spans="5:13" x14ac:dyDescent="0.25">
      <c r="E5691" t="s">
        <v>3950</v>
      </c>
      <c r="F5691" t="s">
        <v>17603</v>
      </c>
      <c r="K5691" s="236"/>
      <c r="L5691" s="236"/>
      <c r="M5691" s="236"/>
    </row>
    <row r="5692" spans="5:13" x14ac:dyDescent="0.25">
      <c r="E5692" t="s">
        <v>3950</v>
      </c>
      <c r="F5692" t="s">
        <v>17604</v>
      </c>
      <c r="K5692" s="236"/>
      <c r="L5692" s="236"/>
      <c r="M5692" s="236"/>
    </row>
    <row r="5693" spans="5:13" x14ac:dyDescent="0.25">
      <c r="E5693" t="s">
        <v>3950</v>
      </c>
      <c r="F5693" t="s">
        <v>17605</v>
      </c>
      <c r="K5693" s="236"/>
      <c r="L5693" s="236"/>
      <c r="M5693" s="236"/>
    </row>
    <row r="5694" spans="5:13" x14ac:dyDescent="0.25">
      <c r="E5694" t="s">
        <v>3950</v>
      </c>
      <c r="F5694" t="s">
        <v>17606</v>
      </c>
      <c r="K5694" s="236"/>
      <c r="L5694" s="236"/>
      <c r="M5694" s="236"/>
    </row>
    <row r="5695" spans="5:13" x14ac:dyDescent="0.25">
      <c r="E5695" t="s">
        <v>3950</v>
      </c>
      <c r="F5695" t="s">
        <v>17607</v>
      </c>
      <c r="K5695" s="236"/>
      <c r="L5695" s="236"/>
      <c r="M5695" s="236"/>
    </row>
    <row r="5696" spans="5:13" x14ac:dyDescent="0.25">
      <c r="E5696" t="s">
        <v>3950</v>
      </c>
      <c r="F5696" t="s">
        <v>17608</v>
      </c>
      <c r="K5696" s="236"/>
      <c r="L5696" s="236"/>
      <c r="M5696" s="236"/>
    </row>
    <row r="5697" spans="5:13" x14ac:dyDescent="0.25">
      <c r="E5697" t="s">
        <v>3950</v>
      </c>
      <c r="F5697" t="s">
        <v>17609</v>
      </c>
      <c r="K5697" s="236"/>
      <c r="L5697" s="236"/>
      <c r="M5697" s="236"/>
    </row>
    <row r="5698" spans="5:13" x14ac:dyDescent="0.25">
      <c r="E5698" t="s">
        <v>3950</v>
      </c>
      <c r="F5698" t="s">
        <v>17610</v>
      </c>
      <c r="K5698" s="236"/>
      <c r="L5698" s="236"/>
      <c r="M5698" s="236"/>
    </row>
    <row r="5699" spans="5:13" x14ac:dyDescent="0.25">
      <c r="E5699" t="s">
        <v>3950</v>
      </c>
      <c r="F5699" t="s">
        <v>17611</v>
      </c>
      <c r="K5699" s="236"/>
      <c r="L5699" s="236"/>
      <c r="M5699" s="236"/>
    </row>
    <row r="5700" spans="5:13" x14ac:dyDescent="0.25">
      <c r="E5700" t="s">
        <v>3950</v>
      </c>
      <c r="F5700" t="s">
        <v>17612</v>
      </c>
      <c r="K5700" s="236"/>
      <c r="L5700" s="236"/>
      <c r="M5700" s="236"/>
    </row>
    <row r="5701" spans="5:13" x14ac:dyDescent="0.25">
      <c r="E5701" t="s">
        <v>3950</v>
      </c>
      <c r="F5701" t="s">
        <v>17613</v>
      </c>
      <c r="K5701" s="236"/>
      <c r="L5701" s="236"/>
      <c r="M5701" s="236"/>
    </row>
    <row r="5702" spans="5:13" x14ac:dyDescent="0.25">
      <c r="E5702" t="s">
        <v>3950</v>
      </c>
      <c r="F5702" t="s">
        <v>17614</v>
      </c>
      <c r="K5702" s="236"/>
      <c r="L5702" s="236"/>
      <c r="M5702" s="236"/>
    </row>
    <row r="5703" spans="5:13" x14ac:dyDescent="0.25">
      <c r="E5703" t="s">
        <v>3950</v>
      </c>
      <c r="F5703" t="s">
        <v>17615</v>
      </c>
      <c r="K5703" s="236"/>
      <c r="L5703" s="236"/>
      <c r="M5703" s="236"/>
    </row>
    <row r="5704" spans="5:13" x14ac:dyDescent="0.25">
      <c r="E5704" t="s">
        <v>3950</v>
      </c>
      <c r="F5704" t="s">
        <v>17616</v>
      </c>
      <c r="K5704" s="236"/>
      <c r="L5704" s="236"/>
      <c r="M5704" s="236"/>
    </row>
    <row r="5705" spans="5:13" x14ac:dyDescent="0.25">
      <c r="E5705" t="s">
        <v>3950</v>
      </c>
      <c r="F5705" t="s">
        <v>17617</v>
      </c>
      <c r="K5705" s="236"/>
      <c r="L5705" s="236"/>
      <c r="M5705" s="236"/>
    </row>
    <row r="5706" spans="5:13" x14ac:dyDescent="0.25">
      <c r="E5706" t="s">
        <v>3950</v>
      </c>
      <c r="F5706" t="s">
        <v>17618</v>
      </c>
      <c r="K5706" s="236"/>
      <c r="L5706" s="236"/>
      <c r="M5706" s="236"/>
    </row>
    <row r="5707" spans="5:13" x14ac:dyDescent="0.25">
      <c r="E5707" t="s">
        <v>3950</v>
      </c>
      <c r="F5707" t="s">
        <v>17619</v>
      </c>
      <c r="K5707" s="236"/>
      <c r="L5707" s="236"/>
      <c r="M5707" s="236"/>
    </row>
    <row r="5708" spans="5:13" x14ac:dyDescent="0.25">
      <c r="E5708" t="s">
        <v>3950</v>
      </c>
      <c r="F5708" t="s">
        <v>17620</v>
      </c>
      <c r="K5708" s="236"/>
      <c r="L5708" s="236"/>
      <c r="M5708" s="236"/>
    </row>
    <row r="5709" spans="5:13" x14ac:dyDescent="0.25">
      <c r="E5709" t="s">
        <v>3950</v>
      </c>
      <c r="F5709" t="s">
        <v>17621</v>
      </c>
      <c r="K5709" s="236"/>
      <c r="L5709" s="236"/>
      <c r="M5709" s="236"/>
    </row>
    <row r="5710" spans="5:13" x14ac:dyDescent="0.25">
      <c r="E5710" t="s">
        <v>3950</v>
      </c>
      <c r="F5710" t="s">
        <v>17622</v>
      </c>
      <c r="K5710" s="236"/>
      <c r="L5710" s="236"/>
      <c r="M5710" s="236"/>
    </row>
    <row r="5711" spans="5:13" x14ac:dyDescent="0.25">
      <c r="E5711" t="s">
        <v>3950</v>
      </c>
      <c r="F5711" t="s">
        <v>17623</v>
      </c>
      <c r="K5711" s="236"/>
      <c r="L5711" s="236"/>
      <c r="M5711" s="236"/>
    </row>
    <row r="5712" spans="5:13" x14ac:dyDescent="0.25">
      <c r="E5712" t="s">
        <v>3950</v>
      </c>
      <c r="F5712" t="s">
        <v>17624</v>
      </c>
      <c r="K5712" s="236"/>
      <c r="L5712" s="236"/>
      <c r="M5712" s="236"/>
    </row>
    <row r="5713" spans="5:13" x14ac:dyDescent="0.25">
      <c r="E5713" t="s">
        <v>3950</v>
      </c>
      <c r="F5713" t="s">
        <v>17625</v>
      </c>
      <c r="K5713" s="236"/>
      <c r="L5713" s="236"/>
      <c r="M5713" s="236"/>
    </row>
    <row r="5714" spans="5:13" x14ac:dyDescent="0.25">
      <c r="E5714" t="s">
        <v>3950</v>
      </c>
      <c r="F5714" t="s">
        <v>17626</v>
      </c>
      <c r="K5714" s="236"/>
      <c r="L5714" s="236"/>
      <c r="M5714" s="236"/>
    </row>
    <row r="5715" spans="5:13" x14ac:dyDescent="0.25">
      <c r="E5715" t="s">
        <v>3950</v>
      </c>
      <c r="F5715" t="s">
        <v>17627</v>
      </c>
      <c r="K5715" s="236"/>
      <c r="L5715" s="236"/>
      <c r="M5715" s="236"/>
    </row>
    <row r="5716" spans="5:13" x14ac:dyDescent="0.25">
      <c r="E5716" t="s">
        <v>3950</v>
      </c>
      <c r="F5716" t="s">
        <v>17628</v>
      </c>
      <c r="K5716" s="236"/>
      <c r="L5716" s="236"/>
      <c r="M5716" s="236"/>
    </row>
    <row r="5717" spans="5:13" x14ac:dyDescent="0.25">
      <c r="E5717" t="s">
        <v>3950</v>
      </c>
      <c r="F5717" t="s">
        <v>17629</v>
      </c>
      <c r="K5717" s="236"/>
      <c r="L5717" s="236"/>
      <c r="M5717" s="236"/>
    </row>
    <row r="5718" spans="5:13" x14ac:dyDescent="0.25">
      <c r="E5718" t="s">
        <v>3950</v>
      </c>
      <c r="F5718" t="s">
        <v>17630</v>
      </c>
      <c r="K5718" s="236"/>
      <c r="L5718" s="236"/>
      <c r="M5718" s="236"/>
    </row>
    <row r="5719" spans="5:13" x14ac:dyDescent="0.25">
      <c r="E5719" t="s">
        <v>3950</v>
      </c>
      <c r="F5719" t="s">
        <v>17631</v>
      </c>
      <c r="K5719" s="236"/>
      <c r="L5719" s="236"/>
      <c r="M5719" s="236"/>
    </row>
    <row r="5720" spans="5:13" x14ac:dyDescent="0.25">
      <c r="E5720" t="s">
        <v>3950</v>
      </c>
      <c r="F5720" t="s">
        <v>17632</v>
      </c>
      <c r="K5720" s="236"/>
      <c r="L5720" s="236"/>
      <c r="M5720" s="236"/>
    </row>
    <row r="5721" spans="5:13" x14ac:dyDescent="0.25">
      <c r="E5721" t="s">
        <v>3950</v>
      </c>
      <c r="F5721" t="s">
        <v>17633</v>
      </c>
      <c r="K5721" s="236"/>
      <c r="L5721" s="236"/>
      <c r="M5721" s="236"/>
    </row>
    <row r="5722" spans="5:13" x14ac:dyDescent="0.25">
      <c r="E5722" t="s">
        <v>3950</v>
      </c>
      <c r="F5722" t="s">
        <v>17634</v>
      </c>
      <c r="K5722" s="236"/>
      <c r="L5722" s="236"/>
      <c r="M5722" s="236"/>
    </row>
    <row r="5723" spans="5:13" x14ac:dyDescent="0.25">
      <c r="E5723" t="s">
        <v>3950</v>
      </c>
      <c r="F5723" t="s">
        <v>17635</v>
      </c>
      <c r="K5723" s="236"/>
      <c r="L5723" s="236"/>
      <c r="M5723" s="236"/>
    </row>
    <row r="5724" spans="5:13" x14ac:dyDescent="0.25">
      <c r="E5724" t="s">
        <v>3950</v>
      </c>
      <c r="F5724" t="s">
        <v>17636</v>
      </c>
      <c r="K5724" s="236"/>
      <c r="L5724" s="236"/>
      <c r="M5724" s="236"/>
    </row>
    <row r="5725" spans="5:13" x14ac:dyDescent="0.25">
      <c r="E5725" t="s">
        <v>3950</v>
      </c>
      <c r="F5725" t="s">
        <v>17637</v>
      </c>
      <c r="K5725" s="236"/>
      <c r="L5725" s="236"/>
      <c r="M5725" s="236"/>
    </row>
    <row r="5726" spans="5:13" x14ac:dyDescent="0.25">
      <c r="E5726" t="s">
        <v>3950</v>
      </c>
      <c r="F5726" t="s">
        <v>17638</v>
      </c>
      <c r="K5726" s="236"/>
      <c r="L5726" s="236"/>
      <c r="M5726" s="236"/>
    </row>
    <row r="5727" spans="5:13" x14ac:dyDescent="0.25">
      <c r="E5727" t="s">
        <v>3950</v>
      </c>
      <c r="F5727" t="s">
        <v>17639</v>
      </c>
      <c r="K5727" s="236"/>
      <c r="L5727" s="236"/>
      <c r="M5727" s="236"/>
    </row>
    <row r="5728" spans="5:13" x14ac:dyDescent="0.25">
      <c r="E5728" t="s">
        <v>3950</v>
      </c>
      <c r="F5728" t="s">
        <v>17640</v>
      </c>
      <c r="K5728" s="236"/>
      <c r="L5728" s="236"/>
      <c r="M5728" s="236"/>
    </row>
    <row r="5729" spans="5:13" x14ac:dyDescent="0.25">
      <c r="E5729" t="s">
        <v>3950</v>
      </c>
      <c r="F5729" t="s">
        <v>17641</v>
      </c>
      <c r="K5729" s="236"/>
      <c r="L5729" s="236"/>
      <c r="M5729" s="236"/>
    </row>
    <row r="5730" spans="5:13" x14ac:dyDescent="0.25">
      <c r="E5730" t="s">
        <v>3950</v>
      </c>
      <c r="F5730" t="s">
        <v>17642</v>
      </c>
      <c r="K5730" s="236"/>
      <c r="L5730" s="236"/>
      <c r="M5730" s="236"/>
    </row>
    <row r="5731" spans="5:13" x14ac:dyDescent="0.25">
      <c r="E5731" t="s">
        <v>3950</v>
      </c>
      <c r="F5731" t="s">
        <v>17643</v>
      </c>
      <c r="K5731" s="236"/>
      <c r="L5731" s="236"/>
      <c r="M5731" s="236"/>
    </row>
    <row r="5732" spans="5:13" x14ac:dyDescent="0.25">
      <c r="E5732" t="s">
        <v>3950</v>
      </c>
      <c r="F5732" t="s">
        <v>17644</v>
      </c>
      <c r="K5732" s="236"/>
      <c r="L5732" s="236"/>
      <c r="M5732" s="236"/>
    </row>
    <row r="5733" spans="5:13" x14ac:dyDescent="0.25">
      <c r="E5733" t="s">
        <v>3950</v>
      </c>
      <c r="F5733" t="s">
        <v>17645</v>
      </c>
      <c r="K5733" s="236"/>
      <c r="L5733" s="236"/>
      <c r="M5733" s="236"/>
    </row>
    <row r="5734" spans="5:13" x14ac:dyDescent="0.25">
      <c r="E5734" t="s">
        <v>3950</v>
      </c>
      <c r="F5734" t="s">
        <v>17646</v>
      </c>
      <c r="K5734" s="236"/>
      <c r="L5734" s="236"/>
      <c r="M5734" s="236"/>
    </row>
    <row r="5735" spans="5:13" x14ac:dyDescent="0.25">
      <c r="E5735" t="s">
        <v>3950</v>
      </c>
      <c r="F5735" t="s">
        <v>17647</v>
      </c>
      <c r="K5735" s="236"/>
      <c r="L5735" s="236"/>
      <c r="M5735" s="236"/>
    </row>
    <row r="5736" spans="5:13" x14ac:dyDescent="0.25">
      <c r="E5736" t="s">
        <v>3950</v>
      </c>
      <c r="F5736" t="s">
        <v>17648</v>
      </c>
      <c r="K5736" s="236"/>
      <c r="L5736" s="236"/>
      <c r="M5736" s="236"/>
    </row>
    <row r="5737" spans="5:13" x14ac:dyDescent="0.25">
      <c r="E5737" t="s">
        <v>3950</v>
      </c>
      <c r="F5737" t="s">
        <v>17649</v>
      </c>
      <c r="K5737" s="236"/>
      <c r="L5737" s="236"/>
      <c r="M5737" s="236"/>
    </row>
    <row r="5738" spans="5:13" x14ac:dyDescent="0.25">
      <c r="E5738" t="s">
        <v>3950</v>
      </c>
      <c r="F5738" t="s">
        <v>17650</v>
      </c>
      <c r="K5738" s="236"/>
      <c r="L5738" s="236"/>
      <c r="M5738" s="236"/>
    </row>
    <row r="5739" spans="5:13" x14ac:dyDescent="0.25">
      <c r="E5739" t="s">
        <v>3950</v>
      </c>
      <c r="F5739" t="s">
        <v>17651</v>
      </c>
      <c r="K5739" s="236"/>
      <c r="L5739" s="236"/>
      <c r="M5739" s="236"/>
    </row>
    <row r="5740" spans="5:13" x14ac:dyDescent="0.25">
      <c r="E5740" t="s">
        <v>3950</v>
      </c>
      <c r="F5740" t="s">
        <v>17652</v>
      </c>
      <c r="K5740" s="236"/>
      <c r="L5740" s="236"/>
      <c r="M5740" s="236"/>
    </row>
    <row r="5741" spans="5:13" x14ac:dyDescent="0.25">
      <c r="E5741" t="s">
        <v>3950</v>
      </c>
      <c r="F5741" t="s">
        <v>17653</v>
      </c>
      <c r="K5741" s="236"/>
      <c r="L5741" s="236"/>
      <c r="M5741" s="236"/>
    </row>
    <row r="5742" spans="5:13" x14ac:dyDescent="0.25">
      <c r="E5742" t="s">
        <v>3950</v>
      </c>
      <c r="F5742" t="s">
        <v>17654</v>
      </c>
      <c r="K5742" s="236"/>
      <c r="L5742" s="236"/>
      <c r="M5742" s="236"/>
    </row>
    <row r="5743" spans="5:13" x14ac:dyDescent="0.25">
      <c r="E5743" t="s">
        <v>3950</v>
      </c>
      <c r="F5743" t="s">
        <v>17655</v>
      </c>
      <c r="K5743" s="236"/>
      <c r="L5743" s="236"/>
      <c r="M5743" s="236"/>
    </row>
    <row r="5744" spans="5:13" x14ac:dyDescent="0.25">
      <c r="E5744" t="s">
        <v>3950</v>
      </c>
      <c r="F5744" t="s">
        <v>17656</v>
      </c>
      <c r="K5744" s="236"/>
      <c r="L5744" s="236"/>
      <c r="M5744" s="236"/>
    </row>
    <row r="5745" spans="5:13" x14ac:dyDescent="0.25">
      <c r="E5745" t="s">
        <v>3950</v>
      </c>
      <c r="F5745" t="s">
        <v>17657</v>
      </c>
      <c r="K5745" s="236"/>
      <c r="L5745" s="236"/>
      <c r="M5745" s="236"/>
    </row>
    <row r="5746" spans="5:13" x14ac:dyDescent="0.25">
      <c r="E5746" t="s">
        <v>3950</v>
      </c>
      <c r="F5746" t="s">
        <v>17658</v>
      </c>
      <c r="K5746" s="236"/>
      <c r="L5746" s="236"/>
      <c r="M5746" s="236"/>
    </row>
    <row r="5747" spans="5:13" x14ac:dyDescent="0.25">
      <c r="E5747" t="s">
        <v>3950</v>
      </c>
      <c r="F5747" t="s">
        <v>17659</v>
      </c>
      <c r="K5747" s="236"/>
      <c r="L5747" s="236"/>
      <c r="M5747" s="236"/>
    </row>
    <row r="5748" spans="5:13" x14ac:dyDescent="0.25">
      <c r="E5748" t="s">
        <v>3950</v>
      </c>
      <c r="F5748" t="s">
        <v>17660</v>
      </c>
      <c r="K5748" s="236"/>
      <c r="L5748" s="236"/>
      <c r="M5748" s="236"/>
    </row>
    <row r="5749" spans="5:13" x14ac:dyDescent="0.25">
      <c r="E5749" t="s">
        <v>3950</v>
      </c>
      <c r="F5749" t="s">
        <v>17661</v>
      </c>
      <c r="K5749" s="236"/>
      <c r="L5749" s="236"/>
      <c r="M5749" s="236"/>
    </row>
    <row r="5750" spans="5:13" x14ac:dyDescent="0.25">
      <c r="E5750" t="s">
        <v>3950</v>
      </c>
      <c r="F5750" t="s">
        <v>17662</v>
      </c>
      <c r="K5750" s="236"/>
      <c r="L5750" s="236"/>
      <c r="M5750" s="236"/>
    </row>
    <row r="5751" spans="5:13" x14ac:dyDescent="0.25">
      <c r="E5751" t="s">
        <v>3950</v>
      </c>
      <c r="F5751" t="s">
        <v>17663</v>
      </c>
      <c r="K5751" s="236"/>
      <c r="L5751" s="236"/>
      <c r="M5751" s="236"/>
    </row>
    <row r="5752" spans="5:13" x14ac:dyDescent="0.25">
      <c r="E5752" t="s">
        <v>3950</v>
      </c>
      <c r="F5752" t="s">
        <v>17664</v>
      </c>
      <c r="K5752" s="236"/>
      <c r="L5752" s="236"/>
      <c r="M5752" s="236"/>
    </row>
    <row r="5753" spans="5:13" x14ac:dyDescent="0.25">
      <c r="E5753" t="s">
        <v>3950</v>
      </c>
      <c r="F5753" t="s">
        <v>17665</v>
      </c>
      <c r="K5753" s="236"/>
      <c r="L5753" s="236"/>
      <c r="M5753" s="236"/>
    </row>
    <row r="5754" spans="5:13" x14ac:dyDescent="0.25">
      <c r="E5754" t="s">
        <v>3950</v>
      </c>
      <c r="F5754" t="s">
        <v>17666</v>
      </c>
      <c r="K5754" s="236"/>
      <c r="L5754" s="236"/>
      <c r="M5754" s="236"/>
    </row>
    <row r="5755" spans="5:13" x14ac:dyDescent="0.25">
      <c r="E5755" t="s">
        <v>3950</v>
      </c>
      <c r="F5755" t="s">
        <v>17667</v>
      </c>
      <c r="K5755" s="236"/>
      <c r="L5755" s="236"/>
      <c r="M5755" s="236"/>
    </row>
    <row r="5756" spans="5:13" x14ac:dyDescent="0.25">
      <c r="E5756" t="s">
        <v>3950</v>
      </c>
      <c r="F5756" t="s">
        <v>17668</v>
      </c>
      <c r="K5756" s="236"/>
      <c r="L5756" s="236"/>
      <c r="M5756" s="236"/>
    </row>
    <row r="5757" spans="5:13" x14ac:dyDescent="0.25">
      <c r="E5757" t="s">
        <v>3950</v>
      </c>
      <c r="F5757" t="s">
        <v>17669</v>
      </c>
      <c r="K5757" s="236"/>
      <c r="L5757" s="236"/>
      <c r="M5757" s="236"/>
    </row>
    <row r="5758" spans="5:13" x14ac:dyDescent="0.25">
      <c r="E5758" t="s">
        <v>3950</v>
      </c>
      <c r="F5758" t="s">
        <v>17670</v>
      </c>
      <c r="K5758" s="236"/>
      <c r="L5758" s="236"/>
      <c r="M5758" s="236"/>
    </row>
    <row r="5759" spans="5:13" x14ac:dyDescent="0.25">
      <c r="E5759" t="s">
        <v>3950</v>
      </c>
      <c r="F5759" t="s">
        <v>17671</v>
      </c>
      <c r="K5759" s="236"/>
      <c r="L5759" s="236"/>
      <c r="M5759" s="236"/>
    </row>
    <row r="5760" spans="5:13" x14ac:dyDescent="0.25">
      <c r="E5760" t="s">
        <v>3950</v>
      </c>
      <c r="F5760" t="s">
        <v>17672</v>
      </c>
      <c r="K5760" s="236"/>
      <c r="L5760" s="236"/>
      <c r="M5760" s="236"/>
    </row>
    <row r="5761" spans="5:13" x14ac:dyDescent="0.25">
      <c r="E5761" t="s">
        <v>3950</v>
      </c>
      <c r="F5761" t="s">
        <v>17673</v>
      </c>
      <c r="K5761" s="236"/>
      <c r="L5761" s="236"/>
      <c r="M5761" s="236"/>
    </row>
    <row r="5762" spans="5:13" x14ac:dyDescent="0.25">
      <c r="E5762" t="s">
        <v>3950</v>
      </c>
      <c r="F5762" t="s">
        <v>17674</v>
      </c>
      <c r="K5762" s="236"/>
      <c r="L5762" s="236"/>
      <c r="M5762" s="236"/>
    </row>
    <row r="5763" spans="5:13" x14ac:dyDescent="0.25">
      <c r="E5763" t="s">
        <v>3950</v>
      </c>
      <c r="F5763" t="s">
        <v>17675</v>
      </c>
      <c r="K5763" s="236"/>
      <c r="L5763" s="236"/>
      <c r="M5763" s="236"/>
    </row>
    <row r="5764" spans="5:13" x14ac:dyDescent="0.25">
      <c r="E5764" t="s">
        <v>3950</v>
      </c>
      <c r="F5764" t="s">
        <v>17676</v>
      </c>
      <c r="K5764" s="236"/>
      <c r="L5764" s="236"/>
      <c r="M5764" s="236"/>
    </row>
    <row r="5765" spans="5:13" x14ac:dyDescent="0.25">
      <c r="E5765" t="s">
        <v>3950</v>
      </c>
      <c r="F5765" t="s">
        <v>17677</v>
      </c>
      <c r="K5765" s="236"/>
      <c r="L5765" s="236"/>
      <c r="M5765" s="236"/>
    </row>
    <row r="5766" spans="5:13" x14ac:dyDescent="0.25">
      <c r="E5766" t="s">
        <v>3950</v>
      </c>
      <c r="F5766" t="s">
        <v>17678</v>
      </c>
      <c r="K5766" s="236"/>
      <c r="L5766" s="236"/>
      <c r="M5766" s="236"/>
    </row>
    <row r="5767" spans="5:13" x14ac:dyDescent="0.25">
      <c r="E5767" t="s">
        <v>3950</v>
      </c>
      <c r="F5767" t="s">
        <v>17679</v>
      </c>
      <c r="K5767" s="236"/>
      <c r="L5767" s="236"/>
      <c r="M5767" s="236"/>
    </row>
    <row r="5768" spans="5:13" x14ac:dyDescent="0.25">
      <c r="E5768" t="s">
        <v>3950</v>
      </c>
      <c r="F5768" t="s">
        <v>17680</v>
      </c>
      <c r="K5768" s="236"/>
      <c r="L5768" s="236"/>
      <c r="M5768" s="236"/>
    </row>
    <row r="5769" spans="5:13" x14ac:dyDescent="0.25">
      <c r="E5769" t="s">
        <v>3950</v>
      </c>
      <c r="F5769" t="s">
        <v>17681</v>
      </c>
      <c r="K5769" s="236"/>
      <c r="L5769" s="236"/>
      <c r="M5769" s="236"/>
    </row>
    <row r="5770" spans="5:13" x14ac:dyDescent="0.25">
      <c r="E5770" t="s">
        <v>3950</v>
      </c>
      <c r="F5770" t="s">
        <v>17682</v>
      </c>
      <c r="K5770" s="236"/>
      <c r="L5770" s="236"/>
      <c r="M5770" s="236"/>
    </row>
    <row r="5771" spans="5:13" x14ac:dyDescent="0.25">
      <c r="E5771" t="s">
        <v>3950</v>
      </c>
      <c r="F5771" t="s">
        <v>17683</v>
      </c>
      <c r="K5771" s="236"/>
      <c r="L5771" s="236"/>
      <c r="M5771" s="236"/>
    </row>
    <row r="5772" spans="5:13" x14ac:dyDescent="0.25">
      <c r="E5772" t="s">
        <v>3950</v>
      </c>
      <c r="F5772" t="s">
        <v>17684</v>
      </c>
      <c r="K5772" s="236"/>
      <c r="L5772" s="236"/>
      <c r="M5772" s="236"/>
    </row>
    <row r="5773" spans="5:13" x14ac:dyDescent="0.25">
      <c r="E5773" t="s">
        <v>3950</v>
      </c>
      <c r="F5773" t="s">
        <v>17685</v>
      </c>
      <c r="K5773" s="236"/>
      <c r="L5773" s="236"/>
      <c r="M5773" s="236"/>
    </row>
    <row r="5774" spans="5:13" x14ac:dyDescent="0.25">
      <c r="E5774" t="s">
        <v>3950</v>
      </c>
      <c r="F5774" t="s">
        <v>17686</v>
      </c>
      <c r="K5774" s="236"/>
      <c r="L5774" s="236"/>
      <c r="M5774" s="236"/>
    </row>
    <row r="5775" spans="5:13" x14ac:dyDescent="0.25">
      <c r="E5775" t="s">
        <v>3950</v>
      </c>
      <c r="F5775" t="s">
        <v>17687</v>
      </c>
      <c r="K5775" s="236"/>
      <c r="L5775" s="236"/>
      <c r="M5775" s="236"/>
    </row>
    <row r="5776" spans="5:13" x14ac:dyDescent="0.25">
      <c r="E5776" t="s">
        <v>3950</v>
      </c>
      <c r="F5776" t="s">
        <v>17688</v>
      </c>
      <c r="K5776" s="236"/>
      <c r="L5776" s="236"/>
      <c r="M5776" s="236"/>
    </row>
    <row r="5777" spans="5:13" x14ac:dyDescent="0.25">
      <c r="E5777" t="s">
        <v>3950</v>
      </c>
      <c r="F5777" t="s">
        <v>17689</v>
      </c>
      <c r="K5777" s="236"/>
      <c r="L5777" s="236"/>
      <c r="M5777" s="236"/>
    </row>
    <row r="5778" spans="5:13" x14ac:dyDescent="0.25">
      <c r="E5778" t="s">
        <v>3950</v>
      </c>
      <c r="F5778" t="s">
        <v>17690</v>
      </c>
      <c r="K5778" s="236"/>
      <c r="L5778" s="236"/>
      <c r="M5778" s="236"/>
    </row>
    <row r="5779" spans="5:13" x14ac:dyDescent="0.25">
      <c r="E5779" t="s">
        <v>3950</v>
      </c>
      <c r="F5779" t="s">
        <v>17691</v>
      </c>
      <c r="K5779" s="236"/>
      <c r="L5779" s="236"/>
      <c r="M5779" s="236"/>
    </row>
    <row r="5780" spans="5:13" x14ac:dyDescent="0.25">
      <c r="E5780" t="s">
        <v>3950</v>
      </c>
      <c r="F5780" t="s">
        <v>17692</v>
      </c>
      <c r="K5780" s="236"/>
      <c r="L5780" s="236"/>
      <c r="M5780" s="236"/>
    </row>
    <row r="5781" spans="5:13" x14ac:dyDescent="0.25">
      <c r="E5781" t="s">
        <v>3950</v>
      </c>
      <c r="F5781" t="s">
        <v>17693</v>
      </c>
      <c r="K5781" s="236"/>
      <c r="L5781" s="236"/>
      <c r="M5781" s="236"/>
    </row>
    <row r="5782" spans="5:13" x14ac:dyDescent="0.25">
      <c r="E5782" t="s">
        <v>3950</v>
      </c>
      <c r="F5782" t="s">
        <v>17694</v>
      </c>
      <c r="K5782" s="236"/>
      <c r="L5782" s="236"/>
      <c r="M5782" s="236"/>
    </row>
    <row r="5783" spans="5:13" x14ac:dyDescent="0.25">
      <c r="E5783" t="s">
        <v>3950</v>
      </c>
      <c r="F5783" t="s">
        <v>17695</v>
      </c>
      <c r="K5783" s="236"/>
      <c r="L5783" s="236"/>
      <c r="M5783" s="236"/>
    </row>
    <row r="5784" spans="5:13" x14ac:dyDescent="0.25">
      <c r="E5784" t="s">
        <v>3950</v>
      </c>
      <c r="F5784" t="s">
        <v>17696</v>
      </c>
      <c r="K5784" s="236"/>
      <c r="L5784" s="236"/>
      <c r="M5784" s="236"/>
    </row>
    <row r="5785" spans="5:13" x14ac:dyDescent="0.25">
      <c r="E5785" t="s">
        <v>3950</v>
      </c>
      <c r="F5785" t="s">
        <v>17697</v>
      </c>
      <c r="K5785" s="236"/>
      <c r="L5785" s="236"/>
      <c r="M5785" s="236"/>
    </row>
    <row r="5786" spans="5:13" x14ac:dyDescent="0.25">
      <c r="E5786" t="s">
        <v>3950</v>
      </c>
      <c r="F5786" t="s">
        <v>17698</v>
      </c>
      <c r="K5786" s="236"/>
      <c r="L5786" s="236"/>
      <c r="M5786" s="236"/>
    </row>
    <row r="5787" spans="5:13" x14ac:dyDescent="0.25">
      <c r="E5787" t="s">
        <v>3950</v>
      </c>
      <c r="F5787" t="s">
        <v>17699</v>
      </c>
      <c r="K5787" s="236"/>
      <c r="L5787" s="236"/>
      <c r="M5787" s="236"/>
    </row>
    <row r="5788" spans="5:13" x14ac:dyDescent="0.25">
      <c r="E5788" t="s">
        <v>3950</v>
      </c>
      <c r="F5788" t="s">
        <v>17700</v>
      </c>
      <c r="K5788" s="236"/>
      <c r="L5788" s="236"/>
      <c r="M5788" s="236"/>
    </row>
    <row r="5789" spans="5:13" x14ac:dyDescent="0.25">
      <c r="E5789" t="s">
        <v>3950</v>
      </c>
      <c r="F5789" t="s">
        <v>17701</v>
      </c>
      <c r="K5789" s="236"/>
      <c r="L5789" s="236"/>
      <c r="M5789" s="236"/>
    </row>
    <row r="5790" spans="5:13" x14ac:dyDescent="0.25">
      <c r="E5790" t="s">
        <v>3950</v>
      </c>
      <c r="F5790" t="s">
        <v>17702</v>
      </c>
      <c r="K5790" s="236"/>
      <c r="L5790" s="236"/>
      <c r="M5790" s="236"/>
    </row>
    <row r="5791" spans="5:13" x14ac:dyDescent="0.25">
      <c r="E5791" t="s">
        <v>3950</v>
      </c>
      <c r="F5791" t="s">
        <v>17703</v>
      </c>
      <c r="K5791" s="236"/>
      <c r="L5791" s="236"/>
      <c r="M5791" s="236"/>
    </row>
    <row r="5792" spans="5:13" x14ac:dyDescent="0.25">
      <c r="E5792" t="s">
        <v>3950</v>
      </c>
      <c r="F5792" t="s">
        <v>17704</v>
      </c>
      <c r="K5792" s="236"/>
      <c r="L5792" s="236"/>
      <c r="M5792" s="236"/>
    </row>
    <row r="5793" spans="5:13" x14ac:dyDescent="0.25">
      <c r="E5793" t="s">
        <v>3950</v>
      </c>
      <c r="F5793" t="s">
        <v>17705</v>
      </c>
      <c r="K5793" s="236"/>
      <c r="L5793" s="236"/>
      <c r="M5793" s="236"/>
    </row>
    <row r="5794" spans="5:13" x14ac:dyDescent="0.25">
      <c r="E5794" t="s">
        <v>3950</v>
      </c>
      <c r="F5794" t="s">
        <v>17706</v>
      </c>
      <c r="K5794" s="236"/>
      <c r="L5794" s="236"/>
      <c r="M5794" s="236"/>
    </row>
    <row r="5795" spans="5:13" x14ac:dyDescent="0.25">
      <c r="E5795" t="s">
        <v>3950</v>
      </c>
      <c r="F5795" t="s">
        <v>17707</v>
      </c>
      <c r="K5795" s="236"/>
      <c r="L5795" s="236"/>
      <c r="M5795" s="236"/>
    </row>
    <row r="5796" spans="5:13" x14ac:dyDescent="0.25">
      <c r="E5796" t="s">
        <v>3950</v>
      </c>
      <c r="F5796" t="s">
        <v>17708</v>
      </c>
      <c r="K5796" s="236"/>
      <c r="L5796" s="236"/>
      <c r="M5796" s="236"/>
    </row>
    <row r="5797" spans="5:13" x14ac:dyDescent="0.25">
      <c r="E5797" t="s">
        <v>3950</v>
      </c>
      <c r="F5797" t="s">
        <v>17709</v>
      </c>
      <c r="K5797" s="236"/>
      <c r="L5797" s="236"/>
      <c r="M5797" s="236"/>
    </row>
    <row r="5798" spans="5:13" x14ac:dyDescent="0.25">
      <c r="E5798" t="s">
        <v>3950</v>
      </c>
      <c r="F5798" t="s">
        <v>17710</v>
      </c>
      <c r="K5798" s="236"/>
      <c r="L5798" s="236"/>
      <c r="M5798" s="236"/>
    </row>
    <row r="5799" spans="5:13" x14ac:dyDescent="0.25">
      <c r="E5799" t="s">
        <v>3950</v>
      </c>
      <c r="F5799" t="s">
        <v>17711</v>
      </c>
      <c r="K5799" s="236"/>
      <c r="L5799" s="236"/>
      <c r="M5799" s="236"/>
    </row>
    <row r="5800" spans="5:13" x14ac:dyDescent="0.25">
      <c r="E5800" t="s">
        <v>3950</v>
      </c>
      <c r="F5800" t="s">
        <v>17712</v>
      </c>
      <c r="K5800" s="236"/>
      <c r="L5800" s="236"/>
      <c r="M5800" s="236"/>
    </row>
    <row r="5801" spans="5:13" x14ac:dyDescent="0.25">
      <c r="E5801" t="s">
        <v>3950</v>
      </c>
      <c r="F5801" t="s">
        <v>17713</v>
      </c>
      <c r="K5801" s="236"/>
      <c r="L5801" s="236"/>
      <c r="M5801" s="236"/>
    </row>
    <row r="5802" spans="5:13" x14ac:dyDescent="0.25">
      <c r="E5802" t="s">
        <v>3950</v>
      </c>
      <c r="F5802" t="s">
        <v>17714</v>
      </c>
      <c r="K5802" s="236"/>
      <c r="L5802" s="236"/>
      <c r="M5802" s="236"/>
    </row>
    <row r="5803" spans="5:13" x14ac:dyDescent="0.25">
      <c r="E5803" t="s">
        <v>3950</v>
      </c>
      <c r="F5803" t="s">
        <v>17715</v>
      </c>
      <c r="K5803" s="236"/>
      <c r="L5803" s="236"/>
      <c r="M5803" s="236"/>
    </row>
    <row r="5804" spans="5:13" x14ac:dyDescent="0.25">
      <c r="E5804" t="s">
        <v>3950</v>
      </c>
      <c r="F5804" t="s">
        <v>17716</v>
      </c>
      <c r="K5804" s="236"/>
      <c r="L5804" s="236"/>
      <c r="M5804" s="236"/>
    </row>
    <row r="5805" spans="5:13" x14ac:dyDescent="0.25">
      <c r="E5805" t="s">
        <v>3950</v>
      </c>
      <c r="F5805" t="s">
        <v>17717</v>
      </c>
      <c r="K5805" s="236"/>
      <c r="L5805" s="236"/>
      <c r="M5805" s="236"/>
    </row>
    <row r="5806" spans="5:13" x14ac:dyDescent="0.25">
      <c r="E5806" t="s">
        <v>3950</v>
      </c>
      <c r="F5806" t="s">
        <v>17718</v>
      </c>
      <c r="K5806" s="236"/>
      <c r="L5806" s="236"/>
      <c r="M5806" s="236"/>
    </row>
    <row r="5807" spans="5:13" x14ac:dyDescent="0.25">
      <c r="E5807" t="s">
        <v>3950</v>
      </c>
      <c r="F5807" t="s">
        <v>17719</v>
      </c>
      <c r="K5807" s="236"/>
      <c r="L5807" s="236"/>
      <c r="M5807" s="236"/>
    </row>
    <row r="5808" spans="5:13" x14ac:dyDescent="0.25">
      <c r="E5808" t="s">
        <v>3950</v>
      </c>
      <c r="F5808" t="s">
        <v>17720</v>
      </c>
      <c r="K5808" s="236"/>
      <c r="L5808" s="236"/>
      <c r="M5808" s="236"/>
    </row>
    <row r="5809" spans="5:13" x14ac:dyDescent="0.25">
      <c r="E5809" t="s">
        <v>3950</v>
      </c>
      <c r="F5809" t="s">
        <v>17721</v>
      </c>
      <c r="K5809" s="236"/>
      <c r="L5809" s="236"/>
      <c r="M5809" s="236"/>
    </row>
    <row r="5810" spans="5:13" x14ac:dyDescent="0.25">
      <c r="E5810" t="s">
        <v>3950</v>
      </c>
      <c r="F5810" t="s">
        <v>17722</v>
      </c>
      <c r="K5810" s="236"/>
      <c r="L5810" s="236"/>
      <c r="M5810" s="236"/>
    </row>
    <row r="5811" spans="5:13" x14ac:dyDescent="0.25">
      <c r="E5811" t="s">
        <v>3950</v>
      </c>
      <c r="F5811" t="s">
        <v>17723</v>
      </c>
      <c r="K5811" s="236"/>
      <c r="L5811" s="236"/>
      <c r="M5811" s="236"/>
    </row>
    <row r="5812" spans="5:13" x14ac:dyDescent="0.25">
      <c r="E5812" t="s">
        <v>3950</v>
      </c>
      <c r="F5812" t="s">
        <v>17724</v>
      </c>
      <c r="K5812" s="236"/>
      <c r="L5812" s="236"/>
      <c r="M5812" s="236"/>
    </row>
    <row r="5813" spans="5:13" x14ac:dyDescent="0.25">
      <c r="E5813" t="s">
        <v>3950</v>
      </c>
      <c r="F5813" t="s">
        <v>17725</v>
      </c>
      <c r="K5813" s="236"/>
      <c r="L5813" s="236"/>
      <c r="M5813" s="236"/>
    </row>
    <row r="5814" spans="5:13" x14ac:dyDescent="0.25">
      <c r="E5814" t="s">
        <v>3950</v>
      </c>
      <c r="F5814" t="s">
        <v>17726</v>
      </c>
      <c r="K5814" s="236"/>
      <c r="L5814" s="236"/>
      <c r="M5814" s="236"/>
    </row>
    <row r="5815" spans="5:13" x14ac:dyDescent="0.25">
      <c r="E5815" t="s">
        <v>3951</v>
      </c>
      <c r="F5815" t="s">
        <v>17727</v>
      </c>
      <c r="K5815" s="236"/>
      <c r="L5815" s="236"/>
      <c r="M5815" s="236"/>
    </row>
    <row r="5816" spans="5:13" x14ac:dyDescent="0.25">
      <c r="E5816" t="s">
        <v>3951</v>
      </c>
      <c r="F5816" t="s">
        <v>17728</v>
      </c>
      <c r="K5816" s="236"/>
      <c r="L5816" s="236"/>
      <c r="M5816" s="236"/>
    </row>
    <row r="5817" spans="5:13" x14ac:dyDescent="0.25">
      <c r="E5817" t="s">
        <v>3951</v>
      </c>
      <c r="F5817" t="s">
        <v>17729</v>
      </c>
      <c r="K5817" s="236"/>
      <c r="L5817" s="236"/>
      <c r="M5817" s="236"/>
    </row>
    <row r="5818" spans="5:13" x14ac:dyDescent="0.25">
      <c r="E5818" t="s">
        <v>3951</v>
      </c>
      <c r="F5818" t="s">
        <v>17730</v>
      </c>
      <c r="K5818" s="236"/>
      <c r="L5818" s="236"/>
      <c r="M5818" s="236"/>
    </row>
    <row r="5819" spans="5:13" x14ac:dyDescent="0.25">
      <c r="E5819" t="s">
        <v>3951</v>
      </c>
      <c r="F5819" t="s">
        <v>17731</v>
      </c>
      <c r="K5819" s="236"/>
      <c r="L5819" s="236"/>
      <c r="M5819" s="236"/>
    </row>
    <row r="5820" spans="5:13" x14ac:dyDescent="0.25">
      <c r="E5820" t="s">
        <v>3951</v>
      </c>
      <c r="F5820" t="s">
        <v>17732</v>
      </c>
      <c r="K5820" s="236"/>
      <c r="L5820" s="236"/>
      <c r="M5820" s="236"/>
    </row>
    <row r="5821" spans="5:13" x14ac:dyDescent="0.25">
      <c r="E5821" t="s">
        <v>3951</v>
      </c>
      <c r="F5821" t="s">
        <v>17733</v>
      </c>
      <c r="K5821" s="236"/>
      <c r="L5821" s="236"/>
      <c r="M5821" s="236"/>
    </row>
    <row r="5822" spans="5:13" x14ac:dyDescent="0.25">
      <c r="E5822" t="s">
        <v>3951</v>
      </c>
      <c r="F5822" t="s">
        <v>17734</v>
      </c>
      <c r="K5822" s="236"/>
      <c r="L5822" s="236"/>
      <c r="M5822" s="236"/>
    </row>
    <row r="5823" spans="5:13" x14ac:dyDescent="0.25">
      <c r="E5823" t="s">
        <v>3951</v>
      </c>
      <c r="F5823" t="s">
        <v>17735</v>
      </c>
      <c r="K5823" s="236"/>
      <c r="L5823" s="236"/>
      <c r="M5823" s="236"/>
    </row>
    <row r="5824" spans="5:13" x14ac:dyDescent="0.25">
      <c r="E5824" t="s">
        <v>3951</v>
      </c>
      <c r="F5824" t="s">
        <v>17736</v>
      </c>
      <c r="K5824" s="236"/>
      <c r="L5824" s="236"/>
      <c r="M5824" s="236"/>
    </row>
    <row r="5825" spans="5:13" x14ac:dyDescent="0.25">
      <c r="E5825" t="s">
        <v>3951</v>
      </c>
      <c r="F5825" t="s">
        <v>17737</v>
      </c>
      <c r="K5825" s="236"/>
      <c r="L5825" s="236"/>
      <c r="M5825" s="236"/>
    </row>
    <row r="5826" spans="5:13" x14ac:dyDescent="0.25">
      <c r="E5826" t="s">
        <v>3951</v>
      </c>
      <c r="F5826" t="s">
        <v>17738</v>
      </c>
      <c r="K5826" s="236"/>
      <c r="L5826" s="236"/>
      <c r="M5826" s="236"/>
    </row>
    <row r="5827" spans="5:13" x14ac:dyDescent="0.25">
      <c r="E5827" t="s">
        <v>3951</v>
      </c>
      <c r="F5827" t="s">
        <v>17739</v>
      </c>
      <c r="K5827" s="236"/>
      <c r="L5827" s="236"/>
      <c r="M5827" s="236"/>
    </row>
    <row r="5828" spans="5:13" x14ac:dyDescent="0.25">
      <c r="E5828" t="s">
        <v>3951</v>
      </c>
      <c r="F5828" t="s">
        <v>17740</v>
      </c>
      <c r="K5828" s="236"/>
      <c r="L5828" s="236"/>
      <c r="M5828" s="236"/>
    </row>
    <row r="5829" spans="5:13" x14ac:dyDescent="0.25">
      <c r="E5829" t="s">
        <v>3951</v>
      </c>
      <c r="F5829" t="s">
        <v>17741</v>
      </c>
      <c r="K5829" s="236"/>
      <c r="L5829" s="236"/>
      <c r="M5829" s="236"/>
    </row>
    <row r="5830" spans="5:13" x14ac:dyDescent="0.25">
      <c r="E5830" t="s">
        <v>3951</v>
      </c>
      <c r="F5830" t="s">
        <v>17742</v>
      </c>
      <c r="K5830" s="236"/>
      <c r="L5830" s="236"/>
      <c r="M5830" s="236"/>
    </row>
    <row r="5831" spans="5:13" x14ac:dyDescent="0.25">
      <c r="E5831" t="s">
        <v>3951</v>
      </c>
      <c r="F5831" t="s">
        <v>17743</v>
      </c>
      <c r="K5831" s="236"/>
      <c r="L5831" s="236"/>
      <c r="M5831" s="236"/>
    </row>
    <row r="5832" spans="5:13" x14ac:dyDescent="0.25">
      <c r="E5832" t="s">
        <v>3951</v>
      </c>
      <c r="F5832" t="s">
        <v>17744</v>
      </c>
      <c r="K5832" s="236"/>
      <c r="L5832" s="236"/>
      <c r="M5832" s="236"/>
    </row>
    <row r="5833" spans="5:13" x14ac:dyDescent="0.25">
      <c r="E5833" t="s">
        <v>3951</v>
      </c>
      <c r="F5833" t="s">
        <v>17745</v>
      </c>
      <c r="K5833" s="236"/>
      <c r="L5833" s="236"/>
      <c r="M5833" s="236"/>
    </row>
    <row r="5834" spans="5:13" x14ac:dyDescent="0.25">
      <c r="E5834" t="s">
        <v>3951</v>
      </c>
      <c r="F5834" t="s">
        <v>17746</v>
      </c>
      <c r="K5834" s="236"/>
      <c r="L5834" s="236"/>
      <c r="M5834" s="236"/>
    </row>
    <row r="5835" spans="5:13" x14ac:dyDescent="0.25">
      <c r="E5835" t="s">
        <v>3951</v>
      </c>
      <c r="F5835" t="s">
        <v>17747</v>
      </c>
      <c r="K5835" s="236"/>
      <c r="L5835" s="236"/>
      <c r="M5835" s="236"/>
    </row>
    <row r="5836" spans="5:13" x14ac:dyDescent="0.25">
      <c r="E5836" t="s">
        <v>3951</v>
      </c>
      <c r="F5836" t="s">
        <v>17748</v>
      </c>
      <c r="K5836" s="236"/>
      <c r="L5836" s="236"/>
      <c r="M5836" s="236"/>
    </row>
    <row r="5837" spans="5:13" x14ac:dyDescent="0.25">
      <c r="E5837" t="s">
        <v>3951</v>
      </c>
      <c r="F5837" t="s">
        <v>17749</v>
      </c>
      <c r="K5837" s="236"/>
      <c r="L5837" s="236"/>
      <c r="M5837" s="236"/>
    </row>
    <row r="5838" spans="5:13" x14ac:dyDescent="0.25">
      <c r="E5838" t="s">
        <v>3951</v>
      </c>
      <c r="F5838" t="s">
        <v>17750</v>
      </c>
      <c r="K5838" s="236"/>
      <c r="L5838" s="236"/>
      <c r="M5838" s="236"/>
    </row>
    <row r="5839" spans="5:13" x14ac:dyDescent="0.25">
      <c r="E5839" t="s">
        <v>3951</v>
      </c>
      <c r="F5839" t="s">
        <v>17751</v>
      </c>
      <c r="K5839" s="236"/>
      <c r="L5839" s="236"/>
      <c r="M5839" s="236"/>
    </row>
    <row r="5840" spans="5:13" x14ac:dyDescent="0.25">
      <c r="E5840" t="s">
        <v>3951</v>
      </c>
      <c r="F5840" t="s">
        <v>17752</v>
      </c>
      <c r="K5840" s="236"/>
      <c r="L5840" s="236"/>
      <c r="M5840" s="236"/>
    </row>
    <row r="5841" spans="5:13" x14ac:dyDescent="0.25">
      <c r="E5841" t="s">
        <v>3951</v>
      </c>
      <c r="F5841" t="s">
        <v>17753</v>
      </c>
      <c r="K5841" s="236"/>
      <c r="L5841" s="236"/>
      <c r="M5841" s="236"/>
    </row>
    <row r="5842" spans="5:13" x14ac:dyDescent="0.25">
      <c r="E5842" t="s">
        <v>3951</v>
      </c>
      <c r="F5842" t="s">
        <v>17754</v>
      </c>
      <c r="K5842" s="236"/>
      <c r="L5842" s="236"/>
      <c r="M5842" s="236"/>
    </row>
    <row r="5843" spans="5:13" x14ac:dyDescent="0.25">
      <c r="E5843" t="s">
        <v>3951</v>
      </c>
      <c r="F5843" t="s">
        <v>17755</v>
      </c>
      <c r="K5843" s="236"/>
      <c r="L5843" s="236"/>
      <c r="M5843" s="236"/>
    </row>
    <row r="5844" spans="5:13" x14ac:dyDescent="0.25">
      <c r="E5844" t="s">
        <v>3951</v>
      </c>
      <c r="F5844" t="s">
        <v>17756</v>
      </c>
      <c r="K5844" s="236"/>
      <c r="L5844" s="236"/>
      <c r="M5844" s="236"/>
    </row>
    <row r="5845" spans="5:13" x14ac:dyDescent="0.25">
      <c r="E5845" t="s">
        <v>3951</v>
      </c>
      <c r="F5845" t="s">
        <v>17757</v>
      </c>
      <c r="K5845" s="236"/>
      <c r="L5845" s="236"/>
      <c r="M5845" s="236"/>
    </row>
    <row r="5846" spans="5:13" x14ac:dyDescent="0.25">
      <c r="E5846" t="s">
        <v>3951</v>
      </c>
      <c r="F5846" t="s">
        <v>17758</v>
      </c>
      <c r="K5846" s="236"/>
      <c r="L5846" s="236"/>
      <c r="M5846" s="236"/>
    </row>
    <row r="5847" spans="5:13" x14ac:dyDescent="0.25">
      <c r="E5847" t="s">
        <v>3951</v>
      </c>
      <c r="F5847" t="s">
        <v>17759</v>
      </c>
      <c r="K5847" s="236"/>
      <c r="L5847" s="236"/>
      <c r="M5847" s="236"/>
    </row>
    <row r="5848" spans="5:13" x14ac:dyDescent="0.25">
      <c r="E5848" t="s">
        <v>3951</v>
      </c>
      <c r="F5848" t="s">
        <v>17760</v>
      </c>
      <c r="K5848" s="236"/>
      <c r="L5848" s="236"/>
      <c r="M5848" s="236"/>
    </row>
    <row r="5849" spans="5:13" x14ac:dyDescent="0.25">
      <c r="E5849" t="s">
        <v>3951</v>
      </c>
      <c r="F5849" t="s">
        <v>17761</v>
      </c>
      <c r="K5849" s="236"/>
      <c r="L5849" s="236"/>
      <c r="M5849" s="236"/>
    </row>
    <row r="5850" spans="5:13" x14ac:dyDescent="0.25">
      <c r="E5850" t="s">
        <v>3951</v>
      </c>
      <c r="F5850" t="s">
        <v>17762</v>
      </c>
      <c r="K5850" s="236"/>
      <c r="L5850" s="236"/>
      <c r="M5850" s="236"/>
    </row>
    <row r="5851" spans="5:13" x14ac:dyDescent="0.25">
      <c r="E5851" t="s">
        <v>3951</v>
      </c>
      <c r="F5851" t="s">
        <v>17763</v>
      </c>
      <c r="K5851" s="236"/>
      <c r="L5851" s="236"/>
      <c r="M5851" s="236"/>
    </row>
    <row r="5852" spans="5:13" x14ac:dyDescent="0.25">
      <c r="E5852" t="s">
        <v>3951</v>
      </c>
      <c r="F5852" t="s">
        <v>17764</v>
      </c>
      <c r="K5852" s="236"/>
      <c r="L5852" s="236"/>
      <c r="M5852" s="236"/>
    </row>
    <row r="5853" spans="5:13" x14ac:dyDescent="0.25">
      <c r="E5853" t="s">
        <v>3951</v>
      </c>
      <c r="F5853" t="s">
        <v>17765</v>
      </c>
      <c r="K5853" s="236"/>
      <c r="L5853" s="236"/>
      <c r="M5853" s="236"/>
    </row>
    <row r="5854" spans="5:13" x14ac:dyDescent="0.25">
      <c r="E5854" t="s">
        <v>3951</v>
      </c>
      <c r="F5854" t="s">
        <v>17766</v>
      </c>
      <c r="K5854" s="236"/>
      <c r="L5854" s="236"/>
      <c r="M5854" s="236"/>
    </row>
    <row r="5855" spans="5:13" x14ac:dyDescent="0.25">
      <c r="E5855" t="s">
        <v>3951</v>
      </c>
      <c r="F5855" t="s">
        <v>17767</v>
      </c>
      <c r="K5855" s="236"/>
      <c r="L5855" s="236"/>
      <c r="M5855" s="236"/>
    </row>
    <row r="5856" spans="5:13" x14ac:dyDescent="0.25">
      <c r="E5856" t="s">
        <v>3951</v>
      </c>
      <c r="F5856" t="s">
        <v>17768</v>
      </c>
      <c r="K5856" s="236"/>
      <c r="L5856" s="236"/>
      <c r="M5856" s="236"/>
    </row>
    <row r="5857" spans="5:13" x14ac:dyDescent="0.25">
      <c r="E5857" t="s">
        <v>3951</v>
      </c>
      <c r="F5857" t="s">
        <v>17769</v>
      </c>
      <c r="K5857" s="236"/>
      <c r="L5857" s="236"/>
      <c r="M5857" s="236"/>
    </row>
    <row r="5858" spans="5:13" x14ac:dyDescent="0.25">
      <c r="E5858" t="s">
        <v>3951</v>
      </c>
      <c r="F5858" t="s">
        <v>17770</v>
      </c>
      <c r="K5858" s="236"/>
      <c r="L5858" s="236"/>
      <c r="M5858" s="236"/>
    </row>
    <row r="5859" spans="5:13" x14ac:dyDescent="0.25">
      <c r="E5859" t="s">
        <v>3951</v>
      </c>
      <c r="F5859" t="s">
        <v>17771</v>
      </c>
      <c r="K5859" s="236"/>
      <c r="L5859" s="236"/>
      <c r="M5859" s="236"/>
    </row>
    <row r="5860" spans="5:13" x14ac:dyDescent="0.25">
      <c r="E5860" t="s">
        <v>3951</v>
      </c>
      <c r="F5860" t="s">
        <v>17772</v>
      </c>
      <c r="K5860" s="236"/>
      <c r="L5860" s="236"/>
      <c r="M5860" s="236"/>
    </row>
    <row r="5861" spans="5:13" x14ac:dyDescent="0.25">
      <c r="E5861" t="s">
        <v>3951</v>
      </c>
      <c r="F5861" t="s">
        <v>17773</v>
      </c>
      <c r="K5861" s="236"/>
      <c r="L5861" s="236"/>
      <c r="M5861" s="236"/>
    </row>
    <row r="5862" spans="5:13" x14ac:dyDescent="0.25">
      <c r="E5862" t="s">
        <v>3951</v>
      </c>
      <c r="F5862" t="s">
        <v>17774</v>
      </c>
      <c r="K5862" s="236"/>
      <c r="L5862" s="236"/>
      <c r="M5862" s="236"/>
    </row>
    <row r="5863" spans="5:13" x14ac:dyDescent="0.25">
      <c r="E5863" t="s">
        <v>3951</v>
      </c>
      <c r="F5863" t="s">
        <v>17775</v>
      </c>
      <c r="K5863" s="236"/>
      <c r="L5863" s="236"/>
      <c r="M5863" s="236"/>
    </row>
    <row r="5864" spans="5:13" x14ac:dyDescent="0.25">
      <c r="E5864" t="s">
        <v>3951</v>
      </c>
      <c r="F5864" t="s">
        <v>17776</v>
      </c>
      <c r="K5864" s="236"/>
      <c r="L5864" s="236"/>
      <c r="M5864" s="236"/>
    </row>
    <row r="5865" spans="5:13" x14ac:dyDescent="0.25">
      <c r="E5865" t="s">
        <v>3951</v>
      </c>
      <c r="F5865" t="s">
        <v>17777</v>
      </c>
      <c r="K5865" s="236"/>
      <c r="L5865" s="236"/>
      <c r="M5865" s="236"/>
    </row>
    <row r="5866" spans="5:13" x14ac:dyDescent="0.25">
      <c r="E5866" t="s">
        <v>3951</v>
      </c>
      <c r="F5866" t="s">
        <v>17778</v>
      </c>
      <c r="K5866" s="236"/>
      <c r="L5866" s="236"/>
      <c r="M5866" s="236"/>
    </row>
    <row r="5867" spans="5:13" x14ac:dyDescent="0.25">
      <c r="E5867" t="s">
        <v>3951</v>
      </c>
      <c r="F5867" t="s">
        <v>17779</v>
      </c>
      <c r="K5867" s="236"/>
      <c r="L5867" s="236"/>
      <c r="M5867" s="236"/>
    </row>
    <row r="5868" spans="5:13" x14ac:dyDescent="0.25">
      <c r="E5868" t="s">
        <v>3951</v>
      </c>
      <c r="F5868" t="s">
        <v>17780</v>
      </c>
      <c r="K5868" s="236"/>
      <c r="L5868" s="236"/>
      <c r="M5868" s="236"/>
    </row>
    <row r="5869" spans="5:13" x14ac:dyDescent="0.25">
      <c r="E5869" t="s">
        <v>3951</v>
      </c>
      <c r="F5869" t="s">
        <v>17781</v>
      </c>
      <c r="K5869" s="236"/>
      <c r="L5869" s="236"/>
      <c r="M5869" s="236"/>
    </row>
    <row r="5870" spans="5:13" x14ac:dyDescent="0.25">
      <c r="E5870" t="s">
        <v>3951</v>
      </c>
      <c r="F5870" t="s">
        <v>17782</v>
      </c>
      <c r="K5870" s="236"/>
      <c r="L5870" s="236"/>
      <c r="M5870" s="236"/>
    </row>
    <row r="5871" spans="5:13" x14ac:dyDescent="0.25">
      <c r="E5871" t="s">
        <v>3951</v>
      </c>
      <c r="F5871" t="s">
        <v>17783</v>
      </c>
      <c r="K5871" s="236"/>
      <c r="L5871" s="236"/>
      <c r="M5871" s="236"/>
    </row>
    <row r="5872" spans="5:13" x14ac:dyDescent="0.25">
      <c r="E5872" t="s">
        <v>3951</v>
      </c>
      <c r="F5872" t="s">
        <v>17784</v>
      </c>
      <c r="K5872" s="236"/>
      <c r="L5872" s="236"/>
      <c r="M5872" s="236"/>
    </row>
    <row r="5873" spans="5:13" x14ac:dyDescent="0.25">
      <c r="E5873" t="s">
        <v>3951</v>
      </c>
      <c r="F5873" t="s">
        <v>17785</v>
      </c>
      <c r="K5873" s="236"/>
      <c r="L5873" s="236"/>
      <c r="M5873" s="236"/>
    </row>
    <row r="5874" spans="5:13" x14ac:dyDescent="0.25">
      <c r="E5874" t="s">
        <v>3951</v>
      </c>
      <c r="F5874" t="s">
        <v>17786</v>
      </c>
      <c r="K5874" s="236"/>
      <c r="L5874" s="236"/>
      <c r="M5874" s="236"/>
    </row>
    <row r="5875" spans="5:13" x14ac:dyDescent="0.25">
      <c r="E5875" t="s">
        <v>3951</v>
      </c>
      <c r="F5875" t="s">
        <v>17787</v>
      </c>
      <c r="K5875" s="236"/>
      <c r="L5875" s="236"/>
      <c r="M5875" s="236"/>
    </row>
    <row r="5876" spans="5:13" x14ac:dyDescent="0.25">
      <c r="E5876" t="s">
        <v>3951</v>
      </c>
      <c r="F5876" t="s">
        <v>17788</v>
      </c>
      <c r="K5876" s="236"/>
      <c r="L5876" s="236"/>
      <c r="M5876" s="236"/>
    </row>
    <row r="5877" spans="5:13" x14ac:dyDescent="0.25">
      <c r="E5877" t="s">
        <v>3951</v>
      </c>
      <c r="F5877" t="s">
        <v>17789</v>
      </c>
      <c r="K5877" s="236"/>
      <c r="L5877" s="236"/>
      <c r="M5877" s="236"/>
    </row>
    <row r="5878" spans="5:13" x14ac:dyDescent="0.25">
      <c r="E5878" t="s">
        <v>3951</v>
      </c>
      <c r="F5878" t="s">
        <v>17790</v>
      </c>
      <c r="K5878" s="236"/>
      <c r="L5878" s="236"/>
      <c r="M5878" s="236"/>
    </row>
    <row r="5879" spans="5:13" x14ac:dyDescent="0.25">
      <c r="E5879" t="s">
        <v>3951</v>
      </c>
      <c r="F5879" t="s">
        <v>17791</v>
      </c>
      <c r="K5879" s="236"/>
      <c r="L5879" s="236"/>
      <c r="M5879" s="236"/>
    </row>
    <row r="5880" spans="5:13" x14ac:dyDescent="0.25">
      <c r="E5880" t="s">
        <v>3951</v>
      </c>
      <c r="F5880" t="s">
        <v>17792</v>
      </c>
      <c r="K5880" s="236"/>
      <c r="L5880" s="236"/>
      <c r="M5880" s="236"/>
    </row>
    <row r="5881" spans="5:13" x14ac:dyDescent="0.25">
      <c r="E5881" t="s">
        <v>3951</v>
      </c>
      <c r="F5881" t="s">
        <v>17793</v>
      </c>
      <c r="K5881" s="236"/>
      <c r="L5881" s="236"/>
      <c r="M5881" s="236"/>
    </row>
    <row r="5882" spans="5:13" x14ac:dyDescent="0.25">
      <c r="E5882" t="s">
        <v>3951</v>
      </c>
      <c r="F5882" t="s">
        <v>17794</v>
      </c>
      <c r="K5882" s="236"/>
      <c r="L5882" s="236"/>
      <c r="M5882" s="236"/>
    </row>
    <row r="5883" spans="5:13" x14ac:dyDescent="0.25">
      <c r="E5883" t="s">
        <v>3951</v>
      </c>
      <c r="F5883" t="s">
        <v>17795</v>
      </c>
      <c r="K5883" s="236"/>
      <c r="L5883" s="236"/>
      <c r="M5883" s="236"/>
    </row>
    <row r="5884" spans="5:13" x14ac:dyDescent="0.25">
      <c r="E5884" t="s">
        <v>3951</v>
      </c>
      <c r="F5884" t="s">
        <v>17796</v>
      </c>
      <c r="K5884" s="236"/>
      <c r="L5884" s="236"/>
      <c r="M5884" s="236"/>
    </row>
    <row r="5885" spans="5:13" x14ac:dyDescent="0.25">
      <c r="E5885" t="s">
        <v>3951</v>
      </c>
      <c r="F5885" t="s">
        <v>17797</v>
      </c>
      <c r="K5885" s="236"/>
      <c r="L5885" s="236"/>
      <c r="M5885" s="236"/>
    </row>
    <row r="5886" spans="5:13" x14ac:dyDescent="0.25">
      <c r="E5886" t="s">
        <v>3951</v>
      </c>
      <c r="F5886" t="s">
        <v>17798</v>
      </c>
      <c r="K5886" s="236"/>
      <c r="L5886" s="236"/>
      <c r="M5886" s="236"/>
    </row>
    <row r="5887" spans="5:13" x14ac:dyDescent="0.25">
      <c r="E5887" t="s">
        <v>3951</v>
      </c>
      <c r="F5887" t="s">
        <v>17799</v>
      </c>
      <c r="K5887" s="236"/>
      <c r="L5887" s="236"/>
      <c r="M5887" s="236"/>
    </row>
    <row r="5888" spans="5:13" x14ac:dyDescent="0.25">
      <c r="E5888" t="s">
        <v>3951</v>
      </c>
      <c r="F5888" t="s">
        <v>17800</v>
      </c>
      <c r="K5888" s="236"/>
      <c r="L5888" s="236"/>
      <c r="M5888" s="236"/>
    </row>
    <row r="5889" spans="5:13" x14ac:dyDescent="0.25">
      <c r="E5889" t="s">
        <v>3951</v>
      </c>
      <c r="F5889" t="s">
        <v>17801</v>
      </c>
      <c r="K5889" s="236"/>
      <c r="L5889" s="236"/>
      <c r="M5889" s="236"/>
    </row>
    <row r="5890" spans="5:13" x14ac:dyDescent="0.25">
      <c r="E5890" t="s">
        <v>3951</v>
      </c>
      <c r="F5890" t="s">
        <v>17802</v>
      </c>
      <c r="K5890" s="236"/>
      <c r="L5890" s="236"/>
      <c r="M5890" s="236"/>
    </row>
    <row r="5891" spans="5:13" x14ac:dyDescent="0.25">
      <c r="E5891" t="s">
        <v>3951</v>
      </c>
      <c r="F5891" t="s">
        <v>17803</v>
      </c>
      <c r="K5891" s="236"/>
      <c r="L5891" s="236"/>
      <c r="M5891" s="236"/>
    </row>
    <row r="5892" spans="5:13" x14ac:dyDescent="0.25">
      <c r="E5892" t="s">
        <v>3951</v>
      </c>
      <c r="F5892" t="s">
        <v>17804</v>
      </c>
      <c r="K5892" s="236"/>
      <c r="L5892" s="236"/>
      <c r="M5892" s="236"/>
    </row>
    <row r="5893" spans="5:13" x14ac:dyDescent="0.25">
      <c r="E5893" t="s">
        <v>3951</v>
      </c>
      <c r="F5893" t="s">
        <v>17805</v>
      </c>
      <c r="K5893" s="236"/>
      <c r="L5893" s="236"/>
      <c r="M5893" s="236"/>
    </row>
    <row r="5894" spans="5:13" x14ac:dyDescent="0.25">
      <c r="E5894" t="s">
        <v>3951</v>
      </c>
      <c r="F5894" t="s">
        <v>17806</v>
      </c>
      <c r="K5894" s="236"/>
      <c r="L5894" s="236"/>
      <c r="M5894" s="236"/>
    </row>
    <row r="5895" spans="5:13" x14ac:dyDescent="0.25">
      <c r="E5895" t="s">
        <v>3951</v>
      </c>
      <c r="F5895" t="s">
        <v>17807</v>
      </c>
      <c r="K5895" s="236"/>
      <c r="L5895" s="236"/>
      <c r="M5895" s="236"/>
    </row>
    <row r="5896" spans="5:13" x14ac:dyDescent="0.25">
      <c r="E5896" t="s">
        <v>3951</v>
      </c>
      <c r="F5896" t="s">
        <v>17808</v>
      </c>
      <c r="K5896" s="236"/>
      <c r="L5896" s="236"/>
      <c r="M5896" s="236"/>
    </row>
    <row r="5897" spans="5:13" x14ac:dyDescent="0.25">
      <c r="E5897" t="s">
        <v>3951</v>
      </c>
      <c r="F5897" t="s">
        <v>17809</v>
      </c>
      <c r="K5897" s="236"/>
      <c r="L5897" s="236"/>
      <c r="M5897" s="236"/>
    </row>
    <row r="5898" spans="5:13" x14ac:dyDescent="0.25">
      <c r="E5898" t="s">
        <v>3951</v>
      </c>
      <c r="F5898" t="s">
        <v>17810</v>
      </c>
      <c r="K5898" s="236"/>
      <c r="L5898" s="236"/>
      <c r="M5898" s="236"/>
    </row>
    <row r="5899" spans="5:13" x14ac:dyDescent="0.25">
      <c r="E5899" t="s">
        <v>3951</v>
      </c>
      <c r="F5899" t="s">
        <v>17811</v>
      </c>
      <c r="K5899" s="236"/>
      <c r="L5899" s="236"/>
      <c r="M5899" s="236"/>
    </row>
    <row r="5900" spans="5:13" x14ac:dyDescent="0.25">
      <c r="E5900" t="s">
        <v>3951</v>
      </c>
      <c r="F5900" t="s">
        <v>17812</v>
      </c>
      <c r="K5900" s="236"/>
      <c r="L5900" s="236"/>
      <c r="M5900" s="236"/>
    </row>
    <row r="5901" spans="5:13" x14ac:dyDescent="0.25">
      <c r="E5901" t="s">
        <v>3951</v>
      </c>
      <c r="F5901" t="s">
        <v>17813</v>
      </c>
      <c r="K5901" s="236"/>
      <c r="L5901" s="236"/>
      <c r="M5901" s="236"/>
    </row>
    <row r="5902" spans="5:13" x14ac:dyDescent="0.25">
      <c r="E5902" t="s">
        <v>3951</v>
      </c>
      <c r="F5902" t="s">
        <v>17814</v>
      </c>
      <c r="K5902" s="236"/>
      <c r="L5902" s="236"/>
      <c r="M5902" s="236"/>
    </row>
    <row r="5903" spans="5:13" x14ac:dyDescent="0.25">
      <c r="E5903" t="s">
        <v>3951</v>
      </c>
      <c r="F5903" t="s">
        <v>17815</v>
      </c>
      <c r="K5903" s="236"/>
      <c r="L5903" s="236"/>
      <c r="M5903" s="236"/>
    </row>
    <row r="5904" spans="5:13" x14ac:dyDescent="0.25">
      <c r="E5904" t="s">
        <v>3951</v>
      </c>
      <c r="F5904" t="s">
        <v>17816</v>
      </c>
      <c r="K5904" s="236"/>
      <c r="L5904" s="236"/>
      <c r="M5904" s="236"/>
    </row>
    <row r="5905" spans="5:13" x14ac:dyDescent="0.25">
      <c r="E5905" t="s">
        <v>3951</v>
      </c>
      <c r="F5905" t="s">
        <v>17817</v>
      </c>
      <c r="K5905" s="236"/>
      <c r="L5905" s="236"/>
      <c r="M5905" s="236"/>
    </row>
    <row r="5906" spans="5:13" x14ac:dyDescent="0.25">
      <c r="E5906" t="s">
        <v>3951</v>
      </c>
      <c r="F5906" t="s">
        <v>17818</v>
      </c>
      <c r="K5906" s="236"/>
      <c r="L5906" s="236"/>
      <c r="M5906" s="236"/>
    </row>
    <row r="5907" spans="5:13" x14ac:dyDescent="0.25">
      <c r="E5907" t="s">
        <v>3951</v>
      </c>
      <c r="F5907" t="s">
        <v>17819</v>
      </c>
      <c r="K5907" s="236"/>
      <c r="L5907" s="236"/>
      <c r="M5907" s="236"/>
    </row>
    <row r="5908" spans="5:13" x14ac:dyDescent="0.25">
      <c r="E5908" t="s">
        <v>3951</v>
      </c>
      <c r="F5908" t="s">
        <v>17820</v>
      </c>
      <c r="K5908" s="236"/>
      <c r="L5908" s="236"/>
      <c r="M5908" s="236"/>
    </row>
    <row r="5909" spans="5:13" x14ac:dyDescent="0.25">
      <c r="E5909" t="s">
        <v>3951</v>
      </c>
      <c r="F5909" t="s">
        <v>17821</v>
      </c>
      <c r="K5909" s="236"/>
      <c r="L5909" s="236"/>
      <c r="M5909" s="236"/>
    </row>
    <row r="5910" spans="5:13" x14ac:dyDescent="0.25">
      <c r="E5910" t="s">
        <v>3951</v>
      </c>
      <c r="F5910" t="s">
        <v>17822</v>
      </c>
      <c r="K5910" s="236"/>
      <c r="L5910" s="236"/>
      <c r="M5910" s="236"/>
    </row>
    <row r="5911" spans="5:13" x14ac:dyDescent="0.25">
      <c r="E5911" t="s">
        <v>3951</v>
      </c>
      <c r="F5911" t="s">
        <v>17823</v>
      </c>
      <c r="K5911" s="236"/>
      <c r="L5911" s="236"/>
      <c r="M5911" s="236"/>
    </row>
    <row r="5912" spans="5:13" x14ac:dyDescent="0.25">
      <c r="E5912" t="s">
        <v>3951</v>
      </c>
      <c r="F5912" t="s">
        <v>17824</v>
      </c>
      <c r="K5912" s="236"/>
      <c r="L5912" s="236"/>
      <c r="M5912" s="236"/>
    </row>
    <row r="5913" spans="5:13" x14ac:dyDescent="0.25">
      <c r="E5913" t="s">
        <v>3951</v>
      </c>
      <c r="F5913" t="s">
        <v>17825</v>
      </c>
      <c r="K5913" s="236"/>
      <c r="L5913" s="236"/>
      <c r="M5913" s="236"/>
    </row>
    <row r="5914" spans="5:13" x14ac:dyDescent="0.25">
      <c r="E5914" t="s">
        <v>3951</v>
      </c>
      <c r="F5914" t="s">
        <v>17826</v>
      </c>
      <c r="K5914" s="236"/>
      <c r="L5914" s="236"/>
      <c r="M5914" s="236"/>
    </row>
    <row r="5915" spans="5:13" x14ac:dyDescent="0.25">
      <c r="E5915" t="s">
        <v>3951</v>
      </c>
      <c r="F5915" t="s">
        <v>17827</v>
      </c>
      <c r="K5915" s="236"/>
      <c r="L5915" s="236"/>
      <c r="M5915" s="236"/>
    </row>
    <row r="5916" spans="5:13" x14ac:dyDescent="0.25">
      <c r="E5916" t="s">
        <v>3951</v>
      </c>
      <c r="F5916" t="s">
        <v>17828</v>
      </c>
      <c r="K5916" s="236"/>
      <c r="L5916" s="236"/>
      <c r="M5916" s="236"/>
    </row>
    <row r="5917" spans="5:13" x14ac:dyDescent="0.25">
      <c r="E5917" t="s">
        <v>3951</v>
      </c>
      <c r="F5917" t="s">
        <v>17829</v>
      </c>
      <c r="K5917" s="236"/>
      <c r="L5917" s="236"/>
      <c r="M5917" s="236"/>
    </row>
    <row r="5918" spans="5:13" x14ac:dyDescent="0.25">
      <c r="E5918" t="s">
        <v>3951</v>
      </c>
      <c r="F5918" t="s">
        <v>17830</v>
      </c>
      <c r="K5918" s="236"/>
      <c r="L5918" s="236"/>
      <c r="M5918" s="236"/>
    </row>
    <row r="5919" spans="5:13" x14ac:dyDescent="0.25">
      <c r="E5919" t="s">
        <v>3951</v>
      </c>
      <c r="F5919" t="s">
        <v>17831</v>
      </c>
      <c r="K5919" s="236"/>
      <c r="L5919" s="236"/>
      <c r="M5919" s="236"/>
    </row>
    <row r="5920" spans="5:13" x14ac:dyDescent="0.25">
      <c r="E5920" t="s">
        <v>3951</v>
      </c>
      <c r="F5920" t="s">
        <v>17832</v>
      </c>
      <c r="K5920" s="236"/>
      <c r="L5920" s="236"/>
      <c r="M5920" s="236"/>
    </row>
    <row r="5921" spans="5:13" x14ac:dyDescent="0.25">
      <c r="E5921" t="s">
        <v>3951</v>
      </c>
      <c r="F5921" t="s">
        <v>17833</v>
      </c>
      <c r="K5921" s="236"/>
      <c r="L5921" s="236"/>
      <c r="M5921" s="236"/>
    </row>
    <row r="5922" spans="5:13" x14ac:dyDescent="0.25">
      <c r="E5922" t="s">
        <v>3951</v>
      </c>
      <c r="F5922" t="s">
        <v>17834</v>
      </c>
      <c r="K5922" s="236"/>
      <c r="L5922" s="236"/>
      <c r="M5922" s="236"/>
    </row>
    <row r="5923" spans="5:13" x14ac:dyDescent="0.25">
      <c r="E5923" t="s">
        <v>3951</v>
      </c>
      <c r="F5923" t="s">
        <v>17835</v>
      </c>
      <c r="K5923" s="236"/>
      <c r="L5923" s="236"/>
      <c r="M5923" s="236"/>
    </row>
    <row r="5924" spans="5:13" x14ac:dyDescent="0.25">
      <c r="E5924" t="s">
        <v>3951</v>
      </c>
      <c r="F5924" t="s">
        <v>17836</v>
      </c>
      <c r="K5924" s="236"/>
      <c r="L5924" s="236"/>
      <c r="M5924" s="236"/>
    </row>
    <row r="5925" spans="5:13" x14ac:dyDescent="0.25">
      <c r="E5925" t="s">
        <v>3951</v>
      </c>
      <c r="F5925" t="s">
        <v>17837</v>
      </c>
      <c r="K5925" s="236"/>
      <c r="L5925" s="236"/>
      <c r="M5925" s="236"/>
    </row>
    <row r="5926" spans="5:13" x14ac:dyDescent="0.25">
      <c r="E5926" t="s">
        <v>3951</v>
      </c>
      <c r="F5926" t="s">
        <v>17838</v>
      </c>
      <c r="K5926" s="236"/>
      <c r="L5926" s="236"/>
      <c r="M5926" s="236"/>
    </row>
    <row r="5927" spans="5:13" x14ac:dyDescent="0.25">
      <c r="E5927" t="s">
        <v>3951</v>
      </c>
      <c r="F5927" t="s">
        <v>17839</v>
      </c>
      <c r="K5927" s="236"/>
      <c r="L5927" s="236"/>
      <c r="M5927" s="236"/>
    </row>
    <row r="5928" spans="5:13" x14ac:dyDescent="0.25">
      <c r="E5928" t="s">
        <v>3951</v>
      </c>
      <c r="F5928" t="s">
        <v>17840</v>
      </c>
      <c r="K5928" s="236"/>
      <c r="L5928" s="236"/>
      <c r="M5928" s="236"/>
    </row>
    <row r="5929" spans="5:13" x14ac:dyDescent="0.25">
      <c r="E5929" t="s">
        <v>3951</v>
      </c>
      <c r="F5929" t="s">
        <v>17841</v>
      </c>
      <c r="K5929" s="236"/>
      <c r="L5929" s="236"/>
      <c r="M5929" s="236"/>
    </row>
    <row r="5930" spans="5:13" x14ac:dyDescent="0.25">
      <c r="E5930" t="s">
        <v>3951</v>
      </c>
      <c r="F5930" t="s">
        <v>17842</v>
      </c>
      <c r="K5930" s="236"/>
      <c r="L5930" s="236"/>
      <c r="M5930" s="236"/>
    </row>
    <row r="5931" spans="5:13" x14ac:dyDescent="0.25">
      <c r="E5931" t="s">
        <v>3951</v>
      </c>
      <c r="F5931" t="s">
        <v>17843</v>
      </c>
      <c r="K5931" s="236"/>
      <c r="L5931" s="236"/>
      <c r="M5931" s="236"/>
    </row>
    <row r="5932" spans="5:13" x14ac:dyDescent="0.25">
      <c r="E5932" t="s">
        <v>3951</v>
      </c>
      <c r="F5932" t="s">
        <v>17844</v>
      </c>
      <c r="K5932" s="236"/>
      <c r="L5932" s="236"/>
      <c r="M5932" s="236"/>
    </row>
    <row r="5933" spans="5:13" x14ac:dyDescent="0.25">
      <c r="E5933" t="s">
        <v>3951</v>
      </c>
      <c r="F5933" t="s">
        <v>17845</v>
      </c>
      <c r="K5933" s="236"/>
      <c r="L5933" s="236"/>
      <c r="M5933" s="236"/>
    </row>
    <row r="5934" spans="5:13" x14ac:dyDescent="0.25">
      <c r="E5934" t="s">
        <v>3951</v>
      </c>
      <c r="F5934" t="s">
        <v>17846</v>
      </c>
      <c r="K5934" s="236"/>
      <c r="L5934" s="236"/>
      <c r="M5934" s="236"/>
    </row>
    <row r="5935" spans="5:13" x14ac:dyDescent="0.25">
      <c r="E5935" t="s">
        <v>3951</v>
      </c>
      <c r="F5935" t="s">
        <v>17847</v>
      </c>
      <c r="K5935" s="236"/>
      <c r="L5935" s="236"/>
      <c r="M5935" s="236"/>
    </row>
    <row r="5936" spans="5:13" x14ac:dyDescent="0.25">
      <c r="E5936" t="s">
        <v>3951</v>
      </c>
      <c r="F5936" t="s">
        <v>17848</v>
      </c>
      <c r="K5936" s="236"/>
      <c r="L5936" s="236"/>
      <c r="M5936" s="236"/>
    </row>
    <row r="5937" spans="5:13" x14ac:dyDescent="0.25">
      <c r="E5937" t="s">
        <v>3951</v>
      </c>
      <c r="F5937" t="s">
        <v>17849</v>
      </c>
      <c r="K5937" s="236"/>
      <c r="L5937" s="236"/>
      <c r="M5937" s="236"/>
    </row>
    <row r="5938" spans="5:13" x14ac:dyDescent="0.25">
      <c r="E5938" t="s">
        <v>3951</v>
      </c>
      <c r="F5938" t="s">
        <v>17850</v>
      </c>
      <c r="K5938" s="236"/>
      <c r="L5938" s="236"/>
      <c r="M5938" s="236"/>
    </row>
    <row r="5939" spans="5:13" x14ac:dyDescent="0.25">
      <c r="E5939" t="s">
        <v>3951</v>
      </c>
      <c r="F5939" t="s">
        <v>17851</v>
      </c>
      <c r="K5939" s="236"/>
      <c r="L5939" s="236"/>
      <c r="M5939" s="236"/>
    </row>
    <row r="5940" spans="5:13" x14ac:dyDescent="0.25">
      <c r="E5940" t="s">
        <v>3951</v>
      </c>
      <c r="F5940" t="s">
        <v>17852</v>
      </c>
      <c r="K5940" s="236"/>
      <c r="L5940" s="236"/>
      <c r="M5940" s="236"/>
    </row>
    <row r="5941" spans="5:13" x14ac:dyDescent="0.25">
      <c r="E5941" t="s">
        <v>3951</v>
      </c>
      <c r="F5941" t="s">
        <v>17853</v>
      </c>
      <c r="K5941" s="236"/>
      <c r="L5941" s="236"/>
      <c r="M5941" s="236"/>
    </row>
    <row r="5942" spans="5:13" x14ac:dyDescent="0.25">
      <c r="E5942" t="s">
        <v>3951</v>
      </c>
      <c r="F5942" t="s">
        <v>17854</v>
      </c>
      <c r="K5942" s="236"/>
      <c r="L5942" s="236"/>
      <c r="M5942" s="236"/>
    </row>
    <row r="5943" spans="5:13" x14ac:dyDescent="0.25">
      <c r="E5943" t="s">
        <v>3951</v>
      </c>
      <c r="F5943" t="s">
        <v>17855</v>
      </c>
      <c r="K5943" s="236"/>
      <c r="L5943" s="236"/>
      <c r="M5943" s="236"/>
    </row>
    <row r="5944" spans="5:13" x14ac:dyDescent="0.25">
      <c r="E5944" t="s">
        <v>3951</v>
      </c>
      <c r="F5944" t="s">
        <v>17856</v>
      </c>
      <c r="K5944" s="236"/>
      <c r="L5944" s="236"/>
      <c r="M5944" s="236"/>
    </row>
    <row r="5945" spans="5:13" x14ac:dyDescent="0.25">
      <c r="E5945" t="s">
        <v>3951</v>
      </c>
      <c r="F5945" t="s">
        <v>17857</v>
      </c>
      <c r="K5945" s="236"/>
      <c r="L5945" s="236"/>
      <c r="M5945" s="236"/>
    </row>
    <row r="5946" spans="5:13" x14ac:dyDescent="0.25">
      <c r="E5946" t="s">
        <v>3951</v>
      </c>
      <c r="F5946" t="s">
        <v>17858</v>
      </c>
      <c r="K5946" s="236"/>
      <c r="L5946" s="236"/>
      <c r="M5946" s="236"/>
    </row>
    <row r="5947" spans="5:13" x14ac:dyDescent="0.25">
      <c r="E5947" t="s">
        <v>3951</v>
      </c>
      <c r="F5947" t="s">
        <v>17859</v>
      </c>
      <c r="K5947" s="236"/>
      <c r="L5947" s="236"/>
      <c r="M5947" s="236"/>
    </row>
    <row r="5948" spans="5:13" x14ac:dyDescent="0.25">
      <c r="E5948" t="s">
        <v>3951</v>
      </c>
      <c r="F5948" t="s">
        <v>17860</v>
      </c>
      <c r="K5948" s="236"/>
      <c r="L5948" s="236"/>
      <c r="M5948" s="236"/>
    </row>
    <row r="5949" spans="5:13" x14ac:dyDescent="0.25">
      <c r="E5949" t="s">
        <v>3951</v>
      </c>
      <c r="F5949" t="s">
        <v>17861</v>
      </c>
      <c r="K5949" s="236"/>
      <c r="L5949" s="236"/>
      <c r="M5949" s="236"/>
    </row>
    <row r="5950" spans="5:13" x14ac:dyDescent="0.25">
      <c r="E5950" t="s">
        <v>3951</v>
      </c>
      <c r="F5950" t="s">
        <v>17862</v>
      </c>
      <c r="K5950" s="236"/>
      <c r="L5950" s="236"/>
      <c r="M5950" s="236"/>
    </row>
    <row r="5951" spans="5:13" x14ac:dyDescent="0.25">
      <c r="E5951" t="s">
        <v>3951</v>
      </c>
      <c r="F5951" t="s">
        <v>17863</v>
      </c>
      <c r="K5951" s="236"/>
      <c r="L5951" s="236"/>
      <c r="M5951" s="236"/>
    </row>
    <row r="5952" spans="5:13" x14ac:dyDescent="0.25">
      <c r="E5952" t="s">
        <v>3951</v>
      </c>
      <c r="F5952" t="s">
        <v>17864</v>
      </c>
      <c r="K5952" s="236"/>
      <c r="L5952" s="236"/>
      <c r="M5952" s="236"/>
    </row>
    <row r="5953" spans="5:13" x14ac:dyDescent="0.25">
      <c r="E5953" t="s">
        <v>3951</v>
      </c>
      <c r="F5953" t="s">
        <v>17865</v>
      </c>
      <c r="K5953" s="236"/>
      <c r="L5953" s="236"/>
      <c r="M5953" s="236"/>
    </row>
    <row r="5954" spans="5:13" x14ac:dyDescent="0.25">
      <c r="E5954" t="s">
        <v>3951</v>
      </c>
      <c r="F5954" t="s">
        <v>17866</v>
      </c>
      <c r="K5954" s="236"/>
      <c r="L5954" s="236"/>
      <c r="M5954" s="236"/>
    </row>
    <row r="5955" spans="5:13" x14ac:dyDescent="0.25">
      <c r="E5955" t="s">
        <v>3951</v>
      </c>
      <c r="F5955" t="s">
        <v>17867</v>
      </c>
      <c r="K5955" s="236"/>
      <c r="L5955" s="236"/>
      <c r="M5955" s="236"/>
    </row>
    <row r="5956" spans="5:13" x14ac:dyDescent="0.25">
      <c r="E5956" t="s">
        <v>3951</v>
      </c>
      <c r="F5956" t="s">
        <v>17868</v>
      </c>
      <c r="K5956" s="236"/>
      <c r="L5956" s="236"/>
      <c r="M5956" s="236"/>
    </row>
    <row r="5957" spans="5:13" x14ac:dyDescent="0.25">
      <c r="E5957" t="s">
        <v>3951</v>
      </c>
      <c r="F5957" t="s">
        <v>17869</v>
      </c>
      <c r="K5957" s="236"/>
      <c r="L5957" s="236"/>
      <c r="M5957" s="236"/>
    </row>
    <row r="5958" spans="5:13" x14ac:dyDescent="0.25">
      <c r="E5958" t="s">
        <v>3951</v>
      </c>
      <c r="F5958" t="s">
        <v>17870</v>
      </c>
      <c r="K5958" s="236"/>
      <c r="L5958" s="236"/>
      <c r="M5958" s="236"/>
    </row>
    <row r="5959" spans="5:13" x14ac:dyDescent="0.25">
      <c r="E5959" t="s">
        <v>3951</v>
      </c>
      <c r="F5959" t="s">
        <v>17871</v>
      </c>
      <c r="K5959" s="236"/>
      <c r="L5959" s="236"/>
      <c r="M5959" s="236"/>
    </row>
    <row r="5960" spans="5:13" x14ac:dyDescent="0.25">
      <c r="E5960" t="s">
        <v>3951</v>
      </c>
      <c r="F5960" t="s">
        <v>17872</v>
      </c>
      <c r="K5960" s="236"/>
      <c r="L5960" s="236"/>
      <c r="M5960" s="236"/>
    </row>
    <row r="5961" spans="5:13" x14ac:dyDescent="0.25">
      <c r="E5961" t="s">
        <v>3951</v>
      </c>
      <c r="F5961" t="s">
        <v>17873</v>
      </c>
      <c r="K5961" s="236"/>
      <c r="L5961" s="236"/>
      <c r="M5961" s="236"/>
    </row>
    <row r="5962" spans="5:13" x14ac:dyDescent="0.25">
      <c r="E5962" t="s">
        <v>3951</v>
      </c>
      <c r="F5962" t="s">
        <v>17874</v>
      </c>
      <c r="K5962" s="236"/>
      <c r="L5962" s="236"/>
      <c r="M5962" s="236"/>
    </row>
    <row r="5963" spans="5:13" x14ac:dyDescent="0.25">
      <c r="E5963" t="s">
        <v>3951</v>
      </c>
      <c r="F5963" t="s">
        <v>17875</v>
      </c>
      <c r="K5963" s="236"/>
      <c r="L5963" s="236"/>
      <c r="M5963" s="236"/>
    </row>
    <row r="5964" spans="5:13" x14ac:dyDescent="0.25">
      <c r="E5964" t="s">
        <v>3951</v>
      </c>
      <c r="F5964" t="s">
        <v>17876</v>
      </c>
      <c r="K5964" s="236"/>
      <c r="L5964" s="236"/>
      <c r="M5964" s="236"/>
    </row>
    <row r="5965" spans="5:13" x14ac:dyDescent="0.25">
      <c r="E5965" t="s">
        <v>3951</v>
      </c>
      <c r="F5965" t="s">
        <v>17877</v>
      </c>
      <c r="K5965" s="236"/>
      <c r="L5965" s="236"/>
      <c r="M5965" s="236"/>
    </row>
    <row r="5966" spans="5:13" x14ac:dyDescent="0.25">
      <c r="E5966" t="s">
        <v>3951</v>
      </c>
      <c r="F5966" t="s">
        <v>17878</v>
      </c>
      <c r="K5966" s="236"/>
      <c r="L5966" s="236"/>
      <c r="M5966" s="236"/>
    </row>
    <row r="5967" spans="5:13" x14ac:dyDescent="0.25">
      <c r="E5967" t="s">
        <v>3951</v>
      </c>
      <c r="F5967" t="s">
        <v>17879</v>
      </c>
      <c r="K5967" s="236"/>
      <c r="L5967" s="236"/>
      <c r="M5967" s="236"/>
    </row>
    <row r="5968" spans="5:13" x14ac:dyDescent="0.25">
      <c r="E5968" t="s">
        <v>3951</v>
      </c>
      <c r="F5968" t="s">
        <v>17880</v>
      </c>
      <c r="K5968" s="236"/>
      <c r="L5968" s="236"/>
      <c r="M5968" s="236"/>
    </row>
    <row r="5969" spans="5:13" x14ac:dyDescent="0.25">
      <c r="E5969" t="s">
        <v>3951</v>
      </c>
      <c r="F5969" t="s">
        <v>17881</v>
      </c>
      <c r="K5969" s="236"/>
      <c r="L5969" s="236"/>
      <c r="M5969" s="236"/>
    </row>
    <row r="5970" spans="5:13" x14ac:dyDescent="0.25">
      <c r="E5970" t="s">
        <v>3951</v>
      </c>
      <c r="F5970" t="s">
        <v>17882</v>
      </c>
      <c r="K5970" s="236"/>
      <c r="L5970" s="236"/>
      <c r="M5970" s="236"/>
    </row>
    <row r="5971" spans="5:13" x14ac:dyDescent="0.25">
      <c r="E5971" t="s">
        <v>3951</v>
      </c>
      <c r="F5971" t="s">
        <v>17883</v>
      </c>
      <c r="K5971" s="236"/>
      <c r="L5971" s="236"/>
      <c r="M5971" s="236"/>
    </row>
    <row r="5972" spans="5:13" x14ac:dyDescent="0.25">
      <c r="E5972" t="s">
        <v>3951</v>
      </c>
      <c r="F5972" t="s">
        <v>17884</v>
      </c>
      <c r="K5972" s="236"/>
      <c r="L5972" s="236"/>
      <c r="M5972" s="236"/>
    </row>
    <row r="5973" spans="5:13" x14ac:dyDescent="0.25">
      <c r="E5973" t="s">
        <v>3951</v>
      </c>
      <c r="F5973" t="s">
        <v>17885</v>
      </c>
      <c r="K5973" s="236"/>
      <c r="L5973" s="236"/>
      <c r="M5973" s="236"/>
    </row>
    <row r="5974" spans="5:13" x14ac:dyDescent="0.25">
      <c r="E5974" t="s">
        <v>3951</v>
      </c>
      <c r="F5974" t="s">
        <v>17886</v>
      </c>
      <c r="K5974" s="236"/>
      <c r="L5974" s="236"/>
      <c r="M5974" s="236"/>
    </row>
    <row r="5975" spans="5:13" x14ac:dyDescent="0.25">
      <c r="E5975" t="s">
        <v>3951</v>
      </c>
      <c r="F5975" t="s">
        <v>17887</v>
      </c>
      <c r="K5975" s="236"/>
      <c r="L5975" s="236"/>
      <c r="M5975" s="236"/>
    </row>
    <row r="5976" spans="5:13" x14ac:dyDescent="0.25">
      <c r="E5976" t="s">
        <v>3951</v>
      </c>
      <c r="F5976" t="s">
        <v>17888</v>
      </c>
      <c r="K5976" s="236"/>
      <c r="L5976" s="236"/>
      <c r="M5976" s="236"/>
    </row>
    <row r="5977" spans="5:13" x14ac:dyDescent="0.25">
      <c r="E5977" t="s">
        <v>3951</v>
      </c>
      <c r="F5977" t="s">
        <v>17889</v>
      </c>
      <c r="K5977" s="236"/>
      <c r="L5977" s="236"/>
      <c r="M5977" s="236"/>
    </row>
    <row r="5978" spans="5:13" x14ac:dyDescent="0.25">
      <c r="E5978" t="s">
        <v>3951</v>
      </c>
      <c r="F5978" t="s">
        <v>17890</v>
      </c>
      <c r="K5978" s="236"/>
      <c r="L5978" s="236"/>
      <c r="M5978" s="236"/>
    </row>
    <row r="5979" spans="5:13" x14ac:dyDescent="0.25">
      <c r="E5979" t="s">
        <v>3951</v>
      </c>
      <c r="F5979" t="s">
        <v>17891</v>
      </c>
      <c r="K5979" s="236"/>
      <c r="L5979" s="236"/>
      <c r="M5979" s="236"/>
    </row>
    <row r="5980" spans="5:13" x14ac:dyDescent="0.25">
      <c r="E5980" t="s">
        <v>3951</v>
      </c>
      <c r="F5980" t="s">
        <v>17892</v>
      </c>
      <c r="K5980" s="236"/>
      <c r="L5980" s="236"/>
      <c r="M5980" s="236"/>
    </row>
    <row r="5981" spans="5:13" x14ac:dyDescent="0.25">
      <c r="E5981" t="s">
        <v>3951</v>
      </c>
      <c r="F5981" t="s">
        <v>17893</v>
      </c>
      <c r="K5981" s="236"/>
      <c r="L5981" s="236"/>
      <c r="M5981" s="236"/>
    </row>
    <row r="5982" spans="5:13" x14ac:dyDescent="0.25">
      <c r="E5982" t="s">
        <v>3951</v>
      </c>
      <c r="F5982" t="s">
        <v>17894</v>
      </c>
      <c r="K5982" s="236"/>
      <c r="L5982" s="236"/>
      <c r="M5982" s="236"/>
    </row>
    <row r="5983" spans="5:13" x14ac:dyDescent="0.25">
      <c r="E5983" t="s">
        <v>3951</v>
      </c>
      <c r="F5983" t="s">
        <v>17895</v>
      </c>
      <c r="K5983" s="236"/>
      <c r="L5983" s="236"/>
      <c r="M5983" s="236"/>
    </row>
    <row r="5984" spans="5:13" x14ac:dyDescent="0.25">
      <c r="E5984" t="s">
        <v>3951</v>
      </c>
      <c r="F5984" t="s">
        <v>17896</v>
      </c>
      <c r="K5984" s="236"/>
      <c r="L5984" s="236"/>
      <c r="M5984" s="236"/>
    </row>
    <row r="5985" spans="5:13" x14ac:dyDescent="0.25">
      <c r="E5985" t="s">
        <v>3951</v>
      </c>
      <c r="F5985" t="s">
        <v>17897</v>
      </c>
      <c r="K5985" s="236"/>
      <c r="L5985" s="236"/>
      <c r="M5985" s="236"/>
    </row>
    <row r="5986" spans="5:13" x14ac:dyDescent="0.25">
      <c r="E5986" t="s">
        <v>3951</v>
      </c>
      <c r="F5986" t="s">
        <v>17898</v>
      </c>
      <c r="K5986" s="236"/>
      <c r="L5986" s="236"/>
      <c r="M5986" s="236"/>
    </row>
    <row r="5987" spans="5:13" x14ac:dyDescent="0.25">
      <c r="E5987" t="s">
        <v>3951</v>
      </c>
      <c r="F5987" t="s">
        <v>17899</v>
      </c>
      <c r="K5987" s="236"/>
      <c r="L5987" s="236"/>
      <c r="M5987" s="236"/>
    </row>
    <row r="5988" spans="5:13" x14ac:dyDescent="0.25">
      <c r="E5988" t="s">
        <v>3951</v>
      </c>
      <c r="F5988" t="s">
        <v>17900</v>
      </c>
      <c r="K5988" s="236"/>
      <c r="L5988" s="236"/>
      <c r="M5988" s="236"/>
    </row>
    <row r="5989" spans="5:13" x14ac:dyDescent="0.25">
      <c r="E5989" t="s">
        <v>3951</v>
      </c>
      <c r="F5989" t="s">
        <v>17901</v>
      </c>
      <c r="K5989" s="236"/>
      <c r="L5989" s="236"/>
      <c r="M5989" s="236"/>
    </row>
    <row r="5990" spans="5:13" x14ac:dyDescent="0.25">
      <c r="E5990" t="s">
        <v>3951</v>
      </c>
      <c r="F5990" t="s">
        <v>17902</v>
      </c>
      <c r="K5990" s="236"/>
      <c r="L5990" s="236"/>
      <c r="M5990" s="236"/>
    </row>
    <row r="5991" spans="5:13" x14ac:dyDescent="0.25">
      <c r="E5991" t="s">
        <v>3951</v>
      </c>
      <c r="F5991" t="s">
        <v>17903</v>
      </c>
      <c r="K5991" s="236"/>
      <c r="L5991" s="236"/>
      <c r="M5991" s="236"/>
    </row>
    <row r="5992" spans="5:13" x14ac:dyDescent="0.25">
      <c r="E5992" t="s">
        <v>3951</v>
      </c>
      <c r="F5992" t="s">
        <v>17904</v>
      </c>
      <c r="K5992" s="236"/>
      <c r="L5992" s="236"/>
      <c r="M5992" s="236"/>
    </row>
    <row r="5993" spans="5:13" x14ac:dyDescent="0.25">
      <c r="E5993" t="s">
        <v>3951</v>
      </c>
      <c r="F5993" t="s">
        <v>17905</v>
      </c>
      <c r="K5993" s="236"/>
      <c r="L5993" s="236"/>
      <c r="M5993" s="236"/>
    </row>
    <row r="5994" spans="5:13" x14ac:dyDescent="0.25">
      <c r="E5994" t="s">
        <v>3951</v>
      </c>
      <c r="F5994" t="s">
        <v>17906</v>
      </c>
      <c r="K5994" s="236"/>
      <c r="L5994" s="236"/>
      <c r="M5994" s="236"/>
    </row>
    <row r="5995" spans="5:13" x14ac:dyDescent="0.25">
      <c r="E5995" t="s">
        <v>3951</v>
      </c>
      <c r="F5995" t="s">
        <v>17907</v>
      </c>
      <c r="K5995" s="236"/>
      <c r="L5995" s="236"/>
      <c r="M5995" s="236"/>
    </row>
    <row r="5996" spans="5:13" x14ac:dyDescent="0.25">
      <c r="E5996" t="s">
        <v>3951</v>
      </c>
      <c r="F5996" t="s">
        <v>17908</v>
      </c>
      <c r="K5996" s="236"/>
      <c r="L5996" s="236"/>
      <c r="M5996" s="236"/>
    </row>
    <row r="5997" spans="5:13" x14ac:dyDescent="0.25">
      <c r="E5997" t="s">
        <v>3951</v>
      </c>
      <c r="F5997" t="s">
        <v>17909</v>
      </c>
      <c r="K5997" s="236"/>
      <c r="L5997" s="236"/>
      <c r="M5997" s="236"/>
    </row>
    <row r="5998" spans="5:13" x14ac:dyDescent="0.25">
      <c r="E5998" t="s">
        <v>3951</v>
      </c>
      <c r="F5998" t="s">
        <v>17910</v>
      </c>
      <c r="K5998" s="236"/>
      <c r="L5998" s="236"/>
      <c r="M5998" s="236"/>
    </row>
    <row r="5999" spans="5:13" x14ac:dyDescent="0.25">
      <c r="E5999" t="s">
        <v>3951</v>
      </c>
      <c r="F5999" t="s">
        <v>17911</v>
      </c>
      <c r="K5999" s="236"/>
      <c r="L5999" s="236"/>
      <c r="M5999" s="236"/>
    </row>
    <row r="6000" spans="5:13" x14ac:dyDescent="0.25">
      <c r="E6000" t="s">
        <v>3951</v>
      </c>
      <c r="F6000" t="s">
        <v>17912</v>
      </c>
      <c r="K6000" s="236"/>
      <c r="L6000" s="236"/>
      <c r="M6000" s="236"/>
    </row>
    <row r="6001" spans="5:13" x14ac:dyDescent="0.25">
      <c r="E6001" t="s">
        <v>3951</v>
      </c>
      <c r="F6001" t="s">
        <v>17913</v>
      </c>
      <c r="K6001" s="236"/>
      <c r="L6001" s="236"/>
      <c r="M6001" s="236"/>
    </row>
    <row r="6002" spans="5:13" x14ac:dyDescent="0.25">
      <c r="E6002" t="s">
        <v>3951</v>
      </c>
      <c r="F6002" t="s">
        <v>17914</v>
      </c>
      <c r="K6002" s="236"/>
      <c r="L6002" s="236"/>
      <c r="M6002" s="236"/>
    </row>
    <row r="6003" spans="5:13" x14ac:dyDescent="0.25">
      <c r="E6003" t="s">
        <v>3951</v>
      </c>
      <c r="F6003" t="s">
        <v>17915</v>
      </c>
      <c r="K6003" s="236"/>
      <c r="L6003" s="236"/>
      <c r="M6003" s="236"/>
    </row>
    <row r="6004" spans="5:13" x14ac:dyDescent="0.25">
      <c r="E6004" t="s">
        <v>3951</v>
      </c>
      <c r="F6004" t="s">
        <v>17916</v>
      </c>
      <c r="K6004" s="236"/>
      <c r="L6004" s="236"/>
      <c r="M6004" s="236"/>
    </row>
    <row r="6005" spans="5:13" x14ac:dyDescent="0.25">
      <c r="E6005" t="s">
        <v>3951</v>
      </c>
      <c r="F6005" t="s">
        <v>17917</v>
      </c>
      <c r="K6005" s="236"/>
      <c r="L6005" s="236"/>
      <c r="M6005" s="236"/>
    </row>
    <row r="6006" spans="5:13" x14ac:dyDescent="0.25">
      <c r="E6006" t="s">
        <v>3951</v>
      </c>
      <c r="F6006" t="s">
        <v>17918</v>
      </c>
      <c r="K6006" s="236"/>
      <c r="L6006" s="236"/>
      <c r="M6006" s="236"/>
    </row>
    <row r="6007" spans="5:13" x14ac:dyDescent="0.25">
      <c r="E6007" t="s">
        <v>3951</v>
      </c>
      <c r="F6007" t="s">
        <v>17919</v>
      </c>
      <c r="K6007" s="236"/>
      <c r="L6007" s="236"/>
      <c r="M6007" s="236"/>
    </row>
    <row r="6008" spans="5:13" x14ac:dyDescent="0.25">
      <c r="E6008" t="s">
        <v>3951</v>
      </c>
      <c r="F6008" t="s">
        <v>17920</v>
      </c>
      <c r="K6008" s="236"/>
      <c r="L6008" s="236"/>
      <c r="M6008" s="236"/>
    </row>
    <row r="6009" spans="5:13" x14ac:dyDescent="0.25">
      <c r="E6009" t="s">
        <v>3951</v>
      </c>
      <c r="F6009" t="s">
        <v>17921</v>
      </c>
      <c r="K6009" s="236"/>
      <c r="L6009" s="236"/>
      <c r="M6009" s="236"/>
    </row>
    <row r="6010" spans="5:13" x14ac:dyDescent="0.25">
      <c r="E6010" t="s">
        <v>3951</v>
      </c>
      <c r="F6010" t="s">
        <v>17922</v>
      </c>
      <c r="K6010" s="236"/>
      <c r="L6010" s="236"/>
      <c r="M6010" s="236"/>
    </row>
    <row r="6011" spans="5:13" x14ac:dyDescent="0.25">
      <c r="E6011" t="s">
        <v>3951</v>
      </c>
      <c r="F6011" t="s">
        <v>17923</v>
      </c>
      <c r="K6011" s="236"/>
      <c r="L6011" s="236"/>
      <c r="M6011" s="236"/>
    </row>
    <row r="6012" spans="5:13" x14ac:dyDescent="0.25">
      <c r="E6012" t="s">
        <v>3951</v>
      </c>
      <c r="F6012" t="s">
        <v>17924</v>
      </c>
      <c r="K6012" s="236"/>
      <c r="L6012" s="236"/>
      <c r="M6012" s="236"/>
    </row>
    <row r="6013" spans="5:13" x14ac:dyDescent="0.25">
      <c r="E6013" t="s">
        <v>3951</v>
      </c>
      <c r="F6013" t="s">
        <v>17925</v>
      </c>
      <c r="K6013" s="236"/>
      <c r="L6013" s="236"/>
      <c r="M6013" s="236"/>
    </row>
    <row r="6014" spans="5:13" x14ac:dyDescent="0.25">
      <c r="E6014" t="s">
        <v>3951</v>
      </c>
      <c r="F6014" t="s">
        <v>17926</v>
      </c>
      <c r="K6014" s="236"/>
      <c r="L6014" s="236"/>
      <c r="M6014" s="236"/>
    </row>
    <row r="6015" spans="5:13" x14ac:dyDescent="0.25">
      <c r="E6015" t="s">
        <v>3951</v>
      </c>
      <c r="F6015" t="s">
        <v>17927</v>
      </c>
      <c r="K6015" s="236"/>
      <c r="L6015" s="236"/>
      <c r="M6015" s="236"/>
    </row>
    <row r="6016" spans="5:13" x14ac:dyDescent="0.25">
      <c r="E6016" t="s">
        <v>3951</v>
      </c>
      <c r="F6016" t="s">
        <v>17928</v>
      </c>
      <c r="K6016" s="236"/>
      <c r="L6016" s="236"/>
      <c r="M6016" s="236"/>
    </row>
    <row r="6017" spans="5:13" x14ac:dyDescent="0.25">
      <c r="E6017" t="s">
        <v>3951</v>
      </c>
      <c r="F6017" t="s">
        <v>17929</v>
      </c>
      <c r="K6017" s="236"/>
      <c r="L6017" s="236"/>
      <c r="M6017" s="236"/>
    </row>
    <row r="6018" spans="5:13" x14ac:dyDescent="0.25">
      <c r="E6018" t="s">
        <v>3951</v>
      </c>
      <c r="F6018" t="s">
        <v>17930</v>
      </c>
      <c r="K6018" s="236"/>
      <c r="L6018" s="236"/>
      <c r="M6018" s="236"/>
    </row>
    <row r="6019" spans="5:13" x14ac:dyDescent="0.25">
      <c r="E6019" t="s">
        <v>3951</v>
      </c>
      <c r="F6019" t="s">
        <v>17931</v>
      </c>
      <c r="K6019" s="236"/>
      <c r="L6019" s="236"/>
      <c r="M6019" s="236"/>
    </row>
    <row r="6020" spans="5:13" x14ac:dyDescent="0.25">
      <c r="E6020" t="s">
        <v>3951</v>
      </c>
      <c r="F6020" t="s">
        <v>17932</v>
      </c>
      <c r="K6020" s="236"/>
      <c r="L6020" s="236"/>
      <c r="M6020" s="236"/>
    </row>
    <row r="6021" spans="5:13" x14ac:dyDescent="0.25">
      <c r="E6021" t="s">
        <v>3951</v>
      </c>
      <c r="F6021" t="s">
        <v>17933</v>
      </c>
      <c r="K6021" s="236"/>
      <c r="L6021" s="236"/>
      <c r="M6021" s="236"/>
    </row>
    <row r="6022" spans="5:13" x14ac:dyDescent="0.25">
      <c r="E6022" t="s">
        <v>3951</v>
      </c>
      <c r="F6022" t="s">
        <v>17934</v>
      </c>
      <c r="K6022" s="236"/>
      <c r="L6022" s="236"/>
      <c r="M6022" s="236"/>
    </row>
    <row r="6023" spans="5:13" x14ac:dyDescent="0.25">
      <c r="E6023" t="s">
        <v>3951</v>
      </c>
      <c r="F6023" t="s">
        <v>17935</v>
      </c>
      <c r="K6023" s="236"/>
      <c r="L6023" s="236"/>
      <c r="M6023" s="236"/>
    </row>
    <row r="6024" spans="5:13" x14ac:dyDescent="0.25">
      <c r="E6024" t="s">
        <v>3951</v>
      </c>
      <c r="F6024" t="s">
        <v>17936</v>
      </c>
      <c r="K6024" s="236"/>
      <c r="L6024" s="236"/>
      <c r="M6024" s="236"/>
    </row>
    <row r="6025" spans="5:13" x14ac:dyDescent="0.25">
      <c r="E6025" t="s">
        <v>3951</v>
      </c>
      <c r="F6025" t="s">
        <v>17937</v>
      </c>
      <c r="K6025" s="236"/>
      <c r="L6025" s="236"/>
      <c r="M6025" s="236"/>
    </row>
    <row r="6026" spans="5:13" x14ac:dyDescent="0.25">
      <c r="E6026" t="s">
        <v>3951</v>
      </c>
      <c r="F6026" t="s">
        <v>17938</v>
      </c>
      <c r="K6026" s="236"/>
      <c r="L6026" s="236"/>
      <c r="M6026" s="236"/>
    </row>
    <row r="6027" spans="5:13" x14ac:dyDescent="0.25">
      <c r="E6027" t="s">
        <v>3951</v>
      </c>
      <c r="F6027" t="s">
        <v>17939</v>
      </c>
      <c r="K6027" s="236"/>
      <c r="L6027" s="236"/>
      <c r="M6027" s="236"/>
    </row>
    <row r="6028" spans="5:13" x14ac:dyDescent="0.25">
      <c r="E6028" t="s">
        <v>3951</v>
      </c>
      <c r="F6028" t="s">
        <v>17940</v>
      </c>
      <c r="K6028" s="236"/>
      <c r="L6028" s="236"/>
      <c r="M6028" s="236"/>
    </row>
    <row r="6029" spans="5:13" x14ac:dyDescent="0.25">
      <c r="E6029" t="s">
        <v>3951</v>
      </c>
      <c r="F6029" t="s">
        <v>17941</v>
      </c>
      <c r="K6029" s="236"/>
      <c r="L6029" s="236"/>
      <c r="M6029" s="236"/>
    </row>
    <row r="6030" spans="5:13" x14ac:dyDescent="0.25">
      <c r="E6030" t="s">
        <v>3951</v>
      </c>
      <c r="F6030" t="s">
        <v>17942</v>
      </c>
      <c r="K6030" s="236"/>
      <c r="L6030" s="236"/>
      <c r="M6030" s="236"/>
    </row>
    <row r="6031" spans="5:13" x14ac:dyDescent="0.25">
      <c r="E6031" t="s">
        <v>3951</v>
      </c>
      <c r="F6031" t="s">
        <v>17943</v>
      </c>
      <c r="K6031" s="236"/>
      <c r="L6031" s="236"/>
      <c r="M6031" s="236"/>
    </row>
    <row r="6032" spans="5:13" x14ac:dyDescent="0.25">
      <c r="E6032" t="s">
        <v>3951</v>
      </c>
      <c r="F6032" t="s">
        <v>17944</v>
      </c>
      <c r="K6032" s="236"/>
      <c r="L6032" s="236"/>
      <c r="M6032" s="236"/>
    </row>
    <row r="6033" spans="5:13" x14ac:dyDescent="0.25">
      <c r="E6033" t="s">
        <v>3951</v>
      </c>
      <c r="F6033" t="s">
        <v>17945</v>
      </c>
      <c r="K6033" s="236"/>
      <c r="L6033" s="236"/>
      <c r="M6033" s="236"/>
    </row>
    <row r="6034" spans="5:13" x14ac:dyDescent="0.25">
      <c r="E6034" t="s">
        <v>3951</v>
      </c>
      <c r="F6034" t="s">
        <v>17946</v>
      </c>
      <c r="K6034" s="236"/>
      <c r="L6034" s="236"/>
      <c r="M6034" s="236"/>
    </row>
    <row r="6035" spans="5:13" x14ac:dyDescent="0.25">
      <c r="E6035" t="s">
        <v>3951</v>
      </c>
      <c r="F6035" t="s">
        <v>17947</v>
      </c>
      <c r="K6035" s="236"/>
      <c r="L6035" s="236"/>
      <c r="M6035" s="236"/>
    </row>
    <row r="6036" spans="5:13" x14ac:dyDescent="0.25">
      <c r="E6036" t="s">
        <v>3951</v>
      </c>
      <c r="F6036" t="s">
        <v>17948</v>
      </c>
      <c r="K6036" s="236"/>
      <c r="L6036" s="236"/>
      <c r="M6036" s="236"/>
    </row>
    <row r="6037" spans="5:13" x14ac:dyDescent="0.25">
      <c r="E6037" t="s">
        <v>3951</v>
      </c>
      <c r="F6037" t="s">
        <v>17949</v>
      </c>
      <c r="K6037" s="236"/>
      <c r="L6037" s="236"/>
      <c r="M6037" s="236"/>
    </row>
    <row r="6038" spans="5:13" x14ac:dyDescent="0.25">
      <c r="E6038" t="s">
        <v>3951</v>
      </c>
      <c r="F6038" t="s">
        <v>17950</v>
      </c>
      <c r="K6038" s="236"/>
      <c r="L6038" s="236"/>
      <c r="M6038" s="236"/>
    </row>
    <row r="6039" spans="5:13" x14ac:dyDescent="0.25">
      <c r="E6039" t="s">
        <v>3951</v>
      </c>
      <c r="F6039" t="s">
        <v>17951</v>
      </c>
      <c r="K6039" s="236"/>
      <c r="L6039" s="236"/>
      <c r="M6039" s="236"/>
    </row>
    <row r="6040" spans="5:13" x14ac:dyDescent="0.25">
      <c r="E6040" t="s">
        <v>3951</v>
      </c>
      <c r="F6040" t="s">
        <v>17952</v>
      </c>
      <c r="K6040" s="236"/>
      <c r="L6040" s="236"/>
      <c r="M6040" s="236"/>
    </row>
    <row r="6041" spans="5:13" x14ac:dyDescent="0.25">
      <c r="E6041" t="s">
        <v>3951</v>
      </c>
      <c r="F6041" t="s">
        <v>17953</v>
      </c>
      <c r="K6041" s="236"/>
      <c r="L6041" s="236"/>
      <c r="M6041" s="236"/>
    </row>
    <row r="6042" spans="5:13" x14ac:dyDescent="0.25">
      <c r="E6042" t="s">
        <v>3951</v>
      </c>
      <c r="F6042" t="s">
        <v>17954</v>
      </c>
      <c r="K6042" s="236"/>
      <c r="L6042" s="236"/>
      <c r="M6042" s="236"/>
    </row>
    <row r="6043" spans="5:13" x14ac:dyDescent="0.25">
      <c r="E6043" t="s">
        <v>3951</v>
      </c>
      <c r="F6043" t="s">
        <v>17955</v>
      </c>
      <c r="K6043" s="236"/>
      <c r="L6043" s="236"/>
      <c r="M6043" s="236"/>
    </row>
    <row r="6044" spans="5:13" x14ac:dyDescent="0.25">
      <c r="E6044" t="s">
        <v>3951</v>
      </c>
      <c r="F6044" t="s">
        <v>17956</v>
      </c>
      <c r="K6044" s="236"/>
      <c r="L6044" s="236"/>
      <c r="M6044" s="236"/>
    </row>
    <row r="6045" spans="5:13" x14ac:dyDescent="0.25">
      <c r="E6045" t="s">
        <v>3951</v>
      </c>
      <c r="F6045" t="s">
        <v>17957</v>
      </c>
      <c r="K6045" s="236"/>
      <c r="L6045" s="236"/>
      <c r="M6045" s="236"/>
    </row>
    <row r="6046" spans="5:13" x14ac:dyDescent="0.25">
      <c r="E6046" t="s">
        <v>3951</v>
      </c>
      <c r="F6046" t="s">
        <v>17958</v>
      </c>
      <c r="K6046" s="236"/>
      <c r="L6046" s="236"/>
      <c r="M6046" s="236"/>
    </row>
    <row r="6047" spans="5:13" x14ac:dyDescent="0.25">
      <c r="E6047" t="s">
        <v>3952</v>
      </c>
      <c r="F6047" t="s">
        <v>17959</v>
      </c>
      <c r="K6047" s="236"/>
      <c r="L6047" s="236"/>
      <c r="M6047" s="236"/>
    </row>
    <row r="6048" spans="5:13" x14ac:dyDescent="0.25">
      <c r="E6048" t="s">
        <v>3952</v>
      </c>
      <c r="F6048" t="s">
        <v>17960</v>
      </c>
      <c r="K6048" s="236"/>
      <c r="L6048" s="236"/>
      <c r="M6048" s="236"/>
    </row>
    <row r="6049" spans="5:13" x14ac:dyDescent="0.25">
      <c r="E6049" t="s">
        <v>3952</v>
      </c>
      <c r="F6049" t="s">
        <v>17961</v>
      </c>
      <c r="K6049" s="236"/>
      <c r="L6049" s="236"/>
      <c r="M6049" s="236"/>
    </row>
    <row r="6050" spans="5:13" x14ac:dyDescent="0.25">
      <c r="E6050" t="s">
        <v>3952</v>
      </c>
      <c r="F6050" t="s">
        <v>17962</v>
      </c>
      <c r="K6050" s="236"/>
      <c r="L6050" s="236"/>
      <c r="M6050" s="236"/>
    </row>
    <row r="6051" spans="5:13" x14ac:dyDescent="0.25">
      <c r="E6051" t="s">
        <v>3952</v>
      </c>
      <c r="F6051" t="s">
        <v>17963</v>
      </c>
      <c r="K6051" s="236"/>
      <c r="L6051" s="236"/>
      <c r="M6051" s="236"/>
    </row>
    <row r="6052" spans="5:13" x14ac:dyDescent="0.25">
      <c r="E6052" t="s">
        <v>3952</v>
      </c>
      <c r="F6052" t="s">
        <v>17964</v>
      </c>
      <c r="K6052" s="236"/>
      <c r="L6052" s="236"/>
      <c r="M6052" s="236"/>
    </row>
    <row r="6053" spans="5:13" x14ac:dyDescent="0.25">
      <c r="E6053" t="s">
        <v>3952</v>
      </c>
      <c r="F6053" t="s">
        <v>17965</v>
      </c>
      <c r="K6053" s="236"/>
      <c r="L6053" s="236"/>
      <c r="M6053" s="236"/>
    </row>
    <row r="6054" spans="5:13" x14ac:dyDescent="0.25">
      <c r="E6054" t="s">
        <v>3952</v>
      </c>
      <c r="F6054" t="s">
        <v>17966</v>
      </c>
      <c r="K6054" s="236"/>
      <c r="L6054" s="236"/>
      <c r="M6054" s="236"/>
    </row>
    <row r="6055" spans="5:13" x14ac:dyDescent="0.25">
      <c r="E6055" t="s">
        <v>3952</v>
      </c>
      <c r="F6055" t="s">
        <v>17967</v>
      </c>
      <c r="K6055" s="236"/>
      <c r="L6055" s="236"/>
      <c r="M6055" s="236"/>
    </row>
    <row r="6056" spans="5:13" x14ac:dyDescent="0.25">
      <c r="E6056" t="s">
        <v>3952</v>
      </c>
      <c r="F6056" t="s">
        <v>17968</v>
      </c>
      <c r="K6056" s="236"/>
      <c r="L6056" s="236"/>
      <c r="M6056" s="236"/>
    </row>
    <row r="6057" spans="5:13" x14ac:dyDescent="0.25">
      <c r="E6057" t="s">
        <v>3952</v>
      </c>
      <c r="F6057" t="s">
        <v>17969</v>
      </c>
      <c r="K6057" s="236"/>
      <c r="L6057" s="236"/>
      <c r="M6057" s="236"/>
    </row>
    <row r="6058" spans="5:13" x14ac:dyDescent="0.25">
      <c r="E6058" t="s">
        <v>3952</v>
      </c>
      <c r="F6058" t="s">
        <v>17970</v>
      </c>
      <c r="K6058" s="236"/>
      <c r="L6058" s="236"/>
      <c r="M6058" s="236"/>
    </row>
    <row r="6059" spans="5:13" x14ac:dyDescent="0.25">
      <c r="E6059" t="s">
        <v>3952</v>
      </c>
      <c r="F6059" t="s">
        <v>17971</v>
      </c>
      <c r="K6059" s="236"/>
      <c r="L6059" s="236"/>
      <c r="M6059" s="236"/>
    </row>
    <row r="6060" spans="5:13" x14ac:dyDescent="0.25">
      <c r="E6060" t="s">
        <v>3952</v>
      </c>
      <c r="F6060" t="s">
        <v>17972</v>
      </c>
      <c r="K6060" s="236"/>
      <c r="L6060" s="236"/>
      <c r="M6060" s="236"/>
    </row>
    <row r="6061" spans="5:13" x14ac:dyDescent="0.25">
      <c r="E6061" t="s">
        <v>3952</v>
      </c>
      <c r="F6061" t="s">
        <v>17973</v>
      </c>
      <c r="K6061" s="236"/>
      <c r="L6061" s="236"/>
      <c r="M6061" s="236"/>
    </row>
    <row r="6062" spans="5:13" x14ac:dyDescent="0.25">
      <c r="E6062" t="s">
        <v>3952</v>
      </c>
      <c r="F6062" t="s">
        <v>17974</v>
      </c>
      <c r="K6062" s="236"/>
      <c r="L6062" s="236"/>
      <c r="M6062" s="236"/>
    </row>
    <row r="6063" spans="5:13" x14ac:dyDescent="0.25">
      <c r="E6063" t="s">
        <v>3952</v>
      </c>
      <c r="F6063" t="s">
        <v>17975</v>
      </c>
      <c r="K6063" s="236"/>
      <c r="L6063" s="236"/>
      <c r="M6063" s="236"/>
    </row>
    <row r="6064" spans="5:13" x14ac:dyDescent="0.25">
      <c r="E6064" t="s">
        <v>3952</v>
      </c>
      <c r="F6064" t="s">
        <v>17976</v>
      </c>
      <c r="K6064" s="236"/>
      <c r="L6064" s="236"/>
      <c r="M6064" s="236"/>
    </row>
    <row r="6065" spans="5:13" x14ac:dyDescent="0.25">
      <c r="E6065" t="s">
        <v>3952</v>
      </c>
      <c r="F6065" t="s">
        <v>17977</v>
      </c>
      <c r="K6065" s="236"/>
      <c r="L6065" s="236"/>
      <c r="M6065" s="236"/>
    </row>
    <row r="6066" spans="5:13" x14ac:dyDescent="0.25">
      <c r="E6066" t="s">
        <v>3952</v>
      </c>
      <c r="F6066" t="s">
        <v>17978</v>
      </c>
      <c r="K6066" s="236"/>
      <c r="L6066" s="236"/>
      <c r="M6066" s="236"/>
    </row>
    <row r="6067" spans="5:13" x14ac:dyDescent="0.25">
      <c r="E6067" t="s">
        <v>3952</v>
      </c>
      <c r="F6067" t="s">
        <v>17979</v>
      </c>
      <c r="K6067" s="236"/>
      <c r="L6067" s="236"/>
      <c r="M6067" s="236"/>
    </row>
    <row r="6068" spans="5:13" x14ac:dyDescent="0.25">
      <c r="E6068" t="s">
        <v>3952</v>
      </c>
      <c r="F6068" t="s">
        <v>17980</v>
      </c>
      <c r="K6068" s="236"/>
      <c r="L6068" s="236"/>
      <c r="M6068" s="236"/>
    </row>
    <row r="6069" spans="5:13" x14ac:dyDescent="0.25">
      <c r="E6069" t="s">
        <v>3952</v>
      </c>
      <c r="F6069" t="s">
        <v>17981</v>
      </c>
      <c r="K6069" s="236"/>
      <c r="L6069" s="236"/>
      <c r="M6069" s="236"/>
    </row>
    <row r="6070" spans="5:13" x14ac:dyDescent="0.25">
      <c r="E6070" t="s">
        <v>3952</v>
      </c>
      <c r="F6070" t="s">
        <v>17982</v>
      </c>
      <c r="K6070" s="236"/>
      <c r="L6070" s="236"/>
      <c r="M6070" s="236"/>
    </row>
    <row r="6071" spans="5:13" x14ac:dyDescent="0.25">
      <c r="E6071" t="s">
        <v>3952</v>
      </c>
      <c r="F6071" t="s">
        <v>17983</v>
      </c>
      <c r="K6071" s="236"/>
      <c r="L6071" s="236"/>
      <c r="M6071" s="236"/>
    </row>
    <row r="6072" spans="5:13" x14ac:dyDescent="0.25">
      <c r="E6072" t="s">
        <v>3952</v>
      </c>
      <c r="F6072" t="s">
        <v>17984</v>
      </c>
      <c r="K6072" s="236"/>
      <c r="L6072" s="236"/>
      <c r="M6072" s="236"/>
    </row>
    <row r="6073" spans="5:13" x14ac:dyDescent="0.25">
      <c r="E6073" t="s">
        <v>3952</v>
      </c>
      <c r="F6073" t="s">
        <v>17985</v>
      </c>
      <c r="K6073" s="236"/>
      <c r="L6073" s="236"/>
      <c r="M6073" s="236"/>
    </row>
    <row r="6074" spans="5:13" x14ac:dyDescent="0.25">
      <c r="E6074" t="s">
        <v>3952</v>
      </c>
      <c r="F6074" t="s">
        <v>17986</v>
      </c>
      <c r="K6074" s="236"/>
      <c r="L6074" s="236"/>
      <c r="M6074" s="236"/>
    </row>
    <row r="6075" spans="5:13" x14ac:dyDescent="0.25">
      <c r="E6075" t="s">
        <v>3952</v>
      </c>
      <c r="F6075" t="s">
        <v>17987</v>
      </c>
      <c r="K6075" s="236"/>
      <c r="L6075" s="236"/>
      <c r="M6075" s="236"/>
    </row>
    <row r="6076" spans="5:13" x14ac:dyDescent="0.25">
      <c r="E6076" t="s">
        <v>3952</v>
      </c>
      <c r="F6076" t="s">
        <v>17988</v>
      </c>
      <c r="K6076" s="236"/>
      <c r="L6076" s="236"/>
      <c r="M6076" s="236"/>
    </row>
    <row r="6077" spans="5:13" x14ac:dyDescent="0.25">
      <c r="E6077" t="s">
        <v>3952</v>
      </c>
      <c r="F6077" t="s">
        <v>17989</v>
      </c>
      <c r="K6077" s="236"/>
      <c r="L6077" s="236"/>
      <c r="M6077" s="236"/>
    </row>
    <row r="6078" spans="5:13" x14ac:dyDescent="0.25">
      <c r="E6078" t="s">
        <v>3952</v>
      </c>
      <c r="F6078" t="s">
        <v>17990</v>
      </c>
      <c r="K6078" s="236"/>
      <c r="L6078" s="236"/>
      <c r="M6078" s="236"/>
    </row>
    <row r="6079" spans="5:13" x14ac:dyDescent="0.25">
      <c r="E6079" t="s">
        <v>3952</v>
      </c>
      <c r="F6079" t="s">
        <v>17991</v>
      </c>
      <c r="K6079" s="236"/>
      <c r="L6079" s="236"/>
      <c r="M6079" s="236"/>
    </row>
    <row r="6080" spans="5:13" x14ac:dyDescent="0.25">
      <c r="E6080" t="s">
        <v>3952</v>
      </c>
      <c r="F6080" t="s">
        <v>17992</v>
      </c>
      <c r="K6080" s="236"/>
      <c r="L6080" s="236"/>
      <c r="M6080" s="236"/>
    </row>
    <row r="6081" spans="5:13" x14ac:dyDescent="0.25">
      <c r="E6081" t="s">
        <v>3952</v>
      </c>
      <c r="F6081" t="s">
        <v>17993</v>
      </c>
      <c r="K6081" s="236"/>
      <c r="L6081" s="236"/>
      <c r="M6081" s="236"/>
    </row>
    <row r="6082" spans="5:13" x14ac:dyDescent="0.25">
      <c r="E6082" t="s">
        <v>3952</v>
      </c>
      <c r="F6082" t="s">
        <v>17994</v>
      </c>
      <c r="K6082" s="236"/>
      <c r="L6082" s="236"/>
      <c r="M6082" s="236"/>
    </row>
    <row r="6083" spans="5:13" x14ac:dyDescent="0.25">
      <c r="E6083" t="s">
        <v>3952</v>
      </c>
      <c r="F6083" t="s">
        <v>17995</v>
      </c>
      <c r="K6083" s="236"/>
      <c r="L6083" s="236"/>
      <c r="M6083" s="236"/>
    </row>
    <row r="6084" spans="5:13" x14ac:dyDescent="0.25">
      <c r="E6084" t="s">
        <v>3952</v>
      </c>
      <c r="F6084" t="s">
        <v>17996</v>
      </c>
      <c r="K6084" s="236"/>
      <c r="L6084" s="236"/>
      <c r="M6084" s="236"/>
    </row>
    <row r="6085" spans="5:13" x14ac:dyDescent="0.25">
      <c r="E6085" t="s">
        <v>3952</v>
      </c>
      <c r="F6085" t="s">
        <v>17997</v>
      </c>
      <c r="K6085" s="236"/>
      <c r="L6085" s="236"/>
      <c r="M6085" s="236"/>
    </row>
    <row r="6086" spans="5:13" x14ac:dyDescent="0.25">
      <c r="E6086" t="s">
        <v>3952</v>
      </c>
      <c r="F6086" t="s">
        <v>17998</v>
      </c>
      <c r="K6086" s="236"/>
      <c r="L6086" s="236"/>
      <c r="M6086" s="236"/>
    </row>
    <row r="6087" spans="5:13" x14ac:dyDescent="0.25">
      <c r="E6087" t="s">
        <v>3952</v>
      </c>
      <c r="F6087" t="s">
        <v>17999</v>
      </c>
      <c r="K6087" s="236"/>
      <c r="L6087" s="236"/>
      <c r="M6087" s="236"/>
    </row>
    <row r="6088" spans="5:13" x14ac:dyDescent="0.25">
      <c r="E6088" t="s">
        <v>3952</v>
      </c>
      <c r="F6088" t="s">
        <v>18000</v>
      </c>
      <c r="K6088" s="236"/>
      <c r="L6088" s="236"/>
      <c r="M6088" s="236"/>
    </row>
    <row r="6089" spans="5:13" x14ac:dyDescent="0.25">
      <c r="E6089" t="s">
        <v>3952</v>
      </c>
      <c r="F6089" t="s">
        <v>18001</v>
      </c>
      <c r="K6089" s="236"/>
      <c r="L6089" s="236"/>
      <c r="M6089" s="236"/>
    </row>
    <row r="6090" spans="5:13" x14ac:dyDescent="0.25">
      <c r="E6090" t="s">
        <v>3952</v>
      </c>
      <c r="F6090" t="s">
        <v>18002</v>
      </c>
      <c r="K6090" s="236"/>
      <c r="L6090" s="236"/>
      <c r="M6090" s="236"/>
    </row>
    <row r="6091" spans="5:13" x14ac:dyDescent="0.25">
      <c r="E6091" t="s">
        <v>3952</v>
      </c>
      <c r="F6091" t="s">
        <v>18003</v>
      </c>
      <c r="K6091" s="236"/>
      <c r="L6091" s="236"/>
      <c r="M6091" s="236"/>
    </row>
    <row r="6092" spans="5:13" x14ac:dyDescent="0.25">
      <c r="E6092" t="s">
        <v>3952</v>
      </c>
      <c r="F6092" t="s">
        <v>18004</v>
      </c>
      <c r="K6092" s="236"/>
      <c r="L6092" s="236"/>
      <c r="M6092" s="236"/>
    </row>
    <row r="6093" spans="5:13" x14ac:dyDescent="0.25">
      <c r="E6093" t="s">
        <v>3952</v>
      </c>
      <c r="F6093" t="s">
        <v>18005</v>
      </c>
      <c r="K6093" s="236"/>
      <c r="L6093" s="236"/>
      <c r="M6093" s="236"/>
    </row>
    <row r="6094" spans="5:13" x14ac:dyDescent="0.25">
      <c r="E6094" t="s">
        <v>3952</v>
      </c>
      <c r="F6094" t="s">
        <v>18006</v>
      </c>
      <c r="K6094" s="236"/>
      <c r="L6094" s="236"/>
      <c r="M6094" s="236"/>
    </row>
    <row r="6095" spans="5:13" x14ac:dyDescent="0.25">
      <c r="E6095" t="s">
        <v>3952</v>
      </c>
      <c r="F6095" t="s">
        <v>18007</v>
      </c>
      <c r="K6095" s="236"/>
      <c r="L6095" s="236"/>
      <c r="M6095" s="236"/>
    </row>
    <row r="6096" spans="5:13" x14ac:dyDescent="0.25">
      <c r="E6096" t="s">
        <v>3952</v>
      </c>
      <c r="F6096" t="s">
        <v>18008</v>
      </c>
      <c r="K6096" s="236"/>
      <c r="L6096" s="236"/>
      <c r="M6096" s="236"/>
    </row>
    <row r="6097" spans="5:13" x14ac:dyDescent="0.25">
      <c r="E6097" t="s">
        <v>3952</v>
      </c>
      <c r="F6097" t="s">
        <v>18009</v>
      </c>
      <c r="K6097" s="236"/>
      <c r="L6097" s="236"/>
      <c r="M6097" s="236"/>
    </row>
    <row r="6098" spans="5:13" x14ac:dyDescent="0.25">
      <c r="E6098" t="s">
        <v>3952</v>
      </c>
      <c r="F6098" t="s">
        <v>18010</v>
      </c>
      <c r="K6098" s="236"/>
      <c r="L6098" s="236"/>
      <c r="M6098" s="236"/>
    </row>
    <row r="6099" spans="5:13" x14ac:dyDescent="0.25">
      <c r="E6099" t="s">
        <v>3952</v>
      </c>
      <c r="F6099" t="s">
        <v>18011</v>
      </c>
      <c r="K6099" s="236"/>
      <c r="L6099" s="236"/>
      <c r="M6099" s="236"/>
    </row>
    <row r="6100" spans="5:13" x14ac:dyDescent="0.25">
      <c r="E6100" t="s">
        <v>3952</v>
      </c>
      <c r="F6100" t="s">
        <v>18012</v>
      </c>
      <c r="K6100" s="236"/>
      <c r="L6100" s="236"/>
      <c r="M6100" s="236"/>
    </row>
    <row r="6101" spans="5:13" x14ac:dyDescent="0.25">
      <c r="E6101" t="s">
        <v>3952</v>
      </c>
      <c r="F6101" t="s">
        <v>18013</v>
      </c>
      <c r="K6101" s="236"/>
      <c r="L6101" s="236"/>
      <c r="M6101" s="236"/>
    </row>
    <row r="6102" spans="5:13" x14ac:dyDescent="0.25">
      <c r="E6102" t="s">
        <v>3952</v>
      </c>
      <c r="F6102" t="s">
        <v>18014</v>
      </c>
      <c r="K6102" s="236"/>
      <c r="L6102" s="236"/>
      <c r="M6102" s="236"/>
    </row>
    <row r="6103" spans="5:13" x14ac:dyDescent="0.25">
      <c r="E6103" t="s">
        <v>3952</v>
      </c>
      <c r="F6103" t="s">
        <v>18015</v>
      </c>
      <c r="K6103" s="236"/>
      <c r="L6103" s="236"/>
      <c r="M6103" s="236"/>
    </row>
    <row r="6104" spans="5:13" x14ac:dyDescent="0.25">
      <c r="E6104" t="s">
        <v>3952</v>
      </c>
      <c r="F6104" t="s">
        <v>18016</v>
      </c>
      <c r="K6104" s="236"/>
      <c r="L6104" s="236"/>
      <c r="M6104" s="236"/>
    </row>
    <row r="6105" spans="5:13" x14ac:dyDescent="0.25">
      <c r="E6105" t="s">
        <v>3952</v>
      </c>
      <c r="F6105" t="s">
        <v>18017</v>
      </c>
      <c r="K6105" s="236"/>
      <c r="L6105" s="236"/>
      <c r="M6105" s="236"/>
    </row>
    <row r="6106" spans="5:13" x14ac:dyDescent="0.25">
      <c r="E6106" t="s">
        <v>3952</v>
      </c>
      <c r="F6106" t="s">
        <v>18018</v>
      </c>
      <c r="K6106" s="236"/>
      <c r="L6106" s="236"/>
      <c r="M6106" s="236"/>
    </row>
    <row r="6107" spans="5:13" x14ac:dyDescent="0.25">
      <c r="E6107" t="s">
        <v>3952</v>
      </c>
      <c r="F6107" t="s">
        <v>18019</v>
      </c>
      <c r="K6107" s="236"/>
      <c r="L6107" s="236"/>
      <c r="M6107" s="236"/>
    </row>
    <row r="6108" spans="5:13" x14ac:dyDescent="0.25">
      <c r="E6108" t="s">
        <v>3952</v>
      </c>
      <c r="F6108" t="s">
        <v>18020</v>
      </c>
      <c r="K6108" s="236"/>
      <c r="L6108" s="236"/>
      <c r="M6108" s="236"/>
    </row>
    <row r="6109" spans="5:13" x14ac:dyDescent="0.25">
      <c r="E6109" t="s">
        <v>3952</v>
      </c>
      <c r="F6109" t="s">
        <v>18021</v>
      </c>
      <c r="K6109" s="236"/>
      <c r="L6109" s="236"/>
      <c r="M6109" s="236"/>
    </row>
    <row r="6110" spans="5:13" x14ac:dyDescent="0.25">
      <c r="E6110" t="s">
        <v>3952</v>
      </c>
      <c r="F6110" t="s">
        <v>18022</v>
      </c>
      <c r="K6110" s="236"/>
      <c r="L6110" s="236"/>
      <c r="M6110" s="236"/>
    </row>
    <row r="6111" spans="5:13" x14ac:dyDescent="0.25">
      <c r="E6111" t="s">
        <v>3952</v>
      </c>
      <c r="F6111" t="s">
        <v>18023</v>
      </c>
      <c r="K6111" s="236"/>
      <c r="L6111" s="236"/>
      <c r="M6111" s="236"/>
    </row>
    <row r="6112" spans="5:13" x14ac:dyDescent="0.25">
      <c r="E6112" t="s">
        <v>3952</v>
      </c>
      <c r="F6112" t="s">
        <v>18024</v>
      </c>
      <c r="K6112" s="236"/>
      <c r="L6112" s="236"/>
      <c r="M6112" s="236"/>
    </row>
    <row r="6113" spans="5:13" x14ac:dyDescent="0.25">
      <c r="E6113" t="s">
        <v>3952</v>
      </c>
      <c r="F6113" t="s">
        <v>18025</v>
      </c>
      <c r="K6113" s="236"/>
      <c r="L6113" s="236"/>
      <c r="M6113" s="236"/>
    </row>
    <row r="6114" spans="5:13" x14ac:dyDescent="0.25">
      <c r="E6114" t="s">
        <v>3952</v>
      </c>
      <c r="F6114" t="s">
        <v>18026</v>
      </c>
      <c r="K6114" s="236"/>
      <c r="L6114" s="236"/>
      <c r="M6114" s="236"/>
    </row>
    <row r="6115" spans="5:13" x14ac:dyDescent="0.25">
      <c r="E6115" t="s">
        <v>3952</v>
      </c>
      <c r="F6115" t="s">
        <v>18027</v>
      </c>
      <c r="K6115" s="236"/>
      <c r="L6115" s="236"/>
      <c r="M6115" s="236"/>
    </row>
    <row r="6116" spans="5:13" x14ac:dyDescent="0.25">
      <c r="E6116" t="s">
        <v>3952</v>
      </c>
      <c r="F6116" t="s">
        <v>18028</v>
      </c>
      <c r="K6116" s="236"/>
      <c r="L6116" s="236"/>
      <c r="M6116" s="236"/>
    </row>
    <row r="6117" spans="5:13" x14ac:dyDescent="0.25">
      <c r="E6117" t="s">
        <v>3952</v>
      </c>
      <c r="F6117" t="s">
        <v>18029</v>
      </c>
      <c r="K6117" s="236"/>
      <c r="L6117" s="236"/>
      <c r="M6117" s="236"/>
    </row>
    <row r="6118" spans="5:13" x14ac:dyDescent="0.25">
      <c r="E6118" t="s">
        <v>3952</v>
      </c>
      <c r="F6118" t="s">
        <v>18030</v>
      </c>
      <c r="K6118" s="236"/>
      <c r="L6118" s="236"/>
      <c r="M6118" s="236"/>
    </row>
    <row r="6119" spans="5:13" x14ac:dyDescent="0.25">
      <c r="E6119" t="s">
        <v>3952</v>
      </c>
      <c r="F6119" t="s">
        <v>18031</v>
      </c>
      <c r="K6119" s="236"/>
      <c r="L6119" s="236"/>
      <c r="M6119" s="236"/>
    </row>
    <row r="6120" spans="5:13" x14ac:dyDescent="0.25">
      <c r="E6120" t="s">
        <v>3952</v>
      </c>
      <c r="F6120" t="s">
        <v>18032</v>
      </c>
      <c r="K6120" s="236"/>
      <c r="L6120" s="236"/>
      <c r="M6120" s="236"/>
    </row>
    <row r="6121" spans="5:13" x14ac:dyDescent="0.25">
      <c r="E6121" t="s">
        <v>3952</v>
      </c>
      <c r="F6121" t="s">
        <v>18033</v>
      </c>
      <c r="K6121" s="236"/>
      <c r="L6121" s="236"/>
      <c r="M6121" s="236"/>
    </row>
    <row r="6122" spans="5:13" x14ac:dyDescent="0.25">
      <c r="E6122" t="s">
        <v>3952</v>
      </c>
      <c r="F6122" t="s">
        <v>18034</v>
      </c>
      <c r="K6122" s="236"/>
      <c r="L6122" s="236"/>
      <c r="M6122" s="236"/>
    </row>
    <row r="6123" spans="5:13" x14ac:dyDescent="0.25">
      <c r="E6123" t="s">
        <v>3952</v>
      </c>
      <c r="F6123" t="s">
        <v>18035</v>
      </c>
      <c r="K6123" s="236"/>
      <c r="L6123" s="236"/>
      <c r="M6123" s="236"/>
    </row>
    <row r="6124" spans="5:13" x14ac:dyDescent="0.25">
      <c r="E6124" t="s">
        <v>3952</v>
      </c>
      <c r="F6124" t="s">
        <v>18036</v>
      </c>
      <c r="K6124" s="236"/>
      <c r="L6124" s="236"/>
      <c r="M6124" s="236"/>
    </row>
    <row r="6125" spans="5:13" x14ac:dyDescent="0.25">
      <c r="E6125" t="s">
        <v>3952</v>
      </c>
      <c r="F6125" t="s">
        <v>18037</v>
      </c>
      <c r="K6125" s="236"/>
      <c r="L6125" s="236"/>
      <c r="M6125" s="236"/>
    </row>
    <row r="6126" spans="5:13" x14ac:dyDescent="0.25">
      <c r="E6126" t="s">
        <v>3952</v>
      </c>
      <c r="F6126" t="s">
        <v>18038</v>
      </c>
      <c r="K6126" s="236"/>
      <c r="L6126" s="236"/>
      <c r="M6126" s="236"/>
    </row>
    <row r="6127" spans="5:13" x14ac:dyDescent="0.25">
      <c r="E6127" t="s">
        <v>3952</v>
      </c>
      <c r="F6127" t="s">
        <v>18039</v>
      </c>
      <c r="K6127" s="236"/>
      <c r="L6127" s="236"/>
      <c r="M6127" s="236"/>
    </row>
    <row r="6128" spans="5:13" x14ac:dyDescent="0.25">
      <c r="E6128" t="s">
        <v>3952</v>
      </c>
      <c r="F6128" t="s">
        <v>18040</v>
      </c>
      <c r="K6128" s="236"/>
      <c r="L6128" s="236"/>
      <c r="M6128" s="236"/>
    </row>
    <row r="6129" spans="5:13" x14ac:dyDescent="0.25">
      <c r="E6129" t="s">
        <v>3952</v>
      </c>
      <c r="F6129" t="s">
        <v>18041</v>
      </c>
      <c r="K6129" s="236"/>
      <c r="L6129" s="236"/>
      <c r="M6129" s="236"/>
    </row>
    <row r="6130" spans="5:13" x14ac:dyDescent="0.25">
      <c r="E6130" t="s">
        <v>3952</v>
      </c>
      <c r="F6130" t="s">
        <v>18042</v>
      </c>
      <c r="K6130" s="236"/>
      <c r="L6130" s="236"/>
      <c r="M6130" s="236"/>
    </row>
    <row r="6131" spans="5:13" x14ac:dyDescent="0.25">
      <c r="E6131" t="s">
        <v>3952</v>
      </c>
      <c r="F6131" t="s">
        <v>18043</v>
      </c>
      <c r="K6131" s="236"/>
      <c r="L6131" s="236"/>
      <c r="M6131" s="236"/>
    </row>
    <row r="6132" spans="5:13" x14ac:dyDescent="0.25">
      <c r="E6132" t="s">
        <v>3952</v>
      </c>
      <c r="F6132" t="s">
        <v>18044</v>
      </c>
      <c r="K6132" s="236"/>
      <c r="L6132" s="236"/>
      <c r="M6132" s="236"/>
    </row>
    <row r="6133" spans="5:13" x14ac:dyDescent="0.25">
      <c r="E6133" t="s">
        <v>3952</v>
      </c>
      <c r="F6133" t="s">
        <v>18045</v>
      </c>
      <c r="K6133" s="236"/>
      <c r="L6133" s="236"/>
      <c r="M6133" s="236"/>
    </row>
    <row r="6134" spans="5:13" x14ac:dyDescent="0.25">
      <c r="E6134" t="s">
        <v>3952</v>
      </c>
      <c r="F6134" t="s">
        <v>18046</v>
      </c>
      <c r="K6134" s="236"/>
      <c r="L6134" s="236"/>
      <c r="M6134" s="236"/>
    </row>
    <row r="6135" spans="5:13" x14ac:dyDescent="0.25">
      <c r="E6135" t="s">
        <v>3952</v>
      </c>
      <c r="F6135" t="s">
        <v>18047</v>
      </c>
      <c r="K6135" s="236"/>
      <c r="L6135" s="236"/>
      <c r="M6135" s="236"/>
    </row>
    <row r="6136" spans="5:13" x14ac:dyDescent="0.25">
      <c r="E6136" t="s">
        <v>3952</v>
      </c>
      <c r="F6136" t="s">
        <v>18048</v>
      </c>
      <c r="K6136" s="236"/>
      <c r="L6136" s="236"/>
      <c r="M6136" s="236"/>
    </row>
    <row r="6137" spans="5:13" x14ac:dyDescent="0.25">
      <c r="E6137" t="s">
        <v>3952</v>
      </c>
      <c r="F6137" t="s">
        <v>18049</v>
      </c>
      <c r="K6137" s="236"/>
      <c r="L6137" s="236"/>
      <c r="M6137" s="236"/>
    </row>
    <row r="6138" spans="5:13" x14ac:dyDescent="0.25">
      <c r="E6138" t="s">
        <v>3952</v>
      </c>
      <c r="F6138" t="s">
        <v>18050</v>
      </c>
      <c r="K6138" s="236"/>
      <c r="L6138" s="236"/>
      <c r="M6138" s="236"/>
    </row>
    <row r="6139" spans="5:13" x14ac:dyDescent="0.25">
      <c r="E6139" t="s">
        <v>3952</v>
      </c>
      <c r="F6139" t="s">
        <v>18051</v>
      </c>
      <c r="K6139" s="236"/>
      <c r="L6139" s="236"/>
      <c r="M6139" s="236"/>
    </row>
    <row r="6140" spans="5:13" x14ac:dyDescent="0.25">
      <c r="E6140" t="s">
        <v>3952</v>
      </c>
      <c r="F6140" t="s">
        <v>18052</v>
      </c>
      <c r="K6140" s="236"/>
      <c r="L6140" s="236"/>
      <c r="M6140" s="236"/>
    </row>
    <row r="6141" spans="5:13" x14ac:dyDescent="0.25">
      <c r="E6141" t="s">
        <v>3952</v>
      </c>
      <c r="F6141" t="s">
        <v>18053</v>
      </c>
      <c r="K6141" s="236"/>
      <c r="L6141" s="236"/>
      <c r="M6141" s="236"/>
    </row>
    <row r="6142" spans="5:13" x14ac:dyDescent="0.25">
      <c r="E6142" t="s">
        <v>3952</v>
      </c>
      <c r="F6142" t="s">
        <v>18054</v>
      </c>
      <c r="K6142" s="236"/>
      <c r="L6142" s="236"/>
      <c r="M6142" s="236"/>
    </row>
    <row r="6143" spans="5:13" x14ac:dyDescent="0.25">
      <c r="E6143" t="s">
        <v>3952</v>
      </c>
      <c r="F6143" t="s">
        <v>18055</v>
      </c>
      <c r="K6143" s="236"/>
      <c r="L6143" s="236"/>
      <c r="M6143" s="236"/>
    </row>
    <row r="6144" spans="5:13" x14ac:dyDescent="0.25">
      <c r="E6144" t="s">
        <v>3952</v>
      </c>
      <c r="F6144" t="s">
        <v>18056</v>
      </c>
      <c r="K6144" s="236"/>
      <c r="L6144" s="236"/>
      <c r="M6144" s="236"/>
    </row>
    <row r="6145" spans="5:13" x14ac:dyDescent="0.25">
      <c r="E6145" t="s">
        <v>3952</v>
      </c>
      <c r="F6145" t="s">
        <v>18057</v>
      </c>
      <c r="K6145" s="236"/>
      <c r="L6145" s="236"/>
      <c r="M6145" s="236"/>
    </row>
    <row r="6146" spans="5:13" x14ac:dyDescent="0.25">
      <c r="E6146" t="s">
        <v>3952</v>
      </c>
      <c r="F6146" t="s">
        <v>18058</v>
      </c>
      <c r="K6146" s="236"/>
      <c r="L6146" s="236"/>
      <c r="M6146" s="236"/>
    </row>
    <row r="6147" spans="5:13" x14ac:dyDescent="0.25">
      <c r="E6147" t="s">
        <v>3952</v>
      </c>
      <c r="F6147" t="s">
        <v>18059</v>
      </c>
      <c r="K6147" s="236"/>
      <c r="L6147" s="236"/>
      <c r="M6147" s="236"/>
    </row>
    <row r="6148" spans="5:13" x14ac:dyDescent="0.25">
      <c r="E6148" t="s">
        <v>3952</v>
      </c>
      <c r="F6148" t="s">
        <v>18060</v>
      </c>
      <c r="K6148" s="236"/>
      <c r="L6148" s="236"/>
      <c r="M6148" s="236"/>
    </row>
    <row r="6149" spans="5:13" x14ac:dyDescent="0.25">
      <c r="E6149" t="s">
        <v>3952</v>
      </c>
      <c r="F6149" t="s">
        <v>18061</v>
      </c>
      <c r="K6149" s="236"/>
      <c r="L6149" s="236"/>
      <c r="M6149" s="236"/>
    </row>
    <row r="6150" spans="5:13" x14ac:dyDescent="0.25">
      <c r="E6150" t="s">
        <v>3952</v>
      </c>
      <c r="F6150" t="s">
        <v>18062</v>
      </c>
      <c r="K6150" s="236"/>
      <c r="L6150" s="236"/>
      <c r="M6150" s="236"/>
    </row>
    <row r="6151" spans="5:13" x14ac:dyDescent="0.25">
      <c r="E6151" t="s">
        <v>3952</v>
      </c>
      <c r="F6151" t="s">
        <v>18063</v>
      </c>
      <c r="K6151" s="236"/>
      <c r="L6151" s="236"/>
      <c r="M6151" s="236"/>
    </row>
    <row r="6152" spans="5:13" x14ac:dyDescent="0.25">
      <c r="E6152" t="s">
        <v>3952</v>
      </c>
      <c r="F6152" t="s">
        <v>18064</v>
      </c>
      <c r="K6152" s="236"/>
      <c r="L6152" s="236"/>
      <c r="M6152" s="236"/>
    </row>
    <row r="6153" spans="5:13" x14ac:dyDescent="0.25">
      <c r="E6153" t="s">
        <v>3952</v>
      </c>
      <c r="F6153" t="s">
        <v>18065</v>
      </c>
      <c r="K6153" s="236"/>
      <c r="L6153" s="236"/>
      <c r="M6153" s="236"/>
    </row>
    <row r="6154" spans="5:13" x14ac:dyDescent="0.25">
      <c r="E6154" t="s">
        <v>3952</v>
      </c>
      <c r="F6154" t="s">
        <v>18066</v>
      </c>
      <c r="K6154" s="236"/>
      <c r="L6154" s="236"/>
      <c r="M6154" s="236"/>
    </row>
    <row r="6155" spans="5:13" x14ac:dyDescent="0.25">
      <c r="E6155" t="s">
        <v>3952</v>
      </c>
      <c r="F6155" t="s">
        <v>18067</v>
      </c>
      <c r="K6155" s="236"/>
      <c r="L6155" s="236"/>
      <c r="M6155" s="236"/>
    </row>
    <row r="6156" spans="5:13" x14ac:dyDescent="0.25">
      <c r="E6156" t="s">
        <v>3952</v>
      </c>
      <c r="F6156" t="s">
        <v>18068</v>
      </c>
      <c r="K6156" s="236"/>
      <c r="L6156" s="236"/>
      <c r="M6156" s="236"/>
    </row>
    <row r="6157" spans="5:13" x14ac:dyDescent="0.25">
      <c r="E6157" t="s">
        <v>3952</v>
      </c>
      <c r="F6157" t="s">
        <v>18069</v>
      </c>
      <c r="K6157" s="236"/>
      <c r="L6157" s="236"/>
      <c r="M6157" s="236"/>
    </row>
    <row r="6158" spans="5:13" x14ac:dyDescent="0.25">
      <c r="E6158" t="s">
        <v>3952</v>
      </c>
      <c r="F6158" t="s">
        <v>18070</v>
      </c>
      <c r="K6158" s="236"/>
      <c r="L6158" s="236"/>
      <c r="M6158" s="236"/>
    </row>
    <row r="6159" spans="5:13" x14ac:dyDescent="0.25">
      <c r="E6159" t="s">
        <v>3952</v>
      </c>
      <c r="F6159" t="s">
        <v>18071</v>
      </c>
      <c r="K6159" s="236"/>
      <c r="L6159" s="236"/>
      <c r="M6159" s="236"/>
    </row>
    <row r="6160" spans="5:13" x14ac:dyDescent="0.25">
      <c r="E6160" t="s">
        <v>3952</v>
      </c>
      <c r="F6160" t="s">
        <v>18072</v>
      </c>
      <c r="K6160" s="236"/>
      <c r="L6160" s="236"/>
      <c r="M6160" s="236"/>
    </row>
    <row r="6161" spans="5:13" x14ac:dyDescent="0.25">
      <c r="E6161" t="s">
        <v>3952</v>
      </c>
      <c r="F6161" t="s">
        <v>18073</v>
      </c>
      <c r="K6161" s="236"/>
      <c r="L6161" s="236"/>
      <c r="M6161" s="236"/>
    </row>
    <row r="6162" spans="5:13" x14ac:dyDescent="0.25">
      <c r="E6162" t="s">
        <v>3952</v>
      </c>
      <c r="F6162" t="s">
        <v>18074</v>
      </c>
      <c r="K6162" s="236"/>
      <c r="L6162" s="236"/>
      <c r="M6162" s="236"/>
    </row>
    <row r="6163" spans="5:13" x14ac:dyDescent="0.25">
      <c r="E6163" t="s">
        <v>3952</v>
      </c>
      <c r="F6163" t="s">
        <v>18075</v>
      </c>
      <c r="K6163" s="236"/>
      <c r="L6163" s="236"/>
      <c r="M6163" s="236"/>
    </row>
    <row r="6164" spans="5:13" x14ac:dyDescent="0.25">
      <c r="E6164" t="s">
        <v>3952</v>
      </c>
      <c r="F6164" t="s">
        <v>18076</v>
      </c>
      <c r="K6164" s="236"/>
      <c r="L6164" s="236"/>
      <c r="M6164" s="236"/>
    </row>
    <row r="6165" spans="5:13" x14ac:dyDescent="0.25">
      <c r="E6165" t="s">
        <v>3952</v>
      </c>
      <c r="F6165" t="s">
        <v>18077</v>
      </c>
      <c r="K6165" s="236"/>
      <c r="L6165" s="236"/>
      <c r="M6165" s="236"/>
    </row>
    <row r="6166" spans="5:13" x14ac:dyDescent="0.25">
      <c r="E6166" t="s">
        <v>3952</v>
      </c>
      <c r="F6166" t="s">
        <v>18078</v>
      </c>
      <c r="K6166" s="236"/>
      <c r="L6166" s="236"/>
      <c r="M6166" s="236"/>
    </row>
    <row r="6167" spans="5:13" x14ac:dyDescent="0.25">
      <c r="E6167" t="s">
        <v>3952</v>
      </c>
      <c r="F6167" t="s">
        <v>18079</v>
      </c>
      <c r="K6167" s="236"/>
      <c r="L6167" s="236"/>
      <c r="M6167" s="236"/>
    </row>
    <row r="6168" spans="5:13" x14ac:dyDescent="0.25">
      <c r="E6168" t="s">
        <v>3952</v>
      </c>
      <c r="F6168" t="s">
        <v>18080</v>
      </c>
      <c r="K6168" s="236"/>
      <c r="L6168" s="236"/>
      <c r="M6168" s="236"/>
    </row>
    <row r="6169" spans="5:13" x14ac:dyDescent="0.25">
      <c r="E6169" t="s">
        <v>3952</v>
      </c>
      <c r="F6169" t="s">
        <v>18081</v>
      </c>
      <c r="K6169" s="236"/>
      <c r="L6169" s="236"/>
      <c r="M6169" s="236"/>
    </row>
    <row r="6170" spans="5:13" x14ac:dyDescent="0.25">
      <c r="E6170" t="s">
        <v>3952</v>
      </c>
      <c r="F6170" t="s">
        <v>18082</v>
      </c>
      <c r="K6170" s="236"/>
      <c r="L6170" s="236"/>
      <c r="M6170" s="236"/>
    </row>
    <row r="6171" spans="5:13" x14ac:dyDescent="0.25">
      <c r="E6171" t="s">
        <v>3952</v>
      </c>
      <c r="F6171" t="s">
        <v>18083</v>
      </c>
      <c r="K6171" s="236"/>
      <c r="L6171" s="236"/>
      <c r="M6171" s="236"/>
    </row>
    <row r="6172" spans="5:13" x14ac:dyDescent="0.25">
      <c r="E6172" t="s">
        <v>3952</v>
      </c>
      <c r="F6172" t="s">
        <v>18084</v>
      </c>
      <c r="K6172" s="236"/>
      <c r="L6172" s="236"/>
      <c r="M6172" s="236"/>
    </row>
    <row r="6173" spans="5:13" x14ac:dyDescent="0.25">
      <c r="E6173" t="s">
        <v>3952</v>
      </c>
      <c r="F6173" t="s">
        <v>18085</v>
      </c>
      <c r="K6173" s="236"/>
      <c r="L6173" s="236"/>
      <c r="M6173" s="236"/>
    </row>
    <row r="6174" spans="5:13" x14ac:dyDescent="0.25">
      <c r="E6174" t="s">
        <v>3952</v>
      </c>
      <c r="F6174" t="s">
        <v>18086</v>
      </c>
      <c r="K6174" s="236"/>
      <c r="L6174" s="236"/>
      <c r="M6174" s="236"/>
    </row>
    <row r="6175" spans="5:13" x14ac:dyDescent="0.25">
      <c r="E6175" t="s">
        <v>3952</v>
      </c>
      <c r="F6175" t="s">
        <v>18087</v>
      </c>
      <c r="K6175" s="236"/>
      <c r="L6175" s="236"/>
      <c r="M6175" s="236"/>
    </row>
    <row r="6176" spans="5:13" x14ac:dyDescent="0.25">
      <c r="E6176" t="s">
        <v>3952</v>
      </c>
      <c r="F6176" t="s">
        <v>18088</v>
      </c>
      <c r="K6176" s="236"/>
      <c r="L6176" s="236"/>
      <c r="M6176" s="236"/>
    </row>
    <row r="6177" spans="5:13" x14ac:dyDescent="0.25">
      <c r="E6177" t="s">
        <v>3952</v>
      </c>
      <c r="F6177" t="s">
        <v>18089</v>
      </c>
      <c r="K6177" s="236"/>
      <c r="L6177" s="236"/>
      <c r="M6177" s="236"/>
    </row>
    <row r="6178" spans="5:13" x14ac:dyDescent="0.25">
      <c r="E6178" t="s">
        <v>3952</v>
      </c>
      <c r="F6178" t="s">
        <v>18090</v>
      </c>
      <c r="K6178" s="236"/>
      <c r="L6178" s="236"/>
      <c r="M6178" s="236"/>
    </row>
    <row r="6179" spans="5:13" x14ac:dyDescent="0.25">
      <c r="E6179" t="s">
        <v>3952</v>
      </c>
      <c r="F6179" t="s">
        <v>18091</v>
      </c>
      <c r="K6179" s="236"/>
      <c r="L6179" s="236"/>
      <c r="M6179" s="236"/>
    </row>
    <row r="6180" spans="5:13" x14ac:dyDescent="0.25">
      <c r="E6180" t="s">
        <v>3952</v>
      </c>
      <c r="F6180" t="s">
        <v>18092</v>
      </c>
      <c r="K6180" s="236"/>
      <c r="L6180" s="236"/>
      <c r="M6180" s="236"/>
    </row>
    <row r="6181" spans="5:13" x14ac:dyDescent="0.25">
      <c r="E6181" t="s">
        <v>3952</v>
      </c>
      <c r="F6181" t="s">
        <v>18093</v>
      </c>
      <c r="K6181" s="236"/>
      <c r="L6181" s="236"/>
      <c r="M6181" s="236"/>
    </row>
    <row r="6182" spans="5:13" x14ac:dyDescent="0.25">
      <c r="E6182" t="s">
        <v>3952</v>
      </c>
      <c r="F6182" t="s">
        <v>18094</v>
      </c>
      <c r="K6182" s="236"/>
      <c r="L6182" s="236"/>
      <c r="M6182" s="236"/>
    </row>
    <row r="6183" spans="5:13" x14ac:dyDescent="0.25">
      <c r="E6183" t="s">
        <v>3952</v>
      </c>
      <c r="F6183" t="s">
        <v>18095</v>
      </c>
      <c r="K6183" s="236"/>
      <c r="L6183" s="236"/>
      <c r="M6183" s="236"/>
    </row>
    <row r="6184" spans="5:13" x14ac:dyDescent="0.25">
      <c r="E6184" t="s">
        <v>3952</v>
      </c>
      <c r="F6184" t="s">
        <v>18096</v>
      </c>
      <c r="K6184" s="236"/>
      <c r="L6184" s="236"/>
      <c r="M6184" s="236"/>
    </row>
    <row r="6185" spans="5:13" x14ac:dyDescent="0.25">
      <c r="E6185" t="s">
        <v>3952</v>
      </c>
      <c r="F6185" t="s">
        <v>18097</v>
      </c>
      <c r="K6185" s="236"/>
      <c r="L6185" s="236"/>
      <c r="M6185" s="236"/>
    </row>
    <row r="6186" spans="5:13" x14ac:dyDescent="0.25">
      <c r="E6186" t="s">
        <v>3952</v>
      </c>
      <c r="F6186" t="s">
        <v>18098</v>
      </c>
      <c r="K6186" s="236"/>
      <c r="L6186" s="236"/>
      <c r="M6186" s="236"/>
    </row>
    <row r="6187" spans="5:13" x14ac:dyDescent="0.25">
      <c r="E6187" t="s">
        <v>3952</v>
      </c>
      <c r="F6187" t="s">
        <v>18099</v>
      </c>
      <c r="K6187" s="236"/>
      <c r="L6187" s="236"/>
      <c r="M6187" s="236"/>
    </row>
    <row r="6188" spans="5:13" x14ac:dyDescent="0.25">
      <c r="E6188" t="s">
        <v>3952</v>
      </c>
      <c r="F6188" t="s">
        <v>18100</v>
      </c>
      <c r="K6188" s="236"/>
      <c r="L6188" s="236"/>
      <c r="M6188" s="236"/>
    </row>
    <row r="6189" spans="5:13" x14ac:dyDescent="0.25">
      <c r="E6189" t="s">
        <v>3952</v>
      </c>
      <c r="F6189" t="s">
        <v>18101</v>
      </c>
      <c r="K6189" s="236"/>
      <c r="L6189" s="236"/>
      <c r="M6189" s="236"/>
    </row>
    <row r="6190" spans="5:13" x14ac:dyDescent="0.25">
      <c r="E6190" t="s">
        <v>3952</v>
      </c>
      <c r="F6190" t="s">
        <v>18102</v>
      </c>
      <c r="K6190" s="236"/>
      <c r="L6190" s="236"/>
      <c r="M6190" s="236"/>
    </row>
    <row r="6191" spans="5:13" x14ac:dyDescent="0.25">
      <c r="E6191" t="s">
        <v>3952</v>
      </c>
      <c r="F6191" t="s">
        <v>18103</v>
      </c>
      <c r="K6191" s="236"/>
      <c r="L6191" s="236"/>
      <c r="M6191" s="236"/>
    </row>
    <row r="6192" spans="5:13" x14ac:dyDescent="0.25">
      <c r="E6192" t="s">
        <v>3952</v>
      </c>
      <c r="F6192" t="s">
        <v>18104</v>
      </c>
      <c r="K6192" s="236"/>
      <c r="L6192" s="236"/>
      <c r="M6192" s="236"/>
    </row>
    <row r="6193" spans="5:13" x14ac:dyDescent="0.25">
      <c r="E6193" t="s">
        <v>3952</v>
      </c>
      <c r="F6193" t="s">
        <v>18105</v>
      </c>
      <c r="K6193" s="236"/>
      <c r="L6193" s="236"/>
      <c r="M6193" s="236"/>
    </row>
    <row r="6194" spans="5:13" x14ac:dyDescent="0.25">
      <c r="E6194" t="s">
        <v>3952</v>
      </c>
      <c r="F6194" t="s">
        <v>18106</v>
      </c>
      <c r="K6194" s="236"/>
      <c r="L6194" s="236"/>
      <c r="M6194" s="236"/>
    </row>
    <row r="6195" spans="5:13" x14ac:dyDescent="0.25">
      <c r="E6195" t="s">
        <v>3952</v>
      </c>
      <c r="F6195" t="s">
        <v>18107</v>
      </c>
      <c r="K6195" s="236"/>
      <c r="L6195" s="236"/>
      <c r="M6195" s="236"/>
    </row>
    <row r="6196" spans="5:13" x14ac:dyDescent="0.25">
      <c r="E6196" t="s">
        <v>3952</v>
      </c>
      <c r="F6196" t="s">
        <v>18108</v>
      </c>
      <c r="K6196" s="236"/>
      <c r="L6196" s="236"/>
      <c r="M6196" s="236"/>
    </row>
    <row r="6197" spans="5:13" x14ac:dyDescent="0.25">
      <c r="E6197" t="s">
        <v>3952</v>
      </c>
      <c r="F6197" t="s">
        <v>18109</v>
      </c>
      <c r="K6197" s="236"/>
      <c r="L6197" s="236"/>
      <c r="M6197" s="236"/>
    </row>
    <row r="6198" spans="5:13" x14ac:dyDescent="0.25">
      <c r="E6198" t="s">
        <v>3952</v>
      </c>
      <c r="F6198" t="s">
        <v>18110</v>
      </c>
      <c r="K6198" s="236"/>
      <c r="L6198" s="236"/>
      <c r="M6198" s="236"/>
    </row>
    <row r="6199" spans="5:13" x14ac:dyDescent="0.25">
      <c r="E6199" t="s">
        <v>3952</v>
      </c>
      <c r="F6199" t="s">
        <v>18111</v>
      </c>
      <c r="K6199" s="236"/>
      <c r="L6199" s="236"/>
      <c r="M6199" s="236"/>
    </row>
    <row r="6200" spans="5:13" x14ac:dyDescent="0.25">
      <c r="E6200" t="s">
        <v>3952</v>
      </c>
      <c r="F6200" t="s">
        <v>18112</v>
      </c>
      <c r="K6200" s="236"/>
      <c r="L6200" s="236"/>
      <c r="M6200" s="236"/>
    </row>
    <row r="6201" spans="5:13" x14ac:dyDescent="0.25">
      <c r="E6201" t="s">
        <v>3952</v>
      </c>
      <c r="F6201" t="s">
        <v>18113</v>
      </c>
      <c r="K6201" s="236"/>
      <c r="L6201" s="236"/>
      <c r="M6201" s="236"/>
    </row>
    <row r="6202" spans="5:13" x14ac:dyDescent="0.25">
      <c r="E6202" t="s">
        <v>3952</v>
      </c>
      <c r="F6202" t="s">
        <v>18114</v>
      </c>
      <c r="K6202" s="236"/>
      <c r="L6202" s="236"/>
      <c r="M6202" s="236"/>
    </row>
    <row r="6203" spans="5:13" x14ac:dyDescent="0.25">
      <c r="E6203" t="s">
        <v>3952</v>
      </c>
      <c r="F6203" t="s">
        <v>18115</v>
      </c>
      <c r="K6203" s="236"/>
      <c r="L6203" s="236"/>
      <c r="M6203" s="236"/>
    </row>
    <row r="6204" spans="5:13" x14ac:dyDescent="0.25">
      <c r="E6204" t="s">
        <v>3952</v>
      </c>
      <c r="F6204" t="s">
        <v>18116</v>
      </c>
      <c r="K6204" s="236"/>
      <c r="L6204" s="236"/>
      <c r="M6204" s="236"/>
    </row>
    <row r="6205" spans="5:13" x14ac:dyDescent="0.25">
      <c r="E6205" t="s">
        <v>3952</v>
      </c>
      <c r="F6205" t="s">
        <v>18117</v>
      </c>
      <c r="K6205" s="236"/>
      <c r="L6205" s="236"/>
      <c r="M6205" s="236"/>
    </row>
    <row r="6206" spans="5:13" x14ac:dyDescent="0.25">
      <c r="E6206" t="s">
        <v>3952</v>
      </c>
      <c r="F6206" t="s">
        <v>18118</v>
      </c>
      <c r="K6206" s="236"/>
      <c r="L6206" s="236"/>
      <c r="M6206" s="236"/>
    </row>
    <row r="6207" spans="5:13" x14ac:dyDescent="0.25">
      <c r="E6207" t="s">
        <v>3952</v>
      </c>
      <c r="F6207" t="s">
        <v>18119</v>
      </c>
      <c r="K6207" s="236"/>
      <c r="L6207" s="236"/>
      <c r="M6207" s="236"/>
    </row>
    <row r="6208" spans="5:13" x14ac:dyDescent="0.25">
      <c r="E6208" t="s">
        <v>3952</v>
      </c>
      <c r="F6208" t="s">
        <v>18120</v>
      </c>
      <c r="K6208" s="236"/>
      <c r="L6208" s="236"/>
      <c r="M6208" s="236"/>
    </row>
    <row r="6209" spans="5:13" x14ac:dyDescent="0.25">
      <c r="E6209" t="s">
        <v>3952</v>
      </c>
      <c r="F6209" t="s">
        <v>18121</v>
      </c>
      <c r="K6209" s="236"/>
      <c r="L6209" s="236"/>
      <c r="M6209" s="236"/>
    </row>
    <row r="6210" spans="5:13" x14ac:dyDescent="0.25">
      <c r="E6210" t="s">
        <v>3952</v>
      </c>
      <c r="F6210" t="s">
        <v>18122</v>
      </c>
      <c r="K6210" s="236"/>
      <c r="L6210" s="236"/>
      <c r="M6210" s="236"/>
    </row>
    <row r="6211" spans="5:13" x14ac:dyDescent="0.25">
      <c r="E6211" t="s">
        <v>3952</v>
      </c>
      <c r="F6211" t="s">
        <v>18123</v>
      </c>
      <c r="K6211" s="236"/>
      <c r="L6211" s="236"/>
      <c r="M6211" s="236"/>
    </row>
    <row r="6212" spans="5:13" x14ac:dyDescent="0.25">
      <c r="E6212" t="s">
        <v>3952</v>
      </c>
      <c r="F6212" t="s">
        <v>18124</v>
      </c>
      <c r="K6212" s="236"/>
      <c r="L6212" s="236"/>
      <c r="M6212" s="236"/>
    </row>
    <row r="6213" spans="5:13" x14ac:dyDescent="0.25">
      <c r="E6213" t="s">
        <v>3952</v>
      </c>
      <c r="F6213" t="s">
        <v>18125</v>
      </c>
      <c r="K6213" s="236"/>
      <c r="L6213" s="236"/>
      <c r="M6213" s="236"/>
    </row>
    <row r="6214" spans="5:13" x14ac:dyDescent="0.25">
      <c r="E6214" t="s">
        <v>3952</v>
      </c>
      <c r="F6214" t="s">
        <v>18126</v>
      </c>
      <c r="K6214" s="236"/>
      <c r="L6214" s="236"/>
      <c r="M6214" s="236"/>
    </row>
    <row r="6215" spans="5:13" x14ac:dyDescent="0.25">
      <c r="E6215" t="s">
        <v>3952</v>
      </c>
      <c r="F6215" t="s">
        <v>18127</v>
      </c>
      <c r="K6215" s="236"/>
      <c r="L6215" s="236"/>
      <c r="M6215" s="236"/>
    </row>
    <row r="6216" spans="5:13" x14ac:dyDescent="0.25">
      <c r="E6216" t="s">
        <v>3952</v>
      </c>
      <c r="F6216" t="s">
        <v>18128</v>
      </c>
      <c r="K6216" s="236"/>
      <c r="L6216" s="236"/>
      <c r="M6216" s="236"/>
    </row>
    <row r="6217" spans="5:13" x14ac:dyDescent="0.25">
      <c r="E6217" t="s">
        <v>3952</v>
      </c>
      <c r="F6217" t="s">
        <v>18129</v>
      </c>
      <c r="K6217" s="236"/>
      <c r="L6217" s="236"/>
      <c r="M6217" s="236"/>
    </row>
    <row r="6218" spans="5:13" x14ac:dyDescent="0.25">
      <c r="E6218" t="s">
        <v>3952</v>
      </c>
      <c r="F6218" t="s">
        <v>18130</v>
      </c>
      <c r="K6218" s="236"/>
      <c r="L6218" s="236"/>
      <c r="M6218" s="236"/>
    </row>
    <row r="6219" spans="5:13" x14ac:dyDescent="0.25">
      <c r="E6219" t="s">
        <v>3952</v>
      </c>
      <c r="F6219" t="s">
        <v>18131</v>
      </c>
      <c r="K6219" s="236"/>
      <c r="L6219" s="236"/>
      <c r="M6219" s="236"/>
    </row>
    <row r="6220" spans="5:13" x14ac:dyDescent="0.25">
      <c r="E6220" t="s">
        <v>3952</v>
      </c>
      <c r="F6220" t="s">
        <v>18132</v>
      </c>
      <c r="K6220" s="236"/>
      <c r="L6220" s="236"/>
      <c r="M6220" s="236"/>
    </row>
    <row r="6221" spans="5:13" x14ac:dyDescent="0.25">
      <c r="E6221" t="s">
        <v>3952</v>
      </c>
      <c r="F6221" t="s">
        <v>18133</v>
      </c>
      <c r="K6221" s="236"/>
      <c r="L6221" s="236"/>
      <c r="M6221" s="236"/>
    </row>
    <row r="6222" spans="5:13" x14ac:dyDescent="0.25">
      <c r="E6222" t="s">
        <v>3952</v>
      </c>
      <c r="F6222" t="s">
        <v>18134</v>
      </c>
      <c r="K6222" s="236"/>
      <c r="L6222" s="236"/>
      <c r="M6222" s="236"/>
    </row>
    <row r="6223" spans="5:13" x14ac:dyDescent="0.25">
      <c r="E6223" t="s">
        <v>3952</v>
      </c>
      <c r="F6223" t="s">
        <v>18135</v>
      </c>
      <c r="K6223" s="236"/>
      <c r="L6223" s="236"/>
      <c r="M6223" s="236"/>
    </row>
    <row r="6224" spans="5:13" x14ac:dyDescent="0.25">
      <c r="E6224" t="s">
        <v>3952</v>
      </c>
      <c r="F6224" t="s">
        <v>18136</v>
      </c>
      <c r="K6224" s="236"/>
      <c r="L6224" s="236"/>
      <c r="M6224" s="236"/>
    </row>
    <row r="6225" spans="5:13" x14ac:dyDescent="0.25">
      <c r="E6225" t="s">
        <v>3952</v>
      </c>
      <c r="F6225" t="s">
        <v>18137</v>
      </c>
      <c r="K6225" s="236"/>
      <c r="L6225" s="236"/>
      <c r="M6225" s="236"/>
    </row>
    <row r="6226" spans="5:13" x14ac:dyDescent="0.25">
      <c r="E6226" t="s">
        <v>3952</v>
      </c>
      <c r="F6226" t="s">
        <v>18138</v>
      </c>
      <c r="K6226" s="236"/>
      <c r="L6226" s="236"/>
      <c r="M6226" s="236"/>
    </row>
    <row r="6227" spans="5:13" x14ac:dyDescent="0.25">
      <c r="E6227" t="s">
        <v>3952</v>
      </c>
      <c r="F6227" t="s">
        <v>18139</v>
      </c>
      <c r="K6227" s="236"/>
      <c r="L6227" s="236"/>
      <c r="M6227" s="236"/>
    </row>
    <row r="6228" spans="5:13" x14ac:dyDescent="0.25">
      <c r="E6228" t="s">
        <v>3952</v>
      </c>
      <c r="F6228" t="s">
        <v>18140</v>
      </c>
      <c r="K6228" s="236"/>
      <c r="L6228" s="236"/>
      <c r="M6228" s="236"/>
    </row>
    <row r="6229" spans="5:13" x14ac:dyDescent="0.25">
      <c r="E6229" t="s">
        <v>3952</v>
      </c>
      <c r="F6229" t="s">
        <v>18141</v>
      </c>
      <c r="K6229" s="236"/>
      <c r="L6229" s="236"/>
      <c r="M6229" s="236"/>
    </row>
    <row r="6230" spans="5:13" x14ac:dyDescent="0.25">
      <c r="E6230" t="s">
        <v>3952</v>
      </c>
      <c r="F6230" t="s">
        <v>18142</v>
      </c>
      <c r="K6230" s="236"/>
      <c r="L6230" s="236"/>
      <c r="M6230" s="236"/>
    </row>
    <row r="6231" spans="5:13" x14ac:dyDescent="0.25">
      <c r="E6231" t="s">
        <v>3952</v>
      </c>
      <c r="F6231" t="s">
        <v>18143</v>
      </c>
      <c r="K6231" s="236"/>
      <c r="L6231" s="236"/>
      <c r="M6231" s="236"/>
    </row>
    <row r="6232" spans="5:13" x14ac:dyDescent="0.25">
      <c r="E6232" t="s">
        <v>3952</v>
      </c>
      <c r="F6232" t="s">
        <v>18144</v>
      </c>
      <c r="K6232" s="236"/>
      <c r="L6232" s="236"/>
      <c r="M6232" s="236"/>
    </row>
    <row r="6233" spans="5:13" x14ac:dyDescent="0.25">
      <c r="E6233" t="s">
        <v>3952</v>
      </c>
      <c r="F6233" t="s">
        <v>18145</v>
      </c>
      <c r="K6233" s="236"/>
      <c r="L6233" s="236"/>
      <c r="M6233" s="236"/>
    </row>
    <row r="6234" spans="5:13" x14ac:dyDescent="0.25">
      <c r="E6234" t="s">
        <v>3952</v>
      </c>
      <c r="F6234" t="s">
        <v>18146</v>
      </c>
      <c r="K6234" s="236"/>
      <c r="L6234" s="236"/>
      <c r="M6234" s="236"/>
    </row>
    <row r="6235" spans="5:13" x14ac:dyDescent="0.25">
      <c r="E6235" t="s">
        <v>3952</v>
      </c>
      <c r="F6235" t="s">
        <v>18147</v>
      </c>
      <c r="K6235" s="236"/>
      <c r="L6235" s="236"/>
      <c r="M6235" s="236"/>
    </row>
    <row r="6236" spans="5:13" x14ac:dyDescent="0.25">
      <c r="E6236" t="s">
        <v>3952</v>
      </c>
      <c r="F6236" t="s">
        <v>18148</v>
      </c>
      <c r="K6236" s="236"/>
      <c r="L6236" s="236"/>
      <c r="M6236" s="236"/>
    </row>
    <row r="6237" spans="5:13" x14ac:dyDescent="0.25">
      <c r="E6237" t="s">
        <v>3952</v>
      </c>
      <c r="F6237" t="s">
        <v>18149</v>
      </c>
      <c r="K6237" s="236"/>
      <c r="L6237" s="236"/>
      <c r="M6237" s="236"/>
    </row>
    <row r="6238" spans="5:13" x14ac:dyDescent="0.25">
      <c r="E6238" t="s">
        <v>3952</v>
      </c>
      <c r="F6238" t="s">
        <v>18150</v>
      </c>
      <c r="K6238" s="236"/>
      <c r="L6238" s="236"/>
      <c r="M6238" s="236"/>
    </row>
    <row r="6239" spans="5:13" x14ac:dyDescent="0.25">
      <c r="E6239" t="s">
        <v>3952</v>
      </c>
      <c r="F6239" t="s">
        <v>18151</v>
      </c>
      <c r="K6239" s="236"/>
      <c r="L6239" s="236"/>
      <c r="M6239" s="236"/>
    </row>
    <row r="6240" spans="5:13" x14ac:dyDescent="0.25">
      <c r="E6240" t="s">
        <v>3952</v>
      </c>
      <c r="F6240" t="s">
        <v>18152</v>
      </c>
      <c r="K6240" s="236"/>
      <c r="L6240" s="236"/>
      <c r="M6240" s="236"/>
    </row>
    <row r="6241" spans="5:13" x14ac:dyDescent="0.25">
      <c r="E6241" t="s">
        <v>3952</v>
      </c>
      <c r="F6241" t="s">
        <v>18153</v>
      </c>
      <c r="K6241" s="236"/>
      <c r="L6241" s="236"/>
      <c r="M6241" s="236"/>
    </row>
    <row r="6242" spans="5:13" x14ac:dyDescent="0.25">
      <c r="E6242" t="s">
        <v>3952</v>
      </c>
      <c r="F6242" t="s">
        <v>18154</v>
      </c>
      <c r="K6242" s="236"/>
      <c r="L6242" s="236"/>
      <c r="M6242" s="236"/>
    </row>
    <row r="6243" spans="5:13" x14ac:dyDescent="0.25">
      <c r="E6243" t="s">
        <v>3952</v>
      </c>
      <c r="F6243" t="s">
        <v>18155</v>
      </c>
      <c r="K6243" s="236"/>
      <c r="L6243" s="236"/>
      <c r="M6243" s="236"/>
    </row>
    <row r="6244" spans="5:13" x14ac:dyDescent="0.25">
      <c r="E6244" t="s">
        <v>3952</v>
      </c>
      <c r="F6244" t="s">
        <v>18156</v>
      </c>
      <c r="K6244" s="236"/>
      <c r="L6244" s="236"/>
      <c r="M6244" s="236"/>
    </row>
    <row r="6245" spans="5:13" x14ac:dyDescent="0.25">
      <c r="E6245" t="s">
        <v>3952</v>
      </c>
      <c r="F6245" t="s">
        <v>18157</v>
      </c>
      <c r="K6245" s="236"/>
      <c r="L6245" s="236"/>
      <c r="M6245" s="236"/>
    </row>
    <row r="6246" spans="5:13" x14ac:dyDescent="0.25">
      <c r="E6246" t="s">
        <v>3952</v>
      </c>
      <c r="F6246" t="s">
        <v>18158</v>
      </c>
      <c r="K6246" s="236"/>
      <c r="L6246" s="236"/>
      <c r="M6246" s="236"/>
    </row>
    <row r="6247" spans="5:13" x14ac:dyDescent="0.25">
      <c r="E6247" t="s">
        <v>3952</v>
      </c>
      <c r="F6247" t="s">
        <v>18159</v>
      </c>
      <c r="K6247" s="236"/>
      <c r="L6247" s="236"/>
      <c r="M6247" s="236"/>
    </row>
    <row r="6248" spans="5:13" x14ac:dyDescent="0.25">
      <c r="E6248" t="s">
        <v>3952</v>
      </c>
      <c r="F6248" t="s">
        <v>18160</v>
      </c>
      <c r="K6248" s="236"/>
      <c r="L6248" s="236"/>
      <c r="M6248" s="236"/>
    </row>
    <row r="6249" spans="5:13" x14ac:dyDescent="0.25">
      <c r="E6249" t="s">
        <v>3952</v>
      </c>
      <c r="F6249" t="s">
        <v>18161</v>
      </c>
      <c r="K6249" s="236"/>
      <c r="L6249" s="236"/>
      <c r="M6249" s="236"/>
    </row>
    <row r="6250" spans="5:13" x14ac:dyDescent="0.25">
      <c r="E6250" t="s">
        <v>3952</v>
      </c>
      <c r="F6250" t="s">
        <v>18162</v>
      </c>
      <c r="K6250" s="236"/>
      <c r="L6250" s="236"/>
      <c r="M6250" s="236"/>
    </row>
    <row r="6251" spans="5:13" x14ac:dyDescent="0.25">
      <c r="E6251" t="s">
        <v>3952</v>
      </c>
      <c r="F6251" t="s">
        <v>18163</v>
      </c>
      <c r="K6251" s="236"/>
      <c r="L6251" s="236"/>
      <c r="M6251" s="236"/>
    </row>
    <row r="6252" spans="5:13" x14ac:dyDescent="0.25">
      <c r="E6252" t="s">
        <v>3952</v>
      </c>
      <c r="F6252" t="s">
        <v>18164</v>
      </c>
      <c r="K6252" s="236"/>
      <c r="L6252" s="236"/>
      <c r="M6252" s="236"/>
    </row>
    <row r="6253" spans="5:13" x14ac:dyDescent="0.25">
      <c r="E6253" t="s">
        <v>3952</v>
      </c>
      <c r="F6253" t="s">
        <v>18165</v>
      </c>
      <c r="K6253" s="236"/>
      <c r="L6253" s="236"/>
      <c r="M6253" s="236"/>
    </row>
    <row r="6254" spans="5:13" x14ac:dyDescent="0.25">
      <c r="E6254" t="s">
        <v>3952</v>
      </c>
      <c r="F6254" t="s">
        <v>18166</v>
      </c>
      <c r="K6254" s="236"/>
      <c r="L6254" s="236"/>
      <c r="M6254" s="236"/>
    </row>
    <row r="6255" spans="5:13" x14ac:dyDescent="0.25">
      <c r="E6255" t="s">
        <v>3952</v>
      </c>
      <c r="F6255" t="s">
        <v>18167</v>
      </c>
      <c r="K6255" s="236"/>
      <c r="L6255" s="236"/>
      <c r="M6255" s="236"/>
    </row>
    <row r="6256" spans="5:13" x14ac:dyDescent="0.25">
      <c r="E6256" t="s">
        <v>3952</v>
      </c>
      <c r="F6256" t="s">
        <v>18168</v>
      </c>
      <c r="K6256" s="236"/>
      <c r="L6256" s="236"/>
      <c r="M6256" s="236"/>
    </row>
    <row r="6257" spans="5:13" x14ac:dyDescent="0.25">
      <c r="E6257" t="s">
        <v>3952</v>
      </c>
      <c r="F6257" t="s">
        <v>18169</v>
      </c>
      <c r="K6257" s="236"/>
      <c r="L6257" s="236"/>
      <c r="M6257" s="236"/>
    </row>
    <row r="6258" spans="5:13" x14ac:dyDescent="0.25">
      <c r="E6258" t="s">
        <v>3952</v>
      </c>
      <c r="F6258" t="s">
        <v>18170</v>
      </c>
      <c r="K6258" s="236"/>
      <c r="L6258" s="236"/>
      <c r="M6258" s="236"/>
    </row>
    <row r="6259" spans="5:13" x14ac:dyDescent="0.25">
      <c r="E6259" t="s">
        <v>3952</v>
      </c>
      <c r="F6259" t="s">
        <v>18171</v>
      </c>
      <c r="K6259" s="236"/>
      <c r="L6259" s="236"/>
      <c r="M6259" s="236"/>
    </row>
    <row r="6260" spans="5:13" x14ac:dyDescent="0.25">
      <c r="E6260" t="s">
        <v>3952</v>
      </c>
      <c r="F6260" t="s">
        <v>18172</v>
      </c>
      <c r="K6260" s="236"/>
      <c r="L6260" s="236"/>
      <c r="M6260" s="236"/>
    </row>
    <row r="6261" spans="5:13" x14ac:dyDescent="0.25">
      <c r="E6261" t="s">
        <v>3952</v>
      </c>
      <c r="F6261" t="s">
        <v>18173</v>
      </c>
      <c r="K6261" s="236"/>
      <c r="L6261" s="236"/>
      <c r="M6261" s="236"/>
    </row>
    <row r="6262" spans="5:13" x14ac:dyDescent="0.25">
      <c r="E6262" t="s">
        <v>3952</v>
      </c>
      <c r="F6262" t="s">
        <v>18174</v>
      </c>
      <c r="K6262" s="236"/>
      <c r="L6262" s="236"/>
      <c r="M6262" s="236"/>
    </row>
    <row r="6263" spans="5:13" x14ac:dyDescent="0.25">
      <c r="E6263" t="s">
        <v>3952</v>
      </c>
      <c r="F6263" t="s">
        <v>18175</v>
      </c>
      <c r="K6263" s="236"/>
      <c r="L6263" s="236"/>
      <c r="M6263" s="236"/>
    </row>
    <row r="6264" spans="5:13" x14ac:dyDescent="0.25">
      <c r="E6264" t="s">
        <v>3952</v>
      </c>
      <c r="F6264" t="s">
        <v>18176</v>
      </c>
      <c r="K6264" s="236"/>
      <c r="L6264" s="236"/>
      <c r="M6264" s="236"/>
    </row>
    <row r="6265" spans="5:13" x14ac:dyDescent="0.25">
      <c r="E6265" t="s">
        <v>3952</v>
      </c>
      <c r="F6265" t="s">
        <v>18177</v>
      </c>
      <c r="K6265" s="236"/>
      <c r="L6265" s="236"/>
      <c r="M6265" s="236"/>
    </row>
    <row r="6266" spans="5:13" x14ac:dyDescent="0.25">
      <c r="E6266" t="s">
        <v>3952</v>
      </c>
      <c r="F6266" t="s">
        <v>18178</v>
      </c>
      <c r="K6266" s="236"/>
      <c r="L6266" s="236"/>
      <c r="M6266" s="236"/>
    </row>
    <row r="6267" spans="5:13" x14ac:dyDescent="0.25">
      <c r="E6267" t="s">
        <v>3952</v>
      </c>
      <c r="F6267" t="s">
        <v>18179</v>
      </c>
      <c r="K6267" s="236"/>
      <c r="L6267" s="236"/>
      <c r="M6267" s="236"/>
    </row>
    <row r="6268" spans="5:13" x14ac:dyDescent="0.25">
      <c r="E6268" t="s">
        <v>3952</v>
      </c>
      <c r="F6268" t="s">
        <v>18180</v>
      </c>
      <c r="K6268" s="236"/>
      <c r="L6268" s="236"/>
      <c r="M6268" s="236"/>
    </row>
    <row r="6269" spans="5:13" x14ac:dyDescent="0.25">
      <c r="E6269" t="s">
        <v>3952</v>
      </c>
      <c r="F6269" t="s">
        <v>18181</v>
      </c>
      <c r="K6269" s="236"/>
      <c r="L6269" s="236"/>
      <c r="M6269" s="236"/>
    </row>
    <row r="6270" spans="5:13" x14ac:dyDescent="0.25">
      <c r="E6270" t="s">
        <v>3952</v>
      </c>
      <c r="F6270" t="s">
        <v>18182</v>
      </c>
      <c r="K6270" s="236"/>
      <c r="L6270" s="236"/>
      <c r="M6270" s="236"/>
    </row>
    <row r="6271" spans="5:13" x14ac:dyDescent="0.25">
      <c r="E6271" t="s">
        <v>3952</v>
      </c>
      <c r="F6271" t="s">
        <v>18183</v>
      </c>
      <c r="K6271" s="236"/>
      <c r="L6271" s="236"/>
      <c r="M6271" s="236"/>
    </row>
    <row r="6272" spans="5:13" x14ac:dyDescent="0.25">
      <c r="E6272" t="s">
        <v>3952</v>
      </c>
      <c r="F6272" t="s">
        <v>18184</v>
      </c>
      <c r="K6272" s="236"/>
      <c r="L6272" s="236"/>
      <c r="M6272" s="236"/>
    </row>
    <row r="6273" spans="5:13" x14ac:dyDescent="0.25">
      <c r="E6273" t="s">
        <v>3952</v>
      </c>
      <c r="F6273" t="s">
        <v>18185</v>
      </c>
      <c r="K6273" s="236"/>
      <c r="L6273" s="236"/>
      <c r="M6273" s="236"/>
    </row>
    <row r="6274" spans="5:13" x14ac:dyDescent="0.25">
      <c r="E6274" t="s">
        <v>3952</v>
      </c>
      <c r="F6274" t="s">
        <v>18186</v>
      </c>
      <c r="K6274" s="236"/>
      <c r="L6274" s="236"/>
      <c r="M6274" s="236"/>
    </row>
    <row r="6275" spans="5:13" x14ac:dyDescent="0.25">
      <c r="E6275" t="s">
        <v>3952</v>
      </c>
      <c r="F6275" t="s">
        <v>18187</v>
      </c>
      <c r="K6275" s="236"/>
      <c r="L6275" s="236"/>
      <c r="M6275" s="236"/>
    </row>
    <row r="6276" spans="5:13" x14ac:dyDescent="0.25">
      <c r="E6276" t="s">
        <v>3952</v>
      </c>
      <c r="F6276" t="s">
        <v>18188</v>
      </c>
      <c r="K6276" s="236"/>
      <c r="L6276" s="236"/>
      <c r="M6276" s="236"/>
    </row>
    <row r="6277" spans="5:13" x14ac:dyDescent="0.25">
      <c r="E6277" t="s">
        <v>3952</v>
      </c>
      <c r="F6277" t="s">
        <v>18189</v>
      </c>
      <c r="K6277" s="236"/>
      <c r="L6277" s="236"/>
      <c r="M6277" s="236"/>
    </row>
    <row r="6278" spans="5:13" x14ac:dyDescent="0.25">
      <c r="E6278" t="s">
        <v>3952</v>
      </c>
      <c r="F6278" t="s">
        <v>18190</v>
      </c>
      <c r="K6278" s="236"/>
      <c r="L6278" s="236"/>
      <c r="M6278" s="236"/>
    </row>
    <row r="6279" spans="5:13" x14ac:dyDescent="0.25">
      <c r="E6279" t="s">
        <v>3952</v>
      </c>
      <c r="F6279" t="s">
        <v>18191</v>
      </c>
      <c r="K6279" s="236"/>
      <c r="L6279" s="236"/>
      <c r="M6279" s="236"/>
    </row>
    <row r="6280" spans="5:13" x14ac:dyDescent="0.25">
      <c r="E6280" t="s">
        <v>3952</v>
      </c>
      <c r="F6280" t="s">
        <v>18192</v>
      </c>
      <c r="K6280" s="236"/>
      <c r="L6280" s="236"/>
      <c r="M6280" s="236"/>
    </row>
    <row r="6281" spans="5:13" x14ac:dyDescent="0.25">
      <c r="E6281" t="s">
        <v>3952</v>
      </c>
      <c r="F6281" t="s">
        <v>18193</v>
      </c>
      <c r="K6281" s="236"/>
      <c r="L6281" s="236"/>
      <c r="M6281" s="236"/>
    </row>
    <row r="6282" spans="5:13" x14ac:dyDescent="0.25">
      <c r="E6282" t="s">
        <v>3952</v>
      </c>
      <c r="F6282" t="s">
        <v>18194</v>
      </c>
      <c r="K6282" s="236"/>
      <c r="L6282" s="236"/>
      <c r="M6282" s="236"/>
    </row>
    <row r="6283" spans="5:13" x14ac:dyDescent="0.25">
      <c r="E6283" t="s">
        <v>3952</v>
      </c>
      <c r="F6283" t="s">
        <v>18195</v>
      </c>
      <c r="K6283" s="236"/>
      <c r="L6283" s="236"/>
      <c r="M6283" s="236"/>
    </row>
    <row r="6284" spans="5:13" x14ac:dyDescent="0.25">
      <c r="E6284" t="s">
        <v>3952</v>
      </c>
      <c r="F6284" t="s">
        <v>18196</v>
      </c>
      <c r="K6284" s="236"/>
      <c r="L6284" s="236"/>
      <c r="M6284" s="236"/>
    </row>
    <row r="6285" spans="5:13" x14ac:dyDescent="0.25">
      <c r="E6285" t="s">
        <v>3952</v>
      </c>
      <c r="F6285" t="s">
        <v>18197</v>
      </c>
      <c r="K6285" s="236"/>
      <c r="L6285" s="236"/>
      <c r="M6285" s="236"/>
    </row>
    <row r="6286" spans="5:13" x14ac:dyDescent="0.25">
      <c r="E6286" t="s">
        <v>3952</v>
      </c>
      <c r="F6286" t="s">
        <v>18198</v>
      </c>
      <c r="K6286" s="236"/>
      <c r="L6286" s="236"/>
      <c r="M6286" s="236"/>
    </row>
    <row r="6287" spans="5:13" x14ac:dyDescent="0.25">
      <c r="E6287" t="s">
        <v>3952</v>
      </c>
      <c r="F6287" t="s">
        <v>18199</v>
      </c>
      <c r="K6287" s="236"/>
      <c r="L6287" s="236"/>
      <c r="M6287" s="236"/>
    </row>
    <row r="6288" spans="5:13" x14ac:dyDescent="0.25">
      <c r="E6288" t="s">
        <v>3952</v>
      </c>
      <c r="F6288" t="s">
        <v>18200</v>
      </c>
      <c r="K6288" s="236"/>
      <c r="L6288" s="236"/>
      <c r="M6288" s="236"/>
    </row>
    <row r="6289" spans="5:13" x14ac:dyDescent="0.25">
      <c r="E6289" t="s">
        <v>3952</v>
      </c>
      <c r="F6289" t="s">
        <v>18201</v>
      </c>
      <c r="K6289" s="236"/>
      <c r="L6289" s="236"/>
      <c r="M6289" s="236"/>
    </row>
    <row r="6290" spans="5:13" x14ac:dyDescent="0.25">
      <c r="E6290" t="s">
        <v>3952</v>
      </c>
      <c r="F6290" t="s">
        <v>18202</v>
      </c>
      <c r="K6290" s="236"/>
      <c r="L6290" s="236"/>
      <c r="M6290" s="236"/>
    </row>
    <row r="6291" spans="5:13" x14ac:dyDescent="0.25">
      <c r="E6291" t="s">
        <v>3952</v>
      </c>
      <c r="F6291" t="s">
        <v>18203</v>
      </c>
      <c r="K6291" s="236"/>
      <c r="L6291" s="236"/>
      <c r="M6291" s="236"/>
    </row>
    <row r="6292" spans="5:13" x14ac:dyDescent="0.25">
      <c r="E6292" t="s">
        <v>3952</v>
      </c>
      <c r="F6292" t="s">
        <v>18204</v>
      </c>
      <c r="K6292" s="236"/>
      <c r="L6292" s="236"/>
      <c r="M6292" s="236"/>
    </row>
    <row r="6293" spans="5:13" x14ac:dyDescent="0.25">
      <c r="E6293" t="s">
        <v>3952</v>
      </c>
      <c r="F6293" t="s">
        <v>18205</v>
      </c>
      <c r="K6293" s="236"/>
      <c r="L6293" s="236"/>
      <c r="M6293" s="236"/>
    </row>
    <row r="6294" spans="5:13" x14ac:dyDescent="0.25">
      <c r="E6294" t="s">
        <v>3952</v>
      </c>
      <c r="F6294" t="s">
        <v>18206</v>
      </c>
      <c r="K6294" s="236"/>
      <c r="L6294" s="236"/>
      <c r="M6294" s="236"/>
    </row>
    <row r="6295" spans="5:13" x14ac:dyDescent="0.25">
      <c r="E6295" t="s">
        <v>3952</v>
      </c>
      <c r="F6295" t="s">
        <v>18207</v>
      </c>
      <c r="K6295" s="236"/>
      <c r="L6295" s="236"/>
      <c r="M6295" s="236"/>
    </row>
    <row r="6296" spans="5:13" x14ac:dyDescent="0.25">
      <c r="E6296" t="s">
        <v>3952</v>
      </c>
      <c r="F6296" t="s">
        <v>18208</v>
      </c>
      <c r="K6296" s="236"/>
      <c r="L6296" s="236"/>
      <c r="M6296" s="236"/>
    </row>
    <row r="6297" spans="5:13" x14ac:dyDescent="0.25">
      <c r="E6297" t="s">
        <v>3952</v>
      </c>
      <c r="F6297" t="s">
        <v>18209</v>
      </c>
      <c r="K6297" s="236"/>
      <c r="L6297" s="236"/>
      <c r="M6297" s="236"/>
    </row>
    <row r="6298" spans="5:13" x14ac:dyDescent="0.25">
      <c r="E6298" t="s">
        <v>3952</v>
      </c>
      <c r="F6298" t="s">
        <v>18210</v>
      </c>
      <c r="K6298" s="236"/>
      <c r="L6298" s="236"/>
      <c r="M6298" s="236"/>
    </row>
    <row r="6299" spans="5:13" x14ac:dyDescent="0.25">
      <c r="E6299" t="s">
        <v>3952</v>
      </c>
      <c r="F6299" t="s">
        <v>18211</v>
      </c>
      <c r="K6299" s="236"/>
      <c r="L6299" s="236"/>
      <c r="M6299" s="236"/>
    </row>
    <row r="6300" spans="5:13" x14ac:dyDescent="0.25">
      <c r="E6300" t="s">
        <v>3952</v>
      </c>
      <c r="F6300" t="s">
        <v>18212</v>
      </c>
      <c r="K6300" s="236"/>
      <c r="L6300" s="236"/>
      <c r="M6300" s="236"/>
    </row>
    <row r="6301" spans="5:13" x14ac:dyDescent="0.25">
      <c r="E6301" t="s">
        <v>3952</v>
      </c>
      <c r="F6301" t="s">
        <v>18213</v>
      </c>
      <c r="K6301" s="236"/>
      <c r="L6301" s="236"/>
      <c r="M6301" s="236"/>
    </row>
    <row r="6302" spans="5:13" x14ac:dyDescent="0.25">
      <c r="E6302" t="s">
        <v>3952</v>
      </c>
      <c r="F6302" t="s">
        <v>18214</v>
      </c>
      <c r="K6302" s="236"/>
      <c r="L6302" s="236"/>
      <c r="M6302" s="236"/>
    </row>
    <row r="6303" spans="5:13" x14ac:dyDescent="0.25">
      <c r="E6303" t="s">
        <v>3952</v>
      </c>
      <c r="F6303" t="s">
        <v>18215</v>
      </c>
      <c r="K6303" s="236"/>
      <c r="L6303" s="236"/>
      <c r="M6303" s="236"/>
    </row>
    <row r="6304" spans="5:13" x14ac:dyDescent="0.25">
      <c r="E6304" t="s">
        <v>3952</v>
      </c>
      <c r="F6304" t="s">
        <v>18216</v>
      </c>
      <c r="K6304" s="236"/>
      <c r="L6304" s="236"/>
      <c r="M6304" s="236"/>
    </row>
    <row r="6305" spans="5:13" x14ac:dyDescent="0.25">
      <c r="E6305" t="s">
        <v>3952</v>
      </c>
      <c r="F6305" t="s">
        <v>18217</v>
      </c>
      <c r="K6305" s="236"/>
      <c r="L6305" s="236"/>
      <c r="M6305" s="236"/>
    </row>
    <row r="6306" spans="5:13" x14ac:dyDescent="0.25">
      <c r="E6306" t="s">
        <v>3952</v>
      </c>
      <c r="F6306" t="s">
        <v>18218</v>
      </c>
      <c r="K6306" s="236"/>
      <c r="L6306" s="236"/>
      <c r="M6306" s="236"/>
    </row>
    <row r="6307" spans="5:13" x14ac:dyDescent="0.25">
      <c r="E6307" t="s">
        <v>3952</v>
      </c>
      <c r="F6307" t="s">
        <v>18219</v>
      </c>
      <c r="K6307" s="236"/>
      <c r="L6307" s="236"/>
      <c r="M6307" s="236"/>
    </row>
    <row r="6308" spans="5:13" x14ac:dyDescent="0.25">
      <c r="E6308" t="s">
        <v>3952</v>
      </c>
      <c r="F6308" t="s">
        <v>18220</v>
      </c>
      <c r="K6308" s="236"/>
      <c r="L6308" s="236"/>
      <c r="M6308" s="236"/>
    </row>
    <row r="6309" spans="5:13" x14ac:dyDescent="0.25">
      <c r="E6309" t="s">
        <v>3952</v>
      </c>
      <c r="F6309" t="s">
        <v>18221</v>
      </c>
      <c r="K6309" s="236"/>
      <c r="L6309" s="236"/>
      <c r="M6309" s="236"/>
    </row>
    <row r="6310" spans="5:13" x14ac:dyDescent="0.25">
      <c r="E6310" t="s">
        <v>3952</v>
      </c>
      <c r="F6310" t="s">
        <v>18222</v>
      </c>
      <c r="K6310" s="236"/>
      <c r="L6310" s="236"/>
      <c r="M6310" s="236"/>
    </row>
    <row r="6311" spans="5:13" x14ac:dyDescent="0.25">
      <c r="E6311" t="s">
        <v>3952</v>
      </c>
      <c r="F6311" t="s">
        <v>18223</v>
      </c>
      <c r="K6311" s="236"/>
      <c r="L6311" s="236"/>
      <c r="M6311" s="236"/>
    </row>
    <row r="6312" spans="5:13" x14ac:dyDescent="0.25">
      <c r="E6312" t="s">
        <v>3952</v>
      </c>
      <c r="F6312" t="s">
        <v>18224</v>
      </c>
      <c r="K6312" s="236"/>
      <c r="L6312" s="236"/>
      <c r="M6312" s="236"/>
    </row>
    <row r="6313" spans="5:13" x14ac:dyDescent="0.25">
      <c r="E6313" t="s">
        <v>3952</v>
      </c>
      <c r="F6313" t="s">
        <v>18225</v>
      </c>
      <c r="K6313" s="236"/>
      <c r="L6313" s="236"/>
      <c r="M6313" s="236"/>
    </row>
    <row r="6314" spans="5:13" x14ac:dyDescent="0.25">
      <c r="E6314" t="s">
        <v>3952</v>
      </c>
      <c r="F6314" t="s">
        <v>18226</v>
      </c>
      <c r="K6314" s="236"/>
      <c r="L6314" s="236"/>
      <c r="M6314" s="236"/>
    </row>
    <row r="6315" spans="5:13" x14ac:dyDescent="0.25">
      <c r="E6315" t="s">
        <v>3952</v>
      </c>
      <c r="F6315" t="s">
        <v>18227</v>
      </c>
      <c r="K6315" s="236"/>
      <c r="L6315" s="236"/>
      <c r="M6315" s="236"/>
    </row>
    <row r="6316" spans="5:13" x14ac:dyDescent="0.25">
      <c r="E6316" t="s">
        <v>3952</v>
      </c>
      <c r="F6316" t="s">
        <v>18228</v>
      </c>
      <c r="K6316" s="236"/>
      <c r="L6316" s="236"/>
      <c r="M6316" s="236"/>
    </row>
    <row r="6317" spans="5:13" x14ac:dyDescent="0.25">
      <c r="E6317" t="s">
        <v>3952</v>
      </c>
      <c r="F6317" t="s">
        <v>18229</v>
      </c>
      <c r="K6317" s="236"/>
      <c r="L6317" s="236"/>
      <c r="M6317" s="236"/>
    </row>
    <row r="6318" spans="5:13" x14ac:dyDescent="0.25">
      <c r="E6318" t="s">
        <v>3952</v>
      </c>
      <c r="F6318" t="s">
        <v>18230</v>
      </c>
      <c r="K6318" s="236"/>
      <c r="L6318" s="236"/>
      <c r="M6318" s="236"/>
    </row>
    <row r="6319" spans="5:13" x14ac:dyDescent="0.25">
      <c r="E6319" t="s">
        <v>3952</v>
      </c>
      <c r="F6319" t="s">
        <v>18231</v>
      </c>
      <c r="K6319" s="236"/>
      <c r="L6319" s="236"/>
      <c r="M6319" s="236"/>
    </row>
    <row r="6320" spans="5:13" x14ac:dyDescent="0.25">
      <c r="E6320" t="s">
        <v>3952</v>
      </c>
      <c r="F6320" t="s">
        <v>18232</v>
      </c>
      <c r="K6320" s="236"/>
      <c r="L6320" s="236"/>
      <c r="M6320" s="236"/>
    </row>
    <row r="6321" spans="5:13" x14ac:dyDescent="0.25">
      <c r="E6321" t="s">
        <v>3952</v>
      </c>
      <c r="F6321" t="s">
        <v>18233</v>
      </c>
      <c r="K6321" s="236"/>
      <c r="L6321" s="236"/>
      <c r="M6321" s="236"/>
    </row>
    <row r="6322" spans="5:13" x14ac:dyDescent="0.25">
      <c r="E6322" t="s">
        <v>3952</v>
      </c>
      <c r="F6322" t="s">
        <v>18234</v>
      </c>
      <c r="K6322" s="236"/>
      <c r="L6322" s="236"/>
      <c r="M6322" s="236"/>
    </row>
    <row r="6323" spans="5:13" x14ac:dyDescent="0.25">
      <c r="E6323" t="s">
        <v>3952</v>
      </c>
      <c r="F6323" t="s">
        <v>18235</v>
      </c>
      <c r="K6323" s="236"/>
      <c r="L6323" s="236"/>
      <c r="M6323" s="236"/>
    </row>
    <row r="6324" spans="5:13" x14ac:dyDescent="0.25">
      <c r="E6324" t="s">
        <v>3952</v>
      </c>
      <c r="F6324" t="s">
        <v>18236</v>
      </c>
      <c r="K6324" s="236"/>
      <c r="L6324" s="236"/>
      <c r="M6324" s="236"/>
    </row>
    <row r="6325" spans="5:13" x14ac:dyDescent="0.25">
      <c r="E6325" t="s">
        <v>3953</v>
      </c>
      <c r="F6325" t="s">
        <v>18237</v>
      </c>
      <c r="K6325" s="236"/>
      <c r="L6325" s="236"/>
      <c r="M6325" s="236"/>
    </row>
    <row r="6326" spans="5:13" x14ac:dyDescent="0.25">
      <c r="E6326" t="s">
        <v>3953</v>
      </c>
      <c r="F6326" t="s">
        <v>18238</v>
      </c>
      <c r="K6326" s="236"/>
      <c r="L6326" s="236"/>
      <c r="M6326" s="236"/>
    </row>
    <row r="6327" spans="5:13" x14ac:dyDescent="0.25">
      <c r="E6327" t="s">
        <v>3953</v>
      </c>
      <c r="F6327" t="s">
        <v>18239</v>
      </c>
      <c r="K6327" s="236"/>
      <c r="L6327" s="236"/>
      <c r="M6327" s="236"/>
    </row>
    <row r="6328" spans="5:13" x14ac:dyDescent="0.25">
      <c r="E6328" t="s">
        <v>3953</v>
      </c>
      <c r="F6328" t="s">
        <v>18240</v>
      </c>
      <c r="K6328" s="236"/>
      <c r="L6328" s="236"/>
      <c r="M6328" s="236"/>
    </row>
    <row r="6329" spans="5:13" x14ac:dyDescent="0.25">
      <c r="E6329" t="s">
        <v>3953</v>
      </c>
      <c r="F6329" t="s">
        <v>18241</v>
      </c>
      <c r="K6329" s="236"/>
      <c r="L6329" s="236"/>
      <c r="M6329" s="236"/>
    </row>
    <row r="6330" spans="5:13" x14ac:dyDescent="0.25">
      <c r="E6330" t="s">
        <v>3953</v>
      </c>
      <c r="F6330" t="s">
        <v>18242</v>
      </c>
      <c r="K6330" s="236"/>
      <c r="L6330" s="236"/>
      <c r="M6330" s="236"/>
    </row>
    <row r="6331" spans="5:13" x14ac:dyDescent="0.25">
      <c r="E6331" t="s">
        <v>3953</v>
      </c>
      <c r="F6331" t="s">
        <v>18243</v>
      </c>
      <c r="K6331" s="236"/>
      <c r="L6331" s="236"/>
      <c r="M6331" s="236"/>
    </row>
    <row r="6332" spans="5:13" x14ac:dyDescent="0.25">
      <c r="E6332" t="s">
        <v>3953</v>
      </c>
      <c r="F6332" t="s">
        <v>18244</v>
      </c>
      <c r="K6332" s="236"/>
      <c r="L6332" s="236"/>
      <c r="M6332" s="236"/>
    </row>
    <row r="6333" spans="5:13" x14ac:dyDescent="0.25">
      <c r="E6333" t="s">
        <v>3953</v>
      </c>
      <c r="F6333" t="s">
        <v>18245</v>
      </c>
      <c r="K6333" s="236"/>
      <c r="L6333" s="236"/>
      <c r="M6333" s="236"/>
    </row>
    <row r="6334" spans="5:13" x14ac:dyDescent="0.25">
      <c r="E6334" t="s">
        <v>3953</v>
      </c>
      <c r="F6334" t="s">
        <v>18246</v>
      </c>
      <c r="K6334" s="236"/>
      <c r="L6334" s="236"/>
      <c r="M6334" s="236"/>
    </row>
    <row r="6335" spans="5:13" x14ac:dyDescent="0.25">
      <c r="E6335" t="s">
        <v>3953</v>
      </c>
      <c r="F6335" t="s">
        <v>18247</v>
      </c>
      <c r="K6335" s="236"/>
      <c r="L6335" s="236"/>
      <c r="M6335" s="236"/>
    </row>
    <row r="6336" spans="5:13" x14ac:dyDescent="0.25">
      <c r="E6336" t="s">
        <v>3953</v>
      </c>
      <c r="F6336" t="s">
        <v>18248</v>
      </c>
      <c r="K6336" s="236"/>
      <c r="L6336" s="236"/>
      <c r="M6336" s="236"/>
    </row>
    <row r="6337" spans="5:13" x14ac:dyDescent="0.25">
      <c r="E6337" t="s">
        <v>3953</v>
      </c>
      <c r="F6337" t="s">
        <v>18249</v>
      </c>
      <c r="K6337" s="236"/>
      <c r="L6337" s="236"/>
      <c r="M6337" s="236"/>
    </row>
    <row r="6338" spans="5:13" x14ac:dyDescent="0.25">
      <c r="E6338" t="s">
        <v>3953</v>
      </c>
      <c r="F6338" t="s">
        <v>18250</v>
      </c>
      <c r="K6338" s="236"/>
      <c r="L6338" s="236"/>
      <c r="M6338" s="236"/>
    </row>
    <row r="6339" spans="5:13" x14ac:dyDescent="0.25">
      <c r="E6339" t="s">
        <v>3953</v>
      </c>
      <c r="F6339" t="s">
        <v>18251</v>
      </c>
      <c r="K6339" s="236"/>
      <c r="L6339" s="236"/>
      <c r="M6339" s="236"/>
    </row>
    <row r="6340" spans="5:13" x14ac:dyDescent="0.25">
      <c r="E6340" t="s">
        <v>3953</v>
      </c>
      <c r="F6340" t="s">
        <v>18252</v>
      </c>
      <c r="K6340" s="236"/>
      <c r="L6340" s="236"/>
      <c r="M6340" s="236"/>
    </row>
    <row r="6341" spans="5:13" x14ac:dyDescent="0.25">
      <c r="E6341" t="s">
        <v>3953</v>
      </c>
      <c r="F6341" t="s">
        <v>18253</v>
      </c>
      <c r="K6341" s="236"/>
      <c r="L6341" s="236"/>
      <c r="M6341" s="236"/>
    </row>
    <row r="6342" spans="5:13" x14ac:dyDescent="0.25">
      <c r="E6342" t="s">
        <v>3953</v>
      </c>
      <c r="F6342" t="s">
        <v>18254</v>
      </c>
      <c r="K6342" s="236"/>
      <c r="L6342" s="236"/>
      <c r="M6342" s="236"/>
    </row>
    <row r="6343" spans="5:13" x14ac:dyDescent="0.25">
      <c r="E6343" t="s">
        <v>3953</v>
      </c>
      <c r="F6343" t="s">
        <v>18255</v>
      </c>
      <c r="K6343" s="236"/>
      <c r="L6343" s="236"/>
      <c r="M6343" s="236"/>
    </row>
    <row r="6344" spans="5:13" x14ac:dyDescent="0.25">
      <c r="E6344" t="s">
        <v>3953</v>
      </c>
      <c r="F6344" t="s">
        <v>18256</v>
      </c>
      <c r="K6344" s="236"/>
      <c r="L6344" s="236"/>
      <c r="M6344" s="236"/>
    </row>
    <row r="6345" spans="5:13" x14ac:dyDescent="0.25">
      <c r="E6345" t="s">
        <v>3953</v>
      </c>
      <c r="F6345" t="s">
        <v>18257</v>
      </c>
      <c r="K6345" s="236"/>
      <c r="L6345" s="236"/>
      <c r="M6345" s="236"/>
    </row>
    <row r="6346" spans="5:13" x14ac:dyDescent="0.25">
      <c r="E6346" t="s">
        <v>3953</v>
      </c>
      <c r="F6346" t="s">
        <v>18258</v>
      </c>
      <c r="K6346" s="236"/>
      <c r="L6346" s="236"/>
      <c r="M6346" s="236"/>
    </row>
    <row r="6347" spans="5:13" x14ac:dyDescent="0.25">
      <c r="E6347" t="s">
        <v>3953</v>
      </c>
      <c r="F6347" t="s">
        <v>18259</v>
      </c>
      <c r="K6347" s="236"/>
      <c r="L6347" s="236"/>
      <c r="M6347" s="236"/>
    </row>
    <row r="6348" spans="5:13" x14ac:dyDescent="0.25">
      <c r="E6348" t="s">
        <v>3953</v>
      </c>
      <c r="F6348" t="s">
        <v>18260</v>
      </c>
      <c r="K6348" s="236"/>
      <c r="L6348" s="236"/>
      <c r="M6348" s="236"/>
    </row>
    <row r="6349" spans="5:13" x14ac:dyDescent="0.25">
      <c r="E6349" t="s">
        <v>3953</v>
      </c>
      <c r="F6349" t="s">
        <v>18261</v>
      </c>
      <c r="K6349" s="236"/>
      <c r="L6349" s="236"/>
      <c r="M6349" s="236"/>
    </row>
    <row r="6350" spans="5:13" x14ac:dyDescent="0.25">
      <c r="E6350" t="s">
        <v>3953</v>
      </c>
      <c r="F6350" t="s">
        <v>18262</v>
      </c>
      <c r="K6350" s="236"/>
      <c r="L6350" s="236"/>
      <c r="M6350" s="236"/>
    </row>
    <row r="6351" spans="5:13" x14ac:dyDescent="0.25">
      <c r="E6351" t="s">
        <v>3953</v>
      </c>
      <c r="F6351" t="s">
        <v>18263</v>
      </c>
      <c r="K6351" s="236"/>
      <c r="L6351" s="236"/>
      <c r="M6351" s="236"/>
    </row>
    <row r="6352" spans="5:13" x14ac:dyDescent="0.25">
      <c r="E6352" t="s">
        <v>3953</v>
      </c>
      <c r="F6352" t="s">
        <v>18264</v>
      </c>
      <c r="K6352" s="236"/>
      <c r="L6352" s="236"/>
      <c r="M6352" s="236"/>
    </row>
    <row r="6353" spans="5:13" x14ac:dyDescent="0.25">
      <c r="E6353" t="s">
        <v>3953</v>
      </c>
      <c r="F6353" t="s">
        <v>18265</v>
      </c>
      <c r="K6353" s="236"/>
      <c r="L6353" s="236"/>
      <c r="M6353" s="236"/>
    </row>
    <row r="6354" spans="5:13" x14ac:dyDescent="0.25">
      <c r="E6354" t="s">
        <v>3953</v>
      </c>
      <c r="F6354" t="s">
        <v>18266</v>
      </c>
      <c r="K6354" s="236"/>
      <c r="L6354" s="236"/>
      <c r="M6354" s="236"/>
    </row>
    <row r="6355" spans="5:13" x14ac:dyDescent="0.25">
      <c r="E6355" t="s">
        <v>3953</v>
      </c>
      <c r="F6355" t="s">
        <v>18267</v>
      </c>
      <c r="K6355" s="236"/>
      <c r="L6355" s="236"/>
      <c r="M6355" s="236"/>
    </row>
    <row r="6356" spans="5:13" x14ac:dyDescent="0.25">
      <c r="E6356" t="s">
        <v>3953</v>
      </c>
      <c r="F6356" t="s">
        <v>18268</v>
      </c>
      <c r="K6356" s="236"/>
      <c r="L6356" s="236"/>
      <c r="M6356" s="236"/>
    </row>
    <row r="6357" spans="5:13" x14ac:dyDescent="0.25">
      <c r="E6357" t="s">
        <v>3953</v>
      </c>
      <c r="F6357" t="s">
        <v>18269</v>
      </c>
      <c r="K6357" s="236"/>
      <c r="L6357" s="236"/>
      <c r="M6357" s="236"/>
    </row>
    <row r="6358" spans="5:13" x14ac:dyDescent="0.25">
      <c r="E6358" t="s">
        <v>3953</v>
      </c>
      <c r="F6358" t="s">
        <v>18270</v>
      </c>
      <c r="K6358" s="236"/>
      <c r="L6358" s="236"/>
      <c r="M6358" s="236"/>
    </row>
    <row r="6359" spans="5:13" x14ac:dyDescent="0.25">
      <c r="E6359" t="s">
        <v>3953</v>
      </c>
      <c r="F6359" t="s">
        <v>18271</v>
      </c>
      <c r="K6359" s="236"/>
      <c r="L6359" s="236"/>
      <c r="M6359" s="236"/>
    </row>
    <row r="6360" spans="5:13" x14ac:dyDescent="0.25">
      <c r="E6360" t="s">
        <v>3953</v>
      </c>
      <c r="F6360" t="s">
        <v>18272</v>
      </c>
      <c r="K6360" s="236"/>
      <c r="L6360" s="236"/>
      <c r="M6360" s="236"/>
    </row>
    <row r="6361" spans="5:13" x14ac:dyDescent="0.25">
      <c r="E6361" t="s">
        <v>3953</v>
      </c>
      <c r="F6361" t="s">
        <v>18273</v>
      </c>
      <c r="K6361" s="236"/>
      <c r="L6361" s="236"/>
      <c r="M6361" s="236"/>
    </row>
    <row r="6362" spans="5:13" x14ac:dyDescent="0.25">
      <c r="E6362" t="s">
        <v>3953</v>
      </c>
      <c r="F6362" t="s">
        <v>18274</v>
      </c>
      <c r="K6362" s="236"/>
      <c r="L6362" s="236"/>
      <c r="M6362" s="236"/>
    </row>
    <row r="6363" spans="5:13" x14ac:dyDescent="0.25">
      <c r="E6363" t="s">
        <v>3953</v>
      </c>
      <c r="F6363" t="s">
        <v>18275</v>
      </c>
      <c r="K6363" s="236"/>
      <c r="L6363" s="236"/>
      <c r="M6363" s="236"/>
    </row>
    <row r="6364" spans="5:13" x14ac:dyDescent="0.25">
      <c r="E6364" t="s">
        <v>3953</v>
      </c>
      <c r="F6364" t="s">
        <v>18276</v>
      </c>
      <c r="K6364" s="236"/>
      <c r="L6364" s="236"/>
      <c r="M6364" s="236"/>
    </row>
    <row r="6365" spans="5:13" x14ac:dyDescent="0.25">
      <c r="E6365" t="s">
        <v>3953</v>
      </c>
      <c r="F6365" t="s">
        <v>18277</v>
      </c>
      <c r="K6365" s="236"/>
      <c r="L6365" s="236"/>
      <c r="M6365" s="236"/>
    </row>
    <row r="6366" spans="5:13" x14ac:dyDescent="0.25">
      <c r="E6366" t="s">
        <v>3953</v>
      </c>
      <c r="F6366" t="s">
        <v>18278</v>
      </c>
      <c r="K6366" s="236"/>
      <c r="L6366" s="236"/>
      <c r="M6366" s="236"/>
    </row>
    <row r="6367" spans="5:13" x14ac:dyDescent="0.25">
      <c r="E6367" t="s">
        <v>3953</v>
      </c>
      <c r="F6367" t="s">
        <v>18279</v>
      </c>
      <c r="K6367" s="236"/>
      <c r="L6367" s="236"/>
      <c r="M6367" s="236"/>
    </row>
    <row r="6368" spans="5:13" x14ac:dyDescent="0.25">
      <c r="E6368" t="s">
        <v>3953</v>
      </c>
      <c r="F6368" t="s">
        <v>18280</v>
      </c>
      <c r="K6368" s="236"/>
      <c r="L6368" s="236"/>
      <c r="M6368" s="236"/>
    </row>
    <row r="6369" spans="5:13" x14ac:dyDescent="0.25">
      <c r="E6369" t="s">
        <v>3953</v>
      </c>
      <c r="F6369" t="s">
        <v>18281</v>
      </c>
      <c r="K6369" s="236"/>
      <c r="L6369" s="236"/>
      <c r="M6369" s="236"/>
    </row>
    <row r="6370" spans="5:13" x14ac:dyDescent="0.25">
      <c r="E6370" t="s">
        <v>3953</v>
      </c>
      <c r="F6370" t="s">
        <v>18282</v>
      </c>
      <c r="K6370" s="236"/>
      <c r="L6370" s="236"/>
      <c r="M6370" s="236"/>
    </row>
    <row r="6371" spans="5:13" x14ac:dyDescent="0.25">
      <c r="E6371" t="s">
        <v>3953</v>
      </c>
      <c r="F6371" t="s">
        <v>18283</v>
      </c>
      <c r="K6371" s="236"/>
      <c r="L6371" s="236"/>
      <c r="M6371" s="236"/>
    </row>
    <row r="6372" spans="5:13" x14ac:dyDescent="0.25">
      <c r="E6372" t="s">
        <v>3953</v>
      </c>
      <c r="F6372" t="s">
        <v>18284</v>
      </c>
      <c r="K6372" s="236"/>
      <c r="L6372" s="236"/>
      <c r="M6372" s="236"/>
    </row>
    <row r="6373" spans="5:13" x14ac:dyDescent="0.25">
      <c r="E6373" t="s">
        <v>3953</v>
      </c>
      <c r="F6373" t="s">
        <v>18285</v>
      </c>
      <c r="K6373" s="236"/>
      <c r="L6373" s="236"/>
      <c r="M6373" s="236"/>
    </row>
    <row r="6374" spans="5:13" x14ac:dyDescent="0.25">
      <c r="E6374" t="s">
        <v>3953</v>
      </c>
      <c r="F6374" t="s">
        <v>18286</v>
      </c>
      <c r="K6374" s="236"/>
      <c r="L6374" s="236"/>
      <c r="M6374" s="236"/>
    </row>
    <row r="6375" spans="5:13" x14ac:dyDescent="0.25">
      <c r="E6375" t="s">
        <v>3953</v>
      </c>
      <c r="F6375" t="s">
        <v>18287</v>
      </c>
      <c r="K6375" s="236"/>
      <c r="L6375" s="236"/>
      <c r="M6375" s="236"/>
    </row>
    <row r="6376" spans="5:13" x14ac:dyDescent="0.25">
      <c r="E6376" t="s">
        <v>3953</v>
      </c>
      <c r="F6376" t="s">
        <v>18288</v>
      </c>
      <c r="K6376" s="236"/>
      <c r="L6376" s="236"/>
      <c r="M6376" s="236"/>
    </row>
    <row r="6377" spans="5:13" x14ac:dyDescent="0.25">
      <c r="E6377" t="s">
        <v>3953</v>
      </c>
      <c r="F6377" t="s">
        <v>18289</v>
      </c>
      <c r="K6377" s="236"/>
      <c r="L6377" s="236"/>
      <c r="M6377" s="236"/>
    </row>
    <row r="6378" spans="5:13" x14ac:dyDescent="0.25">
      <c r="E6378" t="s">
        <v>3953</v>
      </c>
      <c r="F6378" t="s">
        <v>18290</v>
      </c>
      <c r="K6378" s="236"/>
      <c r="L6378" s="236"/>
      <c r="M6378" s="236"/>
    </row>
    <row r="6379" spans="5:13" x14ac:dyDescent="0.25">
      <c r="E6379" t="s">
        <v>3953</v>
      </c>
      <c r="F6379" t="s">
        <v>18291</v>
      </c>
      <c r="K6379" s="236"/>
      <c r="L6379" s="236"/>
      <c r="M6379" s="236"/>
    </row>
    <row r="6380" spans="5:13" x14ac:dyDescent="0.25">
      <c r="E6380" t="s">
        <v>3953</v>
      </c>
      <c r="F6380" t="s">
        <v>18292</v>
      </c>
      <c r="K6380" s="236"/>
      <c r="L6380" s="236"/>
      <c r="M6380" s="236"/>
    </row>
    <row r="6381" spans="5:13" x14ac:dyDescent="0.25">
      <c r="E6381" t="s">
        <v>3953</v>
      </c>
      <c r="F6381" t="s">
        <v>18293</v>
      </c>
      <c r="K6381" s="236"/>
      <c r="L6381" s="236"/>
      <c r="M6381" s="236"/>
    </row>
    <row r="6382" spans="5:13" x14ac:dyDescent="0.25">
      <c r="E6382" t="s">
        <v>3953</v>
      </c>
      <c r="F6382" t="s">
        <v>18294</v>
      </c>
      <c r="K6382" s="236"/>
      <c r="L6382" s="236"/>
      <c r="M6382" s="236"/>
    </row>
    <row r="6383" spans="5:13" x14ac:dyDescent="0.25">
      <c r="E6383" t="s">
        <v>3953</v>
      </c>
      <c r="F6383" t="s">
        <v>18295</v>
      </c>
      <c r="K6383" s="236"/>
      <c r="L6383" s="236"/>
      <c r="M6383" s="236"/>
    </row>
    <row r="6384" spans="5:13" x14ac:dyDescent="0.25">
      <c r="E6384" t="s">
        <v>3953</v>
      </c>
      <c r="F6384" t="s">
        <v>18296</v>
      </c>
      <c r="K6384" s="236"/>
      <c r="L6384" s="236"/>
      <c r="M6384" s="236"/>
    </row>
    <row r="6385" spans="5:13" x14ac:dyDescent="0.25">
      <c r="E6385" t="s">
        <v>3953</v>
      </c>
      <c r="F6385" t="s">
        <v>18297</v>
      </c>
      <c r="K6385" s="236"/>
      <c r="L6385" s="236"/>
      <c r="M6385" s="236"/>
    </row>
    <row r="6386" spans="5:13" x14ac:dyDescent="0.25">
      <c r="E6386" t="s">
        <v>3953</v>
      </c>
      <c r="F6386" t="s">
        <v>18298</v>
      </c>
      <c r="K6386" s="236"/>
      <c r="L6386" s="236"/>
      <c r="M6386" s="236"/>
    </row>
    <row r="6387" spans="5:13" x14ac:dyDescent="0.25">
      <c r="E6387" t="s">
        <v>3953</v>
      </c>
      <c r="F6387" t="s">
        <v>18299</v>
      </c>
      <c r="K6387" s="236"/>
      <c r="L6387" s="236"/>
      <c r="M6387" s="236"/>
    </row>
    <row r="6388" spans="5:13" x14ac:dyDescent="0.25">
      <c r="E6388" t="s">
        <v>3953</v>
      </c>
      <c r="F6388" t="s">
        <v>18300</v>
      </c>
      <c r="K6388" s="236"/>
      <c r="L6388" s="236"/>
      <c r="M6388" s="236"/>
    </row>
    <row r="6389" spans="5:13" x14ac:dyDescent="0.25">
      <c r="E6389" t="s">
        <v>3953</v>
      </c>
      <c r="F6389" t="s">
        <v>18301</v>
      </c>
      <c r="K6389" s="236"/>
      <c r="L6389" s="236"/>
      <c r="M6389" s="236"/>
    </row>
    <row r="6390" spans="5:13" x14ac:dyDescent="0.25">
      <c r="E6390" t="s">
        <v>3953</v>
      </c>
      <c r="F6390" t="s">
        <v>18302</v>
      </c>
      <c r="K6390" s="236"/>
      <c r="L6390" s="236"/>
      <c r="M6390" s="236"/>
    </row>
    <row r="6391" spans="5:13" x14ac:dyDescent="0.25">
      <c r="E6391" t="s">
        <v>3953</v>
      </c>
      <c r="F6391" t="s">
        <v>18303</v>
      </c>
      <c r="K6391" s="236"/>
      <c r="L6391" s="236"/>
      <c r="M6391" s="236"/>
    </row>
    <row r="6392" spans="5:13" x14ac:dyDescent="0.25">
      <c r="E6392" t="s">
        <v>3953</v>
      </c>
      <c r="F6392" t="s">
        <v>18304</v>
      </c>
      <c r="K6392" s="236"/>
      <c r="L6392" s="236"/>
      <c r="M6392" s="236"/>
    </row>
    <row r="6393" spans="5:13" x14ac:dyDescent="0.25">
      <c r="E6393" t="s">
        <v>3953</v>
      </c>
      <c r="F6393" t="s">
        <v>18305</v>
      </c>
      <c r="K6393" s="236"/>
      <c r="L6393" s="236"/>
      <c r="M6393" s="236"/>
    </row>
    <row r="6394" spans="5:13" x14ac:dyDescent="0.25">
      <c r="E6394" t="s">
        <v>3953</v>
      </c>
      <c r="F6394" t="s">
        <v>18306</v>
      </c>
      <c r="K6394" s="236"/>
      <c r="L6394" s="236"/>
      <c r="M6394" s="236"/>
    </row>
    <row r="6395" spans="5:13" x14ac:dyDescent="0.25">
      <c r="E6395" t="s">
        <v>3953</v>
      </c>
      <c r="F6395" t="s">
        <v>18307</v>
      </c>
      <c r="K6395" s="236"/>
      <c r="L6395" s="236"/>
      <c r="M6395" s="236"/>
    </row>
    <row r="6396" spans="5:13" x14ac:dyDescent="0.25">
      <c r="E6396" t="s">
        <v>3953</v>
      </c>
      <c r="F6396" t="s">
        <v>18308</v>
      </c>
      <c r="K6396" s="236"/>
      <c r="L6396" s="236"/>
      <c r="M6396" s="236"/>
    </row>
    <row r="6397" spans="5:13" x14ac:dyDescent="0.25">
      <c r="E6397" t="s">
        <v>3953</v>
      </c>
      <c r="F6397" t="s">
        <v>18309</v>
      </c>
      <c r="K6397" s="236"/>
      <c r="L6397" s="236"/>
      <c r="M6397" s="236"/>
    </row>
    <row r="6398" spans="5:13" x14ac:dyDescent="0.25">
      <c r="E6398" t="s">
        <v>3953</v>
      </c>
      <c r="F6398" t="s">
        <v>18310</v>
      </c>
      <c r="K6398" s="236"/>
      <c r="L6398" s="236"/>
      <c r="M6398" s="236"/>
    </row>
    <row r="6399" spans="5:13" x14ac:dyDescent="0.25">
      <c r="E6399" t="s">
        <v>3953</v>
      </c>
      <c r="F6399" t="s">
        <v>18311</v>
      </c>
      <c r="K6399" s="236"/>
      <c r="L6399" s="236"/>
      <c r="M6399" s="236"/>
    </row>
    <row r="6400" spans="5:13" x14ac:dyDescent="0.25">
      <c r="E6400" t="s">
        <v>3953</v>
      </c>
      <c r="F6400" t="s">
        <v>18312</v>
      </c>
      <c r="K6400" s="236"/>
      <c r="L6400" s="236"/>
      <c r="M6400" s="236"/>
    </row>
    <row r="6401" spans="5:13" x14ac:dyDescent="0.25">
      <c r="E6401" t="s">
        <v>3953</v>
      </c>
      <c r="F6401" t="s">
        <v>18313</v>
      </c>
      <c r="K6401" s="236"/>
      <c r="L6401" s="236"/>
      <c r="M6401" s="236"/>
    </row>
    <row r="6402" spans="5:13" x14ac:dyDescent="0.25">
      <c r="E6402" t="s">
        <v>3953</v>
      </c>
      <c r="F6402" t="s">
        <v>18314</v>
      </c>
      <c r="K6402" s="236"/>
      <c r="L6402" s="236"/>
      <c r="M6402" s="236"/>
    </row>
    <row r="6403" spans="5:13" x14ac:dyDescent="0.25">
      <c r="E6403" t="s">
        <v>3953</v>
      </c>
      <c r="F6403" t="s">
        <v>18315</v>
      </c>
      <c r="K6403" s="236"/>
      <c r="L6403" s="236"/>
      <c r="M6403" s="236"/>
    </row>
    <row r="6404" spans="5:13" x14ac:dyDescent="0.25">
      <c r="E6404" t="s">
        <v>3953</v>
      </c>
      <c r="F6404" t="s">
        <v>18316</v>
      </c>
      <c r="K6404" s="236"/>
      <c r="L6404" s="236"/>
      <c r="M6404" s="236"/>
    </row>
    <row r="6405" spans="5:13" x14ac:dyDescent="0.25">
      <c r="E6405" t="s">
        <v>3953</v>
      </c>
      <c r="F6405" t="s">
        <v>18317</v>
      </c>
      <c r="K6405" s="236"/>
      <c r="L6405" s="236"/>
      <c r="M6405" s="236"/>
    </row>
    <row r="6406" spans="5:13" x14ac:dyDescent="0.25">
      <c r="E6406" t="s">
        <v>3953</v>
      </c>
      <c r="F6406" t="s">
        <v>18318</v>
      </c>
      <c r="K6406" s="236"/>
      <c r="L6406" s="236"/>
      <c r="M6406" s="236"/>
    </row>
    <row r="6407" spans="5:13" x14ac:dyDescent="0.25">
      <c r="E6407" t="s">
        <v>3953</v>
      </c>
      <c r="F6407" t="s">
        <v>18319</v>
      </c>
      <c r="K6407" s="236"/>
      <c r="L6407" s="236"/>
      <c r="M6407" s="236"/>
    </row>
    <row r="6408" spans="5:13" x14ac:dyDescent="0.25">
      <c r="E6408" t="s">
        <v>3953</v>
      </c>
      <c r="F6408" t="s">
        <v>18320</v>
      </c>
      <c r="K6408" s="236"/>
      <c r="L6408" s="236"/>
      <c r="M6408" s="236"/>
    </row>
    <row r="6409" spans="5:13" x14ac:dyDescent="0.25">
      <c r="E6409" t="s">
        <v>3953</v>
      </c>
      <c r="F6409" t="s">
        <v>18321</v>
      </c>
      <c r="K6409" s="236"/>
      <c r="L6409" s="236"/>
      <c r="M6409" s="236"/>
    </row>
    <row r="6410" spans="5:13" x14ac:dyDescent="0.25">
      <c r="E6410" t="s">
        <v>3953</v>
      </c>
      <c r="F6410" t="s">
        <v>18322</v>
      </c>
      <c r="K6410" s="236"/>
      <c r="L6410" s="236"/>
      <c r="M6410" s="236"/>
    </row>
    <row r="6411" spans="5:13" x14ac:dyDescent="0.25">
      <c r="E6411" t="s">
        <v>3953</v>
      </c>
      <c r="F6411" t="s">
        <v>18323</v>
      </c>
      <c r="K6411" s="236"/>
      <c r="L6411" s="236"/>
      <c r="M6411" s="236"/>
    </row>
    <row r="6412" spans="5:13" x14ac:dyDescent="0.25">
      <c r="E6412" t="s">
        <v>3953</v>
      </c>
      <c r="F6412" t="s">
        <v>18324</v>
      </c>
      <c r="K6412" s="236"/>
      <c r="L6412" s="236"/>
      <c r="M6412" s="236"/>
    </row>
    <row r="6413" spans="5:13" x14ac:dyDescent="0.25">
      <c r="E6413" t="s">
        <v>3953</v>
      </c>
      <c r="F6413" t="s">
        <v>18325</v>
      </c>
      <c r="K6413" s="236"/>
      <c r="L6413" s="236"/>
      <c r="M6413" s="236"/>
    </row>
    <row r="6414" spans="5:13" x14ac:dyDescent="0.25">
      <c r="E6414" t="s">
        <v>3953</v>
      </c>
      <c r="F6414" t="s">
        <v>18326</v>
      </c>
      <c r="K6414" s="236"/>
      <c r="L6414" s="236"/>
      <c r="M6414" s="236"/>
    </row>
    <row r="6415" spans="5:13" x14ac:dyDescent="0.25">
      <c r="E6415" t="s">
        <v>3953</v>
      </c>
      <c r="F6415" t="s">
        <v>18327</v>
      </c>
      <c r="K6415" s="236"/>
      <c r="L6415" s="236"/>
      <c r="M6415" s="236"/>
    </row>
    <row r="6416" spans="5:13" x14ac:dyDescent="0.25">
      <c r="E6416" t="s">
        <v>3953</v>
      </c>
      <c r="F6416" t="s">
        <v>18328</v>
      </c>
      <c r="K6416" s="236"/>
      <c r="L6416" s="236"/>
      <c r="M6416" s="236"/>
    </row>
    <row r="6417" spans="5:13" x14ac:dyDescent="0.25">
      <c r="E6417" t="s">
        <v>3953</v>
      </c>
      <c r="F6417" t="s">
        <v>18329</v>
      </c>
      <c r="K6417" s="236"/>
      <c r="L6417" s="236"/>
      <c r="M6417" s="236"/>
    </row>
    <row r="6418" spans="5:13" x14ac:dyDescent="0.25">
      <c r="E6418" t="s">
        <v>3953</v>
      </c>
      <c r="F6418" t="s">
        <v>18330</v>
      </c>
      <c r="K6418" s="236"/>
      <c r="L6418" s="236"/>
      <c r="M6418" s="236"/>
    </row>
    <row r="6419" spans="5:13" x14ac:dyDescent="0.25">
      <c r="E6419" t="s">
        <v>3953</v>
      </c>
      <c r="F6419" t="s">
        <v>18331</v>
      </c>
      <c r="K6419" s="236"/>
      <c r="L6419" s="236"/>
      <c r="M6419" s="236"/>
    </row>
    <row r="6420" spans="5:13" x14ac:dyDescent="0.25">
      <c r="E6420" t="s">
        <v>3953</v>
      </c>
      <c r="F6420" t="s">
        <v>18332</v>
      </c>
      <c r="K6420" s="236"/>
      <c r="L6420" s="236"/>
      <c r="M6420" s="236"/>
    </row>
    <row r="6421" spans="5:13" x14ac:dyDescent="0.25">
      <c r="E6421" t="s">
        <v>3953</v>
      </c>
      <c r="F6421" t="s">
        <v>18333</v>
      </c>
      <c r="K6421" s="236"/>
      <c r="L6421" s="236"/>
      <c r="M6421" s="236"/>
    </row>
    <row r="6422" spans="5:13" x14ac:dyDescent="0.25">
      <c r="E6422" t="s">
        <v>3953</v>
      </c>
      <c r="F6422" t="s">
        <v>18334</v>
      </c>
      <c r="K6422" s="236"/>
      <c r="L6422" s="236"/>
      <c r="M6422" s="236"/>
    </row>
    <row r="6423" spans="5:13" x14ac:dyDescent="0.25">
      <c r="E6423" t="s">
        <v>3953</v>
      </c>
      <c r="F6423" t="s">
        <v>18335</v>
      </c>
      <c r="K6423" s="236"/>
      <c r="L6423" s="236"/>
      <c r="M6423" s="236"/>
    </row>
    <row r="6424" spans="5:13" x14ac:dyDescent="0.25">
      <c r="E6424" t="s">
        <v>3953</v>
      </c>
      <c r="F6424" t="s">
        <v>18336</v>
      </c>
      <c r="K6424" s="236"/>
      <c r="L6424" s="236"/>
      <c r="M6424" s="236"/>
    </row>
    <row r="6425" spans="5:13" x14ac:dyDescent="0.25">
      <c r="E6425" t="s">
        <v>3953</v>
      </c>
      <c r="F6425" t="s">
        <v>18337</v>
      </c>
      <c r="K6425" s="236"/>
      <c r="L6425" s="236"/>
      <c r="M6425" s="236"/>
    </row>
    <row r="6426" spans="5:13" x14ac:dyDescent="0.25">
      <c r="E6426" t="s">
        <v>3953</v>
      </c>
      <c r="F6426" t="s">
        <v>18338</v>
      </c>
      <c r="K6426" s="236"/>
      <c r="L6426" s="236"/>
      <c r="M6426" s="236"/>
    </row>
    <row r="6427" spans="5:13" x14ac:dyDescent="0.25">
      <c r="E6427" t="s">
        <v>3953</v>
      </c>
      <c r="F6427" t="s">
        <v>18339</v>
      </c>
      <c r="K6427" s="236"/>
      <c r="L6427" s="236"/>
      <c r="M6427" s="236"/>
    </row>
    <row r="6428" spans="5:13" x14ac:dyDescent="0.25">
      <c r="E6428" t="s">
        <v>3953</v>
      </c>
      <c r="F6428" t="s">
        <v>18340</v>
      </c>
      <c r="K6428" s="236"/>
      <c r="L6428" s="236"/>
      <c r="M6428" s="236"/>
    </row>
    <row r="6429" spans="5:13" x14ac:dyDescent="0.25">
      <c r="E6429" t="s">
        <v>3953</v>
      </c>
      <c r="F6429" t="s">
        <v>18341</v>
      </c>
      <c r="K6429" s="236"/>
      <c r="L6429" s="236"/>
      <c r="M6429" s="236"/>
    </row>
    <row r="6430" spans="5:13" x14ac:dyDescent="0.25">
      <c r="E6430" t="s">
        <v>3953</v>
      </c>
      <c r="F6430" t="s">
        <v>18342</v>
      </c>
      <c r="K6430" s="236"/>
      <c r="L6430" s="236"/>
      <c r="M6430" s="236"/>
    </row>
    <row r="6431" spans="5:13" x14ac:dyDescent="0.25">
      <c r="E6431" t="s">
        <v>3953</v>
      </c>
      <c r="F6431" t="s">
        <v>18343</v>
      </c>
      <c r="K6431" s="236"/>
      <c r="L6431" s="236"/>
      <c r="M6431" s="236"/>
    </row>
    <row r="6432" spans="5:13" x14ac:dyDescent="0.25">
      <c r="E6432" t="s">
        <v>3953</v>
      </c>
      <c r="F6432" t="s">
        <v>18344</v>
      </c>
      <c r="K6432" s="236"/>
      <c r="L6432" s="236"/>
      <c r="M6432" s="236"/>
    </row>
    <row r="6433" spans="5:13" x14ac:dyDescent="0.25">
      <c r="E6433" t="s">
        <v>3953</v>
      </c>
      <c r="F6433" t="s">
        <v>18345</v>
      </c>
      <c r="K6433" s="236"/>
      <c r="L6433" s="236"/>
      <c r="M6433" s="236"/>
    </row>
    <row r="6434" spans="5:13" x14ac:dyDescent="0.25">
      <c r="E6434" t="s">
        <v>3953</v>
      </c>
      <c r="F6434" t="s">
        <v>18346</v>
      </c>
      <c r="K6434" s="236"/>
      <c r="L6434" s="236"/>
      <c r="M6434" s="236"/>
    </row>
    <row r="6435" spans="5:13" x14ac:dyDescent="0.25">
      <c r="E6435" t="s">
        <v>3953</v>
      </c>
      <c r="F6435" t="s">
        <v>18347</v>
      </c>
      <c r="K6435" s="236"/>
      <c r="L6435" s="236"/>
      <c r="M6435" s="236"/>
    </row>
    <row r="6436" spans="5:13" x14ac:dyDescent="0.25">
      <c r="E6436" t="s">
        <v>3953</v>
      </c>
      <c r="F6436" t="s">
        <v>18348</v>
      </c>
      <c r="K6436" s="236"/>
      <c r="L6436" s="236"/>
      <c r="M6436" s="236"/>
    </row>
    <row r="6437" spans="5:13" x14ac:dyDescent="0.25">
      <c r="E6437" t="s">
        <v>3953</v>
      </c>
      <c r="F6437" t="s">
        <v>18349</v>
      </c>
      <c r="K6437" s="236"/>
      <c r="L6437" s="236"/>
      <c r="M6437" s="236"/>
    </row>
    <row r="6438" spans="5:13" x14ac:dyDescent="0.25">
      <c r="E6438" t="s">
        <v>3953</v>
      </c>
      <c r="F6438" t="s">
        <v>18350</v>
      </c>
      <c r="K6438" s="236"/>
      <c r="L6438" s="236"/>
      <c r="M6438" s="236"/>
    </row>
    <row r="6439" spans="5:13" x14ac:dyDescent="0.25">
      <c r="E6439" t="s">
        <v>3953</v>
      </c>
      <c r="F6439" t="s">
        <v>18351</v>
      </c>
      <c r="K6439" s="236"/>
      <c r="L6439" s="236"/>
      <c r="M6439" s="236"/>
    </row>
    <row r="6440" spans="5:13" x14ac:dyDescent="0.25">
      <c r="E6440" t="s">
        <v>3953</v>
      </c>
      <c r="F6440" t="s">
        <v>18352</v>
      </c>
      <c r="K6440" s="236"/>
      <c r="L6440" s="236"/>
      <c r="M6440" s="236"/>
    </row>
    <row r="6441" spans="5:13" x14ac:dyDescent="0.25">
      <c r="E6441" t="s">
        <v>3953</v>
      </c>
      <c r="F6441" t="s">
        <v>18353</v>
      </c>
      <c r="K6441" s="236"/>
      <c r="L6441" s="236"/>
      <c r="M6441" s="236"/>
    </row>
    <row r="6442" spans="5:13" x14ac:dyDescent="0.25">
      <c r="E6442" t="s">
        <v>3953</v>
      </c>
      <c r="F6442" t="s">
        <v>18354</v>
      </c>
      <c r="K6442" s="236"/>
      <c r="L6442" s="236"/>
      <c r="M6442" s="236"/>
    </row>
    <row r="6443" spans="5:13" x14ac:dyDescent="0.25">
      <c r="E6443" t="s">
        <v>3953</v>
      </c>
      <c r="F6443" t="s">
        <v>18355</v>
      </c>
      <c r="K6443" s="236"/>
      <c r="L6443" s="236"/>
      <c r="M6443" s="236"/>
    </row>
    <row r="6444" spans="5:13" x14ac:dyDescent="0.25">
      <c r="E6444" t="s">
        <v>3953</v>
      </c>
      <c r="F6444" t="s">
        <v>18356</v>
      </c>
      <c r="K6444" s="236"/>
      <c r="L6444" s="236"/>
      <c r="M6444" s="236"/>
    </row>
    <row r="6445" spans="5:13" x14ac:dyDescent="0.25">
      <c r="E6445" t="s">
        <v>3953</v>
      </c>
      <c r="F6445" t="s">
        <v>18357</v>
      </c>
      <c r="K6445" s="236"/>
      <c r="L6445" s="236"/>
      <c r="M6445" s="236"/>
    </row>
    <row r="6446" spans="5:13" x14ac:dyDescent="0.25">
      <c r="E6446" t="s">
        <v>3953</v>
      </c>
      <c r="F6446" t="s">
        <v>18358</v>
      </c>
      <c r="K6446" s="236"/>
      <c r="L6446" s="236"/>
      <c r="M6446" s="236"/>
    </row>
    <row r="6447" spans="5:13" x14ac:dyDescent="0.25">
      <c r="E6447" t="s">
        <v>3953</v>
      </c>
      <c r="F6447" t="s">
        <v>18359</v>
      </c>
      <c r="K6447" s="236"/>
      <c r="L6447" s="236"/>
      <c r="M6447" s="236"/>
    </row>
    <row r="6448" spans="5:13" x14ac:dyDescent="0.25">
      <c r="E6448" t="s">
        <v>3953</v>
      </c>
      <c r="F6448" t="s">
        <v>18360</v>
      </c>
      <c r="K6448" s="236"/>
      <c r="L6448" s="236"/>
      <c r="M6448" s="236"/>
    </row>
    <row r="6449" spans="5:13" x14ac:dyDescent="0.25">
      <c r="E6449" t="s">
        <v>3953</v>
      </c>
      <c r="F6449" t="s">
        <v>18361</v>
      </c>
      <c r="K6449" s="236"/>
      <c r="L6449" s="236"/>
      <c r="M6449" s="236"/>
    </row>
    <row r="6450" spans="5:13" x14ac:dyDescent="0.25">
      <c r="E6450" t="s">
        <v>3953</v>
      </c>
      <c r="F6450" t="s">
        <v>18362</v>
      </c>
      <c r="K6450" s="236"/>
      <c r="L6450" s="236"/>
      <c r="M6450" s="236"/>
    </row>
    <row r="6451" spans="5:13" x14ac:dyDescent="0.25">
      <c r="E6451" t="s">
        <v>3953</v>
      </c>
      <c r="F6451" t="s">
        <v>18363</v>
      </c>
      <c r="K6451" s="236"/>
      <c r="L6451" s="236"/>
      <c r="M6451" s="236"/>
    </row>
    <row r="6452" spans="5:13" x14ac:dyDescent="0.25">
      <c r="E6452" t="s">
        <v>3953</v>
      </c>
      <c r="F6452" t="s">
        <v>18364</v>
      </c>
      <c r="K6452" s="236"/>
      <c r="L6452" s="236"/>
      <c r="M6452" s="236"/>
    </row>
    <row r="6453" spans="5:13" x14ac:dyDescent="0.25">
      <c r="E6453" t="s">
        <v>3953</v>
      </c>
      <c r="F6453" t="s">
        <v>18365</v>
      </c>
      <c r="K6453" s="236"/>
      <c r="L6453" s="236"/>
      <c r="M6453" s="236"/>
    </row>
    <row r="6454" spans="5:13" x14ac:dyDescent="0.25">
      <c r="E6454" t="s">
        <v>3953</v>
      </c>
      <c r="F6454" t="s">
        <v>18366</v>
      </c>
      <c r="K6454" s="236"/>
      <c r="L6454" s="236"/>
      <c r="M6454" s="236"/>
    </row>
    <row r="6455" spans="5:13" x14ac:dyDescent="0.25">
      <c r="E6455" t="s">
        <v>3953</v>
      </c>
      <c r="F6455" t="s">
        <v>18367</v>
      </c>
      <c r="K6455" s="236"/>
      <c r="L6455" s="236"/>
      <c r="M6455" s="236"/>
    </row>
    <row r="6456" spans="5:13" x14ac:dyDescent="0.25">
      <c r="E6456" t="s">
        <v>3953</v>
      </c>
      <c r="F6456" t="s">
        <v>18368</v>
      </c>
      <c r="K6456" s="236"/>
      <c r="L6456" s="236"/>
      <c r="M6456" s="236"/>
    </row>
    <row r="6457" spans="5:13" x14ac:dyDescent="0.25">
      <c r="E6457" t="s">
        <v>3953</v>
      </c>
      <c r="F6457" t="s">
        <v>18369</v>
      </c>
      <c r="K6457" s="236"/>
      <c r="L6457" s="236"/>
      <c r="M6457" s="236"/>
    </row>
    <row r="6458" spans="5:13" x14ac:dyDescent="0.25">
      <c r="E6458" t="s">
        <v>3953</v>
      </c>
      <c r="F6458" t="s">
        <v>18370</v>
      </c>
      <c r="K6458" s="236"/>
      <c r="L6458" s="236"/>
      <c r="M6458" s="236"/>
    </row>
    <row r="6459" spans="5:13" x14ac:dyDescent="0.25">
      <c r="E6459" t="s">
        <v>3953</v>
      </c>
      <c r="F6459" t="s">
        <v>18371</v>
      </c>
      <c r="K6459" s="236"/>
      <c r="L6459" s="236"/>
      <c r="M6459" s="236"/>
    </row>
    <row r="6460" spans="5:13" x14ac:dyDescent="0.25">
      <c r="E6460" t="s">
        <v>3953</v>
      </c>
      <c r="F6460" t="s">
        <v>18372</v>
      </c>
      <c r="K6460" s="236"/>
      <c r="L6460" s="236"/>
      <c r="M6460" s="236"/>
    </row>
    <row r="6461" spans="5:13" x14ac:dyDescent="0.25">
      <c r="E6461" t="s">
        <v>3953</v>
      </c>
      <c r="F6461" t="s">
        <v>18373</v>
      </c>
      <c r="K6461" s="236"/>
      <c r="L6461" s="236"/>
      <c r="M6461" s="236"/>
    </row>
    <row r="6462" spans="5:13" x14ac:dyDescent="0.25">
      <c r="E6462" t="s">
        <v>3953</v>
      </c>
      <c r="F6462" t="s">
        <v>18374</v>
      </c>
      <c r="K6462" s="236"/>
      <c r="L6462" s="236"/>
      <c r="M6462" s="236"/>
    </row>
    <row r="6463" spans="5:13" x14ac:dyDescent="0.25">
      <c r="E6463" t="s">
        <v>3953</v>
      </c>
      <c r="F6463" t="s">
        <v>18375</v>
      </c>
      <c r="K6463" s="236"/>
      <c r="L6463" s="236"/>
      <c r="M6463" s="236"/>
    </row>
    <row r="6464" spans="5:13" x14ac:dyDescent="0.25">
      <c r="E6464" t="s">
        <v>3953</v>
      </c>
      <c r="F6464" t="s">
        <v>18376</v>
      </c>
      <c r="K6464" s="236"/>
      <c r="L6464" s="236"/>
      <c r="M6464" s="236"/>
    </row>
    <row r="6465" spans="5:13" x14ac:dyDescent="0.25">
      <c r="E6465" t="s">
        <v>3953</v>
      </c>
      <c r="F6465" t="s">
        <v>18377</v>
      </c>
      <c r="K6465" s="236"/>
      <c r="L6465" s="236"/>
      <c r="M6465" s="236"/>
    </row>
    <row r="6466" spans="5:13" x14ac:dyDescent="0.25">
      <c r="E6466" t="s">
        <v>3953</v>
      </c>
      <c r="F6466" t="s">
        <v>18378</v>
      </c>
      <c r="K6466" s="236"/>
      <c r="L6466" s="236"/>
      <c r="M6466" s="236"/>
    </row>
    <row r="6467" spans="5:13" x14ac:dyDescent="0.25">
      <c r="E6467" t="s">
        <v>3953</v>
      </c>
      <c r="F6467" t="s">
        <v>18379</v>
      </c>
      <c r="K6467" s="236"/>
      <c r="L6467" s="236"/>
      <c r="M6467" s="236"/>
    </row>
    <row r="6468" spans="5:13" x14ac:dyDescent="0.25">
      <c r="E6468" t="s">
        <v>3953</v>
      </c>
      <c r="F6468" t="s">
        <v>18380</v>
      </c>
      <c r="K6468" s="236"/>
      <c r="L6468" s="236"/>
      <c r="M6468" s="236"/>
    </row>
    <row r="6469" spans="5:13" x14ac:dyDescent="0.25">
      <c r="E6469" t="s">
        <v>3953</v>
      </c>
      <c r="F6469" t="s">
        <v>18381</v>
      </c>
      <c r="K6469" s="236"/>
      <c r="L6469" s="236"/>
      <c r="M6469" s="236"/>
    </row>
    <row r="6470" spans="5:13" x14ac:dyDescent="0.25">
      <c r="E6470" t="s">
        <v>3953</v>
      </c>
      <c r="F6470" t="s">
        <v>18382</v>
      </c>
      <c r="K6470" s="236"/>
      <c r="L6470" s="236"/>
      <c r="M6470" s="236"/>
    </row>
    <row r="6471" spans="5:13" x14ac:dyDescent="0.25">
      <c r="E6471" t="s">
        <v>3953</v>
      </c>
      <c r="F6471" t="s">
        <v>18383</v>
      </c>
      <c r="K6471" s="236"/>
      <c r="L6471" s="236"/>
      <c r="M6471" s="236"/>
    </row>
    <row r="6472" spans="5:13" x14ac:dyDescent="0.25">
      <c r="E6472" t="s">
        <v>3953</v>
      </c>
      <c r="F6472" t="s">
        <v>18384</v>
      </c>
      <c r="K6472" s="236"/>
      <c r="L6472" s="236"/>
      <c r="M6472" s="236"/>
    </row>
    <row r="6473" spans="5:13" x14ac:dyDescent="0.25">
      <c r="E6473" t="s">
        <v>3953</v>
      </c>
      <c r="F6473" t="s">
        <v>18385</v>
      </c>
      <c r="K6473" s="236"/>
      <c r="L6473" s="236"/>
      <c r="M6473" s="236"/>
    </row>
    <row r="6474" spans="5:13" x14ac:dyDescent="0.25">
      <c r="E6474" t="s">
        <v>3953</v>
      </c>
      <c r="F6474" t="s">
        <v>18386</v>
      </c>
      <c r="K6474" s="236"/>
      <c r="L6474" s="236"/>
      <c r="M6474" s="236"/>
    </row>
    <row r="6475" spans="5:13" x14ac:dyDescent="0.25">
      <c r="E6475" t="s">
        <v>3953</v>
      </c>
      <c r="F6475" t="s">
        <v>18387</v>
      </c>
      <c r="K6475" s="236"/>
      <c r="L6475" s="236"/>
      <c r="M6475" s="236"/>
    </row>
    <row r="6476" spans="5:13" x14ac:dyDescent="0.25">
      <c r="E6476" t="s">
        <v>3953</v>
      </c>
      <c r="F6476" t="s">
        <v>18388</v>
      </c>
      <c r="K6476" s="236"/>
      <c r="L6476" s="236"/>
      <c r="M6476" s="236"/>
    </row>
    <row r="6477" spans="5:13" x14ac:dyDescent="0.25">
      <c r="E6477" t="s">
        <v>3953</v>
      </c>
      <c r="F6477" t="s">
        <v>18389</v>
      </c>
      <c r="K6477" s="236"/>
      <c r="L6477" s="236"/>
      <c r="M6477" s="236"/>
    </row>
    <row r="6478" spans="5:13" x14ac:dyDescent="0.25">
      <c r="E6478" t="s">
        <v>3953</v>
      </c>
      <c r="F6478" t="s">
        <v>18390</v>
      </c>
      <c r="K6478" s="236"/>
      <c r="L6478" s="236"/>
      <c r="M6478" s="236"/>
    </row>
    <row r="6479" spans="5:13" x14ac:dyDescent="0.25">
      <c r="E6479" t="s">
        <v>3953</v>
      </c>
      <c r="F6479" t="s">
        <v>18391</v>
      </c>
      <c r="K6479" s="236"/>
      <c r="L6479" s="236"/>
      <c r="M6479" s="236"/>
    </row>
    <row r="6480" spans="5:13" x14ac:dyDescent="0.25">
      <c r="E6480" t="s">
        <v>3953</v>
      </c>
      <c r="F6480" t="s">
        <v>18392</v>
      </c>
      <c r="K6480" s="236"/>
      <c r="L6480" s="236"/>
      <c r="M6480" s="236"/>
    </row>
    <row r="6481" spans="5:13" x14ac:dyDescent="0.25">
      <c r="E6481" t="s">
        <v>3953</v>
      </c>
      <c r="F6481" t="s">
        <v>18393</v>
      </c>
      <c r="K6481" s="236"/>
      <c r="L6481" s="236"/>
      <c r="M6481" s="236"/>
    </row>
    <row r="6482" spans="5:13" x14ac:dyDescent="0.25">
      <c r="E6482" t="s">
        <v>3953</v>
      </c>
      <c r="F6482" t="s">
        <v>18394</v>
      </c>
      <c r="K6482" s="236"/>
      <c r="L6482" s="236"/>
      <c r="M6482" s="236"/>
    </row>
    <row r="6483" spans="5:13" x14ac:dyDescent="0.25">
      <c r="E6483" t="s">
        <v>3953</v>
      </c>
      <c r="F6483" t="s">
        <v>18395</v>
      </c>
      <c r="K6483" s="236"/>
      <c r="L6483" s="236"/>
      <c r="M6483" s="236"/>
    </row>
    <row r="6484" spans="5:13" x14ac:dyDescent="0.25">
      <c r="E6484" t="s">
        <v>3953</v>
      </c>
      <c r="F6484" t="s">
        <v>18396</v>
      </c>
      <c r="K6484" s="236"/>
      <c r="L6484" s="236"/>
      <c r="M6484" s="236"/>
    </row>
    <row r="6485" spans="5:13" x14ac:dyDescent="0.25">
      <c r="E6485" t="s">
        <v>3953</v>
      </c>
      <c r="F6485" t="s">
        <v>18397</v>
      </c>
      <c r="K6485" s="236"/>
      <c r="L6485" s="236"/>
      <c r="M6485" s="236"/>
    </row>
    <row r="6486" spans="5:13" x14ac:dyDescent="0.25">
      <c r="E6486" t="s">
        <v>3953</v>
      </c>
      <c r="F6486" t="s">
        <v>18398</v>
      </c>
      <c r="K6486" s="236"/>
      <c r="L6486" s="236"/>
      <c r="M6486" s="236"/>
    </row>
    <row r="6487" spans="5:13" x14ac:dyDescent="0.25">
      <c r="E6487" t="s">
        <v>3953</v>
      </c>
      <c r="F6487" t="s">
        <v>18399</v>
      </c>
      <c r="K6487" s="236"/>
      <c r="L6487" s="236"/>
      <c r="M6487" s="236"/>
    </row>
    <row r="6488" spans="5:13" x14ac:dyDescent="0.25">
      <c r="E6488" t="s">
        <v>3953</v>
      </c>
      <c r="F6488" t="s">
        <v>18400</v>
      </c>
      <c r="K6488" s="236"/>
      <c r="L6488" s="236"/>
      <c r="M6488" s="236"/>
    </row>
    <row r="6489" spans="5:13" x14ac:dyDescent="0.25">
      <c r="E6489" t="s">
        <v>3953</v>
      </c>
      <c r="F6489" t="s">
        <v>18401</v>
      </c>
      <c r="K6489" s="236"/>
      <c r="L6489" s="236"/>
      <c r="M6489" s="236"/>
    </row>
    <row r="6490" spans="5:13" x14ac:dyDescent="0.25">
      <c r="E6490" t="s">
        <v>3953</v>
      </c>
      <c r="F6490" t="s">
        <v>18402</v>
      </c>
      <c r="K6490" s="236"/>
      <c r="L6490" s="236"/>
      <c r="M6490" s="236"/>
    </row>
    <row r="6491" spans="5:13" x14ac:dyDescent="0.25">
      <c r="E6491" t="s">
        <v>3953</v>
      </c>
      <c r="F6491" t="s">
        <v>18403</v>
      </c>
      <c r="K6491" s="236"/>
      <c r="L6491" s="236"/>
      <c r="M6491" s="236"/>
    </row>
    <row r="6492" spans="5:13" x14ac:dyDescent="0.25">
      <c r="E6492" t="s">
        <v>3953</v>
      </c>
      <c r="F6492" t="s">
        <v>18404</v>
      </c>
      <c r="K6492" s="236"/>
      <c r="L6492" s="236"/>
      <c r="M6492" s="236"/>
    </row>
    <row r="6493" spans="5:13" x14ac:dyDescent="0.25">
      <c r="E6493" t="s">
        <v>3953</v>
      </c>
      <c r="F6493" t="s">
        <v>18405</v>
      </c>
      <c r="K6493" s="236"/>
      <c r="L6493" s="236"/>
      <c r="M6493" s="236"/>
    </row>
    <row r="6494" spans="5:13" x14ac:dyDescent="0.25">
      <c r="E6494" t="s">
        <v>3953</v>
      </c>
      <c r="F6494" t="s">
        <v>18406</v>
      </c>
      <c r="K6494" s="236"/>
      <c r="L6494" s="236"/>
      <c r="M6494" s="236"/>
    </row>
    <row r="6495" spans="5:13" x14ac:dyDescent="0.25">
      <c r="E6495" t="s">
        <v>3953</v>
      </c>
      <c r="F6495" t="s">
        <v>18407</v>
      </c>
      <c r="K6495" s="236"/>
      <c r="L6495" s="236"/>
      <c r="M6495" s="236"/>
    </row>
    <row r="6496" spans="5:13" x14ac:dyDescent="0.25">
      <c r="E6496" t="s">
        <v>3953</v>
      </c>
      <c r="F6496" t="s">
        <v>18408</v>
      </c>
      <c r="K6496" s="236"/>
      <c r="L6496" s="236"/>
      <c r="M6496" s="236"/>
    </row>
    <row r="6497" spans="5:13" x14ac:dyDescent="0.25">
      <c r="E6497" t="s">
        <v>3953</v>
      </c>
      <c r="F6497" t="s">
        <v>18409</v>
      </c>
      <c r="K6497" s="236"/>
      <c r="L6497" s="236"/>
      <c r="M6497" s="236"/>
    </row>
    <row r="6498" spans="5:13" x14ac:dyDescent="0.25">
      <c r="E6498" t="s">
        <v>3953</v>
      </c>
      <c r="F6498" t="s">
        <v>18410</v>
      </c>
      <c r="K6498" s="236"/>
      <c r="L6498" s="236"/>
      <c r="M6498" s="236"/>
    </row>
    <row r="6499" spans="5:13" x14ac:dyDescent="0.25">
      <c r="E6499" t="s">
        <v>3953</v>
      </c>
      <c r="F6499" t="s">
        <v>18411</v>
      </c>
      <c r="K6499" s="236"/>
      <c r="L6499" s="236"/>
      <c r="M6499" s="236"/>
    </row>
    <row r="6500" spans="5:13" x14ac:dyDescent="0.25">
      <c r="E6500" t="s">
        <v>3953</v>
      </c>
      <c r="F6500" t="s">
        <v>18412</v>
      </c>
      <c r="K6500" s="236"/>
      <c r="L6500" s="236"/>
      <c r="M6500" s="236"/>
    </row>
    <row r="6501" spans="5:13" x14ac:dyDescent="0.25">
      <c r="E6501" t="s">
        <v>3953</v>
      </c>
      <c r="F6501" t="s">
        <v>18413</v>
      </c>
      <c r="K6501" s="236"/>
      <c r="L6501" s="236"/>
      <c r="M6501" s="236"/>
    </row>
    <row r="6502" spans="5:13" x14ac:dyDescent="0.25">
      <c r="E6502" t="s">
        <v>3953</v>
      </c>
      <c r="F6502" t="s">
        <v>18414</v>
      </c>
      <c r="K6502" s="236"/>
      <c r="L6502" s="236"/>
      <c r="M6502" s="236"/>
    </row>
    <row r="6503" spans="5:13" x14ac:dyDescent="0.25">
      <c r="E6503" t="s">
        <v>3953</v>
      </c>
      <c r="F6503" t="s">
        <v>18415</v>
      </c>
      <c r="K6503" s="236"/>
      <c r="L6503" s="236"/>
      <c r="M6503" s="236"/>
    </row>
    <row r="6504" spans="5:13" x14ac:dyDescent="0.25">
      <c r="E6504" t="s">
        <v>3953</v>
      </c>
      <c r="F6504" t="s">
        <v>18416</v>
      </c>
      <c r="K6504" s="236"/>
      <c r="L6504" s="236"/>
      <c r="M6504" s="236"/>
    </row>
    <row r="6505" spans="5:13" x14ac:dyDescent="0.25">
      <c r="E6505" t="s">
        <v>3953</v>
      </c>
      <c r="F6505" t="s">
        <v>18417</v>
      </c>
      <c r="K6505" s="236"/>
      <c r="L6505" s="236"/>
      <c r="M6505" s="236"/>
    </row>
    <row r="6506" spans="5:13" x14ac:dyDescent="0.25">
      <c r="E6506" t="s">
        <v>3953</v>
      </c>
      <c r="F6506" t="s">
        <v>18418</v>
      </c>
      <c r="K6506" s="236"/>
      <c r="L6506" s="236"/>
      <c r="M6506" s="236"/>
    </row>
    <row r="6507" spans="5:13" x14ac:dyDescent="0.25">
      <c r="E6507" t="s">
        <v>3953</v>
      </c>
      <c r="F6507" t="s">
        <v>18419</v>
      </c>
      <c r="K6507" s="236"/>
      <c r="L6507" s="236"/>
      <c r="M6507" s="236"/>
    </row>
    <row r="6508" spans="5:13" x14ac:dyDescent="0.25">
      <c r="E6508" t="s">
        <v>3953</v>
      </c>
      <c r="F6508" t="s">
        <v>18420</v>
      </c>
      <c r="K6508" s="236"/>
      <c r="L6508" s="236"/>
      <c r="M6508" s="236"/>
    </row>
    <row r="6509" spans="5:13" x14ac:dyDescent="0.25">
      <c r="E6509" t="s">
        <v>3953</v>
      </c>
      <c r="F6509" t="s">
        <v>18421</v>
      </c>
      <c r="K6509" s="236"/>
      <c r="L6509" s="236"/>
      <c r="M6509" s="236"/>
    </row>
    <row r="6510" spans="5:13" x14ac:dyDescent="0.25">
      <c r="E6510" t="s">
        <v>3953</v>
      </c>
      <c r="F6510" t="s">
        <v>18422</v>
      </c>
      <c r="K6510" s="236"/>
      <c r="L6510" s="236"/>
      <c r="M6510" s="236"/>
    </row>
    <row r="6511" spans="5:13" x14ac:dyDescent="0.25">
      <c r="E6511" t="s">
        <v>3953</v>
      </c>
      <c r="F6511" t="s">
        <v>18423</v>
      </c>
      <c r="K6511" s="236"/>
      <c r="L6511" s="236"/>
      <c r="M6511" s="236"/>
    </row>
    <row r="6512" spans="5:13" x14ac:dyDescent="0.25">
      <c r="E6512" t="s">
        <v>3953</v>
      </c>
      <c r="F6512" t="s">
        <v>18424</v>
      </c>
      <c r="K6512" s="236"/>
      <c r="L6512" s="236"/>
      <c r="M6512" s="236"/>
    </row>
    <row r="6513" spans="5:13" x14ac:dyDescent="0.25">
      <c r="E6513" t="s">
        <v>3954</v>
      </c>
      <c r="F6513" t="s">
        <v>18425</v>
      </c>
      <c r="K6513" s="236"/>
      <c r="L6513" s="236"/>
      <c r="M6513" s="236"/>
    </row>
    <row r="6514" spans="5:13" x14ac:dyDescent="0.25">
      <c r="E6514" t="s">
        <v>3954</v>
      </c>
      <c r="F6514" t="s">
        <v>18426</v>
      </c>
      <c r="K6514" s="236"/>
      <c r="L6514" s="236"/>
      <c r="M6514" s="236"/>
    </row>
    <row r="6515" spans="5:13" x14ac:dyDescent="0.25">
      <c r="E6515" t="s">
        <v>3954</v>
      </c>
      <c r="F6515" t="s">
        <v>18427</v>
      </c>
      <c r="K6515" s="236"/>
      <c r="L6515" s="236"/>
      <c r="M6515" s="236"/>
    </row>
    <row r="6516" spans="5:13" x14ac:dyDescent="0.25">
      <c r="E6516" t="s">
        <v>3954</v>
      </c>
      <c r="F6516" t="s">
        <v>18428</v>
      </c>
      <c r="K6516" s="236"/>
      <c r="L6516" s="236"/>
      <c r="M6516" s="236"/>
    </row>
    <row r="6517" spans="5:13" x14ac:dyDescent="0.25">
      <c r="E6517" t="s">
        <v>3954</v>
      </c>
      <c r="F6517" t="s">
        <v>18429</v>
      </c>
      <c r="K6517" s="236"/>
      <c r="L6517" s="236"/>
      <c r="M6517" s="236"/>
    </row>
    <row r="6518" spans="5:13" x14ac:dyDescent="0.25">
      <c r="E6518" t="s">
        <v>3954</v>
      </c>
      <c r="F6518" t="s">
        <v>18430</v>
      </c>
      <c r="K6518" s="236"/>
      <c r="L6518" s="236"/>
      <c r="M6518" s="236"/>
    </row>
    <row r="6519" spans="5:13" x14ac:dyDescent="0.25">
      <c r="E6519" t="s">
        <v>3954</v>
      </c>
      <c r="F6519" t="s">
        <v>18431</v>
      </c>
      <c r="K6519" s="236"/>
      <c r="L6519" s="236"/>
      <c r="M6519" s="236"/>
    </row>
    <row r="6520" spans="5:13" x14ac:dyDescent="0.25">
      <c r="E6520" t="s">
        <v>3954</v>
      </c>
      <c r="F6520" t="s">
        <v>18432</v>
      </c>
      <c r="K6520" s="236"/>
      <c r="L6520" s="236"/>
      <c r="M6520" s="236"/>
    </row>
    <row r="6521" spans="5:13" x14ac:dyDescent="0.25">
      <c r="E6521" t="s">
        <v>3954</v>
      </c>
      <c r="F6521" t="s">
        <v>18433</v>
      </c>
      <c r="K6521" s="236"/>
      <c r="L6521" s="236"/>
      <c r="M6521" s="236"/>
    </row>
    <row r="6522" spans="5:13" x14ac:dyDescent="0.25">
      <c r="E6522" t="s">
        <v>3954</v>
      </c>
      <c r="F6522" t="s">
        <v>18434</v>
      </c>
      <c r="K6522" s="236"/>
      <c r="L6522" s="236"/>
      <c r="M6522" s="236"/>
    </row>
    <row r="6523" spans="5:13" x14ac:dyDescent="0.25">
      <c r="E6523" t="s">
        <v>3954</v>
      </c>
      <c r="F6523" t="s">
        <v>18435</v>
      </c>
      <c r="K6523" s="236"/>
      <c r="L6523" s="236"/>
      <c r="M6523" s="236"/>
    </row>
    <row r="6524" spans="5:13" x14ac:dyDescent="0.25">
      <c r="E6524" t="s">
        <v>3954</v>
      </c>
      <c r="F6524" t="s">
        <v>18436</v>
      </c>
      <c r="K6524" s="236"/>
      <c r="L6524" s="236"/>
      <c r="M6524" s="236"/>
    </row>
    <row r="6525" spans="5:13" x14ac:dyDescent="0.25">
      <c r="E6525" t="s">
        <v>3954</v>
      </c>
      <c r="F6525" t="s">
        <v>18437</v>
      </c>
      <c r="K6525" s="236"/>
      <c r="L6525" s="236"/>
      <c r="M6525" s="236"/>
    </row>
    <row r="6526" spans="5:13" x14ac:dyDescent="0.25">
      <c r="E6526" t="s">
        <v>3954</v>
      </c>
      <c r="F6526" t="s">
        <v>18438</v>
      </c>
      <c r="K6526" s="236"/>
      <c r="L6526" s="236"/>
      <c r="M6526" s="236"/>
    </row>
    <row r="6527" spans="5:13" x14ac:dyDescent="0.25">
      <c r="E6527" t="s">
        <v>3954</v>
      </c>
      <c r="F6527" t="s">
        <v>18439</v>
      </c>
      <c r="K6527" s="236"/>
      <c r="L6527" s="236"/>
      <c r="M6527" s="236"/>
    </row>
    <row r="6528" spans="5:13" x14ac:dyDescent="0.25">
      <c r="E6528" t="s">
        <v>3954</v>
      </c>
      <c r="F6528" t="s">
        <v>18440</v>
      </c>
      <c r="K6528" s="236"/>
      <c r="L6528" s="236"/>
      <c r="M6528" s="236"/>
    </row>
    <row r="6529" spans="5:13" x14ac:dyDescent="0.25">
      <c r="E6529" t="s">
        <v>3954</v>
      </c>
      <c r="F6529" t="s">
        <v>18441</v>
      </c>
      <c r="K6529" s="236"/>
      <c r="L6529" s="236"/>
      <c r="M6529" s="236"/>
    </row>
    <row r="6530" spans="5:13" x14ac:dyDescent="0.25">
      <c r="E6530" t="s">
        <v>3954</v>
      </c>
      <c r="F6530" t="s">
        <v>18442</v>
      </c>
      <c r="K6530" s="236"/>
      <c r="L6530" s="236"/>
      <c r="M6530" s="236"/>
    </row>
    <row r="6531" spans="5:13" x14ac:dyDescent="0.25">
      <c r="E6531" t="s">
        <v>3954</v>
      </c>
      <c r="F6531" t="s">
        <v>18443</v>
      </c>
      <c r="K6531" s="236"/>
      <c r="L6531" s="236"/>
      <c r="M6531" s="236"/>
    </row>
    <row r="6532" spans="5:13" x14ac:dyDescent="0.25">
      <c r="E6532" t="s">
        <v>3954</v>
      </c>
      <c r="F6532" t="s">
        <v>18444</v>
      </c>
      <c r="K6532" s="236"/>
      <c r="L6532" s="236"/>
      <c r="M6532" s="236"/>
    </row>
    <row r="6533" spans="5:13" x14ac:dyDescent="0.25">
      <c r="E6533" t="s">
        <v>3954</v>
      </c>
      <c r="F6533" t="s">
        <v>18445</v>
      </c>
      <c r="K6533" s="236"/>
      <c r="L6533" s="236"/>
      <c r="M6533" s="236"/>
    </row>
    <row r="6534" spans="5:13" x14ac:dyDescent="0.25">
      <c r="E6534" t="s">
        <v>3954</v>
      </c>
      <c r="F6534" t="s">
        <v>18446</v>
      </c>
      <c r="K6534" s="236"/>
      <c r="L6534" s="236"/>
      <c r="M6534" s="236"/>
    </row>
    <row r="6535" spans="5:13" x14ac:dyDescent="0.25">
      <c r="E6535" t="s">
        <v>3954</v>
      </c>
      <c r="F6535" t="s">
        <v>18447</v>
      </c>
      <c r="K6535" s="236"/>
      <c r="L6535" s="236"/>
      <c r="M6535" s="236"/>
    </row>
    <row r="6536" spans="5:13" x14ac:dyDescent="0.25">
      <c r="E6536" t="s">
        <v>3954</v>
      </c>
      <c r="F6536" t="s">
        <v>18448</v>
      </c>
      <c r="K6536" s="236"/>
      <c r="L6536" s="236"/>
      <c r="M6536" s="236"/>
    </row>
    <row r="6537" spans="5:13" x14ac:dyDescent="0.25">
      <c r="E6537" t="s">
        <v>3954</v>
      </c>
      <c r="F6537" t="s">
        <v>18449</v>
      </c>
      <c r="K6537" s="236"/>
      <c r="L6537" s="236"/>
      <c r="M6537" s="236"/>
    </row>
    <row r="6538" spans="5:13" x14ac:dyDescent="0.25">
      <c r="E6538" t="s">
        <v>3954</v>
      </c>
      <c r="F6538" t="s">
        <v>18450</v>
      </c>
      <c r="K6538" s="236"/>
      <c r="L6538" s="236"/>
      <c r="M6538" s="236"/>
    </row>
    <row r="6539" spans="5:13" x14ac:dyDescent="0.25">
      <c r="E6539" t="s">
        <v>3954</v>
      </c>
      <c r="F6539" t="s">
        <v>18451</v>
      </c>
      <c r="K6539" s="236"/>
      <c r="L6539" s="236"/>
      <c r="M6539" s="236"/>
    </row>
    <row r="6540" spans="5:13" x14ac:dyDescent="0.25">
      <c r="E6540" t="s">
        <v>3954</v>
      </c>
      <c r="F6540" t="s">
        <v>18452</v>
      </c>
      <c r="K6540" s="236"/>
      <c r="L6540" s="236"/>
      <c r="M6540" s="236"/>
    </row>
    <row r="6541" spans="5:13" x14ac:dyDescent="0.25">
      <c r="E6541" t="s">
        <v>3954</v>
      </c>
      <c r="F6541" t="s">
        <v>18453</v>
      </c>
      <c r="K6541" s="236"/>
      <c r="L6541" s="236"/>
      <c r="M6541" s="236"/>
    </row>
    <row r="6542" spans="5:13" x14ac:dyDescent="0.25">
      <c r="E6542" t="s">
        <v>3954</v>
      </c>
      <c r="F6542" t="s">
        <v>18454</v>
      </c>
      <c r="K6542" s="236"/>
      <c r="L6542" s="236"/>
      <c r="M6542" s="236"/>
    </row>
    <row r="6543" spans="5:13" x14ac:dyDescent="0.25">
      <c r="E6543" t="s">
        <v>3954</v>
      </c>
      <c r="F6543" t="s">
        <v>18455</v>
      </c>
      <c r="K6543" s="236"/>
      <c r="L6543" s="236"/>
      <c r="M6543" s="236"/>
    </row>
    <row r="6544" spans="5:13" x14ac:dyDescent="0.25">
      <c r="E6544" t="s">
        <v>3954</v>
      </c>
      <c r="F6544" t="s">
        <v>18456</v>
      </c>
      <c r="K6544" s="236"/>
      <c r="L6544" s="236"/>
      <c r="M6544" s="236"/>
    </row>
    <row r="6545" spans="5:13" x14ac:dyDescent="0.25">
      <c r="E6545" t="s">
        <v>3954</v>
      </c>
      <c r="F6545" t="s">
        <v>18457</v>
      </c>
      <c r="K6545" s="236"/>
      <c r="L6545" s="236"/>
      <c r="M6545" s="236"/>
    </row>
    <row r="6546" spans="5:13" x14ac:dyDescent="0.25">
      <c r="E6546" t="s">
        <v>3954</v>
      </c>
      <c r="F6546" t="s">
        <v>18458</v>
      </c>
      <c r="K6546" s="236"/>
      <c r="L6546" s="236"/>
      <c r="M6546" s="236"/>
    </row>
    <row r="6547" spans="5:13" x14ac:dyDescent="0.25">
      <c r="E6547" t="s">
        <v>3954</v>
      </c>
      <c r="F6547" t="s">
        <v>18459</v>
      </c>
      <c r="K6547" s="236"/>
      <c r="L6547" s="236"/>
      <c r="M6547" s="236"/>
    </row>
    <row r="6548" spans="5:13" x14ac:dyDescent="0.25">
      <c r="E6548" t="s">
        <v>3954</v>
      </c>
      <c r="F6548" t="s">
        <v>18460</v>
      </c>
      <c r="K6548" s="236"/>
      <c r="L6548" s="236"/>
      <c r="M6548" s="236"/>
    </row>
    <row r="6549" spans="5:13" x14ac:dyDescent="0.25">
      <c r="E6549" t="s">
        <v>3954</v>
      </c>
      <c r="F6549" t="s">
        <v>18461</v>
      </c>
      <c r="K6549" s="236"/>
      <c r="L6549" s="236"/>
      <c r="M6549" s="236"/>
    </row>
    <row r="6550" spans="5:13" x14ac:dyDescent="0.25">
      <c r="E6550" t="s">
        <v>3954</v>
      </c>
      <c r="F6550" t="s">
        <v>18462</v>
      </c>
      <c r="K6550" s="236"/>
      <c r="L6550" s="236"/>
      <c r="M6550" s="236"/>
    </row>
    <row r="6551" spans="5:13" x14ac:dyDescent="0.25">
      <c r="E6551" t="s">
        <v>3954</v>
      </c>
      <c r="F6551" t="s">
        <v>18463</v>
      </c>
      <c r="K6551" s="236"/>
      <c r="L6551" s="236"/>
      <c r="M6551" s="236"/>
    </row>
    <row r="6552" spans="5:13" x14ac:dyDescent="0.25">
      <c r="E6552" t="s">
        <v>3954</v>
      </c>
      <c r="F6552" t="s">
        <v>18464</v>
      </c>
      <c r="K6552" s="236"/>
      <c r="L6552" s="236"/>
      <c r="M6552" s="236"/>
    </row>
    <row r="6553" spans="5:13" x14ac:dyDescent="0.25">
      <c r="E6553" t="s">
        <v>3954</v>
      </c>
      <c r="F6553" t="s">
        <v>18465</v>
      </c>
      <c r="K6553" s="236"/>
      <c r="L6553" s="236"/>
      <c r="M6553" s="236"/>
    </row>
    <row r="6554" spans="5:13" x14ac:dyDescent="0.25">
      <c r="E6554" t="s">
        <v>3954</v>
      </c>
      <c r="F6554" t="s">
        <v>18466</v>
      </c>
      <c r="K6554" s="236"/>
      <c r="L6554" s="236"/>
      <c r="M6554" s="236"/>
    </row>
    <row r="6555" spans="5:13" x14ac:dyDescent="0.25">
      <c r="E6555" t="s">
        <v>3954</v>
      </c>
      <c r="F6555" t="s">
        <v>18467</v>
      </c>
      <c r="K6555" s="236"/>
      <c r="L6555" s="236"/>
      <c r="M6555" s="236"/>
    </row>
    <row r="6556" spans="5:13" x14ac:dyDescent="0.25">
      <c r="E6556" t="s">
        <v>3954</v>
      </c>
      <c r="F6556" t="s">
        <v>18468</v>
      </c>
      <c r="K6556" s="236"/>
      <c r="L6556" s="236"/>
      <c r="M6556" s="236"/>
    </row>
    <row r="6557" spans="5:13" x14ac:dyDescent="0.25">
      <c r="E6557" t="s">
        <v>3954</v>
      </c>
      <c r="F6557" t="s">
        <v>18469</v>
      </c>
      <c r="K6557" s="236"/>
      <c r="L6557" s="236"/>
      <c r="M6557" s="236"/>
    </row>
    <row r="6558" spans="5:13" x14ac:dyDescent="0.25">
      <c r="E6558" t="s">
        <v>3954</v>
      </c>
      <c r="F6558" t="s">
        <v>18470</v>
      </c>
      <c r="K6558" s="236"/>
      <c r="L6558" s="236"/>
      <c r="M6558" s="236"/>
    </row>
    <row r="6559" spans="5:13" x14ac:dyDescent="0.25">
      <c r="E6559" t="s">
        <v>3954</v>
      </c>
      <c r="F6559" t="s">
        <v>18471</v>
      </c>
      <c r="K6559" s="236"/>
      <c r="L6559" s="236"/>
      <c r="M6559" s="236"/>
    </row>
    <row r="6560" spans="5:13" x14ac:dyDescent="0.25">
      <c r="E6560" t="s">
        <v>3954</v>
      </c>
      <c r="F6560" t="s">
        <v>18472</v>
      </c>
      <c r="K6560" s="236"/>
      <c r="L6560" s="236"/>
      <c r="M6560" s="236"/>
    </row>
    <row r="6561" spans="5:13" x14ac:dyDescent="0.25">
      <c r="E6561" t="s">
        <v>3954</v>
      </c>
      <c r="F6561" t="s">
        <v>18473</v>
      </c>
      <c r="K6561" s="236"/>
      <c r="L6561" s="236"/>
      <c r="M6561" s="236"/>
    </row>
    <row r="6562" spans="5:13" x14ac:dyDescent="0.25">
      <c r="E6562" t="s">
        <v>3954</v>
      </c>
      <c r="F6562" t="s">
        <v>18474</v>
      </c>
      <c r="K6562" s="236"/>
      <c r="L6562" s="236"/>
      <c r="M6562" s="236"/>
    </row>
    <row r="6563" spans="5:13" x14ac:dyDescent="0.25">
      <c r="E6563" t="s">
        <v>3954</v>
      </c>
      <c r="F6563" t="s">
        <v>18475</v>
      </c>
      <c r="K6563" s="236"/>
      <c r="L6563" s="236"/>
      <c r="M6563" s="236"/>
    </row>
    <row r="6564" spans="5:13" x14ac:dyDescent="0.25">
      <c r="E6564" t="s">
        <v>3954</v>
      </c>
      <c r="F6564" t="s">
        <v>18476</v>
      </c>
      <c r="K6564" s="236"/>
      <c r="L6564" s="236"/>
      <c r="M6564" s="236"/>
    </row>
    <row r="6565" spans="5:13" x14ac:dyDescent="0.25">
      <c r="E6565" t="s">
        <v>3954</v>
      </c>
      <c r="F6565" t="s">
        <v>18477</v>
      </c>
      <c r="K6565" s="236"/>
      <c r="L6565" s="236"/>
      <c r="M6565" s="236"/>
    </row>
    <row r="6566" spans="5:13" x14ac:dyDescent="0.25">
      <c r="E6566" t="s">
        <v>3954</v>
      </c>
      <c r="F6566" t="s">
        <v>18478</v>
      </c>
      <c r="K6566" s="236"/>
      <c r="L6566" s="236"/>
      <c r="M6566" s="236"/>
    </row>
    <row r="6567" spans="5:13" x14ac:dyDescent="0.25">
      <c r="E6567" t="s">
        <v>3954</v>
      </c>
      <c r="F6567" t="s">
        <v>18479</v>
      </c>
      <c r="K6567" s="236"/>
      <c r="L6567" s="236"/>
      <c r="M6567" s="236"/>
    </row>
    <row r="6568" spans="5:13" x14ac:dyDescent="0.25">
      <c r="E6568" t="s">
        <v>3954</v>
      </c>
      <c r="F6568" t="s">
        <v>18480</v>
      </c>
      <c r="K6568" s="236"/>
      <c r="L6568" s="236"/>
      <c r="M6568" s="236"/>
    </row>
    <row r="6569" spans="5:13" x14ac:dyDescent="0.25">
      <c r="E6569" t="s">
        <v>3954</v>
      </c>
      <c r="F6569" t="s">
        <v>18481</v>
      </c>
      <c r="K6569" s="236"/>
      <c r="L6569" s="236"/>
      <c r="M6569" s="236"/>
    </row>
    <row r="6570" spans="5:13" x14ac:dyDescent="0.25">
      <c r="E6570" t="s">
        <v>3954</v>
      </c>
      <c r="F6570" t="s">
        <v>18482</v>
      </c>
      <c r="K6570" s="236"/>
      <c r="L6570" s="236"/>
      <c r="M6570" s="236"/>
    </row>
    <row r="6571" spans="5:13" x14ac:dyDescent="0.25">
      <c r="E6571" t="s">
        <v>3954</v>
      </c>
      <c r="F6571" t="s">
        <v>18483</v>
      </c>
      <c r="K6571" s="236"/>
      <c r="L6571" s="236"/>
      <c r="M6571" s="236"/>
    </row>
    <row r="6572" spans="5:13" x14ac:dyDescent="0.25">
      <c r="E6572" t="s">
        <v>3954</v>
      </c>
      <c r="F6572" t="s">
        <v>18484</v>
      </c>
      <c r="K6572" s="236"/>
      <c r="L6572" s="236"/>
      <c r="M6572" s="236"/>
    </row>
    <row r="6573" spans="5:13" x14ac:dyDescent="0.25">
      <c r="E6573" t="s">
        <v>3954</v>
      </c>
      <c r="F6573" t="s">
        <v>18485</v>
      </c>
      <c r="K6573" s="236"/>
      <c r="L6573" s="236"/>
      <c r="M6573" s="236"/>
    </row>
    <row r="6574" spans="5:13" x14ac:dyDescent="0.25">
      <c r="E6574" t="s">
        <v>3954</v>
      </c>
      <c r="F6574" t="s">
        <v>18486</v>
      </c>
      <c r="K6574" s="236"/>
      <c r="L6574" s="236"/>
      <c r="M6574" s="236"/>
    </row>
    <row r="6575" spans="5:13" x14ac:dyDescent="0.25">
      <c r="E6575" t="s">
        <v>3954</v>
      </c>
      <c r="F6575" t="s">
        <v>18487</v>
      </c>
      <c r="K6575" s="236"/>
      <c r="L6575" s="236"/>
      <c r="M6575" s="236"/>
    </row>
    <row r="6576" spans="5:13" x14ac:dyDescent="0.25">
      <c r="E6576" t="s">
        <v>3954</v>
      </c>
      <c r="F6576" t="s">
        <v>18488</v>
      </c>
      <c r="K6576" s="236"/>
      <c r="L6576" s="236"/>
      <c r="M6576" s="236"/>
    </row>
    <row r="6577" spans="5:13" x14ac:dyDescent="0.25">
      <c r="E6577" t="s">
        <v>3954</v>
      </c>
      <c r="F6577" t="s">
        <v>18489</v>
      </c>
      <c r="K6577" s="236"/>
      <c r="L6577" s="236"/>
      <c r="M6577" s="236"/>
    </row>
    <row r="6578" spans="5:13" x14ac:dyDescent="0.25">
      <c r="E6578" t="s">
        <v>3954</v>
      </c>
      <c r="F6578" t="s">
        <v>18490</v>
      </c>
      <c r="K6578" s="236"/>
      <c r="L6578" s="236"/>
      <c r="M6578" s="236"/>
    </row>
    <row r="6579" spans="5:13" x14ac:dyDescent="0.25">
      <c r="E6579" t="s">
        <v>3954</v>
      </c>
      <c r="F6579" t="s">
        <v>18491</v>
      </c>
      <c r="K6579" s="236"/>
      <c r="L6579" s="236"/>
      <c r="M6579" s="236"/>
    </row>
    <row r="6580" spans="5:13" x14ac:dyDescent="0.25">
      <c r="E6580" t="s">
        <v>3954</v>
      </c>
      <c r="F6580" t="s">
        <v>18492</v>
      </c>
      <c r="K6580" s="236"/>
      <c r="L6580" s="236"/>
      <c r="M6580" s="236"/>
    </row>
    <row r="6581" spans="5:13" x14ac:dyDescent="0.25">
      <c r="E6581" t="s">
        <v>3954</v>
      </c>
      <c r="F6581" t="s">
        <v>18493</v>
      </c>
      <c r="K6581" s="236"/>
      <c r="L6581" s="236"/>
      <c r="M6581" s="236"/>
    </row>
    <row r="6582" spans="5:13" x14ac:dyDescent="0.25">
      <c r="E6582" t="s">
        <v>3954</v>
      </c>
      <c r="F6582" t="s">
        <v>18494</v>
      </c>
      <c r="K6582" s="236"/>
      <c r="L6582" s="236"/>
      <c r="M6582" s="236"/>
    </row>
    <row r="6583" spans="5:13" x14ac:dyDescent="0.25">
      <c r="E6583" t="s">
        <v>3954</v>
      </c>
      <c r="F6583" t="s">
        <v>18495</v>
      </c>
      <c r="K6583" s="236"/>
      <c r="L6583" s="236"/>
      <c r="M6583" s="236"/>
    </row>
    <row r="6584" spans="5:13" x14ac:dyDescent="0.25">
      <c r="E6584" t="s">
        <v>3954</v>
      </c>
      <c r="F6584" t="s">
        <v>18496</v>
      </c>
      <c r="K6584" s="236"/>
      <c r="L6584" s="236"/>
      <c r="M6584" s="236"/>
    </row>
    <row r="6585" spans="5:13" x14ac:dyDescent="0.25">
      <c r="E6585" t="s">
        <v>3954</v>
      </c>
      <c r="F6585" t="s">
        <v>18497</v>
      </c>
      <c r="K6585" s="236"/>
      <c r="L6585" s="236"/>
      <c r="M6585" s="236"/>
    </row>
    <row r="6586" spans="5:13" x14ac:dyDescent="0.25">
      <c r="E6586" t="s">
        <v>3954</v>
      </c>
      <c r="F6586" t="s">
        <v>18498</v>
      </c>
      <c r="K6586" s="236"/>
      <c r="L6586" s="236"/>
      <c r="M6586" s="236"/>
    </row>
    <row r="6587" spans="5:13" x14ac:dyDescent="0.25">
      <c r="E6587" t="s">
        <v>3954</v>
      </c>
      <c r="F6587" t="s">
        <v>18499</v>
      </c>
      <c r="K6587" s="236"/>
      <c r="L6587" s="236"/>
      <c r="M6587" s="236"/>
    </row>
    <row r="6588" spans="5:13" x14ac:dyDescent="0.25">
      <c r="E6588" t="s">
        <v>3954</v>
      </c>
      <c r="F6588" t="s">
        <v>18500</v>
      </c>
      <c r="K6588" s="236"/>
      <c r="L6588" s="236"/>
      <c r="M6588" s="236"/>
    </row>
    <row r="6589" spans="5:13" x14ac:dyDescent="0.25">
      <c r="E6589" t="s">
        <v>3954</v>
      </c>
      <c r="F6589" t="s">
        <v>18501</v>
      </c>
      <c r="K6589" s="236"/>
      <c r="L6589" s="236"/>
      <c r="M6589" s="236"/>
    </row>
    <row r="6590" spans="5:13" x14ac:dyDescent="0.25">
      <c r="E6590" t="s">
        <v>3954</v>
      </c>
      <c r="F6590" t="s">
        <v>18502</v>
      </c>
      <c r="K6590" s="236"/>
      <c r="L6590" s="236"/>
      <c r="M6590" s="236"/>
    </row>
    <row r="6591" spans="5:13" x14ac:dyDescent="0.25">
      <c r="E6591" t="s">
        <v>3954</v>
      </c>
      <c r="F6591" t="s">
        <v>18503</v>
      </c>
      <c r="K6591" s="236"/>
      <c r="L6591" s="236"/>
      <c r="M6591" s="236"/>
    </row>
    <row r="6592" spans="5:13" x14ac:dyDescent="0.25">
      <c r="E6592" t="s">
        <v>3954</v>
      </c>
      <c r="F6592" t="s">
        <v>18504</v>
      </c>
      <c r="K6592" s="236"/>
      <c r="L6592" s="236"/>
      <c r="M6592" s="236"/>
    </row>
    <row r="6593" spans="5:13" x14ac:dyDescent="0.25">
      <c r="E6593" t="s">
        <v>3954</v>
      </c>
      <c r="F6593" t="s">
        <v>18505</v>
      </c>
      <c r="K6593" s="236"/>
      <c r="L6593" s="236"/>
      <c r="M6593" s="236"/>
    </row>
    <row r="6594" spans="5:13" x14ac:dyDescent="0.25">
      <c r="E6594" t="s">
        <v>3954</v>
      </c>
      <c r="F6594" t="s">
        <v>18506</v>
      </c>
      <c r="K6594" s="236"/>
      <c r="L6594" s="236"/>
      <c r="M6594" s="236"/>
    </row>
    <row r="6595" spans="5:13" x14ac:dyDescent="0.25">
      <c r="E6595" t="s">
        <v>3954</v>
      </c>
      <c r="F6595" t="s">
        <v>18507</v>
      </c>
      <c r="K6595" s="236"/>
      <c r="L6595" s="236"/>
      <c r="M6595" s="236"/>
    </row>
    <row r="6596" spans="5:13" x14ac:dyDescent="0.25">
      <c r="E6596" t="s">
        <v>3954</v>
      </c>
      <c r="F6596" t="s">
        <v>18508</v>
      </c>
      <c r="K6596" s="236"/>
      <c r="L6596" s="236"/>
      <c r="M6596" s="236"/>
    </row>
    <row r="6597" spans="5:13" x14ac:dyDescent="0.25">
      <c r="E6597" t="s">
        <v>3954</v>
      </c>
      <c r="F6597" t="s">
        <v>18509</v>
      </c>
      <c r="K6597" s="236"/>
      <c r="L6597" s="236"/>
      <c r="M6597" s="236"/>
    </row>
    <row r="6598" spans="5:13" x14ac:dyDescent="0.25">
      <c r="E6598" t="s">
        <v>3954</v>
      </c>
      <c r="F6598" t="s">
        <v>18510</v>
      </c>
      <c r="K6598" s="236"/>
      <c r="L6598" s="236"/>
      <c r="M6598" s="236"/>
    </row>
    <row r="6599" spans="5:13" x14ac:dyDescent="0.25">
      <c r="E6599" t="s">
        <v>3954</v>
      </c>
      <c r="F6599" t="s">
        <v>18511</v>
      </c>
      <c r="K6599" s="236"/>
      <c r="L6599" s="236"/>
      <c r="M6599" s="236"/>
    </row>
    <row r="6600" spans="5:13" x14ac:dyDescent="0.25">
      <c r="E6600" t="s">
        <v>3954</v>
      </c>
      <c r="F6600" t="s">
        <v>18512</v>
      </c>
      <c r="K6600" s="236"/>
      <c r="L6600" s="236"/>
      <c r="M6600" s="236"/>
    </row>
    <row r="6601" spans="5:13" x14ac:dyDescent="0.25">
      <c r="E6601" t="s">
        <v>3954</v>
      </c>
      <c r="F6601" t="s">
        <v>18513</v>
      </c>
      <c r="K6601" s="236"/>
      <c r="L6601" s="236"/>
      <c r="M6601" s="236"/>
    </row>
    <row r="6602" spans="5:13" x14ac:dyDescent="0.25">
      <c r="E6602" t="s">
        <v>3954</v>
      </c>
      <c r="F6602" t="s">
        <v>18514</v>
      </c>
      <c r="K6602" s="236"/>
      <c r="L6602" s="236"/>
      <c r="M6602" s="236"/>
    </row>
    <row r="6603" spans="5:13" x14ac:dyDescent="0.25">
      <c r="E6603" t="s">
        <v>3954</v>
      </c>
      <c r="F6603" t="s">
        <v>18515</v>
      </c>
      <c r="K6603" s="236"/>
      <c r="L6603" s="236"/>
      <c r="M6603" s="236"/>
    </row>
    <row r="6604" spans="5:13" x14ac:dyDescent="0.25">
      <c r="E6604" t="s">
        <v>3954</v>
      </c>
      <c r="F6604" t="s">
        <v>18516</v>
      </c>
      <c r="K6604" s="236"/>
      <c r="L6604" s="236"/>
      <c r="M6604" s="236"/>
    </row>
    <row r="6605" spans="5:13" x14ac:dyDescent="0.25">
      <c r="E6605" t="s">
        <v>3954</v>
      </c>
      <c r="F6605" t="s">
        <v>18517</v>
      </c>
      <c r="K6605" s="236"/>
      <c r="L6605" s="236"/>
      <c r="M6605" s="236"/>
    </row>
    <row r="6606" spans="5:13" x14ac:dyDescent="0.25">
      <c r="E6606" t="s">
        <v>3954</v>
      </c>
      <c r="F6606" t="s">
        <v>18518</v>
      </c>
      <c r="K6606" s="236"/>
      <c r="L6606" s="236"/>
      <c r="M6606" s="236"/>
    </row>
    <row r="6607" spans="5:13" x14ac:dyDescent="0.25">
      <c r="E6607" t="s">
        <v>3954</v>
      </c>
      <c r="F6607" t="s">
        <v>18519</v>
      </c>
      <c r="K6607" s="236"/>
      <c r="L6607" s="236"/>
      <c r="M6607" s="236"/>
    </row>
    <row r="6608" spans="5:13" x14ac:dyDescent="0.25">
      <c r="E6608" t="s">
        <v>3954</v>
      </c>
      <c r="F6608" t="s">
        <v>18520</v>
      </c>
      <c r="K6608" s="236"/>
      <c r="L6608" s="236"/>
      <c r="M6608" s="236"/>
    </row>
    <row r="6609" spans="5:13" x14ac:dyDescent="0.25">
      <c r="E6609" t="s">
        <v>3954</v>
      </c>
      <c r="F6609" t="s">
        <v>18521</v>
      </c>
      <c r="K6609" s="236"/>
      <c r="L6609" s="236"/>
      <c r="M6609" s="236"/>
    </row>
    <row r="6610" spans="5:13" x14ac:dyDescent="0.25">
      <c r="E6610" t="s">
        <v>3954</v>
      </c>
      <c r="F6610" t="s">
        <v>18522</v>
      </c>
      <c r="K6610" s="236"/>
      <c r="L6610" s="236"/>
      <c r="M6610" s="236"/>
    </row>
    <row r="6611" spans="5:13" x14ac:dyDescent="0.25">
      <c r="E6611" t="s">
        <v>3954</v>
      </c>
      <c r="F6611" t="s">
        <v>18523</v>
      </c>
      <c r="K6611" s="236"/>
      <c r="L6611" s="236"/>
      <c r="M6611" s="236"/>
    </row>
    <row r="6612" spans="5:13" x14ac:dyDescent="0.25">
      <c r="E6612" t="s">
        <v>3954</v>
      </c>
      <c r="F6612" t="s">
        <v>18524</v>
      </c>
      <c r="K6612" s="236"/>
      <c r="L6612" s="236"/>
      <c r="M6612" s="236"/>
    </row>
    <row r="6613" spans="5:13" x14ac:dyDescent="0.25">
      <c r="E6613" t="s">
        <v>3954</v>
      </c>
      <c r="F6613" t="s">
        <v>18525</v>
      </c>
      <c r="K6613" s="236"/>
      <c r="L6613" s="236"/>
      <c r="M6613" s="236"/>
    </row>
    <row r="6614" spans="5:13" x14ac:dyDescent="0.25">
      <c r="E6614" t="s">
        <v>3954</v>
      </c>
      <c r="F6614" t="s">
        <v>18526</v>
      </c>
      <c r="K6614" s="236"/>
      <c r="L6614" s="236"/>
      <c r="M6614" s="236"/>
    </row>
    <row r="6615" spans="5:13" x14ac:dyDescent="0.25">
      <c r="E6615" t="s">
        <v>3954</v>
      </c>
      <c r="F6615" t="s">
        <v>18527</v>
      </c>
      <c r="K6615" s="236"/>
      <c r="L6615" s="236"/>
      <c r="M6615" s="236"/>
    </row>
    <row r="6616" spans="5:13" x14ac:dyDescent="0.25">
      <c r="E6616" t="s">
        <v>3954</v>
      </c>
      <c r="F6616" t="s">
        <v>18528</v>
      </c>
      <c r="K6616" s="236"/>
      <c r="L6616" s="236"/>
      <c r="M6616" s="236"/>
    </row>
    <row r="6617" spans="5:13" x14ac:dyDescent="0.25">
      <c r="E6617" t="s">
        <v>3954</v>
      </c>
      <c r="F6617" t="s">
        <v>18529</v>
      </c>
      <c r="K6617" s="236"/>
      <c r="L6617" s="236"/>
      <c r="M6617" s="236"/>
    </row>
    <row r="6618" spans="5:13" x14ac:dyDescent="0.25">
      <c r="E6618" t="s">
        <v>3954</v>
      </c>
      <c r="F6618" t="s">
        <v>18530</v>
      </c>
      <c r="K6618" s="236"/>
      <c r="L6618" s="236"/>
      <c r="M6618" s="236"/>
    </row>
    <row r="6619" spans="5:13" x14ac:dyDescent="0.25">
      <c r="E6619" t="s">
        <v>3954</v>
      </c>
      <c r="F6619" t="s">
        <v>18531</v>
      </c>
      <c r="K6619" s="236"/>
      <c r="L6619" s="236"/>
      <c r="M6619" s="236"/>
    </row>
    <row r="6620" spans="5:13" x14ac:dyDescent="0.25">
      <c r="E6620" t="s">
        <v>3954</v>
      </c>
      <c r="F6620" t="s">
        <v>18532</v>
      </c>
      <c r="K6620" s="236"/>
      <c r="L6620" s="236"/>
      <c r="M6620" s="236"/>
    </row>
    <row r="6621" spans="5:13" x14ac:dyDescent="0.25">
      <c r="E6621" t="s">
        <v>3954</v>
      </c>
      <c r="F6621" t="s">
        <v>18533</v>
      </c>
      <c r="K6621" s="236"/>
      <c r="L6621" s="236"/>
      <c r="M6621" s="236"/>
    </row>
    <row r="6622" spans="5:13" x14ac:dyDescent="0.25">
      <c r="E6622" t="s">
        <v>3954</v>
      </c>
      <c r="F6622" t="s">
        <v>18534</v>
      </c>
      <c r="K6622" s="236"/>
      <c r="L6622" s="236"/>
      <c r="M6622" s="236"/>
    </row>
    <row r="6623" spans="5:13" x14ac:dyDescent="0.25">
      <c r="E6623" t="s">
        <v>3954</v>
      </c>
      <c r="F6623" t="s">
        <v>18535</v>
      </c>
      <c r="K6623" s="236"/>
      <c r="L6623" s="236"/>
      <c r="M6623" s="236"/>
    </row>
    <row r="6624" spans="5:13" x14ac:dyDescent="0.25">
      <c r="E6624" t="s">
        <v>3954</v>
      </c>
      <c r="F6624" t="s">
        <v>18536</v>
      </c>
      <c r="K6624" s="236"/>
      <c r="L6624" s="236"/>
      <c r="M6624" s="236"/>
    </row>
    <row r="6625" spans="5:13" x14ac:dyDescent="0.25">
      <c r="E6625" t="s">
        <v>3954</v>
      </c>
      <c r="F6625" t="s">
        <v>18537</v>
      </c>
      <c r="K6625" s="236"/>
      <c r="L6625" s="236"/>
      <c r="M6625" s="236"/>
    </row>
    <row r="6626" spans="5:13" x14ac:dyDescent="0.25">
      <c r="E6626" t="s">
        <v>3954</v>
      </c>
      <c r="F6626" t="s">
        <v>18538</v>
      </c>
      <c r="K6626" s="236"/>
      <c r="L6626" s="236"/>
      <c r="M6626" s="236"/>
    </row>
    <row r="6627" spans="5:13" x14ac:dyDescent="0.25">
      <c r="E6627" t="s">
        <v>3954</v>
      </c>
      <c r="F6627" t="s">
        <v>18539</v>
      </c>
      <c r="K6627" s="236"/>
      <c r="L6627" s="236"/>
      <c r="M6627" s="236"/>
    </row>
    <row r="6628" spans="5:13" x14ac:dyDescent="0.25">
      <c r="E6628" t="s">
        <v>3954</v>
      </c>
      <c r="F6628" t="s">
        <v>18540</v>
      </c>
      <c r="K6628" s="236"/>
      <c r="L6628" s="236"/>
      <c r="M6628" s="236"/>
    </row>
    <row r="6629" spans="5:13" x14ac:dyDescent="0.25">
      <c r="E6629" t="s">
        <v>3954</v>
      </c>
      <c r="F6629" t="s">
        <v>18541</v>
      </c>
      <c r="K6629" s="236"/>
      <c r="L6629" s="236"/>
      <c r="M6629" s="236"/>
    </row>
    <row r="6630" spans="5:13" x14ac:dyDescent="0.25">
      <c r="E6630" t="s">
        <v>3954</v>
      </c>
      <c r="F6630" t="s">
        <v>18542</v>
      </c>
      <c r="K6630" s="236"/>
      <c r="L6630" s="236"/>
      <c r="M6630" s="236"/>
    </row>
    <row r="6631" spans="5:13" x14ac:dyDescent="0.25">
      <c r="E6631" t="s">
        <v>3954</v>
      </c>
      <c r="F6631" t="s">
        <v>18543</v>
      </c>
      <c r="K6631" s="236"/>
      <c r="L6631" s="236"/>
      <c r="M6631" s="236"/>
    </row>
    <row r="6632" spans="5:13" x14ac:dyDescent="0.25">
      <c r="E6632" t="s">
        <v>3954</v>
      </c>
      <c r="F6632" t="s">
        <v>18544</v>
      </c>
      <c r="K6632" s="236"/>
      <c r="L6632" s="236"/>
      <c r="M6632" s="236"/>
    </row>
    <row r="6633" spans="5:13" x14ac:dyDescent="0.25">
      <c r="E6633" t="s">
        <v>3954</v>
      </c>
      <c r="F6633" t="s">
        <v>18545</v>
      </c>
      <c r="K6633" s="236"/>
      <c r="L6633" s="236"/>
      <c r="M6633" s="236"/>
    </row>
    <row r="6634" spans="5:13" x14ac:dyDescent="0.25">
      <c r="E6634" t="s">
        <v>3954</v>
      </c>
      <c r="F6634" t="s">
        <v>18546</v>
      </c>
      <c r="K6634" s="236"/>
      <c r="L6634" s="236"/>
      <c r="M6634" s="236"/>
    </row>
    <row r="6635" spans="5:13" x14ac:dyDescent="0.25">
      <c r="E6635" t="s">
        <v>3954</v>
      </c>
      <c r="F6635" t="s">
        <v>18547</v>
      </c>
      <c r="K6635" s="236"/>
      <c r="L6635" s="236"/>
      <c r="M6635" s="236"/>
    </row>
    <row r="6636" spans="5:13" x14ac:dyDescent="0.25">
      <c r="E6636" t="s">
        <v>3954</v>
      </c>
      <c r="F6636" t="s">
        <v>18548</v>
      </c>
      <c r="K6636" s="236"/>
      <c r="L6636" s="236"/>
      <c r="M6636" s="236"/>
    </row>
    <row r="6637" spans="5:13" x14ac:dyDescent="0.25">
      <c r="E6637" t="s">
        <v>3954</v>
      </c>
      <c r="F6637" t="s">
        <v>18549</v>
      </c>
      <c r="K6637" s="236"/>
      <c r="L6637" s="236"/>
      <c r="M6637" s="236"/>
    </row>
    <row r="6638" spans="5:13" x14ac:dyDescent="0.25">
      <c r="E6638" t="s">
        <v>3954</v>
      </c>
      <c r="F6638" t="s">
        <v>18550</v>
      </c>
      <c r="K6638" s="236"/>
      <c r="L6638" s="236"/>
      <c r="M6638" s="236"/>
    </row>
    <row r="6639" spans="5:13" x14ac:dyDescent="0.25">
      <c r="E6639" t="s">
        <v>3954</v>
      </c>
      <c r="F6639" t="s">
        <v>18551</v>
      </c>
      <c r="K6639" s="236"/>
      <c r="L6639" s="236"/>
      <c r="M6639" s="236"/>
    </row>
    <row r="6640" spans="5:13" x14ac:dyDescent="0.25">
      <c r="E6640" t="s">
        <v>3954</v>
      </c>
      <c r="F6640" t="s">
        <v>18552</v>
      </c>
      <c r="K6640" s="236"/>
      <c r="L6640" s="236"/>
      <c r="M6640" s="236"/>
    </row>
    <row r="6641" spans="5:13" x14ac:dyDescent="0.25">
      <c r="E6641" t="s">
        <v>3954</v>
      </c>
      <c r="F6641" t="s">
        <v>18553</v>
      </c>
      <c r="K6641" s="236"/>
      <c r="L6641" s="236"/>
      <c r="M6641" s="236"/>
    </row>
    <row r="6642" spans="5:13" x14ac:dyDescent="0.25">
      <c r="E6642" t="s">
        <v>3954</v>
      </c>
      <c r="F6642" t="s">
        <v>18554</v>
      </c>
      <c r="K6642" s="236"/>
      <c r="L6642" s="236"/>
      <c r="M6642" s="236"/>
    </row>
    <row r="6643" spans="5:13" x14ac:dyDescent="0.25">
      <c r="E6643" t="s">
        <v>3954</v>
      </c>
      <c r="F6643" t="s">
        <v>18555</v>
      </c>
      <c r="K6643" s="236"/>
      <c r="L6643" s="236"/>
      <c r="M6643" s="236"/>
    </row>
    <row r="6644" spans="5:13" x14ac:dyDescent="0.25">
      <c r="E6644" t="s">
        <v>3954</v>
      </c>
      <c r="F6644" t="s">
        <v>18556</v>
      </c>
      <c r="K6644" s="236"/>
      <c r="L6644" s="236"/>
      <c r="M6644" s="236"/>
    </row>
    <row r="6645" spans="5:13" x14ac:dyDescent="0.25">
      <c r="E6645" t="s">
        <v>3954</v>
      </c>
      <c r="F6645" t="s">
        <v>18557</v>
      </c>
      <c r="K6645" s="236"/>
      <c r="L6645" s="236"/>
      <c r="M6645" s="236"/>
    </row>
    <row r="6646" spans="5:13" x14ac:dyDescent="0.25">
      <c r="E6646" t="s">
        <v>3954</v>
      </c>
      <c r="F6646" t="s">
        <v>18558</v>
      </c>
      <c r="K6646" s="236"/>
      <c r="L6646" s="236"/>
      <c r="M6646" s="236"/>
    </row>
    <row r="6647" spans="5:13" x14ac:dyDescent="0.25">
      <c r="E6647" t="s">
        <v>3954</v>
      </c>
      <c r="F6647" t="s">
        <v>18559</v>
      </c>
      <c r="K6647" s="236"/>
      <c r="L6647" s="236"/>
      <c r="M6647" s="236"/>
    </row>
    <row r="6648" spans="5:13" x14ac:dyDescent="0.25">
      <c r="E6648" t="s">
        <v>3954</v>
      </c>
      <c r="F6648" t="s">
        <v>18560</v>
      </c>
      <c r="K6648" s="236"/>
      <c r="L6648" s="236"/>
      <c r="M6648" s="236"/>
    </row>
    <row r="6649" spans="5:13" x14ac:dyDescent="0.25">
      <c r="E6649" t="s">
        <v>3954</v>
      </c>
      <c r="F6649" t="s">
        <v>18561</v>
      </c>
      <c r="K6649" s="236"/>
      <c r="L6649" s="236"/>
      <c r="M6649" s="236"/>
    </row>
    <row r="6650" spans="5:13" x14ac:dyDescent="0.25">
      <c r="E6650" t="s">
        <v>3954</v>
      </c>
      <c r="F6650" t="s">
        <v>18562</v>
      </c>
      <c r="K6650" s="236"/>
      <c r="L6650" s="236"/>
      <c r="M6650" s="236"/>
    </row>
    <row r="6651" spans="5:13" x14ac:dyDescent="0.25">
      <c r="E6651" t="s">
        <v>3954</v>
      </c>
      <c r="F6651" t="s">
        <v>18563</v>
      </c>
      <c r="K6651" s="236"/>
      <c r="L6651" s="236"/>
      <c r="M6651" s="236"/>
    </row>
    <row r="6652" spans="5:13" x14ac:dyDescent="0.25">
      <c r="E6652" t="s">
        <v>3954</v>
      </c>
      <c r="F6652" t="s">
        <v>18564</v>
      </c>
      <c r="K6652" s="236"/>
      <c r="L6652" s="236"/>
      <c r="M6652" s="236"/>
    </row>
    <row r="6653" spans="5:13" x14ac:dyDescent="0.25">
      <c r="E6653" t="s">
        <v>3954</v>
      </c>
      <c r="F6653" t="s">
        <v>18565</v>
      </c>
      <c r="K6653" s="236"/>
      <c r="L6653" s="236"/>
      <c r="M6653" s="236"/>
    </row>
    <row r="6654" spans="5:13" x14ac:dyDescent="0.25">
      <c r="E6654" t="s">
        <v>3954</v>
      </c>
      <c r="F6654" t="s">
        <v>18566</v>
      </c>
      <c r="K6654" s="236"/>
      <c r="L6654" s="236"/>
      <c r="M6654" s="236"/>
    </row>
    <row r="6655" spans="5:13" x14ac:dyDescent="0.25">
      <c r="E6655" t="s">
        <v>3954</v>
      </c>
      <c r="F6655" t="s">
        <v>18567</v>
      </c>
      <c r="K6655" s="236"/>
      <c r="L6655" s="236"/>
      <c r="M6655" s="236"/>
    </row>
    <row r="6656" spans="5:13" x14ac:dyDescent="0.25">
      <c r="E6656" t="s">
        <v>3954</v>
      </c>
      <c r="F6656" t="s">
        <v>18568</v>
      </c>
      <c r="K6656" s="236"/>
      <c r="L6656" s="236"/>
      <c r="M6656" s="236"/>
    </row>
    <row r="6657" spans="5:13" x14ac:dyDescent="0.25">
      <c r="E6657" t="s">
        <v>3954</v>
      </c>
      <c r="F6657" t="s">
        <v>18569</v>
      </c>
      <c r="K6657" s="236"/>
      <c r="L6657" s="236"/>
      <c r="M6657" s="236"/>
    </row>
    <row r="6658" spans="5:13" x14ac:dyDescent="0.25">
      <c r="E6658" t="s">
        <v>3954</v>
      </c>
      <c r="F6658" t="s">
        <v>18570</v>
      </c>
      <c r="K6658" s="236"/>
      <c r="L6658" s="236"/>
      <c r="M6658" s="236"/>
    </row>
    <row r="6659" spans="5:13" x14ac:dyDescent="0.25">
      <c r="E6659" t="s">
        <v>3954</v>
      </c>
      <c r="F6659" t="s">
        <v>18571</v>
      </c>
      <c r="K6659" s="236"/>
      <c r="L6659" s="236"/>
      <c r="M6659" s="236"/>
    </row>
    <row r="6660" spans="5:13" x14ac:dyDescent="0.25">
      <c r="E6660" t="s">
        <v>3954</v>
      </c>
      <c r="F6660" t="s">
        <v>18572</v>
      </c>
      <c r="K6660" s="236"/>
      <c r="L6660" s="236"/>
      <c r="M6660" s="236"/>
    </row>
    <row r="6661" spans="5:13" x14ac:dyDescent="0.25">
      <c r="E6661" t="s">
        <v>3954</v>
      </c>
      <c r="F6661" t="s">
        <v>18573</v>
      </c>
      <c r="K6661" s="236"/>
      <c r="L6661" s="236"/>
      <c r="M6661" s="236"/>
    </row>
    <row r="6662" spans="5:13" x14ac:dyDescent="0.25">
      <c r="E6662" t="s">
        <v>3954</v>
      </c>
      <c r="F6662" t="s">
        <v>18574</v>
      </c>
      <c r="K6662" s="236"/>
      <c r="L6662" s="236"/>
      <c r="M6662" s="236"/>
    </row>
    <row r="6663" spans="5:13" x14ac:dyDescent="0.25">
      <c r="E6663" t="s">
        <v>3954</v>
      </c>
      <c r="F6663" t="s">
        <v>18575</v>
      </c>
      <c r="K6663" s="236"/>
      <c r="L6663" s="236"/>
      <c r="M6663" s="236"/>
    </row>
    <row r="6664" spans="5:13" x14ac:dyDescent="0.25">
      <c r="E6664" t="s">
        <v>3954</v>
      </c>
      <c r="F6664" t="s">
        <v>18576</v>
      </c>
      <c r="K6664" s="236"/>
      <c r="L6664" s="236"/>
      <c r="M6664" s="236"/>
    </row>
    <row r="6665" spans="5:13" x14ac:dyDescent="0.25">
      <c r="E6665" t="s">
        <v>3954</v>
      </c>
      <c r="F6665" t="s">
        <v>18577</v>
      </c>
      <c r="K6665" s="236"/>
      <c r="L6665" s="236"/>
      <c r="M6665" s="236"/>
    </row>
    <row r="6666" spans="5:13" x14ac:dyDescent="0.25">
      <c r="E6666" t="s">
        <v>3954</v>
      </c>
      <c r="F6666" t="s">
        <v>18578</v>
      </c>
      <c r="K6666" s="236"/>
      <c r="L6666" s="236"/>
      <c r="M6666" s="236"/>
    </row>
    <row r="6667" spans="5:13" x14ac:dyDescent="0.25">
      <c r="E6667" t="s">
        <v>3954</v>
      </c>
      <c r="F6667" t="s">
        <v>18579</v>
      </c>
      <c r="K6667" s="236"/>
      <c r="L6667" s="236"/>
      <c r="M6667" s="236"/>
    </row>
    <row r="6668" spans="5:13" x14ac:dyDescent="0.25">
      <c r="E6668" t="s">
        <v>3954</v>
      </c>
      <c r="F6668" t="s">
        <v>18580</v>
      </c>
      <c r="K6668" s="236"/>
      <c r="L6668" s="236"/>
      <c r="M6668" s="236"/>
    </row>
    <row r="6669" spans="5:13" x14ac:dyDescent="0.25">
      <c r="E6669" t="s">
        <v>3954</v>
      </c>
      <c r="F6669" t="s">
        <v>18581</v>
      </c>
      <c r="K6669" s="236"/>
      <c r="L6669" s="236"/>
      <c r="M6669" s="236"/>
    </row>
    <row r="6670" spans="5:13" x14ac:dyDescent="0.25">
      <c r="E6670" t="s">
        <v>3954</v>
      </c>
      <c r="F6670" t="s">
        <v>18582</v>
      </c>
      <c r="K6670" s="236"/>
      <c r="L6670" s="236"/>
      <c r="M6670" s="236"/>
    </row>
    <row r="6671" spans="5:13" x14ac:dyDescent="0.25">
      <c r="E6671" t="s">
        <v>3954</v>
      </c>
      <c r="F6671" t="s">
        <v>18583</v>
      </c>
      <c r="K6671" s="236"/>
      <c r="L6671" s="236"/>
      <c r="M6671" s="236"/>
    </row>
    <row r="6672" spans="5:13" x14ac:dyDescent="0.25">
      <c r="E6672" t="s">
        <v>3954</v>
      </c>
      <c r="F6672" t="s">
        <v>18584</v>
      </c>
      <c r="K6672" s="236"/>
      <c r="L6672" s="236"/>
      <c r="M6672" s="236"/>
    </row>
    <row r="6673" spans="5:13" x14ac:dyDescent="0.25">
      <c r="E6673" t="s">
        <v>3954</v>
      </c>
      <c r="F6673" t="s">
        <v>18585</v>
      </c>
      <c r="K6673" s="236"/>
      <c r="L6673" s="236"/>
      <c r="M6673" s="236"/>
    </row>
    <row r="6674" spans="5:13" x14ac:dyDescent="0.25">
      <c r="E6674" t="s">
        <v>3954</v>
      </c>
      <c r="F6674" t="s">
        <v>18586</v>
      </c>
      <c r="K6674" s="236"/>
      <c r="L6674" s="236"/>
      <c r="M6674" s="236"/>
    </row>
    <row r="6675" spans="5:13" x14ac:dyDescent="0.25">
      <c r="E6675" t="s">
        <v>3954</v>
      </c>
      <c r="F6675" t="s">
        <v>18587</v>
      </c>
      <c r="K6675" s="236"/>
      <c r="L6675" s="236"/>
      <c r="M6675" s="236"/>
    </row>
    <row r="6676" spans="5:13" x14ac:dyDescent="0.25">
      <c r="E6676" t="s">
        <v>3954</v>
      </c>
      <c r="F6676" t="s">
        <v>18588</v>
      </c>
      <c r="K6676" s="236"/>
      <c r="L6676" s="236"/>
      <c r="M6676" s="236"/>
    </row>
    <row r="6677" spans="5:13" x14ac:dyDescent="0.25">
      <c r="E6677" t="s">
        <v>3954</v>
      </c>
      <c r="F6677" t="s">
        <v>18589</v>
      </c>
      <c r="K6677" s="236"/>
      <c r="L6677" s="236"/>
      <c r="M6677" s="236"/>
    </row>
    <row r="6678" spans="5:13" x14ac:dyDescent="0.25">
      <c r="E6678" t="s">
        <v>3954</v>
      </c>
      <c r="F6678" t="s">
        <v>18590</v>
      </c>
      <c r="K6678" s="236"/>
      <c r="L6678" s="236"/>
      <c r="M6678" s="236"/>
    </row>
    <row r="6679" spans="5:13" x14ac:dyDescent="0.25">
      <c r="E6679" t="s">
        <v>3954</v>
      </c>
      <c r="F6679" t="s">
        <v>18591</v>
      </c>
      <c r="K6679" s="236"/>
      <c r="L6679" s="236"/>
      <c r="M6679" s="236"/>
    </row>
    <row r="6680" spans="5:13" x14ac:dyDescent="0.25">
      <c r="E6680" t="s">
        <v>3954</v>
      </c>
      <c r="F6680" t="s">
        <v>18592</v>
      </c>
      <c r="K6680" s="236"/>
      <c r="L6680" s="236"/>
      <c r="M6680" s="236"/>
    </row>
    <row r="6681" spans="5:13" x14ac:dyDescent="0.25">
      <c r="E6681" t="s">
        <v>3955</v>
      </c>
      <c r="F6681" t="s">
        <v>18593</v>
      </c>
      <c r="K6681" s="236"/>
      <c r="L6681" s="236"/>
      <c r="M6681" s="236"/>
    </row>
    <row r="6682" spans="5:13" x14ac:dyDescent="0.25">
      <c r="E6682" t="s">
        <v>3955</v>
      </c>
      <c r="F6682" t="s">
        <v>18594</v>
      </c>
      <c r="K6682" s="236"/>
      <c r="L6682" s="236"/>
      <c r="M6682" s="236"/>
    </row>
    <row r="6683" spans="5:13" x14ac:dyDescent="0.25">
      <c r="E6683" t="s">
        <v>3955</v>
      </c>
      <c r="F6683" t="s">
        <v>18595</v>
      </c>
      <c r="K6683" s="236"/>
      <c r="L6683" s="236"/>
      <c r="M6683" s="236"/>
    </row>
    <row r="6684" spans="5:13" x14ac:dyDescent="0.25">
      <c r="E6684" t="s">
        <v>3955</v>
      </c>
      <c r="F6684" t="s">
        <v>18596</v>
      </c>
      <c r="K6684" s="236"/>
      <c r="L6684" s="236"/>
      <c r="M6684" s="236"/>
    </row>
    <row r="6685" spans="5:13" x14ac:dyDescent="0.25">
      <c r="E6685" t="s">
        <v>3955</v>
      </c>
      <c r="F6685" t="s">
        <v>18597</v>
      </c>
      <c r="K6685" s="236"/>
      <c r="L6685" s="236"/>
      <c r="M6685" s="236"/>
    </row>
    <row r="6686" spans="5:13" x14ac:dyDescent="0.25">
      <c r="E6686" t="s">
        <v>3955</v>
      </c>
      <c r="F6686" t="s">
        <v>18598</v>
      </c>
      <c r="K6686" s="236"/>
      <c r="L6686" s="236"/>
      <c r="M6686" s="236"/>
    </row>
    <row r="6687" spans="5:13" x14ac:dyDescent="0.25">
      <c r="E6687" t="s">
        <v>3955</v>
      </c>
      <c r="F6687" t="s">
        <v>18599</v>
      </c>
      <c r="K6687" s="236"/>
      <c r="L6687" s="236"/>
      <c r="M6687" s="236"/>
    </row>
    <row r="6688" spans="5:13" x14ac:dyDescent="0.25">
      <c r="E6688" t="s">
        <v>3955</v>
      </c>
      <c r="F6688" t="s">
        <v>18600</v>
      </c>
      <c r="K6688" s="236"/>
      <c r="L6688" s="236"/>
      <c r="M6688" s="236"/>
    </row>
    <row r="6689" spans="5:13" x14ac:dyDescent="0.25">
      <c r="E6689" t="s">
        <v>3955</v>
      </c>
      <c r="F6689" t="s">
        <v>18601</v>
      </c>
      <c r="K6689" s="236"/>
      <c r="L6689" s="236"/>
      <c r="M6689" s="236"/>
    </row>
    <row r="6690" spans="5:13" x14ac:dyDescent="0.25">
      <c r="E6690" t="s">
        <v>3955</v>
      </c>
      <c r="F6690" t="s">
        <v>18602</v>
      </c>
      <c r="K6690" s="236"/>
      <c r="L6690" s="236"/>
      <c r="M6690" s="236"/>
    </row>
    <row r="6691" spans="5:13" x14ac:dyDescent="0.25">
      <c r="E6691" t="s">
        <v>3955</v>
      </c>
      <c r="F6691" t="s">
        <v>18603</v>
      </c>
      <c r="K6691" s="236"/>
      <c r="L6691" s="236"/>
      <c r="M6691" s="236"/>
    </row>
    <row r="6692" spans="5:13" x14ac:dyDescent="0.25">
      <c r="E6692" t="s">
        <v>3955</v>
      </c>
      <c r="F6692" t="s">
        <v>18604</v>
      </c>
      <c r="K6692" s="236"/>
      <c r="L6692" s="236"/>
      <c r="M6692" s="236"/>
    </row>
    <row r="6693" spans="5:13" x14ac:dyDescent="0.25">
      <c r="E6693" t="s">
        <v>3955</v>
      </c>
      <c r="F6693" t="s">
        <v>18605</v>
      </c>
      <c r="K6693" s="236"/>
      <c r="L6693" s="236"/>
      <c r="M6693" s="236"/>
    </row>
    <row r="6694" spans="5:13" x14ac:dyDescent="0.25">
      <c r="E6694" t="s">
        <v>3955</v>
      </c>
      <c r="F6694" t="s">
        <v>18606</v>
      </c>
      <c r="K6694" s="236"/>
      <c r="L6694" s="236"/>
      <c r="M6694" s="236"/>
    </row>
    <row r="6695" spans="5:13" x14ac:dyDescent="0.25">
      <c r="E6695" t="s">
        <v>3955</v>
      </c>
      <c r="F6695" t="s">
        <v>18607</v>
      </c>
      <c r="K6695" s="236"/>
      <c r="L6695" s="236"/>
      <c r="M6695" s="236"/>
    </row>
    <row r="6696" spans="5:13" x14ac:dyDescent="0.25">
      <c r="E6696" t="s">
        <v>3955</v>
      </c>
      <c r="F6696" t="s">
        <v>18608</v>
      </c>
      <c r="K6696" s="236"/>
      <c r="L6696" s="236"/>
      <c r="M6696" s="236"/>
    </row>
    <row r="6697" spans="5:13" x14ac:dyDescent="0.25">
      <c r="E6697" t="s">
        <v>3955</v>
      </c>
      <c r="F6697" t="s">
        <v>18609</v>
      </c>
      <c r="K6697" s="236"/>
      <c r="L6697" s="236"/>
      <c r="M6697" s="236"/>
    </row>
    <row r="6698" spans="5:13" x14ac:dyDescent="0.25">
      <c r="E6698" t="s">
        <v>3955</v>
      </c>
      <c r="F6698" t="s">
        <v>18610</v>
      </c>
      <c r="K6698" s="236"/>
      <c r="L6698" s="236"/>
      <c r="M6698" s="236"/>
    </row>
    <row r="6699" spans="5:13" x14ac:dyDescent="0.25">
      <c r="E6699" t="s">
        <v>3955</v>
      </c>
      <c r="F6699" t="s">
        <v>18611</v>
      </c>
      <c r="K6699" s="236"/>
      <c r="L6699" s="236"/>
      <c r="M6699" s="236"/>
    </row>
    <row r="6700" spans="5:13" x14ac:dyDescent="0.25">
      <c r="E6700" t="s">
        <v>3955</v>
      </c>
      <c r="F6700" t="s">
        <v>18612</v>
      </c>
      <c r="K6700" s="236"/>
      <c r="L6700" s="236"/>
      <c r="M6700" s="236"/>
    </row>
    <row r="6701" spans="5:13" x14ac:dyDescent="0.25">
      <c r="E6701" t="s">
        <v>3955</v>
      </c>
      <c r="F6701" t="s">
        <v>18613</v>
      </c>
      <c r="K6701" s="236"/>
      <c r="L6701" s="236"/>
      <c r="M6701" s="236"/>
    </row>
    <row r="6702" spans="5:13" x14ac:dyDescent="0.25">
      <c r="E6702" t="s">
        <v>3955</v>
      </c>
      <c r="F6702" t="s">
        <v>18614</v>
      </c>
      <c r="K6702" s="236"/>
      <c r="L6702" s="236"/>
      <c r="M6702" s="236"/>
    </row>
    <row r="6703" spans="5:13" x14ac:dyDescent="0.25">
      <c r="E6703" t="s">
        <v>3955</v>
      </c>
      <c r="F6703" t="s">
        <v>18615</v>
      </c>
      <c r="K6703" s="236"/>
      <c r="L6703" s="236"/>
      <c r="M6703" s="236"/>
    </row>
    <row r="6704" spans="5:13" x14ac:dyDescent="0.25">
      <c r="E6704" t="s">
        <v>3955</v>
      </c>
      <c r="F6704" t="s">
        <v>18616</v>
      </c>
      <c r="K6704" s="236"/>
      <c r="L6704" s="236"/>
      <c r="M6704" s="236"/>
    </row>
    <row r="6705" spans="5:13" x14ac:dyDescent="0.25">
      <c r="E6705" t="s">
        <v>3955</v>
      </c>
      <c r="F6705" t="s">
        <v>18617</v>
      </c>
      <c r="K6705" s="236"/>
      <c r="L6705" s="236"/>
      <c r="M6705" s="236"/>
    </row>
    <row r="6706" spans="5:13" x14ac:dyDescent="0.25">
      <c r="E6706" t="s">
        <v>3955</v>
      </c>
      <c r="F6706" t="s">
        <v>18618</v>
      </c>
      <c r="K6706" s="236"/>
      <c r="L6706" s="236"/>
      <c r="M6706" s="236"/>
    </row>
    <row r="6707" spans="5:13" x14ac:dyDescent="0.25">
      <c r="E6707" t="s">
        <v>3955</v>
      </c>
      <c r="F6707" t="s">
        <v>18619</v>
      </c>
      <c r="K6707" s="236"/>
      <c r="L6707" s="236"/>
      <c r="M6707" s="236"/>
    </row>
    <row r="6708" spans="5:13" x14ac:dyDescent="0.25">
      <c r="E6708" t="s">
        <v>3955</v>
      </c>
      <c r="F6708" t="s">
        <v>18620</v>
      </c>
      <c r="K6708" s="236"/>
      <c r="L6708" s="236"/>
      <c r="M6708" s="236"/>
    </row>
    <row r="6709" spans="5:13" x14ac:dyDescent="0.25">
      <c r="E6709" t="s">
        <v>3955</v>
      </c>
      <c r="F6709" t="s">
        <v>18621</v>
      </c>
      <c r="K6709" s="236"/>
      <c r="L6709" s="236"/>
      <c r="M6709" s="236"/>
    </row>
    <row r="6710" spans="5:13" x14ac:dyDescent="0.25">
      <c r="E6710" t="s">
        <v>3955</v>
      </c>
      <c r="F6710" t="s">
        <v>18622</v>
      </c>
      <c r="K6710" s="236"/>
      <c r="L6710" s="236"/>
      <c r="M6710" s="236"/>
    </row>
    <row r="6711" spans="5:13" x14ac:dyDescent="0.25">
      <c r="E6711" t="s">
        <v>3955</v>
      </c>
      <c r="F6711" t="s">
        <v>18623</v>
      </c>
      <c r="K6711" s="236"/>
      <c r="L6711" s="236"/>
      <c r="M6711" s="236"/>
    </row>
    <row r="6712" spans="5:13" x14ac:dyDescent="0.25">
      <c r="E6712" t="s">
        <v>3955</v>
      </c>
      <c r="F6712" t="s">
        <v>18624</v>
      </c>
      <c r="K6712" s="236"/>
      <c r="L6712" s="236"/>
      <c r="M6712" s="236"/>
    </row>
    <row r="6713" spans="5:13" x14ac:dyDescent="0.25">
      <c r="E6713" t="s">
        <v>3955</v>
      </c>
      <c r="F6713" t="s">
        <v>18625</v>
      </c>
      <c r="K6713" s="236"/>
      <c r="L6713" s="236"/>
      <c r="M6713" s="236"/>
    </row>
    <row r="6714" spans="5:13" x14ac:dyDescent="0.25">
      <c r="E6714" t="s">
        <v>3955</v>
      </c>
      <c r="F6714" t="s">
        <v>18626</v>
      </c>
      <c r="K6714" s="236"/>
      <c r="L6714" s="236"/>
      <c r="M6714" s="236"/>
    </row>
    <row r="6715" spans="5:13" x14ac:dyDescent="0.25">
      <c r="E6715" t="s">
        <v>3955</v>
      </c>
      <c r="F6715" t="s">
        <v>18627</v>
      </c>
      <c r="K6715" s="236"/>
      <c r="L6715" s="236"/>
      <c r="M6715" s="236"/>
    </row>
    <row r="6716" spans="5:13" x14ac:dyDescent="0.25">
      <c r="E6716" t="s">
        <v>3955</v>
      </c>
      <c r="F6716" t="s">
        <v>18628</v>
      </c>
      <c r="K6716" s="236"/>
      <c r="L6716" s="236"/>
      <c r="M6716" s="236"/>
    </row>
    <row r="6717" spans="5:13" x14ac:dyDescent="0.25">
      <c r="E6717" t="s">
        <v>3955</v>
      </c>
      <c r="F6717" t="s">
        <v>18629</v>
      </c>
      <c r="K6717" s="236"/>
      <c r="L6717" s="236"/>
      <c r="M6717" s="236"/>
    </row>
    <row r="6718" spans="5:13" x14ac:dyDescent="0.25">
      <c r="E6718" t="s">
        <v>3955</v>
      </c>
      <c r="F6718" t="s">
        <v>18630</v>
      </c>
      <c r="K6718" s="236"/>
      <c r="L6718" s="236"/>
      <c r="M6718" s="236"/>
    </row>
    <row r="6719" spans="5:13" x14ac:dyDescent="0.25">
      <c r="E6719" t="s">
        <v>3955</v>
      </c>
      <c r="F6719" t="s">
        <v>18631</v>
      </c>
      <c r="K6719" s="236"/>
      <c r="L6719" s="236"/>
      <c r="M6719" s="236"/>
    </row>
    <row r="6720" spans="5:13" x14ac:dyDescent="0.25">
      <c r="E6720" t="s">
        <v>3955</v>
      </c>
      <c r="F6720" t="s">
        <v>18632</v>
      </c>
      <c r="K6720" s="236"/>
      <c r="L6720" s="236"/>
      <c r="M6720" s="236"/>
    </row>
    <row r="6721" spans="5:13" x14ac:dyDescent="0.25">
      <c r="E6721" t="s">
        <v>3955</v>
      </c>
      <c r="F6721" t="s">
        <v>18633</v>
      </c>
      <c r="K6721" s="236"/>
      <c r="L6721" s="236"/>
      <c r="M6721" s="236"/>
    </row>
    <row r="6722" spans="5:13" x14ac:dyDescent="0.25">
      <c r="E6722" t="s">
        <v>3955</v>
      </c>
      <c r="F6722" t="s">
        <v>18634</v>
      </c>
      <c r="K6722" s="236"/>
      <c r="L6722" s="236"/>
      <c r="M6722" s="236"/>
    </row>
    <row r="6723" spans="5:13" x14ac:dyDescent="0.25">
      <c r="E6723" t="s">
        <v>3955</v>
      </c>
      <c r="F6723" t="s">
        <v>18635</v>
      </c>
      <c r="K6723" s="236"/>
      <c r="L6723" s="236"/>
      <c r="M6723" s="236"/>
    </row>
    <row r="6724" spans="5:13" x14ac:dyDescent="0.25">
      <c r="E6724" t="s">
        <v>3955</v>
      </c>
      <c r="F6724" t="s">
        <v>18636</v>
      </c>
      <c r="K6724" s="236"/>
      <c r="L6724" s="236"/>
      <c r="M6724" s="236"/>
    </row>
    <row r="6725" spans="5:13" x14ac:dyDescent="0.25">
      <c r="E6725" t="s">
        <v>3955</v>
      </c>
      <c r="F6725" t="s">
        <v>18637</v>
      </c>
      <c r="K6725" s="236"/>
      <c r="L6725" s="236"/>
      <c r="M6725" s="236"/>
    </row>
    <row r="6726" spans="5:13" x14ac:dyDescent="0.25">
      <c r="E6726" t="s">
        <v>3955</v>
      </c>
      <c r="F6726" t="s">
        <v>18638</v>
      </c>
      <c r="K6726" s="236"/>
      <c r="L6726" s="236"/>
      <c r="M6726" s="236"/>
    </row>
    <row r="6727" spans="5:13" x14ac:dyDescent="0.25">
      <c r="E6727" t="s">
        <v>3955</v>
      </c>
      <c r="F6727" t="s">
        <v>18639</v>
      </c>
      <c r="K6727" s="236"/>
      <c r="L6727" s="236"/>
      <c r="M6727" s="236"/>
    </row>
    <row r="6728" spans="5:13" x14ac:dyDescent="0.25">
      <c r="E6728" t="s">
        <v>3955</v>
      </c>
      <c r="F6728" t="s">
        <v>18640</v>
      </c>
      <c r="K6728" s="236"/>
      <c r="L6728" s="236"/>
      <c r="M6728" s="236"/>
    </row>
    <row r="6729" spans="5:13" x14ac:dyDescent="0.25">
      <c r="E6729" t="s">
        <v>3955</v>
      </c>
      <c r="F6729" t="s">
        <v>18641</v>
      </c>
      <c r="K6729" s="236"/>
      <c r="L6729" s="236"/>
      <c r="M6729" s="236"/>
    </row>
    <row r="6730" spans="5:13" x14ac:dyDescent="0.25">
      <c r="E6730" t="s">
        <v>3955</v>
      </c>
      <c r="F6730" t="s">
        <v>18642</v>
      </c>
      <c r="K6730" s="236"/>
      <c r="L6730" s="236"/>
      <c r="M6730" s="236"/>
    </row>
    <row r="6731" spans="5:13" x14ac:dyDescent="0.25">
      <c r="E6731" t="s">
        <v>3955</v>
      </c>
      <c r="F6731" t="s">
        <v>18643</v>
      </c>
      <c r="K6731" s="236"/>
      <c r="L6731" s="236"/>
      <c r="M6731" s="236"/>
    </row>
    <row r="6732" spans="5:13" x14ac:dyDescent="0.25">
      <c r="E6732" t="s">
        <v>3955</v>
      </c>
      <c r="F6732" t="s">
        <v>18644</v>
      </c>
      <c r="K6732" s="236"/>
      <c r="L6732" s="236"/>
      <c r="M6732" s="236"/>
    </row>
    <row r="6733" spans="5:13" x14ac:dyDescent="0.25">
      <c r="E6733" t="s">
        <v>3955</v>
      </c>
      <c r="F6733" t="s">
        <v>18645</v>
      </c>
      <c r="K6733" s="236"/>
      <c r="L6733" s="236"/>
      <c r="M6733" s="236"/>
    </row>
    <row r="6734" spans="5:13" x14ac:dyDescent="0.25">
      <c r="E6734" t="s">
        <v>3955</v>
      </c>
      <c r="F6734" t="s">
        <v>18646</v>
      </c>
      <c r="K6734" s="236"/>
      <c r="L6734" s="236"/>
      <c r="M6734" s="236"/>
    </row>
    <row r="6735" spans="5:13" x14ac:dyDescent="0.25">
      <c r="E6735" t="s">
        <v>3955</v>
      </c>
      <c r="F6735" t="s">
        <v>18647</v>
      </c>
      <c r="K6735" s="236"/>
      <c r="L6735" s="236"/>
      <c r="M6735" s="236"/>
    </row>
    <row r="6736" spans="5:13" x14ac:dyDescent="0.25">
      <c r="E6736" t="s">
        <v>3955</v>
      </c>
      <c r="F6736" t="s">
        <v>18648</v>
      </c>
      <c r="K6736" s="236"/>
      <c r="L6736" s="236"/>
      <c r="M6736" s="236"/>
    </row>
    <row r="6737" spans="5:13" x14ac:dyDescent="0.25">
      <c r="E6737" t="s">
        <v>3955</v>
      </c>
      <c r="F6737" t="s">
        <v>18649</v>
      </c>
      <c r="K6737" s="236"/>
      <c r="L6737" s="236"/>
      <c r="M6737" s="236"/>
    </row>
    <row r="6738" spans="5:13" x14ac:dyDescent="0.25">
      <c r="E6738" t="s">
        <v>3955</v>
      </c>
      <c r="F6738" t="s">
        <v>18650</v>
      </c>
      <c r="K6738" s="236"/>
      <c r="L6738" s="236"/>
      <c r="M6738" s="236"/>
    </row>
    <row r="6739" spans="5:13" x14ac:dyDescent="0.25">
      <c r="E6739" t="s">
        <v>3955</v>
      </c>
      <c r="F6739" t="s">
        <v>18651</v>
      </c>
      <c r="K6739" s="236"/>
      <c r="L6739" s="236"/>
      <c r="M6739" s="236"/>
    </row>
    <row r="6740" spans="5:13" x14ac:dyDescent="0.25">
      <c r="E6740" t="s">
        <v>3955</v>
      </c>
      <c r="F6740" t="s">
        <v>18652</v>
      </c>
      <c r="K6740" s="236"/>
      <c r="L6740" s="236"/>
      <c r="M6740" s="236"/>
    </row>
    <row r="6741" spans="5:13" x14ac:dyDescent="0.25">
      <c r="E6741" t="s">
        <v>3955</v>
      </c>
      <c r="F6741" t="s">
        <v>18653</v>
      </c>
      <c r="K6741" s="236"/>
      <c r="L6741" s="236"/>
      <c r="M6741" s="236"/>
    </row>
    <row r="6742" spans="5:13" x14ac:dyDescent="0.25">
      <c r="E6742" t="s">
        <v>3955</v>
      </c>
      <c r="F6742" t="s">
        <v>18654</v>
      </c>
      <c r="K6742" s="236"/>
      <c r="L6742" s="236"/>
      <c r="M6742" s="236"/>
    </row>
    <row r="6743" spans="5:13" x14ac:dyDescent="0.25">
      <c r="E6743" t="s">
        <v>3955</v>
      </c>
      <c r="F6743" t="s">
        <v>18655</v>
      </c>
      <c r="K6743" s="236"/>
      <c r="L6743" s="236"/>
      <c r="M6743" s="236"/>
    </row>
    <row r="6744" spans="5:13" x14ac:dyDescent="0.25">
      <c r="E6744" t="s">
        <v>3955</v>
      </c>
      <c r="F6744" t="s">
        <v>18656</v>
      </c>
      <c r="K6744" s="236"/>
      <c r="L6744" s="236"/>
      <c r="M6744" s="236"/>
    </row>
    <row r="6745" spans="5:13" x14ac:dyDescent="0.25">
      <c r="E6745" t="s">
        <v>3955</v>
      </c>
      <c r="F6745" t="s">
        <v>18657</v>
      </c>
      <c r="K6745" s="236"/>
      <c r="L6745" s="236"/>
      <c r="M6745" s="236"/>
    </row>
    <row r="6746" spans="5:13" x14ac:dyDescent="0.25">
      <c r="E6746" t="s">
        <v>3955</v>
      </c>
      <c r="F6746" t="s">
        <v>18658</v>
      </c>
      <c r="K6746" s="236"/>
      <c r="L6746" s="236"/>
      <c r="M6746" s="236"/>
    </row>
    <row r="6747" spans="5:13" x14ac:dyDescent="0.25">
      <c r="E6747" t="s">
        <v>3955</v>
      </c>
      <c r="F6747" t="s">
        <v>18659</v>
      </c>
      <c r="K6747" s="236"/>
      <c r="L6747" s="236"/>
      <c r="M6747" s="236"/>
    </row>
    <row r="6748" spans="5:13" x14ac:dyDescent="0.25">
      <c r="E6748" t="s">
        <v>3955</v>
      </c>
      <c r="F6748" t="s">
        <v>18660</v>
      </c>
      <c r="K6748" s="236"/>
      <c r="L6748" s="236"/>
      <c r="M6748" s="236"/>
    </row>
    <row r="6749" spans="5:13" x14ac:dyDescent="0.25">
      <c r="E6749" t="s">
        <v>3955</v>
      </c>
      <c r="F6749" t="s">
        <v>18661</v>
      </c>
      <c r="K6749" s="236"/>
      <c r="L6749" s="236"/>
      <c r="M6749" s="236"/>
    </row>
    <row r="6750" spans="5:13" x14ac:dyDescent="0.25">
      <c r="E6750" t="s">
        <v>3955</v>
      </c>
      <c r="F6750" t="s">
        <v>18662</v>
      </c>
      <c r="K6750" s="236"/>
      <c r="L6750" s="236"/>
      <c r="M6750" s="236"/>
    </row>
    <row r="6751" spans="5:13" x14ac:dyDescent="0.25">
      <c r="E6751" t="s">
        <v>3955</v>
      </c>
      <c r="F6751" t="s">
        <v>18663</v>
      </c>
      <c r="K6751" s="236"/>
      <c r="L6751" s="236"/>
      <c r="M6751" s="236"/>
    </row>
    <row r="6752" spans="5:13" x14ac:dyDescent="0.25">
      <c r="E6752" t="s">
        <v>3955</v>
      </c>
      <c r="F6752" t="s">
        <v>18664</v>
      </c>
      <c r="K6752" s="236"/>
      <c r="L6752" s="236"/>
      <c r="M6752" s="236"/>
    </row>
    <row r="6753" spans="5:13" x14ac:dyDescent="0.25">
      <c r="E6753" t="s">
        <v>3955</v>
      </c>
      <c r="F6753" t="s">
        <v>18665</v>
      </c>
      <c r="K6753" s="236"/>
      <c r="L6753" s="236"/>
      <c r="M6753" s="236"/>
    </row>
    <row r="6754" spans="5:13" x14ac:dyDescent="0.25">
      <c r="E6754" t="s">
        <v>3955</v>
      </c>
      <c r="F6754" t="s">
        <v>18666</v>
      </c>
      <c r="K6754" s="236"/>
      <c r="L6754" s="236"/>
      <c r="M6754" s="236"/>
    </row>
    <row r="6755" spans="5:13" x14ac:dyDescent="0.25">
      <c r="E6755" t="s">
        <v>3955</v>
      </c>
      <c r="F6755" t="s">
        <v>18667</v>
      </c>
      <c r="K6755" s="236"/>
      <c r="L6755" s="236"/>
      <c r="M6755" s="236"/>
    </row>
    <row r="6756" spans="5:13" x14ac:dyDescent="0.25">
      <c r="E6756" t="s">
        <v>3955</v>
      </c>
      <c r="F6756" t="s">
        <v>18668</v>
      </c>
      <c r="K6756" s="236"/>
      <c r="L6756" s="236"/>
      <c r="M6756" s="236"/>
    </row>
    <row r="6757" spans="5:13" x14ac:dyDescent="0.25">
      <c r="E6757" t="s">
        <v>3955</v>
      </c>
      <c r="F6757" t="s">
        <v>18669</v>
      </c>
      <c r="K6757" s="236"/>
      <c r="L6757" s="236"/>
      <c r="M6757" s="236"/>
    </row>
    <row r="6758" spans="5:13" x14ac:dyDescent="0.25">
      <c r="E6758" t="s">
        <v>3955</v>
      </c>
      <c r="F6758" t="s">
        <v>18670</v>
      </c>
      <c r="K6758" s="236"/>
      <c r="L6758" s="236"/>
      <c r="M6758" s="236"/>
    </row>
    <row r="6759" spans="5:13" x14ac:dyDescent="0.25">
      <c r="E6759" t="s">
        <v>3955</v>
      </c>
      <c r="F6759" t="s">
        <v>18671</v>
      </c>
      <c r="K6759" s="236"/>
      <c r="L6759" s="236"/>
      <c r="M6759" s="236"/>
    </row>
    <row r="6760" spans="5:13" x14ac:dyDescent="0.25">
      <c r="E6760" t="s">
        <v>3955</v>
      </c>
      <c r="F6760" t="s">
        <v>18672</v>
      </c>
      <c r="K6760" s="236"/>
      <c r="L6760" s="236"/>
      <c r="M6760" s="236"/>
    </row>
    <row r="6761" spans="5:13" x14ac:dyDescent="0.25">
      <c r="E6761" t="s">
        <v>3955</v>
      </c>
      <c r="F6761" t="s">
        <v>18673</v>
      </c>
      <c r="K6761" s="236"/>
      <c r="L6761" s="236"/>
      <c r="M6761" s="236"/>
    </row>
    <row r="6762" spans="5:13" x14ac:dyDescent="0.25">
      <c r="E6762" t="s">
        <v>3955</v>
      </c>
      <c r="F6762" t="s">
        <v>18674</v>
      </c>
      <c r="K6762" s="236"/>
      <c r="L6762" s="236"/>
      <c r="M6762" s="236"/>
    </row>
    <row r="6763" spans="5:13" x14ac:dyDescent="0.25">
      <c r="E6763" t="s">
        <v>3955</v>
      </c>
      <c r="F6763" t="s">
        <v>18675</v>
      </c>
      <c r="K6763" s="236"/>
      <c r="L6763" s="236"/>
      <c r="M6763" s="236"/>
    </row>
    <row r="6764" spans="5:13" x14ac:dyDescent="0.25">
      <c r="E6764" t="s">
        <v>3955</v>
      </c>
      <c r="F6764" t="s">
        <v>18676</v>
      </c>
      <c r="K6764" s="236"/>
      <c r="L6764" s="236"/>
      <c r="M6764" s="236"/>
    </row>
    <row r="6765" spans="5:13" x14ac:dyDescent="0.25">
      <c r="E6765" t="s">
        <v>3955</v>
      </c>
      <c r="F6765" t="s">
        <v>18677</v>
      </c>
      <c r="K6765" s="236"/>
      <c r="L6765" s="236"/>
      <c r="M6765" s="236"/>
    </row>
    <row r="6766" spans="5:13" x14ac:dyDescent="0.25">
      <c r="E6766" t="s">
        <v>3955</v>
      </c>
      <c r="F6766" t="s">
        <v>18678</v>
      </c>
      <c r="K6766" s="236"/>
      <c r="L6766" s="236"/>
      <c r="M6766" s="236"/>
    </row>
    <row r="6767" spans="5:13" x14ac:dyDescent="0.25">
      <c r="E6767" t="s">
        <v>3955</v>
      </c>
      <c r="F6767" t="s">
        <v>18679</v>
      </c>
      <c r="K6767" s="236"/>
      <c r="L6767" s="236"/>
      <c r="M6767" s="236"/>
    </row>
    <row r="6768" spans="5:13" x14ac:dyDescent="0.25">
      <c r="E6768" t="s">
        <v>3955</v>
      </c>
      <c r="F6768" t="s">
        <v>18680</v>
      </c>
      <c r="K6768" s="236"/>
      <c r="L6768" s="236"/>
      <c r="M6768" s="236"/>
    </row>
    <row r="6769" spans="5:13" x14ac:dyDescent="0.25">
      <c r="E6769" t="s">
        <v>3955</v>
      </c>
      <c r="F6769" t="s">
        <v>18681</v>
      </c>
      <c r="K6769" s="236"/>
      <c r="L6769" s="236"/>
      <c r="M6769" s="236"/>
    </row>
    <row r="6770" spans="5:13" x14ac:dyDescent="0.25">
      <c r="E6770" t="s">
        <v>3955</v>
      </c>
      <c r="F6770" t="s">
        <v>18682</v>
      </c>
      <c r="K6770" s="236"/>
      <c r="L6770" s="236"/>
      <c r="M6770" s="236"/>
    </row>
    <row r="6771" spans="5:13" x14ac:dyDescent="0.25">
      <c r="E6771" t="s">
        <v>3955</v>
      </c>
      <c r="F6771" t="s">
        <v>18683</v>
      </c>
      <c r="K6771" s="236"/>
      <c r="L6771" s="236"/>
      <c r="M6771" s="236"/>
    </row>
    <row r="6772" spans="5:13" x14ac:dyDescent="0.25">
      <c r="E6772" t="s">
        <v>3955</v>
      </c>
      <c r="F6772" t="s">
        <v>18684</v>
      </c>
      <c r="K6772" s="236"/>
      <c r="L6772" s="236"/>
      <c r="M6772" s="236"/>
    </row>
    <row r="6773" spans="5:13" x14ac:dyDescent="0.25">
      <c r="E6773" t="s">
        <v>3955</v>
      </c>
      <c r="F6773" t="s">
        <v>18685</v>
      </c>
      <c r="K6773" s="236"/>
      <c r="L6773" s="236"/>
      <c r="M6773" s="236"/>
    </row>
    <row r="6774" spans="5:13" x14ac:dyDescent="0.25">
      <c r="E6774" t="s">
        <v>3955</v>
      </c>
      <c r="F6774" t="s">
        <v>18686</v>
      </c>
      <c r="K6774" s="236"/>
      <c r="L6774" s="236"/>
      <c r="M6774" s="236"/>
    </row>
    <row r="6775" spans="5:13" x14ac:dyDescent="0.25">
      <c r="E6775" t="s">
        <v>3955</v>
      </c>
      <c r="F6775" t="s">
        <v>18687</v>
      </c>
      <c r="K6775" s="236"/>
      <c r="L6775" s="236"/>
      <c r="M6775" s="236"/>
    </row>
    <row r="6776" spans="5:13" x14ac:dyDescent="0.25">
      <c r="E6776" t="s">
        <v>3955</v>
      </c>
      <c r="F6776" t="s">
        <v>18688</v>
      </c>
      <c r="K6776" s="236"/>
      <c r="L6776" s="236"/>
      <c r="M6776" s="236"/>
    </row>
    <row r="6777" spans="5:13" x14ac:dyDescent="0.25">
      <c r="E6777" t="s">
        <v>3955</v>
      </c>
      <c r="F6777" t="s">
        <v>18689</v>
      </c>
      <c r="K6777" s="236"/>
      <c r="L6777" s="236"/>
      <c r="M6777" s="236"/>
    </row>
    <row r="6778" spans="5:13" x14ac:dyDescent="0.25">
      <c r="E6778" t="s">
        <v>3955</v>
      </c>
      <c r="F6778" t="s">
        <v>18690</v>
      </c>
      <c r="K6778" s="236"/>
      <c r="L6778" s="236"/>
      <c r="M6778" s="236"/>
    </row>
    <row r="6779" spans="5:13" x14ac:dyDescent="0.25">
      <c r="E6779" t="s">
        <v>3955</v>
      </c>
      <c r="F6779" t="s">
        <v>18691</v>
      </c>
      <c r="K6779" s="236"/>
      <c r="L6779" s="236"/>
      <c r="M6779" s="236"/>
    </row>
    <row r="6780" spans="5:13" x14ac:dyDescent="0.25">
      <c r="E6780" t="s">
        <v>3955</v>
      </c>
      <c r="F6780" t="s">
        <v>18692</v>
      </c>
      <c r="K6780" s="236"/>
      <c r="L6780" s="236"/>
      <c r="M6780" s="236"/>
    </row>
    <row r="6781" spans="5:13" x14ac:dyDescent="0.25">
      <c r="E6781" t="s">
        <v>3955</v>
      </c>
      <c r="F6781" t="s">
        <v>18693</v>
      </c>
      <c r="K6781" s="236"/>
      <c r="L6781" s="236"/>
      <c r="M6781" s="236"/>
    </row>
    <row r="6782" spans="5:13" x14ac:dyDescent="0.25">
      <c r="E6782" t="s">
        <v>3955</v>
      </c>
      <c r="F6782" t="s">
        <v>18694</v>
      </c>
      <c r="K6782" s="236"/>
      <c r="L6782" s="236"/>
      <c r="M6782" s="236"/>
    </row>
    <row r="6783" spans="5:13" x14ac:dyDescent="0.25">
      <c r="E6783" t="s">
        <v>3955</v>
      </c>
      <c r="F6783" t="s">
        <v>18695</v>
      </c>
      <c r="K6783" s="236"/>
      <c r="L6783" s="236"/>
      <c r="M6783" s="236"/>
    </row>
    <row r="6784" spans="5:13" x14ac:dyDescent="0.25">
      <c r="E6784" t="s">
        <v>3955</v>
      </c>
      <c r="F6784" t="s">
        <v>18696</v>
      </c>
      <c r="K6784" s="236"/>
      <c r="L6784" s="236"/>
      <c r="M6784" s="236"/>
    </row>
    <row r="6785" spans="5:13" x14ac:dyDescent="0.25">
      <c r="E6785" t="s">
        <v>3955</v>
      </c>
      <c r="F6785" t="s">
        <v>18697</v>
      </c>
      <c r="K6785" s="236"/>
      <c r="L6785" s="236"/>
      <c r="M6785" s="236"/>
    </row>
    <row r="6786" spans="5:13" x14ac:dyDescent="0.25">
      <c r="E6786" t="s">
        <v>3955</v>
      </c>
      <c r="F6786" t="s">
        <v>18698</v>
      </c>
      <c r="K6786" s="236"/>
      <c r="L6786" s="236"/>
      <c r="M6786" s="236"/>
    </row>
    <row r="6787" spans="5:13" x14ac:dyDescent="0.25">
      <c r="E6787" t="s">
        <v>3955</v>
      </c>
      <c r="F6787" t="s">
        <v>18699</v>
      </c>
      <c r="K6787" s="236"/>
      <c r="L6787" s="236"/>
      <c r="M6787" s="236"/>
    </row>
    <row r="6788" spans="5:13" x14ac:dyDescent="0.25">
      <c r="E6788" t="s">
        <v>3955</v>
      </c>
      <c r="F6788" t="s">
        <v>18700</v>
      </c>
      <c r="K6788" s="236"/>
      <c r="L6788" s="236"/>
      <c r="M6788" s="236"/>
    </row>
    <row r="6789" spans="5:13" x14ac:dyDescent="0.25">
      <c r="E6789" t="s">
        <v>3955</v>
      </c>
      <c r="F6789" t="s">
        <v>18701</v>
      </c>
      <c r="K6789" s="236"/>
      <c r="L6789" s="236"/>
      <c r="M6789" s="236"/>
    </row>
    <row r="6790" spans="5:13" x14ac:dyDescent="0.25">
      <c r="E6790" t="s">
        <v>3955</v>
      </c>
      <c r="F6790" t="s">
        <v>18702</v>
      </c>
      <c r="K6790" s="236"/>
      <c r="L6790" s="236"/>
      <c r="M6790" s="236"/>
    </row>
    <row r="6791" spans="5:13" x14ac:dyDescent="0.25">
      <c r="E6791" t="s">
        <v>3955</v>
      </c>
      <c r="F6791" t="s">
        <v>18703</v>
      </c>
      <c r="K6791" s="236"/>
      <c r="L6791" s="236"/>
      <c r="M6791" s="236"/>
    </row>
    <row r="6792" spans="5:13" x14ac:dyDescent="0.25">
      <c r="E6792" t="s">
        <v>3955</v>
      </c>
      <c r="F6792" t="s">
        <v>18704</v>
      </c>
      <c r="K6792" s="236"/>
      <c r="L6792" s="236"/>
      <c r="M6792" s="236"/>
    </row>
    <row r="6793" spans="5:13" x14ac:dyDescent="0.25">
      <c r="E6793" t="s">
        <v>3955</v>
      </c>
      <c r="F6793" t="s">
        <v>18705</v>
      </c>
      <c r="K6793" s="236"/>
      <c r="L6793" s="236"/>
      <c r="M6793" s="236"/>
    </row>
    <row r="6794" spans="5:13" x14ac:dyDescent="0.25">
      <c r="E6794" t="s">
        <v>3955</v>
      </c>
      <c r="F6794" t="s">
        <v>18706</v>
      </c>
      <c r="K6794" s="236"/>
      <c r="L6794" s="236"/>
      <c r="M6794" s="236"/>
    </row>
    <row r="6795" spans="5:13" x14ac:dyDescent="0.25">
      <c r="E6795" t="s">
        <v>3955</v>
      </c>
      <c r="F6795" t="s">
        <v>18707</v>
      </c>
      <c r="K6795" s="236"/>
      <c r="L6795" s="236"/>
      <c r="M6795" s="236"/>
    </row>
    <row r="6796" spans="5:13" x14ac:dyDescent="0.25">
      <c r="E6796" t="s">
        <v>3955</v>
      </c>
      <c r="F6796" t="s">
        <v>18708</v>
      </c>
      <c r="K6796" s="236"/>
      <c r="L6796" s="236"/>
      <c r="M6796" s="236"/>
    </row>
    <row r="6797" spans="5:13" x14ac:dyDescent="0.25">
      <c r="E6797" t="s">
        <v>3955</v>
      </c>
      <c r="F6797" t="s">
        <v>18709</v>
      </c>
      <c r="K6797" s="236"/>
      <c r="L6797" s="236"/>
      <c r="M6797" s="236"/>
    </row>
    <row r="6798" spans="5:13" x14ac:dyDescent="0.25">
      <c r="E6798" t="s">
        <v>3955</v>
      </c>
      <c r="F6798" t="s">
        <v>18710</v>
      </c>
      <c r="K6798" s="236"/>
      <c r="L6798" s="236"/>
      <c r="M6798" s="236"/>
    </row>
    <row r="6799" spans="5:13" x14ac:dyDescent="0.25">
      <c r="E6799" t="s">
        <v>3955</v>
      </c>
      <c r="F6799" t="s">
        <v>18711</v>
      </c>
      <c r="K6799" s="236"/>
      <c r="L6799" s="236"/>
      <c r="M6799" s="236"/>
    </row>
    <row r="6800" spans="5:13" x14ac:dyDescent="0.25">
      <c r="E6800" t="s">
        <v>3955</v>
      </c>
      <c r="F6800" t="s">
        <v>18712</v>
      </c>
      <c r="K6800" s="236"/>
      <c r="L6800" s="236"/>
      <c r="M6800" s="236"/>
    </row>
    <row r="6801" spans="5:13" x14ac:dyDescent="0.25">
      <c r="E6801" t="s">
        <v>3955</v>
      </c>
      <c r="F6801" t="s">
        <v>18713</v>
      </c>
      <c r="K6801" s="236"/>
      <c r="L6801" s="236"/>
      <c r="M6801" s="236"/>
    </row>
    <row r="6802" spans="5:13" x14ac:dyDescent="0.25">
      <c r="E6802" t="s">
        <v>3955</v>
      </c>
      <c r="F6802" t="s">
        <v>18714</v>
      </c>
      <c r="K6802" s="236"/>
      <c r="L6802" s="236"/>
      <c r="M6802" s="236"/>
    </row>
    <row r="6803" spans="5:13" x14ac:dyDescent="0.25">
      <c r="E6803" t="s">
        <v>3955</v>
      </c>
      <c r="F6803" t="s">
        <v>18715</v>
      </c>
      <c r="K6803" s="236"/>
      <c r="L6803" s="236"/>
      <c r="M6803" s="236"/>
    </row>
    <row r="6804" spans="5:13" x14ac:dyDescent="0.25">
      <c r="E6804" t="s">
        <v>3955</v>
      </c>
      <c r="F6804" t="s">
        <v>18716</v>
      </c>
      <c r="K6804" s="236"/>
      <c r="L6804" s="236"/>
      <c r="M6804" s="236"/>
    </row>
    <row r="6805" spans="5:13" x14ac:dyDescent="0.25">
      <c r="E6805" t="s">
        <v>3955</v>
      </c>
      <c r="F6805" t="s">
        <v>18717</v>
      </c>
      <c r="K6805" s="236"/>
      <c r="L6805" s="236"/>
      <c r="M6805" s="236"/>
    </row>
    <row r="6806" spans="5:13" x14ac:dyDescent="0.25">
      <c r="E6806" t="s">
        <v>3955</v>
      </c>
      <c r="F6806" t="s">
        <v>18718</v>
      </c>
      <c r="K6806" s="236"/>
      <c r="L6806" s="236"/>
      <c r="M6806" s="236"/>
    </row>
    <row r="6807" spans="5:13" x14ac:dyDescent="0.25">
      <c r="E6807" t="s">
        <v>3955</v>
      </c>
      <c r="F6807" t="s">
        <v>18719</v>
      </c>
      <c r="K6807" s="236"/>
      <c r="L6807" s="236"/>
      <c r="M6807" s="236"/>
    </row>
    <row r="6808" spans="5:13" x14ac:dyDescent="0.25">
      <c r="E6808" t="s">
        <v>3955</v>
      </c>
      <c r="F6808" t="s">
        <v>18720</v>
      </c>
      <c r="K6808" s="236"/>
      <c r="L6808" s="236"/>
      <c r="M6808" s="236"/>
    </row>
    <row r="6809" spans="5:13" x14ac:dyDescent="0.25">
      <c r="E6809" t="s">
        <v>3955</v>
      </c>
      <c r="F6809" t="s">
        <v>18721</v>
      </c>
      <c r="K6809" s="236"/>
      <c r="L6809" s="236"/>
      <c r="M6809" s="236"/>
    </row>
    <row r="6810" spans="5:13" x14ac:dyDescent="0.25">
      <c r="E6810" t="s">
        <v>3955</v>
      </c>
      <c r="F6810" t="s">
        <v>18722</v>
      </c>
      <c r="K6810" s="236"/>
      <c r="L6810" s="236"/>
      <c r="M6810" s="236"/>
    </row>
    <row r="6811" spans="5:13" x14ac:dyDescent="0.25">
      <c r="E6811" t="s">
        <v>3955</v>
      </c>
      <c r="F6811" t="s">
        <v>18723</v>
      </c>
      <c r="K6811" s="236"/>
      <c r="L6811" s="236"/>
      <c r="M6811" s="236"/>
    </row>
    <row r="6812" spans="5:13" x14ac:dyDescent="0.25">
      <c r="E6812" t="s">
        <v>3955</v>
      </c>
      <c r="F6812" t="s">
        <v>18724</v>
      </c>
      <c r="K6812" s="236"/>
      <c r="L6812" s="236"/>
      <c r="M6812" s="236"/>
    </row>
    <row r="6813" spans="5:13" x14ac:dyDescent="0.25">
      <c r="E6813" t="s">
        <v>3955</v>
      </c>
      <c r="F6813" t="s">
        <v>18725</v>
      </c>
      <c r="K6813" s="236"/>
      <c r="L6813" s="236"/>
      <c r="M6813" s="236"/>
    </row>
    <row r="6814" spans="5:13" x14ac:dyDescent="0.25">
      <c r="E6814" t="s">
        <v>3955</v>
      </c>
      <c r="F6814" t="s">
        <v>18726</v>
      </c>
      <c r="K6814" s="236"/>
      <c r="L6814" s="236"/>
      <c r="M6814" s="236"/>
    </row>
    <row r="6815" spans="5:13" x14ac:dyDescent="0.25">
      <c r="E6815" t="s">
        <v>3955</v>
      </c>
      <c r="F6815" t="s">
        <v>18727</v>
      </c>
      <c r="K6815" s="236"/>
      <c r="L6815" s="236"/>
      <c r="M6815" s="236"/>
    </row>
    <row r="6816" spans="5:13" x14ac:dyDescent="0.25">
      <c r="E6816" t="s">
        <v>3955</v>
      </c>
      <c r="F6816" t="s">
        <v>18728</v>
      </c>
      <c r="K6816" s="236"/>
      <c r="L6816" s="236"/>
      <c r="M6816" s="236"/>
    </row>
    <row r="6817" spans="5:13" x14ac:dyDescent="0.25">
      <c r="E6817" t="s">
        <v>3955</v>
      </c>
      <c r="F6817" t="s">
        <v>18729</v>
      </c>
      <c r="K6817" s="236"/>
      <c r="L6817" s="236"/>
      <c r="M6817" s="236"/>
    </row>
    <row r="6818" spans="5:13" x14ac:dyDescent="0.25">
      <c r="E6818" t="s">
        <v>3955</v>
      </c>
      <c r="F6818" t="s">
        <v>18730</v>
      </c>
      <c r="K6818" s="236"/>
      <c r="L6818" s="236"/>
      <c r="M6818" s="236"/>
    </row>
    <row r="6819" spans="5:13" x14ac:dyDescent="0.25">
      <c r="E6819" t="s">
        <v>3955</v>
      </c>
      <c r="F6819" t="s">
        <v>18731</v>
      </c>
      <c r="K6819" s="236"/>
      <c r="L6819" s="236"/>
      <c r="M6819" s="236"/>
    </row>
    <row r="6820" spans="5:13" x14ac:dyDescent="0.25">
      <c r="E6820" t="s">
        <v>3955</v>
      </c>
      <c r="F6820" t="s">
        <v>18732</v>
      </c>
      <c r="K6820" s="236"/>
      <c r="L6820" s="236"/>
      <c r="M6820" s="236"/>
    </row>
    <row r="6821" spans="5:13" x14ac:dyDescent="0.25">
      <c r="E6821" t="s">
        <v>3955</v>
      </c>
      <c r="F6821" t="s">
        <v>18733</v>
      </c>
      <c r="K6821" s="236"/>
      <c r="L6821" s="236"/>
      <c r="M6821" s="236"/>
    </row>
    <row r="6822" spans="5:13" x14ac:dyDescent="0.25">
      <c r="E6822" t="s">
        <v>3955</v>
      </c>
      <c r="F6822" t="s">
        <v>18734</v>
      </c>
      <c r="K6822" s="236"/>
      <c r="L6822" s="236"/>
      <c r="M6822" s="236"/>
    </row>
    <row r="6823" spans="5:13" x14ac:dyDescent="0.25">
      <c r="E6823" t="s">
        <v>3955</v>
      </c>
      <c r="F6823" t="s">
        <v>18735</v>
      </c>
      <c r="K6823" s="236"/>
      <c r="L6823" s="236"/>
      <c r="M6823" s="236"/>
    </row>
    <row r="6824" spans="5:13" x14ac:dyDescent="0.25">
      <c r="E6824" t="s">
        <v>3955</v>
      </c>
      <c r="F6824" t="s">
        <v>18736</v>
      </c>
      <c r="K6824" s="236"/>
      <c r="L6824" s="236"/>
      <c r="M6824" s="236"/>
    </row>
    <row r="6825" spans="5:13" x14ac:dyDescent="0.25">
      <c r="E6825" t="s">
        <v>3955</v>
      </c>
      <c r="F6825" t="s">
        <v>18737</v>
      </c>
      <c r="K6825" s="236"/>
      <c r="L6825" s="236"/>
      <c r="M6825" s="236"/>
    </row>
    <row r="6826" spans="5:13" x14ac:dyDescent="0.25">
      <c r="E6826" t="s">
        <v>3955</v>
      </c>
      <c r="F6826" t="s">
        <v>18738</v>
      </c>
      <c r="K6826" s="236"/>
      <c r="L6826" s="236"/>
      <c r="M6826" s="236"/>
    </row>
    <row r="6827" spans="5:13" x14ac:dyDescent="0.25">
      <c r="E6827" t="s">
        <v>3955</v>
      </c>
      <c r="F6827" t="s">
        <v>18739</v>
      </c>
      <c r="K6827" s="236"/>
      <c r="L6827" s="236"/>
      <c r="M6827" s="236"/>
    </row>
    <row r="6828" spans="5:13" x14ac:dyDescent="0.25">
      <c r="E6828" t="s">
        <v>3955</v>
      </c>
      <c r="F6828" t="s">
        <v>18740</v>
      </c>
      <c r="K6828" s="236"/>
      <c r="L6828" s="236"/>
      <c r="M6828" s="236"/>
    </row>
    <row r="6829" spans="5:13" x14ac:dyDescent="0.25">
      <c r="E6829" t="s">
        <v>3955</v>
      </c>
      <c r="F6829" t="s">
        <v>18741</v>
      </c>
      <c r="K6829" s="236"/>
      <c r="L6829" s="236"/>
      <c r="M6829" s="236"/>
    </row>
    <row r="6830" spans="5:13" x14ac:dyDescent="0.25">
      <c r="E6830" t="s">
        <v>3955</v>
      </c>
      <c r="F6830" t="s">
        <v>18742</v>
      </c>
      <c r="K6830" s="236"/>
      <c r="L6830" s="236"/>
      <c r="M6830" s="236"/>
    </row>
    <row r="6831" spans="5:13" x14ac:dyDescent="0.25">
      <c r="E6831" t="s">
        <v>3955</v>
      </c>
      <c r="F6831" t="s">
        <v>18743</v>
      </c>
      <c r="K6831" s="236"/>
      <c r="L6831" s="236"/>
      <c r="M6831" s="236"/>
    </row>
    <row r="6832" spans="5:13" x14ac:dyDescent="0.25">
      <c r="E6832" t="s">
        <v>3955</v>
      </c>
      <c r="F6832" t="s">
        <v>18744</v>
      </c>
      <c r="K6832" s="236"/>
      <c r="L6832" s="236"/>
      <c r="M6832" s="236"/>
    </row>
    <row r="6833" spans="5:13" x14ac:dyDescent="0.25">
      <c r="E6833" t="s">
        <v>3955</v>
      </c>
      <c r="F6833" t="s">
        <v>18745</v>
      </c>
      <c r="K6833" s="236"/>
      <c r="L6833" s="236"/>
      <c r="M6833" s="236"/>
    </row>
    <row r="6834" spans="5:13" x14ac:dyDescent="0.25">
      <c r="E6834" t="s">
        <v>3955</v>
      </c>
      <c r="F6834" t="s">
        <v>18746</v>
      </c>
      <c r="K6834" s="236"/>
      <c r="L6834" s="236"/>
      <c r="M6834" s="236"/>
    </row>
    <row r="6835" spans="5:13" x14ac:dyDescent="0.25">
      <c r="E6835" t="s">
        <v>3955</v>
      </c>
      <c r="F6835" t="s">
        <v>18747</v>
      </c>
      <c r="K6835" s="236"/>
      <c r="L6835" s="236"/>
      <c r="M6835" s="236"/>
    </row>
    <row r="6836" spans="5:13" x14ac:dyDescent="0.25">
      <c r="E6836" t="s">
        <v>3955</v>
      </c>
      <c r="F6836" t="s">
        <v>18748</v>
      </c>
      <c r="K6836" s="236"/>
      <c r="L6836" s="236"/>
      <c r="M6836" s="236"/>
    </row>
    <row r="6837" spans="5:13" x14ac:dyDescent="0.25">
      <c r="E6837" t="s">
        <v>3955</v>
      </c>
      <c r="F6837" t="s">
        <v>18749</v>
      </c>
      <c r="K6837" s="236"/>
      <c r="L6837" s="236"/>
      <c r="M6837" s="236"/>
    </row>
    <row r="6838" spans="5:13" x14ac:dyDescent="0.25">
      <c r="E6838" t="s">
        <v>3955</v>
      </c>
      <c r="F6838" t="s">
        <v>18750</v>
      </c>
      <c r="K6838" s="236"/>
      <c r="L6838" s="236"/>
      <c r="M6838" s="236"/>
    </row>
    <row r="6839" spans="5:13" x14ac:dyDescent="0.25">
      <c r="E6839" t="s">
        <v>3955</v>
      </c>
      <c r="F6839" t="s">
        <v>18751</v>
      </c>
      <c r="K6839" s="236"/>
      <c r="L6839" s="236"/>
      <c r="M6839" s="236"/>
    </row>
    <row r="6840" spans="5:13" x14ac:dyDescent="0.25">
      <c r="E6840" t="s">
        <v>3955</v>
      </c>
      <c r="F6840" t="s">
        <v>18752</v>
      </c>
      <c r="K6840" s="236"/>
      <c r="L6840" s="236"/>
      <c r="M6840" s="236"/>
    </row>
    <row r="6841" spans="5:13" x14ac:dyDescent="0.25">
      <c r="E6841" t="s">
        <v>3955</v>
      </c>
      <c r="F6841" t="s">
        <v>18753</v>
      </c>
      <c r="K6841" s="236"/>
      <c r="L6841" s="236"/>
      <c r="M6841" s="236"/>
    </row>
    <row r="6842" spans="5:13" x14ac:dyDescent="0.25">
      <c r="E6842" t="s">
        <v>3955</v>
      </c>
      <c r="F6842" t="s">
        <v>18754</v>
      </c>
      <c r="K6842" s="236"/>
      <c r="L6842" s="236"/>
      <c r="M6842" s="236"/>
    </row>
    <row r="6843" spans="5:13" x14ac:dyDescent="0.25">
      <c r="E6843" t="s">
        <v>3955</v>
      </c>
      <c r="F6843" t="s">
        <v>18755</v>
      </c>
      <c r="K6843" s="236"/>
      <c r="L6843" s="236"/>
      <c r="M6843" s="236"/>
    </row>
    <row r="6844" spans="5:13" x14ac:dyDescent="0.25">
      <c r="E6844" t="s">
        <v>3955</v>
      </c>
      <c r="F6844" t="s">
        <v>18756</v>
      </c>
      <c r="K6844" s="236"/>
      <c r="L6844" s="236"/>
      <c r="M6844" s="236"/>
    </row>
    <row r="6845" spans="5:13" x14ac:dyDescent="0.25">
      <c r="E6845" t="s">
        <v>3955</v>
      </c>
      <c r="F6845" t="s">
        <v>18757</v>
      </c>
      <c r="K6845" s="236"/>
      <c r="L6845" s="236"/>
      <c r="M6845" s="236"/>
    </row>
    <row r="6846" spans="5:13" x14ac:dyDescent="0.25">
      <c r="E6846" t="s">
        <v>3955</v>
      </c>
      <c r="F6846" t="s">
        <v>18758</v>
      </c>
      <c r="K6846" s="236"/>
      <c r="L6846" s="236"/>
      <c r="M6846" s="236"/>
    </row>
    <row r="6847" spans="5:13" x14ac:dyDescent="0.25">
      <c r="E6847" t="s">
        <v>3956</v>
      </c>
      <c r="F6847" t="s">
        <v>18759</v>
      </c>
      <c r="K6847" s="236"/>
      <c r="L6847" s="236"/>
      <c r="M6847" s="236"/>
    </row>
    <row r="6848" spans="5:13" x14ac:dyDescent="0.25">
      <c r="E6848" t="s">
        <v>3956</v>
      </c>
      <c r="F6848" t="s">
        <v>18760</v>
      </c>
      <c r="K6848" s="236"/>
      <c r="L6848" s="236"/>
      <c r="M6848" s="236"/>
    </row>
    <row r="6849" spans="5:13" x14ac:dyDescent="0.25">
      <c r="E6849" t="s">
        <v>3956</v>
      </c>
      <c r="F6849" t="s">
        <v>18761</v>
      </c>
      <c r="K6849" s="236"/>
      <c r="L6849" s="236"/>
      <c r="M6849" s="236"/>
    </row>
    <row r="6850" spans="5:13" x14ac:dyDescent="0.25">
      <c r="E6850" t="s">
        <v>3956</v>
      </c>
      <c r="F6850" t="s">
        <v>18762</v>
      </c>
      <c r="K6850" s="236"/>
      <c r="L6850" s="236"/>
      <c r="M6850" s="236"/>
    </row>
    <row r="6851" spans="5:13" x14ac:dyDescent="0.25">
      <c r="E6851" t="s">
        <v>3956</v>
      </c>
      <c r="F6851" t="s">
        <v>18763</v>
      </c>
      <c r="K6851" s="236"/>
      <c r="L6851" s="236"/>
      <c r="M6851" s="236"/>
    </row>
    <row r="6852" spans="5:13" x14ac:dyDescent="0.25">
      <c r="E6852" t="s">
        <v>3956</v>
      </c>
      <c r="F6852" t="s">
        <v>18764</v>
      </c>
      <c r="K6852" s="236"/>
      <c r="L6852" s="236"/>
      <c r="M6852" s="236"/>
    </row>
    <row r="6853" spans="5:13" x14ac:dyDescent="0.25">
      <c r="E6853" t="s">
        <v>3956</v>
      </c>
      <c r="F6853" t="s">
        <v>18765</v>
      </c>
      <c r="K6853" s="236"/>
      <c r="L6853" s="236"/>
      <c r="M6853" s="236"/>
    </row>
    <row r="6854" spans="5:13" x14ac:dyDescent="0.25">
      <c r="E6854" t="s">
        <v>3956</v>
      </c>
      <c r="F6854" t="s">
        <v>18766</v>
      </c>
      <c r="K6854" s="236"/>
      <c r="L6854" s="236"/>
      <c r="M6854" s="236"/>
    </row>
    <row r="6855" spans="5:13" x14ac:dyDescent="0.25">
      <c r="E6855" t="s">
        <v>3956</v>
      </c>
      <c r="F6855" t="s">
        <v>18767</v>
      </c>
      <c r="K6855" s="236"/>
      <c r="L6855" s="236"/>
      <c r="M6855" s="236"/>
    </row>
    <row r="6856" spans="5:13" x14ac:dyDescent="0.25">
      <c r="E6856" t="s">
        <v>3956</v>
      </c>
      <c r="F6856" t="s">
        <v>18768</v>
      </c>
      <c r="K6856" s="236"/>
      <c r="L6856" s="236"/>
      <c r="M6856" s="236"/>
    </row>
    <row r="6857" spans="5:13" x14ac:dyDescent="0.25">
      <c r="E6857" t="s">
        <v>3956</v>
      </c>
      <c r="F6857" t="s">
        <v>18769</v>
      </c>
      <c r="K6857" s="236"/>
      <c r="L6857" s="236"/>
      <c r="M6857" s="236"/>
    </row>
    <row r="6858" spans="5:13" x14ac:dyDescent="0.25">
      <c r="E6858" t="s">
        <v>3956</v>
      </c>
      <c r="F6858" t="s">
        <v>18770</v>
      </c>
      <c r="K6858" s="236"/>
      <c r="L6858" s="236"/>
      <c r="M6858" s="236"/>
    </row>
    <row r="6859" spans="5:13" x14ac:dyDescent="0.25">
      <c r="E6859" t="s">
        <v>3956</v>
      </c>
      <c r="F6859" t="s">
        <v>18771</v>
      </c>
      <c r="K6859" s="236"/>
      <c r="L6859" s="236"/>
      <c r="M6859" s="236"/>
    </row>
    <row r="6860" spans="5:13" x14ac:dyDescent="0.25">
      <c r="E6860" t="s">
        <v>3956</v>
      </c>
      <c r="F6860" t="s">
        <v>18772</v>
      </c>
      <c r="K6860" s="236"/>
      <c r="L6860" s="236"/>
      <c r="M6860" s="236"/>
    </row>
    <row r="6861" spans="5:13" x14ac:dyDescent="0.25">
      <c r="E6861" t="s">
        <v>3956</v>
      </c>
      <c r="F6861" t="s">
        <v>18773</v>
      </c>
      <c r="K6861" s="236"/>
      <c r="L6861" s="236"/>
      <c r="M6861" s="236"/>
    </row>
    <row r="6862" spans="5:13" x14ac:dyDescent="0.25">
      <c r="E6862" t="s">
        <v>3956</v>
      </c>
      <c r="F6862" t="s">
        <v>18774</v>
      </c>
      <c r="K6862" s="236"/>
      <c r="L6862" s="236"/>
      <c r="M6862" s="236"/>
    </row>
    <row r="6863" spans="5:13" x14ac:dyDescent="0.25">
      <c r="E6863" t="s">
        <v>3956</v>
      </c>
      <c r="F6863" t="s">
        <v>18775</v>
      </c>
      <c r="K6863" s="236"/>
      <c r="L6863" s="236"/>
      <c r="M6863" s="236"/>
    </row>
    <row r="6864" spans="5:13" x14ac:dyDescent="0.25">
      <c r="E6864" t="s">
        <v>3956</v>
      </c>
      <c r="F6864" t="s">
        <v>18776</v>
      </c>
      <c r="K6864" s="236"/>
      <c r="L6864" s="236"/>
      <c r="M6864" s="236"/>
    </row>
    <row r="6865" spans="5:13" x14ac:dyDescent="0.25">
      <c r="E6865" t="s">
        <v>3956</v>
      </c>
      <c r="F6865" t="s">
        <v>18777</v>
      </c>
      <c r="K6865" s="236"/>
      <c r="L6865" s="236"/>
      <c r="M6865" s="236"/>
    </row>
    <row r="6866" spans="5:13" x14ac:dyDescent="0.25">
      <c r="E6866" t="s">
        <v>3956</v>
      </c>
      <c r="F6866" t="s">
        <v>18778</v>
      </c>
      <c r="K6866" s="236"/>
      <c r="L6866" s="236"/>
      <c r="M6866" s="236"/>
    </row>
    <row r="6867" spans="5:13" x14ac:dyDescent="0.25">
      <c r="E6867" t="s">
        <v>3956</v>
      </c>
      <c r="F6867" t="s">
        <v>18779</v>
      </c>
      <c r="K6867" s="236"/>
      <c r="L6867" s="236"/>
      <c r="M6867" s="236"/>
    </row>
    <row r="6868" spans="5:13" x14ac:dyDescent="0.25">
      <c r="E6868" t="s">
        <v>3956</v>
      </c>
      <c r="F6868" t="s">
        <v>18780</v>
      </c>
      <c r="K6868" s="236"/>
      <c r="L6868" s="236"/>
      <c r="M6868" s="236"/>
    </row>
    <row r="6869" spans="5:13" x14ac:dyDescent="0.25">
      <c r="E6869" t="s">
        <v>3956</v>
      </c>
      <c r="F6869" t="s">
        <v>18781</v>
      </c>
      <c r="K6869" s="236"/>
      <c r="L6869" s="236"/>
      <c r="M6869" s="236"/>
    </row>
    <row r="6870" spans="5:13" x14ac:dyDescent="0.25">
      <c r="E6870" t="s">
        <v>3956</v>
      </c>
      <c r="F6870" t="s">
        <v>18782</v>
      </c>
      <c r="K6870" s="236"/>
      <c r="L6870" s="236"/>
      <c r="M6870" s="236"/>
    </row>
    <row r="6871" spans="5:13" x14ac:dyDescent="0.25">
      <c r="E6871" t="s">
        <v>3956</v>
      </c>
      <c r="F6871" t="s">
        <v>18783</v>
      </c>
      <c r="K6871" s="236"/>
      <c r="L6871" s="236"/>
      <c r="M6871" s="236"/>
    </row>
    <row r="6872" spans="5:13" x14ac:dyDescent="0.25">
      <c r="E6872" t="s">
        <v>3956</v>
      </c>
      <c r="F6872" t="s">
        <v>18784</v>
      </c>
      <c r="K6872" s="236"/>
      <c r="L6872" s="236"/>
      <c r="M6872" s="236"/>
    </row>
    <row r="6873" spans="5:13" x14ac:dyDescent="0.25">
      <c r="E6873" t="s">
        <v>3956</v>
      </c>
      <c r="F6873" t="s">
        <v>18785</v>
      </c>
      <c r="K6873" s="236"/>
      <c r="L6873" s="236"/>
      <c r="M6873" s="236"/>
    </row>
    <row r="6874" spans="5:13" x14ac:dyDescent="0.25">
      <c r="E6874" t="s">
        <v>3956</v>
      </c>
      <c r="F6874" t="s">
        <v>18786</v>
      </c>
      <c r="K6874" s="236"/>
      <c r="L6874" s="236"/>
      <c r="M6874" s="236"/>
    </row>
    <row r="6875" spans="5:13" x14ac:dyDescent="0.25">
      <c r="E6875" t="s">
        <v>3956</v>
      </c>
      <c r="F6875" t="s">
        <v>18787</v>
      </c>
      <c r="K6875" s="236"/>
      <c r="L6875" s="236"/>
      <c r="M6875" s="236"/>
    </row>
    <row r="6876" spans="5:13" x14ac:dyDescent="0.25">
      <c r="E6876" t="s">
        <v>3956</v>
      </c>
      <c r="F6876" t="s">
        <v>18788</v>
      </c>
      <c r="K6876" s="236"/>
      <c r="L6876" s="236"/>
      <c r="M6876" s="236"/>
    </row>
    <row r="6877" spans="5:13" x14ac:dyDescent="0.25">
      <c r="E6877" t="s">
        <v>3956</v>
      </c>
      <c r="F6877" t="s">
        <v>18789</v>
      </c>
      <c r="K6877" s="236"/>
      <c r="L6877" s="236"/>
      <c r="M6877" s="236"/>
    </row>
    <row r="6878" spans="5:13" x14ac:dyDescent="0.25">
      <c r="E6878" t="s">
        <v>3956</v>
      </c>
      <c r="F6878" t="s">
        <v>18790</v>
      </c>
      <c r="K6878" s="236"/>
      <c r="L6878" s="236"/>
      <c r="M6878" s="236"/>
    </row>
    <row r="6879" spans="5:13" x14ac:dyDescent="0.25">
      <c r="E6879" t="s">
        <v>3956</v>
      </c>
      <c r="F6879" t="s">
        <v>18791</v>
      </c>
      <c r="K6879" s="236"/>
      <c r="L6879" s="236"/>
      <c r="M6879" s="236"/>
    </row>
    <row r="6880" spans="5:13" x14ac:dyDescent="0.25">
      <c r="E6880" t="s">
        <v>3956</v>
      </c>
      <c r="F6880" t="s">
        <v>18792</v>
      </c>
      <c r="K6880" s="236"/>
      <c r="L6880" s="236"/>
      <c r="M6880" s="236"/>
    </row>
    <row r="6881" spans="5:13" x14ac:dyDescent="0.25">
      <c r="E6881" t="s">
        <v>3956</v>
      </c>
      <c r="F6881" t="s">
        <v>18793</v>
      </c>
      <c r="K6881" s="236"/>
      <c r="L6881" s="236"/>
      <c r="M6881" s="236"/>
    </row>
    <row r="6882" spans="5:13" x14ac:dyDescent="0.25">
      <c r="E6882" t="s">
        <v>3956</v>
      </c>
      <c r="F6882" t="s">
        <v>18794</v>
      </c>
      <c r="K6882" s="236"/>
      <c r="L6882" s="236"/>
      <c r="M6882" s="236"/>
    </row>
    <row r="6883" spans="5:13" x14ac:dyDescent="0.25">
      <c r="E6883" t="s">
        <v>3956</v>
      </c>
      <c r="F6883" t="s">
        <v>18795</v>
      </c>
      <c r="K6883" s="236"/>
      <c r="L6883" s="236"/>
      <c r="M6883" s="236"/>
    </row>
    <row r="6884" spans="5:13" x14ac:dyDescent="0.25">
      <c r="E6884" t="s">
        <v>3956</v>
      </c>
      <c r="F6884" t="s">
        <v>18796</v>
      </c>
      <c r="K6884" s="236"/>
      <c r="L6884" s="236"/>
      <c r="M6884" s="236"/>
    </row>
    <row r="6885" spans="5:13" x14ac:dyDescent="0.25">
      <c r="E6885" t="s">
        <v>3956</v>
      </c>
      <c r="F6885" t="s">
        <v>18797</v>
      </c>
      <c r="K6885" s="236"/>
      <c r="L6885" s="236"/>
      <c r="M6885" s="236"/>
    </row>
    <row r="6886" spans="5:13" x14ac:dyDescent="0.25">
      <c r="E6886" t="s">
        <v>3956</v>
      </c>
      <c r="F6886" t="s">
        <v>18798</v>
      </c>
      <c r="K6886" s="236"/>
      <c r="L6886" s="236"/>
      <c r="M6886" s="236"/>
    </row>
    <row r="6887" spans="5:13" x14ac:dyDescent="0.25">
      <c r="E6887" t="s">
        <v>3956</v>
      </c>
      <c r="F6887" t="s">
        <v>18799</v>
      </c>
      <c r="K6887" s="236"/>
      <c r="L6887" s="236"/>
      <c r="M6887" s="236"/>
    </row>
    <row r="6888" spans="5:13" x14ac:dyDescent="0.25">
      <c r="E6888" t="s">
        <v>3956</v>
      </c>
      <c r="F6888" t="s">
        <v>18800</v>
      </c>
      <c r="K6888" s="236"/>
      <c r="L6888" s="236"/>
      <c r="M6888" s="236"/>
    </row>
    <row r="6889" spans="5:13" x14ac:dyDescent="0.25">
      <c r="E6889" t="s">
        <v>3956</v>
      </c>
      <c r="F6889" t="s">
        <v>18801</v>
      </c>
      <c r="K6889" s="236"/>
      <c r="L6889" s="236"/>
      <c r="M6889" s="236"/>
    </row>
    <row r="6890" spans="5:13" x14ac:dyDescent="0.25">
      <c r="E6890" t="s">
        <v>3956</v>
      </c>
      <c r="F6890" t="s">
        <v>18802</v>
      </c>
      <c r="K6890" s="236"/>
      <c r="L6890" s="236"/>
      <c r="M6890" s="236"/>
    </row>
    <row r="6891" spans="5:13" x14ac:dyDescent="0.25">
      <c r="E6891" t="s">
        <v>3956</v>
      </c>
      <c r="F6891" t="s">
        <v>18803</v>
      </c>
      <c r="K6891" s="236"/>
      <c r="L6891" s="236"/>
      <c r="M6891" s="236"/>
    </row>
    <row r="6892" spans="5:13" x14ac:dyDescent="0.25">
      <c r="E6892" t="s">
        <v>3956</v>
      </c>
      <c r="F6892" t="s">
        <v>18804</v>
      </c>
      <c r="K6892" s="236"/>
      <c r="L6892" s="236"/>
      <c r="M6892" s="236"/>
    </row>
    <row r="6893" spans="5:13" x14ac:dyDescent="0.25">
      <c r="E6893" t="s">
        <v>3956</v>
      </c>
      <c r="F6893" t="s">
        <v>18805</v>
      </c>
      <c r="K6893" s="236"/>
      <c r="L6893" s="236"/>
      <c r="M6893" s="236"/>
    </row>
    <row r="6894" spans="5:13" x14ac:dyDescent="0.25">
      <c r="E6894" t="s">
        <v>3956</v>
      </c>
      <c r="F6894" t="s">
        <v>18806</v>
      </c>
      <c r="K6894" s="236"/>
      <c r="L6894" s="236"/>
      <c r="M6894" s="236"/>
    </row>
    <row r="6895" spans="5:13" x14ac:dyDescent="0.25">
      <c r="E6895" t="s">
        <v>3956</v>
      </c>
      <c r="F6895" t="s">
        <v>18807</v>
      </c>
      <c r="K6895" s="236"/>
      <c r="L6895" s="236"/>
      <c r="M6895" s="236"/>
    </row>
    <row r="6896" spans="5:13" x14ac:dyDescent="0.25">
      <c r="E6896" t="s">
        <v>3956</v>
      </c>
      <c r="F6896" t="s">
        <v>18808</v>
      </c>
      <c r="K6896" s="236"/>
      <c r="L6896" s="236"/>
      <c r="M6896" s="236"/>
    </row>
    <row r="6897" spans="5:13" x14ac:dyDescent="0.25">
      <c r="E6897" t="s">
        <v>3956</v>
      </c>
      <c r="F6897" t="s">
        <v>18809</v>
      </c>
      <c r="K6897" s="236"/>
      <c r="L6897" s="236"/>
      <c r="M6897" s="236"/>
    </row>
    <row r="6898" spans="5:13" x14ac:dyDescent="0.25">
      <c r="E6898" t="s">
        <v>3956</v>
      </c>
      <c r="F6898" t="s">
        <v>18810</v>
      </c>
      <c r="K6898" s="236"/>
      <c r="L6898" s="236"/>
      <c r="M6898" s="236"/>
    </row>
    <row r="6899" spans="5:13" x14ac:dyDescent="0.25">
      <c r="E6899" t="s">
        <v>3956</v>
      </c>
      <c r="F6899" t="s">
        <v>18811</v>
      </c>
      <c r="K6899" s="236"/>
      <c r="L6899" s="236"/>
      <c r="M6899" s="236"/>
    </row>
    <row r="6900" spans="5:13" x14ac:dyDescent="0.25">
      <c r="E6900" t="s">
        <v>3956</v>
      </c>
      <c r="F6900" t="s">
        <v>18812</v>
      </c>
      <c r="K6900" s="236"/>
      <c r="L6900" s="236"/>
      <c r="M6900" s="236"/>
    </row>
    <row r="6901" spans="5:13" x14ac:dyDescent="0.25">
      <c r="E6901" t="s">
        <v>3956</v>
      </c>
      <c r="F6901" t="s">
        <v>18813</v>
      </c>
      <c r="K6901" s="236"/>
      <c r="L6901" s="236"/>
      <c r="M6901" s="236"/>
    </row>
    <row r="6902" spans="5:13" x14ac:dyDescent="0.25">
      <c r="E6902" t="s">
        <v>3956</v>
      </c>
      <c r="F6902" t="s">
        <v>18814</v>
      </c>
      <c r="K6902" s="236"/>
      <c r="L6902" s="236"/>
      <c r="M6902" s="236"/>
    </row>
    <row r="6903" spans="5:13" x14ac:dyDescent="0.25">
      <c r="E6903" t="s">
        <v>3956</v>
      </c>
      <c r="F6903" t="s">
        <v>18815</v>
      </c>
      <c r="K6903" s="236"/>
      <c r="L6903" s="236"/>
      <c r="M6903" s="236"/>
    </row>
    <row r="6904" spans="5:13" x14ac:dyDescent="0.25">
      <c r="E6904" t="s">
        <v>3956</v>
      </c>
      <c r="F6904" t="s">
        <v>18816</v>
      </c>
      <c r="K6904" s="236"/>
      <c r="L6904" s="236"/>
      <c r="M6904" s="236"/>
    </row>
    <row r="6905" spans="5:13" x14ac:dyDescent="0.25">
      <c r="E6905" t="s">
        <v>3956</v>
      </c>
      <c r="F6905" t="s">
        <v>18817</v>
      </c>
      <c r="K6905" s="236"/>
      <c r="L6905" s="236"/>
      <c r="M6905" s="236"/>
    </row>
    <row r="6906" spans="5:13" x14ac:dyDescent="0.25">
      <c r="E6906" t="s">
        <v>3956</v>
      </c>
      <c r="F6906" t="s">
        <v>18818</v>
      </c>
      <c r="K6906" s="236"/>
      <c r="L6906" s="236"/>
      <c r="M6906" s="236"/>
    </row>
    <row r="6907" spans="5:13" x14ac:dyDescent="0.25">
      <c r="E6907" t="s">
        <v>3956</v>
      </c>
      <c r="F6907" t="s">
        <v>18819</v>
      </c>
      <c r="K6907" s="236"/>
      <c r="L6907" s="236"/>
      <c r="M6907" s="236"/>
    </row>
    <row r="6908" spans="5:13" x14ac:dyDescent="0.25">
      <c r="E6908" t="s">
        <v>3956</v>
      </c>
      <c r="F6908" t="s">
        <v>18820</v>
      </c>
      <c r="K6908" s="236"/>
      <c r="L6908" s="236"/>
      <c r="M6908" s="236"/>
    </row>
    <row r="6909" spans="5:13" x14ac:dyDescent="0.25">
      <c r="E6909" t="s">
        <v>3956</v>
      </c>
      <c r="F6909" t="s">
        <v>18821</v>
      </c>
      <c r="K6909" s="236"/>
      <c r="L6909" s="236"/>
      <c r="M6909" s="236"/>
    </row>
    <row r="6910" spans="5:13" x14ac:dyDescent="0.25">
      <c r="E6910" t="s">
        <v>3956</v>
      </c>
      <c r="F6910" t="s">
        <v>18822</v>
      </c>
      <c r="K6910" s="236"/>
      <c r="L6910" s="236"/>
      <c r="M6910" s="236"/>
    </row>
    <row r="6911" spans="5:13" x14ac:dyDescent="0.25">
      <c r="E6911" t="s">
        <v>3956</v>
      </c>
      <c r="F6911" t="s">
        <v>18823</v>
      </c>
      <c r="K6911" s="236"/>
      <c r="L6911" s="236"/>
      <c r="M6911" s="236"/>
    </row>
    <row r="6912" spans="5:13" x14ac:dyDescent="0.25">
      <c r="E6912" t="s">
        <v>3956</v>
      </c>
      <c r="F6912" t="s">
        <v>18824</v>
      </c>
      <c r="K6912" s="236"/>
      <c r="L6912" s="236"/>
      <c r="M6912" s="236"/>
    </row>
    <row r="6913" spans="5:13" x14ac:dyDescent="0.25">
      <c r="E6913" t="s">
        <v>3956</v>
      </c>
      <c r="F6913" t="s">
        <v>18825</v>
      </c>
      <c r="K6913" s="236"/>
      <c r="L6913" s="236"/>
      <c r="M6913" s="236"/>
    </row>
    <row r="6914" spans="5:13" x14ac:dyDescent="0.25">
      <c r="E6914" t="s">
        <v>3956</v>
      </c>
      <c r="F6914" t="s">
        <v>18826</v>
      </c>
      <c r="K6914" s="236"/>
      <c r="L6914" s="236"/>
      <c r="M6914" s="236"/>
    </row>
    <row r="6915" spans="5:13" x14ac:dyDescent="0.25">
      <c r="E6915" t="s">
        <v>3956</v>
      </c>
      <c r="F6915" t="s">
        <v>18827</v>
      </c>
      <c r="K6915" s="236"/>
      <c r="L6915" s="236"/>
      <c r="M6915" s="236"/>
    </row>
    <row r="6916" spans="5:13" x14ac:dyDescent="0.25">
      <c r="E6916" t="s">
        <v>3956</v>
      </c>
      <c r="F6916" t="s">
        <v>18828</v>
      </c>
      <c r="K6916" s="236"/>
      <c r="L6916" s="236"/>
      <c r="M6916" s="236"/>
    </row>
    <row r="6917" spans="5:13" x14ac:dyDescent="0.25">
      <c r="E6917" t="s">
        <v>3956</v>
      </c>
      <c r="F6917" t="s">
        <v>18829</v>
      </c>
      <c r="K6917" s="236"/>
      <c r="L6917" s="236"/>
      <c r="M6917" s="236"/>
    </row>
    <row r="6918" spans="5:13" x14ac:dyDescent="0.25">
      <c r="E6918" t="s">
        <v>3956</v>
      </c>
      <c r="F6918" t="s">
        <v>18830</v>
      </c>
      <c r="K6918" s="236"/>
      <c r="L6918" s="236"/>
      <c r="M6918" s="236"/>
    </row>
    <row r="6919" spans="5:13" x14ac:dyDescent="0.25">
      <c r="E6919" t="s">
        <v>3956</v>
      </c>
      <c r="F6919" t="s">
        <v>18831</v>
      </c>
      <c r="K6919" s="236"/>
      <c r="L6919" s="236"/>
      <c r="M6919" s="236"/>
    </row>
    <row r="6920" spans="5:13" x14ac:dyDescent="0.25">
      <c r="E6920" t="s">
        <v>3956</v>
      </c>
      <c r="F6920" t="s">
        <v>18832</v>
      </c>
      <c r="K6920" s="236"/>
      <c r="L6920" s="236"/>
      <c r="M6920" s="236"/>
    </row>
    <row r="6921" spans="5:13" x14ac:dyDescent="0.25">
      <c r="E6921" t="s">
        <v>3956</v>
      </c>
      <c r="F6921" t="s">
        <v>18833</v>
      </c>
      <c r="K6921" s="236"/>
      <c r="L6921" s="236"/>
      <c r="M6921" s="236"/>
    </row>
    <row r="6922" spans="5:13" x14ac:dyDescent="0.25">
      <c r="E6922" t="s">
        <v>3956</v>
      </c>
      <c r="F6922" t="s">
        <v>18834</v>
      </c>
      <c r="K6922" s="236"/>
      <c r="L6922" s="236"/>
      <c r="M6922" s="236"/>
    </row>
    <row r="6923" spans="5:13" x14ac:dyDescent="0.25">
      <c r="E6923" t="s">
        <v>3956</v>
      </c>
      <c r="F6923" t="s">
        <v>18835</v>
      </c>
      <c r="K6923" s="236"/>
      <c r="L6923" s="236"/>
      <c r="M6923" s="236"/>
    </row>
    <row r="6924" spans="5:13" x14ac:dyDescent="0.25">
      <c r="E6924" t="s">
        <v>3956</v>
      </c>
      <c r="F6924" t="s">
        <v>18836</v>
      </c>
      <c r="K6924" s="236"/>
      <c r="L6924" s="236"/>
      <c r="M6924" s="236"/>
    </row>
    <row r="6925" spans="5:13" x14ac:dyDescent="0.25">
      <c r="E6925" t="s">
        <v>3956</v>
      </c>
      <c r="F6925" t="s">
        <v>18837</v>
      </c>
      <c r="K6925" s="236"/>
      <c r="L6925" s="236"/>
      <c r="M6925" s="236"/>
    </row>
    <row r="6926" spans="5:13" x14ac:dyDescent="0.25">
      <c r="E6926" t="s">
        <v>3956</v>
      </c>
      <c r="F6926" t="s">
        <v>18838</v>
      </c>
      <c r="K6926" s="236"/>
      <c r="L6926" s="236"/>
      <c r="M6926" s="236"/>
    </row>
    <row r="6927" spans="5:13" x14ac:dyDescent="0.25">
      <c r="E6927" t="s">
        <v>3956</v>
      </c>
      <c r="F6927" t="s">
        <v>18839</v>
      </c>
      <c r="K6927" s="236"/>
      <c r="L6927" s="236"/>
      <c r="M6927" s="236"/>
    </row>
    <row r="6928" spans="5:13" x14ac:dyDescent="0.25">
      <c r="E6928" t="s">
        <v>3956</v>
      </c>
      <c r="F6928" t="s">
        <v>18840</v>
      </c>
      <c r="K6928" s="236"/>
      <c r="L6928" s="236"/>
      <c r="M6928" s="236"/>
    </row>
    <row r="6929" spans="5:13" x14ac:dyDescent="0.25">
      <c r="E6929" t="s">
        <v>3956</v>
      </c>
      <c r="F6929" t="s">
        <v>18841</v>
      </c>
      <c r="K6929" s="236"/>
      <c r="L6929" s="236"/>
      <c r="M6929" s="236"/>
    </row>
    <row r="6930" spans="5:13" x14ac:dyDescent="0.25">
      <c r="E6930" t="s">
        <v>3956</v>
      </c>
      <c r="F6930" t="s">
        <v>18842</v>
      </c>
      <c r="K6930" s="236"/>
      <c r="L6930" s="236"/>
      <c r="M6930" s="236"/>
    </row>
    <row r="6931" spans="5:13" x14ac:dyDescent="0.25">
      <c r="E6931" t="s">
        <v>3956</v>
      </c>
      <c r="F6931" t="s">
        <v>18843</v>
      </c>
      <c r="K6931" s="236"/>
      <c r="L6931" s="236"/>
      <c r="M6931" s="236"/>
    </row>
    <row r="6932" spans="5:13" x14ac:dyDescent="0.25">
      <c r="E6932" t="s">
        <v>3956</v>
      </c>
      <c r="F6932" t="s">
        <v>18844</v>
      </c>
      <c r="K6932" s="236"/>
      <c r="L6932" s="236"/>
      <c r="M6932" s="236"/>
    </row>
    <row r="6933" spans="5:13" x14ac:dyDescent="0.25">
      <c r="E6933" t="s">
        <v>3956</v>
      </c>
      <c r="F6933" t="s">
        <v>18845</v>
      </c>
      <c r="K6933" s="236"/>
      <c r="L6933" s="236"/>
      <c r="M6933" s="236"/>
    </row>
    <row r="6934" spans="5:13" x14ac:dyDescent="0.25">
      <c r="E6934" t="s">
        <v>3956</v>
      </c>
      <c r="F6934" t="s">
        <v>18846</v>
      </c>
      <c r="K6934" s="236"/>
      <c r="L6934" s="236"/>
      <c r="M6934" s="236"/>
    </row>
    <row r="6935" spans="5:13" x14ac:dyDescent="0.25">
      <c r="E6935" t="s">
        <v>3956</v>
      </c>
      <c r="F6935" t="s">
        <v>18847</v>
      </c>
      <c r="K6935" s="236"/>
      <c r="L6935" s="236"/>
      <c r="M6935" s="236"/>
    </row>
    <row r="6936" spans="5:13" x14ac:dyDescent="0.25">
      <c r="E6936" t="s">
        <v>3956</v>
      </c>
      <c r="F6936" t="s">
        <v>18848</v>
      </c>
      <c r="K6936" s="236"/>
      <c r="L6936" s="236"/>
      <c r="M6936" s="236"/>
    </row>
    <row r="6937" spans="5:13" x14ac:dyDescent="0.25">
      <c r="E6937" t="s">
        <v>3956</v>
      </c>
      <c r="F6937" t="s">
        <v>18849</v>
      </c>
      <c r="K6937" s="236"/>
      <c r="L6937" s="236"/>
      <c r="M6937" s="236"/>
    </row>
    <row r="6938" spans="5:13" x14ac:dyDescent="0.25">
      <c r="E6938" t="s">
        <v>3956</v>
      </c>
      <c r="F6938" t="s">
        <v>18850</v>
      </c>
      <c r="K6938" s="236"/>
      <c r="L6938" s="236"/>
      <c r="M6938" s="236"/>
    </row>
    <row r="6939" spans="5:13" x14ac:dyDescent="0.25">
      <c r="E6939" t="s">
        <v>3956</v>
      </c>
      <c r="F6939" t="s">
        <v>18851</v>
      </c>
      <c r="K6939" s="236"/>
      <c r="L6939" s="236"/>
      <c r="M6939" s="236"/>
    </row>
    <row r="6940" spans="5:13" x14ac:dyDescent="0.25">
      <c r="E6940" t="s">
        <v>3956</v>
      </c>
      <c r="F6940" t="s">
        <v>18852</v>
      </c>
      <c r="K6940" s="236"/>
      <c r="L6940" s="236"/>
      <c r="M6940" s="236"/>
    </row>
    <row r="6941" spans="5:13" x14ac:dyDescent="0.25">
      <c r="E6941" t="s">
        <v>3956</v>
      </c>
      <c r="F6941" t="s">
        <v>18853</v>
      </c>
      <c r="K6941" s="236"/>
      <c r="L6941" s="236"/>
      <c r="M6941" s="236"/>
    </row>
    <row r="6942" spans="5:13" x14ac:dyDescent="0.25">
      <c r="E6942" t="s">
        <v>3956</v>
      </c>
      <c r="F6942" t="s">
        <v>18854</v>
      </c>
      <c r="K6942" s="236"/>
      <c r="L6942" s="236"/>
      <c r="M6942" s="236"/>
    </row>
    <row r="6943" spans="5:13" x14ac:dyDescent="0.25">
      <c r="E6943" t="s">
        <v>3956</v>
      </c>
      <c r="F6943" t="s">
        <v>18855</v>
      </c>
      <c r="K6943" s="236"/>
      <c r="L6943" s="236"/>
      <c r="M6943" s="236"/>
    </row>
    <row r="6944" spans="5:13" x14ac:dyDescent="0.25">
      <c r="E6944" t="s">
        <v>3956</v>
      </c>
      <c r="F6944" t="s">
        <v>18856</v>
      </c>
      <c r="K6944" s="236"/>
      <c r="L6944" s="236"/>
      <c r="M6944" s="236"/>
    </row>
    <row r="6945" spans="5:13" x14ac:dyDescent="0.25">
      <c r="E6945" t="s">
        <v>3956</v>
      </c>
      <c r="F6945" t="s">
        <v>18857</v>
      </c>
      <c r="K6945" s="236"/>
      <c r="L6945" s="236"/>
      <c r="M6945" s="236"/>
    </row>
    <row r="6946" spans="5:13" x14ac:dyDescent="0.25">
      <c r="E6946" t="s">
        <v>3956</v>
      </c>
      <c r="F6946" t="s">
        <v>18858</v>
      </c>
      <c r="K6946" s="236"/>
      <c r="L6946" s="236"/>
      <c r="M6946" s="236"/>
    </row>
    <row r="6947" spans="5:13" x14ac:dyDescent="0.25">
      <c r="E6947" t="s">
        <v>3956</v>
      </c>
      <c r="F6947" t="s">
        <v>18859</v>
      </c>
      <c r="K6947" s="236"/>
      <c r="L6947" s="236"/>
      <c r="M6947" s="236"/>
    </row>
    <row r="6948" spans="5:13" x14ac:dyDescent="0.25">
      <c r="E6948" t="s">
        <v>3956</v>
      </c>
      <c r="F6948" t="s">
        <v>18860</v>
      </c>
      <c r="K6948" s="236"/>
      <c r="L6948" s="236"/>
      <c r="M6948" s="236"/>
    </row>
    <row r="6949" spans="5:13" x14ac:dyDescent="0.25">
      <c r="E6949" t="s">
        <v>3956</v>
      </c>
      <c r="F6949" t="s">
        <v>18861</v>
      </c>
      <c r="K6949" s="236"/>
      <c r="L6949" s="236"/>
      <c r="M6949" s="236"/>
    </row>
    <row r="6950" spans="5:13" x14ac:dyDescent="0.25">
      <c r="E6950" t="s">
        <v>3956</v>
      </c>
      <c r="F6950" t="s">
        <v>18862</v>
      </c>
      <c r="K6950" s="236"/>
      <c r="L6950" s="236"/>
      <c r="M6950" s="236"/>
    </row>
    <row r="6951" spans="5:13" x14ac:dyDescent="0.25">
      <c r="E6951" t="s">
        <v>3956</v>
      </c>
      <c r="F6951" t="s">
        <v>18863</v>
      </c>
      <c r="K6951" s="236"/>
      <c r="L6951" s="236"/>
      <c r="M6951" s="236"/>
    </row>
    <row r="6952" spans="5:13" x14ac:dyDescent="0.25">
      <c r="E6952" t="s">
        <v>3956</v>
      </c>
      <c r="F6952" t="s">
        <v>18864</v>
      </c>
      <c r="K6952" s="236"/>
      <c r="L6952" s="236"/>
      <c r="M6952" s="236"/>
    </row>
    <row r="6953" spans="5:13" x14ac:dyDescent="0.25">
      <c r="E6953" t="s">
        <v>3956</v>
      </c>
      <c r="F6953" t="s">
        <v>18865</v>
      </c>
      <c r="K6953" s="236"/>
      <c r="L6953" s="236"/>
      <c r="M6953" s="236"/>
    </row>
    <row r="6954" spans="5:13" x14ac:dyDescent="0.25">
      <c r="E6954" t="s">
        <v>3956</v>
      </c>
      <c r="F6954" t="s">
        <v>18866</v>
      </c>
      <c r="K6954" s="236"/>
      <c r="L6954" s="236"/>
      <c r="M6954" s="236"/>
    </row>
    <row r="6955" spans="5:13" x14ac:dyDescent="0.25">
      <c r="E6955" t="s">
        <v>3956</v>
      </c>
      <c r="F6955" t="s">
        <v>18867</v>
      </c>
      <c r="K6955" s="236"/>
      <c r="L6955" s="236"/>
      <c r="M6955" s="236"/>
    </row>
    <row r="6956" spans="5:13" x14ac:dyDescent="0.25">
      <c r="E6956" t="s">
        <v>3956</v>
      </c>
      <c r="F6956" t="s">
        <v>18868</v>
      </c>
      <c r="K6956" s="236"/>
      <c r="L6956" s="236"/>
      <c r="M6956" s="236"/>
    </row>
    <row r="6957" spans="5:13" x14ac:dyDescent="0.25">
      <c r="E6957" t="s">
        <v>3956</v>
      </c>
      <c r="F6957" t="s">
        <v>18869</v>
      </c>
      <c r="K6957" s="236"/>
      <c r="L6957" s="236"/>
      <c r="M6957" s="236"/>
    </row>
    <row r="6958" spans="5:13" x14ac:dyDescent="0.25">
      <c r="E6958" t="s">
        <v>3956</v>
      </c>
      <c r="F6958" t="s">
        <v>18870</v>
      </c>
      <c r="K6958" s="236"/>
      <c r="L6958" s="236"/>
      <c r="M6958" s="236"/>
    </row>
    <row r="6959" spans="5:13" x14ac:dyDescent="0.25">
      <c r="E6959" t="s">
        <v>3956</v>
      </c>
      <c r="F6959" t="s">
        <v>18871</v>
      </c>
      <c r="K6959" s="236"/>
      <c r="L6959" s="236"/>
      <c r="M6959" s="236"/>
    </row>
    <row r="6960" spans="5:13" x14ac:dyDescent="0.25">
      <c r="E6960" t="s">
        <v>3956</v>
      </c>
      <c r="F6960" t="s">
        <v>18872</v>
      </c>
      <c r="K6960" s="236"/>
      <c r="L6960" s="236"/>
      <c r="M6960" s="236"/>
    </row>
    <row r="6961" spans="5:13" x14ac:dyDescent="0.25">
      <c r="E6961" t="s">
        <v>3956</v>
      </c>
      <c r="F6961" t="s">
        <v>18873</v>
      </c>
      <c r="K6961" s="236"/>
      <c r="L6961" s="236"/>
      <c r="M6961" s="236"/>
    </row>
    <row r="6962" spans="5:13" x14ac:dyDescent="0.25">
      <c r="E6962" t="s">
        <v>3956</v>
      </c>
      <c r="F6962" t="s">
        <v>18874</v>
      </c>
      <c r="K6962" s="236"/>
      <c r="L6962" s="236"/>
      <c r="M6962" s="236"/>
    </row>
    <row r="6963" spans="5:13" x14ac:dyDescent="0.25">
      <c r="E6963" t="s">
        <v>3956</v>
      </c>
      <c r="F6963" t="s">
        <v>18875</v>
      </c>
      <c r="K6963" s="236"/>
      <c r="L6963" s="236"/>
      <c r="M6963" s="236"/>
    </row>
    <row r="6964" spans="5:13" x14ac:dyDescent="0.25">
      <c r="E6964" t="s">
        <v>3956</v>
      </c>
      <c r="F6964" t="s">
        <v>18876</v>
      </c>
      <c r="K6964" s="236"/>
      <c r="L6964" s="236"/>
      <c r="M6964" s="236"/>
    </row>
    <row r="6965" spans="5:13" x14ac:dyDescent="0.25">
      <c r="E6965" t="s">
        <v>3956</v>
      </c>
      <c r="F6965" t="s">
        <v>18877</v>
      </c>
      <c r="K6965" s="236"/>
      <c r="L6965" s="236"/>
      <c r="M6965" s="236"/>
    </row>
    <row r="6966" spans="5:13" x14ac:dyDescent="0.25">
      <c r="E6966" t="s">
        <v>3957</v>
      </c>
      <c r="F6966" t="s">
        <v>18878</v>
      </c>
      <c r="K6966" s="236"/>
      <c r="L6966" s="236"/>
      <c r="M6966" s="236"/>
    </row>
    <row r="6967" spans="5:13" x14ac:dyDescent="0.25">
      <c r="E6967" t="s">
        <v>3957</v>
      </c>
      <c r="F6967" t="s">
        <v>18879</v>
      </c>
      <c r="K6967" s="236"/>
      <c r="L6967" s="236"/>
      <c r="M6967" s="236"/>
    </row>
    <row r="6968" spans="5:13" x14ac:dyDescent="0.25">
      <c r="E6968" t="s">
        <v>3957</v>
      </c>
      <c r="F6968" t="s">
        <v>18880</v>
      </c>
      <c r="K6968" s="236"/>
      <c r="L6968" s="236"/>
      <c r="M6968" s="236"/>
    </row>
    <row r="6969" spans="5:13" x14ac:dyDescent="0.25">
      <c r="E6969" t="s">
        <v>3957</v>
      </c>
      <c r="F6969" t="s">
        <v>18881</v>
      </c>
      <c r="K6969" s="236"/>
      <c r="L6969" s="236"/>
      <c r="M6969" s="236"/>
    </row>
    <row r="6970" spans="5:13" x14ac:dyDescent="0.25">
      <c r="E6970" t="s">
        <v>3957</v>
      </c>
      <c r="F6970" t="s">
        <v>18882</v>
      </c>
      <c r="K6970" s="236"/>
      <c r="L6970" s="236"/>
      <c r="M6970" s="236"/>
    </row>
    <row r="6971" spans="5:13" x14ac:dyDescent="0.25">
      <c r="E6971" t="s">
        <v>3957</v>
      </c>
      <c r="F6971" t="s">
        <v>18883</v>
      </c>
      <c r="K6971" s="236"/>
      <c r="L6971" s="236"/>
      <c r="M6971" s="236"/>
    </row>
    <row r="6972" spans="5:13" x14ac:dyDescent="0.25">
      <c r="E6972" t="s">
        <v>3957</v>
      </c>
      <c r="F6972" t="s">
        <v>18884</v>
      </c>
      <c r="K6972" s="236"/>
      <c r="L6972" s="236"/>
      <c r="M6972" s="236"/>
    </row>
    <row r="6973" spans="5:13" x14ac:dyDescent="0.25">
      <c r="E6973" t="s">
        <v>3957</v>
      </c>
      <c r="F6973" t="s">
        <v>18885</v>
      </c>
      <c r="K6973" s="236"/>
      <c r="L6973" s="236"/>
      <c r="M6973" s="236"/>
    </row>
    <row r="6974" spans="5:13" x14ac:dyDescent="0.25">
      <c r="E6974" t="s">
        <v>3957</v>
      </c>
      <c r="F6974" t="s">
        <v>18886</v>
      </c>
      <c r="K6974" s="236"/>
      <c r="L6974" s="236"/>
      <c r="M6974" s="236"/>
    </row>
    <row r="6975" spans="5:13" x14ac:dyDescent="0.25">
      <c r="E6975" t="s">
        <v>3957</v>
      </c>
      <c r="F6975" t="s">
        <v>18887</v>
      </c>
      <c r="K6975" s="236"/>
      <c r="L6975" s="236"/>
      <c r="M6975" s="236"/>
    </row>
    <row r="6976" spans="5:13" x14ac:dyDescent="0.25">
      <c r="E6976" t="s">
        <v>3957</v>
      </c>
      <c r="F6976" t="s">
        <v>18888</v>
      </c>
      <c r="K6976" s="236"/>
      <c r="L6976" s="236"/>
      <c r="M6976" s="236"/>
    </row>
    <row r="6977" spans="5:13" x14ac:dyDescent="0.25">
      <c r="E6977" t="s">
        <v>3957</v>
      </c>
      <c r="F6977" t="s">
        <v>18889</v>
      </c>
      <c r="K6977" s="236"/>
      <c r="L6977" s="236"/>
      <c r="M6977" s="236"/>
    </row>
    <row r="6978" spans="5:13" x14ac:dyDescent="0.25">
      <c r="E6978" t="s">
        <v>3957</v>
      </c>
      <c r="F6978" t="s">
        <v>18890</v>
      </c>
      <c r="K6978" s="236"/>
      <c r="L6978" s="236"/>
      <c r="M6978" s="236"/>
    </row>
    <row r="6979" spans="5:13" x14ac:dyDescent="0.25">
      <c r="E6979" t="s">
        <v>3957</v>
      </c>
      <c r="F6979" t="s">
        <v>18891</v>
      </c>
      <c r="K6979" s="236"/>
      <c r="L6979" s="236"/>
      <c r="M6979" s="236"/>
    </row>
    <row r="6980" spans="5:13" x14ac:dyDescent="0.25">
      <c r="E6980" t="s">
        <v>3957</v>
      </c>
      <c r="F6980" t="s">
        <v>18892</v>
      </c>
      <c r="K6980" s="236"/>
      <c r="L6980" s="236"/>
      <c r="M6980" s="236"/>
    </row>
    <row r="6981" spans="5:13" x14ac:dyDescent="0.25">
      <c r="E6981" t="s">
        <v>3957</v>
      </c>
      <c r="F6981" t="s">
        <v>18893</v>
      </c>
      <c r="K6981" s="236"/>
      <c r="L6981" s="236"/>
      <c r="M6981" s="236"/>
    </row>
    <row r="6982" spans="5:13" x14ac:dyDescent="0.25">
      <c r="E6982" t="s">
        <v>3957</v>
      </c>
      <c r="F6982" t="s">
        <v>18894</v>
      </c>
      <c r="K6982" s="236"/>
      <c r="L6982" s="236"/>
      <c r="M6982" s="236"/>
    </row>
    <row r="6983" spans="5:13" x14ac:dyDescent="0.25">
      <c r="E6983" t="s">
        <v>3957</v>
      </c>
      <c r="F6983" t="s">
        <v>18895</v>
      </c>
      <c r="K6983" s="236"/>
      <c r="L6983" s="236"/>
      <c r="M6983" s="236"/>
    </row>
    <row r="6984" spans="5:13" x14ac:dyDescent="0.25">
      <c r="E6984" t="s">
        <v>3957</v>
      </c>
      <c r="F6984" t="s">
        <v>18896</v>
      </c>
      <c r="K6984" s="236"/>
      <c r="L6984" s="236"/>
      <c r="M6984" s="236"/>
    </row>
    <row r="6985" spans="5:13" x14ac:dyDescent="0.25">
      <c r="E6985" t="s">
        <v>3957</v>
      </c>
      <c r="F6985" t="s">
        <v>18897</v>
      </c>
      <c r="K6985" s="236"/>
      <c r="L6985" s="236"/>
      <c r="M6985" s="236"/>
    </row>
    <row r="6986" spans="5:13" x14ac:dyDescent="0.25">
      <c r="E6986" t="s">
        <v>3957</v>
      </c>
      <c r="F6986" t="s">
        <v>18898</v>
      </c>
      <c r="K6986" s="236"/>
      <c r="L6986" s="236"/>
      <c r="M6986" s="236"/>
    </row>
    <row r="6987" spans="5:13" x14ac:dyDescent="0.25">
      <c r="E6987" t="s">
        <v>3957</v>
      </c>
      <c r="F6987" t="s">
        <v>18899</v>
      </c>
      <c r="K6987" s="236"/>
      <c r="L6987" s="236"/>
      <c r="M6987" s="236"/>
    </row>
    <row r="6988" spans="5:13" x14ac:dyDescent="0.25">
      <c r="E6988" t="s">
        <v>3957</v>
      </c>
      <c r="F6988" t="s">
        <v>18900</v>
      </c>
      <c r="K6988" s="236"/>
      <c r="L6988" s="236"/>
      <c r="M6988" s="236"/>
    </row>
    <row r="6989" spans="5:13" x14ac:dyDescent="0.25">
      <c r="E6989" t="s">
        <v>3957</v>
      </c>
      <c r="F6989" t="s">
        <v>18901</v>
      </c>
      <c r="K6989" s="236"/>
      <c r="L6989" s="236"/>
      <c r="M6989" s="236"/>
    </row>
    <row r="6990" spans="5:13" x14ac:dyDescent="0.25">
      <c r="E6990" t="s">
        <v>3957</v>
      </c>
      <c r="F6990" t="s">
        <v>18902</v>
      </c>
      <c r="K6990" s="236"/>
      <c r="L6990" s="236"/>
      <c r="M6990" s="236"/>
    </row>
    <row r="6991" spans="5:13" x14ac:dyDescent="0.25">
      <c r="E6991" t="s">
        <v>3957</v>
      </c>
      <c r="F6991" t="s">
        <v>18903</v>
      </c>
      <c r="K6991" s="236"/>
      <c r="L6991" s="236"/>
      <c r="M6991" s="236"/>
    </row>
    <row r="6992" spans="5:13" x14ac:dyDescent="0.25">
      <c r="E6992" t="s">
        <v>3957</v>
      </c>
      <c r="F6992" t="s">
        <v>18904</v>
      </c>
      <c r="K6992" s="236"/>
      <c r="L6992" s="236"/>
      <c r="M6992" s="236"/>
    </row>
    <row r="6993" spans="5:13" x14ac:dyDescent="0.25">
      <c r="E6993" t="s">
        <v>3957</v>
      </c>
      <c r="F6993" t="s">
        <v>18905</v>
      </c>
      <c r="K6993" s="236"/>
      <c r="L6993" s="236"/>
      <c r="M6993" s="236"/>
    </row>
    <row r="6994" spans="5:13" x14ac:dyDescent="0.25">
      <c r="E6994" t="s">
        <v>3957</v>
      </c>
      <c r="F6994" t="s">
        <v>18906</v>
      </c>
      <c r="K6994" s="236"/>
      <c r="L6994" s="236"/>
      <c r="M6994" s="236"/>
    </row>
    <row r="6995" spans="5:13" x14ac:dyDescent="0.25">
      <c r="E6995" t="s">
        <v>3957</v>
      </c>
      <c r="F6995" t="s">
        <v>18907</v>
      </c>
      <c r="K6995" s="236"/>
      <c r="L6995" s="236"/>
      <c r="M6995" s="236"/>
    </row>
    <row r="6996" spans="5:13" x14ac:dyDescent="0.25">
      <c r="E6996" t="s">
        <v>3957</v>
      </c>
      <c r="F6996" t="s">
        <v>18908</v>
      </c>
      <c r="K6996" s="236"/>
      <c r="L6996" s="236"/>
      <c r="M6996" s="236"/>
    </row>
    <row r="6997" spans="5:13" x14ac:dyDescent="0.25">
      <c r="E6997" t="s">
        <v>3957</v>
      </c>
      <c r="F6997" t="s">
        <v>18909</v>
      </c>
      <c r="K6997" s="236"/>
      <c r="L6997" s="236"/>
      <c r="M6997" s="236"/>
    </row>
    <row r="6998" spans="5:13" x14ac:dyDescent="0.25">
      <c r="E6998" t="s">
        <v>3957</v>
      </c>
      <c r="F6998" t="s">
        <v>18910</v>
      </c>
      <c r="K6998" s="236"/>
      <c r="L6998" s="236"/>
      <c r="M6998" s="236"/>
    </row>
    <row r="6999" spans="5:13" x14ac:dyDescent="0.25">
      <c r="E6999" t="s">
        <v>3957</v>
      </c>
      <c r="F6999" t="s">
        <v>18911</v>
      </c>
      <c r="K6999" s="236"/>
      <c r="L6999" s="236"/>
      <c r="M6999" s="236"/>
    </row>
    <row r="7000" spans="5:13" x14ac:dyDescent="0.25">
      <c r="E7000" t="s">
        <v>3957</v>
      </c>
      <c r="F7000" t="s">
        <v>18912</v>
      </c>
      <c r="K7000" s="236"/>
      <c r="L7000" s="236"/>
      <c r="M7000" s="236"/>
    </row>
    <row r="7001" spans="5:13" x14ac:dyDescent="0.25">
      <c r="E7001" t="s">
        <v>3957</v>
      </c>
      <c r="F7001" t="s">
        <v>18913</v>
      </c>
      <c r="K7001" s="236"/>
      <c r="L7001" s="236"/>
      <c r="M7001" s="236"/>
    </row>
    <row r="7002" spans="5:13" x14ac:dyDescent="0.25">
      <c r="E7002" t="s">
        <v>3957</v>
      </c>
      <c r="F7002" t="s">
        <v>18914</v>
      </c>
      <c r="K7002" s="236"/>
      <c r="L7002" s="236"/>
      <c r="M7002" s="236"/>
    </row>
    <row r="7003" spans="5:13" x14ac:dyDescent="0.25">
      <c r="E7003" t="s">
        <v>3957</v>
      </c>
      <c r="F7003" t="s">
        <v>18915</v>
      </c>
      <c r="K7003" s="236"/>
      <c r="L7003" s="236"/>
      <c r="M7003" s="236"/>
    </row>
    <row r="7004" spans="5:13" x14ac:dyDescent="0.25">
      <c r="E7004" t="s">
        <v>3957</v>
      </c>
      <c r="F7004" t="s">
        <v>18916</v>
      </c>
      <c r="K7004" s="236"/>
      <c r="L7004" s="236"/>
      <c r="M7004" s="236"/>
    </row>
    <row r="7005" spans="5:13" x14ac:dyDescent="0.25">
      <c r="E7005" t="s">
        <v>3957</v>
      </c>
      <c r="F7005" t="s">
        <v>18917</v>
      </c>
      <c r="K7005" s="236"/>
      <c r="L7005" s="236"/>
      <c r="M7005" s="236"/>
    </row>
    <row r="7006" spans="5:13" x14ac:dyDescent="0.25">
      <c r="E7006" t="s">
        <v>3957</v>
      </c>
      <c r="F7006" t="s">
        <v>18918</v>
      </c>
      <c r="K7006" s="236"/>
      <c r="L7006" s="236"/>
      <c r="M7006" s="236"/>
    </row>
    <row r="7007" spans="5:13" x14ac:dyDescent="0.25">
      <c r="E7007" t="s">
        <v>3957</v>
      </c>
      <c r="F7007" t="s">
        <v>18919</v>
      </c>
      <c r="K7007" s="236"/>
      <c r="L7007" s="236"/>
      <c r="M7007" s="236"/>
    </row>
    <row r="7008" spans="5:13" x14ac:dyDescent="0.25">
      <c r="E7008" t="s">
        <v>3957</v>
      </c>
      <c r="F7008" t="s">
        <v>18920</v>
      </c>
      <c r="K7008" s="236"/>
      <c r="L7008" s="236"/>
      <c r="M7008" s="236"/>
    </row>
    <row r="7009" spans="5:13" x14ac:dyDescent="0.25">
      <c r="E7009" t="s">
        <v>3957</v>
      </c>
      <c r="F7009" t="s">
        <v>18921</v>
      </c>
      <c r="K7009" s="236"/>
      <c r="L7009" s="236"/>
      <c r="M7009" s="236"/>
    </row>
    <row r="7010" spans="5:13" x14ac:dyDescent="0.25">
      <c r="E7010" t="s">
        <v>3957</v>
      </c>
      <c r="F7010" t="s">
        <v>18922</v>
      </c>
      <c r="K7010" s="236"/>
      <c r="L7010" s="236"/>
      <c r="M7010" s="236"/>
    </row>
    <row r="7011" spans="5:13" x14ac:dyDescent="0.25">
      <c r="E7011" t="s">
        <v>3957</v>
      </c>
      <c r="F7011" t="s">
        <v>18923</v>
      </c>
      <c r="K7011" s="236"/>
      <c r="L7011" s="236"/>
      <c r="M7011" s="236"/>
    </row>
    <row r="7012" spans="5:13" x14ac:dyDescent="0.25">
      <c r="E7012" t="s">
        <v>3957</v>
      </c>
      <c r="F7012" t="s">
        <v>18924</v>
      </c>
      <c r="K7012" s="236"/>
      <c r="L7012" s="236"/>
      <c r="M7012" s="236"/>
    </row>
    <row r="7013" spans="5:13" x14ac:dyDescent="0.25">
      <c r="E7013" t="s">
        <v>3957</v>
      </c>
      <c r="F7013" t="s">
        <v>18925</v>
      </c>
      <c r="K7013" s="236"/>
      <c r="L7013" s="236"/>
      <c r="M7013" s="236"/>
    </row>
    <row r="7014" spans="5:13" x14ac:dyDescent="0.25">
      <c r="E7014" t="s">
        <v>3957</v>
      </c>
      <c r="F7014" t="s">
        <v>18926</v>
      </c>
      <c r="K7014" s="236"/>
      <c r="L7014" s="236"/>
      <c r="M7014" s="236"/>
    </row>
    <row r="7015" spans="5:13" x14ac:dyDescent="0.25">
      <c r="E7015" t="s">
        <v>3957</v>
      </c>
      <c r="F7015" t="s">
        <v>18927</v>
      </c>
      <c r="K7015" s="236"/>
      <c r="L7015" s="236"/>
      <c r="M7015" s="236"/>
    </row>
    <row r="7016" spans="5:13" x14ac:dyDescent="0.25">
      <c r="E7016" t="s">
        <v>3957</v>
      </c>
      <c r="F7016" t="s">
        <v>18928</v>
      </c>
      <c r="K7016" s="236"/>
      <c r="L7016" s="236"/>
      <c r="M7016" s="236"/>
    </row>
    <row r="7017" spans="5:13" x14ac:dyDescent="0.25">
      <c r="E7017" t="s">
        <v>3957</v>
      </c>
      <c r="F7017" t="s">
        <v>18929</v>
      </c>
      <c r="K7017" s="236"/>
      <c r="L7017" s="236"/>
      <c r="M7017" s="236"/>
    </row>
    <row r="7018" spans="5:13" x14ac:dyDescent="0.25">
      <c r="E7018" t="s">
        <v>3957</v>
      </c>
      <c r="F7018" t="s">
        <v>18930</v>
      </c>
      <c r="K7018" s="236"/>
      <c r="L7018" s="236"/>
      <c r="M7018" s="236"/>
    </row>
    <row r="7019" spans="5:13" x14ac:dyDescent="0.25">
      <c r="E7019" t="s">
        <v>3957</v>
      </c>
      <c r="F7019" t="s">
        <v>18931</v>
      </c>
      <c r="K7019" s="236"/>
      <c r="L7019" s="236"/>
      <c r="M7019" s="236"/>
    </row>
    <row r="7020" spans="5:13" x14ac:dyDescent="0.25">
      <c r="E7020" t="s">
        <v>3957</v>
      </c>
      <c r="F7020" t="s">
        <v>18932</v>
      </c>
      <c r="K7020" s="236"/>
      <c r="L7020" s="236"/>
      <c r="M7020" s="236"/>
    </row>
    <row r="7021" spans="5:13" x14ac:dyDescent="0.25">
      <c r="E7021" t="s">
        <v>3957</v>
      </c>
      <c r="F7021" t="s">
        <v>18933</v>
      </c>
      <c r="K7021" s="236"/>
      <c r="L7021" s="236"/>
      <c r="M7021" s="236"/>
    </row>
    <row r="7022" spans="5:13" x14ac:dyDescent="0.25">
      <c r="E7022" t="s">
        <v>3957</v>
      </c>
      <c r="F7022" t="s">
        <v>18934</v>
      </c>
      <c r="K7022" s="236"/>
      <c r="L7022" s="236"/>
      <c r="M7022" s="236"/>
    </row>
    <row r="7023" spans="5:13" x14ac:dyDescent="0.25">
      <c r="E7023" t="s">
        <v>3957</v>
      </c>
      <c r="F7023" t="s">
        <v>18935</v>
      </c>
      <c r="K7023" s="236"/>
      <c r="L7023" s="236"/>
      <c r="M7023" s="236"/>
    </row>
    <row r="7024" spans="5:13" x14ac:dyDescent="0.25">
      <c r="E7024" t="s">
        <v>3957</v>
      </c>
      <c r="F7024" t="s">
        <v>18936</v>
      </c>
      <c r="K7024" s="236"/>
      <c r="L7024" s="236"/>
      <c r="M7024" s="236"/>
    </row>
    <row r="7025" spans="5:13" x14ac:dyDescent="0.25">
      <c r="E7025" t="s">
        <v>3957</v>
      </c>
      <c r="F7025" t="s">
        <v>18937</v>
      </c>
      <c r="K7025" s="236"/>
      <c r="L7025" s="236"/>
      <c r="M7025" s="236"/>
    </row>
    <row r="7026" spans="5:13" x14ac:dyDescent="0.25">
      <c r="E7026" t="s">
        <v>3957</v>
      </c>
      <c r="F7026" t="s">
        <v>18938</v>
      </c>
      <c r="K7026" s="236"/>
      <c r="L7026" s="236"/>
      <c r="M7026" s="236"/>
    </row>
    <row r="7027" spans="5:13" x14ac:dyDescent="0.25">
      <c r="E7027" t="s">
        <v>3957</v>
      </c>
      <c r="F7027" t="s">
        <v>18939</v>
      </c>
      <c r="K7027" s="236"/>
      <c r="L7027" s="236"/>
      <c r="M7027" s="236"/>
    </row>
    <row r="7028" spans="5:13" x14ac:dyDescent="0.25">
      <c r="E7028" t="s">
        <v>3957</v>
      </c>
      <c r="F7028" t="s">
        <v>18940</v>
      </c>
      <c r="K7028" s="236"/>
      <c r="L7028" s="236"/>
      <c r="M7028" s="236"/>
    </row>
    <row r="7029" spans="5:13" x14ac:dyDescent="0.25">
      <c r="E7029" t="s">
        <v>3957</v>
      </c>
      <c r="F7029" t="s">
        <v>18941</v>
      </c>
      <c r="K7029" s="236"/>
      <c r="L7029" s="236"/>
      <c r="M7029" s="236"/>
    </row>
    <row r="7030" spans="5:13" x14ac:dyDescent="0.25">
      <c r="E7030" t="s">
        <v>3957</v>
      </c>
      <c r="F7030" t="s">
        <v>18942</v>
      </c>
      <c r="K7030" s="236"/>
      <c r="L7030" s="236"/>
      <c r="M7030" s="236"/>
    </row>
    <row r="7031" spans="5:13" x14ac:dyDescent="0.25">
      <c r="E7031" t="s">
        <v>3957</v>
      </c>
      <c r="F7031" t="s">
        <v>18943</v>
      </c>
      <c r="K7031" s="236"/>
      <c r="L7031" s="236"/>
      <c r="M7031" s="236"/>
    </row>
    <row r="7032" spans="5:13" x14ac:dyDescent="0.25">
      <c r="E7032" t="s">
        <v>3957</v>
      </c>
      <c r="F7032" t="s">
        <v>18944</v>
      </c>
      <c r="K7032" s="236"/>
      <c r="L7032" s="236"/>
      <c r="M7032" s="236"/>
    </row>
    <row r="7033" spans="5:13" x14ac:dyDescent="0.25">
      <c r="E7033" t="s">
        <v>3957</v>
      </c>
      <c r="F7033" t="s">
        <v>18945</v>
      </c>
      <c r="K7033" s="236"/>
      <c r="L7033" s="236"/>
      <c r="M7033" s="236"/>
    </row>
    <row r="7034" spans="5:13" x14ac:dyDescent="0.25">
      <c r="E7034" t="s">
        <v>3957</v>
      </c>
      <c r="F7034" t="s">
        <v>18946</v>
      </c>
      <c r="K7034" s="236"/>
      <c r="L7034" s="236"/>
      <c r="M7034" s="236"/>
    </row>
    <row r="7035" spans="5:13" x14ac:dyDescent="0.25">
      <c r="E7035" t="s">
        <v>3957</v>
      </c>
      <c r="F7035" t="s">
        <v>18947</v>
      </c>
      <c r="K7035" s="236"/>
      <c r="L7035" s="236"/>
      <c r="M7035" s="236"/>
    </row>
    <row r="7036" spans="5:13" x14ac:dyDescent="0.25">
      <c r="E7036" t="s">
        <v>3957</v>
      </c>
      <c r="F7036" t="s">
        <v>18948</v>
      </c>
      <c r="K7036" s="236"/>
      <c r="L7036" s="236"/>
      <c r="M7036" s="236"/>
    </row>
    <row r="7037" spans="5:13" x14ac:dyDescent="0.25">
      <c r="E7037" t="s">
        <v>3957</v>
      </c>
      <c r="F7037" t="s">
        <v>18949</v>
      </c>
      <c r="K7037" s="236"/>
      <c r="L7037" s="236"/>
      <c r="M7037" s="236"/>
    </row>
    <row r="7038" spans="5:13" x14ac:dyDescent="0.25">
      <c r="E7038" t="s">
        <v>3957</v>
      </c>
      <c r="F7038" t="s">
        <v>18950</v>
      </c>
      <c r="K7038" s="236"/>
      <c r="L7038" s="236"/>
      <c r="M7038" s="236"/>
    </row>
    <row r="7039" spans="5:13" x14ac:dyDescent="0.25">
      <c r="E7039" t="s">
        <v>3957</v>
      </c>
      <c r="F7039" t="s">
        <v>18951</v>
      </c>
      <c r="K7039" s="236"/>
      <c r="L7039" s="236"/>
      <c r="M7039" s="236"/>
    </row>
    <row r="7040" spans="5:13" x14ac:dyDescent="0.25">
      <c r="E7040" t="s">
        <v>3957</v>
      </c>
      <c r="F7040" t="s">
        <v>18952</v>
      </c>
      <c r="K7040" s="236"/>
      <c r="L7040" s="236"/>
      <c r="M7040" s="236"/>
    </row>
    <row r="7041" spans="5:13" x14ac:dyDescent="0.25">
      <c r="E7041" t="s">
        <v>3957</v>
      </c>
      <c r="F7041" t="s">
        <v>18953</v>
      </c>
      <c r="K7041" s="236"/>
      <c r="L7041" s="236"/>
      <c r="M7041" s="236"/>
    </row>
    <row r="7042" spans="5:13" x14ac:dyDescent="0.25">
      <c r="E7042" t="s">
        <v>3957</v>
      </c>
      <c r="F7042" t="s">
        <v>18954</v>
      </c>
      <c r="K7042" s="236"/>
      <c r="L7042" s="236"/>
      <c r="M7042" s="236"/>
    </row>
    <row r="7043" spans="5:13" x14ac:dyDescent="0.25">
      <c r="E7043" t="s">
        <v>3957</v>
      </c>
      <c r="F7043" t="s">
        <v>18955</v>
      </c>
      <c r="K7043" s="236"/>
      <c r="L7043" s="236"/>
      <c r="M7043" s="236"/>
    </row>
    <row r="7044" spans="5:13" x14ac:dyDescent="0.25">
      <c r="E7044" t="s">
        <v>3957</v>
      </c>
      <c r="F7044" t="s">
        <v>18956</v>
      </c>
      <c r="K7044" s="236"/>
      <c r="L7044" s="236"/>
      <c r="M7044" s="236"/>
    </row>
    <row r="7045" spans="5:13" x14ac:dyDescent="0.25">
      <c r="E7045" t="s">
        <v>3957</v>
      </c>
      <c r="F7045" t="s">
        <v>18957</v>
      </c>
      <c r="K7045" s="236"/>
      <c r="L7045" s="236"/>
      <c r="M7045" s="236"/>
    </row>
    <row r="7046" spans="5:13" x14ac:dyDescent="0.25">
      <c r="E7046" t="s">
        <v>3957</v>
      </c>
      <c r="F7046" t="s">
        <v>18958</v>
      </c>
      <c r="K7046" s="236"/>
      <c r="L7046" s="236"/>
      <c r="M7046" s="236"/>
    </row>
    <row r="7047" spans="5:13" x14ac:dyDescent="0.25">
      <c r="E7047" t="s">
        <v>3957</v>
      </c>
      <c r="F7047" t="s">
        <v>18959</v>
      </c>
      <c r="K7047" s="236"/>
      <c r="L7047" s="236"/>
      <c r="M7047" s="236"/>
    </row>
    <row r="7048" spans="5:13" x14ac:dyDescent="0.25">
      <c r="E7048" t="s">
        <v>3957</v>
      </c>
      <c r="F7048" t="s">
        <v>18960</v>
      </c>
      <c r="K7048" s="236"/>
      <c r="L7048" s="236"/>
      <c r="M7048" s="236"/>
    </row>
    <row r="7049" spans="5:13" x14ac:dyDescent="0.25">
      <c r="E7049" t="s">
        <v>3957</v>
      </c>
      <c r="F7049" t="s">
        <v>18961</v>
      </c>
      <c r="K7049" s="236"/>
      <c r="L7049" s="236"/>
      <c r="M7049" s="236"/>
    </row>
    <row r="7050" spans="5:13" x14ac:dyDescent="0.25">
      <c r="E7050" t="s">
        <v>3957</v>
      </c>
      <c r="F7050" t="s">
        <v>18962</v>
      </c>
      <c r="K7050" s="236"/>
      <c r="L7050" s="236"/>
      <c r="M7050" s="236"/>
    </row>
    <row r="7051" spans="5:13" x14ac:dyDescent="0.25">
      <c r="E7051" t="s">
        <v>3957</v>
      </c>
      <c r="F7051" t="s">
        <v>18963</v>
      </c>
      <c r="K7051" s="236"/>
      <c r="L7051" s="236"/>
      <c r="M7051" s="236"/>
    </row>
    <row r="7052" spans="5:13" x14ac:dyDescent="0.25">
      <c r="E7052" t="s">
        <v>3957</v>
      </c>
      <c r="F7052" t="s">
        <v>18964</v>
      </c>
      <c r="K7052" s="236"/>
      <c r="L7052" s="236"/>
      <c r="M7052" s="236"/>
    </row>
    <row r="7053" spans="5:13" x14ac:dyDescent="0.25">
      <c r="E7053" t="s">
        <v>3957</v>
      </c>
      <c r="F7053" t="s">
        <v>18965</v>
      </c>
      <c r="K7053" s="236"/>
      <c r="L7053" s="236"/>
      <c r="M7053" s="236"/>
    </row>
    <row r="7054" spans="5:13" x14ac:dyDescent="0.25">
      <c r="E7054" t="s">
        <v>3957</v>
      </c>
      <c r="F7054" t="s">
        <v>18966</v>
      </c>
      <c r="K7054" s="236"/>
      <c r="L7054" s="236"/>
      <c r="M7054" s="236"/>
    </row>
    <row r="7055" spans="5:13" x14ac:dyDescent="0.25">
      <c r="E7055" t="s">
        <v>3957</v>
      </c>
      <c r="F7055" t="s">
        <v>18967</v>
      </c>
      <c r="K7055" s="236"/>
      <c r="L7055" s="236"/>
      <c r="M7055" s="236"/>
    </row>
    <row r="7056" spans="5:13" x14ac:dyDescent="0.25">
      <c r="E7056" t="s">
        <v>3957</v>
      </c>
      <c r="F7056" t="s">
        <v>18968</v>
      </c>
      <c r="K7056" s="236"/>
      <c r="L7056" s="236"/>
      <c r="M7056" s="236"/>
    </row>
    <row r="7057" spans="5:13" x14ac:dyDescent="0.25">
      <c r="E7057" t="s">
        <v>3957</v>
      </c>
      <c r="F7057" t="s">
        <v>18969</v>
      </c>
      <c r="K7057" s="236"/>
      <c r="L7057" s="236"/>
      <c r="M7057" s="236"/>
    </row>
    <row r="7058" spans="5:13" x14ac:dyDescent="0.25">
      <c r="E7058" t="s">
        <v>3957</v>
      </c>
      <c r="F7058" t="s">
        <v>18970</v>
      </c>
      <c r="K7058" s="236"/>
      <c r="L7058" s="236"/>
      <c r="M7058" s="236"/>
    </row>
    <row r="7059" spans="5:13" x14ac:dyDescent="0.25">
      <c r="E7059" t="s">
        <v>3957</v>
      </c>
      <c r="F7059" t="s">
        <v>18971</v>
      </c>
      <c r="K7059" s="236"/>
      <c r="L7059" s="236"/>
      <c r="M7059" s="236"/>
    </row>
    <row r="7060" spans="5:13" x14ac:dyDescent="0.25">
      <c r="E7060" t="s">
        <v>3957</v>
      </c>
      <c r="F7060" t="s">
        <v>18972</v>
      </c>
      <c r="K7060" s="236"/>
      <c r="L7060" s="236"/>
      <c r="M7060" s="236"/>
    </row>
    <row r="7061" spans="5:13" x14ac:dyDescent="0.25">
      <c r="E7061" t="s">
        <v>3957</v>
      </c>
      <c r="F7061" t="s">
        <v>18973</v>
      </c>
      <c r="K7061" s="236"/>
      <c r="L7061" s="236"/>
      <c r="M7061" s="236"/>
    </row>
    <row r="7062" spans="5:13" x14ac:dyDescent="0.25">
      <c r="E7062" t="s">
        <v>3957</v>
      </c>
      <c r="F7062" t="s">
        <v>18974</v>
      </c>
      <c r="K7062" s="236"/>
      <c r="L7062" s="236"/>
      <c r="M7062" s="236"/>
    </row>
    <row r="7063" spans="5:13" x14ac:dyDescent="0.25">
      <c r="E7063" t="s">
        <v>3957</v>
      </c>
      <c r="F7063" t="s">
        <v>18975</v>
      </c>
      <c r="K7063" s="236"/>
      <c r="L7063" s="236"/>
      <c r="M7063" s="236"/>
    </row>
    <row r="7064" spans="5:13" x14ac:dyDescent="0.25">
      <c r="E7064" t="s">
        <v>3957</v>
      </c>
      <c r="F7064" t="s">
        <v>18976</v>
      </c>
      <c r="K7064" s="236"/>
      <c r="L7064" s="236"/>
      <c r="M7064" s="236"/>
    </row>
    <row r="7065" spans="5:13" x14ac:dyDescent="0.25">
      <c r="E7065" t="s">
        <v>3957</v>
      </c>
      <c r="F7065" t="s">
        <v>18977</v>
      </c>
      <c r="K7065" s="236"/>
      <c r="L7065" s="236"/>
      <c r="M7065" s="236"/>
    </row>
    <row r="7066" spans="5:13" x14ac:dyDescent="0.25">
      <c r="E7066" t="s">
        <v>3957</v>
      </c>
      <c r="F7066" t="s">
        <v>18978</v>
      </c>
      <c r="K7066" s="236"/>
      <c r="L7066" s="236"/>
      <c r="M7066" s="236"/>
    </row>
    <row r="7067" spans="5:13" x14ac:dyDescent="0.25">
      <c r="E7067" t="s">
        <v>3957</v>
      </c>
      <c r="F7067" t="s">
        <v>18979</v>
      </c>
      <c r="K7067" s="236"/>
      <c r="L7067" s="236"/>
      <c r="M7067" s="236"/>
    </row>
    <row r="7068" spans="5:13" x14ac:dyDescent="0.25">
      <c r="E7068" t="s">
        <v>3957</v>
      </c>
      <c r="F7068" t="s">
        <v>18980</v>
      </c>
      <c r="K7068" s="236"/>
      <c r="L7068" s="236"/>
      <c r="M7068" s="236"/>
    </row>
    <row r="7069" spans="5:13" x14ac:dyDescent="0.25">
      <c r="E7069" t="s">
        <v>3957</v>
      </c>
      <c r="F7069" t="s">
        <v>18981</v>
      </c>
      <c r="K7069" s="236"/>
      <c r="L7069" s="236"/>
      <c r="M7069" s="236"/>
    </row>
    <row r="7070" spans="5:13" x14ac:dyDescent="0.25">
      <c r="E7070" t="s">
        <v>3957</v>
      </c>
      <c r="F7070" t="s">
        <v>18982</v>
      </c>
      <c r="K7070" s="236"/>
      <c r="L7070" s="236"/>
      <c r="M7070" s="236"/>
    </row>
    <row r="7071" spans="5:13" x14ac:dyDescent="0.25">
      <c r="E7071" t="s">
        <v>3957</v>
      </c>
      <c r="F7071" t="s">
        <v>18983</v>
      </c>
      <c r="K7071" s="236"/>
      <c r="L7071" s="236"/>
      <c r="M7071" s="236"/>
    </row>
    <row r="7072" spans="5:13" x14ac:dyDescent="0.25">
      <c r="E7072" t="s">
        <v>3957</v>
      </c>
      <c r="F7072" t="s">
        <v>18984</v>
      </c>
      <c r="K7072" s="236"/>
      <c r="L7072" s="236"/>
      <c r="M7072" s="236"/>
    </row>
    <row r="7073" spans="5:13" x14ac:dyDescent="0.25">
      <c r="E7073" t="s">
        <v>3957</v>
      </c>
      <c r="F7073" t="s">
        <v>18985</v>
      </c>
      <c r="K7073" s="236"/>
      <c r="L7073" s="236"/>
      <c r="M7073" s="236"/>
    </row>
    <row r="7074" spans="5:13" x14ac:dyDescent="0.25">
      <c r="E7074" t="s">
        <v>3957</v>
      </c>
      <c r="F7074" t="s">
        <v>18986</v>
      </c>
      <c r="K7074" s="236"/>
      <c r="L7074" s="236"/>
      <c r="M7074" s="236"/>
    </row>
    <row r="7075" spans="5:13" x14ac:dyDescent="0.25">
      <c r="E7075" t="s">
        <v>3957</v>
      </c>
      <c r="F7075" t="s">
        <v>18987</v>
      </c>
      <c r="K7075" s="236"/>
      <c r="L7075" s="236"/>
      <c r="M7075" s="236"/>
    </row>
    <row r="7076" spans="5:13" x14ac:dyDescent="0.25">
      <c r="E7076" t="s">
        <v>3957</v>
      </c>
      <c r="F7076" t="s">
        <v>18988</v>
      </c>
      <c r="K7076" s="236"/>
      <c r="L7076" s="236"/>
      <c r="M7076" s="236"/>
    </row>
    <row r="7077" spans="5:13" x14ac:dyDescent="0.25">
      <c r="E7077" t="s">
        <v>3957</v>
      </c>
      <c r="F7077" t="s">
        <v>18989</v>
      </c>
      <c r="K7077" s="236"/>
      <c r="L7077" s="236"/>
      <c r="M7077" s="236"/>
    </row>
    <row r="7078" spans="5:13" x14ac:dyDescent="0.25">
      <c r="E7078" t="s">
        <v>3957</v>
      </c>
      <c r="F7078" t="s">
        <v>18990</v>
      </c>
      <c r="K7078" s="236"/>
      <c r="L7078" s="236"/>
      <c r="M7078" s="236"/>
    </row>
    <row r="7079" spans="5:13" x14ac:dyDescent="0.25">
      <c r="E7079" t="s">
        <v>3957</v>
      </c>
      <c r="F7079" t="s">
        <v>18991</v>
      </c>
      <c r="K7079" s="236"/>
      <c r="L7079" s="236"/>
      <c r="M7079" s="236"/>
    </row>
    <row r="7080" spans="5:13" x14ac:dyDescent="0.25">
      <c r="E7080" t="s">
        <v>3957</v>
      </c>
      <c r="F7080" t="s">
        <v>18992</v>
      </c>
      <c r="K7080" s="236"/>
      <c r="L7080" s="236"/>
      <c r="M7080" s="236"/>
    </row>
    <row r="7081" spans="5:13" x14ac:dyDescent="0.25">
      <c r="E7081" t="s">
        <v>3957</v>
      </c>
      <c r="F7081" t="s">
        <v>18993</v>
      </c>
      <c r="K7081" s="236"/>
      <c r="L7081" s="236"/>
      <c r="M7081" s="236"/>
    </row>
    <row r="7082" spans="5:13" x14ac:dyDescent="0.25">
      <c r="E7082" t="s">
        <v>3957</v>
      </c>
      <c r="F7082" t="s">
        <v>18994</v>
      </c>
      <c r="K7082" s="236"/>
      <c r="L7082" s="236"/>
      <c r="M7082" s="236"/>
    </row>
    <row r="7083" spans="5:13" x14ac:dyDescent="0.25">
      <c r="E7083" t="s">
        <v>3957</v>
      </c>
      <c r="F7083" t="s">
        <v>18995</v>
      </c>
      <c r="K7083" s="236"/>
      <c r="L7083" s="236"/>
      <c r="M7083" s="236"/>
    </row>
    <row r="7084" spans="5:13" x14ac:dyDescent="0.25">
      <c r="E7084" t="s">
        <v>3957</v>
      </c>
      <c r="F7084" t="s">
        <v>18996</v>
      </c>
      <c r="K7084" s="236"/>
      <c r="L7084" s="236"/>
      <c r="M7084" s="236"/>
    </row>
    <row r="7085" spans="5:13" x14ac:dyDescent="0.25">
      <c r="E7085" t="s">
        <v>3957</v>
      </c>
      <c r="F7085" t="s">
        <v>18997</v>
      </c>
      <c r="K7085" s="236"/>
      <c r="L7085" s="236"/>
      <c r="M7085" s="236"/>
    </row>
    <row r="7086" spans="5:13" x14ac:dyDescent="0.25">
      <c r="E7086" t="s">
        <v>3957</v>
      </c>
      <c r="F7086" t="s">
        <v>18998</v>
      </c>
      <c r="K7086" s="236"/>
      <c r="L7086" s="236"/>
      <c r="M7086" s="236"/>
    </row>
    <row r="7087" spans="5:13" x14ac:dyDescent="0.25">
      <c r="E7087" t="s">
        <v>3957</v>
      </c>
      <c r="F7087" t="s">
        <v>18999</v>
      </c>
      <c r="K7087" s="236"/>
      <c r="L7087" s="236"/>
      <c r="M7087" s="236"/>
    </row>
    <row r="7088" spans="5:13" x14ac:dyDescent="0.25">
      <c r="E7088" t="s">
        <v>3957</v>
      </c>
      <c r="F7088" t="s">
        <v>19000</v>
      </c>
      <c r="K7088" s="236"/>
      <c r="L7088" s="236"/>
      <c r="M7088" s="236"/>
    </row>
    <row r="7089" spans="5:13" x14ac:dyDescent="0.25">
      <c r="E7089" t="s">
        <v>3957</v>
      </c>
      <c r="F7089" t="s">
        <v>19001</v>
      </c>
      <c r="K7089" s="236"/>
      <c r="L7089" s="236"/>
      <c r="M7089" s="236"/>
    </row>
    <row r="7090" spans="5:13" x14ac:dyDescent="0.25">
      <c r="E7090" t="s">
        <v>3957</v>
      </c>
      <c r="F7090" t="s">
        <v>19002</v>
      </c>
      <c r="K7090" s="236"/>
      <c r="L7090" s="236"/>
      <c r="M7090" s="236"/>
    </row>
    <row r="7091" spans="5:13" x14ac:dyDescent="0.25">
      <c r="E7091" t="s">
        <v>3957</v>
      </c>
      <c r="F7091" t="s">
        <v>19003</v>
      </c>
      <c r="K7091" s="236"/>
      <c r="L7091" s="236"/>
      <c r="M7091" s="236"/>
    </row>
    <row r="7092" spans="5:13" x14ac:dyDescent="0.25">
      <c r="E7092" t="s">
        <v>3957</v>
      </c>
      <c r="F7092" t="s">
        <v>19004</v>
      </c>
      <c r="K7092" s="236"/>
      <c r="L7092" s="236"/>
      <c r="M7092" s="236"/>
    </row>
    <row r="7093" spans="5:13" x14ac:dyDescent="0.25">
      <c r="E7093" t="s">
        <v>3957</v>
      </c>
      <c r="F7093" t="s">
        <v>19005</v>
      </c>
      <c r="K7093" s="236"/>
      <c r="L7093" s="236"/>
      <c r="M7093" s="236"/>
    </row>
    <row r="7094" spans="5:13" x14ac:dyDescent="0.25">
      <c r="E7094" t="s">
        <v>3957</v>
      </c>
      <c r="F7094" t="s">
        <v>19006</v>
      </c>
      <c r="K7094" s="236"/>
      <c r="L7094" s="236"/>
      <c r="M7094" s="236"/>
    </row>
    <row r="7095" spans="5:13" x14ac:dyDescent="0.25">
      <c r="E7095" t="s">
        <v>3957</v>
      </c>
      <c r="F7095" t="s">
        <v>19007</v>
      </c>
      <c r="K7095" s="236"/>
      <c r="L7095" s="236"/>
      <c r="M7095" s="236"/>
    </row>
    <row r="7096" spans="5:13" x14ac:dyDescent="0.25">
      <c r="E7096" t="s">
        <v>3957</v>
      </c>
      <c r="F7096" t="s">
        <v>19008</v>
      </c>
      <c r="K7096" s="236"/>
      <c r="L7096" s="236"/>
      <c r="M7096" s="236"/>
    </row>
    <row r="7097" spans="5:13" x14ac:dyDescent="0.25">
      <c r="E7097" t="s">
        <v>3957</v>
      </c>
      <c r="F7097" t="s">
        <v>19009</v>
      </c>
      <c r="K7097" s="236"/>
      <c r="L7097" s="236"/>
      <c r="M7097" s="236"/>
    </row>
    <row r="7098" spans="5:13" x14ac:dyDescent="0.25">
      <c r="E7098" t="s">
        <v>3957</v>
      </c>
      <c r="F7098" t="s">
        <v>19010</v>
      </c>
      <c r="K7098" s="236"/>
      <c r="L7098" s="236"/>
      <c r="M7098" s="236"/>
    </row>
    <row r="7099" spans="5:13" x14ac:dyDescent="0.25">
      <c r="E7099" t="s">
        <v>3957</v>
      </c>
      <c r="F7099" t="s">
        <v>19011</v>
      </c>
      <c r="K7099" s="236"/>
      <c r="L7099" s="236"/>
      <c r="M7099" s="236"/>
    </row>
    <row r="7100" spans="5:13" x14ac:dyDescent="0.25">
      <c r="E7100" t="s">
        <v>3957</v>
      </c>
      <c r="F7100" t="s">
        <v>19012</v>
      </c>
      <c r="K7100" s="236"/>
      <c r="L7100" s="236"/>
      <c r="M7100" s="236"/>
    </row>
    <row r="7101" spans="5:13" x14ac:dyDescent="0.25">
      <c r="E7101" t="s">
        <v>3957</v>
      </c>
      <c r="F7101" t="s">
        <v>19013</v>
      </c>
      <c r="K7101" s="236"/>
      <c r="L7101" s="236"/>
      <c r="M7101" s="236"/>
    </row>
    <row r="7102" spans="5:13" x14ac:dyDescent="0.25">
      <c r="E7102" t="s">
        <v>3957</v>
      </c>
      <c r="F7102" t="s">
        <v>19014</v>
      </c>
      <c r="K7102" s="236"/>
      <c r="L7102" s="236"/>
      <c r="M7102" s="236"/>
    </row>
    <row r="7103" spans="5:13" x14ac:dyDescent="0.25">
      <c r="E7103" t="s">
        <v>3957</v>
      </c>
      <c r="F7103" t="s">
        <v>19015</v>
      </c>
      <c r="K7103" s="236"/>
      <c r="L7103" s="236"/>
      <c r="M7103" s="236"/>
    </row>
    <row r="7104" spans="5:13" x14ac:dyDescent="0.25">
      <c r="E7104" t="s">
        <v>3957</v>
      </c>
      <c r="F7104" t="s">
        <v>19016</v>
      </c>
      <c r="K7104" s="236"/>
      <c r="L7104" s="236"/>
      <c r="M7104" s="236"/>
    </row>
    <row r="7105" spans="5:13" x14ac:dyDescent="0.25">
      <c r="E7105" t="s">
        <v>3957</v>
      </c>
      <c r="F7105" t="s">
        <v>19017</v>
      </c>
      <c r="K7105" s="236"/>
      <c r="L7105" s="236"/>
      <c r="M7105" s="236"/>
    </row>
    <row r="7106" spans="5:13" x14ac:dyDescent="0.25">
      <c r="E7106" t="s">
        <v>3957</v>
      </c>
      <c r="F7106" t="s">
        <v>19018</v>
      </c>
      <c r="K7106" s="236"/>
      <c r="L7106" s="236"/>
      <c r="M7106" s="236"/>
    </row>
    <row r="7107" spans="5:13" x14ac:dyDescent="0.25">
      <c r="E7107" t="s">
        <v>3957</v>
      </c>
      <c r="F7107" t="s">
        <v>19019</v>
      </c>
      <c r="K7107" s="236"/>
      <c r="L7107" s="236"/>
      <c r="M7107" s="236"/>
    </row>
    <row r="7108" spans="5:13" x14ac:dyDescent="0.25">
      <c r="E7108" t="s">
        <v>3957</v>
      </c>
      <c r="F7108" t="s">
        <v>19020</v>
      </c>
      <c r="K7108" s="236"/>
      <c r="L7108" s="236"/>
      <c r="M7108" s="236"/>
    </row>
    <row r="7109" spans="5:13" x14ac:dyDescent="0.25">
      <c r="E7109" t="s">
        <v>3957</v>
      </c>
      <c r="F7109" t="s">
        <v>19021</v>
      </c>
      <c r="K7109" s="236"/>
      <c r="L7109" s="236"/>
      <c r="M7109" s="236"/>
    </row>
    <row r="7110" spans="5:13" x14ac:dyDescent="0.25">
      <c r="E7110" t="s">
        <v>3957</v>
      </c>
      <c r="F7110" t="s">
        <v>19022</v>
      </c>
      <c r="K7110" s="236"/>
      <c r="L7110" s="236"/>
      <c r="M7110" s="236"/>
    </row>
    <row r="7111" spans="5:13" x14ac:dyDescent="0.25">
      <c r="E7111" t="s">
        <v>3957</v>
      </c>
      <c r="F7111" t="s">
        <v>19023</v>
      </c>
      <c r="K7111" s="236"/>
      <c r="L7111" s="236"/>
      <c r="M7111" s="236"/>
    </row>
    <row r="7112" spans="5:13" x14ac:dyDescent="0.25">
      <c r="E7112" t="s">
        <v>3957</v>
      </c>
      <c r="F7112" t="s">
        <v>19024</v>
      </c>
      <c r="K7112" s="236"/>
      <c r="L7112" s="236"/>
      <c r="M7112" s="236"/>
    </row>
    <row r="7113" spans="5:13" x14ac:dyDescent="0.25">
      <c r="E7113" t="s">
        <v>3957</v>
      </c>
      <c r="F7113" t="s">
        <v>19025</v>
      </c>
      <c r="K7113" s="236"/>
      <c r="L7113" s="236"/>
      <c r="M7113" s="236"/>
    </row>
    <row r="7114" spans="5:13" x14ac:dyDescent="0.25">
      <c r="E7114" t="s">
        <v>3957</v>
      </c>
      <c r="F7114" t="s">
        <v>19026</v>
      </c>
      <c r="K7114" s="236"/>
      <c r="L7114" s="236"/>
      <c r="M7114" s="236"/>
    </row>
    <row r="7115" spans="5:13" x14ac:dyDescent="0.25">
      <c r="E7115" t="s">
        <v>3957</v>
      </c>
      <c r="F7115" t="s">
        <v>19027</v>
      </c>
      <c r="K7115" s="236"/>
      <c r="L7115" s="236"/>
      <c r="M7115" s="236"/>
    </row>
    <row r="7116" spans="5:13" x14ac:dyDescent="0.25">
      <c r="E7116" t="s">
        <v>3957</v>
      </c>
      <c r="F7116" t="s">
        <v>19028</v>
      </c>
      <c r="K7116" s="236"/>
      <c r="L7116" s="236"/>
      <c r="M7116" s="236"/>
    </row>
    <row r="7117" spans="5:13" x14ac:dyDescent="0.25">
      <c r="E7117" t="s">
        <v>3957</v>
      </c>
      <c r="F7117" t="s">
        <v>19029</v>
      </c>
      <c r="K7117" s="236"/>
      <c r="L7117" s="236"/>
      <c r="M7117" s="236"/>
    </row>
    <row r="7118" spans="5:13" x14ac:dyDescent="0.25">
      <c r="E7118" t="s">
        <v>3957</v>
      </c>
      <c r="F7118" t="s">
        <v>19030</v>
      </c>
      <c r="K7118" s="236"/>
      <c r="L7118" s="236"/>
      <c r="M7118" s="236"/>
    </row>
    <row r="7119" spans="5:13" x14ac:dyDescent="0.25">
      <c r="E7119" t="s">
        <v>3957</v>
      </c>
      <c r="F7119" t="s">
        <v>19031</v>
      </c>
      <c r="K7119" s="236"/>
      <c r="L7119" s="236"/>
      <c r="M7119" s="236"/>
    </row>
    <row r="7120" spans="5:13" x14ac:dyDescent="0.25">
      <c r="E7120" t="s">
        <v>3957</v>
      </c>
      <c r="F7120" t="s">
        <v>19032</v>
      </c>
      <c r="K7120" s="236"/>
      <c r="L7120" s="236"/>
      <c r="M7120" s="236"/>
    </row>
    <row r="7121" spans="5:13" x14ac:dyDescent="0.25">
      <c r="E7121" t="s">
        <v>3957</v>
      </c>
      <c r="F7121" t="s">
        <v>19033</v>
      </c>
      <c r="K7121" s="236"/>
      <c r="L7121" s="236"/>
      <c r="M7121" s="236"/>
    </row>
    <row r="7122" spans="5:13" x14ac:dyDescent="0.25">
      <c r="E7122" t="s">
        <v>3957</v>
      </c>
      <c r="F7122" t="s">
        <v>19034</v>
      </c>
      <c r="K7122" s="236"/>
      <c r="L7122" s="236"/>
      <c r="M7122" s="236"/>
    </row>
    <row r="7123" spans="5:13" x14ac:dyDescent="0.25">
      <c r="E7123" t="s">
        <v>3957</v>
      </c>
      <c r="F7123" t="s">
        <v>19035</v>
      </c>
      <c r="K7123" s="236"/>
      <c r="L7123" s="236"/>
      <c r="M7123" s="236"/>
    </row>
    <row r="7124" spans="5:13" x14ac:dyDescent="0.25">
      <c r="E7124" t="s">
        <v>3957</v>
      </c>
      <c r="F7124" t="s">
        <v>19036</v>
      </c>
      <c r="K7124" s="236"/>
      <c r="L7124" s="236"/>
      <c r="M7124" s="236"/>
    </row>
    <row r="7125" spans="5:13" x14ac:dyDescent="0.25">
      <c r="E7125" t="s">
        <v>3957</v>
      </c>
      <c r="F7125" t="s">
        <v>19037</v>
      </c>
      <c r="K7125" s="236"/>
      <c r="L7125" s="236"/>
      <c r="M7125" s="236"/>
    </row>
    <row r="7126" spans="5:13" x14ac:dyDescent="0.25">
      <c r="E7126" t="s">
        <v>3957</v>
      </c>
      <c r="F7126" t="s">
        <v>19038</v>
      </c>
      <c r="K7126" s="236"/>
      <c r="L7126" s="236"/>
      <c r="M7126" s="236"/>
    </row>
    <row r="7127" spans="5:13" x14ac:dyDescent="0.25">
      <c r="E7127" t="s">
        <v>3957</v>
      </c>
      <c r="F7127" t="s">
        <v>19039</v>
      </c>
      <c r="K7127" s="236"/>
      <c r="L7127" s="236"/>
      <c r="M7127" s="236"/>
    </row>
    <row r="7128" spans="5:13" x14ac:dyDescent="0.25">
      <c r="E7128" t="s">
        <v>3957</v>
      </c>
      <c r="F7128" t="s">
        <v>19040</v>
      </c>
      <c r="K7128" s="236"/>
      <c r="L7128" s="236"/>
      <c r="M7128" s="236"/>
    </row>
    <row r="7129" spans="5:13" x14ac:dyDescent="0.25">
      <c r="E7129" t="s">
        <v>3957</v>
      </c>
      <c r="F7129" t="s">
        <v>19041</v>
      </c>
      <c r="K7129" s="236"/>
      <c r="L7129" s="236"/>
      <c r="M7129" s="236"/>
    </row>
    <row r="7130" spans="5:13" x14ac:dyDescent="0.25">
      <c r="E7130" t="s">
        <v>3957</v>
      </c>
      <c r="F7130" t="s">
        <v>19042</v>
      </c>
      <c r="K7130" s="236"/>
      <c r="L7130" s="236"/>
      <c r="M7130" s="236"/>
    </row>
    <row r="7131" spans="5:13" x14ac:dyDescent="0.25">
      <c r="E7131" t="s">
        <v>3957</v>
      </c>
      <c r="F7131" t="s">
        <v>19043</v>
      </c>
      <c r="K7131" s="236"/>
      <c r="L7131" s="236"/>
      <c r="M7131" s="236"/>
    </row>
    <row r="7132" spans="5:13" x14ac:dyDescent="0.25">
      <c r="E7132" t="s">
        <v>3957</v>
      </c>
      <c r="F7132" t="s">
        <v>19044</v>
      </c>
      <c r="K7132" s="236"/>
      <c r="L7132" s="236"/>
      <c r="M7132" s="236"/>
    </row>
    <row r="7133" spans="5:13" x14ac:dyDescent="0.25">
      <c r="E7133" t="s">
        <v>3957</v>
      </c>
      <c r="F7133" t="s">
        <v>19045</v>
      </c>
      <c r="K7133" s="236"/>
      <c r="L7133" s="236"/>
      <c r="M7133" s="236"/>
    </row>
    <row r="7134" spans="5:13" x14ac:dyDescent="0.25">
      <c r="E7134" t="s">
        <v>3957</v>
      </c>
      <c r="F7134" t="s">
        <v>19046</v>
      </c>
      <c r="K7134" s="236"/>
      <c r="L7134" s="236"/>
      <c r="M7134" s="236"/>
    </row>
    <row r="7135" spans="5:13" x14ac:dyDescent="0.25">
      <c r="E7135" t="s">
        <v>3957</v>
      </c>
      <c r="F7135" t="s">
        <v>19047</v>
      </c>
      <c r="K7135" s="236"/>
      <c r="L7135" s="236"/>
      <c r="M7135" s="236"/>
    </row>
    <row r="7136" spans="5:13" x14ac:dyDescent="0.25">
      <c r="E7136" t="s">
        <v>3957</v>
      </c>
      <c r="F7136" t="s">
        <v>19048</v>
      </c>
      <c r="K7136" s="236"/>
      <c r="L7136" s="236"/>
      <c r="M7136" s="236"/>
    </row>
    <row r="7137" spans="5:13" x14ac:dyDescent="0.25">
      <c r="E7137" t="s">
        <v>3957</v>
      </c>
      <c r="F7137" t="s">
        <v>19049</v>
      </c>
      <c r="K7137" s="236"/>
      <c r="L7137" s="236"/>
      <c r="M7137" s="236"/>
    </row>
    <row r="7138" spans="5:13" x14ac:dyDescent="0.25">
      <c r="E7138" t="s">
        <v>3957</v>
      </c>
      <c r="F7138" t="s">
        <v>19050</v>
      </c>
      <c r="K7138" s="236"/>
      <c r="L7138" s="236"/>
      <c r="M7138" s="236"/>
    </row>
    <row r="7139" spans="5:13" x14ac:dyDescent="0.25">
      <c r="E7139" t="s">
        <v>3957</v>
      </c>
      <c r="F7139" t="s">
        <v>19051</v>
      </c>
      <c r="K7139" s="236"/>
      <c r="L7139" s="236"/>
      <c r="M7139" s="236"/>
    </row>
    <row r="7140" spans="5:13" x14ac:dyDescent="0.25">
      <c r="E7140" t="s">
        <v>3957</v>
      </c>
      <c r="F7140" t="s">
        <v>19052</v>
      </c>
      <c r="K7140" s="236"/>
      <c r="L7140" s="236"/>
      <c r="M7140" s="236"/>
    </row>
    <row r="7141" spans="5:13" x14ac:dyDescent="0.25">
      <c r="E7141" t="s">
        <v>3957</v>
      </c>
      <c r="F7141" t="s">
        <v>19053</v>
      </c>
      <c r="K7141" s="236"/>
      <c r="L7141" s="236"/>
      <c r="M7141" s="236"/>
    </row>
    <row r="7142" spans="5:13" x14ac:dyDescent="0.25">
      <c r="E7142" t="s">
        <v>3957</v>
      </c>
      <c r="F7142" t="s">
        <v>19054</v>
      </c>
      <c r="K7142" s="236"/>
      <c r="L7142" s="236"/>
      <c r="M7142" s="236"/>
    </row>
    <row r="7143" spans="5:13" x14ac:dyDescent="0.25">
      <c r="E7143" t="s">
        <v>3957</v>
      </c>
      <c r="F7143" t="s">
        <v>19055</v>
      </c>
      <c r="K7143" s="236"/>
      <c r="L7143" s="236"/>
      <c r="M7143" s="236"/>
    </row>
    <row r="7144" spans="5:13" x14ac:dyDescent="0.25">
      <c r="E7144" t="s">
        <v>3957</v>
      </c>
      <c r="F7144" t="s">
        <v>19056</v>
      </c>
      <c r="K7144" s="236"/>
      <c r="L7144" s="236"/>
      <c r="M7144" s="236"/>
    </row>
    <row r="7145" spans="5:13" x14ac:dyDescent="0.25">
      <c r="E7145" t="s">
        <v>3957</v>
      </c>
      <c r="F7145" t="s">
        <v>19057</v>
      </c>
      <c r="K7145" s="236"/>
      <c r="L7145" s="236"/>
      <c r="M7145" s="236"/>
    </row>
    <row r="7146" spans="5:13" x14ac:dyDescent="0.25">
      <c r="E7146" t="s">
        <v>3957</v>
      </c>
      <c r="F7146" t="s">
        <v>19058</v>
      </c>
      <c r="K7146" s="236"/>
      <c r="L7146" s="236"/>
      <c r="M7146" s="236"/>
    </row>
    <row r="7147" spans="5:13" x14ac:dyDescent="0.25">
      <c r="E7147" t="s">
        <v>3957</v>
      </c>
      <c r="F7147" t="s">
        <v>19059</v>
      </c>
      <c r="K7147" s="236"/>
      <c r="L7147" s="236"/>
      <c r="M7147" s="236"/>
    </row>
    <row r="7148" spans="5:13" x14ac:dyDescent="0.25">
      <c r="E7148" t="s">
        <v>3957</v>
      </c>
      <c r="F7148" t="s">
        <v>19060</v>
      </c>
      <c r="K7148" s="236"/>
      <c r="L7148" s="236"/>
      <c r="M7148" s="236"/>
    </row>
    <row r="7149" spans="5:13" x14ac:dyDescent="0.25">
      <c r="E7149" t="s">
        <v>3957</v>
      </c>
      <c r="F7149" t="s">
        <v>19061</v>
      </c>
      <c r="K7149" s="236"/>
      <c r="L7149" s="236"/>
      <c r="M7149" s="236"/>
    </row>
    <row r="7150" spans="5:13" x14ac:dyDescent="0.25">
      <c r="E7150" t="s">
        <v>3957</v>
      </c>
      <c r="F7150" t="s">
        <v>19062</v>
      </c>
      <c r="K7150" s="236"/>
      <c r="L7150" s="236"/>
      <c r="M7150" s="236"/>
    </row>
    <row r="7151" spans="5:13" x14ac:dyDescent="0.25">
      <c r="E7151" t="s">
        <v>3957</v>
      </c>
      <c r="F7151" t="s">
        <v>19063</v>
      </c>
      <c r="K7151" s="236"/>
      <c r="L7151" s="236"/>
      <c r="M7151" s="236"/>
    </row>
    <row r="7152" spans="5:13" x14ac:dyDescent="0.25">
      <c r="E7152" t="s">
        <v>3957</v>
      </c>
      <c r="F7152" t="s">
        <v>19064</v>
      </c>
      <c r="K7152" s="236"/>
      <c r="L7152" s="236"/>
      <c r="M7152" s="236"/>
    </row>
    <row r="7153" spans="5:13" x14ac:dyDescent="0.25">
      <c r="E7153" t="s">
        <v>3957</v>
      </c>
      <c r="F7153" t="s">
        <v>19065</v>
      </c>
      <c r="K7153" s="236"/>
      <c r="L7153" s="236"/>
      <c r="M7153" s="236"/>
    </row>
    <row r="7154" spans="5:13" x14ac:dyDescent="0.25">
      <c r="E7154" t="s">
        <v>3957</v>
      </c>
      <c r="F7154" t="s">
        <v>19066</v>
      </c>
      <c r="K7154" s="236"/>
      <c r="L7154" s="236"/>
      <c r="M7154" s="236"/>
    </row>
    <row r="7155" spans="5:13" x14ac:dyDescent="0.25">
      <c r="E7155" t="s">
        <v>3957</v>
      </c>
      <c r="F7155" t="s">
        <v>19067</v>
      </c>
      <c r="K7155" s="236"/>
      <c r="L7155" s="236"/>
      <c r="M7155" s="236"/>
    </row>
    <row r="7156" spans="5:13" x14ac:dyDescent="0.25">
      <c r="E7156" t="s">
        <v>3957</v>
      </c>
      <c r="F7156" t="s">
        <v>19068</v>
      </c>
      <c r="K7156" s="236"/>
      <c r="L7156" s="236"/>
      <c r="M7156" s="236"/>
    </row>
    <row r="7157" spans="5:13" x14ac:dyDescent="0.25">
      <c r="E7157" t="s">
        <v>3957</v>
      </c>
      <c r="F7157" t="s">
        <v>19069</v>
      </c>
      <c r="K7157" s="236"/>
      <c r="L7157" s="236"/>
      <c r="M7157" s="236"/>
    </row>
    <row r="7158" spans="5:13" x14ac:dyDescent="0.25">
      <c r="E7158" t="s">
        <v>3957</v>
      </c>
      <c r="F7158" t="s">
        <v>19070</v>
      </c>
      <c r="K7158" s="236"/>
      <c r="L7158" s="236"/>
      <c r="M7158" s="236"/>
    </row>
    <row r="7159" spans="5:13" x14ac:dyDescent="0.25">
      <c r="E7159" t="s">
        <v>3957</v>
      </c>
      <c r="F7159" t="s">
        <v>19071</v>
      </c>
      <c r="K7159" s="236"/>
      <c r="L7159" s="236"/>
      <c r="M7159" s="236"/>
    </row>
    <row r="7160" spans="5:13" x14ac:dyDescent="0.25">
      <c r="E7160" t="s">
        <v>3957</v>
      </c>
      <c r="F7160" t="s">
        <v>19072</v>
      </c>
      <c r="K7160" s="236"/>
      <c r="L7160" s="236"/>
      <c r="M7160" s="236"/>
    </row>
    <row r="7161" spans="5:13" x14ac:dyDescent="0.25">
      <c r="E7161" t="s">
        <v>3957</v>
      </c>
      <c r="F7161" t="s">
        <v>19073</v>
      </c>
      <c r="K7161" s="236"/>
      <c r="L7161" s="236"/>
      <c r="M7161" s="236"/>
    </row>
    <row r="7162" spans="5:13" x14ac:dyDescent="0.25">
      <c r="E7162" t="s">
        <v>3957</v>
      </c>
      <c r="F7162" t="s">
        <v>19074</v>
      </c>
      <c r="K7162" s="236"/>
      <c r="L7162" s="236"/>
      <c r="M7162" s="236"/>
    </row>
    <row r="7163" spans="5:13" x14ac:dyDescent="0.25">
      <c r="E7163" t="s">
        <v>3957</v>
      </c>
      <c r="F7163" t="s">
        <v>19075</v>
      </c>
      <c r="K7163" s="236"/>
      <c r="L7163" s="236"/>
      <c r="M7163" s="236"/>
    </row>
    <row r="7164" spans="5:13" x14ac:dyDescent="0.25">
      <c r="E7164" t="s">
        <v>3957</v>
      </c>
      <c r="F7164" t="s">
        <v>19076</v>
      </c>
      <c r="K7164" s="236"/>
      <c r="L7164" s="236"/>
      <c r="M7164" s="236"/>
    </row>
    <row r="7165" spans="5:13" x14ac:dyDescent="0.25">
      <c r="E7165" t="s">
        <v>3957</v>
      </c>
      <c r="F7165" t="s">
        <v>19077</v>
      </c>
      <c r="K7165" s="236"/>
      <c r="L7165" s="236"/>
      <c r="M7165" s="236"/>
    </row>
    <row r="7166" spans="5:13" x14ac:dyDescent="0.25">
      <c r="E7166" t="s">
        <v>3957</v>
      </c>
      <c r="F7166" t="s">
        <v>19078</v>
      </c>
      <c r="K7166" s="236"/>
      <c r="L7166" s="236"/>
      <c r="M7166" s="236"/>
    </row>
    <row r="7167" spans="5:13" x14ac:dyDescent="0.25">
      <c r="E7167" t="s">
        <v>3957</v>
      </c>
      <c r="F7167" t="s">
        <v>19079</v>
      </c>
      <c r="K7167" s="236"/>
      <c r="L7167" s="236"/>
      <c r="M7167" s="236"/>
    </row>
    <row r="7168" spans="5:13" x14ac:dyDescent="0.25">
      <c r="E7168" t="s">
        <v>3957</v>
      </c>
      <c r="F7168" t="s">
        <v>19080</v>
      </c>
      <c r="K7168" s="236"/>
      <c r="L7168" s="236"/>
      <c r="M7168" s="236"/>
    </row>
    <row r="7169" spans="5:13" x14ac:dyDescent="0.25">
      <c r="E7169" t="s">
        <v>3957</v>
      </c>
      <c r="F7169" t="s">
        <v>19081</v>
      </c>
      <c r="K7169" s="236"/>
      <c r="L7169" s="236"/>
      <c r="M7169" s="236"/>
    </row>
    <row r="7170" spans="5:13" x14ac:dyDescent="0.25">
      <c r="E7170" t="s">
        <v>3957</v>
      </c>
      <c r="F7170" t="s">
        <v>19082</v>
      </c>
      <c r="K7170" s="236"/>
      <c r="L7170" s="236"/>
      <c r="M7170" s="236"/>
    </row>
    <row r="7171" spans="5:13" x14ac:dyDescent="0.25">
      <c r="E7171" t="s">
        <v>3957</v>
      </c>
      <c r="F7171" t="s">
        <v>19083</v>
      </c>
      <c r="K7171" s="236"/>
      <c r="L7171" s="236"/>
      <c r="M7171" s="236"/>
    </row>
    <row r="7172" spans="5:13" x14ac:dyDescent="0.25">
      <c r="E7172" t="s">
        <v>3957</v>
      </c>
      <c r="F7172" t="s">
        <v>19084</v>
      </c>
      <c r="K7172" s="236"/>
      <c r="L7172" s="236"/>
      <c r="M7172" s="236"/>
    </row>
    <row r="7173" spans="5:13" x14ac:dyDescent="0.25">
      <c r="E7173" t="s">
        <v>3957</v>
      </c>
      <c r="F7173" t="s">
        <v>19085</v>
      </c>
      <c r="K7173" s="236"/>
      <c r="L7173" s="236"/>
      <c r="M7173" s="236"/>
    </row>
    <row r="7174" spans="5:13" x14ac:dyDescent="0.25">
      <c r="E7174" t="s">
        <v>3957</v>
      </c>
      <c r="F7174" t="s">
        <v>19086</v>
      </c>
      <c r="K7174" s="236"/>
      <c r="L7174" s="236"/>
      <c r="M7174" s="236"/>
    </row>
    <row r="7175" spans="5:13" x14ac:dyDescent="0.25">
      <c r="E7175" t="s">
        <v>3957</v>
      </c>
      <c r="F7175" t="s">
        <v>19087</v>
      </c>
      <c r="K7175" s="236"/>
      <c r="L7175" s="236"/>
      <c r="M7175" s="236"/>
    </row>
    <row r="7176" spans="5:13" x14ac:dyDescent="0.25">
      <c r="E7176" t="s">
        <v>3957</v>
      </c>
      <c r="F7176" t="s">
        <v>19088</v>
      </c>
      <c r="K7176" s="236"/>
      <c r="L7176" s="236"/>
      <c r="M7176" s="236"/>
    </row>
    <row r="7177" spans="5:13" x14ac:dyDescent="0.25">
      <c r="E7177" t="s">
        <v>3957</v>
      </c>
      <c r="F7177" t="s">
        <v>19089</v>
      </c>
      <c r="K7177" s="236"/>
      <c r="L7177" s="236"/>
      <c r="M7177" s="236"/>
    </row>
    <row r="7178" spans="5:13" x14ac:dyDescent="0.25">
      <c r="E7178" t="s">
        <v>3957</v>
      </c>
      <c r="F7178" t="s">
        <v>19090</v>
      </c>
      <c r="K7178" s="236"/>
      <c r="L7178" s="236"/>
      <c r="M7178" s="236"/>
    </row>
    <row r="7179" spans="5:13" x14ac:dyDescent="0.25">
      <c r="E7179" t="s">
        <v>3957</v>
      </c>
      <c r="F7179" t="s">
        <v>19091</v>
      </c>
      <c r="K7179" s="236"/>
      <c r="L7179" s="236"/>
      <c r="M7179" s="236"/>
    </row>
    <row r="7180" spans="5:13" x14ac:dyDescent="0.25">
      <c r="E7180" t="s">
        <v>3957</v>
      </c>
      <c r="F7180" t="s">
        <v>19092</v>
      </c>
      <c r="K7180" s="236"/>
      <c r="L7180" s="236"/>
      <c r="M7180" s="236"/>
    </row>
    <row r="7181" spans="5:13" x14ac:dyDescent="0.25">
      <c r="E7181" t="s">
        <v>3957</v>
      </c>
      <c r="F7181" t="s">
        <v>19093</v>
      </c>
      <c r="K7181" s="236"/>
      <c r="L7181" s="236"/>
      <c r="M7181" s="236"/>
    </row>
    <row r="7182" spans="5:13" x14ac:dyDescent="0.25">
      <c r="E7182" t="s">
        <v>3957</v>
      </c>
      <c r="F7182" t="s">
        <v>19094</v>
      </c>
      <c r="K7182" s="236"/>
      <c r="L7182" s="236"/>
      <c r="M7182" s="236"/>
    </row>
    <row r="7183" spans="5:13" x14ac:dyDescent="0.25">
      <c r="E7183" t="s">
        <v>3957</v>
      </c>
      <c r="F7183" t="s">
        <v>19095</v>
      </c>
      <c r="K7183" s="236"/>
      <c r="L7183" s="236"/>
      <c r="M7183" s="236"/>
    </row>
    <row r="7184" spans="5:13" x14ac:dyDescent="0.25">
      <c r="E7184" t="s">
        <v>3957</v>
      </c>
      <c r="F7184" t="s">
        <v>19096</v>
      </c>
      <c r="K7184" s="236"/>
      <c r="L7184" s="236"/>
      <c r="M7184" s="236"/>
    </row>
    <row r="7185" spans="5:13" x14ac:dyDescent="0.25">
      <c r="E7185" t="s">
        <v>3957</v>
      </c>
      <c r="F7185" t="s">
        <v>19097</v>
      </c>
      <c r="K7185" s="236"/>
      <c r="L7185" s="236"/>
      <c r="M7185" s="236"/>
    </row>
    <row r="7186" spans="5:13" x14ac:dyDescent="0.25">
      <c r="E7186" t="s">
        <v>3957</v>
      </c>
      <c r="F7186" t="s">
        <v>19098</v>
      </c>
      <c r="K7186" s="236"/>
      <c r="L7186" s="236"/>
      <c r="M7186" s="236"/>
    </row>
    <row r="7187" spans="5:13" x14ac:dyDescent="0.25">
      <c r="E7187" t="s">
        <v>3957</v>
      </c>
      <c r="F7187" t="s">
        <v>19099</v>
      </c>
      <c r="K7187" s="236"/>
      <c r="L7187" s="236"/>
      <c r="M7187" s="236"/>
    </row>
    <row r="7188" spans="5:13" x14ac:dyDescent="0.25">
      <c r="E7188" t="s">
        <v>3957</v>
      </c>
      <c r="F7188" t="s">
        <v>19100</v>
      </c>
      <c r="K7188" s="236"/>
      <c r="L7188" s="236"/>
      <c r="M7188" s="236"/>
    </row>
    <row r="7189" spans="5:13" x14ac:dyDescent="0.25">
      <c r="E7189" t="s">
        <v>3957</v>
      </c>
      <c r="F7189" t="s">
        <v>19101</v>
      </c>
      <c r="K7189" s="236"/>
      <c r="L7189" s="236"/>
      <c r="M7189" s="236"/>
    </row>
    <row r="7190" spans="5:13" x14ac:dyDescent="0.25">
      <c r="E7190" t="s">
        <v>3957</v>
      </c>
      <c r="F7190" t="s">
        <v>19102</v>
      </c>
      <c r="K7190" s="236"/>
      <c r="L7190" s="236"/>
      <c r="M7190" s="236"/>
    </row>
    <row r="7191" spans="5:13" x14ac:dyDescent="0.25">
      <c r="E7191" t="s">
        <v>3957</v>
      </c>
      <c r="F7191" t="s">
        <v>19103</v>
      </c>
      <c r="K7191" s="236"/>
      <c r="L7191" s="236"/>
      <c r="M7191" s="236"/>
    </row>
    <row r="7192" spans="5:13" x14ac:dyDescent="0.25">
      <c r="E7192" t="s">
        <v>3957</v>
      </c>
      <c r="F7192" t="s">
        <v>19104</v>
      </c>
      <c r="K7192" s="236"/>
      <c r="L7192" s="236"/>
      <c r="M7192" s="236"/>
    </row>
    <row r="7193" spans="5:13" x14ac:dyDescent="0.25">
      <c r="E7193" t="s">
        <v>3957</v>
      </c>
      <c r="F7193" t="s">
        <v>19105</v>
      </c>
      <c r="K7193" s="236"/>
      <c r="L7193" s="236"/>
      <c r="M7193" s="236"/>
    </row>
    <row r="7194" spans="5:13" x14ac:dyDescent="0.25">
      <c r="E7194" t="s">
        <v>3957</v>
      </c>
      <c r="F7194" t="s">
        <v>19106</v>
      </c>
      <c r="K7194" s="236"/>
      <c r="L7194" s="236"/>
      <c r="M7194" s="236"/>
    </row>
    <row r="7195" spans="5:13" x14ac:dyDescent="0.25">
      <c r="E7195" t="s">
        <v>3957</v>
      </c>
      <c r="F7195" t="s">
        <v>19107</v>
      </c>
      <c r="K7195" s="236"/>
      <c r="L7195" s="236"/>
      <c r="M7195" s="236"/>
    </row>
    <row r="7196" spans="5:13" x14ac:dyDescent="0.25">
      <c r="E7196" t="s">
        <v>3957</v>
      </c>
      <c r="F7196" t="s">
        <v>19108</v>
      </c>
      <c r="K7196" s="236"/>
      <c r="L7196" s="236"/>
      <c r="M7196" s="236"/>
    </row>
    <row r="7197" spans="5:13" x14ac:dyDescent="0.25">
      <c r="E7197" t="s">
        <v>3957</v>
      </c>
      <c r="F7197" t="s">
        <v>19109</v>
      </c>
      <c r="K7197" s="236"/>
      <c r="L7197" s="236"/>
      <c r="M7197" s="236"/>
    </row>
    <row r="7198" spans="5:13" x14ac:dyDescent="0.25">
      <c r="E7198" t="s">
        <v>3957</v>
      </c>
      <c r="F7198" t="s">
        <v>19110</v>
      </c>
      <c r="K7198" s="236"/>
      <c r="L7198" s="236"/>
      <c r="M7198" s="236"/>
    </row>
    <row r="7199" spans="5:13" x14ac:dyDescent="0.25">
      <c r="E7199" t="s">
        <v>3957</v>
      </c>
      <c r="F7199" t="s">
        <v>19111</v>
      </c>
      <c r="K7199" s="236"/>
      <c r="L7199" s="236"/>
      <c r="M7199" s="236"/>
    </row>
    <row r="7200" spans="5:13" x14ac:dyDescent="0.25">
      <c r="E7200" t="s">
        <v>3957</v>
      </c>
      <c r="F7200" t="s">
        <v>19112</v>
      </c>
      <c r="K7200" s="236"/>
      <c r="L7200" s="236"/>
      <c r="M7200" s="236"/>
    </row>
    <row r="7201" spans="5:13" x14ac:dyDescent="0.25">
      <c r="E7201" t="s">
        <v>3957</v>
      </c>
      <c r="F7201" t="s">
        <v>19113</v>
      </c>
      <c r="K7201" s="236"/>
      <c r="L7201" s="236"/>
      <c r="M7201" s="236"/>
    </row>
    <row r="7202" spans="5:13" x14ac:dyDescent="0.25">
      <c r="E7202" t="s">
        <v>3957</v>
      </c>
      <c r="F7202" t="s">
        <v>19114</v>
      </c>
      <c r="K7202" s="236"/>
      <c r="L7202" s="236"/>
      <c r="M7202" s="236"/>
    </row>
    <row r="7203" spans="5:13" x14ac:dyDescent="0.25">
      <c r="E7203" t="s">
        <v>3958</v>
      </c>
      <c r="F7203" t="s">
        <v>19115</v>
      </c>
      <c r="K7203" s="236"/>
      <c r="L7203" s="236"/>
      <c r="M7203" s="236"/>
    </row>
    <row r="7204" spans="5:13" x14ac:dyDescent="0.25">
      <c r="E7204" t="s">
        <v>3958</v>
      </c>
      <c r="F7204" t="s">
        <v>19116</v>
      </c>
      <c r="K7204" s="236"/>
      <c r="L7204" s="236"/>
      <c r="M7204" s="236"/>
    </row>
    <row r="7205" spans="5:13" x14ac:dyDescent="0.25">
      <c r="E7205" t="s">
        <v>3958</v>
      </c>
      <c r="F7205" t="s">
        <v>19117</v>
      </c>
      <c r="K7205" s="236"/>
      <c r="L7205" s="236"/>
      <c r="M7205" s="236"/>
    </row>
    <row r="7206" spans="5:13" x14ac:dyDescent="0.25">
      <c r="E7206" t="s">
        <v>3958</v>
      </c>
      <c r="F7206" t="s">
        <v>19118</v>
      </c>
      <c r="K7206" s="236"/>
      <c r="L7206" s="236"/>
      <c r="M7206" s="236"/>
    </row>
    <row r="7207" spans="5:13" x14ac:dyDescent="0.25">
      <c r="E7207" t="s">
        <v>3958</v>
      </c>
      <c r="F7207" t="s">
        <v>19119</v>
      </c>
      <c r="K7207" s="236"/>
      <c r="L7207" s="236"/>
      <c r="M7207" s="236"/>
    </row>
    <row r="7208" spans="5:13" x14ac:dyDescent="0.25">
      <c r="E7208" t="s">
        <v>3958</v>
      </c>
      <c r="F7208" t="s">
        <v>19120</v>
      </c>
      <c r="K7208" s="236"/>
      <c r="L7208" s="236"/>
      <c r="M7208" s="236"/>
    </row>
    <row r="7209" spans="5:13" x14ac:dyDescent="0.25">
      <c r="E7209" t="s">
        <v>3958</v>
      </c>
      <c r="F7209" t="s">
        <v>19121</v>
      </c>
      <c r="K7209" s="236"/>
      <c r="L7209" s="236"/>
      <c r="M7209" s="236"/>
    </row>
    <row r="7210" spans="5:13" x14ac:dyDescent="0.25">
      <c r="E7210" t="s">
        <v>3958</v>
      </c>
      <c r="F7210" t="s">
        <v>19122</v>
      </c>
      <c r="K7210" s="236"/>
      <c r="L7210" s="236"/>
      <c r="M7210" s="236"/>
    </row>
    <row r="7211" spans="5:13" x14ac:dyDescent="0.25">
      <c r="E7211" t="s">
        <v>3958</v>
      </c>
      <c r="F7211" t="s">
        <v>19123</v>
      </c>
      <c r="K7211" s="236"/>
      <c r="L7211" s="236"/>
      <c r="M7211" s="236"/>
    </row>
    <row r="7212" spans="5:13" x14ac:dyDescent="0.25">
      <c r="E7212" t="s">
        <v>3958</v>
      </c>
      <c r="F7212" t="s">
        <v>19124</v>
      </c>
      <c r="K7212" s="236"/>
      <c r="L7212" s="236"/>
      <c r="M7212" s="236"/>
    </row>
    <row r="7213" spans="5:13" x14ac:dyDescent="0.25">
      <c r="E7213" t="s">
        <v>3958</v>
      </c>
      <c r="F7213" t="s">
        <v>19125</v>
      </c>
      <c r="K7213" s="236"/>
      <c r="L7213" s="236"/>
      <c r="M7213" s="236"/>
    </row>
    <row r="7214" spans="5:13" x14ac:dyDescent="0.25">
      <c r="E7214" t="s">
        <v>3958</v>
      </c>
      <c r="F7214" t="s">
        <v>19126</v>
      </c>
      <c r="K7214" s="236"/>
      <c r="L7214" s="236"/>
      <c r="M7214" s="236"/>
    </row>
    <row r="7215" spans="5:13" x14ac:dyDescent="0.25">
      <c r="E7215" t="s">
        <v>3958</v>
      </c>
      <c r="F7215" t="s">
        <v>19127</v>
      </c>
      <c r="K7215" s="236"/>
      <c r="L7215" s="236"/>
      <c r="M7215" s="236"/>
    </row>
    <row r="7216" spans="5:13" x14ac:dyDescent="0.25">
      <c r="E7216" t="s">
        <v>3958</v>
      </c>
      <c r="F7216" t="s">
        <v>19128</v>
      </c>
      <c r="K7216" s="236"/>
      <c r="L7216" s="236"/>
      <c r="M7216" s="236"/>
    </row>
    <row r="7217" spans="5:13" x14ac:dyDescent="0.25">
      <c r="E7217" t="s">
        <v>3958</v>
      </c>
      <c r="F7217" t="s">
        <v>19129</v>
      </c>
      <c r="K7217" s="236"/>
      <c r="L7217" s="236"/>
      <c r="M7217" s="236"/>
    </row>
    <row r="7218" spans="5:13" x14ac:dyDescent="0.25">
      <c r="E7218" t="s">
        <v>3958</v>
      </c>
      <c r="F7218" t="s">
        <v>19130</v>
      </c>
      <c r="K7218" s="236"/>
      <c r="L7218" s="236"/>
      <c r="M7218" s="236"/>
    </row>
    <row r="7219" spans="5:13" x14ac:dyDescent="0.25">
      <c r="E7219" t="s">
        <v>3958</v>
      </c>
      <c r="F7219" t="s">
        <v>19131</v>
      </c>
      <c r="K7219" s="236"/>
      <c r="L7219" s="236"/>
      <c r="M7219" s="236"/>
    </row>
    <row r="7220" spans="5:13" x14ac:dyDescent="0.25">
      <c r="E7220" t="s">
        <v>3958</v>
      </c>
      <c r="F7220" t="s">
        <v>19132</v>
      </c>
      <c r="K7220" s="236"/>
      <c r="L7220" s="236"/>
      <c r="M7220" s="236"/>
    </row>
    <row r="7221" spans="5:13" x14ac:dyDescent="0.25">
      <c r="E7221" t="s">
        <v>3958</v>
      </c>
      <c r="F7221" t="s">
        <v>19133</v>
      </c>
      <c r="K7221" s="236"/>
      <c r="L7221" s="236"/>
      <c r="M7221" s="236"/>
    </row>
    <row r="7222" spans="5:13" x14ac:dyDescent="0.25">
      <c r="E7222" t="s">
        <v>3958</v>
      </c>
      <c r="F7222" t="s">
        <v>19134</v>
      </c>
      <c r="K7222" s="236"/>
      <c r="L7222" s="236"/>
      <c r="M7222" s="236"/>
    </row>
    <row r="7223" spans="5:13" x14ac:dyDescent="0.25">
      <c r="E7223" t="s">
        <v>3958</v>
      </c>
      <c r="F7223" t="s">
        <v>19135</v>
      </c>
      <c r="K7223" s="236"/>
      <c r="L7223" s="236"/>
      <c r="M7223" s="236"/>
    </row>
    <row r="7224" spans="5:13" x14ac:dyDescent="0.25">
      <c r="E7224" t="s">
        <v>3958</v>
      </c>
      <c r="F7224" t="s">
        <v>19136</v>
      </c>
      <c r="K7224" s="236"/>
      <c r="L7224" s="236"/>
      <c r="M7224" s="236"/>
    </row>
    <row r="7225" spans="5:13" x14ac:dyDescent="0.25">
      <c r="E7225" t="s">
        <v>3958</v>
      </c>
      <c r="F7225" t="s">
        <v>19137</v>
      </c>
      <c r="K7225" s="236"/>
      <c r="L7225" s="236"/>
      <c r="M7225" s="236"/>
    </row>
    <row r="7226" spans="5:13" x14ac:dyDescent="0.25">
      <c r="E7226" t="s">
        <v>3958</v>
      </c>
      <c r="F7226" t="s">
        <v>19138</v>
      </c>
      <c r="K7226" s="236"/>
      <c r="L7226" s="236"/>
      <c r="M7226" s="236"/>
    </row>
    <row r="7227" spans="5:13" x14ac:dyDescent="0.25">
      <c r="E7227" t="s">
        <v>3958</v>
      </c>
      <c r="F7227" t="s">
        <v>19139</v>
      </c>
      <c r="K7227" s="236"/>
      <c r="L7227" s="236"/>
      <c r="M7227" s="236"/>
    </row>
    <row r="7228" spans="5:13" x14ac:dyDescent="0.25">
      <c r="E7228" t="s">
        <v>3958</v>
      </c>
      <c r="F7228" t="s">
        <v>19140</v>
      </c>
      <c r="K7228" s="236"/>
      <c r="L7228" s="236"/>
      <c r="M7228" s="236"/>
    </row>
    <row r="7229" spans="5:13" x14ac:dyDescent="0.25">
      <c r="E7229" t="s">
        <v>3958</v>
      </c>
      <c r="F7229" t="s">
        <v>19141</v>
      </c>
      <c r="K7229" s="236"/>
      <c r="L7229" s="236"/>
      <c r="M7229" s="236"/>
    </row>
    <row r="7230" spans="5:13" x14ac:dyDescent="0.25">
      <c r="E7230" t="s">
        <v>3958</v>
      </c>
      <c r="F7230" t="s">
        <v>19142</v>
      </c>
      <c r="K7230" s="236"/>
      <c r="L7230" s="236"/>
      <c r="M7230" s="236"/>
    </row>
    <row r="7231" spans="5:13" x14ac:dyDescent="0.25">
      <c r="E7231" t="s">
        <v>3958</v>
      </c>
      <c r="F7231" t="s">
        <v>19143</v>
      </c>
      <c r="K7231" s="236"/>
      <c r="L7231" s="236"/>
      <c r="M7231" s="236"/>
    </row>
    <row r="7232" spans="5:13" x14ac:dyDescent="0.25">
      <c r="E7232" t="s">
        <v>3958</v>
      </c>
      <c r="F7232" t="s">
        <v>19144</v>
      </c>
      <c r="K7232" s="236"/>
      <c r="L7232" s="236"/>
      <c r="M7232" s="236"/>
    </row>
    <row r="7233" spans="5:13" x14ac:dyDescent="0.25">
      <c r="E7233" t="s">
        <v>3958</v>
      </c>
      <c r="F7233" t="s">
        <v>19145</v>
      </c>
      <c r="K7233" s="236"/>
      <c r="L7233" s="236"/>
      <c r="M7233" s="236"/>
    </row>
    <row r="7234" spans="5:13" x14ac:dyDescent="0.25">
      <c r="E7234" t="s">
        <v>3958</v>
      </c>
      <c r="F7234" t="s">
        <v>19146</v>
      </c>
      <c r="K7234" s="236"/>
      <c r="L7234" s="236"/>
      <c r="M7234" s="236"/>
    </row>
    <row r="7235" spans="5:13" x14ac:dyDescent="0.25">
      <c r="E7235" t="s">
        <v>3958</v>
      </c>
      <c r="F7235" t="s">
        <v>19147</v>
      </c>
      <c r="K7235" s="236"/>
      <c r="L7235" s="236"/>
      <c r="M7235" s="236"/>
    </row>
    <row r="7236" spans="5:13" x14ac:dyDescent="0.25">
      <c r="E7236" t="s">
        <v>3958</v>
      </c>
      <c r="F7236" t="s">
        <v>19148</v>
      </c>
      <c r="K7236" s="236"/>
      <c r="L7236" s="236"/>
      <c r="M7236" s="236"/>
    </row>
    <row r="7237" spans="5:13" x14ac:dyDescent="0.25">
      <c r="E7237" t="s">
        <v>3958</v>
      </c>
      <c r="F7237" t="s">
        <v>19149</v>
      </c>
      <c r="K7237" s="236"/>
      <c r="L7237" s="236"/>
      <c r="M7237" s="236"/>
    </row>
    <row r="7238" spans="5:13" x14ac:dyDescent="0.25">
      <c r="E7238" t="s">
        <v>3958</v>
      </c>
      <c r="F7238" t="s">
        <v>19150</v>
      </c>
      <c r="K7238" s="236"/>
      <c r="L7238" s="236"/>
      <c r="M7238" s="236"/>
    </row>
    <row r="7239" spans="5:13" x14ac:dyDescent="0.25">
      <c r="E7239" t="s">
        <v>3958</v>
      </c>
      <c r="F7239" t="s">
        <v>19151</v>
      </c>
      <c r="K7239" s="236"/>
      <c r="L7239" s="236"/>
      <c r="M7239" s="236"/>
    </row>
    <row r="7240" spans="5:13" x14ac:dyDescent="0.25">
      <c r="E7240" t="s">
        <v>3958</v>
      </c>
      <c r="F7240" t="s">
        <v>19152</v>
      </c>
      <c r="K7240" s="236"/>
      <c r="L7240" s="236"/>
      <c r="M7240" s="236"/>
    </row>
    <row r="7241" spans="5:13" x14ac:dyDescent="0.25">
      <c r="E7241" t="s">
        <v>3958</v>
      </c>
      <c r="F7241" t="s">
        <v>19153</v>
      </c>
      <c r="K7241" s="236"/>
      <c r="L7241" s="236"/>
      <c r="M7241" s="236"/>
    </row>
    <row r="7242" spans="5:13" x14ac:dyDescent="0.25">
      <c r="E7242" t="s">
        <v>3958</v>
      </c>
      <c r="F7242" t="s">
        <v>19154</v>
      </c>
      <c r="K7242" s="236"/>
      <c r="L7242" s="236"/>
      <c r="M7242" s="236"/>
    </row>
    <row r="7243" spans="5:13" x14ac:dyDescent="0.25">
      <c r="E7243" t="s">
        <v>3958</v>
      </c>
      <c r="F7243" t="s">
        <v>19155</v>
      </c>
      <c r="K7243" s="236"/>
      <c r="L7243" s="236"/>
      <c r="M7243" s="236"/>
    </row>
    <row r="7244" spans="5:13" x14ac:dyDescent="0.25">
      <c r="E7244" t="s">
        <v>3958</v>
      </c>
      <c r="F7244" t="s">
        <v>19156</v>
      </c>
      <c r="K7244" s="236"/>
      <c r="L7244" s="236"/>
      <c r="M7244" s="236"/>
    </row>
    <row r="7245" spans="5:13" x14ac:dyDescent="0.25">
      <c r="E7245" t="s">
        <v>3958</v>
      </c>
      <c r="F7245" t="s">
        <v>19157</v>
      </c>
      <c r="K7245" s="236"/>
      <c r="L7245" s="236"/>
      <c r="M7245" s="236"/>
    </row>
    <row r="7246" spans="5:13" x14ac:dyDescent="0.25">
      <c r="E7246" t="s">
        <v>3958</v>
      </c>
      <c r="F7246" t="s">
        <v>19158</v>
      </c>
      <c r="K7246" s="236"/>
      <c r="L7246" s="236"/>
      <c r="M7246" s="236"/>
    </row>
    <row r="7247" spans="5:13" x14ac:dyDescent="0.25">
      <c r="E7247" t="s">
        <v>3958</v>
      </c>
      <c r="F7247" t="s">
        <v>19159</v>
      </c>
      <c r="K7247" s="236"/>
      <c r="L7247" s="236"/>
      <c r="M7247" s="236"/>
    </row>
    <row r="7248" spans="5:13" x14ac:dyDescent="0.25">
      <c r="E7248" t="s">
        <v>3958</v>
      </c>
      <c r="F7248" t="s">
        <v>19160</v>
      </c>
      <c r="K7248" s="236"/>
      <c r="L7248" s="236"/>
      <c r="M7248" s="236"/>
    </row>
    <row r="7249" spans="5:13" x14ac:dyDescent="0.25">
      <c r="E7249" t="s">
        <v>3958</v>
      </c>
      <c r="F7249" t="s">
        <v>19161</v>
      </c>
      <c r="K7249" s="236"/>
      <c r="L7249" s="236"/>
      <c r="M7249" s="236"/>
    </row>
    <row r="7250" spans="5:13" x14ac:dyDescent="0.25">
      <c r="E7250" t="s">
        <v>3958</v>
      </c>
      <c r="F7250" t="s">
        <v>19162</v>
      </c>
      <c r="K7250" s="236"/>
      <c r="L7250" s="236"/>
      <c r="M7250" s="236"/>
    </row>
    <row r="7251" spans="5:13" x14ac:dyDescent="0.25">
      <c r="E7251" t="s">
        <v>3958</v>
      </c>
      <c r="F7251" t="s">
        <v>19163</v>
      </c>
      <c r="K7251" s="236"/>
      <c r="L7251" s="236"/>
      <c r="M7251" s="236"/>
    </row>
    <row r="7252" spans="5:13" x14ac:dyDescent="0.25">
      <c r="E7252" t="s">
        <v>3958</v>
      </c>
      <c r="F7252" t="s">
        <v>19164</v>
      </c>
      <c r="K7252" s="236"/>
      <c r="L7252" s="236"/>
      <c r="M7252" s="236"/>
    </row>
    <row r="7253" spans="5:13" x14ac:dyDescent="0.25">
      <c r="E7253" t="s">
        <v>3958</v>
      </c>
      <c r="F7253" t="s">
        <v>19165</v>
      </c>
      <c r="K7253" s="236"/>
      <c r="L7253" s="236"/>
      <c r="M7253" s="236"/>
    </row>
    <row r="7254" spans="5:13" x14ac:dyDescent="0.25">
      <c r="E7254" t="s">
        <v>3958</v>
      </c>
      <c r="F7254" t="s">
        <v>19166</v>
      </c>
      <c r="K7254" s="236"/>
      <c r="L7254" s="236"/>
      <c r="M7254" s="236"/>
    </row>
    <row r="7255" spans="5:13" x14ac:dyDescent="0.25">
      <c r="E7255" t="s">
        <v>3958</v>
      </c>
      <c r="F7255" t="s">
        <v>19167</v>
      </c>
      <c r="K7255" s="236"/>
      <c r="L7255" s="236"/>
      <c r="M7255" s="236"/>
    </row>
    <row r="7256" spans="5:13" x14ac:dyDescent="0.25">
      <c r="E7256" t="s">
        <v>3958</v>
      </c>
      <c r="F7256" t="s">
        <v>19168</v>
      </c>
      <c r="K7256" s="236"/>
      <c r="L7256" s="236"/>
      <c r="M7256" s="236"/>
    </row>
    <row r="7257" spans="5:13" x14ac:dyDescent="0.25">
      <c r="E7257" t="s">
        <v>3958</v>
      </c>
      <c r="F7257" t="s">
        <v>19169</v>
      </c>
      <c r="K7257" s="236"/>
      <c r="L7257" s="236"/>
      <c r="M7257" s="236"/>
    </row>
    <row r="7258" spans="5:13" x14ac:dyDescent="0.25">
      <c r="E7258" t="s">
        <v>3958</v>
      </c>
      <c r="F7258" t="s">
        <v>19170</v>
      </c>
      <c r="K7258" s="236"/>
      <c r="L7258" s="236"/>
      <c r="M7258" s="236"/>
    </row>
    <row r="7259" spans="5:13" x14ac:dyDescent="0.25">
      <c r="E7259" t="s">
        <v>3958</v>
      </c>
      <c r="F7259" t="s">
        <v>19171</v>
      </c>
      <c r="K7259" s="236"/>
      <c r="L7259" s="236"/>
      <c r="M7259" s="236"/>
    </row>
    <row r="7260" spans="5:13" x14ac:dyDescent="0.25">
      <c r="E7260" t="s">
        <v>3958</v>
      </c>
      <c r="F7260" t="s">
        <v>19172</v>
      </c>
      <c r="K7260" s="236"/>
      <c r="L7260" s="236"/>
      <c r="M7260" s="236"/>
    </row>
    <row r="7261" spans="5:13" x14ac:dyDescent="0.25">
      <c r="E7261" t="s">
        <v>3958</v>
      </c>
      <c r="F7261" t="s">
        <v>19173</v>
      </c>
      <c r="K7261" s="236"/>
      <c r="L7261" s="236"/>
      <c r="M7261" s="236"/>
    </row>
    <row r="7262" spans="5:13" x14ac:dyDescent="0.25">
      <c r="E7262" t="s">
        <v>3958</v>
      </c>
      <c r="F7262" t="s">
        <v>19174</v>
      </c>
      <c r="K7262" s="236"/>
      <c r="L7262" s="236"/>
      <c r="M7262" s="236"/>
    </row>
    <row r="7263" spans="5:13" x14ac:dyDescent="0.25">
      <c r="E7263" t="s">
        <v>3958</v>
      </c>
      <c r="F7263" t="s">
        <v>19175</v>
      </c>
      <c r="K7263" s="236"/>
      <c r="L7263" s="236"/>
      <c r="M7263" s="236"/>
    </row>
    <row r="7264" spans="5:13" x14ac:dyDescent="0.25">
      <c r="E7264" t="s">
        <v>3958</v>
      </c>
      <c r="F7264" t="s">
        <v>19176</v>
      </c>
      <c r="K7264" s="236"/>
      <c r="L7264" s="236"/>
      <c r="M7264" s="236"/>
    </row>
    <row r="7265" spans="5:13" x14ac:dyDescent="0.25">
      <c r="E7265" t="s">
        <v>3958</v>
      </c>
      <c r="F7265" t="s">
        <v>19177</v>
      </c>
      <c r="K7265" s="236"/>
      <c r="L7265" s="236"/>
      <c r="M7265" s="236"/>
    </row>
    <row r="7266" spans="5:13" x14ac:dyDescent="0.25">
      <c r="E7266" t="s">
        <v>3958</v>
      </c>
      <c r="F7266" t="s">
        <v>19178</v>
      </c>
      <c r="K7266" s="236"/>
      <c r="L7266" s="236"/>
      <c r="M7266" s="236"/>
    </row>
    <row r="7267" spans="5:13" x14ac:dyDescent="0.25">
      <c r="E7267" t="s">
        <v>3958</v>
      </c>
      <c r="F7267" t="s">
        <v>19179</v>
      </c>
      <c r="K7267" s="236"/>
      <c r="L7267" s="236"/>
      <c r="M7267" s="236"/>
    </row>
    <row r="7268" spans="5:13" x14ac:dyDescent="0.25">
      <c r="E7268" t="s">
        <v>3958</v>
      </c>
      <c r="F7268" t="s">
        <v>19180</v>
      </c>
      <c r="K7268" s="236"/>
      <c r="L7268" s="236"/>
      <c r="M7268" s="236"/>
    </row>
    <row r="7269" spans="5:13" x14ac:dyDescent="0.25">
      <c r="E7269" t="s">
        <v>3958</v>
      </c>
      <c r="F7269" t="s">
        <v>19181</v>
      </c>
      <c r="K7269" s="236"/>
      <c r="L7269" s="236"/>
      <c r="M7269" s="236"/>
    </row>
    <row r="7270" spans="5:13" x14ac:dyDescent="0.25">
      <c r="E7270" t="s">
        <v>3958</v>
      </c>
      <c r="F7270" t="s">
        <v>19182</v>
      </c>
      <c r="K7270" s="236"/>
      <c r="L7270" s="236"/>
      <c r="M7270" s="236"/>
    </row>
    <row r="7271" spans="5:13" x14ac:dyDescent="0.25">
      <c r="E7271" t="s">
        <v>3958</v>
      </c>
      <c r="F7271" t="s">
        <v>19183</v>
      </c>
      <c r="K7271" s="236"/>
      <c r="L7271" s="236"/>
      <c r="M7271" s="236"/>
    </row>
    <row r="7272" spans="5:13" x14ac:dyDescent="0.25">
      <c r="E7272" t="s">
        <v>3958</v>
      </c>
      <c r="F7272" t="s">
        <v>19184</v>
      </c>
      <c r="K7272" s="236"/>
      <c r="L7272" s="236"/>
      <c r="M7272" s="236"/>
    </row>
    <row r="7273" spans="5:13" x14ac:dyDescent="0.25">
      <c r="E7273" t="s">
        <v>3958</v>
      </c>
      <c r="F7273" t="s">
        <v>19185</v>
      </c>
      <c r="K7273" s="236"/>
      <c r="L7273" s="236"/>
      <c r="M7273" s="236"/>
    </row>
    <row r="7274" spans="5:13" x14ac:dyDescent="0.25">
      <c r="E7274" t="s">
        <v>3958</v>
      </c>
      <c r="F7274" t="s">
        <v>19186</v>
      </c>
      <c r="K7274" s="236"/>
      <c r="L7274" s="236"/>
      <c r="M7274" s="236"/>
    </row>
    <row r="7275" spans="5:13" x14ac:dyDescent="0.25">
      <c r="E7275" t="s">
        <v>3958</v>
      </c>
      <c r="F7275" t="s">
        <v>19187</v>
      </c>
      <c r="K7275" s="236"/>
      <c r="L7275" s="236"/>
      <c r="M7275" s="236"/>
    </row>
    <row r="7276" spans="5:13" x14ac:dyDescent="0.25">
      <c r="E7276" t="s">
        <v>3958</v>
      </c>
      <c r="F7276" t="s">
        <v>19188</v>
      </c>
      <c r="K7276" s="236"/>
      <c r="L7276" s="236"/>
      <c r="M7276" s="236"/>
    </row>
    <row r="7277" spans="5:13" x14ac:dyDescent="0.25">
      <c r="E7277" t="s">
        <v>3958</v>
      </c>
      <c r="F7277" t="s">
        <v>19189</v>
      </c>
      <c r="K7277" s="236"/>
      <c r="L7277" s="236"/>
      <c r="M7277" s="236"/>
    </row>
    <row r="7278" spans="5:13" x14ac:dyDescent="0.25">
      <c r="E7278" t="s">
        <v>3958</v>
      </c>
      <c r="F7278" t="s">
        <v>19190</v>
      </c>
      <c r="K7278" s="236"/>
      <c r="L7278" s="236"/>
      <c r="M7278" s="236"/>
    </row>
    <row r="7279" spans="5:13" x14ac:dyDescent="0.25">
      <c r="E7279" t="s">
        <v>3958</v>
      </c>
      <c r="F7279" t="s">
        <v>19191</v>
      </c>
      <c r="K7279" s="236"/>
      <c r="L7279" s="236"/>
      <c r="M7279" s="236"/>
    </row>
    <row r="7280" spans="5:13" x14ac:dyDescent="0.25">
      <c r="E7280" t="s">
        <v>3958</v>
      </c>
      <c r="F7280" t="s">
        <v>19192</v>
      </c>
      <c r="K7280" s="236"/>
      <c r="L7280" s="236"/>
      <c r="M7280" s="236"/>
    </row>
    <row r="7281" spans="5:13" x14ac:dyDescent="0.25">
      <c r="E7281" t="s">
        <v>3958</v>
      </c>
      <c r="F7281" t="s">
        <v>19193</v>
      </c>
      <c r="K7281" s="236"/>
      <c r="L7281" s="236"/>
      <c r="M7281" s="236"/>
    </row>
    <row r="7282" spans="5:13" x14ac:dyDescent="0.25">
      <c r="E7282" t="s">
        <v>3958</v>
      </c>
      <c r="F7282" t="s">
        <v>19194</v>
      </c>
      <c r="K7282" s="236"/>
      <c r="L7282" s="236"/>
      <c r="M7282" s="236"/>
    </row>
    <row r="7283" spans="5:13" x14ac:dyDescent="0.25">
      <c r="E7283" t="s">
        <v>3958</v>
      </c>
      <c r="F7283" t="s">
        <v>19195</v>
      </c>
      <c r="K7283" s="236"/>
      <c r="L7283" s="236"/>
      <c r="M7283" s="236"/>
    </row>
    <row r="7284" spans="5:13" x14ac:dyDescent="0.25">
      <c r="E7284" t="s">
        <v>3958</v>
      </c>
      <c r="F7284" t="s">
        <v>19196</v>
      </c>
      <c r="K7284" s="236"/>
      <c r="L7284" s="236"/>
      <c r="M7284" s="236"/>
    </row>
    <row r="7285" spans="5:13" x14ac:dyDescent="0.25">
      <c r="E7285" t="s">
        <v>3958</v>
      </c>
      <c r="F7285" t="s">
        <v>19197</v>
      </c>
      <c r="K7285" s="236"/>
      <c r="L7285" s="236"/>
      <c r="M7285" s="236"/>
    </row>
    <row r="7286" spans="5:13" x14ac:dyDescent="0.25">
      <c r="E7286" t="s">
        <v>3958</v>
      </c>
      <c r="F7286" t="s">
        <v>19198</v>
      </c>
      <c r="K7286" s="236"/>
      <c r="L7286" s="236"/>
      <c r="M7286" s="236"/>
    </row>
    <row r="7287" spans="5:13" x14ac:dyDescent="0.25">
      <c r="E7287" t="s">
        <v>3958</v>
      </c>
      <c r="F7287" t="s">
        <v>19199</v>
      </c>
      <c r="K7287" s="236"/>
      <c r="L7287" s="236"/>
      <c r="M7287" s="236"/>
    </row>
    <row r="7288" spans="5:13" x14ac:dyDescent="0.25">
      <c r="E7288" t="s">
        <v>3958</v>
      </c>
      <c r="F7288" t="s">
        <v>19200</v>
      </c>
      <c r="K7288" s="236"/>
      <c r="L7288" s="236"/>
      <c r="M7288" s="236"/>
    </row>
    <row r="7289" spans="5:13" x14ac:dyDescent="0.25">
      <c r="E7289" t="s">
        <v>3958</v>
      </c>
      <c r="F7289" t="s">
        <v>19201</v>
      </c>
      <c r="K7289" s="236"/>
      <c r="L7289" s="236"/>
      <c r="M7289" s="236"/>
    </row>
    <row r="7290" spans="5:13" x14ac:dyDescent="0.25">
      <c r="E7290" t="s">
        <v>3958</v>
      </c>
      <c r="F7290" t="s">
        <v>19202</v>
      </c>
      <c r="K7290" s="236"/>
      <c r="L7290" s="236"/>
      <c r="M7290" s="236"/>
    </row>
    <row r="7291" spans="5:13" x14ac:dyDescent="0.25">
      <c r="E7291" t="s">
        <v>3958</v>
      </c>
      <c r="F7291" t="s">
        <v>19203</v>
      </c>
      <c r="K7291" s="236"/>
      <c r="L7291" s="236"/>
      <c r="M7291" s="236"/>
    </row>
    <row r="7292" spans="5:13" x14ac:dyDescent="0.25">
      <c r="E7292" t="s">
        <v>3958</v>
      </c>
      <c r="F7292" t="s">
        <v>19204</v>
      </c>
      <c r="K7292" s="236"/>
      <c r="L7292" s="236"/>
      <c r="M7292" s="236"/>
    </row>
    <row r="7293" spans="5:13" x14ac:dyDescent="0.25">
      <c r="E7293" t="s">
        <v>3958</v>
      </c>
      <c r="F7293" t="s">
        <v>19205</v>
      </c>
      <c r="K7293" s="236"/>
      <c r="L7293" s="236"/>
      <c r="M7293" s="236"/>
    </row>
    <row r="7294" spans="5:13" x14ac:dyDescent="0.25">
      <c r="E7294" t="s">
        <v>3958</v>
      </c>
      <c r="F7294" t="s">
        <v>19206</v>
      </c>
      <c r="K7294" s="236"/>
      <c r="L7294" s="236"/>
      <c r="M7294" s="236"/>
    </row>
    <row r="7295" spans="5:13" x14ac:dyDescent="0.25">
      <c r="E7295" t="s">
        <v>3958</v>
      </c>
      <c r="F7295" t="s">
        <v>19207</v>
      </c>
      <c r="K7295" s="236"/>
      <c r="L7295" s="236"/>
      <c r="M7295" s="236"/>
    </row>
    <row r="7296" spans="5:13" x14ac:dyDescent="0.25">
      <c r="E7296" t="s">
        <v>3958</v>
      </c>
      <c r="F7296" t="s">
        <v>19208</v>
      </c>
      <c r="K7296" s="236"/>
      <c r="L7296" s="236"/>
      <c r="M7296" s="236"/>
    </row>
    <row r="7297" spans="5:13" x14ac:dyDescent="0.25">
      <c r="E7297" t="s">
        <v>3958</v>
      </c>
      <c r="F7297" t="s">
        <v>19209</v>
      </c>
      <c r="K7297" s="236"/>
      <c r="L7297" s="236"/>
      <c r="M7297" s="236"/>
    </row>
    <row r="7298" spans="5:13" x14ac:dyDescent="0.25">
      <c r="E7298" t="s">
        <v>3958</v>
      </c>
      <c r="F7298" t="s">
        <v>19210</v>
      </c>
      <c r="K7298" s="236"/>
      <c r="L7298" s="236"/>
      <c r="M7298" s="236"/>
    </row>
    <row r="7299" spans="5:13" x14ac:dyDescent="0.25">
      <c r="E7299" t="s">
        <v>3958</v>
      </c>
      <c r="F7299" t="s">
        <v>19211</v>
      </c>
      <c r="K7299" s="236"/>
      <c r="L7299" s="236"/>
      <c r="M7299" s="236"/>
    </row>
    <row r="7300" spans="5:13" x14ac:dyDescent="0.25">
      <c r="E7300" t="s">
        <v>3958</v>
      </c>
      <c r="F7300" t="s">
        <v>19212</v>
      </c>
      <c r="K7300" s="236"/>
      <c r="L7300" s="236"/>
      <c r="M7300" s="236"/>
    </row>
    <row r="7301" spans="5:13" x14ac:dyDescent="0.25">
      <c r="E7301" t="s">
        <v>3958</v>
      </c>
      <c r="F7301" t="s">
        <v>19213</v>
      </c>
      <c r="K7301" s="236"/>
      <c r="L7301" s="236"/>
      <c r="M7301" s="236"/>
    </row>
    <row r="7302" spans="5:13" x14ac:dyDescent="0.25">
      <c r="E7302" t="s">
        <v>3958</v>
      </c>
      <c r="F7302" t="s">
        <v>19214</v>
      </c>
      <c r="K7302" s="236"/>
      <c r="L7302" s="236"/>
      <c r="M7302" s="236"/>
    </row>
    <row r="7303" spans="5:13" x14ac:dyDescent="0.25">
      <c r="E7303" t="s">
        <v>3958</v>
      </c>
      <c r="F7303" t="s">
        <v>19215</v>
      </c>
      <c r="K7303" s="236"/>
      <c r="L7303" s="236"/>
      <c r="M7303" s="236"/>
    </row>
    <row r="7304" spans="5:13" x14ac:dyDescent="0.25">
      <c r="E7304" t="s">
        <v>3958</v>
      </c>
      <c r="F7304" t="s">
        <v>19216</v>
      </c>
      <c r="K7304" s="236"/>
      <c r="L7304" s="236"/>
      <c r="M7304" s="236"/>
    </row>
    <row r="7305" spans="5:13" x14ac:dyDescent="0.25">
      <c r="E7305" t="s">
        <v>3958</v>
      </c>
      <c r="F7305" t="s">
        <v>19217</v>
      </c>
      <c r="K7305" s="236"/>
      <c r="L7305" s="236"/>
      <c r="M7305" s="236"/>
    </row>
    <row r="7306" spans="5:13" x14ac:dyDescent="0.25">
      <c r="E7306" t="s">
        <v>3958</v>
      </c>
      <c r="F7306" t="s">
        <v>19218</v>
      </c>
      <c r="K7306" s="236"/>
      <c r="L7306" s="236"/>
      <c r="M7306" s="236"/>
    </row>
    <row r="7307" spans="5:13" x14ac:dyDescent="0.25">
      <c r="E7307" t="s">
        <v>3958</v>
      </c>
      <c r="F7307" t="s">
        <v>19219</v>
      </c>
      <c r="K7307" s="236"/>
      <c r="L7307" s="236"/>
      <c r="M7307" s="236"/>
    </row>
    <row r="7308" spans="5:13" x14ac:dyDescent="0.25">
      <c r="E7308" t="s">
        <v>3958</v>
      </c>
      <c r="F7308" t="s">
        <v>19220</v>
      </c>
      <c r="K7308" s="236"/>
      <c r="L7308" s="236"/>
      <c r="M7308" s="236"/>
    </row>
    <row r="7309" spans="5:13" x14ac:dyDescent="0.25">
      <c r="E7309" t="s">
        <v>3958</v>
      </c>
      <c r="F7309" t="s">
        <v>19221</v>
      </c>
      <c r="K7309" s="236"/>
      <c r="L7309" s="236"/>
      <c r="M7309" s="236"/>
    </row>
    <row r="7310" spans="5:13" x14ac:dyDescent="0.25">
      <c r="E7310" t="s">
        <v>3958</v>
      </c>
      <c r="F7310" t="s">
        <v>19222</v>
      </c>
      <c r="K7310" s="236"/>
      <c r="L7310" s="236"/>
      <c r="M7310" s="236"/>
    </row>
    <row r="7311" spans="5:13" x14ac:dyDescent="0.25">
      <c r="E7311" t="s">
        <v>3958</v>
      </c>
      <c r="F7311" t="s">
        <v>19223</v>
      </c>
      <c r="K7311" s="236"/>
      <c r="L7311" s="236"/>
      <c r="M7311" s="236"/>
    </row>
    <row r="7312" spans="5:13" x14ac:dyDescent="0.25">
      <c r="E7312" t="s">
        <v>3958</v>
      </c>
      <c r="F7312" t="s">
        <v>19224</v>
      </c>
      <c r="K7312" s="236"/>
      <c r="L7312" s="236"/>
      <c r="M7312" s="236"/>
    </row>
    <row r="7313" spans="5:13" x14ac:dyDescent="0.25">
      <c r="E7313" t="s">
        <v>3958</v>
      </c>
      <c r="F7313" t="s">
        <v>19225</v>
      </c>
      <c r="K7313" s="236"/>
      <c r="L7313" s="236"/>
      <c r="M7313" s="236"/>
    </row>
    <row r="7314" spans="5:13" x14ac:dyDescent="0.25">
      <c r="E7314" t="s">
        <v>3958</v>
      </c>
      <c r="F7314" t="s">
        <v>19226</v>
      </c>
      <c r="K7314" s="236"/>
      <c r="L7314" s="236"/>
      <c r="M7314" s="236"/>
    </row>
    <row r="7315" spans="5:13" x14ac:dyDescent="0.25">
      <c r="E7315" t="s">
        <v>3958</v>
      </c>
      <c r="F7315" t="s">
        <v>19227</v>
      </c>
      <c r="K7315" s="236"/>
      <c r="L7315" s="236"/>
      <c r="M7315" s="236"/>
    </row>
    <row r="7316" spans="5:13" x14ac:dyDescent="0.25">
      <c r="E7316" t="s">
        <v>3958</v>
      </c>
      <c r="F7316" t="s">
        <v>19228</v>
      </c>
      <c r="K7316" s="236"/>
      <c r="L7316" s="236"/>
      <c r="M7316" s="236"/>
    </row>
    <row r="7317" spans="5:13" x14ac:dyDescent="0.25">
      <c r="E7317" t="s">
        <v>3958</v>
      </c>
      <c r="F7317" t="s">
        <v>19229</v>
      </c>
      <c r="K7317" s="236"/>
      <c r="L7317" s="236"/>
      <c r="M7317" s="236"/>
    </row>
    <row r="7318" spans="5:13" x14ac:dyDescent="0.25">
      <c r="E7318" t="s">
        <v>3958</v>
      </c>
      <c r="F7318" t="s">
        <v>19230</v>
      </c>
      <c r="K7318" s="236"/>
      <c r="L7318" s="236"/>
      <c r="M7318" s="236"/>
    </row>
    <row r="7319" spans="5:13" x14ac:dyDescent="0.25">
      <c r="E7319" t="s">
        <v>3958</v>
      </c>
      <c r="F7319" t="s">
        <v>19231</v>
      </c>
      <c r="K7319" s="236"/>
      <c r="L7319" s="236"/>
      <c r="M7319" s="236"/>
    </row>
    <row r="7320" spans="5:13" x14ac:dyDescent="0.25">
      <c r="E7320" t="s">
        <v>3958</v>
      </c>
      <c r="F7320" t="s">
        <v>19232</v>
      </c>
      <c r="K7320" s="236"/>
      <c r="L7320" s="236"/>
      <c r="M7320" s="236"/>
    </row>
    <row r="7321" spans="5:13" x14ac:dyDescent="0.25">
      <c r="E7321" t="s">
        <v>3958</v>
      </c>
      <c r="F7321" t="s">
        <v>19233</v>
      </c>
      <c r="K7321" s="236"/>
      <c r="L7321" s="236"/>
      <c r="M7321" s="236"/>
    </row>
    <row r="7322" spans="5:13" x14ac:dyDescent="0.25">
      <c r="E7322" t="s">
        <v>3958</v>
      </c>
      <c r="F7322" t="s">
        <v>19234</v>
      </c>
      <c r="K7322" s="236"/>
      <c r="L7322" s="236"/>
      <c r="M7322" s="236"/>
    </row>
    <row r="7323" spans="5:13" x14ac:dyDescent="0.25">
      <c r="E7323" t="s">
        <v>3958</v>
      </c>
      <c r="F7323" t="s">
        <v>19235</v>
      </c>
      <c r="K7323" s="236"/>
      <c r="L7323" s="236"/>
      <c r="M7323" s="236"/>
    </row>
    <row r="7324" spans="5:13" x14ac:dyDescent="0.25">
      <c r="E7324" t="s">
        <v>3958</v>
      </c>
      <c r="F7324" t="s">
        <v>19236</v>
      </c>
      <c r="K7324" s="236"/>
      <c r="L7324" s="236"/>
      <c r="M7324" s="236"/>
    </row>
    <row r="7325" spans="5:13" x14ac:dyDescent="0.25">
      <c r="E7325" t="s">
        <v>3958</v>
      </c>
      <c r="F7325" t="s">
        <v>19237</v>
      </c>
      <c r="K7325" s="236"/>
      <c r="L7325" s="236"/>
      <c r="M7325" s="236"/>
    </row>
    <row r="7326" spans="5:13" x14ac:dyDescent="0.25">
      <c r="E7326" t="s">
        <v>3958</v>
      </c>
      <c r="F7326" t="s">
        <v>19238</v>
      </c>
      <c r="K7326" s="236"/>
      <c r="L7326" s="236"/>
      <c r="M7326" s="236"/>
    </row>
    <row r="7327" spans="5:13" x14ac:dyDescent="0.25">
      <c r="E7327" t="s">
        <v>3958</v>
      </c>
      <c r="F7327" t="s">
        <v>19239</v>
      </c>
      <c r="K7327" s="236"/>
      <c r="L7327" s="236"/>
      <c r="M7327" s="236"/>
    </row>
    <row r="7328" spans="5:13" x14ac:dyDescent="0.25">
      <c r="E7328" t="s">
        <v>3958</v>
      </c>
      <c r="F7328" t="s">
        <v>19240</v>
      </c>
      <c r="K7328" s="236"/>
      <c r="L7328" s="236"/>
      <c r="M7328" s="236"/>
    </row>
    <row r="7329" spans="5:13" x14ac:dyDescent="0.25">
      <c r="E7329" t="s">
        <v>3958</v>
      </c>
      <c r="F7329" t="s">
        <v>19241</v>
      </c>
      <c r="K7329" s="236"/>
      <c r="L7329" s="236"/>
      <c r="M7329" s="236"/>
    </row>
    <row r="7330" spans="5:13" x14ac:dyDescent="0.25">
      <c r="E7330" t="s">
        <v>3958</v>
      </c>
      <c r="F7330" t="s">
        <v>19242</v>
      </c>
      <c r="K7330" s="236"/>
      <c r="L7330" s="236"/>
      <c r="M7330" s="236"/>
    </row>
    <row r="7331" spans="5:13" x14ac:dyDescent="0.25">
      <c r="E7331" t="s">
        <v>3958</v>
      </c>
      <c r="F7331" t="s">
        <v>19243</v>
      </c>
      <c r="K7331" s="236"/>
      <c r="L7331" s="236"/>
      <c r="M7331" s="236"/>
    </row>
    <row r="7332" spans="5:13" x14ac:dyDescent="0.25">
      <c r="E7332" t="s">
        <v>3958</v>
      </c>
      <c r="F7332" t="s">
        <v>19244</v>
      </c>
      <c r="K7332" s="236"/>
      <c r="L7332" s="236"/>
      <c r="M7332" s="236"/>
    </row>
    <row r="7333" spans="5:13" x14ac:dyDescent="0.25">
      <c r="E7333" t="s">
        <v>3958</v>
      </c>
      <c r="F7333" t="s">
        <v>19245</v>
      </c>
      <c r="K7333" s="236"/>
      <c r="L7333" s="236"/>
      <c r="M7333" s="236"/>
    </row>
    <row r="7334" spans="5:13" x14ac:dyDescent="0.25">
      <c r="E7334" t="s">
        <v>3958</v>
      </c>
      <c r="F7334" t="s">
        <v>19246</v>
      </c>
      <c r="K7334" s="236"/>
      <c r="L7334" s="236"/>
      <c r="M7334" s="236"/>
    </row>
    <row r="7335" spans="5:13" x14ac:dyDescent="0.25">
      <c r="E7335" t="s">
        <v>3958</v>
      </c>
      <c r="F7335" t="s">
        <v>19247</v>
      </c>
      <c r="K7335" s="236"/>
      <c r="L7335" s="236"/>
      <c r="M7335" s="236"/>
    </row>
    <row r="7336" spans="5:13" x14ac:dyDescent="0.25">
      <c r="E7336" t="s">
        <v>3958</v>
      </c>
      <c r="F7336" t="s">
        <v>19248</v>
      </c>
      <c r="K7336" s="236"/>
      <c r="L7336" s="236"/>
      <c r="M7336" s="236"/>
    </row>
    <row r="7337" spans="5:13" x14ac:dyDescent="0.25">
      <c r="E7337" t="s">
        <v>3958</v>
      </c>
      <c r="F7337" t="s">
        <v>19249</v>
      </c>
      <c r="K7337" s="236"/>
      <c r="L7337" s="236"/>
      <c r="M7337" s="236"/>
    </row>
    <row r="7338" spans="5:13" x14ac:dyDescent="0.25">
      <c r="E7338" t="s">
        <v>3958</v>
      </c>
      <c r="F7338" t="s">
        <v>19250</v>
      </c>
      <c r="K7338" s="236"/>
      <c r="L7338" s="236"/>
      <c r="M7338" s="236"/>
    </row>
    <row r="7339" spans="5:13" x14ac:dyDescent="0.25">
      <c r="E7339" t="s">
        <v>3958</v>
      </c>
      <c r="F7339" t="s">
        <v>19251</v>
      </c>
      <c r="K7339" s="236"/>
      <c r="L7339" s="236"/>
      <c r="M7339" s="236"/>
    </row>
    <row r="7340" spans="5:13" x14ac:dyDescent="0.25">
      <c r="E7340" t="s">
        <v>3958</v>
      </c>
      <c r="F7340" t="s">
        <v>19252</v>
      </c>
      <c r="K7340" s="236"/>
      <c r="L7340" s="236"/>
      <c r="M7340" s="236"/>
    </row>
    <row r="7341" spans="5:13" x14ac:dyDescent="0.25">
      <c r="E7341" t="s">
        <v>3958</v>
      </c>
      <c r="F7341" t="s">
        <v>19253</v>
      </c>
      <c r="K7341" s="236"/>
      <c r="L7341" s="236"/>
      <c r="M7341" s="236"/>
    </row>
    <row r="7342" spans="5:13" x14ac:dyDescent="0.25">
      <c r="E7342" t="s">
        <v>3958</v>
      </c>
      <c r="F7342" t="s">
        <v>19254</v>
      </c>
      <c r="K7342" s="236"/>
      <c r="L7342" s="236"/>
      <c r="M7342" s="236"/>
    </row>
    <row r="7343" spans="5:13" x14ac:dyDescent="0.25">
      <c r="E7343" t="s">
        <v>3958</v>
      </c>
      <c r="F7343" t="s">
        <v>19255</v>
      </c>
      <c r="K7343" s="236"/>
      <c r="L7343" s="236"/>
      <c r="M7343" s="236"/>
    </row>
    <row r="7344" spans="5:13" x14ac:dyDescent="0.25">
      <c r="E7344" t="s">
        <v>3958</v>
      </c>
      <c r="F7344" t="s">
        <v>19256</v>
      </c>
      <c r="K7344" s="236"/>
      <c r="L7344" s="236"/>
      <c r="M7344" s="236"/>
    </row>
    <row r="7345" spans="5:13" x14ac:dyDescent="0.25">
      <c r="E7345" t="s">
        <v>3958</v>
      </c>
      <c r="F7345" t="s">
        <v>19257</v>
      </c>
      <c r="K7345" s="236"/>
      <c r="L7345" s="236"/>
      <c r="M7345" s="236"/>
    </row>
    <row r="7346" spans="5:13" x14ac:dyDescent="0.25">
      <c r="E7346" t="s">
        <v>3958</v>
      </c>
      <c r="F7346" t="s">
        <v>19258</v>
      </c>
      <c r="K7346" s="236"/>
      <c r="L7346" s="236"/>
      <c r="M7346" s="236"/>
    </row>
    <row r="7347" spans="5:13" x14ac:dyDescent="0.25">
      <c r="E7347" t="s">
        <v>3958</v>
      </c>
      <c r="F7347" t="s">
        <v>19259</v>
      </c>
      <c r="K7347" s="236"/>
      <c r="L7347" s="236"/>
      <c r="M7347" s="236"/>
    </row>
    <row r="7348" spans="5:13" x14ac:dyDescent="0.25">
      <c r="E7348" t="s">
        <v>3958</v>
      </c>
      <c r="F7348" t="s">
        <v>19260</v>
      </c>
      <c r="K7348" s="236"/>
      <c r="L7348" s="236"/>
      <c r="M7348" s="236"/>
    </row>
    <row r="7349" spans="5:13" x14ac:dyDescent="0.25">
      <c r="E7349" t="s">
        <v>3958</v>
      </c>
      <c r="F7349" t="s">
        <v>19261</v>
      </c>
      <c r="K7349" s="236"/>
      <c r="L7349" s="236"/>
      <c r="M7349" s="236"/>
    </row>
    <row r="7350" spans="5:13" x14ac:dyDescent="0.25">
      <c r="E7350" t="s">
        <v>3958</v>
      </c>
      <c r="F7350" t="s">
        <v>19262</v>
      </c>
      <c r="K7350" s="236"/>
      <c r="L7350" s="236"/>
      <c r="M7350" s="236"/>
    </row>
    <row r="7351" spans="5:13" x14ac:dyDescent="0.25">
      <c r="E7351" t="s">
        <v>3958</v>
      </c>
      <c r="F7351" t="s">
        <v>19263</v>
      </c>
      <c r="K7351" s="236"/>
      <c r="L7351" s="236"/>
      <c r="M7351" s="236"/>
    </row>
    <row r="7352" spans="5:13" x14ac:dyDescent="0.25">
      <c r="E7352" t="s">
        <v>3958</v>
      </c>
      <c r="F7352" t="s">
        <v>19264</v>
      </c>
      <c r="K7352" s="236"/>
      <c r="L7352" s="236"/>
      <c r="M7352" s="236"/>
    </row>
    <row r="7353" spans="5:13" x14ac:dyDescent="0.25">
      <c r="E7353" t="s">
        <v>3958</v>
      </c>
      <c r="F7353" t="s">
        <v>19265</v>
      </c>
      <c r="K7353" s="236"/>
      <c r="L7353" s="236"/>
      <c r="M7353" s="236"/>
    </row>
    <row r="7354" spans="5:13" x14ac:dyDescent="0.25">
      <c r="E7354" t="s">
        <v>3958</v>
      </c>
      <c r="F7354" t="s">
        <v>19266</v>
      </c>
      <c r="K7354" s="236"/>
      <c r="L7354" s="236"/>
      <c r="M7354" s="236"/>
    </row>
    <row r="7355" spans="5:13" x14ac:dyDescent="0.25">
      <c r="E7355" t="s">
        <v>3958</v>
      </c>
      <c r="F7355" t="s">
        <v>19267</v>
      </c>
      <c r="K7355" s="236"/>
      <c r="L7355" s="236"/>
      <c r="M7355" s="236"/>
    </row>
    <row r="7356" spans="5:13" x14ac:dyDescent="0.25">
      <c r="E7356" t="s">
        <v>3958</v>
      </c>
      <c r="F7356" t="s">
        <v>19268</v>
      </c>
      <c r="K7356" s="236"/>
      <c r="L7356" s="236"/>
      <c r="M7356" s="236"/>
    </row>
    <row r="7357" spans="5:13" x14ac:dyDescent="0.25">
      <c r="E7357" t="s">
        <v>3958</v>
      </c>
      <c r="F7357" t="s">
        <v>19269</v>
      </c>
      <c r="K7357" s="236"/>
      <c r="L7357" s="236"/>
      <c r="M7357" s="236"/>
    </row>
    <row r="7358" spans="5:13" x14ac:dyDescent="0.25">
      <c r="E7358" t="s">
        <v>3958</v>
      </c>
      <c r="F7358" t="s">
        <v>19270</v>
      </c>
      <c r="K7358" s="236"/>
      <c r="L7358" s="236"/>
      <c r="M7358" s="236"/>
    </row>
    <row r="7359" spans="5:13" x14ac:dyDescent="0.25">
      <c r="E7359" t="s">
        <v>3958</v>
      </c>
      <c r="F7359" t="s">
        <v>19271</v>
      </c>
      <c r="K7359" s="236"/>
      <c r="L7359" s="236"/>
      <c r="M7359" s="236"/>
    </row>
    <row r="7360" spans="5:13" x14ac:dyDescent="0.25">
      <c r="E7360" t="s">
        <v>3958</v>
      </c>
      <c r="F7360" t="s">
        <v>19272</v>
      </c>
      <c r="K7360" s="236"/>
      <c r="L7360" s="236"/>
      <c r="M7360" s="236"/>
    </row>
    <row r="7361" spans="5:13" x14ac:dyDescent="0.25">
      <c r="E7361" t="s">
        <v>3958</v>
      </c>
      <c r="F7361" t="s">
        <v>19273</v>
      </c>
      <c r="K7361" s="236"/>
      <c r="L7361" s="236"/>
      <c r="M7361" s="236"/>
    </row>
    <row r="7362" spans="5:13" x14ac:dyDescent="0.25">
      <c r="E7362" t="s">
        <v>3958</v>
      </c>
      <c r="F7362" t="s">
        <v>19274</v>
      </c>
      <c r="K7362" s="236"/>
      <c r="L7362" s="236"/>
      <c r="M7362" s="236"/>
    </row>
    <row r="7363" spans="5:13" x14ac:dyDescent="0.25">
      <c r="E7363" t="s">
        <v>3958</v>
      </c>
      <c r="F7363" t="s">
        <v>19275</v>
      </c>
      <c r="K7363" s="236"/>
      <c r="L7363" s="236"/>
      <c r="M7363" s="236"/>
    </row>
    <row r="7364" spans="5:13" x14ac:dyDescent="0.25">
      <c r="E7364" t="s">
        <v>3958</v>
      </c>
      <c r="F7364" t="s">
        <v>19276</v>
      </c>
      <c r="K7364" s="236"/>
      <c r="L7364" s="236"/>
      <c r="M7364" s="236"/>
    </row>
    <row r="7365" spans="5:13" x14ac:dyDescent="0.25">
      <c r="E7365" t="s">
        <v>3958</v>
      </c>
      <c r="F7365" t="s">
        <v>19277</v>
      </c>
      <c r="K7365" s="236"/>
      <c r="L7365" s="236"/>
      <c r="M7365" s="236"/>
    </row>
    <row r="7366" spans="5:13" x14ac:dyDescent="0.25">
      <c r="E7366" t="s">
        <v>3958</v>
      </c>
      <c r="F7366" t="s">
        <v>19278</v>
      </c>
      <c r="K7366" s="236"/>
      <c r="L7366" s="236"/>
      <c r="M7366" s="236"/>
    </row>
    <row r="7367" spans="5:13" x14ac:dyDescent="0.25">
      <c r="E7367" t="s">
        <v>3958</v>
      </c>
      <c r="F7367" t="s">
        <v>19279</v>
      </c>
      <c r="K7367" s="236"/>
      <c r="L7367" s="236"/>
      <c r="M7367" s="236"/>
    </row>
    <row r="7368" spans="5:13" x14ac:dyDescent="0.25">
      <c r="E7368" t="s">
        <v>3958</v>
      </c>
      <c r="F7368" t="s">
        <v>19280</v>
      </c>
      <c r="K7368" s="236"/>
      <c r="L7368" s="236"/>
      <c r="M7368" s="236"/>
    </row>
    <row r="7369" spans="5:13" x14ac:dyDescent="0.25">
      <c r="E7369" t="s">
        <v>3958</v>
      </c>
      <c r="F7369" t="s">
        <v>19281</v>
      </c>
      <c r="K7369" s="236"/>
      <c r="L7369" s="236"/>
      <c r="M7369" s="236"/>
    </row>
    <row r="7370" spans="5:13" x14ac:dyDescent="0.25">
      <c r="E7370" t="s">
        <v>3958</v>
      </c>
      <c r="F7370" t="s">
        <v>19282</v>
      </c>
      <c r="K7370" s="236"/>
      <c r="L7370" s="236"/>
      <c r="M7370" s="236"/>
    </row>
    <row r="7371" spans="5:13" x14ac:dyDescent="0.25">
      <c r="E7371" t="s">
        <v>3958</v>
      </c>
      <c r="F7371" t="s">
        <v>19283</v>
      </c>
      <c r="K7371" s="236"/>
      <c r="L7371" s="236"/>
      <c r="M7371" s="236"/>
    </row>
    <row r="7372" spans="5:13" x14ac:dyDescent="0.25">
      <c r="E7372" t="s">
        <v>3958</v>
      </c>
      <c r="F7372" t="s">
        <v>19284</v>
      </c>
      <c r="K7372" s="236"/>
      <c r="L7372" s="236"/>
      <c r="M7372" s="236"/>
    </row>
    <row r="7373" spans="5:13" x14ac:dyDescent="0.25">
      <c r="E7373" t="s">
        <v>3958</v>
      </c>
      <c r="F7373" t="s">
        <v>19285</v>
      </c>
      <c r="K7373" s="236"/>
      <c r="L7373" s="236"/>
      <c r="M7373" s="236"/>
    </row>
    <row r="7374" spans="5:13" x14ac:dyDescent="0.25">
      <c r="E7374" t="s">
        <v>3958</v>
      </c>
      <c r="F7374" t="s">
        <v>19286</v>
      </c>
      <c r="K7374" s="236"/>
      <c r="L7374" s="236"/>
      <c r="M7374" s="236"/>
    </row>
    <row r="7375" spans="5:13" x14ac:dyDescent="0.25">
      <c r="E7375" t="s">
        <v>3958</v>
      </c>
      <c r="F7375" t="s">
        <v>19287</v>
      </c>
      <c r="K7375" s="236"/>
      <c r="L7375" s="236"/>
      <c r="M7375" s="236"/>
    </row>
    <row r="7376" spans="5:13" x14ac:dyDescent="0.25">
      <c r="E7376" t="s">
        <v>3958</v>
      </c>
      <c r="F7376" t="s">
        <v>19288</v>
      </c>
      <c r="K7376" s="236"/>
      <c r="L7376" s="236"/>
      <c r="M7376" s="236"/>
    </row>
    <row r="7377" spans="5:13" x14ac:dyDescent="0.25">
      <c r="E7377" t="s">
        <v>3958</v>
      </c>
      <c r="F7377" t="s">
        <v>19289</v>
      </c>
      <c r="K7377" s="236"/>
      <c r="L7377" s="236"/>
      <c r="M7377" s="236"/>
    </row>
    <row r="7378" spans="5:13" x14ac:dyDescent="0.25">
      <c r="E7378" t="s">
        <v>3958</v>
      </c>
      <c r="F7378" t="s">
        <v>19290</v>
      </c>
      <c r="K7378" s="236"/>
      <c r="L7378" s="236"/>
      <c r="M7378" s="236"/>
    </row>
    <row r="7379" spans="5:13" x14ac:dyDescent="0.25">
      <c r="E7379" t="s">
        <v>3958</v>
      </c>
      <c r="F7379" t="s">
        <v>19291</v>
      </c>
      <c r="K7379" s="236"/>
      <c r="L7379" s="236"/>
      <c r="M7379" s="236"/>
    </row>
    <row r="7380" spans="5:13" x14ac:dyDescent="0.25">
      <c r="E7380" t="s">
        <v>3958</v>
      </c>
      <c r="F7380" t="s">
        <v>19292</v>
      </c>
      <c r="K7380" s="236"/>
      <c r="L7380" s="236"/>
      <c r="M7380" s="236"/>
    </row>
    <row r="7381" spans="5:13" x14ac:dyDescent="0.25">
      <c r="E7381" t="s">
        <v>3958</v>
      </c>
      <c r="F7381" t="s">
        <v>19293</v>
      </c>
      <c r="K7381" s="236"/>
      <c r="L7381" s="236"/>
      <c r="M7381" s="236"/>
    </row>
    <row r="7382" spans="5:13" x14ac:dyDescent="0.25">
      <c r="E7382" t="s">
        <v>3958</v>
      </c>
      <c r="F7382" t="s">
        <v>19294</v>
      </c>
      <c r="K7382" s="236"/>
      <c r="L7382" s="236"/>
      <c r="M7382" s="236"/>
    </row>
    <row r="7383" spans="5:13" x14ac:dyDescent="0.25">
      <c r="E7383" t="s">
        <v>3958</v>
      </c>
      <c r="F7383" t="s">
        <v>19295</v>
      </c>
      <c r="K7383" s="236"/>
      <c r="L7383" s="236"/>
      <c r="M7383" s="236"/>
    </row>
    <row r="7384" spans="5:13" x14ac:dyDescent="0.25">
      <c r="E7384" t="s">
        <v>3958</v>
      </c>
      <c r="F7384" t="s">
        <v>19296</v>
      </c>
      <c r="K7384" s="236"/>
      <c r="L7384" s="236"/>
      <c r="M7384" s="236"/>
    </row>
    <row r="7385" spans="5:13" x14ac:dyDescent="0.25">
      <c r="E7385" t="s">
        <v>3958</v>
      </c>
      <c r="F7385" t="s">
        <v>19297</v>
      </c>
      <c r="K7385" s="236"/>
      <c r="L7385" s="236"/>
      <c r="M7385" s="236"/>
    </row>
    <row r="7386" spans="5:13" x14ac:dyDescent="0.25">
      <c r="E7386" t="s">
        <v>3958</v>
      </c>
      <c r="F7386" t="s">
        <v>19298</v>
      </c>
      <c r="K7386" s="236"/>
      <c r="L7386" s="236"/>
      <c r="M7386" s="236"/>
    </row>
    <row r="7387" spans="5:13" x14ac:dyDescent="0.25">
      <c r="E7387" t="s">
        <v>3958</v>
      </c>
      <c r="F7387" t="s">
        <v>19299</v>
      </c>
      <c r="K7387" s="236"/>
      <c r="L7387" s="236"/>
      <c r="M7387" s="236"/>
    </row>
    <row r="7388" spans="5:13" x14ac:dyDescent="0.25">
      <c r="E7388" t="s">
        <v>3958</v>
      </c>
      <c r="F7388" t="s">
        <v>19300</v>
      </c>
      <c r="K7388" s="236"/>
      <c r="L7388" s="236"/>
      <c r="M7388" s="236"/>
    </row>
    <row r="7389" spans="5:13" x14ac:dyDescent="0.25">
      <c r="E7389" t="s">
        <v>3958</v>
      </c>
      <c r="F7389" t="s">
        <v>19301</v>
      </c>
      <c r="K7389" s="236"/>
      <c r="L7389" s="236"/>
      <c r="M7389" s="236"/>
    </row>
    <row r="7390" spans="5:13" x14ac:dyDescent="0.25">
      <c r="E7390" t="s">
        <v>3958</v>
      </c>
      <c r="F7390" t="s">
        <v>19302</v>
      </c>
      <c r="K7390" s="236"/>
      <c r="L7390" s="236"/>
      <c r="M7390" s="236"/>
    </row>
    <row r="7391" spans="5:13" x14ac:dyDescent="0.25">
      <c r="E7391" t="s">
        <v>3958</v>
      </c>
      <c r="F7391" t="s">
        <v>19303</v>
      </c>
      <c r="K7391" s="236"/>
      <c r="L7391" s="236"/>
      <c r="M7391" s="236"/>
    </row>
    <row r="7392" spans="5:13" x14ac:dyDescent="0.25">
      <c r="E7392" t="s">
        <v>3958</v>
      </c>
      <c r="F7392" t="s">
        <v>19304</v>
      </c>
      <c r="K7392" s="236"/>
      <c r="L7392" s="236"/>
      <c r="M7392" s="236"/>
    </row>
    <row r="7393" spans="5:13" x14ac:dyDescent="0.25">
      <c r="E7393" t="s">
        <v>3958</v>
      </c>
      <c r="F7393" t="s">
        <v>19305</v>
      </c>
      <c r="K7393" s="236"/>
      <c r="L7393" s="236"/>
      <c r="M7393" s="236"/>
    </row>
    <row r="7394" spans="5:13" x14ac:dyDescent="0.25">
      <c r="E7394" t="s">
        <v>3958</v>
      </c>
      <c r="F7394" t="s">
        <v>19306</v>
      </c>
      <c r="K7394" s="236"/>
      <c r="L7394" s="236"/>
      <c r="M7394" s="236"/>
    </row>
    <row r="7395" spans="5:13" x14ac:dyDescent="0.25">
      <c r="E7395" t="s">
        <v>3958</v>
      </c>
      <c r="F7395" t="s">
        <v>19307</v>
      </c>
      <c r="K7395" s="236"/>
      <c r="L7395" s="236"/>
      <c r="M7395" s="236"/>
    </row>
    <row r="7396" spans="5:13" x14ac:dyDescent="0.25">
      <c r="E7396" t="s">
        <v>3958</v>
      </c>
      <c r="F7396" t="s">
        <v>19308</v>
      </c>
      <c r="K7396" s="236"/>
      <c r="L7396" s="236"/>
      <c r="M7396" s="236"/>
    </row>
    <row r="7397" spans="5:13" x14ac:dyDescent="0.25">
      <c r="E7397" t="s">
        <v>3958</v>
      </c>
      <c r="F7397" t="s">
        <v>19309</v>
      </c>
      <c r="K7397" s="236"/>
      <c r="L7397" s="236"/>
      <c r="M7397" s="236"/>
    </row>
    <row r="7398" spans="5:13" x14ac:dyDescent="0.25">
      <c r="E7398" t="s">
        <v>3958</v>
      </c>
      <c r="F7398" t="s">
        <v>19310</v>
      </c>
      <c r="K7398" s="236"/>
      <c r="L7398" s="236"/>
      <c r="M7398" s="236"/>
    </row>
    <row r="7399" spans="5:13" x14ac:dyDescent="0.25">
      <c r="E7399" t="s">
        <v>3958</v>
      </c>
      <c r="F7399" t="s">
        <v>19311</v>
      </c>
      <c r="K7399" s="236"/>
      <c r="L7399" s="236"/>
      <c r="M7399" s="236"/>
    </row>
    <row r="7400" spans="5:13" x14ac:dyDescent="0.25">
      <c r="E7400" t="s">
        <v>3958</v>
      </c>
      <c r="F7400" t="s">
        <v>19312</v>
      </c>
      <c r="K7400" s="236"/>
      <c r="L7400" s="236"/>
      <c r="M7400" s="236"/>
    </row>
    <row r="7401" spans="5:13" x14ac:dyDescent="0.25">
      <c r="E7401" t="s">
        <v>3958</v>
      </c>
      <c r="F7401" t="s">
        <v>19313</v>
      </c>
      <c r="K7401" s="236"/>
      <c r="L7401" s="236"/>
      <c r="M7401" s="236"/>
    </row>
    <row r="7402" spans="5:13" x14ac:dyDescent="0.25">
      <c r="E7402" t="s">
        <v>3958</v>
      </c>
      <c r="F7402" t="s">
        <v>19314</v>
      </c>
      <c r="K7402" s="236"/>
      <c r="L7402" s="236"/>
      <c r="M7402" s="236"/>
    </row>
    <row r="7403" spans="5:13" x14ac:dyDescent="0.25">
      <c r="E7403" t="s">
        <v>3958</v>
      </c>
      <c r="F7403" t="s">
        <v>19315</v>
      </c>
      <c r="K7403" s="236"/>
      <c r="L7403" s="236"/>
      <c r="M7403" s="236"/>
    </row>
    <row r="7404" spans="5:13" x14ac:dyDescent="0.25">
      <c r="E7404" t="s">
        <v>3958</v>
      </c>
      <c r="F7404" t="s">
        <v>19316</v>
      </c>
      <c r="K7404" s="236"/>
      <c r="L7404" s="236"/>
      <c r="M7404" s="236"/>
    </row>
    <row r="7405" spans="5:13" x14ac:dyDescent="0.25">
      <c r="E7405" t="s">
        <v>3958</v>
      </c>
      <c r="F7405" t="s">
        <v>19317</v>
      </c>
      <c r="K7405" s="236"/>
      <c r="L7405" s="236"/>
      <c r="M7405" s="236"/>
    </row>
    <row r="7406" spans="5:13" x14ac:dyDescent="0.25">
      <c r="E7406" t="s">
        <v>3958</v>
      </c>
      <c r="F7406" t="s">
        <v>19318</v>
      </c>
      <c r="K7406" s="236"/>
      <c r="L7406" s="236"/>
      <c r="M7406" s="236"/>
    </row>
    <row r="7407" spans="5:13" x14ac:dyDescent="0.25">
      <c r="E7407" t="s">
        <v>3958</v>
      </c>
      <c r="F7407" t="s">
        <v>19319</v>
      </c>
      <c r="K7407" s="236"/>
      <c r="L7407" s="236"/>
      <c r="M7407" s="236"/>
    </row>
    <row r="7408" spans="5:13" x14ac:dyDescent="0.25">
      <c r="E7408" t="s">
        <v>3958</v>
      </c>
      <c r="F7408" t="s">
        <v>19320</v>
      </c>
      <c r="K7408" s="236"/>
      <c r="L7408" s="236"/>
      <c r="M7408" s="236"/>
    </row>
    <row r="7409" spans="5:13" x14ac:dyDescent="0.25">
      <c r="E7409" t="s">
        <v>3958</v>
      </c>
      <c r="F7409" t="s">
        <v>19321</v>
      </c>
      <c r="K7409" s="236"/>
      <c r="L7409" s="236"/>
      <c r="M7409" s="236"/>
    </row>
    <row r="7410" spans="5:13" x14ac:dyDescent="0.25">
      <c r="E7410" t="s">
        <v>3958</v>
      </c>
      <c r="F7410" t="s">
        <v>19322</v>
      </c>
      <c r="K7410" s="236"/>
      <c r="L7410" s="236"/>
      <c r="M7410" s="236"/>
    </row>
    <row r="7411" spans="5:13" x14ac:dyDescent="0.25">
      <c r="E7411" t="s">
        <v>3958</v>
      </c>
      <c r="F7411" t="s">
        <v>19323</v>
      </c>
      <c r="K7411" s="236"/>
      <c r="L7411" s="236"/>
      <c r="M7411" s="236"/>
    </row>
    <row r="7412" spans="5:13" x14ac:dyDescent="0.25">
      <c r="E7412" t="s">
        <v>3958</v>
      </c>
      <c r="F7412" t="s">
        <v>19324</v>
      </c>
      <c r="K7412" s="236"/>
      <c r="L7412" s="236"/>
      <c r="M7412" s="236"/>
    </row>
    <row r="7413" spans="5:13" x14ac:dyDescent="0.25">
      <c r="E7413" t="s">
        <v>3958</v>
      </c>
      <c r="F7413" t="s">
        <v>19325</v>
      </c>
      <c r="K7413" s="236"/>
      <c r="L7413" s="236"/>
      <c r="M7413" s="236"/>
    </row>
    <row r="7414" spans="5:13" x14ac:dyDescent="0.25">
      <c r="E7414" t="s">
        <v>3958</v>
      </c>
      <c r="F7414" t="s">
        <v>19326</v>
      </c>
      <c r="K7414" s="236"/>
      <c r="L7414" s="236"/>
      <c r="M7414" s="236"/>
    </row>
    <row r="7415" spans="5:13" x14ac:dyDescent="0.25">
      <c r="E7415" t="s">
        <v>3958</v>
      </c>
      <c r="F7415" t="s">
        <v>19327</v>
      </c>
      <c r="K7415" s="236"/>
      <c r="L7415" s="236"/>
      <c r="M7415" s="236"/>
    </row>
    <row r="7416" spans="5:13" x14ac:dyDescent="0.25">
      <c r="E7416" t="s">
        <v>3958</v>
      </c>
      <c r="F7416" t="s">
        <v>19328</v>
      </c>
      <c r="K7416" s="236"/>
      <c r="L7416" s="236"/>
      <c r="M7416" s="236"/>
    </row>
    <row r="7417" spans="5:13" x14ac:dyDescent="0.25">
      <c r="E7417" t="s">
        <v>3958</v>
      </c>
      <c r="F7417" t="s">
        <v>19329</v>
      </c>
      <c r="K7417" s="236"/>
      <c r="L7417" s="236"/>
      <c r="M7417" s="236"/>
    </row>
    <row r="7418" spans="5:13" x14ac:dyDescent="0.25">
      <c r="E7418" t="s">
        <v>3958</v>
      </c>
      <c r="F7418" t="s">
        <v>19330</v>
      </c>
      <c r="K7418" s="236"/>
      <c r="L7418" s="236"/>
      <c r="M7418" s="236"/>
    </row>
    <row r="7419" spans="5:13" x14ac:dyDescent="0.25">
      <c r="E7419" t="s">
        <v>3958</v>
      </c>
      <c r="F7419" t="s">
        <v>19331</v>
      </c>
      <c r="K7419" s="236"/>
      <c r="L7419" s="236"/>
      <c r="M7419" s="236"/>
    </row>
    <row r="7420" spans="5:13" x14ac:dyDescent="0.25">
      <c r="E7420" t="s">
        <v>3958</v>
      </c>
      <c r="F7420" t="s">
        <v>19332</v>
      </c>
      <c r="K7420" s="236"/>
      <c r="L7420" s="236"/>
      <c r="M7420" s="236"/>
    </row>
    <row r="7421" spans="5:13" x14ac:dyDescent="0.25">
      <c r="E7421" t="s">
        <v>3958</v>
      </c>
      <c r="F7421" t="s">
        <v>19333</v>
      </c>
      <c r="K7421" s="236"/>
      <c r="L7421" s="236"/>
      <c r="M7421" s="236"/>
    </row>
    <row r="7422" spans="5:13" x14ac:dyDescent="0.25">
      <c r="E7422" t="s">
        <v>3958</v>
      </c>
      <c r="F7422" t="s">
        <v>19334</v>
      </c>
      <c r="K7422" s="236"/>
      <c r="L7422" s="236"/>
      <c r="M7422" s="236"/>
    </row>
    <row r="7423" spans="5:13" x14ac:dyDescent="0.25">
      <c r="E7423" t="s">
        <v>3958</v>
      </c>
      <c r="F7423" t="s">
        <v>19335</v>
      </c>
      <c r="K7423" s="236"/>
      <c r="L7423" s="236"/>
      <c r="M7423" s="236"/>
    </row>
    <row r="7424" spans="5:13" x14ac:dyDescent="0.25">
      <c r="E7424" t="s">
        <v>3958</v>
      </c>
      <c r="F7424" t="s">
        <v>19336</v>
      </c>
      <c r="K7424" s="236"/>
      <c r="L7424" s="236"/>
      <c r="M7424" s="236"/>
    </row>
    <row r="7425" spans="5:13" x14ac:dyDescent="0.25">
      <c r="E7425" t="s">
        <v>3958</v>
      </c>
      <c r="F7425" t="s">
        <v>19337</v>
      </c>
      <c r="K7425" s="236"/>
      <c r="L7425" s="236"/>
      <c r="M7425" s="236"/>
    </row>
    <row r="7426" spans="5:13" x14ac:dyDescent="0.25">
      <c r="E7426" t="s">
        <v>3958</v>
      </c>
      <c r="F7426" t="s">
        <v>19338</v>
      </c>
      <c r="K7426" s="236"/>
      <c r="L7426" s="236"/>
      <c r="M7426" s="236"/>
    </row>
    <row r="7427" spans="5:13" x14ac:dyDescent="0.25">
      <c r="E7427" t="s">
        <v>3958</v>
      </c>
      <c r="F7427" t="s">
        <v>19339</v>
      </c>
      <c r="K7427" s="236"/>
      <c r="L7427" s="236"/>
      <c r="M7427" s="236"/>
    </row>
    <row r="7428" spans="5:13" x14ac:dyDescent="0.25">
      <c r="E7428" t="s">
        <v>3958</v>
      </c>
      <c r="F7428" t="s">
        <v>19340</v>
      </c>
      <c r="K7428" s="236"/>
      <c r="L7428" s="236"/>
      <c r="M7428" s="236"/>
    </row>
    <row r="7429" spans="5:13" x14ac:dyDescent="0.25">
      <c r="E7429" t="s">
        <v>3958</v>
      </c>
      <c r="F7429" t="s">
        <v>19341</v>
      </c>
      <c r="K7429" s="236"/>
      <c r="L7429" s="236"/>
      <c r="M7429" s="236"/>
    </row>
    <row r="7430" spans="5:13" x14ac:dyDescent="0.25">
      <c r="E7430" t="s">
        <v>3958</v>
      </c>
      <c r="F7430" t="s">
        <v>19342</v>
      </c>
      <c r="K7430" s="236"/>
      <c r="L7430" s="236"/>
      <c r="M7430" s="236"/>
    </row>
    <row r="7431" spans="5:13" x14ac:dyDescent="0.25">
      <c r="E7431" t="s">
        <v>3958</v>
      </c>
      <c r="F7431" t="s">
        <v>19343</v>
      </c>
      <c r="K7431" s="236"/>
      <c r="L7431" s="236"/>
      <c r="M7431" s="236"/>
    </row>
    <row r="7432" spans="5:13" x14ac:dyDescent="0.25">
      <c r="E7432" t="s">
        <v>3958</v>
      </c>
      <c r="F7432" t="s">
        <v>19344</v>
      </c>
      <c r="K7432" s="236"/>
      <c r="L7432" s="236"/>
      <c r="M7432" s="236"/>
    </row>
    <row r="7433" spans="5:13" x14ac:dyDescent="0.25">
      <c r="E7433" t="s">
        <v>3958</v>
      </c>
      <c r="F7433" t="s">
        <v>19345</v>
      </c>
      <c r="K7433" s="236"/>
      <c r="L7433" s="236"/>
      <c r="M7433" s="236"/>
    </row>
    <row r="7434" spans="5:13" x14ac:dyDescent="0.25">
      <c r="E7434" t="s">
        <v>3958</v>
      </c>
      <c r="F7434" t="s">
        <v>19346</v>
      </c>
      <c r="K7434" s="236"/>
      <c r="L7434" s="236"/>
      <c r="M7434" s="236"/>
    </row>
    <row r="7435" spans="5:13" x14ac:dyDescent="0.25">
      <c r="E7435" t="s">
        <v>3958</v>
      </c>
      <c r="F7435" t="s">
        <v>19347</v>
      </c>
      <c r="K7435" s="236"/>
      <c r="L7435" s="236"/>
      <c r="M7435" s="236"/>
    </row>
    <row r="7436" spans="5:13" x14ac:dyDescent="0.25">
      <c r="E7436" t="s">
        <v>3958</v>
      </c>
      <c r="F7436" t="s">
        <v>19348</v>
      </c>
      <c r="K7436" s="236"/>
      <c r="L7436" s="236"/>
      <c r="M7436" s="236"/>
    </row>
    <row r="7437" spans="5:13" x14ac:dyDescent="0.25">
      <c r="E7437" t="s">
        <v>3958</v>
      </c>
      <c r="F7437" t="s">
        <v>19349</v>
      </c>
      <c r="K7437" s="236"/>
      <c r="L7437" s="236"/>
      <c r="M7437" s="236"/>
    </row>
    <row r="7438" spans="5:13" x14ac:dyDescent="0.25">
      <c r="E7438" t="s">
        <v>3958</v>
      </c>
      <c r="F7438" t="s">
        <v>19350</v>
      </c>
      <c r="K7438" s="236"/>
      <c r="L7438" s="236"/>
      <c r="M7438" s="236"/>
    </row>
    <row r="7439" spans="5:13" x14ac:dyDescent="0.25">
      <c r="E7439" t="s">
        <v>3958</v>
      </c>
      <c r="F7439" t="s">
        <v>19351</v>
      </c>
      <c r="K7439" s="236"/>
      <c r="L7439" s="236"/>
      <c r="M7439" s="236"/>
    </row>
    <row r="7440" spans="5:13" x14ac:dyDescent="0.25">
      <c r="E7440" t="s">
        <v>3958</v>
      </c>
      <c r="F7440" t="s">
        <v>19352</v>
      </c>
      <c r="K7440" s="236"/>
      <c r="L7440" s="236"/>
      <c r="M7440" s="236"/>
    </row>
    <row r="7441" spans="5:13" x14ac:dyDescent="0.25">
      <c r="E7441" t="s">
        <v>3958</v>
      </c>
      <c r="F7441" t="s">
        <v>19353</v>
      </c>
      <c r="K7441" s="236"/>
      <c r="L7441" s="236"/>
      <c r="M7441" s="236"/>
    </row>
    <row r="7442" spans="5:13" x14ac:dyDescent="0.25">
      <c r="E7442" t="s">
        <v>3958</v>
      </c>
      <c r="F7442" t="s">
        <v>19354</v>
      </c>
      <c r="K7442" s="236"/>
      <c r="L7442" s="236"/>
      <c r="M7442" s="236"/>
    </row>
    <row r="7443" spans="5:13" x14ac:dyDescent="0.25">
      <c r="E7443" t="s">
        <v>3958</v>
      </c>
      <c r="F7443" t="s">
        <v>19355</v>
      </c>
      <c r="K7443" s="236"/>
      <c r="L7443" s="236"/>
      <c r="M7443" s="236"/>
    </row>
    <row r="7444" spans="5:13" x14ac:dyDescent="0.25">
      <c r="E7444" t="s">
        <v>3958</v>
      </c>
      <c r="F7444" t="s">
        <v>19356</v>
      </c>
      <c r="K7444" s="236"/>
      <c r="L7444" s="236"/>
      <c r="M7444" s="236"/>
    </row>
    <row r="7445" spans="5:13" x14ac:dyDescent="0.25">
      <c r="E7445" t="s">
        <v>3958</v>
      </c>
      <c r="F7445" t="s">
        <v>19357</v>
      </c>
      <c r="K7445" s="236"/>
      <c r="L7445" s="236"/>
      <c r="M7445" s="236"/>
    </row>
    <row r="7446" spans="5:13" x14ac:dyDescent="0.25">
      <c r="E7446" t="s">
        <v>3958</v>
      </c>
      <c r="F7446" t="s">
        <v>19358</v>
      </c>
      <c r="K7446" s="236"/>
      <c r="L7446" s="236"/>
      <c r="M7446" s="236"/>
    </row>
    <row r="7447" spans="5:13" x14ac:dyDescent="0.25">
      <c r="E7447" t="s">
        <v>3958</v>
      </c>
      <c r="F7447" t="s">
        <v>19359</v>
      </c>
      <c r="K7447" s="236"/>
      <c r="L7447" s="236"/>
      <c r="M7447" s="236"/>
    </row>
    <row r="7448" spans="5:13" x14ac:dyDescent="0.25">
      <c r="E7448" t="s">
        <v>3958</v>
      </c>
      <c r="F7448" t="s">
        <v>19360</v>
      </c>
      <c r="K7448" s="236"/>
      <c r="L7448" s="236"/>
      <c r="M7448" s="236"/>
    </row>
    <row r="7449" spans="5:13" x14ac:dyDescent="0.25">
      <c r="E7449" t="s">
        <v>3958</v>
      </c>
      <c r="F7449" t="s">
        <v>19361</v>
      </c>
      <c r="K7449" s="236"/>
      <c r="L7449" s="236"/>
      <c r="M7449" s="236"/>
    </row>
    <row r="7450" spans="5:13" x14ac:dyDescent="0.25">
      <c r="E7450" t="s">
        <v>3958</v>
      </c>
      <c r="F7450" t="s">
        <v>19362</v>
      </c>
      <c r="K7450" s="236"/>
      <c r="L7450" s="236"/>
      <c r="M7450" s="236"/>
    </row>
    <row r="7451" spans="5:13" x14ac:dyDescent="0.25">
      <c r="E7451" t="s">
        <v>3958</v>
      </c>
      <c r="F7451" t="s">
        <v>19363</v>
      </c>
      <c r="K7451" s="236"/>
      <c r="L7451" s="236"/>
      <c r="M7451" s="236"/>
    </row>
    <row r="7452" spans="5:13" x14ac:dyDescent="0.25">
      <c r="E7452" t="s">
        <v>3958</v>
      </c>
      <c r="F7452" t="s">
        <v>19364</v>
      </c>
      <c r="K7452" s="236"/>
      <c r="L7452" s="236"/>
      <c r="M7452" s="236"/>
    </row>
    <row r="7453" spans="5:13" x14ac:dyDescent="0.25">
      <c r="E7453" t="s">
        <v>3958</v>
      </c>
      <c r="F7453" t="s">
        <v>19365</v>
      </c>
      <c r="K7453" s="236"/>
      <c r="L7453" s="236"/>
      <c r="M7453" s="236"/>
    </row>
    <row r="7454" spans="5:13" x14ac:dyDescent="0.25">
      <c r="E7454" t="s">
        <v>3958</v>
      </c>
      <c r="F7454" t="s">
        <v>19366</v>
      </c>
      <c r="K7454" s="236"/>
      <c r="L7454" s="236"/>
      <c r="M7454" s="236"/>
    </row>
    <row r="7455" spans="5:13" x14ac:dyDescent="0.25">
      <c r="E7455" t="s">
        <v>3958</v>
      </c>
      <c r="F7455" t="s">
        <v>19367</v>
      </c>
      <c r="K7455" s="236"/>
      <c r="L7455" s="236"/>
      <c r="M7455" s="236"/>
    </row>
    <row r="7456" spans="5:13" x14ac:dyDescent="0.25">
      <c r="E7456" t="s">
        <v>3958</v>
      </c>
      <c r="F7456" t="s">
        <v>19368</v>
      </c>
      <c r="K7456" s="236"/>
      <c r="L7456" s="236"/>
      <c r="M7456" s="236"/>
    </row>
    <row r="7457" spans="5:13" x14ac:dyDescent="0.25">
      <c r="E7457" t="s">
        <v>3958</v>
      </c>
      <c r="F7457" t="s">
        <v>19369</v>
      </c>
      <c r="K7457" s="236"/>
      <c r="L7457" s="236"/>
      <c r="M7457" s="236"/>
    </row>
    <row r="7458" spans="5:13" x14ac:dyDescent="0.25">
      <c r="E7458" t="s">
        <v>3958</v>
      </c>
      <c r="F7458" t="s">
        <v>19370</v>
      </c>
      <c r="K7458" s="236"/>
      <c r="L7458" s="236"/>
      <c r="M7458" s="236"/>
    </row>
    <row r="7459" spans="5:13" x14ac:dyDescent="0.25">
      <c r="E7459" t="s">
        <v>3958</v>
      </c>
      <c r="F7459" t="s">
        <v>19371</v>
      </c>
      <c r="K7459" s="236"/>
      <c r="L7459" s="236"/>
      <c r="M7459" s="236"/>
    </row>
    <row r="7460" spans="5:13" x14ac:dyDescent="0.25">
      <c r="E7460" t="s">
        <v>3958</v>
      </c>
      <c r="F7460" t="s">
        <v>19372</v>
      </c>
      <c r="K7460" s="236"/>
      <c r="L7460" s="236"/>
      <c r="M7460" s="236"/>
    </row>
    <row r="7461" spans="5:13" x14ac:dyDescent="0.25">
      <c r="E7461" t="s">
        <v>3958</v>
      </c>
      <c r="F7461" t="s">
        <v>19373</v>
      </c>
      <c r="K7461" s="236"/>
      <c r="L7461" s="236"/>
      <c r="M7461" s="236"/>
    </row>
    <row r="7462" spans="5:13" x14ac:dyDescent="0.25">
      <c r="E7462" t="s">
        <v>3958</v>
      </c>
      <c r="F7462" t="s">
        <v>19374</v>
      </c>
      <c r="K7462" s="236"/>
      <c r="L7462" s="236"/>
      <c r="M7462" s="236"/>
    </row>
    <row r="7463" spans="5:13" x14ac:dyDescent="0.25">
      <c r="E7463" t="s">
        <v>3958</v>
      </c>
      <c r="F7463" t="s">
        <v>19375</v>
      </c>
      <c r="K7463" s="236"/>
      <c r="L7463" s="236"/>
      <c r="M7463" s="236"/>
    </row>
    <row r="7464" spans="5:13" x14ac:dyDescent="0.25">
      <c r="E7464" t="s">
        <v>3958</v>
      </c>
      <c r="F7464" t="s">
        <v>19376</v>
      </c>
      <c r="K7464" s="236"/>
      <c r="L7464" s="236"/>
      <c r="M7464" s="236"/>
    </row>
    <row r="7465" spans="5:13" x14ac:dyDescent="0.25">
      <c r="E7465" t="s">
        <v>3958</v>
      </c>
      <c r="F7465" t="s">
        <v>19377</v>
      </c>
      <c r="K7465" s="236"/>
      <c r="L7465" s="236"/>
      <c r="M7465" s="236"/>
    </row>
    <row r="7466" spans="5:13" x14ac:dyDescent="0.25">
      <c r="E7466" t="s">
        <v>3958</v>
      </c>
      <c r="F7466" t="s">
        <v>19378</v>
      </c>
      <c r="K7466" s="236"/>
      <c r="L7466" s="236"/>
      <c r="M7466" s="236"/>
    </row>
    <row r="7467" spans="5:13" x14ac:dyDescent="0.25">
      <c r="E7467" t="s">
        <v>3958</v>
      </c>
      <c r="F7467" t="s">
        <v>19379</v>
      </c>
      <c r="K7467" s="236"/>
      <c r="L7467" s="236"/>
      <c r="M7467" s="236"/>
    </row>
    <row r="7468" spans="5:13" x14ac:dyDescent="0.25">
      <c r="E7468" t="s">
        <v>3958</v>
      </c>
      <c r="F7468" t="s">
        <v>19380</v>
      </c>
      <c r="K7468" s="236"/>
      <c r="L7468" s="236"/>
      <c r="M7468" s="236"/>
    </row>
    <row r="7469" spans="5:13" x14ac:dyDescent="0.25">
      <c r="E7469" t="s">
        <v>3958</v>
      </c>
      <c r="F7469" t="s">
        <v>19381</v>
      </c>
      <c r="K7469" s="236"/>
      <c r="L7469" s="236"/>
      <c r="M7469" s="236"/>
    </row>
    <row r="7470" spans="5:13" x14ac:dyDescent="0.25">
      <c r="E7470" t="s">
        <v>3958</v>
      </c>
      <c r="F7470" t="s">
        <v>19382</v>
      </c>
      <c r="K7470" s="236"/>
      <c r="L7470" s="236"/>
      <c r="M7470" s="236"/>
    </row>
    <row r="7471" spans="5:13" x14ac:dyDescent="0.25">
      <c r="E7471" t="s">
        <v>3958</v>
      </c>
      <c r="F7471" t="s">
        <v>19383</v>
      </c>
      <c r="K7471" s="236"/>
      <c r="L7471" s="236"/>
      <c r="M7471" s="236"/>
    </row>
    <row r="7472" spans="5:13" x14ac:dyDescent="0.25">
      <c r="E7472" t="s">
        <v>3958</v>
      </c>
      <c r="F7472" t="s">
        <v>19384</v>
      </c>
      <c r="K7472" s="236"/>
      <c r="L7472" s="236"/>
      <c r="M7472" s="236"/>
    </row>
    <row r="7473" spans="5:13" x14ac:dyDescent="0.25">
      <c r="E7473" t="s">
        <v>3958</v>
      </c>
      <c r="F7473" t="s">
        <v>19385</v>
      </c>
      <c r="K7473" s="236"/>
      <c r="L7473" s="236"/>
      <c r="M7473" s="236"/>
    </row>
    <row r="7474" spans="5:13" x14ac:dyDescent="0.25">
      <c r="E7474" t="s">
        <v>3958</v>
      </c>
      <c r="F7474" t="s">
        <v>19386</v>
      </c>
      <c r="K7474" s="236"/>
      <c r="L7474" s="236"/>
      <c r="M7474" s="236"/>
    </row>
    <row r="7475" spans="5:13" x14ac:dyDescent="0.25">
      <c r="E7475" t="s">
        <v>3958</v>
      </c>
      <c r="F7475" t="s">
        <v>19387</v>
      </c>
      <c r="K7475" s="236"/>
      <c r="L7475" s="236"/>
      <c r="M7475" s="236"/>
    </row>
    <row r="7476" spans="5:13" x14ac:dyDescent="0.25">
      <c r="E7476" t="s">
        <v>3958</v>
      </c>
      <c r="F7476" t="s">
        <v>19388</v>
      </c>
      <c r="K7476" s="236"/>
      <c r="L7476" s="236"/>
      <c r="M7476" s="236"/>
    </row>
    <row r="7477" spans="5:13" x14ac:dyDescent="0.25">
      <c r="E7477" t="s">
        <v>3958</v>
      </c>
      <c r="F7477" t="s">
        <v>19389</v>
      </c>
      <c r="K7477" s="236"/>
      <c r="L7477" s="236"/>
      <c r="M7477" s="236"/>
    </row>
    <row r="7478" spans="5:13" x14ac:dyDescent="0.25">
      <c r="E7478" t="s">
        <v>3958</v>
      </c>
      <c r="F7478" t="s">
        <v>19390</v>
      </c>
      <c r="K7478" s="236"/>
      <c r="L7478" s="236"/>
      <c r="M7478" s="236"/>
    </row>
    <row r="7479" spans="5:13" x14ac:dyDescent="0.25">
      <c r="E7479" t="s">
        <v>3958</v>
      </c>
      <c r="F7479" t="s">
        <v>19391</v>
      </c>
      <c r="K7479" s="236"/>
      <c r="L7479" s="236"/>
      <c r="M7479" s="236"/>
    </row>
    <row r="7480" spans="5:13" x14ac:dyDescent="0.25">
      <c r="E7480" t="s">
        <v>3958</v>
      </c>
      <c r="F7480" t="s">
        <v>19392</v>
      </c>
      <c r="K7480" s="236"/>
      <c r="L7480" s="236"/>
      <c r="M7480" s="236"/>
    </row>
    <row r="7481" spans="5:13" x14ac:dyDescent="0.25">
      <c r="E7481" t="s">
        <v>3958</v>
      </c>
      <c r="F7481" t="s">
        <v>19393</v>
      </c>
      <c r="K7481" s="236"/>
      <c r="L7481" s="236"/>
      <c r="M7481" s="236"/>
    </row>
    <row r="7482" spans="5:13" x14ac:dyDescent="0.25">
      <c r="E7482" t="s">
        <v>3958</v>
      </c>
      <c r="F7482" t="s">
        <v>19394</v>
      </c>
      <c r="K7482" s="236"/>
      <c r="L7482" s="236"/>
      <c r="M7482" s="236"/>
    </row>
    <row r="7483" spans="5:13" x14ac:dyDescent="0.25">
      <c r="E7483" t="s">
        <v>3958</v>
      </c>
      <c r="F7483" t="s">
        <v>19395</v>
      </c>
      <c r="K7483" s="236"/>
      <c r="L7483" s="236"/>
      <c r="M7483" s="236"/>
    </row>
    <row r="7484" spans="5:13" x14ac:dyDescent="0.25">
      <c r="E7484" t="s">
        <v>3958</v>
      </c>
      <c r="F7484" t="s">
        <v>19396</v>
      </c>
      <c r="K7484" s="236"/>
      <c r="L7484" s="236"/>
      <c r="M7484" s="236"/>
    </row>
    <row r="7485" spans="5:13" x14ac:dyDescent="0.25">
      <c r="E7485" t="s">
        <v>3958</v>
      </c>
      <c r="F7485" t="s">
        <v>19397</v>
      </c>
      <c r="K7485" s="236"/>
      <c r="L7485" s="236"/>
      <c r="M7485" s="236"/>
    </row>
    <row r="7486" spans="5:13" x14ac:dyDescent="0.25">
      <c r="E7486" t="s">
        <v>3958</v>
      </c>
      <c r="F7486" t="s">
        <v>19398</v>
      </c>
      <c r="K7486" s="236"/>
      <c r="L7486" s="236"/>
      <c r="M7486" s="236"/>
    </row>
    <row r="7487" spans="5:13" x14ac:dyDescent="0.25">
      <c r="E7487" t="s">
        <v>3958</v>
      </c>
      <c r="F7487" t="s">
        <v>19399</v>
      </c>
      <c r="K7487" s="236"/>
      <c r="L7487" s="236"/>
      <c r="M7487" s="236"/>
    </row>
    <row r="7488" spans="5:13" x14ac:dyDescent="0.25">
      <c r="E7488" t="s">
        <v>3958</v>
      </c>
      <c r="F7488" t="s">
        <v>19400</v>
      </c>
      <c r="K7488" s="236"/>
      <c r="L7488" s="236"/>
      <c r="M7488" s="236"/>
    </row>
    <row r="7489" spans="5:13" x14ac:dyDescent="0.25">
      <c r="E7489" t="s">
        <v>3958</v>
      </c>
      <c r="F7489" t="s">
        <v>19401</v>
      </c>
      <c r="K7489" s="236"/>
      <c r="L7489" s="236"/>
      <c r="M7489" s="236"/>
    </row>
    <row r="7490" spans="5:13" x14ac:dyDescent="0.25">
      <c r="E7490" t="s">
        <v>3958</v>
      </c>
      <c r="F7490" t="s">
        <v>19402</v>
      </c>
      <c r="K7490" s="236"/>
      <c r="L7490" s="236"/>
      <c r="M7490" s="236"/>
    </row>
    <row r="7491" spans="5:13" x14ac:dyDescent="0.25">
      <c r="E7491" t="s">
        <v>3958</v>
      </c>
      <c r="F7491" t="s">
        <v>19403</v>
      </c>
      <c r="K7491" s="236"/>
      <c r="L7491" s="236"/>
      <c r="M7491" s="236"/>
    </row>
    <row r="7492" spans="5:13" x14ac:dyDescent="0.25">
      <c r="E7492" t="s">
        <v>3958</v>
      </c>
      <c r="F7492" t="s">
        <v>19404</v>
      </c>
      <c r="K7492" s="236"/>
      <c r="L7492" s="236"/>
      <c r="M7492" s="236"/>
    </row>
    <row r="7493" spans="5:13" x14ac:dyDescent="0.25">
      <c r="E7493" t="s">
        <v>3958</v>
      </c>
      <c r="F7493" t="s">
        <v>19405</v>
      </c>
      <c r="K7493" s="236"/>
      <c r="L7493" s="236"/>
      <c r="M7493" s="236"/>
    </row>
    <row r="7494" spans="5:13" x14ac:dyDescent="0.25">
      <c r="E7494" t="s">
        <v>3958</v>
      </c>
      <c r="F7494" t="s">
        <v>19406</v>
      </c>
      <c r="K7494" s="236"/>
      <c r="L7494" s="236"/>
      <c r="M7494" s="236"/>
    </row>
    <row r="7495" spans="5:13" x14ac:dyDescent="0.25">
      <c r="E7495" t="s">
        <v>3958</v>
      </c>
      <c r="F7495" t="s">
        <v>19407</v>
      </c>
      <c r="K7495" s="236"/>
      <c r="L7495" s="236"/>
      <c r="M7495" s="236"/>
    </row>
    <row r="7496" spans="5:13" x14ac:dyDescent="0.25">
      <c r="E7496" t="s">
        <v>3958</v>
      </c>
      <c r="F7496" t="s">
        <v>19408</v>
      </c>
      <c r="K7496" s="236"/>
      <c r="L7496" s="236"/>
      <c r="M7496" s="236"/>
    </row>
    <row r="7497" spans="5:13" x14ac:dyDescent="0.25">
      <c r="E7497" t="s">
        <v>3958</v>
      </c>
      <c r="F7497" t="s">
        <v>19409</v>
      </c>
      <c r="K7497" s="236"/>
      <c r="L7497" s="236"/>
      <c r="M7497" s="236"/>
    </row>
    <row r="7498" spans="5:13" x14ac:dyDescent="0.25">
      <c r="E7498" t="s">
        <v>3958</v>
      </c>
      <c r="F7498" t="s">
        <v>19410</v>
      </c>
      <c r="K7498" s="236"/>
      <c r="L7498" s="236"/>
      <c r="M7498" s="236"/>
    </row>
    <row r="7499" spans="5:13" x14ac:dyDescent="0.25">
      <c r="E7499" t="s">
        <v>3958</v>
      </c>
      <c r="F7499" t="s">
        <v>19411</v>
      </c>
      <c r="K7499" s="236"/>
      <c r="L7499" s="236"/>
      <c r="M7499" s="236"/>
    </row>
    <row r="7500" spans="5:13" x14ac:dyDescent="0.25">
      <c r="E7500" t="s">
        <v>3958</v>
      </c>
      <c r="F7500" t="s">
        <v>19412</v>
      </c>
      <c r="K7500" s="236"/>
      <c r="L7500" s="236"/>
      <c r="M7500" s="236"/>
    </row>
    <row r="7501" spans="5:13" x14ac:dyDescent="0.25">
      <c r="E7501" t="s">
        <v>3958</v>
      </c>
      <c r="F7501" t="s">
        <v>19413</v>
      </c>
      <c r="K7501" s="236"/>
      <c r="L7501" s="236"/>
      <c r="M7501" s="236"/>
    </row>
    <row r="7502" spans="5:13" x14ac:dyDescent="0.25">
      <c r="E7502" t="s">
        <v>3959</v>
      </c>
      <c r="F7502" t="s">
        <v>19414</v>
      </c>
      <c r="K7502" s="236"/>
      <c r="L7502" s="236"/>
      <c r="M7502" s="236"/>
    </row>
    <row r="7503" spans="5:13" x14ac:dyDescent="0.25">
      <c r="E7503" t="s">
        <v>3959</v>
      </c>
      <c r="F7503" t="s">
        <v>19415</v>
      </c>
      <c r="K7503" s="236"/>
      <c r="L7503" s="236"/>
      <c r="M7503" s="236"/>
    </row>
    <row r="7504" spans="5:13" x14ac:dyDescent="0.25">
      <c r="E7504" t="s">
        <v>3959</v>
      </c>
      <c r="F7504" t="s">
        <v>19416</v>
      </c>
      <c r="K7504" s="236"/>
      <c r="L7504" s="236"/>
      <c r="M7504" s="236"/>
    </row>
    <row r="7505" spans="5:13" x14ac:dyDescent="0.25">
      <c r="E7505" t="s">
        <v>3959</v>
      </c>
      <c r="F7505" t="s">
        <v>19417</v>
      </c>
      <c r="K7505" s="236"/>
      <c r="L7505" s="236"/>
      <c r="M7505" s="236"/>
    </row>
    <row r="7506" spans="5:13" x14ac:dyDescent="0.25">
      <c r="E7506" t="s">
        <v>3959</v>
      </c>
      <c r="F7506" t="s">
        <v>19418</v>
      </c>
      <c r="K7506" s="236"/>
      <c r="L7506" s="236"/>
      <c r="M7506" s="236"/>
    </row>
    <row r="7507" spans="5:13" x14ac:dyDescent="0.25">
      <c r="E7507" t="s">
        <v>3959</v>
      </c>
      <c r="F7507" t="s">
        <v>19419</v>
      </c>
      <c r="K7507" s="236"/>
      <c r="L7507" s="236"/>
      <c r="M7507" s="236"/>
    </row>
    <row r="7508" spans="5:13" x14ac:dyDescent="0.25">
      <c r="E7508" t="s">
        <v>3959</v>
      </c>
      <c r="F7508" t="s">
        <v>19420</v>
      </c>
      <c r="K7508" s="236"/>
      <c r="L7508" s="236"/>
      <c r="M7508" s="236"/>
    </row>
    <row r="7509" spans="5:13" x14ac:dyDescent="0.25">
      <c r="E7509" t="s">
        <v>3959</v>
      </c>
      <c r="F7509" t="s">
        <v>19421</v>
      </c>
      <c r="K7509" s="236"/>
      <c r="L7509" s="236"/>
      <c r="M7509" s="236"/>
    </row>
    <row r="7510" spans="5:13" x14ac:dyDescent="0.25">
      <c r="E7510" t="s">
        <v>3959</v>
      </c>
      <c r="F7510" t="s">
        <v>19422</v>
      </c>
      <c r="K7510" s="236"/>
      <c r="L7510" s="236"/>
      <c r="M7510" s="236"/>
    </row>
    <row r="7511" spans="5:13" x14ac:dyDescent="0.25">
      <c r="E7511" t="s">
        <v>3959</v>
      </c>
      <c r="F7511" t="s">
        <v>19423</v>
      </c>
      <c r="K7511" s="236"/>
      <c r="L7511" s="236"/>
      <c r="M7511" s="236"/>
    </row>
    <row r="7512" spans="5:13" x14ac:dyDescent="0.25">
      <c r="E7512" t="s">
        <v>3959</v>
      </c>
      <c r="F7512" t="s">
        <v>19424</v>
      </c>
      <c r="K7512" s="236"/>
      <c r="L7512" s="236"/>
      <c r="M7512" s="236"/>
    </row>
    <row r="7513" spans="5:13" x14ac:dyDescent="0.25">
      <c r="E7513" t="s">
        <v>3959</v>
      </c>
      <c r="F7513" t="s">
        <v>19425</v>
      </c>
      <c r="K7513" s="236"/>
      <c r="L7513" s="236"/>
      <c r="M7513" s="236"/>
    </row>
    <row r="7514" spans="5:13" x14ac:dyDescent="0.25">
      <c r="E7514" t="s">
        <v>3959</v>
      </c>
      <c r="F7514" t="s">
        <v>19426</v>
      </c>
      <c r="K7514" s="236"/>
      <c r="L7514" s="236"/>
      <c r="M7514" s="236"/>
    </row>
    <row r="7515" spans="5:13" x14ac:dyDescent="0.25">
      <c r="E7515" t="s">
        <v>3959</v>
      </c>
      <c r="F7515" t="s">
        <v>19427</v>
      </c>
      <c r="K7515" s="236"/>
      <c r="L7515" s="236"/>
      <c r="M7515" s="236"/>
    </row>
    <row r="7516" spans="5:13" x14ac:dyDescent="0.25">
      <c r="E7516" t="s">
        <v>3959</v>
      </c>
      <c r="F7516" t="s">
        <v>19428</v>
      </c>
      <c r="K7516" s="236"/>
      <c r="L7516" s="236"/>
      <c r="M7516" s="236"/>
    </row>
    <row r="7517" spans="5:13" x14ac:dyDescent="0.25">
      <c r="E7517" t="s">
        <v>3959</v>
      </c>
      <c r="F7517" t="s">
        <v>19429</v>
      </c>
      <c r="K7517" s="236"/>
      <c r="L7517" s="236"/>
      <c r="M7517" s="236"/>
    </row>
    <row r="7518" spans="5:13" x14ac:dyDescent="0.25">
      <c r="E7518" t="s">
        <v>3959</v>
      </c>
      <c r="F7518" t="s">
        <v>19430</v>
      </c>
      <c r="K7518" s="236"/>
      <c r="L7518" s="236"/>
      <c r="M7518" s="236"/>
    </row>
    <row r="7519" spans="5:13" x14ac:dyDescent="0.25">
      <c r="E7519" t="s">
        <v>3959</v>
      </c>
      <c r="F7519" t="s">
        <v>19431</v>
      </c>
      <c r="K7519" s="236"/>
      <c r="L7519" s="236"/>
      <c r="M7519" s="236"/>
    </row>
    <row r="7520" spans="5:13" x14ac:dyDescent="0.25">
      <c r="E7520" t="s">
        <v>3959</v>
      </c>
      <c r="F7520" t="s">
        <v>19432</v>
      </c>
      <c r="K7520" s="236"/>
      <c r="L7520" s="236"/>
      <c r="M7520" s="236"/>
    </row>
    <row r="7521" spans="5:13" x14ac:dyDescent="0.25">
      <c r="E7521" t="s">
        <v>3959</v>
      </c>
      <c r="F7521" t="s">
        <v>19433</v>
      </c>
      <c r="K7521" s="236"/>
      <c r="L7521" s="236"/>
      <c r="M7521" s="236"/>
    </row>
    <row r="7522" spans="5:13" x14ac:dyDescent="0.25">
      <c r="E7522" t="s">
        <v>3959</v>
      </c>
      <c r="F7522" t="s">
        <v>19434</v>
      </c>
      <c r="K7522" s="236"/>
      <c r="L7522" s="236"/>
      <c r="M7522" s="236"/>
    </row>
    <row r="7523" spans="5:13" x14ac:dyDescent="0.25">
      <c r="E7523" t="s">
        <v>3959</v>
      </c>
      <c r="F7523" t="s">
        <v>19435</v>
      </c>
      <c r="K7523" s="236"/>
      <c r="L7523" s="236"/>
      <c r="M7523" s="236"/>
    </row>
    <row r="7524" spans="5:13" x14ac:dyDescent="0.25">
      <c r="E7524" t="s">
        <v>3959</v>
      </c>
      <c r="F7524" t="s">
        <v>19436</v>
      </c>
      <c r="K7524" s="236"/>
      <c r="L7524" s="236"/>
      <c r="M7524" s="236"/>
    </row>
    <row r="7525" spans="5:13" x14ac:dyDescent="0.25">
      <c r="E7525" t="s">
        <v>3959</v>
      </c>
      <c r="F7525" t="s">
        <v>19437</v>
      </c>
      <c r="K7525" s="236"/>
      <c r="L7525" s="236"/>
      <c r="M7525" s="236"/>
    </row>
    <row r="7526" spans="5:13" x14ac:dyDescent="0.25">
      <c r="E7526" t="s">
        <v>3959</v>
      </c>
      <c r="F7526" t="s">
        <v>19438</v>
      </c>
      <c r="K7526" s="236"/>
      <c r="L7526" s="236"/>
      <c r="M7526" s="236"/>
    </row>
    <row r="7527" spans="5:13" x14ac:dyDescent="0.25">
      <c r="E7527" t="s">
        <v>3959</v>
      </c>
      <c r="F7527" t="s">
        <v>19439</v>
      </c>
      <c r="K7527" s="236"/>
      <c r="L7527" s="236"/>
      <c r="M7527" s="236"/>
    </row>
    <row r="7528" spans="5:13" x14ac:dyDescent="0.25">
      <c r="E7528" t="s">
        <v>3959</v>
      </c>
      <c r="F7528" t="s">
        <v>19440</v>
      </c>
      <c r="K7528" s="236"/>
      <c r="L7528" s="236"/>
      <c r="M7528" s="236"/>
    </row>
    <row r="7529" spans="5:13" x14ac:dyDescent="0.25">
      <c r="E7529" t="s">
        <v>3959</v>
      </c>
      <c r="F7529" t="s">
        <v>19441</v>
      </c>
      <c r="K7529" s="236"/>
      <c r="L7529" s="236"/>
      <c r="M7529" s="236"/>
    </row>
    <row r="7530" spans="5:13" x14ac:dyDescent="0.25">
      <c r="E7530" t="s">
        <v>3959</v>
      </c>
      <c r="F7530" t="s">
        <v>19442</v>
      </c>
      <c r="K7530" s="236"/>
      <c r="L7530" s="236"/>
      <c r="M7530" s="236"/>
    </row>
    <row r="7531" spans="5:13" x14ac:dyDescent="0.25">
      <c r="E7531" t="s">
        <v>3959</v>
      </c>
      <c r="F7531" t="s">
        <v>19443</v>
      </c>
      <c r="K7531" s="236"/>
      <c r="L7531" s="236"/>
      <c r="M7531" s="236"/>
    </row>
    <row r="7532" spans="5:13" x14ac:dyDescent="0.25">
      <c r="E7532" t="s">
        <v>3959</v>
      </c>
      <c r="F7532" t="s">
        <v>19444</v>
      </c>
      <c r="K7532" s="236"/>
      <c r="L7532" s="236"/>
      <c r="M7532" s="236"/>
    </row>
    <row r="7533" spans="5:13" x14ac:dyDescent="0.25">
      <c r="E7533" t="s">
        <v>3959</v>
      </c>
      <c r="F7533" t="s">
        <v>19445</v>
      </c>
      <c r="K7533" s="236"/>
      <c r="L7533" s="236"/>
      <c r="M7533" s="236"/>
    </row>
    <row r="7534" spans="5:13" x14ac:dyDescent="0.25">
      <c r="E7534" t="s">
        <v>3959</v>
      </c>
      <c r="F7534" t="s">
        <v>19446</v>
      </c>
      <c r="K7534" s="236"/>
      <c r="L7534" s="236"/>
      <c r="M7534" s="236"/>
    </row>
    <row r="7535" spans="5:13" x14ac:dyDescent="0.25">
      <c r="E7535" t="s">
        <v>3959</v>
      </c>
      <c r="F7535" t="s">
        <v>19447</v>
      </c>
      <c r="K7535" s="236"/>
      <c r="L7535" s="236"/>
      <c r="M7535" s="236"/>
    </row>
    <row r="7536" spans="5:13" x14ac:dyDescent="0.25">
      <c r="E7536" t="s">
        <v>3959</v>
      </c>
      <c r="F7536" t="s">
        <v>19448</v>
      </c>
      <c r="K7536" s="236"/>
      <c r="L7536" s="236"/>
      <c r="M7536" s="236"/>
    </row>
    <row r="7537" spans="5:13" x14ac:dyDescent="0.25">
      <c r="E7537" t="s">
        <v>3959</v>
      </c>
      <c r="F7537" t="s">
        <v>19449</v>
      </c>
      <c r="K7537" s="236"/>
      <c r="L7537" s="236"/>
      <c r="M7537" s="236"/>
    </row>
    <row r="7538" spans="5:13" x14ac:dyDescent="0.25">
      <c r="E7538" t="s">
        <v>3959</v>
      </c>
      <c r="F7538" t="s">
        <v>19450</v>
      </c>
      <c r="K7538" s="236"/>
      <c r="L7538" s="236"/>
      <c r="M7538" s="236"/>
    </row>
    <row r="7539" spans="5:13" x14ac:dyDescent="0.25">
      <c r="E7539" t="s">
        <v>3959</v>
      </c>
      <c r="F7539" t="s">
        <v>19451</v>
      </c>
      <c r="K7539" s="236"/>
      <c r="L7539" s="236"/>
      <c r="M7539" s="236"/>
    </row>
    <row r="7540" spans="5:13" x14ac:dyDescent="0.25">
      <c r="E7540" t="s">
        <v>3959</v>
      </c>
      <c r="F7540" t="s">
        <v>19452</v>
      </c>
      <c r="K7540" s="236"/>
      <c r="L7540" s="236"/>
      <c r="M7540" s="236"/>
    </row>
    <row r="7541" spans="5:13" x14ac:dyDescent="0.25">
      <c r="E7541" t="s">
        <v>3959</v>
      </c>
      <c r="F7541" t="s">
        <v>19453</v>
      </c>
      <c r="K7541" s="236"/>
      <c r="L7541" s="236"/>
      <c r="M7541" s="236"/>
    </row>
    <row r="7542" spans="5:13" x14ac:dyDescent="0.25">
      <c r="E7542" t="s">
        <v>3959</v>
      </c>
      <c r="F7542" t="s">
        <v>19454</v>
      </c>
      <c r="K7542" s="236"/>
      <c r="L7542" s="236"/>
      <c r="M7542" s="236"/>
    </row>
    <row r="7543" spans="5:13" x14ac:dyDescent="0.25">
      <c r="E7543" t="s">
        <v>3959</v>
      </c>
      <c r="F7543" t="s">
        <v>19455</v>
      </c>
      <c r="K7543" s="236"/>
      <c r="L7543" s="236"/>
      <c r="M7543" s="236"/>
    </row>
    <row r="7544" spans="5:13" x14ac:dyDescent="0.25">
      <c r="E7544" t="s">
        <v>3959</v>
      </c>
      <c r="F7544" t="s">
        <v>19456</v>
      </c>
      <c r="K7544" s="236"/>
      <c r="L7544" s="236"/>
      <c r="M7544" s="236"/>
    </row>
    <row r="7545" spans="5:13" x14ac:dyDescent="0.25">
      <c r="E7545" t="s">
        <v>3959</v>
      </c>
      <c r="F7545" t="s">
        <v>19457</v>
      </c>
      <c r="K7545" s="236"/>
      <c r="L7545" s="236"/>
      <c r="M7545" s="236"/>
    </row>
    <row r="7546" spans="5:13" x14ac:dyDescent="0.25">
      <c r="E7546" t="s">
        <v>3959</v>
      </c>
      <c r="F7546" t="s">
        <v>19458</v>
      </c>
      <c r="K7546" s="236"/>
      <c r="L7546" s="236"/>
      <c r="M7546" s="236"/>
    </row>
    <row r="7547" spans="5:13" x14ac:dyDescent="0.25">
      <c r="E7547" t="s">
        <v>3959</v>
      </c>
      <c r="F7547" t="s">
        <v>19459</v>
      </c>
      <c r="K7547" s="236"/>
      <c r="L7547" s="236"/>
      <c r="M7547" s="236"/>
    </row>
    <row r="7548" spans="5:13" x14ac:dyDescent="0.25">
      <c r="E7548" t="s">
        <v>3959</v>
      </c>
      <c r="F7548" t="s">
        <v>19460</v>
      </c>
      <c r="K7548" s="236"/>
      <c r="L7548" s="236"/>
      <c r="M7548" s="236"/>
    </row>
    <row r="7549" spans="5:13" x14ac:dyDescent="0.25">
      <c r="E7549" t="s">
        <v>3959</v>
      </c>
      <c r="F7549" t="s">
        <v>19461</v>
      </c>
      <c r="K7549" s="236"/>
      <c r="L7549" s="236"/>
      <c r="M7549" s="236"/>
    </row>
    <row r="7550" spans="5:13" x14ac:dyDescent="0.25">
      <c r="E7550" t="s">
        <v>3959</v>
      </c>
      <c r="F7550" t="s">
        <v>19462</v>
      </c>
      <c r="K7550" s="236"/>
      <c r="L7550" s="236"/>
      <c r="M7550" s="236"/>
    </row>
    <row r="7551" spans="5:13" x14ac:dyDescent="0.25">
      <c r="E7551" t="s">
        <v>3959</v>
      </c>
      <c r="F7551" t="s">
        <v>19463</v>
      </c>
      <c r="K7551" s="236"/>
      <c r="L7551" s="236"/>
      <c r="M7551" s="236"/>
    </row>
    <row r="7552" spans="5:13" x14ac:dyDescent="0.25">
      <c r="E7552" t="s">
        <v>3959</v>
      </c>
      <c r="F7552" t="s">
        <v>19464</v>
      </c>
      <c r="K7552" s="236"/>
      <c r="L7552" s="236"/>
      <c r="M7552" s="236"/>
    </row>
    <row r="7553" spans="5:13" x14ac:dyDescent="0.25">
      <c r="E7553" t="s">
        <v>3959</v>
      </c>
      <c r="F7553" t="s">
        <v>19465</v>
      </c>
      <c r="K7553" s="236"/>
      <c r="L7553" s="236"/>
      <c r="M7553" s="236"/>
    </row>
    <row r="7554" spans="5:13" x14ac:dyDescent="0.25">
      <c r="E7554" t="s">
        <v>3959</v>
      </c>
      <c r="F7554" t="s">
        <v>19466</v>
      </c>
      <c r="K7554" s="236"/>
      <c r="L7554" s="236"/>
      <c r="M7554" s="236"/>
    </row>
    <row r="7555" spans="5:13" x14ac:dyDescent="0.25">
      <c r="E7555" t="s">
        <v>3959</v>
      </c>
      <c r="F7555" t="s">
        <v>19467</v>
      </c>
      <c r="K7555" s="236"/>
      <c r="L7555" s="236"/>
      <c r="M7555" s="236"/>
    </row>
    <row r="7556" spans="5:13" x14ac:dyDescent="0.25">
      <c r="E7556" t="s">
        <v>3959</v>
      </c>
      <c r="F7556" t="s">
        <v>19468</v>
      </c>
      <c r="K7556" s="236"/>
      <c r="L7556" s="236"/>
      <c r="M7556" s="236"/>
    </row>
    <row r="7557" spans="5:13" x14ac:dyDescent="0.25">
      <c r="E7557" t="s">
        <v>3959</v>
      </c>
      <c r="F7557" t="s">
        <v>19469</v>
      </c>
      <c r="K7557" s="236"/>
      <c r="L7557" s="236"/>
      <c r="M7557" s="236"/>
    </row>
    <row r="7558" spans="5:13" x14ac:dyDescent="0.25">
      <c r="E7558" t="s">
        <v>3959</v>
      </c>
      <c r="F7558" t="s">
        <v>19470</v>
      </c>
      <c r="K7558" s="236"/>
      <c r="L7558" s="236"/>
      <c r="M7558" s="236"/>
    </row>
    <row r="7559" spans="5:13" x14ac:dyDescent="0.25">
      <c r="E7559" t="s">
        <v>3959</v>
      </c>
      <c r="F7559" t="s">
        <v>19471</v>
      </c>
      <c r="K7559" s="236"/>
      <c r="L7559" s="236"/>
      <c r="M7559" s="236"/>
    </row>
    <row r="7560" spans="5:13" x14ac:dyDescent="0.25">
      <c r="E7560" t="s">
        <v>3959</v>
      </c>
      <c r="F7560" t="s">
        <v>19472</v>
      </c>
      <c r="K7560" s="236"/>
      <c r="L7560" s="236"/>
      <c r="M7560" s="236"/>
    </row>
    <row r="7561" spans="5:13" x14ac:dyDescent="0.25">
      <c r="E7561" t="s">
        <v>3959</v>
      </c>
      <c r="F7561" t="s">
        <v>19473</v>
      </c>
      <c r="K7561" s="236"/>
      <c r="L7561" s="236"/>
      <c r="M7561" s="236"/>
    </row>
    <row r="7562" spans="5:13" x14ac:dyDescent="0.25">
      <c r="E7562" t="s">
        <v>3959</v>
      </c>
      <c r="F7562" t="s">
        <v>19474</v>
      </c>
      <c r="K7562" s="236"/>
      <c r="L7562" s="236"/>
      <c r="M7562" s="236"/>
    </row>
    <row r="7563" spans="5:13" x14ac:dyDescent="0.25">
      <c r="E7563" t="s">
        <v>3959</v>
      </c>
      <c r="F7563" t="s">
        <v>19475</v>
      </c>
      <c r="K7563" s="236"/>
      <c r="L7563" s="236"/>
      <c r="M7563" s="236"/>
    </row>
    <row r="7564" spans="5:13" x14ac:dyDescent="0.25">
      <c r="E7564" t="s">
        <v>3959</v>
      </c>
      <c r="F7564" t="s">
        <v>19476</v>
      </c>
      <c r="K7564" s="236"/>
      <c r="L7564" s="236"/>
      <c r="M7564" s="236"/>
    </row>
    <row r="7565" spans="5:13" x14ac:dyDescent="0.25">
      <c r="E7565" t="s">
        <v>3959</v>
      </c>
      <c r="F7565" t="s">
        <v>19477</v>
      </c>
      <c r="K7565" s="236"/>
      <c r="L7565" s="236"/>
      <c r="M7565" s="236"/>
    </row>
    <row r="7566" spans="5:13" x14ac:dyDescent="0.25">
      <c r="E7566" t="s">
        <v>3959</v>
      </c>
      <c r="F7566" t="s">
        <v>19478</v>
      </c>
      <c r="K7566" s="236"/>
      <c r="L7566" s="236"/>
      <c r="M7566" s="236"/>
    </row>
    <row r="7567" spans="5:13" x14ac:dyDescent="0.25">
      <c r="E7567" t="s">
        <v>3959</v>
      </c>
      <c r="F7567" t="s">
        <v>19479</v>
      </c>
      <c r="K7567" s="236"/>
      <c r="L7567" s="236"/>
      <c r="M7567" s="236"/>
    </row>
    <row r="7568" spans="5:13" x14ac:dyDescent="0.25">
      <c r="E7568" t="s">
        <v>3959</v>
      </c>
      <c r="F7568" t="s">
        <v>19480</v>
      </c>
      <c r="K7568" s="236"/>
      <c r="L7568" s="236"/>
      <c r="M7568" s="236"/>
    </row>
    <row r="7569" spans="5:13" x14ac:dyDescent="0.25">
      <c r="E7569" t="s">
        <v>3959</v>
      </c>
      <c r="F7569" t="s">
        <v>19481</v>
      </c>
      <c r="K7569" s="236"/>
      <c r="L7569" s="236"/>
      <c r="M7569" s="236"/>
    </row>
    <row r="7570" spans="5:13" x14ac:dyDescent="0.25">
      <c r="E7570" t="s">
        <v>3959</v>
      </c>
      <c r="F7570" t="s">
        <v>19482</v>
      </c>
      <c r="K7570" s="236"/>
      <c r="L7570" s="236"/>
      <c r="M7570" s="236"/>
    </row>
    <row r="7571" spans="5:13" x14ac:dyDescent="0.25">
      <c r="E7571" t="s">
        <v>3959</v>
      </c>
      <c r="F7571" t="s">
        <v>19483</v>
      </c>
      <c r="K7571" s="236"/>
      <c r="L7571" s="236"/>
      <c r="M7571" s="236"/>
    </row>
    <row r="7572" spans="5:13" x14ac:dyDescent="0.25">
      <c r="E7572" t="s">
        <v>3959</v>
      </c>
      <c r="F7572" t="s">
        <v>19484</v>
      </c>
      <c r="K7572" s="236"/>
      <c r="L7572" s="236"/>
      <c r="M7572" s="236"/>
    </row>
    <row r="7573" spans="5:13" x14ac:dyDescent="0.25">
      <c r="E7573" t="s">
        <v>3959</v>
      </c>
      <c r="F7573" t="s">
        <v>19485</v>
      </c>
      <c r="K7573" s="236"/>
      <c r="L7573" s="236"/>
      <c r="M7573" s="236"/>
    </row>
    <row r="7574" spans="5:13" x14ac:dyDescent="0.25">
      <c r="E7574" t="s">
        <v>3959</v>
      </c>
      <c r="F7574" t="s">
        <v>19486</v>
      </c>
      <c r="K7574" s="236"/>
      <c r="L7574" s="236"/>
      <c r="M7574" s="236"/>
    </row>
    <row r="7575" spans="5:13" x14ac:dyDescent="0.25">
      <c r="E7575" t="s">
        <v>3959</v>
      </c>
      <c r="F7575" t="s">
        <v>19487</v>
      </c>
      <c r="K7575" s="236"/>
      <c r="L7575" s="236"/>
      <c r="M7575" s="236"/>
    </row>
    <row r="7576" spans="5:13" x14ac:dyDescent="0.25">
      <c r="E7576" t="s">
        <v>3959</v>
      </c>
      <c r="F7576" t="s">
        <v>19488</v>
      </c>
      <c r="K7576" s="236"/>
      <c r="L7576" s="236"/>
      <c r="M7576" s="236"/>
    </row>
    <row r="7577" spans="5:13" x14ac:dyDescent="0.25">
      <c r="E7577" t="s">
        <v>3959</v>
      </c>
      <c r="F7577" t="s">
        <v>19489</v>
      </c>
      <c r="K7577" s="236"/>
      <c r="L7577" s="236"/>
      <c r="M7577" s="236"/>
    </row>
    <row r="7578" spans="5:13" x14ac:dyDescent="0.25">
      <c r="E7578" t="s">
        <v>3959</v>
      </c>
      <c r="F7578" t="s">
        <v>19490</v>
      </c>
      <c r="K7578" s="236"/>
      <c r="L7578" s="236"/>
      <c r="M7578" s="236"/>
    </row>
    <row r="7579" spans="5:13" x14ac:dyDescent="0.25">
      <c r="E7579" t="s">
        <v>3959</v>
      </c>
      <c r="F7579" t="s">
        <v>19491</v>
      </c>
      <c r="K7579" s="236"/>
      <c r="L7579" s="236"/>
      <c r="M7579" s="236"/>
    </row>
    <row r="7580" spans="5:13" x14ac:dyDescent="0.25">
      <c r="E7580" t="s">
        <v>3959</v>
      </c>
      <c r="F7580" t="s">
        <v>19492</v>
      </c>
      <c r="K7580" s="236"/>
      <c r="L7580" s="236"/>
      <c r="M7580" s="236"/>
    </row>
    <row r="7581" spans="5:13" x14ac:dyDescent="0.25">
      <c r="E7581" t="s">
        <v>3959</v>
      </c>
      <c r="F7581" t="s">
        <v>19493</v>
      </c>
      <c r="K7581" s="236"/>
      <c r="L7581" s="236"/>
      <c r="M7581" s="236"/>
    </row>
    <row r="7582" spans="5:13" x14ac:dyDescent="0.25">
      <c r="E7582" t="s">
        <v>3959</v>
      </c>
      <c r="F7582" t="s">
        <v>19494</v>
      </c>
      <c r="K7582" s="236"/>
      <c r="L7582" s="236"/>
      <c r="M7582" s="236"/>
    </row>
    <row r="7583" spans="5:13" x14ac:dyDescent="0.25">
      <c r="E7583" t="s">
        <v>3959</v>
      </c>
      <c r="F7583" t="s">
        <v>19495</v>
      </c>
      <c r="K7583" s="236"/>
      <c r="L7583" s="236"/>
      <c r="M7583" s="236"/>
    </row>
    <row r="7584" spans="5:13" x14ac:dyDescent="0.25">
      <c r="E7584" t="s">
        <v>3959</v>
      </c>
      <c r="F7584" t="s">
        <v>19496</v>
      </c>
      <c r="K7584" s="236"/>
      <c r="L7584" s="236"/>
      <c r="M7584" s="236"/>
    </row>
    <row r="7585" spans="5:13" x14ac:dyDescent="0.25">
      <c r="E7585" t="s">
        <v>3959</v>
      </c>
      <c r="F7585" t="s">
        <v>19497</v>
      </c>
      <c r="K7585" s="236"/>
      <c r="L7585" s="236"/>
      <c r="M7585" s="236"/>
    </row>
    <row r="7586" spans="5:13" x14ac:dyDescent="0.25">
      <c r="E7586" t="s">
        <v>3959</v>
      </c>
      <c r="F7586" t="s">
        <v>19498</v>
      </c>
      <c r="K7586" s="236"/>
      <c r="L7586" s="236"/>
      <c r="M7586" s="236"/>
    </row>
    <row r="7587" spans="5:13" x14ac:dyDescent="0.25">
      <c r="E7587" t="s">
        <v>3959</v>
      </c>
      <c r="F7587" t="s">
        <v>19499</v>
      </c>
      <c r="K7587" s="236"/>
      <c r="L7587" s="236"/>
      <c r="M7587" s="236"/>
    </row>
    <row r="7588" spans="5:13" x14ac:dyDescent="0.25">
      <c r="E7588" t="s">
        <v>3959</v>
      </c>
      <c r="F7588" t="s">
        <v>19500</v>
      </c>
      <c r="K7588" s="236"/>
      <c r="L7588" s="236"/>
      <c r="M7588" s="236"/>
    </row>
    <row r="7589" spans="5:13" x14ac:dyDescent="0.25">
      <c r="E7589" t="s">
        <v>3959</v>
      </c>
      <c r="F7589" t="s">
        <v>19501</v>
      </c>
      <c r="K7589" s="236"/>
      <c r="L7589" s="236"/>
      <c r="M7589" s="236"/>
    </row>
    <row r="7590" spans="5:13" x14ac:dyDescent="0.25">
      <c r="E7590" t="s">
        <v>3959</v>
      </c>
      <c r="F7590" t="s">
        <v>19502</v>
      </c>
      <c r="K7590" s="236"/>
      <c r="L7590" s="236"/>
      <c r="M7590" s="236"/>
    </row>
    <row r="7591" spans="5:13" x14ac:dyDescent="0.25">
      <c r="E7591" t="s">
        <v>3959</v>
      </c>
      <c r="F7591" t="s">
        <v>19503</v>
      </c>
      <c r="K7591" s="236"/>
      <c r="L7591" s="236"/>
      <c r="M7591" s="236"/>
    </row>
    <row r="7592" spans="5:13" x14ac:dyDescent="0.25">
      <c r="E7592" t="s">
        <v>3959</v>
      </c>
      <c r="F7592" t="s">
        <v>19504</v>
      </c>
      <c r="K7592" s="236"/>
      <c r="L7592" s="236"/>
      <c r="M7592" s="236"/>
    </row>
    <row r="7593" spans="5:13" x14ac:dyDescent="0.25">
      <c r="E7593" t="s">
        <v>3959</v>
      </c>
      <c r="F7593" t="s">
        <v>19505</v>
      </c>
      <c r="K7593" s="236"/>
      <c r="L7593" s="236"/>
      <c r="M7593" s="236"/>
    </row>
    <row r="7594" spans="5:13" x14ac:dyDescent="0.25">
      <c r="E7594" t="s">
        <v>3959</v>
      </c>
      <c r="F7594" t="s">
        <v>19506</v>
      </c>
      <c r="K7594" s="236"/>
      <c r="L7594" s="236"/>
      <c r="M7594" s="236"/>
    </row>
    <row r="7595" spans="5:13" x14ac:dyDescent="0.25">
      <c r="E7595" t="s">
        <v>3959</v>
      </c>
      <c r="F7595" t="s">
        <v>19507</v>
      </c>
      <c r="K7595" s="236"/>
      <c r="L7595" s="236"/>
      <c r="M7595" s="236"/>
    </row>
    <row r="7596" spans="5:13" x14ac:dyDescent="0.25">
      <c r="E7596" t="s">
        <v>3959</v>
      </c>
      <c r="F7596" t="s">
        <v>19508</v>
      </c>
      <c r="K7596" s="236"/>
      <c r="L7596" s="236"/>
      <c r="M7596" s="236"/>
    </row>
    <row r="7597" spans="5:13" x14ac:dyDescent="0.25">
      <c r="E7597" t="s">
        <v>3959</v>
      </c>
      <c r="F7597" t="s">
        <v>19509</v>
      </c>
      <c r="K7597" s="236"/>
      <c r="L7597" s="236"/>
      <c r="M7597" s="236"/>
    </row>
    <row r="7598" spans="5:13" x14ac:dyDescent="0.25">
      <c r="E7598" t="s">
        <v>3959</v>
      </c>
      <c r="F7598" t="s">
        <v>19510</v>
      </c>
      <c r="K7598" s="236"/>
      <c r="L7598" s="236"/>
      <c r="M7598" s="236"/>
    </row>
    <row r="7599" spans="5:13" x14ac:dyDescent="0.25">
      <c r="E7599" t="s">
        <v>3959</v>
      </c>
      <c r="F7599" t="s">
        <v>19511</v>
      </c>
      <c r="K7599" s="236"/>
      <c r="L7599" s="236"/>
      <c r="M7599" s="236"/>
    </row>
    <row r="7600" spans="5:13" x14ac:dyDescent="0.25">
      <c r="E7600" t="s">
        <v>3959</v>
      </c>
      <c r="F7600" t="s">
        <v>19512</v>
      </c>
      <c r="K7600" s="236"/>
      <c r="L7600" s="236"/>
      <c r="M7600" s="236"/>
    </row>
    <row r="7601" spans="5:13" x14ac:dyDescent="0.25">
      <c r="E7601" t="s">
        <v>3959</v>
      </c>
      <c r="F7601" t="s">
        <v>19513</v>
      </c>
      <c r="K7601" s="236"/>
      <c r="L7601" s="236"/>
      <c r="M7601" s="236"/>
    </row>
    <row r="7602" spans="5:13" x14ac:dyDescent="0.25">
      <c r="E7602" t="s">
        <v>3959</v>
      </c>
      <c r="F7602" t="s">
        <v>19514</v>
      </c>
      <c r="K7602" s="236"/>
      <c r="L7602" s="236"/>
      <c r="M7602" s="236"/>
    </row>
    <row r="7603" spans="5:13" x14ac:dyDescent="0.25">
      <c r="E7603" t="s">
        <v>3959</v>
      </c>
      <c r="F7603" t="s">
        <v>19515</v>
      </c>
      <c r="K7603" s="236"/>
      <c r="L7603" s="236"/>
      <c r="M7603" s="236"/>
    </row>
    <row r="7604" spans="5:13" x14ac:dyDescent="0.25">
      <c r="E7604" t="s">
        <v>3959</v>
      </c>
      <c r="F7604" t="s">
        <v>19516</v>
      </c>
      <c r="K7604" s="236"/>
      <c r="L7604" s="236"/>
      <c r="M7604" s="236"/>
    </row>
    <row r="7605" spans="5:13" x14ac:dyDescent="0.25">
      <c r="E7605" t="s">
        <v>3959</v>
      </c>
      <c r="F7605" t="s">
        <v>19517</v>
      </c>
      <c r="K7605" s="236"/>
      <c r="L7605" s="236"/>
      <c r="M7605" s="236"/>
    </row>
    <row r="7606" spans="5:13" x14ac:dyDescent="0.25">
      <c r="E7606" t="s">
        <v>3959</v>
      </c>
      <c r="F7606" t="s">
        <v>19518</v>
      </c>
      <c r="K7606" s="236"/>
      <c r="L7606" s="236"/>
      <c r="M7606" s="236"/>
    </row>
    <row r="7607" spans="5:13" x14ac:dyDescent="0.25">
      <c r="E7607" t="s">
        <v>3959</v>
      </c>
      <c r="F7607" t="s">
        <v>19519</v>
      </c>
      <c r="K7607" s="236"/>
      <c r="L7607" s="236"/>
      <c r="M7607" s="236"/>
    </row>
    <row r="7608" spans="5:13" x14ac:dyDescent="0.25">
      <c r="E7608" t="s">
        <v>3959</v>
      </c>
      <c r="F7608" t="s">
        <v>19520</v>
      </c>
      <c r="K7608" s="236"/>
      <c r="L7608" s="236"/>
      <c r="M7608" s="236"/>
    </row>
    <row r="7609" spans="5:13" x14ac:dyDescent="0.25">
      <c r="E7609" t="s">
        <v>3959</v>
      </c>
      <c r="F7609" t="s">
        <v>19521</v>
      </c>
      <c r="K7609" s="236"/>
      <c r="L7609" s="236"/>
      <c r="M7609" s="236"/>
    </row>
    <row r="7610" spans="5:13" x14ac:dyDescent="0.25">
      <c r="E7610" t="s">
        <v>3959</v>
      </c>
      <c r="F7610" t="s">
        <v>19522</v>
      </c>
      <c r="K7610" s="236"/>
      <c r="L7610" s="236"/>
      <c r="M7610" s="236"/>
    </row>
    <row r="7611" spans="5:13" x14ac:dyDescent="0.25">
      <c r="E7611" t="s">
        <v>3959</v>
      </c>
      <c r="F7611" t="s">
        <v>19523</v>
      </c>
      <c r="K7611" s="236"/>
      <c r="L7611" s="236"/>
      <c r="M7611" s="236"/>
    </row>
    <row r="7612" spans="5:13" x14ac:dyDescent="0.25">
      <c r="E7612" t="s">
        <v>3959</v>
      </c>
      <c r="F7612" t="s">
        <v>19524</v>
      </c>
      <c r="K7612" s="236"/>
      <c r="L7612" s="236"/>
      <c r="M7612" s="236"/>
    </row>
    <row r="7613" spans="5:13" x14ac:dyDescent="0.25">
      <c r="E7613" t="s">
        <v>3959</v>
      </c>
      <c r="F7613" t="s">
        <v>19525</v>
      </c>
      <c r="K7613" s="236"/>
      <c r="L7613" s="236"/>
      <c r="M7613" s="236"/>
    </row>
    <row r="7614" spans="5:13" x14ac:dyDescent="0.25">
      <c r="E7614" t="s">
        <v>3959</v>
      </c>
      <c r="F7614" t="s">
        <v>19526</v>
      </c>
      <c r="K7614" s="236"/>
      <c r="L7614" s="236"/>
      <c r="M7614" s="236"/>
    </row>
    <row r="7615" spans="5:13" x14ac:dyDescent="0.25">
      <c r="E7615" t="s">
        <v>3959</v>
      </c>
      <c r="F7615" t="s">
        <v>19527</v>
      </c>
      <c r="K7615" s="236"/>
      <c r="L7615" s="236"/>
      <c r="M7615" s="236"/>
    </row>
    <row r="7616" spans="5:13" x14ac:dyDescent="0.25">
      <c r="E7616" t="s">
        <v>3959</v>
      </c>
      <c r="F7616" t="s">
        <v>19528</v>
      </c>
      <c r="K7616" s="236"/>
      <c r="L7616" s="236"/>
      <c r="M7616" s="236"/>
    </row>
    <row r="7617" spans="5:13" x14ac:dyDescent="0.25">
      <c r="E7617" t="s">
        <v>3959</v>
      </c>
      <c r="F7617" t="s">
        <v>19529</v>
      </c>
      <c r="K7617" s="236"/>
      <c r="L7617" s="236"/>
      <c r="M7617" s="236"/>
    </row>
    <row r="7618" spans="5:13" x14ac:dyDescent="0.25">
      <c r="E7618" t="s">
        <v>3959</v>
      </c>
      <c r="F7618" t="s">
        <v>19530</v>
      </c>
      <c r="K7618" s="236"/>
      <c r="L7618" s="236"/>
      <c r="M7618" s="236"/>
    </row>
    <row r="7619" spans="5:13" x14ac:dyDescent="0.25">
      <c r="E7619" t="s">
        <v>3959</v>
      </c>
      <c r="F7619" t="s">
        <v>19531</v>
      </c>
      <c r="K7619" s="236"/>
      <c r="L7619" s="236"/>
      <c r="M7619" s="236"/>
    </row>
    <row r="7620" spans="5:13" x14ac:dyDescent="0.25">
      <c r="E7620" t="s">
        <v>3959</v>
      </c>
      <c r="F7620" t="s">
        <v>19532</v>
      </c>
      <c r="K7620" s="236"/>
      <c r="L7620" s="236"/>
      <c r="M7620" s="236"/>
    </row>
    <row r="7621" spans="5:13" x14ac:dyDescent="0.25">
      <c r="E7621" t="s">
        <v>3959</v>
      </c>
      <c r="F7621" t="s">
        <v>19533</v>
      </c>
      <c r="K7621" s="236"/>
      <c r="L7621" s="236"/>
      <c r="M7621" s="236"/>
    </row>
    <row r="7622" spans="5:13" x14ac:dyDescent="0.25">
      <c r="E7622" t="s">
        <v>3959</v>
      </c>
      <c r="F7622" t="s">
        <v>19534</v>
      </c>
      <c r="K7622" s="236"/>
      <c r="L7622" s="236"/>
      <c r="M7622" s="236"/>
    </row>
    <row r="7623" spans="5:13" x14ac:dyDescent="0.25">
      <c r="E7623" t="s">
        <v>3959</v>
      </c>
      <c r="F7623" t="s">
        <v>19535</v>
      </c>
      <c r="K7623" s="236"/>
      <c r="L7623" s="236"/>
      <c r="M7623" s="236"/>
    </row>
    <row r="7624" spans="5:13" x14ac:dyDescent="0.25">
      <c r="E7624" t="s">
        <v>3959</v>
      </c>
      <c r="F7624" t="s">
        <v>19536</v>
      </c>
      <c r="K7624" s="236"/>
      <c r="L7624" s="236"/>
      <c r="M7624" s="236"/>
    </row>
    <row r="7625" spans="5:13" x14ac:dyDescent="0.25">
      <c r="E7625" t="s">
        <v>3959</v>
      </c>
      <c r="F7625" t="s">
        <v>19537</v>
      </c>
      <c r="K7625" s="236"/>
      <c r="L7625" s="236"/>
      <c r="M7625" s="236"/>
    </row>
    <row r="7626" spans="5:13" x14ac:dyDescent="0.25">
      <c r="E7626" t="s">
        <v>3959</v>
      </c>
      <c r="F7626" t="s">
        <v>19538</v>
      </c>
      <c r="K7626" s="236"/>
      <c r="L7626" s="236"/>
      <c r="M7626" s="236"/>
    </row>
    <row r="7627" spans="5:13" x14ac:dyDescent="0.25">
      <c r="E7627" t="s">
        <v>3959</v>
      </c>
      <c r="F7627" t="s">
        <v>19539</v>
      </c>
      <c r="K7627" s="236"/>
      <c r="L7627" s="236"/>
      <c r="M7627" s="236"/>
    </row>
    <row r="7628" spans="5:13" x14ac:dyDescent="0.25">
      <c r="E7628" t="s">
        <v>3959</v>
      </c>
      <c r="F7628" t="s">
        <v>19540</v>
      </c>
      <c r="K7628" s="236"/>
      <c r="L7628" s="236"/>
      <c r="M7628" s="236"/>
    </row>
    <row r="7629" spans="5:13" x14ac:dyDescent="0.25">
      <c r="E7629" t="s">
        <v>3959</v>
      </c>
      <c r="F7629" t="s">
        <v>19541</v>
      </c>
      <c r="K7629" s="236"/>
      <c r="L7629" s="236"/>
      <c r="M7629" s="236"/>
    </row>
    <row r="7630" spans="5:13" x14ac:dyDescent="0.25">
      <c r="E7630" t="s">
        <v>3959</v>
      </c>
      <c r="F7630" t="s">
        <v>19542</v>
      </c>
      <c r="K7630" s="236"/>
      <c r="L7630" s="236"/>
      <c r="M7630" s="236"/>
    </row>
    <row r="7631" spans="5:13" x14ac:dyDescent="0.25">
      <c r="E7631" t="s">
        <v>3959</v>
      </c>
      <c r="F7631" t="s">
        <v>19543</v>
      </c>
      <c r="K7631" s="236"/>
      <c r="L7631" s="236"/>
      <c r="M7631" s="236"/>
    </row>
    <row r="7632" spans="5:13" x14ac:dyDescent="0.25">
      <c r="E7632" t="s">
        <v>3959</v>
      </c>
      <c r="F7632" t="s">
        <v>19544</v>
      </c>
      <c r="K7632" s="236"/>
      <c r="L7632" s="236"/>
      <c r="M7632" s="236"/>
    </row>
    <row r="7633" spans="5:13" x14ac:dyDescent="0.25">
      <c r="E7633" t="s">
        <v>3959</v>
      </c>
      <c r="F7633" t="s">
        <v>19545</v>
      </c>
      <c r="K7633" s="236"/>
      <c r="L7633" s="236"/>
      <c r="M7633" s="236"/>
    </row>
    <row r="7634" spans="5:13" x14ac:dyDescent="0.25">
      <c r="E7634" t="s">
        <v>3959</v>
      </c>
      <c r="F7634" t="s">
        <v>19546</v>
      </c>
      <c r="K7634" s="236"/>
      <c r="L7634" s="236"/>
      <c r="M7634" s="236"/>
    </row>
    <row r="7635" spans="5:13" x14ac:dyDescent="0.25">
      <c r="E7635" t="s">
        <v>3959</v>
      </c>
      <c r="F7635" t="s">
        <v>19547</v>
      </c>
      <c r="K7635" s="236"/>
      <c r="L7635" s="236"/>
      <c r="M7635" s="236"/>
    </row>
    <row r="7636" spans="5:13" x14ac:dyDescent="0.25">
      <c r="E7636" t="s">
        <v>3959</v>
      </c>
      <c r="F7636" t="s">
        <v>19548</v>
      </c>
      <c r="K7636" s="236"/>
      <c r="L7636" s="236"/>
      <c r="M7636" s="236"/>
    </row>
    <row r="7637" spans="5:13" x14ac:dyDescent="0.25">
      <c r="E7637" t="s">
        <v>3959</v>
      </c>
      <c r="F7637" t="s">
        <v>19549</v>
      </c>
      <c r="K7637" s="236"/>
      <c r="L7637" s="236"/>
      <c r="M7637" s="236"/>
    </row>
    <row r="7638" spans="5:13" x14ac:dyDescent="0.25">
      <c r="E7638" t="s">
        <v>3959</v>
      </c>
      <c r="F7638" t="s">
        <v>19550</v>
      </c>
      <c r="K7638" s="236"/>
      <c r="L7638" s="236"/>
      <c r="M7638" s="236"/>
    </row>
    <row r="7639" spans="5:13" x14ac:dyDescent="0.25">
      <c r="E7639" t="s">
        <v>3959</v>
      </c>
      <c r="F7639" t="s">
        <v>19551</v>
      </c>
      <c r="K7639" s="236"/>
      <c r="L7639" s="236"/>
      <c r="M7639" s="236"/>
    </row>
    <row r="7640" spans="5:13" x14ac:dyDescent="0.25">
      <c r="E7640" t="s">
        <v>3959</v>
      </c>
      <c r="F7640" t="s">
        <v>19552</v>
      </c>
      <c r="K7640" s="236"/>
      <c r="L7640" s="236"/>
      <c r="M7640" s="236"/>
    </row>
    <row r="7641" spans="5:13" x14ac:dyDescent="0.25">
      <c r="E7641" t="s">
        <v>3959</v>
      </c>
      <c r="F7641" t="s">
        <v>19553</v>
      </c>
      <c r="K7641" s="236"/>
      <c r="L7641" s="236"/>
      <c r="M7641" s="236"/>
    </row>
    <row r="7642" spans="5:13" x14ac:dyDescent="0.25">
      <c r="E7642" t="s">
        <v>3959</v>
      </c>
      <c r="F7642" t="s">
        <v>19554</v>
      </c>
      <c r="K7642" s="236"/>
      <c r="L7642" s="236"/>
      <c r="M7642" s="236"/>
    </row>
    <row r="7643" spans="5:13" x14ac:dyDescent="0.25">
      <c r="E7643" t="s">
        <v>3959</v>
      </c>
      <c r="F7643" t="s">
        <v>19555</v>
      </c>
      <c r="K7643" s="236"/>
      <c r="L7643" s="236"/>
      <c r="M7643" s="236"/>
    </row>
    <row r="7644" spans="5:13" x14ac:dyDescent="0.25">
      <c r="E7644" t="s">
        <v>3959</v>
      </c>
      <c r="F7644" t="s">
        <v>19556</v>
      </c>
      <c r="K7644" s="236"/>
      <c r="L7644" s="236"/>
      <c r="M7644" s="236"/>
    </row>
    <row r="7645" spans="5:13" x14ac:dyDescent="0.25">
      <c r="E7645" t="s">
        <v>3959</v>
      </c>
      <c r="F7645" t="s">
        <v>19557</v>
      </c>
      <c r="K7645" s="236"/>
      <c r="L7645" s="236"/>
      <c r="M7645" s="236"/>
    </row>
    <row r="7646" spans="5:13" x14ac:dyDescent="0.25">
      <c r="E7646" t="s">
        <v>3959</v>
      </c>
      <c r="F7646" t="s">
        <v>19558</v>
      </c>
      <c r="K7646" s="236"/>
      <c r="L7646" s="236"/>
      <c r="M7646" s="236"/>
    </row>
    <row r="7647" spans="5:13" x14ac:dyDescent="0.25">
      <c r="E7647" t="s">
        <v>3959</v>
      </c>
      <c r="F7647" t="s">
        <v>19559</v>
      </c>
      <c r="K7647" s="236"/>
      <c r="L7647" s="236"/>
      <c r="M7647" s="236"/>
    </row>
    <row r="7648" spans="5:13" x14ac:dyDescent="0.25">
      <c r="E7648" t="s">
        <v>3959</v>
      </c>
      <c r="F7648" t="s">
        <v>19560</v>
      </c>
      <c r="K7648" s="236"/>
      <c r="L7648" s="236"/>
      <c r="M7648" s="236"/>
    </row>
    <row r="7649" spans="5:13" x14ac:dyDescent="0.25">
      <c r="E7649" t="s">
        <v>3959</v>
      </c>
      <c r="F7649" t="s">
        <v>19561</v>
      </c>
      <c r="K7649" s="236"/>
      <c r="L7649" s="236"/>
      <c r="M7649" s="236"/>
    </row>
    <row r="7650" spans="5:13" x14ac:dyDescent="0.25">
      <c r="E7650" t="s">
        <v>3959</v>
      </c>
      <c r="F7650" t="s">
        <v>19562</v>
      </c>
      <c r="K7650" s="236"/>
      <c r="L7650" s="236"/>
      <c r="M7650" s="236"/>
    </row>
    <row r="7651" spans="5:13" x14ac:dyDescent="0.25">
      <c r="E7651" t="s">
        <v>3959</v>
      </c>
      <c r="F7651" t="s">
        <v>19563</v>
      </c>
      <c r="K7651" s="236"/>
      <c r="L7651" s="236"/>
      <c r="M7651" s="236"/>
    </row>
    <row r="7652" spans="5:13" x14ac:dyDescent="0.25">
      <c r="E7652" t="s">
        <v>3959</v>
      </c>
      <c r="F7652" t="s">
        <v>19564</v>
      </c>
      <c r="K7652" s="236"/>
      <c r="L7652" s="236"/>
      <c r="M7652" s="236"/>
    </row>
    <row r="7653" spans="5:13" x14ac:dyDescent="0.25">
      <c r="E7653" t="s">
        <v>3959</v>
      </c>
      <c r="F7653" t="s">
        <v>19565</v>
      </c>
      <c r="K7653" s="236"/>
      <c r="L7653" s="236"/>
      <c r="M7653" s="236"/>
    </row>
    <row r="7654" spans="5:13" x14ac:dyDescent="0.25">
      <c r="E7654" t="s">
        <v>3959</v>
      </c>
      <c r="F7654" t="s">
        <v>19566</v>
      </c>
      <c r="K7654" s="236"/>
      <c r="L7654" s="236"/>
      <c r="M7654" s="236"/>
    </row>
    <row r="7655" spans="5:13" x14ac:dyDescent="0.25">
      <c r="E7655" t="s">
        <v>3959</v>
      </c>
      <c r="F7655" t="s">
        <v>19567</v>
      </c>
      <c r="K7655" s="236"/>
      <c r="L7655" s="236"/>
      <c r="M7655" s="236"/>
    </row>
    <row r="7656" spans="5:13" x14ac:dyDescent="0.25">
      <c r="E7656" t="s">
        <v>3959</v>
      </c>
      <c r="F7656" t="s">
        <v>19568</v>
      </c>
      <c r="K7656" s="236"/>
      <c r="L7656" s="236"/>
      <c r="M7656" s="236"/>
    </row>
    <row r="7657" spans="5:13" x14ac:dyDescent="0.25">
      <c r="E7657" t="s">
        <v>3959</v>
      </c>
      <c r="F7657" t="s">
        <v>19569</v>
      </c>
      <c r="K7657" s="236"/>
      <c r="L7657" s="236"/>
      <c r="M7657" s="236"/>
    </row>
    <row r="7658" spans="5:13" x14ac:dyDescent="0.25">
      <c r="E7658" t="s">
        <v>3959</v>
      </c>
      <c r="F7658" t="s">
        <v>19570</v>
      </c>
      <c r="K7658" s="236"/>
      <c r="L7658" s="236"/>
      <c r="M7658" s="236"/>
    </row>
    <row r="7659" spans="5:13" x14ac:dyDescent="0.25">
      <c r="E7659" t="s">
        <v>3959</v>
      </c>
      <c r="F7659" t="s">
        <v>19571</v>
      </c>
      <c r="K7659" s="236"/>
      <c r="L7659" s="236"/>
      <c r="M7659" s="236"/>
    </row>
    <row r="7660" spans="5:13" x14ac:dyDescent="0.25">
      <c r="E7660" t="s">
        <v>3959</v>
      </c>
      <c r="F7660" t="s">
        <v>19572</v>
      </c>
      <c r="K7660" s="236"/>
      <c r="L7660" s="236"/>
      <c r="M7660" s="236"/>
    </row>
    <row r="7661" spans="5:13" x14ac:dyDescent="0.25">
      <c r="E7661" t="s">
        <v>3959</v>
      </c>
      <c r="F7661" t="s">
        <v>19573</v>
      </c>
      <c r="K7661" s="236"/>
      <c r="L7661" s="236"/>
      <c r="M7661" s="236"/>
    </row>
    <row r="7662" spans="5:13" x14ac:dyDescent="0.25">
      <c r="E7662" t="s">
        <v>3959</v>
      </c>
      <c r="F7662" t="s">
        <v>19574</v>
      </c>
      <c r="K7662" s="236"/>
      <c r="L7662" s="236"/>
      <c r="M7662" s="236"/>
    </row>
    <row r="7663" spans="5:13" x14ac:dyDescent="0.25">
      <c r="E7663" t="s">
        <v>3959</v>
      </c>
      <c r="F7663" t="s">
        <v>19575</v>
      </c>
      <c r="K7663" s="236"/>
      <c r="L7663" s="236"/>
      <c r="M7663" s="236"/>
    </row>
    <row r="7664" spans="5:13" x14ac:dyDescent="0.25">
      <c r="E7664" t="s">
        <v>3959</v>
      </c>
      <c r="F7664" t="s">
        <v>19576</v>
      </c>
      <c r="K7664" s="236"/>
      <c r="L7664" s="236"/>
      <c r="M7664" s="236"/>
    </row>
    <row r="7665" spans="5:13" x14ac:dyDescent="0.25">
      <c r="E7665" t="s">
        <v>3959</v>
      </c>
      <c r="F7665" t="s">
        <v>19577</v>
      </c>
      <c r="K7665" s="236"/>
      <c r="L7665" s="236"/>
      <c r="M7665" s="236"/>
    </row>
    <row r="7666" spans="5:13" x14ac:dyDescent="0.25">
      <c r="E7666" t="s">
        <v>3959</v>
      </c>
      <c r="F7666" t="s">
        <v>19578</v>
      </c>
      <c r="K7666" s="236"/>
      <c r="L7666" s="236"/>
      <c r="M7666" s="236"/>
    </row>
    <row r="7667" spans="5:13" x14ac:dyDescent="0.25">
      <c r="E7667" t="s">
        <v>3959</v>
      </c>
      <c r="F7667" t="s">
        <v>19579</v>
      </c>
      <c r="K7667" s="236"/>
      <c r="L7667" s="236"/>
      <c r="M7667" s="236"/>
    </row>
    <row r="7668" spans="5:13" x14ac:dyDescent="0.25">
      <c r="E7668" t="s">
        <v>3959</v>
      </c>
      <c r="F7668" t="s">
        <v>19580</v>
      </c>
      <c r="K7668" s="236"/>
      <c r="L7668" s="236"/>
      <c r="M7668" s="236"/>
    </row>
    <row r="7669" spans="5:13" x14ac:dyDescent="0.25">
      <c r="E7669" t="s">
        <v>3959</v>
      </c>
      <c r="F7669" t="s">
        <v>19581</v>
      </c>
      <c r="K7669" s="236"/>
      <c r="L7669" s="236"/>
      <c r="M7669" s="236"/>
    </row>
    <row r="7670" spans="5:13" x14ac:dyDescent="0.25">
      <c r="E7670" t="s">
        <v>3959</v>
      </c>
      <c r="F7670" t="s">
        <v>19582</v>
      </c>
      <c r="K7670" s="236"/>
      <c r="L7670" s="236"/>
      <c r="M7670" s="236"/>
    </row>
    <row r="7671" spans="5:13" x14ac:dyDescent="0.25">
      <c r="E7671" t="s">
        <v>3959</v>
      </c>
      <c r="F7671" t="s">
        <v>19583</v>
      </c>
      <c r="K7671" s="236"/>
      <c r="L7671" s="236"/>
      <c r="M7671" s="236"/>
    </row>
    <row r="7672" spans="5:13" x14ac:dyDescent="0.25">
      <c r="E7672" t="s">
        <v>3959</v>
      </c>
      <c r="F7672" t="s">
        <v>19584</v>
      </c>
      <c r="K7672" s="236"/>
      <c r="L7672" s="236"/>
      <c r="M7672" s="236"/>
    </row>
    <row r="7673" spans="5:13" x14ac:dyDescent="0.25">
      <c r="E7673" t="s">
        <v>3959</v>
      </c>
      <c r="F7673" t="s">
        <v>19585</v>
      </c>
      <c r="K7673" s="236"/>
      <c r="L7673" s="236"/>
      <c r="M7673" s="236"/>
    </row>
    <row r="7674" spans="5:13" x14ac:dyDescent="0.25">
      <c r="E7674" t="s">
        <v>3959</v>
      </c>
      <c r="F7674" t="s">
        <v>19586</v>
      </c>
      <c r="K7674" s="236"/>
      <c r="L7674" s="236"/>
      <c r="M7674" s="236"/>
    </row>
    <row r="7675" spans="5:13" x14ac:dyDescent="0.25">
      <c r="E7675" t="s">
        <v>3959</v>
      </c>
      <c r="F7675" t="s">
        <v>19587</v>
      </c>
      <c r="K7675" s="236"/>
      <c r="L7675" s="236"/>
      <c r="M7675" s="236"/>
    </row>
    <row r="7676" spans="5:13" x14ac:dyDescent="0.25">
      <c r="E7676" t="s">
        <v>3959</v>
      </c>
      <c r="F7676" t="s">
        <v>19588</v>
      </c>
      <c r="K7676" s="236"/>
      <c r="L7676" s="236"/>
      <c r="M7676" s="236"/>
    </row>
    <row r="7677" spans="5:13" x14ac:dyDescent="0.25">
      <c r="E7677" t="s">
        <v>3959</v>
      </c>
      <c r="F7677" t="s">
        <v>19589</v>
      </c>
      <c r="K7677" s="236"/>
      <c r="L7677" s="236"/>
      <c r="M7677" s="236"/>
    </row>
    <row r="7678" spans="5:13" x14ac:dyDescent="0.25">
      <c r="E7678" t="s">
        <v>3959</v>
      </c>
      <c r="F7678" t="s">
        <v>19590</v>
      </c>
      <c r="K7678" s="236"/>
      <c r="L7678" s="236"/>
      <c r="M7678" s="236"/>
    </row>
    <row r="7679" spans="5:13" x14ac:dyDescent="0.25">
      <c r="E7679" t="s">
        <v>3959</v>
      </c>
      <c r="F7679" t="s">
        <v>19591</v>
      </c>
      <c r="K7679" s="236"/>
      <c r="L7679" s="236"/>
      <c r="M7679" s="236"/>
    </row>
    <row r="7680" spans="5:13" x14ac:dyDescent="0.25">
      <c r="E7680" t="s">
        <v>3959</v>
      </c>
      <c r="F7680" t="s">
        <v>19592</v>
      </c>
      <c r="K7680" s="236"/>
      <c r="L7680" s="236"/>
      <c r="M7680" s="236"/>
    </row>
    <row r="7681" spans="5:13" x14ac:dyDescent="0.25">
      <c r="E7681" t="s">
        <v>3959</v>
      </c>
      <c r="F7681" t="s">
        <v>19593</v>
      </c>
      <c r="K7681" s="236"/>
      <c r="L7681" s="236"/>
      <c r="M7681" s="236"/>
    </row>
    <row r="7682" spans="5:13" x14ac:dyDescent="0.25">
      <c r="E7682" t="s">
        <v>3959</v>
      </c>
      <c r="F7682" t="s">
        <v>19594</v>
      </c>
      <c r="K7682" s="236"/>
      <c r="L7682" s="236"/>
      <c r="M7682" s="236"/>
    </row>
    <row r="7683" spans="5:13" x14ac:dyDescent="0.25">
      <c r="E7683" t="s">
        <v>3959</v>
      </c>
      <c r="F7683" t="s">
        <v>19595</v>
      </c>
      <c r="K7683" s="236"/>
      <c r="L7683" s="236"/>
      <c r="M7683" s="236"/>
    </row>
    <row r="7684" spans="5:13" x14ac:dyDescent="0.25">
      <c r="E7684" t="s">
        <v>3959</v>
      </c>
      <c r="F7684" t="s">
        <v>19596</v>
      </c>
      <c r="K7684" s="236"/>
      <c r="L7684" s="236"/>
      <c r="M7684" s="236"/>
    </row>
    <row r="7685" spans="5:13" x14ac:dyDescent="0.25">
      <c r="E7685" t="s">
        <v>3959</v>
      </c>
      <c r="F7685" t="s">
        <v>19597</v>
      </c>
      <c r="K7685" s="236"/>
      <c r="L7685" s="236"/>
      <c r="M7685" s="236"/>
    </row>
    <row r="7686" spans="5:13" x14ac:dyDescent="0.25">
      <c r="E7686" t="s">
        <v>3959</v>
      </c>
      <c r="F7686" t="s">
        <v>19598</v>
      </c>
      <c r="K7686" s="236"/>
      <c r="L7686" s="236"/>
      <c r="M7686" s="236"/>
    </row>
    <row r="7687" spans="5:13" x14ac:dyDescent="0.25">
      <c r="E7687" t="s">
        <v>3959</v>
      </c>
      <c r="F7687" t="s">
        <v>19599</v>
      </c>
      <c r="K7687" s="236"/>
      <c r="L7687" s="236"/>
      <c r="M7687" s="236"/>
    </row>
    <row r="7688" spans="5:13" x14ac:dyDescent="0.25">
      <c r="E7688" t="s">
        <v>3959</v>
      </c>
      <c r="F7688" t="s">
        <v>19600</v>
      </c>
      <c r="K7688" s="236"/>
      <c r="L7688" s="236"/>
      <c r="M7688" s="236"/>
    </row>
    <row r="7689" spans="5:13" x14ac:dyDescent="0.25">
      <c r="E7689" t="s">
        <v>3959</v>
      </c>
      <c r="F7689" t="s">
        <v>19601</v>
      </c>
      <c r="K7689" s="236"/>
      <c r="L7689" s="236"/>
      <c r="M7689" s="236"/>
    </row>
    <row r="7690" spans="5:13" x14ac:dyDescent="0.25">
      <c r="E7690" t="s">
        <v>3959</v>
      </c>
      <c r="F7690" t="s">
        <v>19602</v>
      </c>
      <c r="K7690" s="236"/>
      <c r="L7690" s="236"/>
      <c r="M7690" s="236"/>
    </row>
    <row r="7691" spans="5:13" x14ac:dyDescent="0.25">
      <c r="E7691" t="s">
        <v>3959</v>
      </c>
      <c r="F7691" t="s">
        <v>19603</v>
      </c>
      <c r="K7691" s="236"/>
      <c r="L7691" s="236"/>
      <c r="M7691" s="236"/>
    </row>
    <row r="7692" spans="5:13" x14ac:dyDescent="0.25">
      <c r="E7692" t="s">
        <v>3959</v>
      </c>
      <c r="F7692" t="s">
        <v>19604</v>
      </c>
      <c r="K7692" s="236"/>
      <c r="L7692" s="236"/>
      <c r="M7692" s="236"/>
    </row>
    <row r="7693" spans="5:13" x14ac:dyDescent="0.25">
      <c r="E7693" t="s">
        <v>3959</v>
      </c>
      <c r="F7693" t="s">
        <v>19605</v>
      </c>
      <c r="K7693" s="236"/>
      <c r="L7693" s="236"/>
      <c r="M7693" s="236"/>
    </row>
    <row r="7694" spans="5:13" x14ac:dyDescent="0.25">
      <c r="E7694" t="s">
        <v>3959</v>
      </c>
      <c r="F7694" t="s">
        <v>19606</v>
      </c>
      <c r="K7694" s="236"/>
      <c r="L7694" s="236"/>
      <c r="M7694" s="236"/>
    </row>
    <row r="7695" spans="5:13" x14ac:dyDescent="0.25">
      <c r="E7695" t="s">
        <v>3959</v>
      </c>
      <c r="F7695" t="s">
        <v>19607</v>
      </c>
      <c r="K7695" s="236"/>
      <c r="L7695" s="236"/>
      <c r="M7695" s="236"/>
    </row>
    <row r="7696" spans="5:13" x14ac:dyDescent="0.25">
      <c r="E7696" t="s">
        <v>3959</v>
      </c>
      <c r="F7696" t="s">
        <v>19608</v>
      </c>
      <c r="K7696" s="236"/>
      <c r="L7696" s="236"/>
      <c r="M7696" s="236"/>
    </row>
    <row r="7697" spans="5:13" x14ac:dyDescent="0.25">
      <c r="E7697" t="s">
        <v>3959</v>
      </c>
      <c r="F7697" t="s">
        <v>19609</v>
      </c>
      <c r="K7697" s="236"/>
      <c r="L7697" s="236"/>
      <c r="M7697" s="236"/>
    </row>
    <row r="7698" spans="5:13" x14ac:dyDescent="0.25">
      <c r="E7698" t="s">
        <v>3959</v>
      </c>
      <c r="F7698" t="s">
        <v>19610</v>
      </c>
      <c r="K7698" s="236"/>
      <c r="L7698" s="236"/>
      <c r="M7698" s="236"/>
    </row>
    <row r="7699" spans="5:13" x14ac:dyDescent="0.25">
      <c r="E7699" t="s">
        <v>3959</v>
      </c>
      <c r="F7699" t="s">
        <v>19611</v>
      </c>
      <c r="K7699" s="236"/>
      <c r="L7699" s="236"/>
      <c r="M7699" s="236"/>
    </row>
    <row r="7700" spans="5:13" x14ac:dyDescent="0.25">
      <c r="E7700" t="s">
        <v>3959</v>
      </c>
      <c r="F7700" t="s">
        <v>19612</v>
      </c>
      <c r="K7700" s="236"/>
      <c r="L7700" s="236"/>
      <c r="M7700" s="236"/>
    </row>
    <row r="7701" spans="5:13" x14ac:dyDescent="0.25">
      <c r="E7701" t="s">
        <v>3959</v>
      </c>
      <c r="F7701" t="s">
        <v>19613</v>
      </c>
      <c r="K7701" s="236"/>
      <c r="L7701" s="236"/>
      <c r="M7701" s="236"/>
    </row>
    <row r="7702" spans="5:13" x14ac:dyDescent="0.25">
      <c r="E7702" t="s">
        <v>3959</v>
      </c>
      <c r="F7702" t="s">
        <v>19614</v>
      </c>
      <c r="K7702" s="236"/>
      <c r="L7702" s="236"/>
      <c r="M7702" s="236"/>
    </row>
    <row r="7703" spans="5:13" x14ac:dyDescent="0.25">
      <c r="E7703" t="s">
        <v>3959</v>
      </c>
      <c r="F7703" t="s">
        <v>19615</v>
      </c>
      <c r="K7703" s="236"/>
      <c r="L7703" s="236"/>
      <c r="M7703" s="236"/>
    </row>
    <row r="7704" spans="5:13" x14ac:dyDescent="0.25">
      <c r="E7704" t="s">
        <v>3959</v>
      </c>
      <c r="F7704" t="s">
        <v>19616</v>
      </c>
      <c r="K7704" s="236"/>
      <c r="L7704" s="236"/>
      <c r="M7704" s="236"/>
    </row>
    <row r="7705" spans="5:13" x14ac:dyDescent="0.25">
      <c r="E7705" t="s">
        <v>3959</v>
      </c>
      <c r="F7705" t="s">
        <v>19617</v>
      </c>
      <c r="K7705" s="236"/>
      <c r="L7705" s="236"/>
      <c r="M7705" s="236"/>
    </row>
    <row r="7706" spans="5:13" x14ac:dyDescent="0.25">
      <c r="E7706" t="s">
        <v>3959</v>
      </c>
      <c r="F7706" t="s">
        <v>19618</v>
      </c>
      <c r="K7706" s="236"/>
      <c r="L7706" s="236"/>
      <c r="M7706" s="236"/>
    </row>
    <row r="7707" spans="5:13" x14ac:dyDescent="0.25">
      <c r="E7707" t="s">
        <v>3959</v>
      </c>
      <c r="F7707" t="s">
        <v>19619</v>
      </c>
      <c r="K7707" s="236"/>
      <c r="L7707" s="236"/>
      <c r="M7707" s="236"/>
    </row>
    <row r="7708" spans="5:13" x14ac:dyDescent="0.25">
      <c r="E7708" t="s">
        <v>3959</v>
      </c>
      <c r="F7708" t="s">
        <v>19620</v>
      </c>
      <c r="K7708" s="236"/>
      <c r="L7708" s="236"/>
      <c r="M7708" s="236"/>
    </row>
    <row r="7709" spans="5:13" x14ac:dyDescent="0.25">
      <c r="E7709" t="s">
        <v>3959</v>
      </c>
      <c r="F7709" t="s">
        <v>19621</v>
      </c>
      <c r="K7709" s="236"/>
      <c r="L7709" s="236"/>
      <c r="M7709" s="236"/>
    </row>
    <row r="7710" spans="5:13" x14ac:dyDescent="0.25">
      <c r="E7710" t="s">
        <v>3959</v>
      </c>
      <c r="F7710" t="s">
        <v>19622</v>
      </c>
      <c r="K7710" s="236"/>
      <c r="L7710" s="236"/>
      <c r="M7710" s="236"/>
    </row>
    <row r="7711" spans="5:13" x14ac:dyDescent="0.25">
      <c r="E7711" t="s">
        <v>3959</v>
      </c>
      <c r="F7711" t="s">
        <v>19623</v>
      </c>
      <c r="K7711" s="236"/>
      <c r="L7711" s="236"/>
      <c r="M7711" s="236"/>
    </row>
    <row r="7712" spans="5:13" x14ac:dyDescent="0.25">
      <c r="E7712" t="s">
        <v>3959</v>
      </c>
      <c r="F7712" t="s">
        <v>19624</v>
      </c>
      <c r="K7712" s="236"/>
      <c r="L7712" s="236"/>
      <c r="M7712" s="236"/>
    </row>
    <row r="7713" spans="5:13" x14ac:dyDescent="0.25">
      <c r="E7713" t="s">
        <v>3959</v>
      </c>
      <c r="F7713" t="s">
        <v>19625</v>
      </c>
      <c r="K7713" s="236"/>
      <c r="L7713" s="236"/>
      <c r="M7713" s="236"/>
    </row>
    <row r="7714" spans="5:13" x14ac:dyDescent="0.25">
      <c r="E7714" t="s">
        <v>3959</v>
      </c>
      <c r="F7714" t="s">
        <v>19626</v>
      </c>
      <c r="K7714" s="236"/>
      <c r="L7714" s="236"/>
      <c r="M7714" s="236"/>
    </row>
    <row r="7715" spans="5:13" x14ac:dyDescent="0.25">
      <c r="E7715" t="s">
        <v>3959</v>
      </c>
      <c r="F7715" t="s">
        <v>19627</v>
      </c>
      <c r="K7715" s="236"/>
      <c r="L7715" s="236"/>
      <c r="M7715" s="236"/>
    </row>
    <row r="7716" spans="5:13" x14ac:dyDescent="0.25">
      <c r="E7716" t="s">
        <v>3959</v>
      </c>
      <c r="F7716" t="s">
        <v>19628</v>
      </c>
      <c r="K7716" s="236"/>
      <c r="L7716" s="236"/>
      <c r="M7716" s="236"/>
    </row>
    <row r="7717" spans="5:13" x14ac:dyDescent="0.25">
      <c r="E7717" t="s">
        <v>3959</v>
      </c>
      <c r="F7717" t="s">
        <v>19629</v>
      </c>
      <c r="K7717" s="236"/>
      <c r="L7717" s="236"/>
      <c r="M7717" s="236"/>
    </row>
    <row r="7718" spans="5:13" x14ac:dyDescent="0.25">
      <c r="E7718" t="s">
        <v>3959</v>
      </c>
      <c r="F7718" t="s">
        <v>19630</v>
      </c>
      <c r="K7718" s="236"/>
      <c r="L7718" s="236"/>
      <c r="M7718" s="236"/>
    </row>
    <row r="7719" spans="5:13" x14ac:dyDescent="0.25">
      <c r="E7719" t="s">
        <v>3959</v>
      </c>
      <c r="F7719" t="s">
        <v>19631</v>
      </c>
      <c r="K7719" s="236"/>
      <c r="L7719" s="236"/>
      <c r="M7719" s="236"/>
    </row>
    <row r="7720" spans="5:13" x14ac:dyDescent="0.25">
      <c r="E7720" t="s">
        <v>3959</v>
      </c>
      <c r="F7720" t="s">
        <v>19632</v>
      </c>
      <c r="K7720" s="236"/>
      <c r="L7720" s="236"/>
      <c r="M7720" s="236"/>
    </row>
    <row r="7721" spans="5:13" x14ac:dyDescent="0.25">
      <c r="E7721" t="s">
        <v>3959</v>
      </c>
      <c r="F7721" t="s">
        <v>19633</v>
      </c>
      <c r="K7721" s="236"/>
      <c r="L7721" s="236"/>
      <c r="M7721" s="236"/>
    </row>
    <row r="7722" spans="5:13" x14ac:dyDescent="0.25">
      <c r="E7722" t="s">
        <v>3959</v>
      </c>
      <c r="F7722" t="s">
        <v>19634</v>
      </c>
      <c r="K7722" s="236"/>
      <c r="L7722" s="236"/>
      <c r="M7722" s="236"/>
    </row>
    <row r="7723" spans="5:13" x14ac:dyDescent="0.25">
      <c r="E7723" t="s">
        <v>3959</v>
      </c>
      <c r="F7723" t="s">
        <v>19635</v>
      </c>
      <c r="K7723" s="236"/>
      <c r="L7723" s="236"/>
      <c r="M7723" s="236"/>
    </row>
    <row r="7724" spans="5:13" x14ac:dyDescent="0.25">
      <c r="E7724" t="s">
        <v>3959</v>
      </c>
      <c r="F7724" t="s">
        <v>19636</v>
      </c>
      <c r="K7724" s="236"/>
      <c r="L7724" s="236"/>
      <c r="M7724" s="236"/>
    </row>
    <row r="7725" spans="5:13" x14ac:dyDescent="0.25">
      <c r="E7725" t="s">
        <v>3959</v>
      </c>
      <c r="F7725" t="s">
        <v>19637</v>
      </c>
      <c r="K7725" s="236"/>
      <c r="L7725" s="236"/>
      <c r="M7725" s="236"/>
    </row>
    <row r="7726" spans="5:13" x14ac:dyDescent="0.25">
      <c r="E7726" t="s">
        <v>3959</v>
      </c>
      <c r="F7726" t="s">
        <v>19638</v>
      </c>
      <c r="K7726" s="236"/>
      <c r="L7726" s="236"/>
      <c r="M7726" s="236"/>
    </row>
    <row r="7727" spans="5:13" x14ac:dyDescent="0.25">
      <c r="E7727" t="s">
        <v>3959</v>
      </c>
      <c r="F7727" t="s">
        <v>19639</v>
      </c>
      <c r="K7727" s="236"/>
      <c r="L7727" s="236"/>
      <c r="M7727" s="236"/>
    </row>
    <row r="7728" spans="5:13" x14ac:dyDescent="0.25">
      <c r="E7728" t="s">
        <v>3959</v>
      </c>
      <c r="F7728" t="s">
        <v>19640</v>
      </c>
      <c r="K7728" s="236"/>
      <c r="L7728" s="236"/>
      <c r="M7728" s="236"/>
    </row>
    <row r="7729" spans="5:13" x14ac:dyDescent="0.25">
      <c r="E7729" t="s">
        <v>3959</v>
      </c>
      <c r="F7729" t="s">
        <v>19641</v>
      </c>
      <c r="K7729" s="236"/>
      <c r="L7729" s="236"/>
      <c r="M7729" s="236"/>
    </row>
    <row r="7730" spans="5:13" x14ac:dyDescent="0.25">
      <c r="E7730" t="s">
        <v>3959</v>
      </c>
      <c r="F7730" t="s">
        <v>19642</v>
      </c>
      <c r="K7730" s="236"/>
      <c r="L7730" s="236"/>
      <c r="M7730" s="236"/>
    </row>
    <row r="7731" spans="5:13" x14ac:dyDescent="0.25">
      <c r="E7731" t="s">
        <v>3959</v>
      </c>
      <c r="F7731" t="s">
        <v>19643</v>
      </c>
      <c r="K7731" s="236"/>
      <c r="L7731" s="236"/>
      <c r="M7731" s="236"/>
    </row>
    <row r="7732" spans="5:13" x14ac:dyDescent="0.25">
      <c r="E7732" t="s">
        <v>3959</v>
      </c>
      <c r="F7732" t="s">
        <v>19644</v>
      </c>
      <c r="K7732" s="236"/>
      <c r="L7732" s="236"/>
      <c r="M7732" s="236"/>
    </row>
    <row r="7733" spans="5:13" x14ac:dyDescent="0.25">
      <c r="E7733" t="s">
        <v>3959</v>
      </c>
      <c r="F7733" t="s">
        <v>19645</v>
      </c>
      <c r="K7733" s="236"/>
      <c r="L7733" s="236"/>
      <c r="M7733" s="236"/>
    </row>
    <row r="7734" spans="5:13" x14ac:dyDescent="0.25">
      <c r="E7734" t="s">
        <v>3959</v>
      </c>
      <c r="F7734" t="s">
        <v>19646</v>
      </c>
      <c r="K7734" s="236"/>
      <c r="L7734" s="236"/>
      <c r="M7734" s="236"/>
    </row>
    <row r="7735" spans="5:13" x14ac:dyDescent="0.25">
      <c r="E7735" t="s">
        <v>3959</v>
      </c>
      <c r="F7735" t="s">
        <v>19647</v>
      </c>
      <c r="K7735" s="236"/>
      <c r="L7735" s="236"/>
      <c r="M7735" s="236"/>
    </row>
    <row r="7736" spans="5:13" x14ac:dyDescent="0.25">
      <c r="E7736" t="s">
        <v>3959</v>
      </c>
      <c r="F7736" t="s">
        <v>19648</v>
      </c>
      <c r="K7736" s="236"/>
      <c r="L7736" s="236"/>
      <c r="M7736" s="236"/>
    </row>
    <row r="7737" spans="5:13" x14ac:dyDescent="0.25">
      <c r="E7737" t="s">
        <v>3959</v>
      </c>
      <c r="F7737" t="s">
        <v>19649</v>
      </c>
      <c r="K7737" s="236"/>
      <c r="L7737" s="236"/>
      <c r="M7737" s="236"/>
    </row>
    <row r="7738" spans="5:13" x14ac:dyDescent="0.25">
      <c r="E7738" t="s">
        <v>3959</v>
      </c>
      <c r="F7738" t="s">
        <v>19650</v>
      </c>
      <c r="K7738" s="236"/>
      <c r="L7738" s="236"/>
      <c r="M7738" s="236"/>
    </row>
    <row r="7739" spans="5:13" x14ac:dyDescent="0.25">
      <c r="E7739" t="s">
        <v>3959</v>
      </c>
      <c r="F7739" t="s">
        <v>19651</v>
      </c>
      <c r="K7739" s="236"/>
      <c r="L7739" s="236"/>
      <c r="M7739" s="236"/>
    </row>
    <row r="7740" spans="5:13" x14ac:dyDescent="0.25">
      <c r="E7740" t="s">
        <v>3959</v>
      </c>
      <c r="F7740" t="s">
        <v>19652</v>
      </c>
      <c r="K7740" s="236"/>
      <c r="L7740" s="236"/>
      <c r="M7740" s="236"/>
    </row>
    <row r="7741" spans="5:13" x14ac:dyDescent="0.25">
      <c r="E7741" t="s">
        <v>3959</v>
      </c>
      <c r="F7741" t="s">
        <v>19653</v>
      </c>
      <c r="K7741" s="236"/>
      <c r="L7741" s="236"/>
      <c r="M7741" s="236"/>
    </row>
    <row r="7742" spans="5:13" x14ac:dyDescent="0.25">
      <c r="E7742" t="s">
        <v>3959</v>
      </c>
      <c r="F7742" t="s">
        <v>19654</v>
      </c>
      <c r="K7742" s="236"/>
      <c r="L7742" s="236"/>
      <c r="M7742" s="236"/>
    </row>
    <row r="7743" spans="5:13" x14ac:dyDescent="0.25">
      <c r="E7743" t="s">
        <v>3959</v>
      </c>
      <c r="F7743" t="s">
        <v>19655</v>
      </c>
      <c r="K7743" s="236"/>
      <c r="L7743" s="236"/>
      <c r="M7743" s="236"/>
    </row>
    <row r="7744" spans="5:13" x14ac:dyDescent="0.25">
      <c r="E7744" t="s">
        <v>3959</v>
      </c>
      <c r="F7744" t="s">
        <v>19656</v>
      </c>
      <c r="K7744" s="236"/>
      <c r="L7744" s="236"/>
      <c r="M7744" s="236"/>
    </row>
    <row r="7745" spans="5:13" x14ac:dyDescent="0.25">
      <c r="E7745" t="s">
        <v>3959</v>
      </c>
      <c r="F7745" t="s">
        <v>19657</v>
      </c>
      <c r="K7745" s="236"/>
      <c r="L7745" s="236"/>
      <c r="M7745" s="236"/>
    </row>
    <row r="7746" spans="5:13" x14ac:dyDescent="0.25">
      <c r="E7746" t="s">
        <v>3959</v>
      </c>
      <c r="F7746" t="s">
        <v>19658</v>
      </c>
      <c r="K7746" s="236"/>
      <c r="L7746" s="236"/>
      <c r="M7746" s="236"/>
    </row>
    <row r="7747" spans="5:13" x14ac:dyDescent="0.25">
      <c r="E7747" t="s">
        <v>3959</v>
      </c>
      <c r="F7747" t="s">
        <v>19659</v>
      </c>
      <c r="K7747" s="236"/>
      <c r="L7747" s="236"/>
      <c r="M7747" s="236"/>
    </row>
    <row r="7748" spans="5:13" x14ac:dyDescent="0.25">
      <c r="E7748" t="s">
        <v>3959</v>
      </c>
      <c r="F7748" t="s">
        <v>19660</v>
      </c>
      <c r="K7748" s="236"/>
      <c r="L7748" s="236"/>
      <c r="M7748" s="236"/>
    </row>
    <row r="7749" spans="5:13" x14ac:dyDescent="0.25">
      <c r="E7749" t="s">
        <v>3959</v>
      </c>
      <c r="F7749" t="s">
        <v>19661</v>
      </c>
      <c r="K7749" s="236"/>
      <c r="L7749" s="236"/>
      <c r="M7749" s="236"/>
    </row>
    <row r="7750" spans="5:13" x14ac:dyDescent="0.25">
      <c r="E7750" t="s">
        <v>3959</v>
      </c>
      <c r="F7750" t="s">
        <v>19662</v>
      </c>
      <c r="K7750" s="236"/>
      <c r="L7750" s="236"/>
      <c r="M7750" s="236"/>
    </row>
    <row r="7751" spans="5:13" x14ac:dyDescent="0.25">
      <c r="E7751" t="s">
        <v>3959</v>
      </c>
      <c r="F7751" t="s">
        <v>19663</v>
      </c>
      <c r="K7751" s="236"/>
      <c r="L7751" s="236"/>
      <c r="M7751" s="236"/>
    </row>
    <row r="7752" spans="5:13" x14ac:dyDescent="0.25">
      <c r="E7752" t="s">
        <v>3959</v>
      </c>
      <c r="F7752" t="s">
        <v>19664</v>
      </c>
      <c r="K7752" s="236"/>
      <c r="L7752" s="236"/>
      <c r="M7752" s="236"/>
    </row>
    <row r="7753" spans="5:13" x14ac:dyDescent="0.25">
      <c r="E7753" t="s">
        <v>3959</v>
      </c>
      <c r="F7753" t="s">
        <v>19665</v>
      </c>
      <c r="K7753" s="236"/>
      <c r="L7753" s="236"/>
      <c r="M7753" s="236"/>
    </row>
    <row r="7754" spans="5:13" x14ac:dyDescent="0.25">
      <c r="E7754" t="s">
        <v>3959</v>
      </c>
      <c r="F7754" t="s">
        <v>19666</v>
      </c>
      <c r="K7754" s="236"/>
      <c r="L7754" s="236"/>
      <c r="M7754" s="236"/>
    </row>
    <row r="7755" spans="5:13" x14ac:dyDescent="0.25">
      <c r="E7755" t="s">
        <v>3959</v>
      </c>
      <c r="F7755" t="s">
        <v>19667</v>
      </c>
      <c r="K7755" s="236"/>
      <c r="L7755" s="236"/>
      <c r="M7755" s="236"/>
    </row>
    <row r="7756" spans="5:13" x14ac:dyDescent="0.25">
      <c r="E7756" t="s">
        <v>3959</v>
      </c>
      <c r="F7756" t="s">
        <v>19668</v>
      </c>
      <c r="K7756" s="236"/>
      <c r="L7756" s="236"/>
      <c r="M7756" s="236"/>
    </row>
    <row r="7757" spans="5:13" x14ac:dyDescent="0.25">
      <c r="E7757" t="s">
        <v>3959</v>
      </c>
      <c r="F7757" t="s">
        <v>19669</v>
      </c>
      <c r="K7757" s="236"/>
      <c r="L7757" s="236"/>
      <c r="M7757" s="236"/>
    </row>
    <row r="7758" spans="5:13" x14ac:dyDescent="0.25">
      <c r="E7758" t="s">
        <v>3959</v>
      </c>
      <c r="F7758" t="s">
        <v>19670</v>
      </c>
      <c r="K7758" s="236"/>
      <c r="L7758" s="236"/>
      <c r="M7758" s="236"/>
    </row>
    <row r="7759" spans="5:13" x14ac:dyDescent="0.25">
      <c r="E7759" t="s">
        <v>3959</v>
      </c>
      <c r="F7759" t="s">
        <v>19671</v>
      </c>
      <c r="K7759" s="236"/>
      <c r="L7759" s="236"/>
      <c r="M7759" s="236"/>
    </row>
    <row r="7760" spans="5:13" x14ac:dyDescent="0.25">
      <c r="E7760" t="s">
        <v>3959</v>
      </c>
      <c r="F7760" t="s">
        <v>19672</v>
      </c>
      <c r="K7760" s="236"/>
      <c r="L7760" s="236"/>
      <c r="M7760" s="236"/>
    </row>
    <row r="7761" spans="5:13" x14ac:dyDescent="0.25">
      <c r="E7761" t="s">
        <v>3959</v>
      </c>
      <c r="F7761" t="s">
        <v>19673</v>
      </c>
      <c r="K7761" s="236"/>
      <c r="L7761" s="236"/>
      <c r="M7761" s="236"/>
    </row>
    <row r="7762" spans="5:13" x14ac:dyDescent="0.25">
      <c r="E7762" t="s">
        <v>3959</v>
      </c>
      <c r="F7762" t="s">
        <v>19674</v>
      </c>
      <c r="K7762" s="236"/>
      <c r="L7762" s="236"/>
      <c r="M7762" s="236"/>
    </row>
    <row r="7763" spans="5:13" x14ac:dyDescent="0.25">
      <c r="E7763" t="s">
        <v>3959</v>
      </c>
      <c r="F7763" t="s">
        <v>19675</v>
      </c>
      <c r="K7763" s="236"/>
      <c r="L7763" s="236"/>
      <c r="M7763" s="236"/>
    </row>
    <row r="7764" spans="5:13" x14ac:dyDescent="0.25">
      <c r="E7764" t="s">
        <v>3959</v>
      </c>
      <c r="F7764" t="s">
        <v>19676</v>
      </c>
      <c r="K7764" s="236"/>
      <c r="L7764" s="236"/>
      <c r="M7764" s="236"/>
    </row>
    <row r="7765" spans="5:13" x14ac:dyDescent="0.25">
      <c r="E7765" t="s">
        <v>3959</v>
      </c>
      <c r="F7765" t="s">
        <v>19677</v>
      </c>
      <c r="K7765" s="236"/>
      <c r="L7765" s="236"/>
      <c r="M7765" s="236"/>
    </row>
    <row r="7766" spans="5:13" x14ac:dyDescent="0.25">
      <c r="E7766" t="s">
        <v>3959</v>
      </c>
      <c r="F7766" t="s">
        <v>19678</v>
      </c>
      <c r="K7766" s="236"/>
      <c r="L7766" s="236"/>
      <c r="M7766" s="236"/>
    </row>
    <row r="7767" spans="5:13" x14ac:dyDescent="0.25">
      <c r="E7767" t="s">
        <v>3959</v>
      </c>
      <c r="F7767" t="s">
        <v>19679</v>
      </c>
      <c r="K7767" s="236"/>
      <c r="L7767" s="236"/>
      <c r="M7767" s="236"/>
    </row>
    <row r="7768" spans="5:13" x14ac:dyDescent="0.25">
      <c r="E7768" t="s">
        <v>3959</v>
      </c>
      <c r="F7768" t="s">
        <v>19680</v>
      </c>
      <c r="K7768" s="236"/>
      <c r="L7768" s="236"/>
      <c r="M7768" s="236"/>
    </row>
    <row r="7769" spans="5:13" x14ac:dyDescent="0.25">
      <c r="E7769" t="s">
        <v>3959</v>
      </c>
      <c r="F7769" t="s">
        <v>19681</v>
      </c>
      <c r="K7769" s="236"/>
      <c r="L7769" s="236"/>
      <c r="M7769" s="236"/>
    </row>
    <row r="7770" spans="5:13" x14ac:dyDescent="0.25">
      <c r="E7770" t="s">
        <v>3959</v>
      </c>
      <c r="F7770" t="s">
        <v>19682</v>
      </c>
      <c r="K7770" s="236"/>
      <c r="L7770" s="236"/>
      <c r="M7770" s="236"/>
    </row>
    <row r="7771" spans="5:13" x14ac:dyDescent="0.25">
      <c r="E7771" t="s">
        <v>3959</v>
      </c>
      <c r="F7771" t="s">
        <v>19683</v>
      </c>
      <c r="K7771" s="236"/>
      <c r="L7771" s="236"/>
      <c r="M7771" s="236"/>
    </row>
    <row r="7772" spans="5:13" x14ac:dyDescent="0.25">
      <c r="E7772" t="s">
        <v>3959</v>
      </c>
      <c r="F7772" t="s">
        <v>19684</v>
      </c>
      <c r="K7772" s="236"/>
      <c r="L7772" s="236"/>
      <c r="M7772" s="236"/>
    </row>
    <row r="7773" spans="5:13" x14ac:dyDescent="0.25">
      <c r="E7773" t="s">
        <v>3959</v>
      </c>
      <c r="F7773" t="s">
        <v>19685</v>
      </c>
      <c r="K7773" s="236"/>
      <c r="L7773" s="236"/>
      <c r="M7773" s="236"/>
    </row>
    <row r="7774" spans="5:13" x14ac:dyDescent="0.25">
      <c r="E7774" t="s">
        <v>3959</v>
      </c>
      <c r="F7774" t="s">
        <v>19686</v>
      </c>
      <c r="K7774" s="236"/>
      <c r="L7774" s="236"/>
      <c r="M7774" s="236"/>
    </row>
    <row r="7775" spans="5:13" x14ac:dyDescent="0.25">
      <c r="E7775" t="s">
        <v>3959</v>
      </c>
      <c r="F7775" t="s">
        <v>19687</v>
      </c>
      <c r="K7775" s="236"/>
      <c r="L7775" s="236"/>
      <c r="M7775" s="236"/>
    </row>
    <row r="7776" spans="5:13" x14ac:dyDescent="0.25">
      <c r="E7776" t="s">
        <v>3959</v>
      </c>
      <c r="F7776" t="s">
        <v>19688</v>
      </c>
      <c r="K7776" s="236"/>
      <c r="L7776" s="236"/>
      <c r="M7776" s="236"/>
    </row>
    <row r="7777" spans="5:13" x14ac:dyDescent="0.25">
      <c r="E7777" t="s">
        <v>3959</v>
      </c>
      <c r="F7777" t="s">
        <v>19689</v>
      </c>
      <c r="K7777" s="236"/>
      <c r="L7777" s="236"/>
      <c r="M7777" s="236"/>
    </row>
    <row r="7778" spans="5:13" x14ac:dyDescent="0.25">
      <c r="E7778" t="s">
        <v>3959</v>
      </c>
      <c r="F7778" t="s">
        <v>19690</v>
      </c>
      <c r="K7778" s="236"/>
      <c r="L7778" s="236"/>
      <c r="M7778" s="236"/>
    </row>
    <row r="7779" spans="5:13" x14ac:dyDescent="0.25">
      <c r="E7779" t="s">
        <v>3959</v>
      </c>
      <c r="F7779" t="s">
        <v>19691</v>
      </c>
      <c r="K7779" s="236"/>
      <c r="L7779" s="236"/>
      <c r="M7779" s="236"/>
    </row>
    <row r="7780" spans="5:13" x14ac:dyDescent="0.25">
      <c r="E7780" t="s">
        <v>3959</v>
      </c>
      <c r="F7780" t="s">
        <v>19692</v>
      </c>
      <c r="K7780" s="236"/>
      <c r="L7780" s="236"/>
      <c r="M7780" s="236"/>
    </row>
    <row r="7781" spans="5:13" x14ac:dyDescent="0.25">
      <c r="E7781" t="s">
        <v>3959</v>
      </c>
      <c r="F7781" t="s">
        <v>19693</v>
      </c>
      <c r="K7781" s="236"/>
      <c r="L7781" s="236"/>
      <c r="M7781" s="236"/>
    </row>
    <row r="7782" spans="5:13" x14ac:dyDescent="0.25">
      <c r="E7782" t="s">
        <v>3959</v>
      </c>
      <c r="F7782" t="s">
        <v>19694</v>
      </c>
      <c r="K7782" s="236"/>
      <c r="L7782" s="236"/>
      <c r="M7782" s="236"/>
    </row>
    <row r="7783" spans="5:13" x14ac:dyDescent="0.25">
      <c r="E7783" t="s">
        <v>3959</v>
      </c>
      <c r="F7783" t="s">
        <v>19695</v>
      </c>
      <c r="K7783" s="236"/>
      <c r="L7783" s="236"/>
      <c r="M7783" s="236"/>
    </row>
    <row r="7784" spans="5:13" x14ac:dyDescent="0.25">
      <c r="E7784" t="s">
        <v>3959</v>
      </c>
      <c r="F7784" t="s">
        <v>19696</v>
      </c>
      <c r="K7784" s="236"/>
      <c r="L7784" s="236"/>
      <c r="M7784" s="236"/>
    </row>
    <row r="7785" spans="5:13" x14ac:dyDescent="0.25">
      <c r="E7785" t="s">
        <v>3959</v>
      </c>
      <c r="F7785" t="s">
        <v>19697</v>
      </c>
      <c r="K7785" s="236"/>
      <c r="L7785" s="236"/>
      <c r="M7785" s="236"/>
    </row>
    <row r="7786" spans="5:13" x14ac:dyDescent="0.25">
      <c r="E7786" t="s">
        <v>3959</v>
      </c>
      <c r="F7786" t="s">
        <v>19698</v>
      </c>
      <c r="K7786" s="236"/>
      <c r="L7786" s="236"/>
      <c r="M7786" s="236"/>
    </row>
    <row r="7787" spans="5:13" x14ac:dyDescent="0.25">
      <c r="E7787" t="s">
        <v>3959</v>
      </c>
      <c r="F7787" t="s">
        <v>19699</v>
      </c>
      <c r="K7787" s="236"/>
      <c r="L7787" s="236"/>
      <c r="M7787" s="236"/>
    </row>
    <row r="7788" spans="5:13" x14ac:dyDescent="0.25">
      <c r="E7788" t="s">
        <v>3959</v>
      </c>
      <c r="F7788" t="s">
        <v>19700</v>
      </c>
      <c r="K7788" s="236"/>
      <c r="L7788" s="236"/>
      <c r="M7788" s="236"/>
    </row>
    <row r="7789" spans="5:13" x14ac:dyDescent="0.25">
      <c r="E7789" t="s">
        <v>3959</v>
      </c>
      <c r="F7789" t="s">
        <v>19701</v>
      </c>
      <c r="K7789" s="236"/>
      <c r="L7789" s="236"/>
      <c r="M7789" s="236"/>
    </row>
    <row r="7790" spans="5:13" x14ac:dyDescent="0.25">
      <c r="E7790" t="s">
        <v>3959</v>
      </c>
      <c r="F7790" t="s">
        <v>19702</v>
      </c>
      <c r="K7790" s="236"/>
      <c r="L7790" s="236"/>
      <c r="M7790" s="236"/>
    </row>
    <row r="7791" spans="5:13" x14ac:dyDescent="0.25">
      <c r="E7791" t="s">
        <v>3959</v>
      </c>
      <c r="F7791" t="s">
        <v>19703</v>
      </c>
      <c r="K7791" s="236"/>
      <c r="L7791" s="236"/>
      <c r="M7791" s="236"/>
    </row>
    <row r="7792" spans="5:13" x14ac:dyDescent="0.25">
      <c r="E7792" t="s">
        <v>3959</v>
      </c>
      <c r="F7792" t="s">
        <v>19704</v>
      </c>
      <c r="K7792" s="236"/>
      <c r="L7792" s="236"/>
      <c r="M7792" s="236"/>
    </row>
    <row r="7793" spans="5:13" x14ac:dyDescent="0.25">
      <c r="E7793" t="s">
        <v>3959</v>
      </c>
      <c r="F7793" t="s">
        <v>19705</v>
      </c>
      <c r="K7793" s="236"/>
      <c r="L7793" s="236"/>
      <c r="M7793" s="236"/>
    </row>
    <row r="7794" spans="5:13" x14ac:dyDescent="0.25">
      <c r="E7794" t="s">
        <v>3959</v>
      </c>
      <c r="F7794" t="s">
        <v>19706</v>
      </c>
      <c r="K7794" s="236"/>
      <c r="L7794" s="236"/>
      <c r="M7794" s="236"/>
    </row>
    <row r="7795" spans="5:13" x14ac:dyDescent="0.25">
      <c r="E7795" t="s">
        <v>3959</v>
      </c>
      <c r="F7795" t="s">
        <v>19707</v>
      </c>
      <c r="K7795" s="236"/>
      <c r="L7795" s="236"/>
      <c r="M7795" s="236"/>
    </row>
    <row r="7796" spans="5:13" x14ac:dyDescent="0.25">
      <c r="E7796" t="s">
        <v>3959</v>
      </c>
      <c r="F7796" t="s">
        <v>19708</v>
      </c>
      <c r="K7796" s="236"/>
      <c r="L7796" s="236"/>
      <c r="M7796" s="236"/>
    </row>
    <row r="7797" spans="5:13" x14ac:dyDescent="0.25">
      <c r="E7797" t="s">
        <v>3959</v>
      </c>
      <c r="F7797" t="s">
        <v>19709</v>
      </c>
      <c r="K7797" s="236"/>
      <c r="L7797" s="236"/>
      <c r="M7797" s="236"/>
    </row>
    <row r="7798" spans="5:13" x14ac:dyDescent="0.25">
      <c r="E7798" t="s">
        <v>3959</v>
      </c>
      <c r="F7798" t="s">
        <v>19710</v>
      </c>
      <c r="K7798" s="236"/>
      <c r="L7798" s="236"/>
      <c r="M7798" s="236"/>
    </row>
    <row r="7799" spans="5:13" x14ac:dyDescent="0.25">
      <c r="E7799" t="s">
        <v>3959</v>
      </c>
      <c r="F7799" t="s">
        <v>19711</v>
      </c>
      <c r="K7799" s="236"/>
      <c r="L7799" s="236"/>
      <c r="M7799" s="236"/>
    </row>
    <row r="7800" spans="5:13" x14ac:dyDescent="0.25">
      <c r="E7800" t="s">
        <v>3959</v>
      </c>
      <c r="F7800" t="s">
        <v>19712</v>
      </c>
      <c r="K7800" s="236"/>
      <c r="L7800" s="236"/>
      <c r="M7800" s="236"/>
    </row>
    <row r="7801" spans="5:13" x14ac:dyDescent="0.25">
      <c r="E7801" t="s">
        <v>3959</v>
      </c>
      <c r="F7801" t="s">
        <v>19713</v>
      </c>
      <c r="K7801" s="236"/>
      <c r="L7801" s="236"/>
      <c r="M7801" s="236"/>
    </row>
  </sheetData>
  <sheetProtection password="EC15" sheet="1" objects="1" scenarios="1" selectLockedCells="1" selectUnlockedCells="1"/>
  <mergeCells count="2">
    <mergeCell ref="A7:A8"/>
    <mergeCell ref="B7:B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1397"/>
  <sheetViews>
    <sheetView topLeftCell="A11361" workbookViewId="0">
      <selection activeCell="D11398" sqref="D11398"/>
    </sheetView>
  </sheetViews>
  <sheetFormatPr defaultRowHeight="15" x14ac:dyDescent="0.25"/>
  <cols>
    <col min="2" max="2" width="25.5703125" bestFit="1" customWidth="1"/>
  </cols>
  <sheetData>
    <row r="2" spans="1:6" x14ac:dyDescent="0.25">
      <c r="A2" t="s">
        <v>3960</v>
      </c>
      <c r="B2" s="236" t="str">
        <f t="shared" ref="B2:B65" si="0">CONCATENATE("F3:",D2," P1P2:",E2," P3:",F2)</f>
        <v>F3:0111 P1P2:0101 P3:00001</v>
      </c>
      <c r="C2" s="187" t="s">
        <v>2544</v>
      </c>
      <c r="D2" s="187" t="s">
        <v>2545</v>
      </c>
      <c r="E2" s="187" t="s">
        <v>2544</v>
      </c>
      <c r="F2" s="187" t="s">
        <v>2546</v>
      </c>
    </row>
    <row r="3" spans="1:6" x14ac:dyDescent="0.25">
      <c r="A3" t="s">
        <v>3961</v>
      </c>
      <c r="B3" s="236" t="str">
        <f t="shared" si="0"/>
        <v>F3:0339 P1P2:4012 P3:00222</v>
      </c>
      <c r="C3" s="187" t="s">
        <v>2547</v>
      </c>
      <c r="D3" s="187" t="s">
        <v>2548</v>
      </c>
      <c r="E3" s="187" t="s">
        <v>2549</v>
      </c>
      <c r="F3" s="187" t="s">
        <v>2550</v>
      </c>
    </row>
    <row r="4" spans="1:6" x14ac:dyDescent="0.25">
      <c r="A4" t="s">
        <v>3962</v>
      </c>
      <c r="B4" s="236" t="str">
        <f t="shared" si="0"/>
        <v>F3:0111 P1P2:0201 P3:00003</v>
      </c>
      <c r="C4" s="187" t="s">
        <v>2552</v>
      </c>
      <c r="D4" s="187" t="s">
        <v>2545</v>
      </c>
      <c r="E4" s="187" t="s">
        <v>2553</v>
      </c>
      <c r="F4" s="187" t="s">
        <v>2554</v>
      </c>
    </row>
    <row r="5" spans="1:6" x14ac:dyDescent="0.25">
      <c r="A5" t="s">
        <v>3963</v>
      </c>
      <c r="B5" s="236" t="str">
        <f t="shared" si="0"/>
        <v>F3:0111 P1P2:0301 P3:00004</v>
      </c>
      <c r="C5" s="187" t="s">
        <v>2553</v>
      </c>
      <c r="D5" s="187" t="s">
        <v>2545</v>
      </c>
      <c r="E5" s="187" t="s">
        <v>2555</v>
      </c>
      <c r="F5" s="187" t="s">
        <v>2556</v>
      </c>
    </row>
    <row r="6" spans="1:6" x14ac:dyDescent="0.25">
      <c r="A6" t="s">
        <v>3963</v>
      </c>
      <c r="B6" s="236" t="str">
        <f t="shared" si="0"/>
        <v>F3:0111 P1P2:0301 P3:00044</v>
      </c>
      <c r="C6" s="187" t="s">
        <v>2553</v>
      </c>
      <c r="D6" s="187" t="s">
        <v>2545</v>
      </c>
      <c r="E6" s="187" t="s">
        <v>2555</v>
      </c>
      <c r="F6" s="187" t="s">
        <v>2557</v>
      </c>
    </row>
    <row r="7" spans="1:6" x14ac:dyDescent="0.25">
      <c r="A7" t="s">
        <v>3964</v>
      </c>
      <c r="B7" s="236" t="str">
        <f t="shared" si="0"/>
        <v>F3:0111 P1P2:0401 P3:00006</v>
      </c>
      <c r="C7" s="187" t="s">
        <v>2558</v>
      </c>
      <c r="D7" s="187" t="s">
        <v>2545</v>
      </c>
      <c r="E7" s="187" t="s">
        <v>2559</v>
      </c>
      <c r="F7" s="187" t="s">
        <v>2560</v>
      </c>
    </row>
    <row r="8" spans="1:6" x14ac:dyDescent="0.25">
      <c r="A8" t="s">
        <v>3965</v>
      </c>
      <c r="B8" s="236" t="str">
        <f t="shared" si="0"/>
        <v>F3:0132 P1P2:1201 P3:00010</v>
      </c>
      <c r="C8" s="187" t="s">
        <v>2561</v>
      </c>
      <c r="D8" s="187" t="s">
        <v>2562</v>
      </c>
      <c r="E8" s="187" t="s">
        <v>2563</v>
      </c>
      <c r="F8" s="187" t="s">
        <v>2564</v>
      </c>
    </row>
    <row r="9" spans="1:6" x14ac:dyDescent="0.25">
      <c r="A9" t="s">
        <v>3965</v>
      </c>
      <c r="B9" s="236" t="str">
        <f t="shared" si="0"/>
        <v>F3:0132 P1P2:1202 P3:00035</v>
      </c>
      <c r="C9" s="187" t="s">
        <v>2561</v>
      </c>
      <c r="D9" s="187" t="s">
        <v>2562</v>
      </c>
      <c r="E9" s="187" t="s">
        <v>2565</v>
      </c>
      <c r="F9" s="187" t="s">
        <v>2566</v>
      </c>
    </row>
    <row r="10" spans="1:6" x14ac:dyDescent="0.25">
      <c r="A10" t="s">
        <v>3965</v>
      </c>
      <c r="B10" s="236" t="str">
        <f t="shared" si="0"/>
        <v>F3:0132 P1P2:1204 P3:00034</v>
      </c>
      <c r="C10" s="187" t="s">
        <v>2561</v>
      </c>
      <c r="D10" s="187" t="s">
        <v>2562</v>
      </c>
      <c r="E10" s="187" t="s">
        <v>2567</v>
      </c>
      <c r="F10" s="187" t="s">
        <v>2568</v>
      </c>
    </row>
    <row r="11" spans="1:6" x14ac:dyDescent="0.25">
      <c r="A11" t="s">
        <v>3966</v>
      </c>
      <c r="B11" s="236" t="str">
        <f t="shared" si="0"/>
        <v>F3:0331 P1P2:4002 P3:00097</v>
      </c>
      <c r="C11" s="187" t="s">
        <v>2555</v>
      </c>
      <c r="D11" s="187" t="s">
        <v>2570</v>
      </c>
      <c r="E11" s="187" t="s">
        <v>2571</v>
      </c>
      <c r="F11" s="187" t="s">
        <v>2572</v>
      </c>
    </row>
    <row r="12" spans="1:6" x14ac:dyDescent="0.25">
      <c r="A12" t="s">
        <v>3967</v>
      </c>
      <c r="B12" s="236" t="str">
        <f t="shared" si="0"/>
        <v>F3:0333 P1P2:4006 P3:00085</v>
      </c>
      <c r="C12" s="187" t="s">
        <v>2573</v>
      </c>
      <c r="D12" s="187" t="s">
        <v>2574</v>
      </c>
      <c r="E12" s="187" t="s">
        <v>2575</v>
      </c>
      <c r="F12" s="187" t="s">
        <v>2576</v>
      </c>
    </row>
    <row r="13" spans="1:6" x14ac:dyDescent="0.25">
      <c r="A13" t="s">
        <v>3968</v>
      </c>
      <c r="B13" s="236" t="str">
        <f t="shared" si="0"/>
        <v>F3:0112 P1P2:0501 P3:00010</v>
      </c>
      <c r="C13" s="187" t="s">
        <v>2578</v>
      </c>
      <c r="D13" s="187" t="s">
        <v>2579</v>
      </c>
      <c r="E13" s="187" t="s">
        <v>2580</v>
      </c>
      <c r="F13" s="187" t="s">
        <v>2564</v>
      </c>
    </row>
    <row r="14" spans="1:6" x14ac:dyDescent="0.25">
      <c r="A14" t="s">
        <v>3968</v>
      </c>
      <c r="B14" s="236" t="str">
        <f t="shared" si="0"/>
        <v>F3:0112 P1P2:0501 P3:00014</v>
      </c>
      <c r="C14" s="187" t="s">
        <v>2578</v>
      </c>
      <c r="D14" s="187" t="s">
        <v>2579</v>
      </c>
      <c r="E14" s="187" t="s">
        <v>2580</v>
      </c>
      <c r="F14" s="187" t="s">
        <v>2581</v>
      </c>
    </row>
    <row r="15" spans="1:6" x14ac:dyDescent="0.25">
      <c r="A15" t="s">
        <v>3969</v>
      </c>
      <c r="B15" s="236" t="str">
        <f t="shared" si="0"/>
        <v>F3:0831 P1P2:8509 P3:00010</v>
      </c>
      <c r="C15" s="187" t="s">
        <v>2583</v>
      </c>
      <c r="D15" s="187" t="s">
        <v>2584</v>
      </c>
      <c r="E15" s="187" t="s">
        <v>2585</v>
      </c>
      <c r="F15" s="187" t="s">
        <v>2564</v>
      </c>
    </row>
    <row r="16" spans="1:6" x14ac:dyDescent="0.25">
      <c r="A16" t="s">
        <v>3970</v>
      </c>
      <c r="B16" s="236" t="str">
        <f t="shared" si="0"/>
        <v>F3:0313 P1P2:3602 P3:00110</v>
      </c>
      <c r="C16" s="187" t="s">
        <v>2586</v>
      </c>
      <c r="D16" s="187" t="s">
        <v>2587</v>
      </c>
      <c r="E16" s="187" t="s">
        <v>2588</v>
      </c>
      <c r="F16" s="187" t="s">
        <v>2589</v>
      </c>
    </row>
    <row r="17" spans="1:6" x14ac:dyDescent="0.25">
      <c r="A17" t="s">
        <v>3971</v>
      </c>
      <c r="B17" s="236" t="str">
        <f t="shared" si="0"/>
        <v>F3:0111 P1P2:0402 P3:00101</v>
      </c>
      <c r="C17" s="187" t="s">
        <v>2559</v>
      </c>
      <c r="D17" s="187" t="s">
        <v>2545</v>
      </c>
      <c r="E17" s="187" t="s">
        <v>2590</v>
      </c>
      <c r="F17" s="187" t="s">
        <v>2551</v>
      </c>
    </row>
    <row r="18" spans="1:6" x14ac:dyDescent="0.25">
      <c r="A18" t="s">
        <v>3972</v>
      </c>
      <c r="B18" s="236" t="str">
        <f t="shared" si="0"/>
        <v>F3:0369 P1P2:4802 P3:00112</v>
      </c>
      <c r="C18" s="187" t="s">
        <v>2591</v>
      </c>
      <c r="D18" s="187" t="s">
        <v>2592</v>
      </c>
      <c r="E18" s="187" t="s">
        <v>2593</v>
      </c>
      <c r="F18" s="187" t="s">
        <v>2594</v>
      </c>
    </row>
    <row r="19" spans="1:6" x14ac:dyDescent="0.25">
      <c r="A19" t="s">
        <v>3973</v>
      </c>
      <c r="B19" s="236" t="str">
        <f t="shared" si="0"/>
        <v>F3:0133 P1P2:1503 P3:00041</v>
      </c>
      <c r="C19" s="187" t="s">
        <v>2595</v>
      </c>
      <c r="D19" s="187" t="s">
        <v>2596</v>
      </c>
      <c r="E19" s="187" t="s">
        <v>2597</v>
      </c>
      <c r="F19" s="187" t="s">
        <v>2598</v>
      </c>
    </row>
    <row r="20" spans="1:6" x14ac:dyDescent="0.25">
      <c r="A20" t="s">
        <v>3974</v>
      </c>
      <c r="B20" s="236" t="str">
        <f t="shared" si="0"/>
        <v>F3:0339 P1P2:4001 P3:00010</v>
      </c>
      <c r="C20" s="187" t="s">
        <v>2599</v>
      </c>
      <c r="D20" s="187" t="s">
        <v>2548</v>
      </c>
      <c r="E20" s="187" t="s">
        <v>2600</v>
      </c>
      <c r="F20" s="187" t="s">
        <v>2564</v>
      </c>
    </row>
    <row r="21" spans="1:6" x14ac:dyDescent="0.25">
      <c r="A21" t="s">
        <v>3974</v>
      </c>
      <c r="B21" s="236" t="str">
        <f t="shared" si="0"/>
        <v>F3:0339 P1P2:4001 P3:00092</v>
      </c>
      <c r="C21" s="187" t="s">
        <v>2599</v>
      </c>
      <c r="D21" s="187" t="s">
        <v>2548</v>
      </c>
      <c r="E21" s="187" t="s">
        <v>2600</v>
      </c>
      <c r="F21" s="187" t="s">
        <v>2601</v>
      </c>
    </row>
    <row r="22" spans="1:6" x14ac:dyDescent="0.25">
      <c r="A22" t="s">
        <v>3975</v>
      </c>
      <c r="B22" s="236" t="str">
        <f t="shared" si="0"/>
        <v>F3:0319 P1P2:3505 P3:00403</v>
      </c>
      <c r="C22" s="187" t="s">
        <v>2602</v>
      </c>
      <c r="D22" s="187" t="s">
        <v>2603</v>
      </c>
      <c r="E22" s="187" t="s">
        <v>2604</v>
      </c>
      <c r="F22" s="187" t="s">
        <v>2605</v>
      </c>
    </row>
    <row r="23" spans="1:6" x14ac:dyDescent="0.25">
      <c r="A23" t="s">
        <v>3975</v>
      </c>
      <c r="B23" s="236" t="str">
        <f t="shared" si="0"/>
        <v>F3:0369 P1P2:3501 P3:00010</v>
      </c>
      <c r="C23" s="187" t="s">
        <v>2602</v>
      </c>
      <c r="D23" s="187" t="s">
        <v>2592</v>
      </c>
      <c r="E23" s="187" t="s">
        <v>2606</v>
      </c>
      <c r="F23" s="187" t="s">
        <v>2564</v>
      </c>
    </row>
    <row r="24" spans="1:6" x14ac:dyDescent="0.25">
      <c r="A24" t="s">
        <v>3976</v>
      </c>
      <c r="B24" s="236" t="str">
        <f t="shared" si="0"/>
        <v>F3:0113 P1P2:0601 P3:00010</v>
      </c>
      <c r="C24" s="187" t="s">
        <v>2607</v>
      </c>
      <c r="D24" s="187" t="s">
        <v>2608</v>
      </c>
      <c r="E24" s="187" t="s">
        <v>2609</v>
      </c>
      <c r="F24" s="187" t="s">
        <v>2564</v>
      </c>
    </row>
    <row r="25" spans="1:6" x14ac:dyDescent="0.25">
      <c r="A25" t="s">
        <v>3976</v>
      </c>
      <c r="B25" s="236" t="str">
        <f t="shared" si="0"/>
        <v>F3:0113 P1P2:0602 P3:00060</v>
      </c>
      <c r="C25" s="187" t="s">
        <v>2607</v>
      </c>
      <c r="D25" s="187" t="s">
        <v>2608</v>
      </c>
      <c r="E25" s="187" t="s">
        <v>2610</v>
      </c>
      <c r="F25" s="187" t="s">
        <v>2611</v>
      </c>
    </row>
    <row r="26" spans="1:6" x14ac:dyDescent="0.25">
      <c r="A26" t="s">
        <v>3977</v>
      </c>
      <c r="B26" s="236" t="str">
        <f t="shared" si="0"/>
        <v>F3:0133 P1P2:2401 P3:00010</v>
      </c>
      <c r="C26" s="187" t="s">
        <v>2612</v>
      </c>
      <c r="D26" s="187" t="s">
        <v>2596</v>
      </c>
      <c r="E26" s="187" t="s">
        <v>2613</v>
      </c>
      <c r="F26" s="187" t="s">
        <v>2564</v>
      </c>
    </row>
    <row r="27" spans="1:6" x14ac:dyDescent="0.25">
      <c r="A27" t="s">
        <v>3978</v>
      </c>
      <c r="B27" s="236" t="str">
        <f t="shared" si="0"/>
        <v>F3:0419 P1P2:6901 P3:00010</v>
      </c>
      <c r="C27" s="187" t="s">
        <v>2614</v>
      </c>
      <c r="D27" s="187" t="s">
        <v>2615</v>
      </c>
      <c r="E27" s="187" t="s">
        <v>2616</v>
      </c>
      <c r="F27" s="187" t="s">
        <v>2564</v>
      </c>
    </row>
    <row r="28" spans="1:6" x14ac:dyDescent="0.25">
      <c r="A28" t="s">
        <v>3979</v>
      </c>
      <c r="B28" s="236" t="str">
        <f t="shared" si="0"/>
        <v>F3:0140 P1P2:1901 P3:00010</v>
      </c>
      <c r="C28" s="187" t="s">
        <v>2580</v>
      </c>
      <c r="D28" s="187" t="s">
        <v>2617</v>
      </c>
      <c r="E28" s="187" t="s">
        <v>2618</v>
      </c>
      <c r="F28" s="187" t="s">
        <v>2564</v>
      </c>
    </row>
    <row r="29" spans="1:6" x14ac:dyDescent="0.25">
      <c r="A29" t="s">
        <v>3979</v>
      </c>
      <c r="B29" s="236" t="str">
        <f t="shared" si="0"/>
        <v>F3:0140 P1P2:1907 P3:80017</v>
      </c>
      <c r="C29" s="187" t="s">
        <v>2580</v>
      </c>
      <c r="D29" s="187" t="s">
        <v>2617</v>
      </c>
      <c r="E29" s="187" t="s">
        <v>2619</v>
      </c>
      <c r="F29" s="187" t="s">
        <v>2620</v>
      </c>
    </row>
    <row r="30" spans="1:6" x14ac:dyDescent="0.25">
      <c r="A30" t="s">
        <v>3979</v>
      </c>
      <c r="B30" s="236" t="str">
        <f t="shared" si="0"/>
        <v>F3:0140 P1P2:1907 P3:80019</v>
      </c>
      <c r="C30" s="187" t="s">
        <v>2580</v>
      </c>
      <c r="D30" s="187" t="s">
        <v>2617</v>
      </c>
      <c r="E30" s="187" t="s">
        <v>2619</v>
      </c>
      <c r="F30" s="187" t="s">
        <v>2621</v>
      </c>
    </row>
    <row r="31" spans="1:6" x14ac:dyDescent="0.25">
      <c r="A31" t="s">
        <v>3980</v>
      </c>
      <c r="B31" s="236" t="str">
        <f t="shared" si="0"/>
        <v>F3:0112 P1P2:0510 P3:00027</v>
      </c>
      <c r="C31" s="187" t="s">
        <v>2623</v>
      </c>
      <c r="D31" s="187" t="s">
        <v>2579</v>
      </c>
      <c r="E31" s="187" t="s">
        <v>2624</v>
      </c>
      <c r="F31" s="187" t="s">
        <v>2543</v>
      </c>
    </row>
    <row r="32" spans="1:6" x14ac:dyDescent="0.25">
      <c r="A32" t="s">
        <v>3981</v>
      </c>
      <c r="B32" s="236" t="str">
        <f t="shared" si="0"/>
        <v>F3:0422 P1P2:5401 P3:00143</v>
      </c>
      <c r="C32" s="187" t="s">
        <v>2625</v>
      </c>
      <c r="D32" s="187" t="s">
        <v>2626</v>
      </c>
      <c r="E32" s="187" t="s">
        <v>2627</v>
      </c>
      <c r="F32" s="187" t="s">
        <v>2628</v>
      </c>
    </row>
    <row r="33" spans="1:6" x14ac:dyDescent="0.25">
      <c r="A33" t="s">
        <v>3982</v>
      </c>
      <c r="B33" s="236" t="str">
        <f t="shared" si="0"/>
        <v>F3:0313 P1P2:3601 P3:00109</v>
      </c>
      <c r="C33" s="187" t="s">
        <v>2629</v>
      </c>
      <c r="D33" s="187" t="s">
        <v>2587</v>
      </c>
      <c r="E33" s="187" t="s">
        <v>2630</v>
      </c>
      <c r="F33" s="187" t="s">
        <v>2631</v>
      </c>
    </row>
    <row r="34" spans="1:6" x14ac:dyDescent="0.25">
      <c r="A34" t="s">
        <v>3982</v>
      </c>
      <c r="B34" s="236" t="str">
        <f t="shared" si="0"/>
        <v>F3:0313 P1P2:3601 P3:00223</v>
      </c>
      <c r="C34" s="187" t="s">
        <v>2629</v>
      </c>
      <c r="D34" s="187" t="s">
        <v>2587</v>
      </c>
      <c r="E34" s="187" t="s">
        <v>2630</v>
      </c>
      <c r="F34" s="187" t="s">
        <v>2632</v>
      </c>
    </row>
    <row r="35" spans="1:6" x14ac:dyDescent="0.25">
      <c r="A35" t="s">
        <v>3982</v>
      </c>
      <c r="B35" s="236" t="str">
        <f t="shared" si="0"/>
        <v>F3:0313 P1P2:3601 P3:00375</v>
      </c>
      <c r="C35" s="187" t="s">
        <v>2629</v>
      </c>
      <c r="D35" s="187" t="s">
        <v>2587</v>
      </c>
      <c r="E35" s="187" t="s">
        <v>2630</v>
      </c>
      <c r="F35" s="187" t="s">
        <v>2633</v>
      </c>
    </row>
    <row r="36" spans="1:6" x14ac:dyDescent="0.25">
      <c r="A36" t="s">
        <v>3982</v>
      </c>
      <c r="B36" s="236" t="str">
        <f t="shared" si="0"/>
        <v>F3:0313 P1P2:3601 P3:00376</v>
      </c>
      <c r="C36" s="187" t="s">
        <v>2629</v>
      </c>
      <c r="D36" s="187" t="s">
        <v>2587</v>
      </c>
      <c r="E36" s="187" t="s">
        <v>2630</v>
      </c>
      <c r="F36" s="187" t="s">
        <v>2634</v>
      </c>
    </row>
    <row r="37" spans="1:6" x14ac:dyDescent="0.25">
      <c r="A37" t="s">
        <v>3982</v>
      </c>
      <c r="B37" s="236" t="str">
        <f t="shared" si="0"/>
        <v>F3:0313 P1P2:3602 P3:00109</v>
      </c>
      <c r="C37" s="187" t="s">
        <v>2629</v>
      </c>
      <c r="D37" s="187" t="s">
        <v>2587</v>
      </c>
      <c r="E37" s="187" t="s">
        <v>2588</v>
      </c>
      <c r="F37" s="187" t="s">
        <v>2631</v>
      </c>
    </row>
    <row r="38" spans="1:6" x14ac:dyDescent="0.25">
      <c r="A38" t="s">
        <v>3983</v>
      </c>
      <c r="B38" s="236" t="str">
        <f t="shared" si="0"/>
        <v>F3:0411 P1P2:5005 P3:00117</v>
      </c>
      <c r="C38" s="187" t="s">
        <v>2635</v>
      </c>
      <c r="D38" s="187" t="s">
        <v>2636</v>
      </c>
      <c r="E38" s="187" t="s">
        <v>2637</v>
      </c>
      <c r="F38" s="187" t="s">
        <v>2638</v>
      </c>
    </row>
    <row r="39" spans="1:6" x14ac:dyDescent="0.25">
      <c r="A39" t="s">
        <v>3984</v>
      </c>
      <c r="B39" s="236" t="str">
        <f t="shared" si="0"/>
        <v>F3:0161 P1P2:2202 P3:00061</v>
      </c>
      <c r="C39" s="187" t="s">
        <v>2590</v>
      </c>
      <c r="D39" s="187" t="s">
        <v>2639</v>
      </c>
      <c r="E39" s="187" t="s">
        <v>2640</v>
      </c>
      <c r="F39" s="187" t="s">
        <v>2641</v>
      </c>
    </row>
    <row r="40" spans="1:6" x14ac:dyDescent="0.25">
      <c r="A40" t="s">
        <v>3984</v>
      </c>
      <c r="B40" s="236" t="str">
        <f t="shared" si="0"/>
        <v>F3:0161 P1P2:2202 P3:00062</v>
      </c>
      <c r="C40" s="187" t="s">
        <v>2590</v>
      </c>
      <c r="D40" s="187" t="s">
        <v>2639</v>
      </c>
      <c r="E40" s="187" t="s">
        <v>2640</v>
      </c>
      <c r="F40" s="187" t="s">
        <v>2642</v>
      </c>
    </row>
    <row r="41" spans="1:6" x14ac:dyDescent="0.25">
      <c r="A41" t="s">
        <v>3984</v>
      </c>
      <c r="B41" s="236" t="str">
        <f t="shared" si="0"/>
        <v>F3:0161 P1P2:2202 P3:00063</v>
      </c>
      <c r="C41" s="187" t="s">
        <v>2590</v>
      </c>
      <c r="D41" s="187" t="s">
        <v>2639</v>
      </c>
      <c r="E41" s="187" t="s">
        <v>2640</v>
      </c>
      <c r="F41" s="187" t="s">
        <v>2643</v>
      </c>
    </row>
    <row r="42" spans="1:6" x14ac:dyDescent="0.25">
      <c r="A42" t="s">
        <v>3985</v>
      </c>
      <c r="B42" s="236" t="str">
        <f t="shared" si="0"/>
        <v>F3:0421 P1P2:5106 P3:00137</v>
      </c>
      <c r="C42" s="187" t="s">
        <v>2644</v>
      </c>
      <c r="D42" s="187" t="s">
        <v>2645</v>
      </c>
      <c r="E42" s="187" t="s">
        <v>2646</v>
      </c>
      <c r="F42" s="187" t="s">
        <v>2647</v>
      </c>
    </row>
    <row r="43" spans="1:6" x14ac:dyDescent="0.25">
      <c r="A43" t="s">
        <v>3986</v>
      </c>
      <c r="B43" s="236" t="str">
        <f t="shared" si="0"/>
        <v>F3:0111 P1P2:0403 P3:00101</v>
      </c>
      <c r="C43" s="187" t="s">
        <v>2648</v>
      </c>
      <c r="D43" s="187" t="s">
        <v>2545</v>
      </c>
      <c r="E43" s="187" t="s">
        <v>2595</v>
      </c>
      <c r="F43" s="187" t="s">
        <v>2551</v>
      </c>
    </row>
    <row r="44" spans="1:6" x14ac:dyDescent="0.25">
      <c r="A44" t="s">
        <v>3987</v>
      </c>
      <c r="B44" s="236" t="str">
        <f t="shared" si="0"/>
        <v>F3:0133 P1P2:0702 P3:00010</v>
      </c>
      <c r="C44" s="187" t="s">
        <v>2649</v>
      </c>
      <c r="D44" s="187" t="s">
        <v>2596</v>
      </c>
      <c r="E44" s="187" t="s">
        <v>2650</v>
      </c>
      <c r="F44" s="187" t="s">
        <v>2564</v>
      </c>
    </row>
    <row r="45" spans="1:6" x14ac:dyDescent="0.25">
      <c r="A45" t="s">
        <v>3988</v>
      </c>
      <c r="B45" s="236" t="str">
        <f t="shared" si="0"/>
        <v>F3:0862 P1P2:8601 P3:00010</v>
      </c>
      <c r="C45" s="187" t="s">
        <v>2651</v>
      </c>
      <c r="D45" s="187" t="s">
        <v>2652</v>
      </c>
      <c r="E45" s="187" t="s">
        <v>2653</v>
      </c>
      <c r="F45" s="187" t="s">
        <v>2564</v>
      </c>
    </row>
    <row r="46" spans="1:6" x14ac:dyDescent="0.25">
      <c r="A46" t="s">
        <v>3989</v>
      </c>
      <c r="B46" s="236" t="str">
        <f t="shared" si="0"/>
        <v>F3:0133 P1P2:0302 P3:00009</v>
      </c>
      <c r="C46" s="187" t="s">
        <v>2553</v>
      </c>
      <c r="D46" s="187" t="s">
        <v>2596</v>
      </c>
      <c r="E46" s="187" t="s">
        <v>2654</v>
      </c>
      <c r="F46" s="187" t="s">
        <v>2655</v>
      </c>
    </row>
    <row r="47" spans="1:6" x14ac:dyDescent="0.25">
      <c r="A47" t="s">
        <v>3990</v>
      </c>
      <c r="B47" s="236" t="str">
        <f t="shared" si="0"/>
        <v>F3:0133 P1P2:0302 P3:00009</v>
      </c>
      <c r="C47" s="187" t="s">
        <v>2553</v>
      </c>
      <c r="D47" s="187" t="s">
        <v>2596</v>
      </c>
      <c r="E47" s="187" t="s">
        <v>2654</v>
      </c>
      <c r="F47" s="187" t="s">
        <v>2655</v>
      </c>
    </row>
    <row r="48" spans="1:6" x14ac:dyDescent="0.25">
      <c r="A48" t="s">
        <v>3991</v>
      </c>
      <c r="B48" s="236" t="str">
        <f t="shared" si="0"/>
        <v>F3:0112 P1P2:0504 P3:00016</v>
      </c>
      <c r="C48" s="187" t="s">
        <v>2578</v>
      </c>
      <c r="D48" s="187" t="s">
        <v>2579</v>
      </c>
      <c r="E48" s="187" t="s">
        <v>2656</v>
      </c>
      <c r="F48" s="187" t="s">
        <v>2657</v>
      </c>
    </row>
    <row r="49" spans="1:6" x14ac:dyDescent="0.25">
      <c r="A49" t="s">
        <v>3992</v>
      </c>
      <c r="B49" s="236" t="str">
        <f t="shared" si="0"/>
        <v>F3:0112 P1P2:0502 P3:00013</v>
      </c>
      <c r="C49" s="187" t="s">
        <v>2578</v>
      </c>
      <c r="D49" s="187" t="s">
        <v>2579</v>
      </c>
      <c r="E49" s="187" t="s">
        <v>2547</v>
      </c>
      <c r="F49" s="187" t="s">
        <v>2658</v>
      </c>
    </row>
    <row r="50" spans="1:6" x14ac:dyDescent="0.25">
      <c r="A50" t="s">
        <v>3993</v>
      </c>
      <c r="B50" s="236" t="str">
        <f t="shared" si="0"/>
        <v>F3:0133 P1P2:0508 P3:00008</v>
      </c>
      <c r="C50" s="187" t="s">
        <v>2578</v>
      </c>
      <c r="D50" s="187" t="s">
        <v>2596</v>
      </c>
      <c r="E50" s="187" t="s">
        <v>2659</v>
      </c>
      <c r="F50" s="187" t="s">
        <v>2660</v>
      </c>
    </row>
    <row r="51" spans="1:6" x14ac:dyDescent="0.25">
      <c r="A51" t="s">
        <v>3994</v>
      </c>
      <c r="B51" s="236" t="str">
        <f t="shared" si="0"/>
        <v>F3:0321 P1P2:3702 P3:00089</v>
      </c>
      <c r="C51" s="187" t="s">
        <v>2602</v>
      </c>
      <c r="D51" s="187" t="s">
        <v>2661</v>
      </c>
      <c r="E51" s="187" t="s">
        <v>2662</v>
      </c>
      <c r="F51" s="187" t="s">
        <v>2663</v>
      </c>
    </row>
    <row r="52" spans="1:6" x14ac:dyDescent="0.25">
      <c r="A52" t="s">
        <v>3994</v>
      </c>
      <c r="B52" s="236" t="str">
        <f t="shared" si="0"/>
        <v>F3:0321 P1P2:3702 P3:00091</v>
      </c>
      <c r="C52" s="187" t="s">
        <v>2602</v>
      </c>
      <c r="D52" s="187" t="s">
        <v>2661</v>
      </c>
      <c r="E52" s="187" t="s">
        <v>2662</v>
      </c>
      <c r="F52" s="187" t="s">
        <v>2664</v>
      </c>
    </row>
    <row r="53" spans="1:6" x14ac:dyDescent="0.25">
      <c r="A53" t="s">
        <v>3995</v>
      </c>
      <c r="B53" s="236" t="str">
        <f t="shared" si="0"/>
        <v>F3:0510 P1P2:7006 P3:00171</v>
      </c>
      <c r="C53" s="187" t="s">
        <v>2602</v>
      </c>
      <c r="D53" s="187" t="s">
        <v>2624</v>
      </c>
      <c r="E53" s="187" t="s">
        <v>2665</v>
      </c>
      <c r="F53" s="187" t="s">
        <v>2666</v>
      </c>
    </row>
    <row r="54" spans="1:6" x14ac:dyDescent="0.25">
      <c r="A54" t="s">
        <v>3996</v>
      </c>
      <c r="B54" s="236" t="str">
        <f t="shared" si="0"/>
        <v>F3:0321 P1P2:3702 P3:00089</v>
      </c>
      <c r="C54" s="187" t="s">
        <v>2602</v>
      </c>
      <c r="D54" s="187" t="s">
        <v>2661</v>
      </c>
      <c r="E54" s="187" t="s">
        <v>2662</v>
      </c>
      <c r="F54" s="187" t="s">
        <v>2663</v>
      </c>
    </row>
    <row r="55" spans="1:6" x14ac:dyDescent="0.25">
      <c r="A55" t="s">
        <v>3997</v>
      </c>
      <c r="B55" s="236" t="str">
        <f t="shared" si="0"/>
        <v>F3:0321 P1P2:3702 P3:00089</v>
      </c>
      <c r="C55" s="187" t="s">
        <v>2602</v>
      </c>
      <c r="D55" s="187" t="s">
        <v>2661</v>
      </c>
      <c r="E55" s="187" t="s">
        <v>2662</v>
      </c>
      <c r="F55" s="187" t="s">
        <v>2663</v>
      </c>
    </row>
    <row r="56" spans="1:6" x14ac:dyDescent="0.25">
      <c r="A56" t="s">
        <v>3998</v>
      </c>
      <c r="B56" s="236" t="str">
        <f t="shared" si="0"/>
        <v>F3:0321 P1P2:3702 P3:00089</v>
      </c>
      <c r="C56" s="187" t="s">
        <v>2602</v>
      </c>
      <c r="D56" s="187" t="s">
        <v>2661</v>
      </c>
      <c r="E56" s="187" t="s">
        <v>2662</v>
      </c>
      <c r="F56" s="187" t="s">
        <v>2663</v>
      </c>
    </row>
    <row r="57" spans="1:6" x14ac:dyDescent="0.25">
      <c r="A57" t="s">
        <v>3999</v>
      </c>
      <c r="B57" s="236" t="str">
        <f t="shared" si="0"/>
        <v>F3:0321 P1P2:3702 P3:00089</v>
      </c>
      <c r="C57" s="187" t="s">
        <v>2602</v>
      </c>
      <c r="D57" s="187" t="s">
        <v>2661</v>
      </c>
      <c r="E57" s="187" t="s">
        <v>2662</v>
      </c>
      <c r="F57" s="187" t="s">
        <v>2663</v>
      </c>
    </row>
    <row r="58" spans="1:6" x14ac:dyDescent="0.25">
      <c r="A58" t="s">
        <v>4000</v>
      </c>
      <c r="B58" s="236" t="str">
        <f t="shared" si="0"/>
        <v>F3:0321 P1P2:3702 P3:00089</v>
      </c>
      <c r="C58" s="187" t="s">
        <v>2602</v>
      </c>
      <c r="D58" s="187" t="s">
        <v>2661</v>
      </c>
      <c r="E58" s="187" t="s">
        <v>2662</v>
      </c>
      <c r="F58" s="187" t="s">
        <v>2663</v>
      </c>
    </row>
    <row r="59" spans="1:6" x14ac:dyDescent="0.25">
      <c r="A59" t="s">
        <v>4001</v>
      </c>
      <c r="B59" s="236" t="str">
        <f t="shared" si="0"/>
        <v>F3:0321 P1P2:3702 P3:00089</v>
      </c>
      <c r="C59" s="187" t="s">
        <v>2602</v>
      </c>
      <c r="D59" s="187" t="s">
        <v>2661</v>
      </c>
      <c r="E59" s="187" t="s">
        <v>2662</v>
      </c>
      <c r="F59" s="187" t="s">
        <v>2663</v>
      </c>
    </row>
    <row r="60" spans="1:6" x14ac:dyDescent="0.25">
      <c r="A60" t="s">
        <v>4002</v>
      </c>
      <c r="B60" s="236" t="str">
        <f t="shared" si="0"/>
        <v>F3:0321 P1P2:3702 P3:00089</v>
      </c>
      <c r="C60" s="187" t="s">
        <v>2602</v>
      </c>
      <c r="D60" s="187" t="s">
        <v>2661</v>
      </c>
      <c r="E60" s="187" t="s">
        <v>2662</v>
      </c>
      <c r="F60" s="187" t="s">
        <v>2663</v>
      </c>
    </row>
    <row r="61" spans="1:6" x14ac:dyDescent="0.25">
      <c r="A61" t="s">
        <v>4003</v>
      </c>
      <c r="B61" s="236" t="str">
        <f t="shared" si="0"/>
        <v>F3:0321 P1P2:3702 P3:00089</v>
      </c>
      <c r="C61" s="187" t="s">
        <v>2602</v>
      </c>
      <c r="D61" s="187" t="s">
        <v>2661</v>
      </c>
      <c r="E61" s="187" t="s">
        <v>2662</v>
      </c>
      <c r="F61" s="187" t="s">
        <v>2663</v>
      </c>
    </row>
    <row r="62" spans="1:6" x14ac:dyDescent="0.25">
      <c r="A62" t="s">
        <v>4004</v>
      </c>
      <c r="B62" s="236" t="str">
        <f t="shared" si="0"/>
        <v>F3:0321 P1P2:3702 P3:00089</v>
      </c>
      <c r="C62" s="187" t="s">
        <v>2602</v>
      </c>
      <c r="D62" s="187" t="s">
        <v>2661</v>
      </c>
      <c r="E62" s="187" t="s">
        <v>2662</v>
      </c>
      <c r="F62" s="187" t="s">
        <v>2663</v>
      </c>
    </row>
    <row r="63" spans="1:6" x14ac:dyDescent="0.25">
      <c r="A63" t="s">
        <v>4005</v>
      </c>
      <c r="B63" s="236" t="str">
        <f t="shared" si="0"/>
        <v>F3:0321 P1P2:3702 P3:00089</v>
      </c>
      <c r="C63" s="187" t="s">
        <v>2602</v>
      </c>
      <c r="D63" s="187" t="s">
        <v>2661</v>
      </c>
      <c r="E63" s="187" t="s">
        <v>2662</v>
      </c>
      <c r="F63" s="187" t="s">
        <v>2663</v>
      </c>
    </row>
    <row r="64" spans="1:6" x14ac:dyDescent="0.25">
      <c r="A64" t="s">
        <v>4006</v>
      </c>
      <c r="B64" s="236" t="str">
        <f t="shared" si="0"/>
        <v>F3:0321 P1P2:3702 P3:00089</v>
      </c>
      <c r="C64" s="187" t="s">
        <v>2602</v>
      </c>
      <c r="D64" s="187" t="s">
        <v>2661</v>
      </c>
      <c r="E64" s="187" t="s">
        <v>2662</v>
      </c>
      <c r="F64" s="187" t="s">
        <v>2663</v>
      </c>
    </row>
    <row r="65" spans="1:6" x14ac:dyDescent="0.25">
      <c r="A65" t="s">
        <v>4007</v>
      </c>
      <c r="B65" s="236" t="str">
        <f t="shared" si="0"/>
        <v>F3:0321 P1P2:3702 P3:00089</v>
      </c>
      <c r="C65" s="187" t="s">
        <v>2602</v>
      </c>
      <c r="D65" s="187" t="s">
        <v>2661</v>
      </c>
      <c r="E65" s="187" t="s">
        <v>2662</v>
      </c>
      <c r="F65" s="187" t="s">
        <v>2663</v>
      </c>
    </row>
    <row r="66" spans="1:6" x14ac:dyDescent="0.25">
      <c r="A66" t="s">
        <v>4008</v>
      </c>
      <c r="B66" s="236" t="str">
        <f t="shared" ref="B66:B129" si="1">CONCATENATE("F3:",D66," P1P2:",E66," P3:",F66)</f>
        <v>F3:0321 P1P2:3702 P3:00089</v>
      </c>
      <c r="C66" s="187" t="s">
        <v>2602</v>
      </c>
      <c r="D66" s="187" t="s">
        <v>2661</v>
      </c>
      <c r="E66" s="187" t="s">
        <v>2662</v>
      </c>
      <c r="F66" s="187" t="s">
        <v>2663</v>
      </c>
    </row>
    <row r="67" spans="1:6" x14ac:dyDescent="0.25">
      <c r="A67" t="s">
        <v>4009</v>
      </c>
      <c r="B67" s="236" t="str">
        <f t="shared" si="1"/>
        <v>F3:0321 P1P2:3702 P3:00089</v>
      </c>
      <c r="C67" s="187" t="s">
        <v>2602</v>
      </c>
      <c r="D67" s="187" t="s">
        <v>2661</v>
      </c>
      <c r="E67" s="187" t="s">
        <v>2662</v>
      </c>
      <c r="F67" s="187" t="s">
        <v>2663</v>
      </c>
    </row>
    <row r="68" spans="1:6" x14ac:dyDescent="0.25">
      <c r="A68" t="s">
        <v>4010</v>
      </c>
      <c r="B68" s="236" t="str">
        <f t="shared" si="1"/>
        <v>F3:0321 P1P2:3702 P3:00089</v>
      </c>
      <c r="C68" s="187" t="s">
        <v>2602</v>
      </c>
      <c r="D68" s="187" t="s">
        <v>2661</v>
      </c>
      <c r="E68" s="187" t="s">
        <v>2662</v>
      </c>
      <c r="F68" s="187" t="s">
        <v>2663</v>
      </c>
    </row>
    <row r="69" spans="1:6" x14ac:dyDescent="0.25">
      <c r="A69" t="s">
        <v>4011</v>
      </c>
      <c r="B69" s="236" t="str">
        <f t="shared" si="1"/>
        <v>F3:0321 P1P2:3702 P3:00089</v>
      </c>
      <c r="C69" s="187" t="s">
        <v>2602</v>
      </c>
      <c r="D69" s="187" t="s">
        <v>2661</v>
      </c>
      <c r="E69" s="187" t="s">
        <v>2662</v>
      </c>
      <c r="F69" s="187" t="s">
        <v>2663</v>
      </c>
    </row>
    <row r="70" spans="1:6" x14ac:dyDescent="0.25">
      <c r="A70" t="s">
        <v>4012</v>
      </c>
      <c r="B70" s="236" t="str">
        <f t="shared" si="1"/>
        <v>F3:0321 P1P2:3702 P3:00089</v>
      </c>
      <c r="C70" s="187" t="s">
        <v>2602</v>
      </c>
      <c r="D70" s="187" t="s">
        <v>2661</v>
      </c>
      <c r="E70" s="187" t="s">
        <v>2662</v>
      </c>
      <c r="F70" s="187" t="s">
        <v>2663</v>
      </c>
    </row>
    <row r="71" spans="1:6" x14ac:dyDescent="0.25">
      <c r="A71" t="s">
        <v>4013</v>
      </c>
      <c r="B71" s="236" t="str">
        <f t="shared" si="1"/>
        <v>F3:0319 P1P2:3505 P3:00377</v>
      </c>
      <c r="C71" s="187" t="s">
        <v>2602</v>
      </c>
      <c r="D71" s="187" t="s">
        <v>2603</v>
      </c>
      <c r="E71" s="187" t="s">
        <v>2604</v>
      </c>
      <c r="F71" s="187" t="s">
        <v>2667</v>
      </c>
    </row>
    <row r="72" spans="1:6" x14ac:dyDescent="0.25">
      <c r="A72" t="s">
        <v>4014</v>
      </c>
      <c r="B72" s="236" t="str">
        <f t="shared" si="1"/>
        <v>F3:0941 P1P2:8810 P3:00205</v>
      </c>
      <c r="C72" s="187" t="s">
        <v>2602</v>
      </c>
      <c r="D72" s="187" t="s">
        <v>2668</v>
      </c>
      <c r="E72" s="187" t="s">
        <v>2669</v>
      </c>
      <c r="F72" s="187" t="s">
        <v>2670</v>
      </c>
    </row>
    <row r="73" spans="1:6" x14ac:dyDescent="0.25">
      <c r="A73" t="s">
        <v>4014</v>
      </c>
      <c r="B73" s="236" t="str">
        <f t="shared" si="1"/>
        <v>F3:0941 P1P2:8810 P3:00206</v>
      </c>
      <c r="C73" s="187" t="s">
        <v>2602</v>
      </c>
      <c r="D73" s="187" t="s">
        <v>2668</v>
      </c>
      <c r="E73" s="187" t="s">
        <v>2669</v>
      </c>
      <c r="F73" s="187" t="s">
        <v>2671</v>
      </c>
    </row>
    <row r="74" spans="1:6" x14ac:dyDescent="0.25">
      <c r="A74" t="s">
        <v>4014</v>
      </c>
      <c r="B74" s="236" t="str">
        <f t="shared" si="1"/>
        <v>F3:0941 P1P2:8810 P3:00207</v>
      </c>
      <c r="C74" s="187" t="s">
        <v>2602</v>
      </c>
      <c r="D74" s="187" t="s">
        <v>2668</v>
      </c>
      <c r="E74" s="187" t="s">
        <v>2669</v>
      </c>
      <c r="F74" s="187" t="s">
        <v>2672</v>
      </c>
    </row>
    <row r="75" spans="1:6" x14ac:dyDescent="0.25">
      <c r="A75" t="s">
        <v>4014</v>
      </c>
      <c r="B75" s="236" t="str">
        <f t="shared" si="1"/>
        <v>F3:0950 P1P2:8812 P3:00377</v>
      </c>
      <c r="C75" s="187" t="s">
        <v>2602</v>
      </c>
      <c r="D75" s="187" t="s">
        <v>2673</v>
      </c>
      <c r="E75" s="187" t="s">
        <v>2674</v>
      </c>
      <c r="F75" s="187" t="s">
        <v>2667</v>
      </c>
    </row>
    <row r="76" spans="1:6" x14ac:dyDescent="0.25">
      <c r="A76" t="s">
        <v>4015</v>
      </c>
      <c r="B76" s="236" t="str">
        <f t="shared" si="1"/>
        <v>F3:0721 P1P2:8005 P3:00181</v>
      </c>
      <c r="C76" s="187" t="s">
        <v>2602</v>
      </c>
      <c r="D76" s="187" t="s">
        <v>2675</v>
      </c>
      <c r="E76" s="187" t="s">
        <v>2676</v>
      </c>
      <c r="F76" s="187" t="s">
        <v>2677</v>
      </c>
    </row>
    <row r="77" spans="1:6" x14ac:dyDescent="0.25">
      <c r="A77" t="s">
        <v>4015</v>
      </c>
      <c r="B77" s="236" t="str">
        <f t="shared" si="1"/>
        <v>F3:0721 P1P2:8005 P3:00375</v>
      </c>
      <c r="C77" s="187" t="s">
        <v>2602</v>
      </c>
      <c r="D77" s="187" t="s">
        <v>2675</v>
      </c>
      <c r="E77" s="187" t="s">
        <v>2676</v>
      </c>
      <c r="F77" s="187" t="s">
        <v>2633</v>
      </c>
    </row>
    <row r="78" spans="1:6" x14ac:dyDescent="0.25">
      <c r="A78" t="s">
        <v>4015</v>
      </c>
      <c r="B78" s="236" t="str">
        <f t="shared" si="1"/>
        <v>F3:0731 P1P2:8010 P3:00376</v>
      </c>
      <c r="C78" s="187" t="s">
        <v>2602</v>
      </c>
      <c r="D78" s="187" t="s">
        <v>2678</v>
      </c>
      <c r="E78" s="187" t="s">
        <v>2679</v>
      </c>
      <c r="F78" s="187" t="s">
        <v>2634</v>
      </c>
    </row>
    <row r="79" spans="1:6" x14ac:dyDescent="0.25">
      <c r="A79" t="s">
        <v>4016</v>
      </c>
      <c r="B79" s="236" t="str">
        <f t="shared" si="1"/>
        <v>F3:0311 P1P2:3503 P3:00378</v>
      </c>
      <c r="C79" s="187" t="s">
        <v>2602</v>
      </c>
      <c r="D79" s="187" t="s">
        <v>2680</v>
      </c>
      <c r="E79" s="187" t="s">
        <v>2681</v>
      </c>
      <c r="F79" s="187" t="s">
        <v>2682</v>
      </c>
    </row>
    <row r="80" spans="1:6" x14ac:dyDescent="0.25">
      <c r="A80" t="s">
        <v>4017</v>
      </c>
      <c r="B80" s="236" t="str">
        <f t="shared" si="1"/>
        <v>F3:0319 P1P2:3505 P3:00403</v>
      </c>
      <c r="C80" s="187" t="s">
        <v>2602</v>
      </c>
      <c r="D80" s="187" t="s">
        <v>2603</v>
      </c>
      <c r="E80" s="187" t="s">
        <v>2604</v>
      </c>
      <c r="F80" s="187" t="s">
        <v>2605</v>
      </c>
    </row>
    <row r="81" spans="1:6" x14ac:dyDescent="0.25">
      <c r="A81" t="s">
        <v>4018</v>
      </c>
      <c r="B81" s="236" t="str">
        <f t="shared" si="1"/>
        <v>F3:0340 P1P2:4302 P3:00106</v>
      </c>
      <c r="C81" s="187" t="s">
        <v>2599</v>
      </c>
      <c r="D81" s="187" t="s">
        <v>2683</v>
      </c>
      <c r="E81" s="187" t="s">
        <v>2684</v>
      </c>
      <c r="F81" s="187" t="s">
        <v>2685</v>
      </c>
    </row>
    <row r="82" spans="1:6" x14ac:dyDescent="0.25">
      <c r="A82" t="s">
        <v>4019</v>
      </c>
      <c r="B82" s="236" t="str">
        <f t="shared" si="1"/>
        <v>F3:0340 P1P2:4302 P3:00106</v>
      </c>
      <c r="C82" s="187" t="s">
        <v>2599</v>
      </c>
      <c r="D82" s="187" t="s">
        <v>2683</v>
      </c>
      <c r="E82" s="187" t="s">
        <v>2684</v>
      </c>
      <c r="F82" s="187" t="s">
        <v>2685</v>
      </c>
    </row>
    <row r="83" spans="1:6" x14ac:dyDescent="0.25">
      <c r="A83" t="s">
        <v>4020</v>
      </c>
      <c r="B83" s="236" t="str">
        <f t="shared" si="1"/>
        <v>F3:0340 P1P2:4302 P3:00106</v>
      </c>
      <c r="C83" s="187" t="s">
        <v>2599</v>
      </c>
      <c r="D83" s="187" t="s">
        <v>2683</v>
      </c>
      <c r="E83" s="187" t="s">
        <v>2684</v>
      </c>
      <c r="F83" s="187" t="s">
        <v>2685</v>
      </c>
    </row>
    <row r="84" spans="1:6" x14ac:dyDescent="0.25">
      <c r="A84" t="s">
        <v>4021</v>
      </c>
      <c r="B84" s="236" t="str">
        <f t="shared" si="1"/>
        <v>F3:0340 P1P2:4302 P3:00106</v>
      </c>
      <c r="C84" s="187" t="s">
        <v>2599</v>
      </c>
      <c r="D84" s="187" t="s">
        <v>2683</v>
      </c>
      <c r="E84" s="187" t="s">
        <v>2684</v>
      </c>
      <c r="F84" s="187" t="s">
        <v>2685</v>
      </c>
    </row>
    <row r="85" spans="1:6" x14ac:dyDescent="0.25">
      <c r="A85" t="s">
        <v>4022</v>
      </c>
      <c r="B85" s="236" t="str">
        <f t="shared" si="1"/>
        <v>F3:0340 P1P2:4302 P3:00106</v>
      </c>
      <c r="C85" s="187" t="s">
        <v>2599</v>
      </c>
      <c r="D85" s="187" t="s">
        <v>2683</v>
      </c>
      <c r="E85" s="187" t="s">
        <v>2684</v>
      </c>
      <c r="F85" s="187" t="s">
        <v>2685</v>
      </c>
    </row>
    <row r="86" spans="1:6" x14ac:dyDescent="0.25">
      <c r="A86" t="s">
        <v>4023</v>
      </c>
      <c r="B86" s="236" t="str">
        <f t="shared" si="1"/>
        <v>F3:0340 P1P2:4302 P3:00106</v>
      </c>
      <c r="C86" s="187" t="s">
        <v>2599</v>
      </c>
      <c r="D86" s="187" t="s">
        <v>2683</v>
      </c>
      <c r="E86" s="187" t="s">
        <v>2684</v>
      </c>
      <c r="F86" s="187" t="s">
        <v>2685</v>
      </c>
    </row>
    <row r="87" spans="1:6" x14ac:dyDescent="0.25">
      <c r="A87" t="s">
        <v>4024</v>
      </c>
      <c r="B87" s="236" t="str">
        <f t="shared" si="1"/>
        <v>F3:0340 P1P2:4302 P3:00106</v>
      </c>
      <c r="C87" s="187" t="s">
        <v>2599</v>
      </c>
      <c r="D87" s="187" t="s">
        <v>2683</v>
      </c>
      <c r="E87" s="187" t="s">
        <v>2684</v>
      </c>
      <c r="F87" s="187" t="s">
        <v>2685</v>
      </c>
    </row>
    <row r="88" spans="1:6" x14ac:dyDescent="0.25">
      <c r="A88" t="s">
        <v>4025</v>
      </c>
      <c r="B88" s="236" t="str">
        <f t="shared" si="1"/>
        <v>F3:0340 P1P2:4302 P3:00106</v>
      </c>
      <c r="C88" s="187" t="s">
        <v>2599</v>
      </c>
      <c r="D88" s="187" t="s">
        <v>2683</v>
      </c>
      <c r="E88" s="187" t="s">
        <v>2684</v>
      </c>
      <c r="F88" s="187" t="s">
        <v>2685</v>
      </c>
    </row>
    <row r="89" spans="1:6" x14ac:dyDescent="0.25">
      <c r="A89" t="s">
        <v>4026</v>
      </c>
      <c r="B89" s="236" t="str">
        <f t="shared" si="1"/>
        <v>F3:0340 P1P2:4302 P3:00106</v>
      </c>
      <c r="C89" s="187" t="s">
        <v>2599</v>
      </c>
      <c r="D89" s="187" t="s">
        <v>2683</v>
      </c>
      <c r="E89" s="187" t="s">
        <v>2684</v>
      </c>
      <c r="F89" s="187" t="s">
        <v>2685</v>
      </c>
    </row>
    <row r="90" spans="1:6" x14ac:dyDescent="0.25">
      <c r="A90" t="s">
        <v>4027</v>
      </c>
      <c r="B90" s="236" t="str">
        <f t="shared" si="1"/>
        <v>F3:0340 P1P2:4302 P3:00106</v>
      </c>
      <c r="C90" s="187" t="s">
        <v>2599</v>
      </c>
      <c r="D90" s="187" t="s">
        <v>2683</v>
      </c>
      <c r="E90" s="187" t="s">
        <v>2684</v>
      </c>
      <c r="F90" s="187" t="s">
        <v>2685</v>
      </c>
    </row>
    <row r="91" spans="1:6" x14ac:dyDescent="0.25">
      <c r="A91" t="s">
        <v>4028</v>
      </c>
      <c r="B91" s="236" t="str">
        <f t="shared" si="1"/>
        <v>F3:0340 P1P2:4302 P3:00106</v>
      </c>
      <c r="C91" s="187" t="s">
        <v>2599</v>
      </c>
      <c r="D91" s="187" t="s">
        <v>2683</v>
      </c>
      <c r="E91" s="187" t="s">
        <v>2684</v>
      </c>
      <c r="F91" s="187" t="s">
        <v>2685</v>
      </c>
    </row>
    <row r="92" spans="1:6" x14ac:dyDescent="0.25">
      <c r="A92" t="s">
        <v>4029</v>
      </c>
      <c r="B92" s="236" t="str">
        <f t="shared" si="1"/>
        <v>F3:0340 P1P2:4302 P3:00106</v>
      </c>
      <c r="C92" s="187" t="s">
        <v>2599</v>
      </c>
      <c r="D92" s="187" t="s">
        <v>2683</v>
      </c>
      <c r="E92" s="187" t="s">
        <v>2684</v>
      </c>
      <c r="F92" s="187" t="s">
        <v>2685</v>
      </c>
    </row>
    <row r="93" spans="1:6" x14ac:dyDescent="0.25">
      <c r="A93" t="s">
        <v>4030</v>
      </c>
      <c r="B93" s="236" t="str">
        <f t="shared" si="1"/>
        <v>F3:0340 P1P2:4302 P3:00106</v>
      </c>
      <c r="C93" s="187" t="s">
        <v>2599</v>
      </c>
      <c r="D93" s="187" t="s">
        <v>2683</v>
      </c>
      <c r="E93" s="187" t="s">
        <v>2684</v>
      </c>
      <c r="F93" s="187" t="s">
        <v>2685</v>
      </c>
    </row>
    <row r="94" spans="1:6" x14ac:dyDescent="0.25">
      <c r="A94" t="s">
        <v>4031</v>
      </c>
      <c r="B94" s="236" t="str">
        <f t="shared" si="1"/>
        <v>F3:0340 P1P2:4302 P3:00106</v>
      </c>
      <c r="C94" s="187" t="s">
        <v>2599</v>
      </c>
      <c r="D94" s="187" t="s">
        <v>2683</v>
      </c>
      <c r="E94" s="187" t="s">
        <v>2684</v>
      </c>
      <c r="F94" s="187" t="s">
        <v>2685</v>
      </c>
    </row>
    <row r="95" spans="1:6" x14ac:dyDescent="0.25">
      <c r="A95" t="s">
        <v>4032</v>
      </c>
      <c r="B95" s="236" t="str">
        <f t="shared" si="1"/>
        <v>F3:0340 P1P2:4302 P3:00106</v>
      </c>
      <c r="C95" s="187" t="s">
        <v>2599</v>
      </c>
      <c r="D95" s="187" t="s">
        <v>2683</v>
      </c>
      <c r="E95" s="187" t="s">
        <v>2684</v>
      </c>
      <c r="F95" s="187" t="s">
        <v>2685</v>
      </c>
    </row>
    <row r="96" spans="1:6" x14ac:dyDescent="0.25">
      <c r="A96" t="s">
        <v>4033</v>
      </c>
      <c r="B96" s="236" t="str">
        <f t="shared" si="1"/>
        <v>F3:0340 P1P2:4302 P3:00106</v>
      </c>
      <c r="C96" s="187" t="s">
        <v>2599</v>
      </c>
      <c r="D96" s="187" t="s">
        <v>2683</v>
      </c>
      <c r="E96" s="187" t="s">
        <v>2684</v>
      </c>
      <c r="F96" s="187" t="s">
        <v>2685</v>
      </c>
    </row>
    <row r="97" spans="1:6" x14ac:dyDescent="0.25">
      <c r="A97" t="s">
        <v>4034</v>
      </c>
      <c r="B97" s="236" t="str">
        <f t="shared" si="1"/>
        <v>F3:0340 P1P2:4302 P3:00106</v>
      </c>
      <c r="C97" s="187" t="s">
        <v>2599</v>
      </c>
      <c r="D97" s="187" t="s">
        <v>2683</v>
      </c>
      <c r="E97" s="187" t="s">
        <v>2684</v>
      </c>
      <c r="F97" s="187" t="s">
        <v>2685</v>
      </c>
    </row>
    <row r="98" spans="1:6" x14ac:dyDescent="0.25">
      <c r="A98" t="s">
        <v>4035</v>
      </c>
      <c r="B98" s="236" t="str">
        <f t="shared" si="1"/>
        <v>F3:0340 P1P2:4302 P3:00106</v>
      </c>
      <c r="C98" s="187" t="s">
        <v>2599</v>
      </c>
      <c r="D98" s="187" t="s">
        <v>2683</v>
      </c>
      <c r="E98" s="187" t="s">
        <v>2684</v>
      </c>
      <c r="F98" s="187" t="s">
        <v>2685</v>
      </c>
    </row>
    <row r="99" spans="1:6" x14ac:dyDescent="0.25">
      <c r="A99" t="s">
        <v>4036</v>
      </c>
      <c r="B99" s="236" t="str">
        <f t="shared" si="1"/>
        <v>F3:0340 P1P2:4302 P3:00106</v>
      </c>
      <c r="C99" s="187" t="s">
        <v>2599</v>
      </c>
      <c r="D99" s="187" t="s">
        <v>2683</v>
      </c>
      <c r="E99" s="187" t="s">
        <v>2684</v>
      </c>
      <c r="F99" s="187" t="s">
        <v>2685</v>
      </c>
    </row>
    <row r="100" spans="1:6" x14ac:dyDescent="0.25">
      <c r="A100" t="s">
        <v>4037</v>
      </c>
      <c r="B100" s="236" t="str">
        <f t="shared" si="1"/>
        <v>F3:0340 P1P2:4302 P3:00106</v>
      </c>
      <c r="C100" s="187" t="s">
        <v>2599</v>
      </c>
      <c r="D100" s="187" t="s">
        <v>2683</v>
      </c>
      <c r="E100" s="187" t="s">
        <v>2684</v>
      </c>
      <c r="F100" s="187" t="s">
        <v>2685</v>
      </c>
    </row>
    <row r="101" spans="1:6" x14ac:dyDescent="0.25">
      <c r="A101" t="s">
        <v>4038</v>
      </c>
      <c r="B101" s="236" t="str">
        <f t="shared" si="1"/>
        <v>F3:0339 P1P2:4009 P3:00102</v>
      </c>
      <c r="C101" s="187" t="s">
        <v>2599</v>
      </c>
      <c r="D101" s="187" t="s">
        <v>2548</v>
      </c>
      <c r="E101" s="187" t="s">
        <v>2686</v>
      </c>
      <c r="F101" s="187" t="s">
        <v>2687</v>
      </c>
    </row>
    <row r="102" spans="1:6" x14ac:dyDescent="0.25">
      <c r="A102" t="s">
        <v>4039</v>
      </c>
      <c r="B102" s="236" t="str">
        <f t="shared" si="1"/>
        <v>F3:0334 P1P2:4016 P3:00083</v>
      </c>
      <c r="C102" s="187" t="s">
        <v>2599</v>
      </c>
      <c r="D102" s="187" t="s">
        <v>2688</v>
      </c>
      <c r="E102" s="187" t="s">
        <v>2689</v>
      </c>
      <c r="F102" s="187" t="s">
        <v>2690</v>
      </c>
    </row>
    <row r="103" spans="1:6" x14ac:dyDescent="0.25">
      <c r="A103" t="s">
        <v>4040</v>
      </c>
      <c r="B103" s="236" t="str">
        <f t="shared" si="1"/>
        <v>F3:0339 P1P2:4008 P3:00100</v>
      </c>
      <c r="C103" s="187" t="s">
        <v>2599</v>
      </c>
      <c r="D103" s="187" t="s">
        <v>2548</v>
      </c>
      <c r="E103" s="187" t="s">
        <v>2691</v>
      </c>
      <c r="F103" s="187" t="s">
        <v>2692</v>
      </c>
    </row>
    <row r="104" spans="1:6" x14ac:dyDescent="0.25">
      <c r="A104" t="s">
        <v>4041</v>
      </c>
      <c r="B104" s="236" t="str">
        <f t="shared" si="1"/>
        <v>F3:0259 P1P2:3101 P3:00073</v>
      </c>
      <c r="C104" s="187" t="s">
        <v>2693</v>
      </c>
      <c r="D104" s="187" t="s">
        <v>2694</v>
      </c>
      <c r="E104" s="187" t="s">
        <v>2695</v>
      </c>
      <c r="F104" s="187" t="s">
        <v>2696</v>
      </c>
    </row>
    <row r="105" spans="1:6" x14ac:dyDescent="0.25">
      <c r="A105" t="s">
        <v>4042</v>
      </c>
      <c r="B105" s="236" t="str">
        <f t="shared" si="1"/>
        <v>F3:0210 P1P2:3106 P3:00075</v>
      </c>
      <c r="C105" s="187" t="s">
        <v>2693</v>
      </c>
      <c r="D105" s="187" t="s">
        <v>2697</v>
      </c>
      <c r="E105" s="187" t="s">
        <v>2698</v>
      </c>
      <c r="F105" s="187" t="s">
        <v>2699</v>
      </c>
    </row>
    <row r="106" spans="1:6" x14ac:dyDescent="0.25">
      <c r="A106" t="s">
        <v>4043</v>
      </c>
      <c r="B106" s="236" t="str">
        <f t="shared" si="1"/>
        <v>F3:0941 P1P2:8810 P3:00205</v>
      </c>
      <c r="C106" s="187" t="s">
        <v>2693</v>
      </c>
      <c r="D106" s="187" t="s">
        <v>2668</v>
      </c>
      <c r="E106" s="187" t="s">
        <v>2669</v>
      </c>
      <c r="F106" s="187" t="s">
        <v>2670</v>
      </c>
    </row>
    <row r="107" spans="1:6" x14ac:dyDescent="0.25">
      <c r="A107" t="s">
        <v>4044</v>
      </c>
      <c r="B107" s="236" t="str">
        <f t="shared" si="1"/>
        <v>F3:0210 P1P2:3106 P3:00075</v>
      </c>
      <c r="C107" s="187" t="s">
        <v>2693</v>
      </c>
      <c r="D107" s="187" t="s">
        <v>2697</v>
      </c>
      <c r="E107" s="187" t="s">
        <v>2698</v>
      </c>
      <c r="F107" s="187" t="s">
        <v>2699</v>
      </c>
    </row>
    <row r="108" spans="1:6" x14ac:dyDescent="0.25">
      <c r="A108" t="s">
        <v>4045</v>
      </c>
      <c r="B108" s="236" t="str">
        <f t="shared" si="1"/>
        <v>F3:0259 P1P2:3104 P3:00075</v>
      </c>
      <c r="C108" s="187" t="s">
        <v>2693</v>
      </c>
      <c r="D108" s="187" t="s">
        <v>2694</v>
      </c>
      <c r="E108" s="187" t="s">
        <v>2700</v>
      </c>
      <c r="F108" s="187" t="s">
        <v>2699</v>
      </c>
    </row>
    <row r="109" spans="1:6" x14ac:dyDescent="0.25">
      <c r="A109" t="s">
        <v>4046</v>
      </c>
      <c r="B109" s="236" t="str">
        <f t="shared" si="1"/>
        <v>F3:0210 P1P2:3106 P3:00075</v>
      </c>
      <c r="C109" s="187" t="s">
        <v>2693</v>
      </c>
      <c r="D109" s="187" t="s">
        <v>2697</v>
      </c>
      <c r="E109" s="187" t="s">
        <v>2698</v>
      </c>
      <c r="F109" s="187" t="s">
        <v>2699</v>
      </c>
    </row>
    <row r="110" spans="1:6" x14ac:dyDescent="0.25">
      <c r="A110" t="s">
        <v>4047</v>
      </c>
      <c r="B110" s="236" t="str">
        <f t="shared" si="1"/>
        <v>F3:0210 P1P2:3106 P3:00075</v>
      </c>
      <c r="C110" s="187" t="s">
        <v>2693</v>
      </c>
      <c r="D110" s="187" t="s">
        <v>2697</v>
      </c>
      <c r="E110" s="187" t="s">
        <v>2698</v>
      </c>
      <c r="F110" s="187" t="s">
        <v>2699</v>
      </c>
    </row>
    <row r="111" spans="1:6" x14ac:dyDescent="0.25">
      <c r="A111" t="s">
        <v>4047</v>
      </c>
      <c r="B111" s="236" t="str">
        <f t="shared" si="1"/>
        <v>F3:0210 P1P2:3106 P3:00076</v>
      </c>
      <c r="C111" s="187" t="s">
        <v>2693</v>
      </c>
      <c r="D111" s="187" t="s">
        <v>2697</v>
      </c>
      <c r="E111" s="187" t="s">
        <v>2698</v>
      </c>
      <c r="F111" s="187" t="s">
        <v>2701</v>
      </c>
    </row>
    <row r="112" spans="1:6" x14ac:dyDescent="0.25">
      <c r="A112" t="s">
        <v>4047</v>
      </c>
      <c r="B112" s="236" t="str">
        <f t="shared" si="1"/>
        <v>F3:0259 P1P2:3104 P3:00074</v>
      </c>
      <c r="C112" s="187" t="s">
        <v>2693</v>
      </c>
      <c r="D112" s="187" t="s">
        <v>2694</v>
      </c>
      <c r="E112" s="187" t="s">
        <v>2700</v>
      </c>
      <c r="F112" s="187" t="s">
        <v>2702</v>
      </c>
    </row>
    <row r="113" spans="1:6" x14ac:dyDescent="0.25">
      <c r="A113" t="s">
        <v>4047</v>
      </c>
      <c r="B113" s="236" t="str">
        <f t="shared" si="1"/>
        <v>F3:0259 P1P2:3104 P3:00075</v>
      </c>
      <c r="C113" s="187" t="s">
        <v>2693</v>
      </c>
      <c r="D113" s="187" t="s">
        <v>2694</v>
      </c>
      <c r="E113" s="187" t="s">
        <v>2700</v>
      </c>
      <c r="F113" s="187" t="s">
        <v>2699</v>
      </c>
    </row>
    <row r="114" spans="1:6" x14ac:dyDescent="0.25">
      <c r="A114" t="s">
        <v>4048</v>
      </c>
      <c r="B114" s="236" t="str">
        <f t="shared" si="1"/>
        <v>F3:0210 P1P2:3106 P3:00075</v>
      </c>
      <c r="C114" s="187" t="s">
        <v>2693</v>
      </c>
      <c r="D114" s="187" t="s">
        <v>2697</v>
      </c>
      <c r="E114" s="187" t="s">
        <v>2698</v>
      </c>
      <c r="F114" s="187" t="s">
        <v>2699</v>
      </c>
    </row>
    <row r="115" spans="1:6" x14ac:dyDescent="0.25">
      <c r="A115" t="s">
        <v>4049</v>
      </c>
      <c r="B115" s="236" t="str">
        <f t="shared" si="1"/>
        <v>F3:0259 P1P2:3104 P3:00075</v>
      </c>
      <c r="C115" s="187" t="s">
        <v>2693</v>
      </c>
      <c r="D115" s="187" t="s">
        <v>2694</v>
      </c>
      <c r="E115" s="187" t="s">
        <v>2700</v>
      </c>
      <c r="F115" s="187" t="s">
        <v>2699</v>
      </c>
    </row>
    <row r="116" spans="1:6" x14ac:dyDescent="0.25">
      <c r="A116" t="s">
        <v>4050</v>
      </c>
      <c r="B116" s="236" t="str">
        <f t="shared" si="1"/>
        <v>F3:0721 P1P2:8005 P3:00178</v>
      </c>
      <c r="C116" s="187" t="s">
        <v>2693</v>
      </c>
      <c r="D116" s="187" t="s">
        <v>2675</v>
      </c>
      <c r="E116" s="187" t="s">
        <v>2676</v>
      </c>
      <c r="F116" s="187" t="s">
        <v>2703</v>
      </c>
    </row>
    <row r="117" spans="1:6" x14ac:dyDescent="0.25">
      <c r="A117" t="s">
        <v>4051</v>
      </c>
      <c r="B117" s="236" t="str">
        <f t="shared" si="1"/>
        <v>F3:0210 P1P2:3106 P3:00075</v>
      </c>
      <c r="C117" s="187" t="s">
        <v>2693</v>
      </c>
      <c r="D117" s="187" t="s">
        <v>2697</v>
      </c>
      <c r="E117" s="187" t="s">
        <v>2698</v>
      </c>
      <c r="F117" s="187" t="s">
        <v>2699</v>
      </c>
    </row>
    <row r="118" spans="1:6" x14ac:dyDescent="0.25">
      <c r="A118" t="s">
        <v>4052</v>
      </c>
      <c r="B118" s="236" t="str">
        <f t="shared" si="1"/>
        <v>F3:0259 P1P2:3104 P3:00075</v>
      </c>
      <c r="C118" s="187" t="s">
        <v>2693</v>
      </c>
      <c r="D118" s="187" t="s">
        <v>2694</v>
      </c>
      <c r="E118" s="187" t="s">
        <v>2700</v>
      </c>
      <c r="F118" s="187" t="s">
        <v>2699</v>
      </c>
    </row>
    <row r="119" spans="1:6" x14ac:dyDescent="0.25">
      <c r="A119" t="s">
        <v>4053</v>
      </c>
      <c r="B119" s="236" t="str">
        <f t="shared" si="1"/>
        <v>F3:0731 P1P2:8010 P3:00179</v>
      </c>
      <c r="C119" s="187" t="s">
        <v>2693</v>
      </c>
      <c r="D119" s="187" t="s">
        <v>2678</v>
      </c>
      <c r="E119" s="187" t="s">
        <v>2679</v>
      </c>
      <c r="F119" s="187" t="s">
        <v>2704</v>
      </c>
    </row>
    <row r="120" spans="1:6" x14ac:dyDescent="0.25">
      <c r="A120" t="s">
        <v>4054</v>
      </c>
      <c r="B120" s="236" t="str">
        <f t="shared" si="1"/>
        <v>F3:0210 P1P2:3106 P3:00075</v>
      </c>
      <c r="C120" s="187" t="s">
        <v>2693</v>
      </c>
      <c r="D120" s="187" t="s">
        <v>2697</v>
      </c>
      <c r="E120" s="187" t="s">
        <v>2698</v>
      </c>
      <c r="F120" s="187" t="s">
        <v>2699</v>
      </c>
    </row>
    <row r="121" spans="1:6" x14ac:dyDescent="0.25">
      <c r="A121" t="s">
        <v>4055</v>
      </c>
      <c r="B121" s="236" t="str">
        <f t="shared" si="1"/>
        <v>F3:0210 P1P2:3106 P3:00075</v>
      </c>
      <c r="C121" s="187" t="s">
        <v>2693</v>
      </c>
      <c r="D121" s="187" t="s">
        <v>2697</v>
      </c>
      <c r="E121" s="187" t="s">
        <v>2698</v>
      </c>
      <c r="F121" s="187" t="s">
        <v>2699</v>
      </c>
    </row>
    <row r="122" spans="1:6" x14ac:dyDescent="0.25">
      <c r="A122" t="s">
        <v>4056</v>
      </c>
      <c r="B122" s="236" t="str">
        <f t="shared" si="1"/>
        <v>F3:0259 P1P2:3104 P3:00075</v>
      </c>
      <c r="C122" s="187" t="s">
        <v>2693</v>
      </c>
      <c r="D122" s="187" t="s">
        <v>2694</v>
      </c>
      <c r="E122" s="187" t="s">
        <v>2700</v>
      </c>
      <c r="F122" s="187" t="s">
        <v>2699</v>
      </c>
    </row>
    <row r="123" spans="1:6" x14ac:dyDescent="0.25">
      <c r="A123" t="s">
        <v>4057</v>
      </c>
      <c r="B123" s="236" t="str">
        <f t="shared" si="1"/>
        <v>F3:0210 P1P2:3106 P3:00075</v>
      </c>
      <c r="C123" s="187" t="s">
        <v>2693</v>
      </c>
      <c r="D123" s="187" t="s">
        <v>2697</v>
      </c>
      <c r="E123" s="187" t="s">
        <v>2698</v>
      </c>
      <c r="F123" s="187" t="s">
        <v>2699</v>
      </c>
    </row>
    <row r="124" spans="1:6" x14ac:dyDescent="0.25">
      <c r="A124" t="s">
        <v>4058</v>
      </c>
      <c r="B124" s="236" t="str">
        <f t="shared" si="1"/>
        <v>F3:0210 P1P2:3106 P3:00075</v>
      </c>
      <c r="C124" s="187" t="s">
        <v>2693</v>
      </c>
      <c r="D124" s="187" t="s">
        <v>2697</v>
      </c>
      <c r="E124" s="187" t="s">
        <v>2698</v>
      </c>
      <c r="F124" s="187" t="s">
        <v>2699</v>
      </c>
    </row>
    <row r="125" spans="1:6" x14ac:dyDescent="0.25">
      <c r="A125" t="s">
        <v>4058</v>
      </c>
      <c r="B125" s="236" t="str">
        <f t="shared" si="1"/>
        <v>F3:0259 P1P2:3104 P3:00075</v>
      </c>
      <c r="C125" s="187" t="s">
        <v>2693</v>
      </c>
      <c r="D125" s="187" t="s">
        <v>2694</v>
      </c>
      <c r="E125" s="187" t="s">
        <v>2700</v>
      </c>
      <c r="F125" s="187" t="s">
        <v>2699</v>
      </c>
    </row>
    <row r="126" spans="1:6" x14ac:dyDescent="0.25">
      <c r="A126" t="s">
        <v>4059</v>
      </c>
      <c r="B126" s="236" t="str">
        <f t="shared" si="1"/>
        <v>F3:0113 P1P2:0602 P3:00413</v>
      </c>
      <c r="C126" s="187" t="s">
        <v>2607</v>
      </c>
      <c r="D126" s="187" t="s">
        <v>2608</v>
      </c>
      <c r="E126" s="187" t="s">
        <v>2610</v>
      </c>
      <c r="F126" s="187" t="s">
        <v>2705</v>
      </c>
    </row>
    <row r="127" spans="1:6" x14ac:dyDescent="0.25">
      <c r="A127" t="s">
        <v>4060</v>
      </c>
      <c r="B127" s="236" t="str">
        <f t="shared" si="1"/>
        <v>F3:0113 P1P2:0602 P3:00413</v>
      </c>
      <c r="C127" s="187" t="s">
        <v>2607</v>
      </c>
      <c r="D127" s="187" t="s">
        <v>2608</v>
      </c>
      <c r="E127" s="187" t="s">
        <v>2610</v>
      </c>
      <c r="F127" s="187" t="s">
        <v>2705</v>
      </c>
    </row>
    <row r="128" spans="1:6" x14ac:dyDescent="0.25">
      <c r="A128" t="s">
        <v>4061</v>
      </c>
      <c r="B128" s="236" t="str">
        <f t="shared" si="1"/>
        <v>F3:0113 P1P2:0602 P3:00413</v>
      </c>
      <c r="C128" s="187" t="s">
        <v>2607</v>
      </c>
      <c r="D128" s="187" t="s">
        <v>2608</v>
      </c>
      <c r="E128" s="187" t="s">
        <v>2610</v>
      </c>
      <c r="F128" s="187" t="s">
        <v>2705</v>
      </c>
    </row>
    <row r="129" spans="1:6" x14ac:dyDescent="0.25">
      <c r="A129" t="s">
        <v>4062</v>
      </c>
      <c r="B129" s="236" t="str">
        <f t="shared" si="1"/>
        <v>F3:0113 P1P2:0602 P3:00413</v>
      </c>
      <c r="C129" s="187" t="s">
        <v>2607</v>
      </c>
      <c r="D129" s="187" t="s">
        <v>2608</v>
      </c>
      <c r="E129" s="187" t="s">
        <v>2610</v>
      </c>
      <c r="F129" s="187" t="s">
        <v>2705</v>
      </c>
    </row>
    <row r="130" spans="1:6" x14ac:dyDescent="0.25">
      <c r="A130" t="s">
        <v>4063</v>
      </c>
      <c r="B130" s="236" t="str">
        <f t="shared" ref="B130:B193" si="2">CONCATENATE("F3:",D130," P1P2:",E130," P3:",F130)</f>
        <v>F3:0113 P1P2:0602 P3:00413</v>
      </c>
      <c r="C130" s="187" t="s">
        <v>2607</v>
      </c>
      <c r="D130" s="187" t="s">
        <v>2608</v>
      </c>
      <c r="E130" s="187" t="s">
        <v>2610</v>
      </c>
      <c r="F130" s="187" t="s">
        <v>2705</v>
      </c>
    </row>
    <row r="131" spans="1:6" x14ac:dyDescent="0.25">
      <c r="A131" t="s">
        <v>4064</v>
      </c>
      <c r="B131" s="236" t="str">
        <f t="shared" si="2"/>
        <v>F3:0113 P1P2:0602 P3:00413</v>
      </c>
      <c r="C131" s="187" t="s">
        <v>2607</v>
      </c>
      <c r="D131" s="187" t="s">
        <v>2608</v>
      </c>
      <c r="E131" s="187" t="s">
        <v>2610</v>
      </c>
      <c r="F131" s="187" t="s">
        <v>2705</v>
      </c>
    </row>
    <row r="132" spans="1:6" x14ac:dyDescent="0.25">
      <c r="A132" t="s">
        <v>4065</v>
      </c>
      <c r="B132" s="236" t="str">
        <f t="shared" si="2"/>
        <v>F3:0113 P1P2:0602 P3:00413</v>
      </c>
      <c r="C132" s="187" t="s">
        <v>2607</v>
      </c>
      <c r="D132" s="187" t="s">
        <v>2608</v>
      </c>
      <c r="E132" s="187" t="s">
        <v>2610</v>
      </c>
      <c r="F132" s="187" t="s">
        <v>2705</v>
      </c>
    </row>
    <row r="133" spans="1:6" x14ac:dyDescent="0.25">
      <c r="A133" t="s">
        <v>4066</v>
      </c>
      <c r="B133" s="236" t="str">
        <f t="shared" si="2"/>
        <v>F3:0113 P1P2:0602 P3:00413</v>
      </c>
      <c r="C133" s="187" t="s">
        <v>2607</v>
      </c>
      <c r="D133" s="187" t="s">
        <v>2608</v>
      </c>
      <c r="E133" s="187" t="s">
        <v>2610</v>
      </c>
      <c r="F133" s="187" t="s">
        <v>2705</v>
      </c>
    </row>
    <row r="134" spans="1:6" x14ac:dyDescent="0.25">
      <c r="A134" t="s">
        <v>4067</v>
      </c>
      <c r="B134" s="236" t="str">
        <f t="shared" si="2"/>
        <v>F3:0113 P1P2:0602 P3:00413</v>
      </c>
      <c r="C134" s="187" t="s">
        <v>2607</v>
      </c>
      <c r="D134" s="187" t="s">
        <v>2608</v>
      </c>
      <c r="E134" s="187" t="s">
        <v>2610</v>
      </c>
      <c r="F134" s="187" t="s">
        <v>2705</v>
      </c>
    </row>
    <row r="135" spans="1:6" x14ac:dyDescent="0.25">
      <c r="A135" t="s">
        <v>4068</v>
      </c>
      <c r="B135" s="236" t="str">
        <f t="shared" si="2"/>
        <v>F3:0113 P1P2:0602 P3:00413</v>
      </c>
      <c r="C135" s="187" t="s">
        <v>2607</v>
      </c>
      <c r="D135" s="187" t="s">
        <v>2608</v>
      </c>
      <c r="E135" s="187" t="s">
        <v>2610</v>
      </c>
      <c r="F135" s="187" t="s">
        <v>2705</v>
      </c>
    </row>
    <row r="136" spans="1:6" x14ac:dyDescent="0.25">
      <c r="A136" t="s">
        <v>4069</v>
      </c>
      <c r="B136" s="236" t="str">
        <f t="shared" si="2"/>
        <v>F3:0113 P1P2:0602 P3:00413</v>
      </c>
      <c r="C136" s="187" t="s">
        <v>2607</v>
      </c>
      <c r="D136" s="187" t="s">
        <v>2608</v>
      </c>
      <c r="E136" s="187" t="s">
        <v>2610</v>
      </c>
      <c r="F136" s="187" t="s">
        <v>2705</v>
      </c>
    </row>
    <row r="137" spans="1:6" x14ac:dyDescent="0.25">
      <c r="A137" t="s">
        <v>4070</v>
      </c>
      <c r="B137" s="236" t="str">
        <f t="shared" si="2"/>
        <v>F3:0113 P1P2:0602 P3:00413</v>
      </c>
      <c r="C137" s="187" t="s">
        <v>2607</v>
      </c>
      <c r="D137" s="187" t="s">
        <v>2608</v>
      </c>
      <c r="E137" s="187" t="s">
        <v>2610</v>
      </c>
      <c r="F137" s="187" t="s">
        <v>2705</v>
      </c>
    </row>
    <row r="138" spans="1:6" x14ac:dyDescent="0.25">
      <c r="A138" t="s">
        <v>4071</v>
      </c>
      <c r="B138" s="236" t="str">
        <f t="shared" si="2"/>
        <v>F3:0113 P1P2:0602 P3:00413</v>
      </c>
      <c r="C138" s="187" t="s">
        <v>2607</v>
      </c>
      <c r="D138" s="187" t="s">
        <v>2608</v>
      </c>
      <c r="E138" s="187" t="s">
        <v>2610</v>
      </c>
      <c r="F138" s="187" t="s">
        <v>2705</v>
      </c>
    </row>
    <row r="139" spans="1:6" x14ac:dyDescent="0.25">
      <c r="A139" t="s">
        <v>4072</v>
      </c>
      <c r="B139" s="236" t="str">
        <f t="shared" si="2"/>
        <v>F3:0113 P1P2:0602 P3:00413</v>
      </c>
      <c r="C139" s="187" t="s">
        <v>2607</v>
      </c>
      <c r="D139" s="187" t="s">
        <v>2608</v>
      </c>
      <c r="E139" s="187" t="s">
        <v>2610</v>
      </c>
      <c r="F139" s="187" t="s">
        <v>2705</v>
      </c>
    </row>
    <row r="140" spans="1:6" x14ac:dyDescent="0.25">
      <c r="A140" t="s">
        <v>4073</v>
      </c>
      <c r="B140" s="236" t="str">
        <f t="shared" si="2"/>
        <v>F3:0113 P1P2:0602 P3:00413</v>
      </c>
      <c r="C140" s="187" t="s">
        <v>2607</v>
      </c>
      <c r="D140" s="187" t="s">
        <v>2608</v>
      </c>
      <c r="E140" s="187" t="s">
        <v>2610</v>
      </c>
      <c r="F140" s="187" t="s">
        <v>2705</v>
      </c>
    </row>
    <row r="141" spans="1:6" x14ac:dyDescent="0.25">
      <c r="A141" t="s">
        <v>4074</v>
      </c>
      <c r="B141" s="236" t="str">
        <f t="shared" si="2"/>
        <v>F3:0113 P1P2:0602 P3:00413</v>
      </c>
      <c r="C141" s="187" t="s">
        <v>2607</v>
      </c>
      <c r="D141" s="187" t="s">
        <v>2608</v>
      </c>
      <c r="E141" s="187" t="s">
        <v>2610</v>
      </c>
      <c r="F141" s="187" t="s">
        <v>2705</v>
      </c>
    </row>
    <row r="142" spans="1:6" x14ac:dyDescent="0.25">
      <c r="A142" t="s">
        <v>4075</v>
      </c>
      <c r="B142" s="236" t="str">
        <f t="shared" si="2"/>
        <v>F3:0113 P1P2:0602 P3:00413</v>
      </c>
      <c r="C142" s="187" t="s">
        <v>2607</v>
      </c>
      <c r="D142" s="187" t="s">
        <v>2608</v>
      </c>
      <c r="E142" s="187" t="s">
        <v>2610</v>
      </c>
      <c r="F142" s="187" t="s">
        <v>2705</v>
      </c>
    </row>
    <row r="143" spans="1:6" x14ac:dyDescent="0.25">
      <c r="A143" t="s">
        <v>4076</v>
      </c>
      <c r="B143" s="236" t="str">
        <f t="shared" si="2"/>
        <v>F3:0113 P1P2:0602 P3:00413</v>
      </c>
      <c r="C143" s="187" t="s">
        <v>2607</v>
      </c>
      <c r="D143" s="187" t="s">
        <v>2608</v>
      </c>
      <c r="E143" s="187" t="s">
        <v>2610</v>
      </c>
      <c r="F143" s="187" t="s">
        <v>2705</v>
      </c>
    </row>
    <row r="144" spans="1:6" x14ac:dyDescent="0.25">
      <c r="A144" t="s">
        <v>4077</v>
      </c>
      <c r="B144" s="236" t="str">
        <f t="shared" si="2"/>
        <v>F3:0113 P1P2:0602 P3:00413</v>
      </c>
      <c r="C144" s="187" t="s">
        <v>2607</v>
      </c>
      <c r="D144" s="187" t="s">
        <v>2608</v>
      </c>
      <c r="E144" s="187" t="s">
        <v>2610</v>
      </c>
      <c r="F144" s="187" t="s">
        <v>2705</v>
      </c>
    </row>
    <row r="145" spans="1:6" x14ac:dyDescent="0.25">
      <c r="A145" t="s">
        <v>4078</v>
      </c>
      <c r="B145" s="236" t="str">
        <f t="shared" si="2"/>
        <v>F3:0113 P1P2:0602 P3:00413</v>
      </c>
      <c r="C145" s="187" t="s">
        <v>2607</v>
      </c>
      <c r="D145" s="187" t="s">
        <v>2608</v>
      </c>
      <c r="E145" s="187" t="s">
        <v>2610</v>
      </c>
      <c r="F145" s="187" t="s">
        <v>2705</v>
      </c>
    </row>
    <row r="146" spans="1:6" x14ac:dyDescent="0.25">
      <c r="A146" t="s">
        <v>4079</v>
      </c>
      <c r="B146" s="236" t="str">
        <f t="shared" si="2"/>
        <v>F3:0113 P1P2:0602 P3:00413</v>
      </c>
      <c r="C146" s="187" t="s">
        <v>2607</v>
      </c>
      <c r="D146" s="187" t="s">
        <v>2608</v>
      </c>
      <c r="E146" s="187" t="s">
        <v>2610</v>
      </c>
      <c r="F146" s="187" t="s">
        <v>2705</v>
      </c>
    </row>
    <row r="147" spans="1:6" x14ac:dyDescent="0.25">
      <c r="A147" t="s">
        <v>4080</v>
      </c>
      <c r="B147" s="236" t="str">
        <f t="shared" si="2"/>
        <v>F3:0113 P1P2:0602 P3:00413</v>
      </c>
      <c r="C147" s="187" t="s">
        <v>2607</v>
      </c>
      <c r="D147" s="187" t="s">
        <v>2608</v>
      </c>
      <c r="E147" s="187" t="s">
        <v>2610</v>
      </c>
      <c r="F147" s="187" t="s">
        <v>2705</v>
      </c>
    </row>
    <row r="148" spans="1:6" x14ac:dyDescent="0.25">
      <c r="A148" t="s">
        <v>4081</v>
      </c>
      <c r="B148" s="236" t="str">
        <f t="shared" si="2"/>
        <v>F3:0113 P1P2:0602 P3:00413</v>
      </c>
      <c r="C148" s="187" t="s">
        <v>2607</v>
      </c>
      <c r="D148" s="187" t="s">
        <v>2608</v>
      </c>
      <c r="E148" s="187" t="s">
        <v>2610</v>
      </c>
      <c r="F148" s="187" t="s">
        <v>2705</v>
      </c>
    </row>
    <row r="149" spans="1:6" x14ac:dyDescent="0.25">
      <c r="A149" t="s">
        <v>4082</v>
      </c>
      <c r="B149" s="236" t="str">
        <f t="shared" si="2"/>
        <v>F3:0113 P1P2:0602 P3:00413</v>
      </c>
      <c r="C149" s="187" t="s">
        <v>2607</v>
      </c>
      <c r="D149" s="187" t="s">
        <v>2608</v>
      </c>
      <c r="E149" s="187" t="s">
        <v>2610</v>
      </c>
      <c r="F149" s="187" t="s">
        <v>2705</v>
      </c>
    </row>
    <row r="150" spans="1:6" x14ac:dyDescent="0.25">
      <c r="A150" t="s">
        <v>4083</v>
      </c>
      <c r="B150" s="236" t="str">
        <f t="shared" si="2"/>
        <v>F3:0113 P1P2:0602 P3:00413</v>
      </c>
      <c r="C150" s="187" t="s">
        <v>2607</v>
      </c>
      <c r="D150" s="187" t="s">
        <v>2608</v>
      </c>
      <c r="E150" s="187" t="s">
        <v>2610</v>
      </c>
      <c r="F150" s="187" t="s">
        <v>2705</v>
      </c>
    </row>
    <row r="151" spans="1:6" x14ac:dyDescent="0.25">
      <c r="A151" t="s">
        <v>4084</v>
      </c>
      <c r="B151" s="236" t="str">
        <f t="shared" si="2"/>
        <v>F3:0113 P1P2:0602 P3:00413</v>
      </c>
      <c r="C151" s="187" t="s">
        <v>2607</v>
      </c>
      <c r="D151" s="187" t="s">
        <v>2608</v>
      </c>
      <c r="E151" s="187" t="s">
        <v>2610</v>
      </c>
      <c r="F151" s="187" t="s">
        <v>2705</v>
      </c>
    </row>
    <row r="152" spans="1:6" x14ac:dyDescent="0.25">
      <c r="A152" t="s">
        <v>4085</v>
      </c>
      <c r="B152" s="236" t="str">
        <f t="shared" si="2"/>
        <v>F3:0332 P1P2:4018 P3:00096</v>
      </c>
      <c r="C152" s="187" t="s">
        <v>2555</v>
      </c>
      <c r="D152" s="187" t="s">
        <v>2706</v>
      </c>
      <c r="E152" s="187" t="s">
        <v>2707</v>
      </c>
      <c r="F152" s="187" t="s">
        <v>2708</v>
      </c>
    </row>
    <row r="153" spans="1:6" x14ac:dyDescent="0.25">
      <c r="A153" t="s">
        <v>4086</v>
      </c>
      <c r="B153" s="236" t="str">
        <f t="shared" si="2"/>
        <v>F3:0332 P1P2:4018 P3:00096</v>
      </c>
      <c r="C153" s="187" t="s">
        <v>2555</v>
      </c>
      <c r="D153" s="187" t="s">
        <v>2706</v>
      </c>
      <c r="E153" s="187" t="s">
        <v>2707</v>
      </c>
      <c r="F153" s="187" t="s">
        <v>2708</v>
      </c>
    </row>
    <row r="154" spans="1:6" x14ac:dyDescent="0.25">
      <c r="A154" t="s">
        <v>4087</v>
      </c>
      <c r="B154" s="236" t="str">
        <f t="shared" si="2"/>
        <v>F3:0332 P1P2:4018 P3:00096</v>
      </c>
      <c r="C154" s="187" t="s">
        <v>2555</v>
      </c>
      <c r="D154" s="187" t="s">
        <v>2706</v>
      </c>
      <c r="E154" s="187" t="s">
        <v>2707</v>
      </c>
      <c r="F154" s="187" t="s">
        <v>2708</v>
      </c>
    </row>
    <row r="155" spans="1:6" x14ac:dyDescent="0.25">
      <c r="A155" t="s">
        <v>4088</v>
      </c>
      <c r="B155" s="236" t="str">
        <f t="shared" si="2"/>
        <v>F3:0332 P1P2:4018 P3:00095</v>
      </c>
      <c r="C155" s="187" t="s">
        <v>2555</v>
      </c>
      <c r="D155" s="187" t="s">
        <v>2706</v>
      </c>
      <c r="E155" s="187" t="s">
        <v>2707</v>
      </c>
      <c r="F155" s="187" t="s">
        <v>2709</v>
      </c>
    </row>
    <row r="156" spans="1:6" x14ac:dyDescent="0.25">
      <c r="A156" t="s">
        <v>4089</v>
      </c>
      <c r="B156" s="236" t="str">
        <f t="shared" si="2"/>
        <v>F3:0332 P1P2:4018 P3:00095</v>
      </c>
      <c r="C156" s="187" t="s">
        <v>2555</v>
      </c>
      <c r="D156" s="187" t="s">
        <v>2706</v>
      </c>
      <c r="E156" s="187" t="s">
        <v>2707</v>
      </c>
      <c r="F156" s="187" t="s">
        <v>2709</v>
      </c>
    </row>
    <row r="157" spans="1:6" x14ac:dyDescent="0.25">
      <c r="A157" t="s">
        <v>4090</v>
      </c>
      <c r="B157" s="236" t="str">
        <f t="shared" si="2"/>
        <v>F3:0332 P1P2:4018 P3:00095</v>
      </c>
      <c r="C157" s="187" t="s">
        <v>2555</v>
      </c>
      <c r="D157" s="187" t="s">
        <v>2706</v>
      </c>
      <c r="E157" s="187" t="s">
        <v>2707</v>
      </c>
      <c r="F157" s="187" t="s">
        <v>2709</v>
      </c>
    </row>
    <row r="158" spans="1:6" x14ac:dyDescent="0.25">
      <c r="A158" t="s">
        <v>4091</v>
      </c>
      <c r="B158" s="236" t="str">
        <f t="shared" si="2"/>
        <v>F3:0332 P1P2:4018 P3:00095</v>
      </c>
      <c r="C158" s="187" t="s">
        <v>2555</v>
      </c>
      <c r="D158" s="187" t="s">
        <v>2706</v>
      </c>
      <c r="E158" s="187" t="s">
        <v>2707</v>
      </c>
      <c r="F158" s="187" t="s">
        <v>2709</v>
      </c>
    </row>
    <row r="159" spans="1:6" x14ac:dyDescent="0.25">
      <c r="A159" t="s">
        <v>4092</v>
      </c>
      <c r="B159" s="236" t="str">
        <f t="shared" si="2"/>
        <v>F3:0332 P1P2:4018 P3:00095</v>
      </c>
      <c r="C159" s="187" t="s">
        <v>2555</v>
      </c>
      <c r="D159" s="187" t="s">
        <v>2706</v>
      </c>
      <c r="E159" s="187" t="s">
        <v>2707</v>
      </c>
      <c r="F159" s="187" t="s">
        <v>2709</v>
      </c>
    </row>
    <row r="160" spans="1:6" x14ac:dyDescent="0.25">
      <c r="A160" t="s">
        <v>4093</v>
      </c>
      <c r="B160" s="236" t="str">
        <f t="shared" si="2"/>
        <v>F3:0332 P1P2:4018 P3:00095</v>
      </c>
      <c r="C160" s="187" t="s">
        <v>2555</v>
      </c>
      <c r="D160" s="187" t="s">
        <v>2706</v>
      </c>
      <c r="E160" s="187" t="s">
        <v>2707</v>
      </c>
      <c r="F160" s="187" t="s">
        <v>2709</v>
      </c>
    </row>
    <row r="161" spans="1:6" x14ac:dyDescent="0.25">
      <c r="A161" t="s">
        <v>4094</v>
      </c>
      <c r="B161" s="236" t="str">
        <f t="shared" si="2"/>
        <v>F3:0332 P1P2:4018 P3:00095</v>
      </c>
      <c r="C161" s="187" t="s">
        <v>2555</v>
      </c>
      <c r="D161" s="187" t="s">
        <v>2706</v>
      </c>
      <c r="E161" s="187" t="s">
        <v>2707</v>
      </c>
      <c r="F161" s="187" t="s">
        <v>2709</v>
      </c>
    </row>
    <row r="162" spans="1:6" x14ac:dyDescent="0.25">
      <c r="A162" t="s">
        <v>4095</v>
      </c>
      <c r="B162" s="236" t="str">
        <f t="shared" si="2"/>
        <v>F3:0332 P1P2:4018 P3:00095</v>
      </c>
      <c r="C162" s="187" t="s">
        <v>2555</v>
      </c>
      <c r="D162" s="187" t="s">
        <v>2706</v>
      </c>
      <c r="E162" s="187" t="s">
        <v>2707</v>
      </c>
      <c r="F162" s="187" t="s">
        <v>2709</v>
      </c>
    </row>
    <row r="163" spans="1:6" x14ac:dyDescent="0.25">
      <c r="A163" t="s">
        <v>4096</v>
      </c>
      <c r="B163" s="236" t="str">
        <f t="shared" si="2"/>
        <v>F3:0332 P1P2:4018 P3:00095</v>
      </c>
      <c r="C163" s="187" t="s">
        <v>2555</v>
      </c>
      <c r="D163" s="187" t="s">
        <v>2706</v>
      </c>
      <c r="E163" s="187" t="s">
        <v>2707</v>
      </c>
      <c r="F163" s="187" t="s">
        <v>2709</v>
      </c>
    </row>
    <row r="164" spans="1:6" x14ac:dyDescent="0.25">
      <c r="A164" t="s">
        <v>4097</v>
      </c>
      <c r="B164" s="236" t="str">
        <f t="shared" si="2"/>
        <v>F3:0332 P1P2:4018 P3:00095</v>
      </c>
      <c r="C164" s="187" t="s">
        <v>2555</v>
      </c>
      <c r="D164" s="187" t="s">
        <v>2706</v>
      </c>
      <c r="E164" s="187" t="s">
        <v>2707</v>
      </c>
      <c r="F164" s="187" t="s">
        <v>2709</v>
      </c>
    </row>
    <row r="165" spans="1:6" x14ac:dyDescent="0.25">
      <c r="A165" t="s">
        <v>4098</v>
      </c>
      <c r="B165" s="236" t="str">
        <f t="shared" si="2"/>
        <v>F3:0332 P1P2:4018 P3:00095</v>
      </c>
      <c r="C165" s="187" t="s">
        <v>2555</v>
      </c>
      <c r="D165" s="187" t="s">
        <v>2706</v>
      </c>
      <c r="E165" s="187" t="s">
        <v>2707</v>
      </c>
      <c r="F165" s="187" t="s">
        <v>2709</v>
      </c>
    </row>
    <row r="166" spans="1:6" x14ac:dyDescent="0.25">
      <c r="A166" t="s">
        <v>4099</v>
      </c>
      <c r="B166" s="236" t="str">
        <f t="shared" si="2"/>
        <v>F3:0332 P1P2:4018 P3:00095</v>
      </c>
      <c r="C166" s="187" t="s">
        <v>2555</v>
      </c>
      <c r="D166" s="187" t="s">
        <v>2706</v>
      </c>
      <c r="E166" s="187" t="s">
        <v>2707</v>
      </c>
      <c r="F166" s="187" t="s">
        <v>2709</v>
      </c>
    </row>
    <row r="167" spans="1:6" x14ac:dyDescent="0.25">
      <c r="A167" t="s">
        <v>4100</v>
      </c>
      <c r="B167" s="236" t="str">
        <f t="shared" si="2"/>
        <v>F3:0332 P1P2:4018 P3:00095</v>
      </c>
      <c r="C167" s="187" t="s">
        <v>2555</v>
      </c>
      <c r="D167" s="187" t="s">
        <v>2706</v>
      </c>
      <c r="E167" s="187" t="s">
        <v>2707</v>
      </c>
      <c r="F167" s="187" t="s">
        <v>2709</v>
      </c>
    </row>
    <row r="168" spans="1:6" x14ac:dyDescent="0.25">
      <c r="A168" t="s">
        <v>4101</v>
      </c>
      <c r="B168" s="236" t="str">
        <f t="shared" si="2"/>
        <v>F3:0332 P1P2:4018 P3:00095</v>
      </c>
      <c r="C168" s="187" t="s">
        <v>2555</v>
      </c>
      <c r="D168" s="187" t="s">
        <v>2706</v>
      </c>
      <c r="E168" s="187" t="s">
        <v>2707</v>
      </c>
      <c r="F168" s="187" t="s">
        <v>2709</v>
      </c>
    </row>
    <row r="169" spans="1:6" x14ac:dyDescent="0.25">
      <c r="A169" t="s">
        <v>4102</v>
      </c>
      <c r="B169" s="236" t="str">
        <f t="shared" si="2"/>
        <v>F3:0922 P1P2:8806 P3:00203</v>
      </c>
      <c r="C169" s="187" t="s">
        <v>2962</v>
      </c>
      <c r="D169" s="187" t="s">
        <v>2768</v>
      </c>
      <c r="E169" s="187" t="s">
        <v>2769</v>
      </c>
      <c r="F169" s="187" t="s">
        <v>2770</v>
      </c>
    </row>
    <row r="170" spans="1:6" x14ac:dyDescent="0.25">
      <c r="A170" t="s">
        <v>4102</v>
      </c>
      <c r="B170" s="236" t="str">
        <f t="shared" si="2"/>
        <v>F3:0922 P1P2:8806 P3:00389</v>
      </c>
      <c r="C170" s="187" t="s">
        <v>2962</v>
      </c>
      <c r="D170" s="187" t="s">
        <v>2768</v>
      </c>
      <c r="E170" s="187" t="s">
        <v>2769</v>
      </c>
      <c r="F170" s="187" t="s">
        <v>2940</v>
      </c>
    </row>
    <row r="171" spans="1:6" x14ac:dyDescent="0.25">
      <c r="A171" t="s">
        <v>4102</v>
      </c>
      <c r="B171" s="236" t="str">
        <f t="shared" si="2"/>
        <v>F3:0922 P1P2:8806 P3:00448</v>
      </c>
      <c r="C171" s="187" t="s">
        <v>2962</v>
      </c>
      <c r="D171" s="187" t="s">
        <v>2768</v>
      </c>
      <c r="E171" s="187" t="s">
        <v>2769</v>
      </c>
      <c r="F171" s="187" t="s">
        <v>2791</v>
      </c>
    </row>
    <row r="172" spans="1:6" x14ac:dyDescent="0.25">
      <c r="A172" t="s">
        <v>4102</v>
      </c>
      <c r="B172" s="236" t="str">
        <f t="shared" si="2"/>
        <v>F3:0950 P1P2:8814 P3:00211</v>
      </c>
      <c r="C172" s="187" t="s">
        <v>2962</v>
      </c>
      <c r="D172" s="187" t="s">
        <v>2673</v>
      </c>
      <c r="E172" s="187" t="s">
        <v>2821</v>
      </c>
      <c r="F172" s="187" t="s">
        <v>2909</v>
      </c>
    </row>
    <row r="173" spans="1:6" x14ac:dyDescent="0.25">
      <c r="A173" t="s">
        <v>4103</v>
      </c>
      <c r="B173" s="236" t="str">
        <f t="shared" si="2"/>
        <v>F3:0922 P1P2:8806 P3:00203</v>
      </c>
      <c r="C173" s="187" t="s">
        <v>2962</v>
      </c>
      <c r="D173" s="187" t="s">
        <v>2768</v>
      </c>
      <c r="E173" s="187" t="s">
        <v>2769</v>
      </c>
      <c r="F173" s="187" t="s">
        <v>2770</v>
      </c>
    </row>
    <row r="174" spans="1:6" x14ac:dyDescent="0.25">
      <c r="A174" t="s">
        <v>4103</v>
      </c>
      <c r="B174" s="236" t="str">
        <f t="shared" si="2"/>
        <v>F3:0922 P1P2:8806 P3:00389</v>
      </c>
      <c r="C174" s="187" t="s">
        <v>2962</v>
      </c>
      <c r="D174" s="187" t="s">
        <v>2768</v>
      </c>
      <c r="E174" s="187" t="s">
        <v>2769</v>
      </c>
      <c r="F174" s="187" t="s">
        <v>2940</v>
      </c>
    </row>
    <row r="175" spans="1:6" x14ac:dyDescent="0.25">
      <c r="A175" t="s">
        <v>4103</v>
      </c>
      <c r="B175" s="236" t="str">
        <f t="shared" si="2"/>
        <v>F3:0922 P1P2:8806 P3:00448</v>
      </c>
      <c r="C175" s="187" t="s">
        <v>2962</v>
      </c>
      <c r="D175" s="187" t="s">
        <v>2768</v>
      </c>
      <c r="E175" s="187" t="s">
        <v>2769</v>
      </c>
      <c r="F175" s="187" t="s">
        <v>2791</v>
      </c>
    </row>
    <row r="176" spans="1:6" x14ac:dyDescent="0.25">
      <c r="A176" t="s">
        <v>4103</v>
      </c>
      <c r="B176" s="236" t="str">
        <f t="shared" si="2"/>
        <v>F3:0950 P1P2:8814 P3:00211</v>
      </c>
      <c r="C176" s="187" t="s">
        <v>2962</v>
      </c>
      <c r="D176" s="187" t="s">
        <v>2673</v>
      </c>
      <c r="E176" s="187" t="s">
        <v>2821</v>
      </c>
      <c r="F176" s="187" t="s">
        <v>2909</v>
      </c>
    </row>
    <row r="177" spans="1:6" x14ac:dyDescent="0.25">
      <c r="A177" t="s">
        <v>4104</v>
      </c>
      <c r="B177" s="236" t="str">
        <f t="shared" si="2"/>
        <v>F3:0921 P1P2:8804 P3:00201</v>
      </c>
      <c r="C177" s="187" t="s">
        <v>2962</v>
      </c>
      <c r="D177" s="187" t="s">
        <v>2813</v>
      </c>
      <c r="E177" s="187" t="s">
        <v>2816</v>
      </c>
      <c r="F177" s="187" t="s">
        <v>2817</v>
      </c>
    </row>
    <row r="178" spans="1:6" x14ac:dyDescent="0.25">
      <c r="A178" t="s">
        <v>4104</v>
      </c>
      <c r="B178" s="236" t="str">
        <f t="shared" si="2"/>
        <v>F3:0921 P1P2:8804 P3:00448</v>
      </c>
      <c r="C178" s="187" t="s">
        <v>2962</v>
      </c>
      <c r="D178" s="187" t="s">
        <v>2813</v>
      </c>
      <c r="E178" s="187" t="s">
        <v>2816</v>
      </c>
      <c r="F178" s="187" t="s">
        <v>2791</v>
      </c>
    </row>
    <row r="179" spans="1:6" x14ac:dyDescent="0.25">
      <c r="A179" t="s">
        <v>4105</v>
      </c>
      <c r="B179" s="236" t="str">
        <f t="shared" si="2"/>
        <v>F3:0922 P1P2:8806 P3:00203</v>
      </c>
      <c r="C179" s="187" t="s">
        <v>2962</v>
      </c>
      <c r="D179" s="187" t="s">
        <v>2768</v>
      </c>
      <c r="E179" s="187" t="s">
        <v>2769</v>
      </c>
      <c r="F179" s="187" t="s">
        <v>2770</v>
      </c>
    </row>
    <row r="180" spans="1:6" x14ac:dyDescent="0.25">
      <c r="A180" t="s">
        <v>4105</v>
      </c>
      <c r="B180" s="236" t="str">
        <f t="shared" si="2"/>
        <v>F3:0922 P1P2:8806 P3:00448</v>
      </c>
      <c r="C180" s="187" t="s">
        <v>2962</v>
      </c>
      <c r="D180" s="187" t="s">
        <v>2768</v>
      </c>
      <c r="E180" s="187" t="s">
        <v>2769</v>
      </c>
      <c r="F180" s="187" t="s">
        <v>2791</v>
      </c>
    </row>
    <row r="181" spans="1:6" x14ac:dyDescent="0.25">
      <c r="A181" t="s">
        <v>4105</v>
      </c>
      <c r="B181" s="236" t="str">
        <f t="shared" si="2"/>
        <v>F3:0950 P1P2:8814 P3:00211</v>
      </c>
      <c r="C181" s="187" t="s">
        <v>2962</v>
      </c>
      <c r="D181" s="187" t="s">
        <v>2673</v>
      </c>
      <c r="E181" s="187" t="s">
        <v>2821</v>
      </c>
      <c r="F181" s="187" t="s">
        <v>2909</v>
      </c>
    </row>
    <row r="182" spans="1:6" x14ac:dyDescent="0.25">
      <c r="A182" t="s">
        <v>4106</v>
      </c>
      <c r="B182" s="236" t="str">
        <f t="shared" si="2"/>
        <v>F3:0922 P1P2:8806 P3:00203</v>
      </c>
      <c r="C182" s="187" t="s">
        <v>2962</v>
      </c>
      <c r="D182" s="187" t="s">
        <v>2768</v>
      </c>
      <c r="E182" s="187" t="s">
        <v>2769</v>
      </c>
      <c r="F182" s="187" t="s">
        <v>2770</v>
      </c>
    </row>
    <row r="183" spans="1:6" x14ac:dyDescent="0.25">
      <c r="A183" t="s">
        <v>4106</v>
      </c>
      <c r="B183" s="236" t="str">
        <f t="shared" si="2"/>
        <v>F3:0922 P1P2:8806 P3:00389</v>
      </c>
      <c r="C183" s="187" t="s">
        <v>2962</v>
      </c>
      <c r="D183" s="187" t="s">
        <v>2768</v>
      </c>
      <c r="E183" s="187" t="s">
        <v>2769</v>
      </c>
      <c r="F183" s="187" t="s">
        <v>2940</v>
      </c>
    </row>
    <row r="184" spans="1:6" x14ac:dyDescent="0.25">
      <c r="A184" t="s">
        <v>4106</v>
      </c>
      <c r="B184" s="236" t="str">
        <f t="shared" si="2"/>
        <v>F3:0922 P1P2:8806 P3:00448</v>
      </c>
      <c r="C184" s="187" t="s">
        <v>2962</v>
      </c>
      <c r="D184" s="187" t="s">
        <v>2768</v>
      </c>
      <c r="E184" s="187" t="s">
        <v>2769</v>
      </c>
      <c r="F184" s="187" t="s">
        <v>2791</v>
      </c>
    </row>
    <row r="185" spans="1:6" x14ac:dyDescent="0.25">
      <c r="A185" t="s">
        <v>4107</v>
      </c>
      <c r="B185" s="236" t="str">
        <f t="shared" si="2"/>
        <v>F3:0912 P1P2:8803 P3:00200</v>
      </c>
      <c r="C185" s="187" t="s">
        <v>2962</v>
      </c>
      <c r="D185" s="187" t="s">
        <v>2906</v>
      </c>
      <c r="E185" s="187" t="s">
        <v>2907</v>
      </c>
      <c r="F185" s="187" t="s">
        <v>2908</v>
      </c>
    </row>
    <row r="186" spans="1:6" x14ac:dyDescent="0.25">
      <c r="A186" t="s">
        <v>4107</v>
      </c>
      <c r="B186" s="236" t="str">
        <f t="shared" si="2"/>
        <v>F3:0912 P1P2:8803 P3:00448</v>
      </c>
      <c r="C186" s="187" t="s">
        <v>2962</v>
      </c>
      <c r="D186" s="187" t="s">
        <v>2906</v>
      </c>
      <c r="E186" s="187" t="s">
        <v>2907</v>
      </c>
      <c r="F186" s="187" t="s">
        <v>2791</v>
      </c>
    </row>
    <row r="187" spans="1:6" x14ac:dyDescent="0.25">
      <c r="A187" t="s">
        <v>4107</v>
      </c>
      <c r="B187" s="236" t="str">
        <f t="shared" si="2"/>
        <v>F3:0950 P1P2:8814 P3:00211</v>
      </c>
      <c r="C187" s="187" t="s">
        <v>2962</v>
      </c>
      <c r="D187" s="187" t="s">
        <v>2673</v>
      </c>
      <c r="E187" s="187" t="s">
        <v>2821</v>
      </c>
      <c r="F187" s="187" t="s">
        <v>2909</v>
      </c>
    </row>
    <row r="188" spans="1:6" x14ac:dyDescent="0.25">
      <c r="A188" t="s">
        <v>4108</v>
      </c>
      <c r="B188" s="236" t="str">
        <f t="shared" si="2"/>
        <v>F3:0112 P1P2:0501 P3:00005</v>
      </c>
      <c r="C188" s="187" t="s">
        <v>2962</v>
      </c>
      <c r="D188" s="187" t="s">
        <v>2579</v>
      </c>
      <c r="E188" s="187" t="s">
        <v>2580</v>
      </c>
      <c r="F188" s="187" t="s">
        <v>2889</v>
      </c>
    </row>
    <row r="189" spans="1:6" x14ac:dyDescent="0.25">
      <c r="A189" t="s">
        <v>4109</v>
      </c>
      <c r="B189" s="236" t="str">
        <f t="shared" si="2"/>
        <v>F3:0911 P1P2:8802 P3:00199</v>
      </c>
      <c r="C189" s="187" t="s">
        <v>2962</v>
      </c>
      <c r="D189" s="187" t="s">
        <v>2899</v>
      </c>
      <c r="E189" s="187" t="s">
        <v>2900</v>
      </c>
      <c r="F189" s="187" t="s">
        <v>2901</v>
      </c>
    </row>
    <row r="190" spans="1:6" x14ac:dyDescent="0.25">
      <c r="A190" t="s">
        <v>4109</v>
      </c>
      <c r="B190" s="236" t="str">
        <f t="shared" si="2"/>
        <v>F3:0911 P1P2:8802 P3:00448</v>
      </c>
      <c r="C190" s="187" t="s">
        <v>2962</v>
      </c>
      <c r="D190" s="187" t="s">
        <v>2899</v>
      </c>
      <c r="E190" s="187" t="s">
        <v>2900</v>
      </c>
      <c r="F190" s="187" t="s">
        <v>2791</v>
      </c>
    </row>
    <row r="191" spans="1:6" x14ac:dyDescent="0.25">
      <c r="A191" t="s">
        <v>4109</v>
      </c>
      <c r="B191" s="236" t="str">
        <f t="shared" si="2"/>
        <v>F3:0912 P1P2:8803 P3:00200</v>
      </c>
      <c r="C191" s="187" t="s">
        <v>2962</v>
      </c>
      <c r="D191" s="187" t="s">
        <v>2906</v>
      </c>
      <c r="E191" s="187" t="s">
        <v>2907</v>
      </c>
      <c r="F191" s="187" t="s">
        <v>2908</v>
      </c>
    </row>
    <row r="192" spans="1:6" x14ac:dyDescent="0.25">
      <c r="A192" t="s">
        <v>4109</v>
      </c>
      <c r="B192" s="236" t="str">
        <f t="shared" si="2"/>
        <v>F3:0912 P1P2:8803 P3:00448</v>
      </c>
      <c r="C192" s="187" t="s">
        <v>2962</v>
      </c>
      <c r="D192" s="187" t="s">
        <v>2906</v>
      </c>
      <c r="E192" s="187" t="s">
        <v>2907</v>
      </c>
      <c r="F192" s="187" t="s">
        <v>2791</v>
      </c>
    </row>
    <row r="193" spans="1:6" x14ac:dyDescent="0.25">
      <c r="A193" t="s">
        <v>4110</v>
      </c>
      <c r="B193" s="236" t="str">
        <f t="shared" si="2"/>
        <v>F3:0960 P1P2:8813 P3:00390</v>
      </c>
      <c r="C193" s="187" t="s">
        <v>2962</v>
      </c>
      <c r="D193" s="187" t="s">
        <v>2763</v>
      </c>
      <c r="E193" s="187" t="s">
        <v>2764</v>
      </c>
      <c r="F193" s="187" t="s">
        <v>2950</v>
      </c>
    </row>
    <row r="194" spans="1:6" x14ac:dyDescent="0.25">
      <c r="A194" t="s">
        <v>4111</v>
      </c>
      <c r="B194" s="236" t="str">
        <f t="shared" ref="B194:B257" si="3">CONCATENATE("F3:",D194," P1P2:",E194," P3:",F194)</f>
        <v>F3:0950 P1P2:8814 P3:00211</v>
      </c>
      <c r="C194" s="187" t="s">
        <v>2962</v>
      </c>
      <c r="D194" s="187" t="s">
        <v>2673</v>
      </c>
      <c r="E194" s="187" t="s">
        <v>2821</v>
      </c>
      <c r="F194" s="187" t="s">
        <v>2909</v>
      </c>
    </row>
    <row r="195" spans="1:6" x14ac:dyDescent="0.25">
      <c r="A195" t="s">
        <v>4112</v>
      </c>
      <c r="B195" s="236" t="str">
        <f t="shared" si="3"/>
        <v>F3:0921 P1P2:8804 P3:00201</v>
      </c>
      <c r="C195" s="187" t="s">
        <v>2962</v>
      </c>
      <c r="D195" s="187" t="s">
        <v>2813</v>
      </c>
      <c r="E195" s="187" t="s">
        <v>2816</v>
      </c>
      <c r="F195" s="187" t="s">
        <v>2817</v>
      </c>
    </row>
    <row r="196" spans="1:6" x14ac:dyDescent="0.25">
      <c r="A196" t="s">
        <v>4112</v>
      </c>
      <c r="B196" s="236" t="str">
        <f t="shared" si="3"/>
        <v>F3:0921 P1P2:8804 P3:00448</v>
      </c>
      <c r="C196" s="187" t="s">
        <v>2962</v>
      </c>
      <c r="D196" s="187" t="s">
        <v>2813</v>
      </c>
      <c r="E196" s="187" t="s">
        <v>2816</v>
      </c>
      <c r="F196" s="187" t="s">
        <v>2791</v>
      </c>
    </row>
    <row r="197" spans="1:6" x14ac:dyDescent="0.25">
      <c r="A197" t="s">
        <v>4113</v>
      </c>
      <c r="B197" s="236" t="str">
        <f t="shared" si="3"/>
        <v>F3:0921 P1P2:8804 P3:00201</v>
      </c>
      <c r="C197" s="187" t="s">
        <v>2962</v>
      </c>
      <c r="D197" s="187" t="s">
        <v>2813</v>
      </c>
      <c r="E197" s="187" t="s">
        <v>2816</v>
      </c>
      <c r="F197" s="187" t="s">
        <v>2817</v>
      </c>
    </row>
    <row r="198" spans="1:6" x14ac:dyDescent="0.25">
      <c r="A198" t="s">
        <v>4113</v>
      </c>
      <c r="B198" s="236" t="str">
        <f t="shared" si="3"/>
        <v>F3:0921 P1P2:8804 P3:00448</v>
      </c>
      <c r="C198" s="187" t="s">
        <v>2962</v>
      </c>
      <c r="D198" s="187" t="s">
        <v>2813</v>
      </c>
      <c r="E198" s="187" t="s">
        <v>2816</v>
      </c>
      <c r="F198" s="187" t="s">
        <v>2791</v>
      </c>
    </row>
    <row r="199" spans="1:6" x14ac:dyDescent="0.25">
      <c r="A199" t="s">
        <v>4114</v>
      </c>
      <c r="B199" s="236" t="str">
        <f t="shared" si="3"/>
        <v>F3:0921 P1P2:8804 P3:00201</v>
      </c>
      <c r="C199" s="187" t="s">
        <v>2962</v>
      </c>
      <c r="D199" s="187" t="s">
        <v>2813</v>
      </c>
      <c r="E199" s="187" t="s">
        <v>2816</v>
      </c>
      <c r="F199" s="187" t="s">
        <v>2817</v>
      </c>
    </row>
    <row r="200" spans="1:6" x14ac:dyDescent="0.25">
      <c r="A200" t="s">
        <v>4114</v>
      </c>
      <c r="B200" s="236" t="str">
        <f t="shared" si="3"/>
        <v>F3:0921 P1P2:8804 P3:00448</v>
      </c>
      <c r="C200" s="187" t="s">
        <v>2962</v>
      </c>
      <c r="D200" s="187" t="s">
        <v>2813</v>
      </c>
      <c r="E200" s="187" t="s">
        <v>2816</v>
      </c>
      <c r="F200" s="187" t="s">
        <v>2791</v>
      </c>
    </row>
    <row r="201" spans="1:6" x14ac:dyDescent="0.25">
      <c r="A201" t="s">
        <v>4115</v>
      </c>
      <c r="B201" s="236" t="str">
        <f t="shared" si="3"/>
        <v>F3:0921 P1P2:8804 P3:00201</v>
      </c>
      <c r="C201" s="187" t="s">
        <v>2962</v>
      </c>
      <c r="D201" s="187" t="s">
        <v>2813</v>
      </c>
      <c r="E201" s="187" t="s">
        <v>2816</v>
      </c>
      <c r="F201" s="187" t="s">
        <v>2817</v>
      </c>
    </row>
    <row r="202" spans="1:6" x14ac:dyDescent="0.25">
      <c r="A202" t="s">
        <v>4115</v>
      </c>
      <c r="B202" s="236" t="str">
        <f t="shared" si="3"/>
        <v>F3:0921 P1P2:8804 P3:00389</v>
      </c>
      <c r="C202" s="187" t="s">
        <v>2962</v>
      </c>
      <c r="D202" s="187" t="s">
        <v>2813</v>
      </c>
      <c r="E202" s="187" t="s">
        <v>2816</v>
      </c>
      <c r="F202" s="187" t="s">
        <v>2940</v>
      </c>
    </row>
    <row r="203" spans="1:6" x14ac:dyDescent="0.25">
      <c r="A203" t="s">
        <v>4115</v>
      </c>
      <c r="B203" s="236" t="str">
        <f t="shared" si="3"/>
        <v>F3:0921 P1P2:8804 P3:00448</v>
      </c>
      <c r="C203" s="187" t="s">
        <v>2962</v>
      </c>
      <c r="D203" s="187" t="s">
        <v>2813</v>
      </c>
      <c r="E203" s="187" t="s">
        <v>2816</v>
      </c>
      <c r="F203" s="187" t="s">
        <v>2791</v>
      </c>
    </row>
    <row r="204" spans="1:6" x14ac:dyDescent="0.25">
      <c r="A204" t="s">
        <v>4116</v>
      </c>
      <c r="B204" s="236" t="str">
        <f t="shared" si="3"/>
        <v>F3:0921 P1P2:8804 P3:00201</v>
      </c>
      <c r="C204" s="187" t="s">
        <v>2962</v>
      </c>
      <c r="D204" s="187" t="s">
        <v>2813</v>
      </c>
      <c r="E204" s="187" t="s">
        <v>2816</v>
      </c>
      <c r="F204" s="187" t="s">
        <v>2817</v>
      </c>
    </row>
    <row r="205" spans="1:6" x14ac:dyDescent="0.25">
      <c r="A205" t="s">
        <v>4116</v>
      </c>
      <c r="B205" s="236" t="str">
        <f t="shared" si="3"/>
        <v>F3:0921 P1P2:8804 P3:00448</v>
      </c>
      <c r="C205" s="187" t="s">
        <v>2962</v>
      </c>
      <c r="D205" s="187" t="s">
        <v>2813</v>
      </c>
      <c r="E205" s="187" t="s">
        <v>2816</v>
      </c>
      <c r="F205" s="187" t="s">
        <v>2791</v>
      </c>
    </row>
    <row r="206" spans="1:6" x14ac:dyDescent="0.25">
      <c r="A206" t="s">
        <v>4117</v>
      </c>
      <c r="B206" s="236" t="str">
        <f t="shared" si="3"/>
        <v>F3:0921 P1P2:8804 P3:00201</v>
      </c>
      <c r="C206" s="187" t="s">
        <v>2962</v>
      </c>
      <c r="D206" s="187" t="s">
        <v>2813</v>
      </c>
      <c r="E206" s="187" t="s">
        <v>2816</v>
      </c>
      <c r="F206" s="187" t="s">
        <v>2817</v>
      </c>
    </row>
    <row r="207" spans="1:6" x14ac:dyDescent="0.25">
      <c r="A207" t="s">
        <v>4117</v>
      </c>
      <c r="B207" s="236" t="str">
        <f t="shared" si="3"/>
        <v>F3:0921 P1P2:8804 P3:00448</v>
      </c>
      <c r="C207" s="187" t="s">
        <v>2962</v>
      </c>
      <c r="D207" s="187" t="s">
        <v>2813</v>
      </c>
      <c r="E207" s="187" t="s">
        <v>2816</v>
      </c>
      <c r="F207" s="187" t="s">
        <v>2791</v>
      </c>
    </row>
    <row r="208" spans="1:6" x14ac:dyDescent="0.25">
      <c r="A208" t="s">
        <v>4118</v>
      </c>
      <c r="B208" s="236" t="str">
        <f t="shared" si="3"/>
        <v>F3:0921 P1P2:8804 P3:00201</v>
      </c>
      <c r="C208" s="187" t="s">
        <v>2962</v>
      </c>
      <c r="D208" s="187" t="s">
        <v>2813</v>
      </c>
      <c r="E208" s="187" t="s">
        <v>2816</v>
      </c>
      <c r="F208" s="187" t="s">
        <v>2817</v>
      </c>
    </row>
    <row r="209" spans="1:6" x14ac:dyDescent="0.25">
      <c r="A209" t="s">
        <v>4118</v>
      </c>
      <c r="B209" s="236" t="str">
        <f t="shared" si="3"/>
        <v>F3:0921 P1P2:8804 P3:00448</v>
      </c>
      <c r="C209" s="187" t="s">
        <v>2962</v>
      </c>
      <c r="D209" s="187" t="s">
        <v>2813</v>
      </c>
      <c r="E209" s="187" t="s">
        <v>2816</v>
      </c>
      <c r="F209" s="187" t="s">
        <v>2791</v>
      </c>
    </row>
    <row r="210" spans="1:6" x14ac:dyDescent="0.25">
      <c r="A210" t="s">
        <v>4119</v>
      </c>
      <c r="B210" s="236" t="str">
        <f t="shared" si="3"/>
        <v>F3:0921 P1P2:8804 P3:00201</v>
      </c>
      <c r="C210" s="187" t="s">
        <v>2962</v>
      </c>
      <c r="D210" s="187" t="s">
        <v>2813</v>
      </c>
      <c r="E210" s="187" t="s">
        <v>2816</v>
      </c>
      <c r="F210" s="187" t="s">
        <v>2817</v>
      </c>
    </row>
    <row r="211" spans="1:6" x14ac:dyDescent="0.25">
      <c r="A211" t="s">
        <v>4119</v>
      </c>
      <c r="B211" s="236" t="str">
        <f t="shared" si="3"/>
        <v>F3:0921 P1P2:8804 P3:00448</v>
      </c>
      <c r="C211" s="187" t="s">
        <v>2962</v>
      </c>
      <c r="D211" s="187" t="s">
        <v>2813</v>
      </c>
      <c r="E211" s="187" t="s">
        <v>2816</v>
      </c>
      <c r="F211" s="187" t="s">
        <v>2791</v>
      </c>
    </row>
    <row r="212" spans="1:6" x14ac:dyDescent="0.25">
      <c r="A212" t="s">
        <v>4119</v>
      </c>
      <c r="B212" s="236" t="str">
        <f t="shared" si="3"/>
        <v>F3:0950 P1P2:8814 P3:00211</v>
      </c>
      <c r="C212" s="187" t="s">
        <v>2962</v>
      </c>
      <c r="D212" s="187" t="s">
        <v>2673</v>
      </c>
      <c r="E212" s="187" t="s">
        <v>2821</v>
      </c>
      <c r="F212" s="187" t="s">
        <v>2909</v>
      </c>
    </row>
    <row r="213" spans="1:6" x14ac:dyDescent="0.25">
      <c r="A213" t="s">
        <v>4120</v>
      </c>
      <c r="B213" s="236" t="str">
        <f t="shared" si="3"/>
        <v>F3:0921 P1P2:8804 P3:00201</v>
      </c>
      <c r="C213" s="187" t="s">
        <v>2962</v>
      </c>
      <c r="D213" s="187" t="s">
        <v>2813</v>
      </c>
      <c r="E213" s="187" t="s">
        <v>2816</v>
      </c>
      <c r="F213" s="187" t="s">
        <v>2817</v>
      </c>
    </row>
    <row r="214" spans="1:6" x14ac:dyDescent="0.25">
      <c r="A214" t="s">
        <v>4120</v>
      </c>
      <c r="B214" s="236" t="str">
        <f t="shared" si="3"/>
        <v>F3:0921 P1P2:8804 P3:00448</v>
      </c>
      <c r="C214" s="187" t="s">
        <v>2962</v>
      </c>
      <c r="D214" s="187" t="s">
        <v>2813</v>
      </c>
      <c r="E214" s="187" t="s">
        <v>2816</v>
      </c>
      <c r="F214" s="187" t="s">
        <v>2791</v>
      </c>
    </row>
    <row r="215" spans="1:6" x14ac:dyDescent="0.25">
      <c r="A215" t="s">
        <v>4121</v>
      </c>
      <c r="B215" s="236" t="str">
        <f t="shared" si="3"/>
        <v>F3:0921 P1P2:8804 P3:00201</v>
      </c>
      <c r="C215" s="187" t="s">
        <v>2962</v>
      </c>
      <c r="D215" s="187" t="s">
        <v>2813</v>
      </c>
      <c r="E215" s="187" t="s">
        <v>2816</v>
      </c>
      <c r="F215" s="187" t="s">
        <v>2817</v>
      </c>
    </row>
    <row r="216" spans="1:6" x14ac:dyDescent="0.25">
      <c r="A216" t="s">
        <v>4121</v>
      </c>
      <c r="B216" s="236" t="str">
        <f t="shared" si="3"/>
        <v>F3:0921 P1P2:8804 P3:00448</v>
      </c>
      <c r="C216" s="187" t="s">
        <v>2962</v>
      </c>
      <c r="D216" s="187" t="s">
        <v>2813</v>
      </c>
      <c r="E216" s="187" t="s">
        <v>2816</v>
      </c>
      <c r="F216" s="187" t="s">
        <v>2791</v>
      </c>
    </row>
    <row r="217" spans="1:6" x14ac:dyDescent="0.25">
      <c r="A217" t="s">
        <v>4122</v>
      </c>
      <c r="B217" s="236" t="str">
        <f t="shared" si="3"/>
        <v>F3:0921 P1P2:8804 P3:00201</v>
      </c>
      <c r="C217" s="187" t="s">
        <v>2962</v>
      </c>
      <c r="D217" s="187" t="s">
        <v>2813</v>
      </c>
      <c r="E217" s="187" t="s">
        <v>2816</v>
      </c>
      <c r="F217" s="187" t="s">
        <v>2817</v>
      </c>
    </row>
    <row r="218" spans="1:6" x14ac:dyDescent="0.25">
      <c r="A218" t="s">
        <v>4122</v>
      </c>
      <c r="B218" s="236" t="str">
        <f t="shared" si="3"/>
        <v>F3:0921 P1P2:8804 P3:00448</v>
      </c>
      <c r="C218" s="187" t="s">
        <v>2962</v>
      </c>
      <c r="D218" s="187" t="s">
        <v>2813</v>
      </c>
      <c r="E218" s="187" t="s">
        <v>2816</v>
      </c>
      <c r="F218" s="187" t="s">
        <v>2791</v>
      </c>
    </row>
    <row r="219" spans="1:6" x14ac:dyDescent="0.25">
      <c r="A219" t="s">
        <v>4123</v>
      </c>
      <c r="B219" s="236" t="str">
        <f t="shared" si="3"/>
        <v>F3:0921 P1P2:8804 P3:00201</v>
      </c>
      <c r="C219" s="187" t="s">
        <v>2962</v>
      </c>
      <c r="D219" s="187" t="s">
        <v>2813</v>
      </c>
      <c r="E219" s="187" t="s">
        <v>2816</v>
      </c>
      <c r="F219" s="187" t="s">
        <v>2817</v>
      </c>
    </row>
    <row r="220" spans="1:6" x14ac:dyDescent="0.25">
      <c r="A220" t="s">
        <v>4123</v>
      </c>
      <c r="B220" s="236" t="str">
        <f t="shared" si="3"/>
        <v>F3:0921 P1P2:8804 P3:00448</v>
      </c>
      <c r="C220" s="187" t="s">
        <v>2962</v>
      </c>
      <c r="D220" s="187" t="s">
        <v>2813</v>
      </c>
      <c r="E220" s="187" t="s">
        <v>2816</v>
      </c>
      <c r="F220" s="187" t="s">
        <v>2791</v>
      </c>
    </row>
    <row r="221" spans="1:6" x14ac:dyDescent="0.25">
      <c r="A221" t="s">
        <v>4124</v>
      </c>
      <c r="B221" s="236" t="str">
        <f t="shared" si="3"/>
        <v>F3:0921 P1P2:8804 P3:00201</v>
      </c>
      <c r="C221" s="187" t="s">
        <v>2962</v>
      </c>
      <c r="D221" s="187" t="s">
        <v>2813</v>
      </c>
      <c r="E221" s="187" t="s">
        <v>2816</v>
      </c>
      <c r="F221" s="187" t="s">
        <v>2817</v>
      </c>
    </row>
    <row r="222" spans="1:6" x14ac:dyDescent="0.25">
      <c r="A222" t="s">
        <v>4124</v>
      </c>
      <c r="B222" s="236" t="str">
        <f t="shared" si="3"/>
        <v>F3:0921 P1P2:8804 P3:00448</v>
      </c>
      <c r="C222" s="187" t="s">
        <v>2962</v>
      </c>
      <c r="D222" s="187" t="s">
        <v>2813</v>
      </c>
      <c r="E222" s="187" t="s">
        <v>2816</v>
      </c>
      <c r="F222" s="187" t="s">
        <v>2791</v>
      </c>
    </row>
    <row r="223" spans="1:6" x14ac:dyDescent="0.25">
      <c r="A223" t="s">
        <v>4125</v>
      </c>
      <c r="B223" s="236" t="str">
        <f t="shared" si="3"/>
        <v>F3:0921 P1P2:8804 P3:00201</v>
      </c>
      <c r="C223" s="187" t="s">
        <v>2962</v>
      </c>
      <c r="D223" s="187" t="s">
        <v>2813</v>
      </c>
      <c r="E223" s="187" t="s">
        <v>2816</v>
      </c>
      <c r="F223" s="187" t="s">
        <v>2817</v>
      </c>
    </row>
    <row r="224" spans="1:6" x14ac:dyDescent="0.25">
      <c r="A224" t="s">
        <v>4125</v>
      </c>
      <c r="B224" s="236" t="str">
        <f t="shared" si="3"/>
        <v>F3:0921 P1P2:8804 P3:00448</v>
      </c>
      <c r="C224" s="187" t="s">
        <v>2962</v>
      </c>
      <c r="D224" s="187" t="s">
        <v>2813</v>
      </c>
      <c r="E224" s="187" t="s">
        <v>2816</v>
      </c>
      <c r="F224" s="187" t="s">
        <v>2791</v>
      </c>
    </row>
    <row r="225" spans="1:6" x14ac:dyDescent="0.25">
      <c r="A225" t="s">
        <v>4125</v>
      </c>
      <c r="B225" s="236" t="str">
        <f t="shared" si="3"/>
        <v>F3:0950 P1P2:8814 P3:00211</v>
      </c>
      <c r="C225" s="187" t="s">
        <v>2962</v>
      </c>
      <c r="D225" s="187" t="s">
        <v>2673</v>
      </c>
      <c r="E225" s="187" t="s">
        <v>2821</v>
      </c>
      <c r="F225" s="187" t="s">
        <v>2909</v>
      </c>
    </row>
    <row r="226" spans="1:6" x14ac:dyDescent="0.25">
      <c r="A226" t="s">
        <v>4126</v>
      </c>
      <c r="B226" s="236" t="str">
        <f t="shared" si="3"/>
        <v>F3:0921 P1P2:8804 P3:00201</v>
      </c>
      <c r="C226" s="187" t="s">
        <v>2962</v>
      </c>
      <c r="D226" s="187" t="s">
        <v>2813</v>
      </c>
      <c r="E226" s="187" t="s">
        <v>2816</v>
      </c>
      <c r="F226" s="187" t="s">
        <v>2817</v>
      </c>
    </row>
    <row r="227" spans="1:6" x14ac:dyDescent="0.25">
      <c r="A227" t="s">
        <v>4126</v>
      </c>
      <c r="B227" s="236" t="str">
        <f t="shared" si="3"/>
        <v>F3:0921 P1P2:8804 P3:00389</v>
      </c>
      <c r="C227" s="187" t="s">
        <v>2962</v>
      </c>
      <c r="D227" s="187" t="s">
        <v>2813</v>
      </c>
      <c r="E227" s="187" t="s">
        <v>2816</v>
      </c>
      <c r="F227" s="187" t="s">
        <v>2940</v>
      </c>
    </row>
    <row r="228" spans="1:6" x14ac:dyDescent="0.25">
      <c r="A228" t="s">
        <v>4126</v>
      </c>
      <c r="B228" s="236" t="str">
        <f t="shared" si="3"/>
        <v>F3:0921 P1P2:8804 P3:00448</v>
      </c>
      <c r="C228" s="187" t="s">
        <v>2962</v>
      </c>
      <c r="D228" s="187" t="s">
        <v>2813</v>
      </c>
      <c r="E228" s="187" t="s">
        <v>2816</v>
      </c>
      <c r="F228" s="187" t="s">
        <v>2791</v>
      </c>
    </row>
    <row r="229" spans="1:6" x14ac:dyDescent="0.25">
      <c r="A229" t="s">
        <v>4127</v>
      </c>
      <c r="B229" s="236" t="str">
        <f t="shared" si="3"/>
        <v>F3:0921 P1P2:8804 P3:00201</v>
      </c>
      <c r="C229" s="187" t="s">
        <v>2962</v>
      </c>
      <c r="D229" s="187" t="s">
        <v>2813</v>
      </c>
      <c r="E229" s="187" t="s">
        <v>2816</v>
      </c>
      <c r="F229" s="187" t="s">
        <v>2817</v>
      </c>
    </row>
    <row r="230" spans="1:6" x14ac:dyDescent="0.25">
      <c r="A230" t="s">
        <v>4127</v>
      </c>
      <c r="B230" s="236" t="str">
        <f t="shared" si="3"/>
        <v>F3:0921 P1P2:8804 P3:00448</v>
      </c>
      <c r="C230" s="187" t="s">
        <v>2962</v>
      </c>
      <c r="D230" s="187" t="s">
        <v>2813</v>
      </c>
      <c r="E230" s="187" t="s">
        <v>2816</v>
      </c>
      <c r="F230" s="187" t="s">
        <v>2791</v>
      </c>
    </row>
    <row r="231" spans="1:6" x14ac:dyDescent="0.25">
      <c r="A231" t="s">
        <v>4128</v>
      </c>
      <c r="B231" s="236" t="str">
        <f t="shared" si="3"/>
        <v>F3:0921 P1P2:8804 P3:00201</v>
      </c>
      <c r="C231" s="187" t="s">
        <v>2962</v>
      </c>
      <c r="D231" s="187" t="s">
        <v>2813</v>
      </c>
      <c r="E231" s="187" t="s">
        <v>2816</v>
      </c>
      <c r="F231" s="187" t="s">
        <v>2817</v>
      </c>
    </row>
    <row r="232" spans="1:6" x14ac:dyDescent="0.25">
      <c r="A232" t="s">
        <v>4128</v>
      </c>
      <c r="B232" s="236" t="str">
        <f t="shared" si="3"/>
        <v>F3:0921 P1P2:8804 P3:00448</v>
      </c>
      <c r="C232" s="187" t="s">
        <v>2962</v>
      </c>
      <c r="D232" s="187" t="s">
        <v>2813</v>
      </c>
      <c r="E232" s="187" t="s">
        <v>2816</v>
      </c>
      <c r="F232" s="187" t="s">
        <v>2791</v>
      </c>
    </row>
    <row r="233" spans="1:6" x14ac:dyDescent="0.25">
      <c r="A233" t="s">
        <v>4129</v>
      </c>
      <c r="B233" s="236" t="str">
        <f t="shared" si="3"/>
        <v>F3:0921 P1P2:8804 P3:00201</v>
      </c>
      <c r="C233" s="187" t="s">
        <v>2962</v>
      </c>
      <c r="D233" s="187" t="s">
        <v>2813</v>
      </c>
      <c r="E233" s="187" t="s">
        <v>2816</v>
      </c>
      <c r="F233" s="187" t="s">
        <v>2817</v>
      </c>
    </row>
    <row r="234" spans="1:6" x14ac:dyDescent="0.25">
      <c r="A234" t="s">
        <v>4129</v>
      </c>
      <c r="B234" s="236" t="str">
        <f t="shared" si="3"/>
        <v>F3:0921 P1P2:8804 P3:00448</v>
      </c>
      <c r="C234" s="187" t="s">
        <v>2962</v>
      </c>
      <c r="D234" s="187" t="s">
        <v>2813</v>
      </c>
      <c r="E234" s="187" t="s">
        <v>2816</v>
      </c>
      <c r="F234" s="187" t="s">
        <v>2791</v>
      </c>
    </row>
    <row r="235" spans="1:6" x14ac:dyDescent="0.25">
      <c r="A235" t="s">
        <v>4130</v>
      </c>
      <c r="B235" s="236" t="str">
        <f t="shared" si="3"/>
        <v>F3:1012 P1P2:9010 P3:00287</v>
      </c>
      <c r="C235" s="187" t="s">
        <v>2962</v>
      </c>
      <c r="D235" s="187" t="s">
        <v>2748</v>
      </c>
      <c r="E235" s="187" t="s">
        <v>2749</v>
      </c>
      <c r="F235" s="187" t="s">
        <v>2944</v>
      </c>
    </row>
    <row r="236" spans="1:6" x14ac:dyDescent="0.25">
      <c r="A236" t="s">
        <v>4131</v>
      </c>
      <c r="B236" s="236" t="str">
        <f t="shared" si="3"/>
        <v>F3:1012 P1P2:9010 P3:00246</v>
      </c>
      <c r="C236" s="187" t="s">
        <v>2962</v>
      </c>
      <c r="D236" s="187" t="s">
        <v>2748</v>
      </c>
      <c r="E236" s="187" t="s">
        <v>2749</v>
      </c>
      <c r="F236" s="187" t="s">
        <v>2943</v>
      </c>
    </row>
    <row r="237" spans="1:6" x14ac:dyDescent="0.25">
      <c r="A237" t="s">
        <v>4132</v>
      </c>
      <c r="B237" s="236" t="str">
        <f t="shared" si="3"/>
        <v>F3:1012 P1P2:9010 P3:00299</v>
      </c>
      <c r="C237" s="187" t="s">
        <v>2962</v>
      </c>
      <c r="D237" s="187" t="s">
        <v>2748</v>
      </c>
      <c r="E237" s="187" t="s">
        <v>2749</v>
      </c>
      <c r="F237" s="187" t="s">
        <v>2829</v>
      </c>
    </row>
    <row r="238" spans="1:6" x14ac:dyDescent="0.25">
      <c r="A238" t="s">
        <v>4133</v>
      </c>
      <c r="B238" s="236" t="str">
        <f t="shared" si="3"/>
        <v>F3:1012 P1P2:9010 P3:00289</v>
      </c>
      <c r="C238" s="187" t="s">
        <v>2962</v>
      </c>
      <c r="D238" s="187" t="s">
        <v>2748</v>
      </c>
      <c r="E238" s="187" t="s">
        <v>2749</v>
      </c>
      <c r="F238" s="187" t="s">
        <v>2945</v>
      </c>
    </row>
    <row r="239" spans="1:6" x14ac:dyDescent="0.25">
      <c r="A239" t="s">
        <v>4134</v>
      </c>
      <c r="B239" s="236" t="str">
        <f t="shared" si="3"/>
        <v>F3:1012 P1P2:9010 P3:00347</v>
      </c>
      <c r="C239" s="187" t="s">
        <v>2963</v>
      </c>
      <c r="D239" s="187" t="s">
        <v>2748</v>
      </c>
      <c r="E239" s="187" t="s">
        <v>2749</v>
      </c>
      <c r="F239" s="187" t="s">
        <v>2830</v>
      </c>
    </row>
    <row r="240" spans="1:6" x14ac:dyDescent="0.25">
      <c r="A240" t="s">
        <v>4135</v>
      </c>
      <c r="B240" s="236" t="str">
        <f t="shared" si="3"/>
        <v>F3:1040 P1P2:9006 P3:00348</v>
      </c>
      <c r="C240" s="187" t="s">
        <v>2964</v>
      </c>
      <c r="D240" s="187" t="s">
        <v>2831</v>
      </c>
      <c r="E240" s="187" t="s">
        <v>2832</v>
      </c>
      <c r="F240" s="187" t="s">
        <v>2582</v>
      </c>
    </row>
    <row r="241" spans="1:6" x14ac:dyDescent="0.25">
      <c r="A241" t="s">
        <v>4136</v>
      </c>
      <c r="B241" s="236" t="str">
        <f t="shared" si="3"/>
        <v>F3:0820 P1P2:8503 P3:00232</v>
      </c>
      <c r="C241" s="187" t="s">
        <v>2965</v>
      </c>
      <c r="D241" s="187" t="s">
        <v>2774</v>
      </c>
      <c r="E241" s="187" t="s">
        <v>2780</v>
      </c>
      <c r="F241" s="187" t="s">
        <v>2781</v>
      </c>
    </row>
    <row r="242" spans="1:6" x14ac:dyDescent="0.25">
      <c r="A242" t="s">
        <v>4137</v>
      </c>
      <c r="B242" s="236" t="str">
        <f t="shared" si="3"/>
        <v>F3:0812 P1P2:8602 P3:00355</v>
      </c>
      <c r="C242" s="187" t="s">
        <v>2966</v>
      </c>
      <c r="D242" s="187" t="s">
        <v>2787</v>
      </c>
      <c r="E242" s="187" t="s">
        <v>2788</v>
      </c>
      <c r="F242" s="187" t="s">
        <v>2938</v>
      </c>
    </row>
    <row r="243" spans="1:6" x14ac:dyDescent="0.25">
      <c r="A243" t="s">
        <v>4138</v>
      </c>
      <c r="B243" s="236" t="str">
        <f t="shared" si="3"/>
        <v>F3:1040 P1P2:9006 P3:00282</v>
      </c>
      <c r="C243" s="187" t="s">
        <v>2966</v>
      </c>
      <c r="D243" s="187" t="s">
        <v>2831</v>
      </c>
      <c r="E243" s="187" t="s">
        <v>2832</v>
      </c>
      <c r="F243" s="187" t="s">
        <v>2834</v>
      </c>
    </row>
    <row r="244" spans="1:6" x14ac:dyDescent="0.25">
      <c r="A244" t="s">
        <v>4139</v>
      </c>
      <c r="B244" s="236" t="str">
        <f t="shared" si="3"/>
        <v>F3:0911 P1P2:8802 P3:00199</v>
      </c>
      <c r="C244" s="187" t="s">
        <v>2967</v>
      </c>
      <c r="D244" s="187" t="s">
        <v>2899</v>
      </c>
      <c r="E244" s="187" t="s">
        <v>2900</v>
      </c>
      <c r="F244" s="187" t="s">
        <v>2901</v>
      </c>
    </row>
    <row r="245" spans="1:6" x14ac:dyDescent="0.25">
      <c r="A245" t="s">
        <v>4139</v>
      </c>
      <c r="B245" s="236" t="str">
        <f t="shared" si="3"/>
        <v>F3:0911 P1P2:8802 P3:00448</v>
      </c>
      <c r="C245" s="187" t="s">
        <v>2967</v>
      </c>
      <c r="D245" s="187" t="s">
        <v>2899</v>
      </c>
      <c r="E245" s="187" t="s">
        <v>2900</v>
      </c>
      <c r="F245" s="187" t="s">
        <v>2791</v>
      </c>
    </row>
    <row r="246" spans="1:6" x14ac:dyDescent="0.25">
      <c r="A246" t="s">
        <v>4140</v>
      </c>
      <c r="B246" s="236" t="str">
        <f t="shared" si="3"/>
        <v>F3:1012 P1P2:9010 P3:00347</v>
      </c>
      <c r="C246" s="187" t="s">
        <v>2968</v>
      </c>
      <c r="D246" s="187" t="s">
        <v>2748</v>
      </c>
      <c r="E246" s="187" t="s">
        <v>2749</v>
      </c>
      <c r="F246" s="187" t="s">
        <v>2830</v>
      </c>
    </row>
    <row r="247" spans="1:6" x14ac:dyDescent="0.25">
      <c r="A247" t="s">
        <v>4141</v>
      </c>
      <c r="B247" s="236" t="str">
        <f t="shared" si="3"/>
        <v>F3:1040 P1P2:9006 P3:00348</v>
      </c>
      <c r="C247" s="187" t="s">
        <v>2969</v>
      </c>
      <c r="D247" s="187" t="s">
        <v>2831</v>
      </c>
      <c r="E247" s="187" t="s">
        <v>2832</v>
      </c>
      <c r="F247" s="187" t="s">
        <v>2582</v>
      </c>
    </row>
    <row r="248" spans="1:6" x14ac:dyDescent="0.25">
      <c r="A248" t="s">
        <v>4142</v>
      </c>
      <c r="B248" s="236" t="str">
        <f t="shared" si="3"/>
        <v>F3:1040 P1P2:9006 P3:00348</v>
      </c>
      <c r="C248" s="187" t="s">
        <v>2962</v>
      </c>
      <c r="D248" s="187" t="s">
        <v>2831</v>
      </c>
      <c r="E248" s="187" t="s">
        <v>2832</v>
      </c>
      <c r="F248" s="187" t="s">
        <v>2582</v>
      </c>
    </row>
    <row r="249" spans="1:6" x14ac:dyDescent="0.25">
      <c r="A249" t="s">
        <v>4143</v>
      </c>
      <c r="B249" s="236" t="str">
        <f t="shared" si="3"/>
        <v>F3:1040 P1P2:9006 P3:00348</v>
      </c>
      <c r="C249" s="187" t="s">
        <v>3002</v>
      </c>
      <c r="D249" s="187" t="s">
        <v>2831</v>
      </c>
      <c r="E249" s="187" t="s">
        <v>2832</v>
      </c>
      <c r="F249" s="187" t="s">
        <v>2582</v>
      </c>
    </row>
    <row r="250" spans="1:6" x14ac:dyDescent="0.25">
      <c r="A250" t="s">
        <v>4144</v>
      </c>
      <c r="B250" s="236" t="str">
        <f t="shared" si="3"/>
        <v>F3:1040 P1P2:9006 P3:00348</v>
      </c>
      <c r="C250" s="187" t="s">
        <v>3003</v>
      </c>
      <c r="D250" s="187" t="s">
        <v>2831</v>
      </c>
      <c r="E250" s="187" t="s">
        <v>2832</v>
      </c>
      <c r="F250" s="187" t="s">
        <v>2582</v>
      </c>
    </row>
    <row r="251" spans="1:6" x14ac:dyDescent="0.25">
      <c r="A251" t="s">
        <v>4145</v>
      </c>
      <c r="B251" s="236" t="str">
        <f t="shared" si="3"/>
        <v>F3:1040 P1P2:9006 P3:00348</v>
      </c>
      <c r="C251" s="187" t="s">
        <v>3004</v>
      </c>
      <c r="D251" s="187" t="s">
        <v>2831</v>
      </c>
      <c r="E251" s="187" t="s">
        <v>2832</v>
      </c>
      <c r="F251" s="187" t="s">
        <v>2582</v>
      </c>
    </row>
    <row r="252" spans="1:6" x14ac:dyDescent="0.25">
      <c r="A252" t="s">
        <v>4146</v>
      </c>
      <c r="B252" s="236" t="str">
        <f t="shared" si="3"/>
        <v>F3:1040 P1P2:9006 P3:00348</v>
      </c>
      <c r="C252" s="187" t="s">
        <v>3005</v>
      </c>
      <c r="D252" s="187" t="s">
        <v>2831</v>
      </c>
      <c r="E252" s="187" t="s">
        <v>2832</v>
      </c>
      <c r="F252" s="187" t="s">
        <v>2582</v>
      </c>
    </row>
    <row r="253" spans="1:6" x14ac:dyDescent="0.25">
      <c r="A253" t="s">
        <v>4147</v>
      </c>
      <c r="B253" s="236" t="str">
        <f t="shared" si="3"/>
        <v>F3:1040 P1P2:9006 P3:00327</v>
      </c>
      <c r="C253" s="187" t="s">
        <v>3006</v>
      </c>
      <c r="D253" s="187" t="s">
        <v>2831</v>
      </c>
      <c r="E253" s="187" t="s">
        <v>2832</v>
      </c>
      <c r="F253" s="187" t="s">
        <v>2952</v>
      </c>
    </row>
    <row r="254" spans="1:6" x14ac:dyDescent="0.25">
      <c r="A254" t="s">
        <v>4148</v>
      </c>
      <c r="B254" s="236" t="str">
        <f t="shared" si="3"/>
        <v>F3:1012 P1P2:9010 P3:00299</v>
      </c>
      <c r="C254" s="187" t="s">
        <v>3006</v>
      </c>
      <c r="D254" s="187" t="s">
        <v>2748</v>
      </c>
      <c r="E254" s="187" t="s">
        <v>2749</v>
      </c>
      <c r="F254" s="187" t="s">
        <v>2829</v>
      </c>
    </row>
    <row r="255" spans="1:6" x14ac:dyDescent="0.25">
      <c r="A255" t="s">
        <v>4149</v>
      </c>
      <c r="B255" s="236" t="str">
        <f t="shared" si="3"/>
        <v>F3:1012 P1P2:9010 P3:00268</v>
      </c>
      <c r="C255" s="187" t="s">
        <v>3006</v>
      </c>
      <c r="D255" s="187" t="s">
        <v>2748</v>
      </c>
      <c r="E255" s="187" t="s">
        <v>2749</v>
      </c>
      <c r="F255" s="187" t="s">
        <v>2948</v>
      </c>
    </row>
    <row r="256" spans="1:6" x14ac:dyDescent="0.25">
      <c r="A256" t="s">
        <v>4150</v>
      </c>
      <c r="B256" s="236" t="str">
        <f t="shared" si="3"/>
        <v>F3:1012 P1P2:9010 P3:00326</v>
      </c>
      <c r="C256" s="187" t="s">
        <v>3006</v>
      </c>
      <c r="D256" s="187" t="s">
        <v>2748</v>
      </c>
      <c r="E256" s="187" t="s">
        <v>2749</v>
      </c>
      <c r="F256" s="187" t="s">
        <v>2928</v>
      </c>
    </row>
    <row r="257" spans="1:6" x14ac:dyDescent="0.25">
      <c r="A257" t="s">
        <v>4151</v>
      </c>
      <c r="B257" s="236" t="str">
        <f t="shared" si="3"/>
        <v>F3:1040 P1P2:9006 P3:00283</v>
      </c>
      <c r="C257" s="187" t="s">
        <v>3006</v>
      </c>
      <c r="D257" s="187" t="s">
        <v>2831</v>
      </c>
      <c r="E257" s="187" t="s">
        <v>2832</v>
      </c>
      <c r="F257" s="187" t="s">
        <v>2884</v>
      </c>
    </row>
    <row r="258" spans="1:6" x14ac:dyDescent="0.25">
      <c r="A258" t="s">
        <v>4152</v>
      </c>
      <c r="B258" s="236" t="str">
        <f t="shared" ref="B258:B321" si="4">CONCATENATE("F3:",D258," P1P2:",E258," P3:",F258)</f>
        <v>F3:1012 P1P2:9010 P3:00301</v>
      </c>
      <c r="C258" s="187" t="s">
        <v>3006</v>
      </c>
      <c r="D258" s="187" t="s">
        <v>2748</v>
      </c>
      <c r="E258" s="187" t="s">
        <v>2749</v>
      </c>
      <c r="F258" s="187" t="s">
        <v>2949</v>
      </c>
    </row>
    <row r="259" spans="1:6" x14ac:dyDescent="0.25">
      <c r="A259" t="s">
        <v>4153</v>
      </c>
      <c r="B259" s="236" t="str">
        <f t="shared" si="4"/>
        <v>F3:1012 P1P2:9010 P3:00246</v>
      </c>
      <c r="C259" s="187" t="s">
        <v>3006</v>
      </c>
      <c r="D259" s="187" t="s">
        <v>2748</v>
      </c>
      <c r="E259" s="187" t="s">
        <v>2749</v>
      </c>
      <c r="F259" s="187" t="s">
        <v>2943</v>
      </c>
    </row>
    <row r="260" spans="1:6" x14ac:dyDescent="0.25">
      <c r="A260" t="s">
        <v>4154</v>
      </c>
      <c r="B260" s="236" t="str">
        <f t="shared" si="4"/>
        <v>F3:0911 P1P2:8802 P3:00199</v>
      </c>
      <c r="C260" s="187" t="s">
        <v>3006</v>
      </c>
      <c r="D260" s="187" t="s">
        <v>2899</v>
      </c>
      <c r="E260" s="187" t="s">
        <v>2900</v>
      </c>
      <c r="F260" s="187" t="s">
        <v>2901</v>
      </c>
    </row>
    <row r="261" spans="1:6" x14ac:dyDescent="0.25">
      <c r="A261" t="s">
        <v>4154</v>
      </c>
      <c r="B261" s="236" t="str">
        <f t="shared" si="4"/>
        <v>F3:0911 P1P2:8802 P3:00448</v>
      </c>
      <c r="C261" s="187" t="s">
        <v>3006</v>
      </c>
      <c r="D261" s="187" t="s">
        <v>2899</v>
      </c>
      <c r="E261" s="187" t="s">
        <v>2900</v>
      </c>
      <c r="F261" s="187" t="s">
        <v>2791</v>
      </c>
    </row>
    <row r="262" spans="1:6" x14ac:dyDescent="0.25">
      <c r="A262" t="s">
        <v>4155</v>
      </c>
      <c r="B262" s="236" t="str">
        <f t="shared" si="4"/>
        <v>F3:0911 P1P2:8802 P3:00199</v>
      </c>
      <c r="C262" s="187" t="s">
        <v>3006</v>
      </c>
      <c r="D262" s="187" t="s">
        <v>2899</v>
      </c>
      <c r="E262" s="187" t="s">
        <v>2900</v>
      </c>
      <c r="F262" s="187" t="s">
        <v>2901</v>
      </c>
    </row>
    <row r="263" spans="1:6" x14ac:dyDescent="0.25">
      <c r="A263" t="s">
        <v>4155</v>
      </c>
      <c r="B263" s="236" t="str">
        <f t="shared" si="4"/>
        <v>F3:0911 P1P2:8802 P3:00448</v>
      </c>
      <c r="C263" s="187" t="s">
        <v>3006</v>
      </c>
      <c r="D263" s="187" t="s">
        <v>2899</v>
      </c>
      <c r="E263" s="187" t="s">
        <v>2900</v>
      </c>
      <c r="F263" s="187" t="s">
        <v>2791</v>
      </c>
    </row>
    <row r="264" spans="1:6" x14ac:dyDescent="0.25">
      <c r="A264" t="s">
        <v>4156</v>
      </c>
      <c r="B264" s="236" t="str">
        <f t="shared" si="4"/>
        <v>F3:0921 P1P2:8804 P3:00201</v>
      </c>
      <c r="C264" s="187" t="s">
        <v>3006</v>
      </c>
      <c r="D264" s="187" t="s">
        <v>2813</v>
      </c>
      <c r="E264" s="187" t="s">
        <v>2816</v>
      </c>
      <c r="F264" s="187" t="s">
        <v>2817</v>
      </c>
    </row>
    <row r="265" spans="1:6" x14ac:dyDescent="0.25">
      <c r="A265" t="s">
        <v>4156</v>
      </c>
      <c r="B265" s="236" t="str">
        <f t="shared" si="4"/>
        <v>F3:0921 P1P2:8804 P3:00448</v>
      </c>
      <c r="C265" s="187" t="s">
        <v>3006</v>
      </c>
      <c r="D265" s="187" t="s">
        <v>2813</v>
      </c>
      <c r="E265" s="187" t="s">
        <v>2816</v>
      </c>
      <c r="F265" s="187" t="s">
        <v>2791</v>
      </c>
    </row>
    <row r="266" spans="1:6" x14ac:dyDescent="0.25">
      <c r="A266" t="s">
        <v>4157</v>
      </c>
      <c r="B266" s="236" t="str">
        <f t="shared" si="4"/>
        <v>F3:0912 P1P2:8803 P3:00200</v>
      </c>
      <c r="C266" s="187" t="s">
        <v>3006</v>
      </c>
      <c r="D266" s="187" t="s">
        <v>2906</v>
      </c>
      <c r="E266" s="187" t="s">
        <v>2907</v>
      </c>
      <c r="F266" s="187" t="s">
        <v>2908</v>
      </c>
    </row>
    <row r="267" spans="1:6" x14ac:dyDescent="0.25">
      <c r="A267" t="s">
        <v>4157</v>
      </c>
      <c r="B267" s="236" t="str">
        <f t="shared" si="4"/>
        <v>F3:0912 P1P2:8803 P3:00448</v>
      </c>
      <c r="C267" s="187" t="s">
        <v>3006</v>
      </c>
      <c r="D267" s="187" t="s">
        <v>2906</v>
      </c>
      <c r="E267" s="187" t="s">
        <v>2907</v>
      </c>
      <c r="F267" s="187" t="s">
        <v>2791</v>
      </c>
    </row>
    <row r="268" spans="1:6" x14ac:dyDescent="0.25">
      <c r="A268" t="s">
        <v>4158</v>
      </c>
      <c r="B268" s="236" t="str">
        <f t="shared" si="4"/>
        <v>F3:0921 P1P2:8804 P3:00201</v>
      </c>
      <c r="C268" s="187" t="s">
        <v>3006</v>
      </c>
      <c r="D268" s="187" t="s">
        <v>2813</v>
      </c>
      <c r="E268" s="187" t="s">
        <v>2816</v>
      </c>
      <c r="F268" s="187" t="s">
        <v>2817</v>
      </c>
    </row>
    <row r="269" spans="1:6" x14ac:dyDescent="0.25">
      <c r="A269" t="s">
        <v>4158</v>
      </c>
      <c r="B269" s="236" t="str">
        <f t="shared" si="4"/>
        <v>F3:0921 P1P2:8804 P3:00448</v>
      </c>
      <c r="C269" s="187" t="s">
        <v>3006</v>
      </c>
      <c r="D269" s="187" t="s">
        <v>2813</v>
      </c>
      <c r="E269" s="187" t="s">
        <v>2816</v>
      </c>
      <c r="F269" s="187" t="s">
        <v>2791</v>
      </c>
    </row>
    <row r="270" spans="1:6" x14ac:dyDescent="0.25">
      <c r="A270" t="s">
        <v>4159</v>
      </c>
      <c r="B270" s="236" t="str">
        <f t="shared" si="4"/>
        <v>F3:0921 P1P2:8804 P3:00201</v>
      </c>
      <c r="C270" s="187" t="s">
        <v>3006</v>
      </c>
      <c r="D270" s="187" t="s">
        <v>2813</v>
      </c>
      <c r="E270" s="187" t="s">
        <v>2816</v>
      </c>
      <c r="F270" s="187" t="s">
        <v>2817</v>
      </c>
    </row>
    <row r="271" spans="1:6" x14ac:dyDescent="0.25">
      <c r="A271" t="s">
        <v>4159</v>
      </c>
      <c r="B271" s="236" t="str">
        <f t="shared" si="4"/>
        <v>F3:0921 P1P2:8804 P3:00448</v>
      </c>
      <c r="C271" s="187" t="s">
        <v>3006</v>
      </c>
      <c r="D271" s="187" t="s">
        <v>2813</v>
      </c>
      <c r="E271" s="187" t="s">
        <v>2816</v>
      </c>
      <c r="F271" s="187" t="s">
        <v>2791</v>
      </c>
    </row>
    <row r="272" spans="1:6" x14ac:dyDescent="0.25">
      <c r="A272" t="s">
        <v>4160</v>
      </c>
      <c r="B272" s="236" t="str">
        <f t="shared" si="4"/>
        <v>F3:0921 P1P2:8804 P3:00201</v>
      </c>
      <c r="C272" s="187" t="s">
        <v>3006</v>
      </c>
      <c r="D272" s="187" t="s">
        <v>2813</v>
      </c>
      <c r="E272" s="187" t="s">
        <v>2816</v>
      </c>
      <c r="F272" s="187" t="s">
        <v>2817</v>
      </c>
    </row>
    <row r="273" spans="1:6" x14ac:dyDescent="0.25">
      <c r="A273" t="s">
        <v>4160</v>
      </c>
      <c r="B273" s="236" t="str">
        <f t="shared" si="4"/>
        <v>F3:0921 P1P2:8804 P3:00448</v>
      </c>
      <c r="C273" s="187" t="s">
        <v>3006</v>
      </c>
      <c r="D273" s="187" t="s">
        <v>2813</v>
      </c>
      <c r="E273" s="187" t="s">
        <v>2816</v>
      </c>
      <c r="F273" s="187" t="s">
        <v>2791</v>
      </c>
    </row>
    <row r="274" spans="1:6" x14ac:dyDescent="0.25">
      <c r="A274" t="s">
        <v>4161</v>
      </c>
      <c r="B274" s="236" t="str">
        <f t="shared" si="4"/>
        <v>F3:0921 P1P2:8804 P3:00201</v>
      </c>
      <c r="C274" s="187" t="s">
        <v>3006</v>
      </c>
      <c r="D274" s="187" t="s">
        <v>2813</v>
      </c>
      <c r="E274" s="187" t="s">
        <v>2816</v>
      </c>
      <c r="F274" s="187" t="s">
        <v>2817</v>
      </c>
    </row>
    <row r="275" spans="1:6" x14ac:dyDescent="0.25">
      <c r="A275" t="s">
        <v>4161</v>
      </c>
      <c r="B275" s="236" t="str">
        <f t="shared" si="4"/>
        <v>F3:0921 P1P2:8804 P3:00448</v>
      </c>
      <c r="C275" s="187" t="s">
        <v>3006</v>
      </c>
      <c r="D275" s="187" t="s">
        <v>2813</v>
      </c>
      <c r="E275" s="187" t="s">
        <v>2816</v>
      </c>
      <c r="F275" s="187" t="s">
        <v>2791</v>
      </c>
    </row>
    <row r="276" spans="1:6" x14ac:dyDescent="0.25">
      <c r="A276" t="s">
        <v>4162</v>
      </c>
      <c r="B276" s="236" t="str">
        <f t="shared" si="4"/>
        <v>F3:0921 P1P2:8804 P3:00201</v>
      </c>
      <c r="C276" s="187" t="s">
        <v>3006</v>
      </c>
      <c r="D276" s="187" t="s">
        <v>2813</v>
      </c>
      <c r="E276" s="187" t="s">
        <v>2816</v>
      </c>
      <c r="F276" s="187" t="s">
        <v>2817</v>
      </c>
    </row>
    <row r="277" spans="1:6" x14ac:dyDescent="0.25">
      <c r="A277" t="s">
        <v>4162</v>
      </c>
      <c r="B277" s="236" t="str">
        <f t="shared" si="4"/>
        <v>F3:0921 P1P2:8804 P3:00448</v>
      </c>
      <c r="C277" s="187" t="s">
        <v>3006</v>
      </c>
      <c r="D277" s="187" t="s">
        <v>2813</v>
      </c>
      <c r="E277" s="187" t="s">
        <v>2816</v>
      </c>
      <c r="F277" s="187" t="s">
        <v>2791</v>
      </c>
    </row>
    <row r="278" spans="1:6" x14ac:dyDescent="0.25">
      <c r="A278" t="s">
        <v>4163</v>
      </c>
      <c r="B278" s="236" t="str">
        <f t="shared" si="4"/>
        <v>F3:0921 P1P2:8804 P3:00201</v>
      </c>
      <c r="C278" s="187" t="s">
        <v>3006</v>
      </c>
      <c r="D278" s="187" t="s">
        <v>2813</v>
      </c>
      <c r="E278" s="187" t="s">
        <v>2816</v>
      </c>
      <c r="F278" s="187" t="s">
        <v>2817</v>
      </c>
    </row>
    <row r="279" spans="1:6" x14ac:dyDescent="0.25">
      <c r="A279" t="s">
        <v>4163</v>
      </c>
      <c r="B279" s="236" t="str">
        <f t="shared" si="4"/>
        <v>F3:0921 P1P2:8804 P3:00448</v>
      </c>
      <c r="C279" s="187" t="s">
        <v>3006</v>
      </c>
      <c r="D279" s="187" t="s">
        <v>2813</v>
      </c>
      <c r="E279" s="187" t="s">
        <v>2816</v>
      </c>
      <c r="F279" s="187" t="s">
        <v>2791</v>
      </c>
    </row>
    <row r="280" spans="1:6" x14ac:dyDescent="0.25">
      <c r="A280" t="s">
        <v>4164</v>
      </c>
      <c r="B280" s="236" t="str">
        <f t="shared" si="4"/>
        <v>F3:0921 P1P2:8804 P3:00201</v>
      </c>
      <c r="C280" s="187" t="s">
        <v>3006</v>
      </c>
      <c r="D280" s="187" t="s">
        <v>2813</v>
      </c>
      <c r="E280" s="187" t="s">
        <v>2816</v>
      </c>
      <c r="F280" s="187" t="s">
        <v>2817</v>
      </c>
    </row>
    <row r="281" spans="1:6" x14ac:dyDescent="0.25">
      <c r="A281" t="s">
        <v>4164</v>
      </c>
      <c r="B281" s="236" t="str">
        <f t="shared" si="4"/>
        <v>F3:0921 P1P2:8804 P3:00448</v>
      </c>
      <c r="C281" s="187" t="s">
        <v>3006</v>
      </c>
      <c r="D281" s="187" t="s">
        <v>2813</v>
      </c>
      <c r="E281" s="187" t="s">
        <v>2816</v>
      </c>
      <c r="F281" s="187" t="s">
        <v>2791</v>
      </c>
    </row>
    <row r="282" spans="1:6" x14ac:dyDescent="0.25">
      <c r="A282" t="s">
        <v>4165</v>
      </c>
      <c r="B282" s="236" t="str">
        <f t="shared" si="4"/>
        <v>F3:0921 P1P2:8804 P3:00201</v>
      </c>
      <c r="C282" s="187" t="s">
        <v>3006</v>
      </c>
      <c r="D282" s="187" t="s">
        <v>2813</v>
      </c>
      <c r="E282" s="187" t="s">
        <v>2816</v>
      </c>
      <c r="F282" s="187" t="s">
        <v>2817</v>
      </c>
    </row>
    <row r="283" spans="1:6" x14ac:dyDescent="0.25">
      <c r="A283" t="s">
        <v>4165</v>
      </c>
      <c r="B283" s="236" t="str">
        <f t="shared" si="4"/>
        <v>F3:0921 P1P2:8804 P3:00448</v>
      </c>
      <c r="C283" s="187" t="s">
        <v>3006</v>
      </c>
      <c r="D283" s="187" t="s">
        <v>2813</v>
      </c>
      <c r="E283" s="187" t="s">
        <v>2816</v>
      </c>
      <c r="F283" s="187" t="s">
        <v>2791</v>
      </c>
    </row>
    <row r="284" spans="1:6" x14ac:dyDescent="0.25">
      <c r="A284" t="s">
        <v>4166</v>
      </c>
      <c r="B284" s="236" t="str">
        <f t="shared" si="4"/>
        <v>F3:0921 P1P2:8804 P3:00201</v>
      </c>
      <c r="C284" s="187" t="s">
        <v>3006</v>
      </c>
      <c r="D284" s="187" t="s">
        <v>2813</v>
      </c>
      <c r="E284" s="187" t="s">
        <v>2816</v>
      </c>
      <c r="F284" s="187" t="s">
        <v>2817</v>
      </c>
    </row>
    <row r="285" spans="1:6" x14ac:dyDescent="0.25">
      <c r="A285" t="s">
        <v>4166</v>
      </c>
      <c r="B285" s="236" t="str">
        <f t="shared" si="4"/>
        <v>F3:0921 P1P2:8804 P3:00448</v>
      </c>
      <c r="C285" s="187" t="s">
        <v>3006</v>
      </c>
      <c r="D285" s="187" t="s">
        <v>2813</v>
      </c>
      <c r="E285" s="187" t="s">
        <v>2816</v>
      </c>
      <c r="F285" s="187" t="s">
        <v>2791</v>
      </c>
    </row>
    <row r="286" spans="1:6" x14ac:dyDescent="0.25">
      <c r="A286" t="s">
        <v>4167</v>
      </c>
      <c r="B286" s="236" t="str">
        <f t="shared" si="4"/>
        <v>F3:0921 P1P2:8804 P3:00201</v>
      </c>
      <c r="C286" s="187" t="s">
        <v>3006</v>
      </c>
      <c r="D286" s="187" t="s">
        <v>2813</v>
      </c>
      <c r="E286" s="187" t="s">
        <v>2816</v>
      </c>
      <c r="F286" s="187" t="s">
        <v>2817</v>
      </c>
    </row>
    <row r="287" spans="1:6" x14ac:dyDescent="0.25">
      <c r="A287" t="s">
        <v>4167</v>
      </c>
      <c r="B287" s="236" t="str">
        <f t="shared" si="4"/>
        <v>F3:0921 P1P2:8804 P3:00448</v>
      </c>
      <c r="C287" s="187" t="s">
        <v>3006</v>
      </c>
      <c r="D287" s="187" t="s">
        <v>2813</v>
      </c>
      <c r="E287" s="187" t="s">
        <v>2816</v>
      </c>
      <c r="F287" s="187" t="s">
        <v>2791</v>
      </c>
    </row>
    <row r="288" spans="1:6" x14ac:dyDescent="0.25">
      <c r="A288" t="s">
        <v>4168</v>
      </c>
      <c r="B288" s="236" t="str">
        <f t="shared" si="4"/>
        <v>F3:0921 P1P2:8804 P3:00201</v>
      </c>
      <c r="C288" s="187" t="s">
        <v>3006</v>
      </c>
      <c r="D288" s="187" t="s">
        <v>2813</v>
      </c>
      <c r="E288" s="187" t="s">
        <v>2816</v>
      </c>
      <c r="F288" s="187" t="s">
        <v>2817</v>
      </c>
    </row>
    <row r="289" spans="1:6" x14ac:dyDescent="0.25">
      <c r="A289" t="s">
        <v>4168</v>
      </c>
      <c r="B289" s="236" t="str">
        <f t="shared" si="4"/>
        <v>F3:0921 P1P2:8804 P3:00448</v>
      </c>
      <c r="C289" s="187" t="s">
        <v>3006</v>
      </c>
      <c r="D289" s="187" t="s">
        <v>2813</v>
      </c>
      <c r="E289" s="187" t="s">
        <v>2816</v>
      </c>
      <c r="F289" s="187" t="s">
        <v>2791</v>
      </c>
    </row>
    <row r="290" spans="1:6" x14ac:dyDescent="0.25">
      <c r="A290" t="s">
        <v>4169</v>
      </c>
      <c r="B290" s="236" t="str">
        <f t="shared" si="4"/>
        <v>F3:0921 P1P2:8804 P3:00201</v>
      </c>
      <c r="C290" s="187" t="s">
        <v>3006</v>
      </c>
      <c r="D290" s="187" t="s">
        <v>2813</v>
      </c>
      <c r="E290" s="187" t="s">
        <v>2816</v>
      </c>
      <c r="F290" s="187" t="s">
        <v>2817</v>
      </c>
    </row>
    <row r="291" spans="1:6" x14ac:dyDescent="0.25">
      <c r="A291" t="s">
        <v>4169</v>
      </c>
      <c r="B291" s="236" t="str">
        <f t="shared" si="4"/>
        <v>F3:0921 P1P2:8804 P3:00448</v>
      </c>
      <c r="C291" s="187" t="s">
        <v>3006</v>
      </c>
      <c r="D291" s="187" t="s">
        <v>2813</v>
      </c>
      <c r="E291" s="187" t="s">
        <v>2816</v>
      </c>
      <c r="F291" s="187" t="s">
        <v>2791</v>
      </c>
    </row>
    <row r="292" spans="1:6" x14ac:dyDescent="0.25">
      <c r="A292" t="s">
        <v>4170</v>
      </c>
      <c r="B292" s="236" t="str">
        <f t="shared" si="4"/>
        <v>F3:0921 P1P2:8804 P3:00201</v>
      </c>
      <c r="C292" s="187" t="s">
        <v>3006</v>
      </c>
      <c r="D292" s="187" t="s">
        <v>2813</v>
      </c>
      <c r="E292" s="187" t="s">
        <v>2816</v>
      </c>
      <c r="F292" s="187" t="s">
        <v>2817</v>
      </c>
    </row>
    <row r="293" spans="1:6" x14ac:dyDescent="0.25">
      <c r="A293" t="s">
        <v>4170</v>
      </c>
      <c r="B293" s="236" t="str">
        <f t="shared" si="4"/>
        <v>F3:0921 P1P2:8804 P3:00389</v>
      </c>
      <c r="C293" s="187" t="s">
        <v>3006</v>
      </c>
      <c r="D293" s="187" t="s">
        <v>2813</v>
      </c>
      <c r="E293" s="187" t="s">
        <v>2816</v>
      </c>
      <c r="F293" s="187" t="s">
        <v>2940</v>
      </c>
    </row>
    <row r="294" spans="1:6" x14ac:dyDescent="0.25">
      <c r="A294" t="s">
        <v>4170</v>
      </c>
      <c r="B294" s="236" t="str">
        <f t="shared" si="4"/>
        <v>F3:0921 P1P2:8804 P3:00448</v>
      </c>
      <c r="C294" s="187" t="s">
        <v>3006</v>
      </c>
      <c r="D294" s="187" t="s">
        <v>2813</v>
      </c>
      <c r="E294" s="187" t="s">
        <v>2816</v>
      </c>
      <c r="F294" s="187" t="s">
        <v>2791</v>
      </c>
    </row>
    <row r="295" spans="1:6" x14ac:dyDescent="0.25">
      <c r="A295" t="s">
        <v>4171</v>
      </c>
      <c r="B295" s="236" t="str">
        <f t="shared" si="4"/>
        <v>F3:0921 P1P2:8804 P3:00201</v>
      </c>
      <c r="C295" s="187" t="s">
        <v>3006</v>
      </c>
      <c r="D295" s="187" t="s">
        <v>2813</v>
      </c>
      <c r="E295" s="187" t="s">
        <v>2816</v>
      </c>
      <c r="F295" s="187" t="s">
        <v>2817</v>
      </c>
    </row>
    <row r="296" spans="1:6" x14ac:dyDescent="0.25">
      <c r="A296" t="s">
        <v>4171</v>
      </c>
      <c r="B296" s="236" t="str">
        <f t="shared" si="4"/>
        <v>F3:0921 P1P2:8804 P3:00448</v>
      </c>
      <c r="C296" s="187" t="s">
        <v>3006</v>
      </c>
      <c r="D296" s="187" t="s">
        <v>2813</v>
      </c>
      <c r="E296" s="187" t="s">
        <v>2816</v>
      </c>
      <c r="F296" s="187" t="s">
        <v>2791</v>
      </c>
    </row>
    <row r="297" spans="1:6" x14ac:dyDescent="0.25">
      <c r="A297" t="s">
        <v>4172</v>
      </c>
      <c r="B297" s="236" t="str">
        <f t="shared" si="4"/>
        <v>F3:0922 P1P2:8806 P3:00203</v>
      </c>
      <c r="C297" s="187" t="s">
        <v>3006</v>
      </c>
      <c r="D297" s="187" t="s">
        <v>2768</v>
      </c>
      <c r="E297" s="187" t="s">
        <v>2769</v>
      </c>
      <c r="F297" s="187" t="s">
        <v>2770</v>
      </c>
    </row>
    <row r="298" spans="1:6" x14ac:dyDescent="0.25">
      <c r="A298" t="s">
        <v>4172</v>
      </c>
      <c r="B298" s="236" t="str">
        <f t="shared" si="4"/>
        <v>F3:0922 P1P2:8806 P3:00448</v>
      </c>
      <c r="C298" s="187" t="s">
        <v>3006</v>
      </c>
      <c r="D298" s="187" t="s">
        <v>2768</v>
      </c>
      <c r="E298" s="187" t="s">
        <v>2769</v>
      </c>
      <c r="F298" s="187" t="s">
        <v>2791</v>
      </c>
    </row>
    <row r="299" spans="1:6" x14ac:dyDescent="0.25">
      <c r="A299" t="s">
        <v>4173</v>
      </c>
      <c r="B299" s="236" t="str">
        <f t="shared" si="4"/>
        <v>F3:0922 P1P2:8806 P3:00203</v>
      </c>
      <c r="C299" s="187" t="s">
        <v>3006</v>
      </c>
      <c r="D299" s="187" t="s">
        <v>2768</v>
      </c>
      <c r="E299" s="187" t="s">
        <v>2769</v>
      </c>
      <c r="F299" s="187" t="s">
        <v>2770</v>
      </c>
    </row>
    <row r="300" spans="1:6" x14ac:dyDescent="0.25">
      <c r="A300" t="s">
        <v>4173</v>
      </c>
      <c r="B300" s="236" t="str">
        <f t="shared" si="4"/>
        <v>F3:0922 P1P2:8806 P3:00448</v>
      </c>
      <c r="C300" s="187" t="s">
        <v>3006</v>
      </c>
      <c r="D300" s="187" t="s">
        <v>2768</v>
      </c>
      <c r="E300" s="187" t="s">
        <v>2769</v>
      </c>
      <c r="F300" s="187" t="s">
        <v>2791</v>
      </c>
    </row>
    <row r="301" spans="1:6" x14ac:dyDescent="0.25">
      <c r="A301" t="s">
        <v>4174</v>
      </c>
      <c r="B301" s="236" t="str">
        <f t="shared" si="4"/>
        <v>F3:0922 P1P2:8806 P3:00203</v>
      </c>
      <c r="C301" s="187" t="s">
        <v>3006</v>
      </c>
      <c r="D301" s="187" t="s">
        <v>2768</v>
      </c>
      <c r="E301" s="187" t="s">
        <v>2769</v>
      </c>
      <c r="F301" s="187" t="s">
        <v>2770</v>
      </c>
    </row>
    <row r="302" spans="1:6" x14ac:dyDescent="0.25">
      <c r="A302" t="s">
        <v>4174</v>
      </c>
      <c r="B302" s="236" t="str">
        <f t="shared" si="4"/>
        <v>F3:0922 P1P2:8806 P3:00448</v>
      </c>
      <c r="C302" s="187" t="s">
        <v>3006</v>
      </c>
      <c r="D302" s="187" t="s">
        <v>2768</v>
      </c>
      <c r="E302" s="187" t="s">
        <v>2769</v>
      </c>
      <c r="F302" s="187" t="s">
        <v>2791</v>
      </c>
    </row>
    <row r="303" spans="1:6" x14ac:dyDescent="0.25">
      <c r="A303" t="s">
        <v>4175</v>
      </c>
      <c r="B303" s="236" t="str">
        <f t="shared" si="4"/>
        <v>F3:0922 P1P2:8806 P3:00203</v>
      </c>
      <c r="C303" s="187" t="s">
        <v>3006</v>
      </c>
      <c r="D303" s="187" t="s">
        <v>2768</v>
      </c>
      <c r="E303" s="187" t="s">
        <v>2769</v>
      </c>
      <c r="F303" s="187" t="s">
        <v>2770</v>
      </c>
    </row>
    <row r="304" spans="1:6" x14ac:dyDescent="0.25">
      <c r="A304" t="s">
        <v>4175</v>
      </c>
      <c r="B304" s="236" t="str">
        <f t="shared" si="4"/>
        <v>F3:0922 P1P2:8806 P3:00448</v>
      </c>
      <c r="C304" s="187" t="s">
        <v>3006</v>
      </c>
      <c r="D304" s="187" t="s">
        <v>2768</v>
      </c>
      <c r="E304" s="187" t="s">
        <v>2769</v>
      </c>
      <c r="F304" s="187" t="s">
        <v>2791</v>
      </c>
    </row>
    <row r="305" spans="1:6" x14ac:dyDescent="0.25">
      <c r="A305" t="s">
        <v>4176</v>
      </c>
      <c r="B305" s="236" t="str">
        <f t="shared" si="4"/>
        <v>F3:0922 P1P2:8806 P3:00203</v>
      </c>
      <c r="C305" s="187" t="s">
        <v>3006</v>
      </c>
      <c r="D305" s="187" t="s">
        <v>2768</v>
      </c>
      <c r="E305" s="187" t="s">
        <v>2769</v>
      </c>
      <c r="F305" s="187" t="s">
        <v>2770</v>
      </c>
    </row>
    <row r="306" spans="1:6" x14ac:dyDescent="0.25">
      <c r="A306" t="s">
        <v>4176</v>
      </c>
      <c r="B306" s="236" t="str">
        <f t="shared" si="4"/>
        <v>F3:0922 P1P2:8806 P3:00448</v>
      </c>
      <c r="C306" s="187" t="s">
        <v>3006</v>
      </c>
      <c r="D306" s="187" t="s">
        <v>2768</v>
      </c>
      <c r="E306" s="187" t="s">
        <v>2769</v>
      </c>
      <c r="F306" s="187" t="s">
        <v>2791</v>
      </c>
    </row>
    <row r="307" spans="1:6" x14ac:dyDescent="0.25">
      <c r="A307" t="s">
        <v>4177</v>
      </c>
      <c r="B307" s="236" t="str">
        <f t="shared" si="4"/>
        <v>F3:0922 P1P2:8806 P3:00203</v>
      </c>
      <c r="C307" s="187" t="s">
        <v>3006</v>
      </c>
      <c r="D307" s="187" t="s">
        <v>2768</v>
      </c>
      <c r="E307" s="187" t="s">
        <v>2769</v>
      </c>
      <c r="F307" s="187" t="s">
        <v>2770</v>
      </c>
    </row>
    <row r="308" spans="1:6" x14ac:dyDescent="0.25">
      <c r="A308" t="s">
        <v>4177</v>
      </c>
      <c r="B308" s="236" t="str">
        <f t="shared" si="4"/>
        <v>F3:0922 P1P2:8806 P3:00448</v>
      </c>
      <c r="C308" s="187" t="s">
        <v>3006</v>
      </c>
      <c r="D308" s="187" t="s">
        <v>2768</v>
      </c>
      <c r="E308" s="187" t="s">
        <v>2769</v>
      </c>
      <c r="F308" s="187" t="s">
        <v>2791</v>
      </c>
    </row>
    <row r="309" spans="1:6" x14ac:dyDescent="0.25">
      <c r="A309" t="s">
        <v>4178</v>
      </c>
      <c r="B309" s="236" t="str">
        <f t="shared" si="4"/>
        <v>F3:0922 P1P2:8806 P3:00203</v>
      </c>
      <c r="C309" s="187" t="s">
        <v>3006</v>
      </c>
      <c r="D309" s="187" t="s">
        <v>2768</v>
      </c>
      <c r="E309" s="187" t="s">
        <v>2769</v>
      </c>
      <c r="F309" s="187" t="s">
        <v>2770</v>
      </c>
    </row>
    <row r="310" spans="1:6" x14ac:dyDescent="0.25">
      <c r="A310" t="s">
        <v>4178</v>
      </c>
      <c r="B310" s="236" t="str">
        <f t="shared" si="4"/>
        <v>F3:0922 P1P2:8806 P3:00389</v>
      </c>
      <c r="C310" s="187" t="s">
        <v>3006</v>
      </c>
      <c r="D310" s="187" t="s">
        <v>2768</v>
      </c>
      <c r="E310" s="187" t="s">
        <v>2769</v>
      </c>
      <c r="F310" s="187" t="s">
        <v>2940</v>
      </c>
    </row>
    <row r="311" spans="1:6" x14ac:dyDescent="0.25">
      <c r="A311" t="s">
        <v>4178</v>
      </c>
      <c r="B311" s="236" t="str">
        <f t="shared" si="4"/>
        <v>F3:0922 P1P2:8806 P3:00448</v>
      </c>
      <c r="C311" s="187" t="s">
        <v>3006</v>
      </c>
      <c r="D311" s="187" t="s">
        <v>2768</v>
      </c>
      <c r="E311" s="187" t="s">
        <v>2769</v>
      </c>
      <c r="F311" s="187" t="s">
        <v>2791</v>
      </c>
    </row>
    <row r="312" spans="1:6" x14ac:dyDescent="0.25">
      <c r="A312" t="s">
        <v>4179</v>
      </c>
      <c r="B312" s="236" t="str">
        <f t="shared" si="4"/>
        <v>F3:0922 P1P2:8806 P3:00203</v>
      </c>
      <c r="C312" s="187" t="s">
        <v>3006</v>
      </c>
      <c r="D312" s="187" t="s">
        <v>2768</v>
      </c>
      <c r="E312" s="187" t="s">
        <v>2769</v>
      </c>
      <c r="F312" s="187" t="s">
        <v>2770</v>
      </c>
    </row>
    <row r="313" spans="1:6" x14ac:dyDescent="0.25">
      <c r="A313" t="s">
        <v>4179</v>
      </c>
      <c r="B313" s="236" t="str">
        <f t="shared" si="4"/>
        <v>F3:0922 P1P2:8806 P3:00389</v>
      </c>
      <c r="C313" s="187" t="s">
        <v>3006</v>
      </c>
      <c r="D313" s="187" t="s">
        <v>2768</v>
      </c>
      <c r="E313" s="187" t="s">
        <v>2769</v>
      </c>
      <c r="F313" s="187" t="s">
        <v>2940</v>
      </c>
    </row>
    <row r="314" spans="1:6" x14ac:dyDescent="0.25">
      <c r="A314" t="s">
        <v>4179</v>
      </c>
      <c r="B314" s="236" t="str">
        <f t="shared" si="4"/>
        <v>F3:0922 P1P2:8806 P3:00448</v>
      </c>
      <c r="C314" s="187" t="s">
        <v>3006</v>
      </c>
      <c r="D314" s="187" t="s">
        <v>2768</v>
      </c>
      <c r="E314" s="187" t="s">
        <v>2769</v>
      </c>
      <c r="F314" s="187" t="s">
        <v>2791</v>
      </c>
    </row>
    <row r="315" spans="1:6" x14ac:dyDescent="0.25">
      <c r="A315" t="s">
        <v>4180</v>
      </c>
      <c r="B315" s="236" t="str">
        <f t="shared" si="4"/>
        <v>F3:0922 P1P2:8806 P3:00203</v>
      </c>
      <c r="C315" s="187" t="s">
        <v>3006</v>
      </c>
      <c r="D315" s="187" t="s">
        <v>2768</v>
      </c>
      <c r="E315" s="187" t="s">
        <v>2769</v>
      </c>
      <c r="F315" s="187" t="s">
        <v>2770</v>
      </c>
    </row>
    <row r="316" spans="1:6" x14ac:dyDescent="0.25">
      <c r="A316" t="s">
        <v>4180</v>
      </c>
      <c r="B316" s="236" t="str">
        <f t="shared" si="4"/>
        <v>F3:0922 P1P2:8806 P3:00448</v>
      </c>
      <c r="C316" s="187" t="s">
        <v>3006</v>
      </c>
      <c r="D316" s="187" t="s">
        <v>2768</v>
      </c>
      <c r="E316" s="187" t="s">
        <v>2769</v>
      </c>
      <c r="F316" s="187" t="s">
        <v>2791</v>
      </c>
    </row>
    <row r="317" spans="1:6" x14ac:dyDescent="0.25">
      <c r="A317" t="s">
        <v>4181</v>
      </c>
      <c r="B317" s="236" t="str">
        <f t="shared" si="4"/>
        <v>F3:0922 P1P2:8806 P3:00203</v>
      </c>
      <c r="C317" s="187" t="s">
        <v>3006</v>
      </c>
      <c r="D317" s="187" t="s">
        <v>2768</v>
      </c>
      <c r="E317" s="187" t="s">
        <v>2769</v>
      </c>
      <c r="F317" s="187" t="s">
        <v>2770</v>
      </c>
    </row>
    <row r="318" spans="1:6" x14ac:dyDescent="0.25">
      <c r="A318" t="s">
        <v>4181</v>
      </c>
      <c r="B318" s="236" t="str">
        <f t="shared" si="4"/>
        <v>F3:0922 P1P2:8806 P3:00448</v>
      </c>
      <c r="C318" s="187" t="s">
        <v>3006</v>
      </c>
      <c r="D318" s="187" t="s">
        <v>2768</v>
      </c>
      <c r="E318" s="187" t="s">
        <v>2769</v>
      </c>
      <c r="F318" s="187" t="s">
        <v>2791</v>
      </c>
    </row>
    <row r="319" spans="1:6" x14ac:dyDescent="0.25">
      <c r="A319" t="s">
        <v>4182</v>
      </c>
      <c r="B319" s="236" t="str">
        <f t="shared" si="4"/>
        <v>F3:0922 P1P2:8806 P3:00203</v>
      </c>
      <c r="C319" s="187" t="s">
        <v>3006</v>
      </c>
      <c r="D319" s="187" t="s">
        <v>2768</v>
      </c>
      <c r="E319" s="187" t="s">
        <v>2769</v>
      </c>
      <c r="F319" s="187" t="s">
        <v>2770</v>
      </c>
    </row>
    <row r="320" spans="1:6" x14ac:dyDescent="0.25">
      <c r="A320" t="s">
        <v>4182</v>
      </c>
      <c r="B320" s="236" t="str">
        <f t="shared" si="4"/>
        <v>F3:0922 P1P2:8806 P3:00448</v>
      </c>
      <c r="C320" s="187" t="s">
        <v>3006</v>
      </c>
      <c r="D320" s="187" t="s">
        <v>2768</v>
      </c>
      <c r="E320" s="187" t="s">
        <v>2769</v>
      </c>
      <c r="F320" s="187" t="s">
        <v>2791</v>
      </c>
    </row>
    <row r="321" spans="1:6" x14ac:dyDescent="0.25">
      <c r="A321" t="s">
        <v>4183</v>
      </c>
      <c r="B321" s="236" t="str">
        <f t="shared" si="4"/>
        <v>F3:0960 P1P2:8813 P3:00390</v>
      </c>
      <c r="C321" s="187" t="s">
        <v>3006</v>
      </c>
      <c r="D321" s="187" t="s">
        <v>2763</v>
      </c>
      <c r="E321" s="187" t="s">
        <v>2764</v>
      </c>
      <c r="F321" s="187" t="s">
        <v>2950</v>
      </c>
    </row>
    <row r="322" spans="1:6" x14ac:dyDescent="0.25">
      <c r="A322" t="s">
        <v>4184</v>
      </c>
      <c r="B322" s="236" t="str">
        <f t="shared" ref="B322:B385" si="5">CONCATENATE("F3:",D322," P1P2:",E322," P3:",F322)</f>
        <v>F3:0922 P1P2:8806 P3:00389</v>
      </c>
      <c r="C322" s="187" t="s">
        <v>3100</v>
      </c>
      <c r="D322" s="187" t="s">
        <v>2768</v>
      </c>
      <c r="E322" s="187" t="s">
        <v>2769</v>
      </c>
      <c r="F322" s="187" t="s">
        <v>2940</v>
      </c>
    </row>
    <row r="323" spans="1:6" x14ac:dyDescent="0.25">
      <c r="A323" t="s">
        <v>4185</v>
      </c>
      <c r="B323" s="236" t="str">
        <f t="shared" si="5"/>
        <v>F3:0921 P1P2:8804 P3:00201</v>
      </c>
      <c r="C323" s="187" t="s">
        <v>3100</v>
      </c>
      <c r="D323" s="187" t="s">
        <v>2813</v>
      </c>
      <c r="E323" s="187" t="s">
        <v>2816</v>
      </c>
      <c r="F323" s="187" t="s">
        <v>2817</v>
      </c>
    </row>
    <row r="324" spans="1:6" x14ac:dyDescent="0.25">
      <c r="A324" t="s">
        <v>4185</v>
      </c>
      <c r="B324" s="236" t="str">
        <f t="shared" si="5"/>
        <v>F3:0921 P1P2:8804 P3:00448</v>
      </c>
      <c r="C324" s="187" t="s">
        <v>3100</v>
      </c>
      <c r="D324" s="187" t="s">
        <v>2813</v>
      </c>
      <c r="E324" s="187" t="s">
        <v>2816</v>
      </c>
      <c r="F324" s="187" t="s">
        <v>2791</v>
      </c>
    </row>
    <row r="325" spans="1:6" x14ac:dyDescent="0.25">
      <c r="A325" t="s">
        <v>4186</v>
      </c>
      <c r="B325" s="236" t="str">
        <f t="shared" si="5"/>
        <v>F3:0921 P1P2:8804 P3:00201</v>
      </c>
      <c r="C325" s="187" t="s">
        <v>3100</v>
      </c>
      <c r="D325" s="187" t="s">
        <v>2813</v>
      </c>
      <c r="E325" s="187" t="s">
        <v>2816</v>
      </c>
      <c r="F325" s="187" t="s">
        <v>2817</v>
      </c>
    </row>
    <row r="326" spans="1:6" x14ac:dyDescent="0.25">
      <c r="A326" t="s">
        <v>4186</v>
      </c>
      <c r="B326" s="236" t="str">
        <f t="shared" si="5"/>
        <v>F3:0921 P1P2:8804 P3:00448</v>
      </c>
      <c r="C326" s="187" t="s">
        <v>3100</v>
      </c>
      <c r="D326" s="187" t="s">
        <v>2813</v>
      </c>
      <c r="E326" s="187" t="s">
        <v>2816</v>
      </c>
      <c r="F326" s="187" t="s">
        <v>2791</v>
      </c>
    </row>
    <row r="327" spans="1:6" x14ac:dyDescent="0.25">
      <c r="A327" t="s">
        <v>4187</v>
      </c>
      <c r="B327" s="236" t="str">
        <f t="shared" si="5"/>
        <v>F3:0921 P1P2:8804 P3:00201</v>
      </c>
      <c r="C327" s="187" t="s">
        <v>3100</v>
      </c>
      <c r="D327" s="187" t="s">
        <v>2813</v>
      </c>
      <c r="E327" s="187" t="s">
        <v>2816</v>
      </c>
      <c r="F327" s="187" t="s">
        <v>2817</v>
      </c>
    </row>
    <row r="328" spans="1:6" x14ac:dyDescent="0.25">
      <c r="A328" t="s">
        <v>4187</v>
      </c>
      <c r="B328" s="236" t="str">
        <f t="shared" si="5"/>
        <v>F3:0921 P1P2:8804 P3:00448</v>
      </c>
      <c r="C328" s="187" t="s">
        <v>3100</v>
      </c>
      <c r="D328" s="187" t="s">
        <v>2813</v>
      </c>
      <c r="E328" s="187" t="s">
        <v>2816</v>
      </c>
      <c r="F328" s="187" t="s">
        <v>2791</v>
      </c>
    </row>
    <row r="329" spans="1:6" x14ac:dyDescent="0.25">
      <c r="A329" t="s">
        <v>4188</v>
      </c>
      <c r="B329" s="236" t="str">
        <f t="shared" si="5"/>
        <v>F3:0912 P1P2:8803 P3:00200</v>
      </c>
      <c r="C329" s="187" t="s">
        <v>3100</v>
      </c>
      <c r="D329" s="187" t="s">
        <v>2906</v>
      </c>
      <c r="E329" s="187" t="s">
        <v>2907</v>
      </c>
      <c r="F329" s="187" t="s">
        <v>2908</v>
      </c>
    </row>
    <row r="330" spans="1:6" x14ac:dyDescent="0.25">
      <c r="A330" t="s">
        <v>4188</v>
      </c>
      <c r="B330" s="236" t="str">
        <f t="shared" si="5"/>
        <v>F3:0912 P1P2:8803 P3:00448</v>
      </c>
      <c r="C330" s="187" t="s">
        <v>3100</v>
      </c>
      <c r="D330" s="187" t="s">
        <v>2906</v>
      </c>
      <c r="E330" s="187" t="s">
        <v>2907</v>
      </c>
      <c r="F330" s="187" t="s">
        <v>2791</v>
      </c>
    </row>
    <row r="331" spans="1:6" x14ac:dyDescent="0.25">
      <c r="A331" t="s">
        <v>4189</v>
      </c>
      <c r="B331" s="236" t="str">
        <f t="shared" si="5"/>
        <v>F3:0820 P1P2:8502 P3:00234</v>
      </c>
      <c r="C331" s="187" t="s">
        <v>3035</v>
      </c>
      <c r="D331" s="187" t="s">
        <v>2774</v>
      </c>
      <c r="E331" s="187" t="s">
        <v>2775</v>
      </c>
      <c r="F331" s="187" t="s">
        <v>2811</v>
      </c>
    </row>
    <row r="332" spans="1:6" x14ac:dyDescent="0.25">
      <c r="A332" t="s">
        <v>4190</v>
      </c>
      <c r="B332" s="236" t="str">
        <f t="shared" si="5"/>
        <v>F3:0820 P1P2:8502 P3:00234</v>
      </c>
      <c r="C332" s="187" t="s">
        <v>3036</v>
      </c>
      <c r="D332" s="187" t="s">
        <v>2774</v>
      </c>
      <c r="E332" s="187" t="s">
        <v>2775</v>
      </c>
      <c r="F332" s="187" t="s">
        <v>2811</v>
      </c>
    </row>
    <row r="333" spans="1:6" x14ac:dyDescent="0.25">
      <c r="A333" t="s">
        <v>4191</v>
      </c>
      <c r="B333" s="236" t="str">
        <f t="shared" si="5"/>
        <v>F3:0921 P1P2:8804 P3:00201</v>
      </c>
      <c r="C333" s="187" t="s">
        <v>3100</v>
      </c>
      <c r="D333" s="187" t="s">
        <v>2813</v>
      </c>
      <c r="E333" s="187" t="s">
        <v>2816</v>
      </c>
      <c r="F333" s="187" t="s">
        <v>2817</v>
      </c>
    </row>
    <row r="334" spans="1:6" x14ac:dyDescent="0.25">
      <c r="A334" t="s">
        <v>4191</v>
      </c>
      <c r="B334" s="236" t="str">
        <f t="shared" si="5"/>
        <v>F3:0921 P1P2:8804 P3:00448</v>
      </c>
      <c r="C334" s="187" t="s">
        <v>3100</v>
      </c>
      <c r="D334" s="187" t="s">
        <v>2813</v>
      </c>
      <c r="E334" s="187" t="s">
        <v>2816</v>
      </c>
      <c r="F334" s="187" t="s">
        <v>2791</v>
      </c>
    </row>
    <row r="335" spans="1:6" x14ac:dyDescent="0.25">
      <c r="A335" t="s">
        <v>4192</v>
      </c>
      <c r="B335" s="236" t="str">
        <f t="shared" si="5"/>
        <v>F3:0921 P1P2:8804 P3:00201</v>
      </c>
      <c r="C335" s="187" t="s">
        <v>3100</v>
      </c>
      <c r="D335" s="187" t="s">
        <v>2813</v>
      </c>
      <c r="E335" s="187" t="s">
        <v>2816</v>
      </c>
      <c r="F335" s="187" t="s">
        <v>2817</v>
      </c>
    </row>
    <row r="336" spans="1:6" x14ac:dyDescent="0.25">
      <c r="A336" t="s">
        <v>4192</v>
      </c>
      <c r="B336" s="236" t="str">
        <f t="shared" si="5"/>
        <v>F3:0921 P1P2:8804 P3:00448</v>
      </c>
      <c r="C336" s="187" t="s">
        <v>3100</v>
      </c>
      <c r="D336" s="187" t="s">
        <v>2813</v>
      </c>
      <c r="E336" s="187" t="s">
        <v>2816</v>
      </c>
      <c r="F336" s="187" t="s">
        <v>2791</v>
      </c>
    </row>
    <row r="337" spans="1:6" x14ac:dyDescent="0.25">
      <c r="A337" t="s">
        <v>4193</v>
      </c>
      <c r="B337" s="236" t="str">
        <f t="shared" si="5"/>
        <v>F3:0921 P1P2:8804 P3:00201</v>
      </c>
      <c r="C337" s="187" t="s">
        <v>3100</v>
      </c>
      <c r="D337" s="187" t="s">
        <v>2813</v>
      </c>
      <c r="E337" s="187" t="s">
        <v>2816</v>
      </c>
      <c r="F337" s="187" t="s">
        <v>2817</v>
      </c>
    </row>
    <row r="338" spans="1:6" x14ac:dyDescent="0.25">
      <c r="A338" t="s">
        <v>4193</v>
      </c>
      <c r="B338" s="236" t="str">
        <f t="shared" si="5"/>
        <v>F3:0921 P1P2:8804 P3:00448</v>
      </c>
      <c r="C338" s="187" t="s">
        <v>3100</v>
      </c>
      <c r="D338" s="187" t="s">
        <v>2813</v>
      </c>
      <c r="E338" s="187" t="s">
        <v>2816</v>
      </c>
      <c r="F338" s="187" t="s">
        <v>2791</v>
      </c>
    </row>
    <row r="339" spans="1:6" x14ac:dyDescent="0.25">
      <c r="A339" t="s">
        <v>4194</v>
      </c>
      <c r="B339" s="236" t="str">
        <f t="shared" si="5"/>
        <v>F3:0921 P1P2:8804 P3:00201</v>
      </c>
      <c r="C339" s="187" t="s">
        <v>3100</v>
      </c>
      <c r="D339" s="187" t="s">
        <v>2813</v>
      </c>
      <c r="E339" s="187" t="s">
        <v>2816</v>
      </c>
      <c r="F339" s="187" t="s">
        <v>2817</v>
      </c>
    </row>
    <row r="340" spans="1:6" x14ac:dyDescent="0.25">
      <c r="A340" t="s">
        <v>4194</v>
      </c>
      <c r="B340" s="236" t="str">
        <f t="shared" si="5"/>
        <v>F3:0921 P1P2:8804 P3:00448</v>
      </c>
      <c r="C340" s="187" t="s">
        <v>3100</v>
      </c>
      <c r="D340" s="187" t="s">
        <v>2813</v>
      </c>
      <c r="E340" s="187" t="s">
        <v>2816</v>
      </c>
      <c r="F340" s="187" t="s">
        <v>2791</v>
      </c>
    </row>
    <row r="341" spans="1:6" x14ac:dyDescent="0.25">
      <c r="A341" t="s">
        <v>4195</v>
      </c>
      <c r="B341" s="236" t="str">
        <f t="shared" si="5"/>
        <v>F3:0820 P1P2:8502 P3:00234</v>
      </c>
      <c r="C341" s="187" t="s">
        <v>3037</v>
      </c>
      <c r="D341" s="187" t="s">
        <v>2774</v>
      </c>
      <c r="E341" s="187" t="s">
        <v>2775</v>
      </c>
      <c r="F341" s="187" t="s">
        <v>2811</v>
      </c>
    </row>
    <row r="342" spans="1:6" x14ac:dyDescent="0.25">
      <c r="A342" t="s">
        <v>4196</v>
      </c>
      <c r="B342" s="236" t="str">
        <f t="shared" si="5"/>
        <v>F3:0921 P1P2:8804 P3:00201</v>
      </c>
      <c r="C342" s="187" t="s">
        <v>3100</v>
      </c>
      <c r="D342" s="187" t="s">
        <v>2813</v>
      </c>
      <c r="E342" s="187" t="s">
        <v>2816</v>
      </c>
      <c r="F342" s="187" t="s">
        <v>2817</v>
      </c>
    </row>
    <row r="343" spans="1:6" x14ac:dyDescent="0.25">
      <c r="A343" t="s">
        <v>4196</v>
      </c>
      <c r="B343" s="236" t="str">
        <f t="shared" si="5"/>
        <v>F3:0921 P1P2:8804 P3:00448</v>
      </c>
      <c r="C343" s="187" t="s">
        <v>3100</v>
      </c>
      <c r="D343" s="187" t="s">
        <v>2813</v>
      </c>
      <c r="E343" s="187" t="s">
        <v>2816</v>
      </c>
      <c r="F343" s="187" t="s">
        <v>2791</v>
      </c>
    </row>
    <row r="344" spans="1:6" x14ac:dyDescent="0.25">
      <c r="A344" t="s">
        <v>4197</v>
      </c>
      <c r="B344" s="236" t="str">
        <f t="shared" si="5"/>
        <v>F3:0921 P1P2:8804 P3:00201</v>
      </c>
      <c r="C344" s="187" t="s">
        <v>3100</v>
      </c>
      <c r="D344" s="187" t="s">
        <v>2813</v>
      </c>
      <c r="E344" s="187" t="s">
        <v>2816</v>
      </c>
      <c r="F344" s="187" t="s">
        <v>2817</v>
      </c>
    </row>
    <row r="345" spans="1:6" x14ac:dyDescent="0.25">
      <c r="A345" t="s">
        <v>4197</v>
      </c>
      <c r="B345" s="236" t="str">
        <f t="shared" si="5"/>
        <v>F3:0921 P1P2:8804 P3:00448</v>
      </c>
      <c r="C345" s="187" t="s">
        <v>3100</v>
      </c>
      <c r="D345" s="187" t="s">
        <v>2813</v>
      </c>
      <c r="E345" s="187" t="s">
        <v>2816</v>
      </c>
      <c r="F345" s="187" t="s">
        <v>2791</v>
      </c>
    </row>
    <row r="346" spans="1:6" x14ac:dyDescent="0.25">
      <c r="A346" t="s">
        <v>4198</v>
      </c>
      <c r="B346" s="236" t="str">
        <f t="shared" si="5"/>
        <v>F3:0921 P1P2:8804 P3:00201</v>
      </c>
      <c r="C346" s="187" t="s">
        <v>3100</v>
      </c>
      <c r="D346" s="187" t="s">
        <v>2813</v>
      </c>
      <c r="E346" s="187" t="s">
        <v>2816</v>
      </c>
      <c r="F346" s="187" t="s">
        <v>2817</v>
      </c>
    </row>
    <row r="347" spans="1:6" x14ac:dyDescent="0.25">
      <c r="A347" t="s">
        <v>4198</v>
      </c>
      <c r="B347" s="236" t="str">
        <f t="shared" si="5"/>
        <v>F3:0921 P1P2:8804 P3:00448</v>
      </c>
      <c r="C347" s="187" t="s">
        <v>3100</v>
      </c>
      <c r="D347" s="187" t="s">
        <v>2813</v>
      </c>
      <c r="E347" s="187" t="s">
        <v>2816</v>
      </c>
      <c r="F347" s="187" t="s">
        <v>2791</v>
      </c>
    </row>
    <row r="348" spans="1:6" x14ac:dyDescent="0.25">
      <c r="A348" t="s">
        <v>4199</v>
      </c>
      <c r="B348" s="236" t="str">
        <f t="shared" si="5"/>
        <v>F3:0921 P1P2:8804 P3:00201</v>
      </c>
      <c r="C348" s="187" t="s">
        <v>3100</v>
      </c>
      <c r="D348" s="187" t="s">
        <v>2813</v>
      </c>
      <c r="E348" s="187" t="s">
        <v>2816</v>
      </c>
      <c r="F348" s="187" t="s">
        <v>2817</v>
      </c>
    </row>
    <row r="349" spans="1:6" x14ac:dyDescent="0.25">
      <c r="A349" t="s">
        <v>4199</v>
      </c>
      <c r="B349" s="236" t="str">
        <f t="shared" si="5"/>
        <v>F3:0921 P1P2:8804 P3:00448</v>
      </c>
      <c r="C349" s="187" t="s">
        <v>3100</v>
      </c>
      <c r="D349" s="187" t="s">
        <v>2813</v>
      </c>
      <c r="E349" s="187" t="s">
        <v>2816</v>
      </c>
      <c r="F349" s="187" t="s">
        <v>2791</v>
      </c>
    </row>
    <row r="350" spans="1:6" x14ac:dyDescent="0.25">
      <c r="A350" t="s">
        <v>4200</v>
      </c>
      <c r="B350" s="236" t="str">
        <f t="shared" si="5"/>
        <v>F3:0922 P1P2:8806 P3:00203</v>
      </c>
      <c r="C350" s="187" t="s">
        <v>3100</v>
      </c>
      <c r="D350" s="187" t="s">
        <v>2768</v>
      </c>
      <c r="E350" s="187" t="s">
        <v>2769</v>
      </c>
      <c r="F350" s="187" t="s">
        <v>2770</v>
      </c>
    </row>
    <row r="351" spans="1:6" x14ac:dyDescent="0.25">
      <c r="A351" t="s">
        <v>4200</v>
      </c>
      <c r="B351" s="236" t="str">
        <f t="shared" si="5"/>
        <v>F3:0922 P1P2:8806 P3:00448</v>
      </c>
      <c r="C351" s="187" t="s">
        <v>3100</v>
      </c>
      <c r="D351" s="187" t="s">
        <v>2768</v>
      </c>
      <c r="E351" s="187" t="s">
        <v>2769</v>
      </c>
      <c r="F351" s="187" t="s">
        <v>2791</v>
      </c>
    </row>
    <row r="352" spans="1:6" x14ac:dyDescent="0.25">
      <c r="A352" t="s">
        <v>4201</v>
      </c>
      <c r="B352" s="236" t="str">
        <f t="shared" si="5"/>
        <v>F3:0921 P1P2:8804 P3:00201</v>
      </c>
      <c r="C352" s="187" t="s">
        <v>3100</v>
      </c>
      <c r="D352" s="187" t="s">
        <v>2813</v>
      </c>
      <c r="E352" s="187" t="s">
        <v>2816</v>
      </c>
      <c r="F352" s="187" t="s">
        <v>2817</v>
      </c>
    </row>
    <row r="353" spans="1:6" x14ac:dyDescent="0.25">
      <c r="A353" t="s">
        <v>4201</v>
      </c>
      <c r="B353" s="236" t="str">
        <f t="shared" si="5"/>
        <v>F3:0921 P1P2:8804 P3:00448</v>
      </c>
      <c r="C353" s="187" t="s">
        <v>3100</v>
      </c>
      <c r="D353" s="187" t="s">
        <v>2813</v>
      </c>
      <c r="E353" s="187" t="s">
        <v>2816</v>
      </c>
      <c r="F353" s="187" t="s">
        <v>2791</v>
      </c>
    </row>
    <row r="354" spans="1:6" x14ac:dyDescent="0.25">
      <c r="A354" t="s">
        <v>4202</v>
      </c>
      <c r="B354" s="236" t="str">
        <f t="shared" si="5"/>
        <v>F3:0922 P1P2:8806 P3:00203</v>
      </c>
      <c r="C354" s="187" t="s">
        <v>3100</v>
      </c>
      <c r="D354" s="187" t="s">
        <v>2768</v>
      </c>
      <c r="E354" s="187" t="s">
        <v>2769</v>
      </c>
      <c r="F354" s="187" t="s">
        <v>2770</v>
      </c>
    </row>
    <row r="355" spans="1:6" x14ac:dyDescent="0.25">
      <c r="A355" t="s">
        <v>4202</v>
      </c>
      <c r="B355" s="236" t="str">
        <f t="shared" si="5"/>
        <v>F3:0922 P1P2:8806 P3:00448</v>
      </c>
      <c r="C355" s="187" t="s">
        <v>3100</v>
      </c>
      <c r="D355" s="187" t="s">
        <v>2768</v>
      </c>
      <c r="E355" s="187" t="s">
        <v>2769</v>
      </c>
      <c r="F355" s="187" t="s">
        <v>2791</v>
      </c>
    </row>
    <row r="356" spans="1:6" x14ac:dyDescent="0.25">
      <c r="A356" t="s">
        <v>4203</v>
      </c>
      <c r="B356" s="236" t="str">
        <f t="shared" si="5"/>
        <v>F3:0922 P1P2:8806 P3:00203</v>
      </c>
      <c r="C356" s="187" t="s">
        <v>3100</v>
      </c>
      <c r="D356" s="187" t="s">
        <v>2768</v>
      </c>
      <c r="E356" s="187" t="s">
        <v>2769</v>
      </c>
      <c r="F356" s="187" t="s">
        <v>2770</v>
      </c>
    </row>
    <row r="357" spans="1:6" x14ac:dyDescent="0.25">
      <c r="A357" t="s">
        <v>4203</v>
      </c>
      <c r="B357" s="236" t="str">
        <f t="shared" si="5"/>
        <v>F3:0922 P1P2:8806 P3:00448</v>
      </c>
      <c r="C357" s="187" t="s">
        <v>3100</v>
      </c>
      <c r="D357" s="187" t="s">
        <v>2768</v>
      </c>
      <c r="E357" s="187" t="s">
        <v>2769</v>
      </c>
      <c r="F357" s="187" t="s">
        <v>2791</v>
      </c>
    </row>
    <row r="358" spans="1:6" x14ac:dyDescent="0.25">
      <c r="A358" t="s">
        <v>4204</v>
      </c>
      <c r="B358" s="236" t="str">
        <f t="shared" si="5"/>
        <v>F3:0922 P1P2:8806 P3:00203</v>
      </c>
      <c r="C358" s="187" t="s">
        <v>3100</v>
      </c>
      <c r="D358" s="187" t="s">
        <v>2768</v>
      </c>
      <c r="E358" s="187" t="s">
        <v>2769</v>
      </c>
      <c r="F358" s="187" t="s">
        <v>2770</v>
      </c>
    </row>
    <row r="359" spans="1:6" x14ac:dyDescent="0.25">
      <c r="A359" t="s">
        <v>4204</v>
      </c>
      <c r="B359" s="236" t="str">
        <f t="shared" si="5"/>
        <v>F3:0922 P1P2:8806 P3:00448</v>
      </c>
      <c r="C359" s="187" t="s">
        <v>3100</v>
      </c>
      <c r="D359" s="187" t="s">
        <v>2768</v>
      </c>
      <c r="E359" s="187" t="s">
        <v>2769</v>
      </c>
      <c r="F359" s="187" t="s">
        <v>2791</v>
      </c>
    </row>
    <row r="360" spans="1:6" x14ac:dyDescent="0.25">
      <c r="A360" t="s">
        <v>4205</v>
      </c>
      <c r="B360" s="236" t="str">
        <f t="shared" si="5"/>
        <v>F3:0921 P1P2:8804 P3:00201</v>
      </c>
      <c r="C360" s="187" t="s">
        <v>3100</v>
      </c>
      <c r="D360" s="187" t="s">
        <v>2813</v>
      </c>
      <c r="E360" s="187" t="s">
        <v>2816</v>
      </c>
      <c r="F360" s="187" t="s">
        <v>2817</v>
      </c>
    </row>
    <row r="361" spans="1:6" x14ac:dyDescent="0.25">
      <c r="A361" t="s">
        <v>4205</v>
      </c>
      <c r="B361" s="236" t="str">
        <f t="shared" si="5"/>
        <v>F3:0921 P1P2:8804 P3:00448</v>
      </c>
      <c r="C361" s="187" t="s">
        <v>3100</v>
      </c>
      <c r="D361" s="187" t="s">
        <v>2813</v>
      </c>
      <c r="E361" s="187" t="s">
        <v>2816</v>
      </c>
      <c r="F361" s="187" t="s">
        <v>2791</v>
      </c>
    </row>
    <row r="362" spans="1:6" x14ac:dyDescent="0.25">
      <c r="A362" t="s">
        <v>4206</v>
      </c>
      <c r="B362" s="236" t="str">
        <f t="shared" si="5"/>
        <v>F3:0921 P1P2:8804 P3:00201</v>
      </c>
      <c r="C362" s="187" t="s">
        <v>3100</v>
      </c>
      <c r="D362" s="187" t="s">
        <v>2813</v>
      </c>
      <c r="E362" s="187" t="s">
        <v>2816</v>
      </c>
      <c r="F362" s="187" t="s">
        <v>2817</v>
      </c>
    </row>
    <row r="363" spans="1:6" x14ac:dyDescent="0.25">
      <c r="A363" t="s">
        <v>4206</v>
      </c>
      <c r="B363" s="236" t="str">
        <f t="shared" si="5"/>
        <v>F3:0921 P1P2:8804 P3:00448</v>
      </c>
      <c r="C363" s="187" t="s">
        <v>3100</v>
      </c>
      <c r="D363" s="187" t="s">
        <v>2813</v>
      </c>
      <c r="E363" s="187" t="s">
        <v>2816</v>
      </c>
      <c r="F363" s="187" t="s">
        <v>2791</v>
      </c>
    </row>
    <row r="364" spans="1:6" x14ac:dyDescent="0.25">
      <c r="A364" t="s">
        <v>4207</v>
      </c>
      <c r="B364" s="236" t="str">
        <f t="shared" si="5"/>
        <v>F3:0921 P1P2:8804 P3:00201</v>
      </c>
      <c r="C364" s="187" t="s">
        <v>3100</v>
      </c>
      <c r="D364" s="187" t="s">
        <v>2813</v>
      </c>
      <c r="E364" s="187" t="s">
        <v>2816</v>
      </c>
      <c r="F364" s="187" t="s">
        <v>2817</v>
      </c>
    </row>
    <row r="365" spans="1:6" x14ac:dyDescent="0.25">
      <c r="A365" t="s">
        <v>4207</v>
      </c>
      <c r="B365" s="236" t="str">
        <f t="shared" si="5"/>
        <v>F3:0921 P1P2:8804 P3:00448</v>
      </c>
      <c r="C365" s="187" t="s">
        <v>3100</v>
      </c>
      <c r="D365" s="187" t="s">
        <v>2813</v>
      </c>
      <c r="E365" s="187" t="s">
        <v>2816</v>
      </c>
      <c r="F365" s="187" t="s">
        <v>2791</v>
      </c>
    </row>
    <row r="366" spans="1:6" x14ac:dyDescent="0.25">
      <c r="A366" t="s">
        <v>4208</v>
      </c>
      <c r="B366" s="236" t="str">
        <f t="shared" si="5"/>
        <v>F3:0921 P1P2:8804 P3:00201</v>
      </c>
      <c r="C366" s="187" t="s">
        <v>3100</v>
      </c>
      <c r="D366" s="187" t="s">
        <v>2813</v>
      </c>
      <c r="E366" s="187" t="s">
        <v>2816</v>
      </c>
      <c r="F366" s="187" t="s">
        <v>2817</v>
      </c>
    </row>
    <row r="367" spans="1:6" x14ac:dyDescent="0.25">
      <c r="A367" t="s">
        <v>4208</v>
      </c>
      <c r="B367" s="236" t="str">
        <f t="shared" si="5"/>
        <v>F3:0921 P1P2:8804 P3:00448</v>
      </c>
      <c r="C367" s="187" t="s">
        <v>3100</v>
      </c>
      <c r="D367" s="187" t="s">
        <v>2813</v>
      </c>
      <c r="E367" s="187" t="s">
        <v>2816</v>
      </c>
      <c r="F367" s="187" t="s">
        <v>2791</v>
      </c>
    </row>
    <row r="368" spans="1:6" x14ac:dyDescent="0.25">
      <c r="A368" t="s">
        <v>4209</v>
      </c>
      <c r="B368" s="236" t="str">
        <f t="shared" si="5"/>
        <v>F3:0921 P1P2:8804 P3:00201</v>
      </c>
      <c r="C368" s="187" t="s">
        <v>3100</v>
      </c>
      <c r="D368" s="187" t="s">
        <v>2813</v>
      </c>
      <c r="E368" s="187" t="s">
        <v>2816</v>
      </c>
      <c r="F368" s="187" t="s">
        <v>2817</v>
      </c>
    </row>
    <row r="369" spans="1:6" x14ac:dyDescent="0.25">
      <c r="A369" t="s">
        <v>4209</v>
      </c>
      <c r="B369" s="236" t="str">
        <f t="shared" si="5"/>
        <v>F3:0921 P1P2:8804 P3:00448</v>
      </c>
      <c r="C369" s="187" t="s">
        <v>3100</v>
      </c>
      <c r="D369" s="187" t="s">
        <v>2813</v>
      </c>
      <c r="E369" s="187" t="s">
        <v>2816</v>
      </c>
      <c r="F369" s="187" t="s">
        <v>2791</v>
      </c>
    </row>
    <row r="370" spans="1:6" x14ac:dyDescent="0.25">
      <c r="A370" t="s">
        <v>4210</v>
      </c>
      <c r="B370" s="236" t="str">
        <f t="shared" si="5"/>
        <v>F3:0921 P1P2:8804 P3:00201</v>
      </c>
      <c r="C370" s="187" t="s">
        <v>3100</v>
      </c>
      <c r="D370" s="187" t="s">
        <v>2813</v>
      </c>
      <c r="E370" s="187" t="s">
        <v>2816</v>
      </c>
      <c r="F370" s="187" t="s">
        <v>2817</v>
      </c>
    </row>
    <row r="371" spans="1:6" x14ac:dyDescent="0.25">
      <c r="A371" t="s">
        <v>4210</v>
      </c>
      <c r="B371" s="236" t="str">
        <f t="shared" si="5"/>
        <v>F3:0921 P1P2:8804 P3:00448</v>
      </c>
      <c r="C371" s="187" t="s">
        <v>3100</v>
      </c>
      <c r="D371" s="187" t="s">
        <v>2813</v>
      </c>
      <c r="E371" s="187" t="s">
        <v>2816</v>
      </c>
      <c r="F371" s="187" t="s">
        <v>2791</v>
      </c>
    </row>
    <row r="372" spans="1:6" x14ac:dyDescent="0.25">
      <c r="A372" t="s">
        <v>4211</v>
      </c>
      <c r="B372" s="236" t="str">
        <f t="shared" si="5"/>
        <v>F3:0912 P1P2:8803 P3:00200</v>
      </c>
      <c r="C372" s="187" t="s">
        <v>3100</v>
      </c>
      <c r="D372" s="187" t="s">
        <v>2906</v>
      </c>
      <c r="E372" s="187" t="s">
        <v>2907</v>
      </c>
      <c r="F372" s="187" t="s">
        <v>2908</v>
      </c>
    </row>
    <row r="373" spans="1:6" x14ac:dyDescent="0.25">
      <c r="A373" t="s">
        <v>4211</v>
      </c>
      <c r="B373" s="236" t="str">
        <f t="shared" si="5"/>
        <v>F3:0912 P1P2:8803 P3:00448</v>
      </c>
      <c r="C373" s="187" t="s">
        <v>3100</v>
      </c>
      <c r="D373" s="187" t="s">
        <v>2906</v>
      </c>
      <c r="E373" s="187" t="s">
        <v>2907</v>
      </c>
      <c r="F373" s="187" t="s">
        <v>2791</v>
      </c>
    </row>
    <row r="374" spans="1:6" x14ac:dyDescent="0.25">
      <c r="A374" t="s">
        <v>4212</v>
      </c>
      <c r="B374" s="236" t="str">
        <f t="shared" si="5"/>
        <v>F3:0112 P1P2:0501 P3:00005</v>
      </c>
      <c r="C374" s="187" t="s">
        <v>3100</v>
      </c>
      <c r="D374" s="187" t="s">
        <v>2579</v>
      </c>
      <c r="E374" s="187" t="s">
        <v>2580</v>
      </c>
      <c r="F374" s="187" t="s">
        <v>2889</v>
      </c>
    </row>
    <row r="375" spans="1:6" x14ac:dyDescent="0.25">
      <c r="A375" t="s">
        <v>4213</v>
      </c>
      <c r="B375" s="236" t="str">
        <f t="shared" si="5"/>
        <v>F3:0820 P1P2:8503 P3:00232</v>
      </c>
      <c r="C375" s="187" t="s">
        <v>3101</v>
      </c>
      <c r="D375" s="187" t="s">
        <v>2774</v>
      </c>
      <c r="E375" s="187" t="s">
        <v>2780</v>
      </c>
      <c r="F375" s="187" t="s">
        <v>2781</v>
      </c>
    </row>
    <row r="376" spans="1:6" x14ac:dyDescent="0.25">
      <c r="A376" t="s">
        <v>4214</v>
      </c>
      <c r="B376" s="236" t="str">
        <f t="shared" si="5"/>
        <v>F3:0820 P1P2:8502 P3:00234</v>
      </c>
      <c r="C376" s="187" t="s">
        <v>3038</v>
      </c>
      <c r="D376" s="187" t="s">
        <v>2774</v>
      </c>
      <c r="E376" s="187" t="s">
        <v>2775</v>
      </c>
      <c r="F376" s="187" t="s">
        <v>2811</v>
      </c>
    </row>
    <row r="377" spans="1:6" x14ac:dyDescent="0.25">
      <c r="A377" t="s">
        <v>4215</v>
      </c>
      <c r="B377" s="236" t="str">
        <f t="shared" si="5"/>
        <v>F3:0820 P1P2:8503 P3:00232</v>
      </c>
      <c r="C377" s="187" t="s">
        <v>3038</v>
      </c>
      <c r="D377" s="187" t="s">
        <v>2774</v>
      </c>
      <c r="E377" s="187" t="s">
        <v>2780</v>
      </c>
      <c r="F377" s="187" t="s">
        <v>2781</v>
      </c>
    </row>
    <row r="378" spans="1:6" x14ac:dyDescent="0.25">
      <c r="A378" t="s">
        <v>4216</v>
      </c>
      <c r="B378" s="236" t="str">
        <f t="shared" si="5"/>
        <v>F3:0812 P1P2:8602 P3:00355</v>
      </c>
      <c r="C378" s="187" t="s">
        <v>3038</v>
      </c>
      <c r="D378" s="187" t="s">
        <v>2787</v>
      </c>
      <c r="E378" s="187" t="s">
        <v>2788</v>
      </c>
      <c r="F378" s="187" t="s">
        <v>2938</v>
      </c>
    </row>
    <row r="379" spans="1:6" x14ac:dyDescent="0.25">
      <c r="A379" t="s">
        <v>4217</v>
      </c>
      <c r="B379" s="236" t="str">
        <f t="shared" si="5"/>
        <v>F3:0820 P1P2:8502 P3:00234</v>
      </c>
      <c r="C379" s="187" t="s">
        <v>3102</v>
      </c>
      <c r="D379" s="187" t="s">
        <v>2774</v>
      </c>
      <c r="E379" s="187" t="s">
        <v>2775</v>
      </c>
      <c r="F379" s="187" t="s">
        <v>2811</v>
      </c>
    </row>
    <row r="380" spans="1:6" x14ac:dyDescent="0.25">
      <c r="A380" t="s">
        <v>4218</v>
      </c>
      <c r="B380" s="236" t="str">
        <f t="shared" si="5"/>
        <v>F3:0321 P1P2:3702 P3:00089</v>
      </c>
      <c r="C380" s="187" t="s">
        <v>3103</v>
      </c>
      <c r="D380" s="187" t="s">
        <v>2661</v>
      </c>
      <c r="E380" s="187" t="s">
        <v>2662</v>
      </c>
      <c r="F380" s="187" t="s">
        <v>2663</v>
      </c>
    </row>
    <row r="381" spans="1:6" x14ac:dyDescent="0.25">
      <c r="A381" t="s">
        <v>4219</v>
      </c>
      <c r="B381" s="236" t="str">
        <f t="shared" si="5"/>
        <v>F3:0820 P1P2:8502 P3:00234</v>
      </c>
      <c r="C381" s="187" t="s">
        <v>3039</v>
      </c>
      <c r="D381" s="187" t="s">
        <v>2774</v>
      </c>
      <c r="E381" s="187" t="s">
        <v>2775</v>
      </c>
      <c r="F381" s="187" t="s">
        <v>2811</v>
      </c>
    </row>
    <row r="382" spans="1:6" x14ac:dyDescent="0.25">
      <c r="A382" t="s">
        <v>4220</v>
      </c>
      <c r="B382" s="236" t="str">
        <f t="shared" si="5"/>
        <v>F3:0820 P1P2:8502 P3:00234</v>
      </c>
      <c r="C382" s="187" t="s">
        <v>3039</v>
      </c>
      <c r="D382" s="187" t="s">
        <v>2774</v>
      </c>
      <c r="E382" s="187" t="s">
        <v>2775</v>
      </c>
      <c r="F382" s="187" t="s">
        <v>2811</v>
      </c>
    </row>
    <row r="383" spans="1:6" x14ac:dyDescent="0.25">
      <c r="A383" t="s">
        <v>4221</v>
      </c>
      <c r="B383" s="236" t="str">
        <f t="shared" si="5"/>
        <v>F3:0820 P1P2:8503 P3:00232</v>
      </c>
      <c r="C383" s="187" t="s">
        <v>3104</v>
      </c>
      <c r="D383" s="187" t="s">
        <v>2774</v>
      </c>
      <c r="E383" s="187" t="s">
        <v>2780</v>
      </c>
      <c r="F383" s="187" t="s">
        <v>2781</v>
      </c>
    </row>
    <row r="384" spans="1:6" x14ac:dyDescent="0.25">
      <c r="A384" t="s">
        <v>4222</v>
      </c>
      <c r="B384" s="236" t="str">
        <f t="shared" si="5"/>
        <v>F3:0820 P1P2:8502 P3:00234</v>
      </c>
      <c r="C384" s="187" t="s">
        <v>3040</v>
      </c>
      <c r="D384" s="187" t="s">
        <v>2774</v>
      </c>
      <c r="E384" s="187" t="s">
        <v>2775</v>
      </c>
      <c r="F384" s="187" t="s">
        <v>2811</v>
      </c>
    </row>
    <row r="385" spans="1:6" x14ac:dyDescent="0.25">
      <c r="A385" t="s">
        <v>4223</v>
      </c>
      <c r="B385" s="236" t="str">
        <f t="shared" si="5"/>
        <v>F3:0820 P1P2:8502 P3:00234</v>
      </c>
      <c r="C385" s="187" t="s">
        <v>3040</v>
      </c>
      <c r="D385" s="187" t="s">
        <v>2774</v>
      </c>
      <c r="E385" s="187" t="s">
        <v>2775</v>
      </c>
      <c r="F385" s="187" t="s">
        <v>2811</v>
      </c>
    </row>
    <row r="386" spans="1:6" x14ac:dyDescent="0.25">
      <c r="A386" t="s">
        <v>4224</v>
      </c>
      <c r="B386" s="236" t="str">
        <f t="shared" ref="B386:B449" si="6">CONCATENATE("F3:",D386," P1P2:",E386," P3:",F386)</f>
        <v>F3:0820 P1P2:8502 P3:00234</v>
      </c>
      <c r="C386" s="187" t="s">
        <v>3040</v>
      </c>
      <c r="D386" s="187" t="s">
        <v>2774</v>
      </c>
      <c r="E386" s="187" t="s">
        <v>2775</v>
      </c>
      <c r="F386" s="187" t="s">
        <v>2811</v>
      </c>
    </row>
    <row r="387" spans="1:6" x14ac:dyDescent="0.25">
      <c r="A387" t="s">
        <v>4225</v>
      </c>
      <c r="B387" s="236" t="str">
        <f t="shared" si="6"/>
        <v>F3:0813 P1P2:8603 P3:00394</v>
      </c>
      <c r="C387" s="187" t="s">
        <v>3041</v>
      </c>
      <c r="D387" s="187" t="s">
        <v>2890</v>
      </c>
      <c r="E387" s="187" t="s">
        <v>2891</v>
      </c>
      <c r="F387" s="187" t="s">
        <v>2892</v>
      </c>
    </row>
    <row r="388" spans="1:6" x14ac:dyDescent="0.25">
      <c r="A388" t="s">
        <v>4225</v>
      </c>
      <c r="B388" s="236" t="str">
        <f t="shared" si="6"/>
        <v>F3:0862 P1P2:8601 P3:00005</v>
      </c>
      <c r="C388" s="187" t="s">
        <v>3041</v>
      </c>
      <c r="D388" s="187" t="s">
        <v>2652</v>
      </c>
      <c r="E388" s="187" t="s">
        <v>2653</v>
      </c>
      <c r="F388" s="187" t="s">
        <v>2889</v>
      </c>
    </row>
    <row r="389" spans="1:6" x14ac:dyDescent="0.25">
      <c r="A389" t="s">
        <v>4226</v>
      </c>
      <c r="B389" s="236" t="str">
        <f t="shared" si="6"/>
        <v>F3:0960 P1P2:8813 P3:00390</v>
      </c>
      <c r="C389" s="187" t="s">
        <v>3041</v>
      </c>
      <c r="D389" s="187" t="s">
        <v>2763</v>
      </c>
      <c r="E389" s="187" t="s">
        <v>2764</v>
      </c>
      <c r="F389" s="187" t="s">
        <v>2950</v>
      </c>
    </row>
    <row r="390" spans="1:6" x14ac:dyDescent="0.25">
      <c r="A390" t="s">
        <v>4227</v>
      </c>
      <c r="B390" s="236" t="str">
        <f t="shared" si="6"/>
        <v>F3:0911 P1P2:8802 P3:00199</v>
      </c>
      <c r="C390" s="187" t="s">
        <v>3041</v>
      </c>
      <c r="D390" s="187" t="s">
        <v>2899</v>
      </c>
      <c r="E390" s="187" t="s">
        <v>2900</v>
      </c>
      <c r="F390" s="187" t="s">
        <v>2901</v>
      </c>
    </row>
    <row r="391" spans="1:6" x14ac:dyDescent="0.25">
      <c r="A391" t="s">
        <v>4227</v>
      </c>
      <c r="B391" s="236" t="str">
        <f t="shared" si="6"/>
        <v>F3:0911 P1P2:8802 P3:00448</v>
      </c>
      <c r="C391" s="187" t="s">
        <v>3041</v>
      </c>
      <c r="D391" s="187" t="s">
        <v>2899</v>
      </c>
      <c r="E391" s="187" t="s">
        <v>2900</v>
      </c>
      <c r="F391" s="187" t="s">
        <v>2791</v>
      </c>
    </row>
    <row r="392" spans="1:6" x14ac:dyDescent="0.25">
      <c r="A392" t="s">
        <v>4227</v>
      </c>
      <c r="B392" s="236" t="str">
        <f t="shared" si="6"/>
        <v>F3:0921 P1P2:8804 P3:00201</v>
      </c>
      <c r="C392" s="187" t="s">
        <v>3041</v>
      </c>
      <c r="D392" s="187" t="s">
        <v>2813</v>
      </c>
      <c r="E392" s="187" t="s">
        <v>2816</v>
      </c>
      <c r="F392" s="187" t="s">
        <v>2817</v>
      </c>
    </row>
    <row r="393" spans="1:6" x14ac:dyDescent="0.25">
      <c r="A393" t="s">
        <v>4227</v>
      </c>
      <c r="B393" s="236" t="str">
        <f t="shared" si="6"/>
        <v>F3:0921 P1P2:8804 P3:00448</v>
      </c>
      <c r="C393" s="187" t="s">
        <v>3041</v>
      </c>
      <c r="D393" s="187" t="s">
        <v>2813</v>
      </c>
      <c r="E393" s="187" t="s">
        <v>2816</v>
      </c>
      <c r="F393" s="187" t="s">
        <v>2791</v>
      </c>
    </row>
    <row r="394" spans="1:6" x14ac:dyDescent="0.25">
      <c r="A394" t="s">
        <v>4228</v>
      </c>
      <c r="B394" s="236" t="str">
        <f t="shared" si="6"/>
        <v>F3:0921 P1P2:8804 P3:00201</v>
      </c>
      <c r="C394" s="187" t="s">
        <v>3041</v>
      </c>
      <c r="D394" s="187" t="s">
        <v>2813</v>
      </c>
      <c r="E394" s="187" t="s">
        <v>2816</v>
      </c>
      <c r="F394" s="187" t="s">
        <v>2817</v>
      </c>
    </row>
    <row r="395" spans="1:6" x14ac:dyDescent="0.25">
      <c r="A395" t="s">
        <v>4228</v>
      </c>
      <c r="B395" s="236" t="str">
        <f t="shared" si="6"/>
        <v>F3:0921 P1P2:8804 P3:00448</v>
      </c>
      <c r="C395" s="187" t="s">
        <v>3041</v>
      </c>
      <c r="D395" s="187" t="s">
        <v>2813</v>
      </c>
      <c r="E395" s="187" t="s">
        <v>2816</v>
      </c>
      <c r="F395" s="187" t="s">
        <v>2791</v>
      </c>
    </row>
    <row r="396" spans="1:6" x14ac:dyDescent="0.25">
      <c r="A396" t="s">
        <v>4229</v>
      </c>
      <c r="B396" s="236" t="str">
        <f t="shared" si="6"/>
        <v>F3:0921 P1P2:8804 P3:00201</v>
      </c>
      <c r="C396" s="187" t="s">
        <v>3041</v>
      </c>
      <c r="D396" s="187" t="s">
        <v>2813</v>
      </c>
      <c r="E396" s="187" t="s">
        <v>2816</v>
      </c>
      <c r="F396" s="187" t="s">
        <v>2817</v>
      </c>
    </row>
    <row r="397" spans="1:6" x14ac:dyDescent="0.25">
      <c r="A397" t="s">
        <v>4229</v>
      </c>
      <c r="B397" s="236" t="str">
        <f t="shared" si="6"/>
        <v>F3:0921 P1P2:8804 P3:00448</v>
      </c>
      <c r="C397" s="187" t="s">
        <v>3041</v>
      </c>
      <c r="D397" s="187" t="s">
        <v>2813</v>
      </c>
      <c r="E397" s="187" t="s">
        <v>2816</v>
      </c>
      <c r="F397" s="187" t="s">
        <v>2791</v>
      </c>
    </row>
    <row r="398" spans="1:6" x14ac:dyDescent="0.25">
      <c r="A398" t="s">
        <v>4230</v>
      </c>
      <c r="B398" s="236" t="str">
        <f t="shared" si="6"/>
        <v>F3:0921 P1P2:8804 P3:00201</v>
      </c>
      <c r="C398" s="187" t="s">
        <v>3041</v>
      </c>
      <c r="D398" s="187" t="s">
        <v>2813</v>
      </c>
      <c r="E398" s="187" t="s">
        <v>2816</v>
      </c>
      <c r="F398" s="187" t="s">
        <v>2817</v>
      </c>
    </row>
    <row r="399" spans="1:6" x14ac:dyDescent="0.25">
      <c r="A399" t="s">
        <v>4230</v>
      </c>
      <c r="B399" s="236" t="str">
        <f t="shared" si="6"/>
        <v>F3:0921 P1P2:8804 P3:00448</v>
      </c>
      <c r="C399" s="187" t="s">
        <v>3041</v>
      </c>
      <c r="D399" s="187" t="s">
        <v>2813</v>
      </c>
      <c r="E399" s="187" t="s">
        <v>2816</v>
      </c>
      <c r="F399" s="187" t="s">
        <v>2791</v>
      </c>
    </row>
    <row r="400" spans="1:6" x14ac:dyDescent="0.25">
      <c r="A400" t="s">
        <v>4231</v>
      </c>
      <c r="B400" s="236" t="str">
        <f t="shared" si="6"/>
        <v>F3:0911 P1P2:8802 P3:00199</v>
      </c>
      <c r="C400" s="187" t="s">
        <v>3041</v>
      </c>
      <c r="D400" s="187" t="s">
        <v>2899</v>
      </c>
      <c r="E400" s="187" t="s">
        <v>2900</v>
      </c>
      <c r="F400" s="187" t="s">
        <v>2901</v>
      </c>
    </row>
    <row r="401" spans="1:6" x14ac:dyDescent="0.25">
      <c r="A401" t="s">
        <v>4231</v>
      </c>
      <c r="B401" s="236" t="str">
        <f t="shared" si="6"/>
        <v>F3:0911 P1P2:8802 P3:00448</v>
      </c>
      <c r="C401" s="187" t="s">
        <v>3041</v>
      </c>
      <c r="D401" s="187" t="s">
        <v>2899</v>
      </c>
      <c r="E401" s="187" t="s">
        <v>2900</v>
      </c>
      <c r="F401" s="187" t="s">
        <v>2791</v>
      </c>
    </row>
    <row r="402" spans="1:6" x14ac:dyDescent="0.25">
      <c r="A402" t="s">
        <v>4231</v>
      </c>
      <c r="B402" s="236" t="str">
        <f t="shared" si="6"/>
        <v>F3:0921 P1P2:8804 P3:00201</v>
      </c>
      <c r="C402" s="187" t="s">
        <v>3041</v>
      </c>
      <c r="D402" s="187" t="s">
        <v>2813</v>
      </c>
      <c r="E402" s="187" t="s">
        <v>2816</v>
      </c>
      <c r="F402" s="187" t="s">
        <v>2817</v>
      </c>
    </row>
    <row r="403" spans="1:6" x14ac:dyDescent="0.25">
      <c r="A403" t="s">
        <v>4231</v>
      </c>
      <c r="B403" s="236" t="str">
        <f t="shared" si="6"/>
        <v>F3:0921 P1P2:8804 P3:00448</v>
      </c>
      <c r="C403" s="187" t="s">
        <v>3041</v>
      </c>
      <c r="D403" s="187" t="s">
        <v>2813</v>
      </c>
      <c r="E403" s="187" t="s">
        <v>2816</v>
      </c>
      <c r="F403" s="187" t="s">
        <v>2791</v>
      </c>
    </row>
    <row r="404" spans="1:6" x14ac:dyDescent="0.25">
      <c r="A404" t="s">
        <v>4232</v>
      </c>
      <c r="B404" s="236" t="str">
        <f t="shared" si="6"/>
        <v>F3:0921 P1P2:8804 P3:00201</v>
      </c>
      <c r="C404" s="187" t="s">
        <v>3041</v>
      </c>
      <c r="D404" s="187" t="s">
        <v>2813</v>
      </c>
      <c r="E404" s="187" t="s">
        <v>2816</v>
      </c>
      <c r="F404" s="187" t="s">
        <v>2817</v>
      </c>
    </row>
    <row r="405" spans="1:6" x14ac:dyDescent="0.25">
      <c r="A405" t="s">
        <v>4232</v>
      </c>
      <c r="B405" s="236" t="str">
        <f t="shared" si="6"/>
        <v>F3:0921 P1P2:8804 P3:00448</v>
      </c>
      <c r="C405" s="187" t="s">
        <v>3041</v>
      </c>
      <c r="D405" s="187" t="s">
        <v>2813</v>
      </c>
      <c r="E405" s="187" t="s">
        <v>2816</v>
      </c>
      <c r="F405" s="187" t="s">
        <v>2791</v>
      </c>
    </row>
    <row r="406" spans="1:6" x14ac:dyDescent="0.25">
      <c r="A406" t="s">
        <v>4233</v>
      </c>
      <c r="B406" s="236" t="str">
        <f t="shared" si="6"/>
        <v>F3:0911 P1P2:8802 P3:00199</v>
      </c>
      <c r="C406" s="187" t="s">
        <v>3041</v>
      </c>
      <c r="D406" s="187" t="s">
        <v>2899</v>
      </c>
      <c r="E406" s="187" t="s">
        <v>2900</v>
      </c>
      <c r="F406" s="187" t="s">
        <v>2901</v>
      </c>
    </row>
    <row r="407" spans="1:6" x14ac:dyDescent="0.25">
      <c r="A407" t="s">
        <v>4233</v>
      </c>
      <c r="B407" s="236" t="str">
        <f t="shared" si="6"/>
        <v>F3:0911 P1P2:8802 P3:00448</v>
      </c>
      <c r="C407" s="187" t="s">
        <v>3041</v>
      </c>
      <c r="D407" s="187" t="s">
        <v>2899</v>
      </c>
      <c r="E407" s="187" t="s">
        <v>2900</v>
      </c>
      <c r="F407" s="187" t="s">
        <v>2791</v>
      </c>
    </row>
    <row r="408" spans="1:6" x14ac:dyDescent="0.25">
      <c r="A408" t="s">
        <v>4233</v>
      </c>
      <c r="B408" s="236" t="str">
        <f t="shared" si="6"/>
        <v>F3:0921 P1P2:8804 P3:00201</v>
      </c>
      <c r="C408" s="187" t="s">
        <v>3041</v>
      </c>
      <c r="D408" s="187" t="s">
        <v>2813</v>
      </c>
      <c r="E408" s="187" t="s">
        <v>2816</v>
      </c>
      <c r="F408" s="187" t="s">
        <v>2817</v>
      </c>
    </row>
    <row r="409" spans="1:6" x14ac:dyDescent="0.25">
      <c r="A409" t="s">
        <v>4233</v>
      </c>
      <c r="B409" s="236" t="str">
        <f t="shared" si="6"/>
        <v>F3:0921 P1P2:8804 P3:00389</v>
      </c>
      <c r="C409" s="187" t="s">
        <v>3041</v>
      </c>
      <c r="D409" s="187" t="s">
        <v>2813</v>
      </c>
      <c r="E409" s="187" t="s">
        <v>2816</v>
      </c>
      <c r="F409" s="187" t="s">
        <v>2940</v>
      </c>
    </row>
    <row r="410" spans="1:6" x14ac:dyDescent="0.25">
      <c r="A410" t="s">
        <v>4233</v>
      </c>
      <c r="B410" s="236" t="str">
        <f t="shared" si="6"/>
        <v>F3:0921 P1P2:8804 P3:00448</v>
      </c>
      <c r="C410" s="187" t="s">
        <v>3041</v>
      </c>
      <c r="D410" s="187" t="s">
        <v>2813</v>
      </c>
      <c r="E410" s="187" t="s">
        <v>2816</v>
      </c>
      <c r="F410" s="187" t="s">
        <v>2791</v>
      </c>
    </row>
    <row r="411" spans="1:6" x14ac:dyDescent="0.25">
      <c r="A411" t="s">
        <v>4234</v>
      </c>
      <c r="B411" s="236" t="str">
        <f t="shared" si="6"/>
        <v>F3:0921 P1P2:8804 P3:00201</v>
      </c>
      <c r="C411" s="187" t="s">
        <v>3041</v>
      </c>
      <c r="D411" s="187" t="s">
        <v>2813</v>
      </c>
      <c r="E411" s="187" t="s">
        <v>2816</v>
      </c>
      <c r="F411" s="187" t="s">
        <v>2817</v>
      </c>
    </row>
    <row r="412" spans="1:6" x14ac:dyDescent="0.25">
      <c r="A412" t="s">
        <v>4234</v>
      </c>
      <c r="B412" s="236" t="str">
        <f t="shared" si="6"/>
        <v>F3:0921 P1P2:8804 P3:00448</v>
      </c>
      <c r="C412" s="187" t="s">
        <v>3041</v>
      </c>
      <c r="D412" s="187" t="s">
        <v>2813</v>
      </c>
      <c r="E412" s="187" t="s">
        <v>2816</v>
      </c>
      <c r="F412" s="187" t="s">
        <v>2791</v>
      </c>
    </row>
    <row r="413" spans="1:6" x14ac:dyDescent="0.25">
      <c r="A413" t="s">
        <v>4235</v>
      </c>
      <c r="B413" s="236" t="str">
        <f t="shared" si="6"/>
        <v>F3:0921 P1P2:8804 P3:00201</v>
      </c>
      <c r="C413" s="187" t="s">
        <v>3041</v>
      </c>
      <c r="D413" s="187" t="s">
        <v>2813</v>
      </c>
      <c r="E413" s="187" t="s">
        <v>2816</v>
      </c>
      <c r="F413" s="187" t="s">
        <v>2817</v>
      </c>
    </row>
    <row r="414" spans="1:6" x14ac:dyDescent="0.25">
      <c r="A414" t="s">
        <v>4235</v>
      </c>
      <c r="B414" s="236" t="str">
        <f t="shared" si="6"/>
        <v>F3:0921 P1P2:8804 P3:00448</v>
      </c>
      <c r="C414" s="187" t="s">
        <v>3041</v>
      </c>
      <c r="D414" s="187" t="s">
        <v>2813</v>
      </c>
      <c r="E414" s="187" t="s">
        <v>2816</v>
      </c>
      <c r="F414" s="187" t="s">
        <v>2791</v>
      </c>
    </row>
    <row r="415" spans="1:6" x14ac:dyDescent="0.25">
      <c r="A415" t="s">
        <v>4236</v>
      </c>
      <c r="B415" s="236" t="str">
        <f t="shared" si="6"/>
        <v>F3:0921 P1P2:8804 P3:00201</v>
      </c>
      <c r="C415" s="187" t="s">
        <v>3041</v>
      </c>
      <c r="D415" s="187" t="s">
        <v>2813</v>
      </c>
      <c r="E415" s="187" t="s">
        <v>2816</v>
      </c>
      <c r="F415" s="187" t="s">
        <v>2817</v>
      </c>
    </row>
    <row r="416" spans="1:6" x14ac:dyDescent="0.25">
      <c r="A416" t="s">
        <v>4236</v>
      </c>
      <c r="B416" s="236" t="str">
        <f t="shared" si="6"/>
        <v>F3:0921 P1P2:8804 P3:00389</v>
      </c>
      <c r="C416" s="187" t="s">
        <v>3041</v>
      </c>
      <c r="D416" s="187" t="s">
        <v>2813</v>
      </c>
      <c r="E416" s="187" t="s">
        <v>2816</v>
      </c>
      <c r="F416" s="187" t="s">
        <v>2940</v>
      </c>
    </row>
    <row r="417" spans="1:6" x14ac:dyDescent="0.25">
      <c r="A417" t="s">
        <v>4236</v>
      </c>
      <c r="B417" s="236" t="str">
        <f t="shared" si="6"/>
        <v>F3:0921 P1P2:8804 P3:00448</v>
      </c>
      <c r="C417" s="187" t="s">
        <v>3041</v>
      </c>
      <c r="D417" s="187" t="s">
        <v>2813</v>
      </c>
      <c r="E417" s="187" t="s">
        <v>2816</v>
      </c>
      <c r="F417" s="187" t="s">
        <v>2791</v>
      </c>
    </row>
    <row r="418" spans="1:6" x14ac:dyDescent="0.25">
      <c r="A418" t="s">
        <v>4237</v>
      </c>
      <c r="B418" s="236" t="str">
        <f t="shared" si="6"/>
        <v>F3:0921 P1P2:8804 P3:00201</v>
      </c>
      <c r="C418" s="187" t="s">
        <v>3041</v>
      </c>
      <c r="D418" s="187" t="s">
        <v>2813</v>
      </c>
      <c r="E418" s="187" t="s">
        <v>2816</v>
      </c>
      <c r="F418" s="187" t="s">
        <v>2817</v>
      </c>
    </row>
    <row r="419" spans="1:6" x14ac:dyDescent="0.25">
      <c r="A419" t="s">
        <v>4237</v>
      </c>
      <c r="B419" s="236" t="str">
        <f t="shared" si="6"/>
        <v>F3:0921 P1P2:8804 P3:00448</v>
      </c>
      <c r="C419" s="187" t="s">
        <v>3041</v>
      </c>
      <c r="D419" s="187" t="s">
        <v>2813</v>
      </c>
      <c r="E419" s="187" t="s">
        <v>2816</v>
      </c>
      <c r="F419" s="187" t="s">
        <v>2791</v>
      </c>
    </row>
    <row r="420" spans="1:6" x14ac:dyDescent="0.25">
      <c r="A420" t="s">
        <v>4238</v>
      </c>
      <c r="B420" s="236" t="str">
        <f t="shared" si="6"/>
        <v>F3:0921 P1P2:8804 P3:00201</v>
      </c>
      <c r="C420" s="187" t="s">
        <v>3041</v>
      </c>
      <c r="D420" s="187" t="s">
        <v>2813</v>
      </c>
      <c r="E420" s="187" t="s">
        <v>2816</v>
      </c>
      <c r="F420" s="187" t="s">
        <v>2817</v>
      </c>
    </row>
    <row r="421" spans="1:6" x14ac:dyDescent="0.25">
      <c r="A421" t="s">
        <v>4238</v>
      </c>
      <c r="B421" s="236" t="str">
        <f t="shared" si="6"/>
        <v>F3:0921 P1P2:8804 P3:00448</v>
      </c>
      <c r="C421" s="187" t="s">
        <v>3041</v>
      </c>
      <c r="D421" s="187" t="s">
        <v>2813</v>
      </c>
      <c r="E421" s="187" t="s">
        <v>2816</v>
      </c>
      <c r="F421" s="187" t="s">
        <v>2791</v>
      </c>
    </row>
    <row r="422" spans="1:6" x14ac:dyDescent="0.25">
      <c r="A422" t="s">
        <v>4239</v>
      </c>
      <c r="B422" s="236" t="str">
        <f t="shared" si="6"/>
        <v>F3:0921 P1P2:8804 P3:00201</v>
      </c>
      <c r="C422" s="187" t="s">
        <v>3041</v>
      </c>
      <c r="D422" s="187" t="s">
        <v>2813</v>
      </c>
      <c r="E422" s="187" t="s">
        <v>2816</v>
      </c>
      <c r="F422" s="187" t="s">
        <v>2817</v>
      </c>
    </row>
    <row r="423" spans="1:6" x14ac:dyDescent="0.25">
      <c r="A423" t="s">
        <v>4239</v>
      </c>
      <c r="B423" s="236" t="str">
        <f t="shared" si="6"/>
        <v>F3:0921 P1P2:8804 P3:00448</v>
      </c>
      <c r="C423" s="187" t="s">
        <v>3041</v>
      </c>
      <c r="D423" s="187" t="s">
        <v>2813</v>
      </c>
      <c r="E423" s="187" t="s">
        <v>2816</v>
      </c>
      <c r="F423" s="187" t="s">
        <v>2791</v>
      </c>
    </row>
    <row r="424" spans="1:6" x14ac:dyDescent="0.25">
      <c r="A424" t="s">
        <v>4240</v>
      </c>
      <c r="B424" s="236" t="str">
        <f t="shared" si="6"/>
        <v>F3:0921 P1P2:8804 P3:00201</v>
      </c>
      <c r="C424" s="187" t="s">
        <v>3041</v>
      </c>
      <c r="D424" s="187" t="s">
        <v>2813</v>
      </c>
      <c r="E424" s="187" t="s">
        <v>2816</v>
      </c>
      <c r="F424" s="187" t="s">
        <v>2817</v>
      </c>
    </row>
    <row r="425" spans="1:6" x14ac:dyDescent="0.25">
      <c r="A425" t="s">
        <v>4240</v>
      </c>
      <c r="B425" s="236" t="str">
        <f t="shared" si="6"/>
        <v>F3:0921 P1P2:8804 P3:00448</v>
      </c>
      <c r="C425" s="187" t="s">
        <v>3041</v>
      </c>
      <c r="D425" s="187" t="s">
        <v>2813</v>
      </c>
      <c r="E425" s="187" t="s">
        <v>2816</v>
      </c>
      <c r="F425" s="187" t="s">
        <v>2791</v>
      </c>
    </row>
    <row r="426" spans="1:6" x14ac:dyDescent="0.25">
      <c r="A426" t="s">
        <v>4241</v>
      </c>
      <c r="B426" s="236" t="str">
        <f t="shared" si="6"/>
        <v>F3:0921 P1P2:8804 P3:00201</v>
      </c>
      <c r="C426" s="187" t="s">
        <v>3041</v>
      </c>
      <c r="D426" s="187" t="s">
        <v>2813</v>
      </c>
      <c r="E426" s="187" t="s">
        <v>2816</v>
      </c>
      <c r="F426" s="187" t="s">
        <v>2817</v>
      </c>
    </row>
    <row r="427" spans="1:6" x14ac:dyDescent="0.25">
      <c r="A427" t="s">
        <v>4241</v>
      </c>
      <c r="B427" s="236" t="str">
        <f t="shared" si="6"/>
        <v>F3:0921 P1P2:8804 P3:00448</v>
      </c>
      <c r="C427" s="187" t="s">
        <v>3041</v>
      </c>
      <c r="D427" s="187" t="s">
        <v>2813</v>
      </c>
      <c r="E427" s="187" t="s">
        <v>2816</v>
      </c>
      <c r="F427" s="187" t="s">
        <v>2791</v>
      </c>
    </row>
    <row r="428" spans="1:6" x14ac:dyDescent="0.25">
      <c r="A428" t="s">
        <v>4242</v>
      </c>
      <c r="B428" s="236" t="str">
        <f t="shared" si="6"/>
        <v>F3:0921 P1P2:8804 P3:00201</v>
      </c>
      <c r="C428" s="187" t="s">
        <v>3041</v>
      </c>
      <c r="D428" s="187" t="s">
        <v>2813</v>
      </c>
      <c r="E428" s="187" t="s">
        <v>2816</v>
      </c>
      <c r="F428" s="187" t="s">
        <v>2817</v>
      </c>
    </row>
    <row r="429" spans="1:6" x14ac:dyDescent="0.25">
      <c r="A429" t="s">
        <v>4242</v>
      </c>
      <c r="B429" s="236" t="str">
        <f t="shared" si="6"/>
        <v>F3:0921 P1P2:8804 P3:00389</v>
      </c>
      <c r="C429" s="187" t="s">
        <v>3041</v>
      </c>
      <c r="D429" s="187" t="s">
        <v>2813</v>
      </c>
      <c r="E429" s="187" t="s">
        <v>2816</v>
      </c>
      <c r="F429" s="187" t="s">
        <v>2940</v>
      </c>
    </row>
    <row r="430" spans="1:6" x14ac:dyDescent="0.25">
      <c r="A430" t="s">
        <v>4242</v>
      </c>
      <c r="B430" s="236" t="str">
        <f t="shared" si="6"/>
        <v>F3:0921 P1P2:8804 P3:00448</v>
      </c>
      <c r="C430" s="187" t="s">
        <v>3041</v>
      </c>
      <c r="D430" s="187" t="s">
        <v>2813</v>
      </c>
      <c r="E430" s="187" t="s">
        <v>2816</v>
      </c>
      <c r="F430" s="187" t="s">
        <v>2791</v>
      </c>
    </row>
    <row r="431" spans="1:6" x14ac:dyDescent="0.25">
      <c r="A431" t="s">
        <v>4243</v>
      </c>
      <c r="B431" s="236" t="str">
        <f t="shared" si="6"/>
        <v>F3:0911 P1P2:8802 P3:00199</v>
      </c>
      <c r="C431" s="187" t="s">
        <v>3041</v>
      </c>
      <c r="D431" s="187" t="s">
        <v>2899</v>
      </c>
      <c r="E431" s="187" t="s">
        <v>2900</v>
      </c>
      <c r="F431" s="187" t="s">
        <v>2901</v>
      </c>
    </row>
    <row r="432" spans="1:6" x14ac:dyDescent="0.25">
      <c r="A432" t="s">
        <v>4243</v>
      </c>
      <c r="B432" s="236" t="str">
        <f t="shared" si="6"/>
        <v>F3:0911 P1P2:8802 P3:00448</v>
      </c>
      <c r="C432" s="187" t="s">
        <v>3041</v>
      </c>
      <c r="D432" s="187" t="s">
        <v>2899</v>
      </c>
      <c r="E432" s="187" t="s">
        <v>2900</v>
      </c>
      <c r="F432" s="187" t="s">
        <v>2791</v>
      </c>
    </row>
    <row r="433" spans="1:6" x14ac:dyDescent="0.25">
      <c r="A433" t="s">
        <v>4243</v>
      </c>
      <c r="B433" s="236" t="str">
        <f t="shared" si="6"/>
        <v>F3:0921 P1P2:8804 P3:00201</v>
      </c>
      <c r="C433" s="187" t="s">
        <v>3041</v>
      </c>
      <c r="D433" s="187" t="s">
        <v>2813</v>
      </c>
      <c r="E433" s="187" t="s">
        <v>2816</v>
      </c>
      <c r="F433" s="187" t="s">
        <v>2817</v>
      </c>
    </row>
    <row r="434" spans="1:6" x14ac:dyDescent="0.25">
      <c r="A434" t="s">
        <v>4243</v>
      </c>
      <c r="B434" s="236" t="str">
        <f t="shared" si="6"/>
        <v>F3:0921 P1P2:8804 P3:00448</v>
      </c>
      <c r="C434" s="187" t="s">
        <v>3041</v>
      </c>
      <c r="D434" s="187" t="s">
        <v>2813</v>
      </c>
      <c r="E434" s="187" t="s">
        <v>2816</v>
      </c>
      <c r="F434" s="187" t="s">
        <v>2791</v>
      </c>
    </row>
    <row r="435" spans="1:6" x14ac:dyDescent="0.25">
      <c r="A435" t="s">
        <v>4244</v>
      </c>
      <c r="B435" s="236" t="str">
        <f t="shared" si="6"/>
        <v>F3:0921 P1P2:8804 P3:00201</v>
      </c>
      <c r="C435" s="187" t="s">
        <v>3041</v>
      </c>
      <c r="D435" s="187" t="s">
        <v>2813</v>
      </c>
      <c r="E435" s="187" t="s">
        <v>2816</v>
      </c>
      <c r="F435" s="187" t="s">
        <v>2817</v>
      </c>
    </row>
    <row r="436" spans="1:6" x14ac:dyDescent="0.25">
      <c r="A436" t="s">
        <v>4244</v>
      </c>
      <c r="B436" s="236" t="str">
        <f t="shared" si="6"/>
        <v>F3:0921 P1P2:8804 P3:00448</v>
      </c>
      <c r="C436" s="187" t="s">
        <v>3041</v>
      </c>
      <c r="D436" s="187" t="s">
        <v>2813</v>
      </c>
      <c r="E436" s="187" t="s">
        <v>2816</v>
      </c>
      <c r="F436" s="187" t="s">
        <v>2791</v>
      </c>
    </row>
    <row r="437" spans="1:6" x14ac:dyDescent="0.25">
      <c r="A437" t="s">
        <v>4245</v>
      </c>
      <c r="B437" s="236" t="str">
        <f t="shared" si="6"/>
        <v>F3:0921 P1P2:8804 P3:00201</v>
      </c>
      <c r="C437" s="187" t="s">
        <v>3041</v>
      </c>
      <c r="D437" s="187" t="s">
        <v>2813</v>
      </c>
      <c r="E437" s="187" t="s">
        <v>2816</v>
      </c>
      <c r="F437" s="187" t="s">
        <v>2817</v>
      </c>
    </row>
    <row r="438" spans="1:6" x14ac:dyDescent="0.25">
      <c r="A438" t="s">
        <v>4245</v>
      </c>
      <c r="B438" s="236" t="str">
        <f t="shared" si="6"/>
        <v>F3:0921 P1P2:8804 P3:00448</v>
      </c>
      <c r="C438" s="187" t="s">
        <v>3041</v>
      </c>
      <c r="D438" s="187" t="s">
        <v>2813</v>
      </c>
      <c r="E438" s="187" t="s">
        <v>2816</v>
      </c>
      <c r="F438" s="187" t="s">
        <v>2791</v>
      </c>
    </row>
    <row r="439" spans="1:6" x14ac:dyDescent="0.25">
      <c r="A439" t="s">
        <v>4246</v>
      </c>
      <c r="B439" s="236" t="str">
        <f t="shared" si="6"/>
        <v>F3:0921 P1P2:8804 P3:00201</v>
      </c>
      <c r="C439" s="187" t="s">
        <v>3041</v>
      </c>
      <c r="D439" s="187" t="s">
        <v>2813</v>
      </c>
      <c r="E439" s="187" t="s">
        <v>2816</v>
      </c>
      <c r="F439" s="187" t="s">
        <v>2817</v>
      </c>
    </row>
    <row r="440" spans="1:6" x14ac:dyDescent="0.25">
      <c r="A440" t="s">
        <v>4246</v>
      </c>
      <c r="B440" s="236" t="str">
        <f t="shared" si="6"/>
        <v>F3:0921 P1P2:8804 P3:00389</v>
      </c>
      <c r="C440" s="187" t="s">
        <v>3041</v>
      </c>
      <c r="D440" s="187" t="s">
        <v>2813</v>
      </c>
      <c r="E440" s="187" t="s">
        <v>2816</v>
      </c>
      <c r="F440" s="187" t="s">
        <v>2940</v>
      </c>
    </row>
    <row r="441" spans="1:6" x14ac:dyDescent="0.25">
      <c r="A441" t="s">
        <v>4246</v>
      </c>
      <c r="B441" s="236" t="str">
        <f t="shared" si="6"/>
        <v>F3:0921 P1P2:8804 P3:00448</v>
      </c>
      <c r="C441" s="187" t="s">
        <v>3041</v>
      </c>
      <c r="D441" s="187" t="s">
        <v>2813</v>
      </c>
      <c r="E441" s="187" t="s">
        <v>2816</v>
      </c>
      <c r="F441" s="187" t="s">
        <v>2791</v>
      </c>
    </row>
    <row r="442" spans="1:6" x14ac:dyDescent="0.25">
      <c r="A442" t="s">
        <v>4247</v>
      </c>
      <c r="B442" s="236" t="str">
        <f t="shared" si="6"/>
        <v>F3:0921 P1P2:8804 P3:00201</v>
      </c>
      <c r="C442" s="187" t="s">
        <v>3041</v>
      </c>
      <c r="D442" s="187" t="s">
        <v>2813</v>
      </c>
      <c r="E442" s="187" t="s">
        <v>2816</v>
      </c>
      <c r="F442" s="187" t="s">
        <v>2817</v>
      </c>
    </row>
    <row r="443" spans="1:6" x14ac:dyDescent="0.25">
      <c r="A443" t="s">
        <v>4247</v>
      </c>
      <c r="B443" s="236" t="str">
        <f t="shared" si="6"/>
        <v>F3:0921 P1P2:8804 P3:00448</v>
      </c>
      <c r="C443" s="187" t="s">
        <v>3041</v>
      </c>
      <c r="D443" s="187" t="s">
        <v>2813</v>
      </c>
      <c r="E443" s="187" t="s">
        <v>2816</v>
      </c>
      <c r="F443" s="187" t="s">
        <v>2791</v>
      </c>
    </row>
    <row r="444" spans="1:6" x14ac:dyDescent="0.25">
      <c r="A444" t="s">
        <v>4248</v>
      </c>
      <c r="B444" s="236" t="str">
        <f t="shared" si="6"/>
        <v>F3:0911 P1P2:8802 P3:00199</v>
      </c>
      <c r="C444" s="187" t="s">
        <v>3041</v>
      </c>
      <c r="D444" s="187" t="s">
        <v>2899</v>
      </c>
      <c r="E444" s="187" t="s">
        <v>2900</v>
      </c>
      <c r="F444" s="187" t="s">
        <v>2901</v>
      </c>
    </row>
    <row r="445" spans="1:6" x14ac:dyDescent="0.25">
      <c r="A445" t="s">
        <v>4248</v>
      </c>
      <c r="B445" s="236" t="str">
        <f t="shared" si="6"/>
        <v>F3:0911 P1P2:8802 P3:00448</v>
      </c>
      <c r="C445" s="187" t="s">
        <v>3041</v>
      </c>
      <c r="D445" s="187" t="s">
        <v>2899</v>
      </c>
      <c r="E445" s="187" t="s">
        <v>2900</v>
      </c>
      <c r="F445" s="187" t="s">
        <v>2791</v>
      </c>
    </row>
    <row r="446" spans="1:6" x14ac:dyDescent="0.25">
      <c r="A446" t="s">
        <v>4248</v>
      </c>
      <c r="B446" s="236" t="str">
        <f t="shared" si="6"/>
        <v>F3:0921 P1P2:8804 P3:00201</v>
      </c>
      <c r="C446" s="187" t="s">
        <v>3041</v>
      </c>
      <c r="D446" s="187" t="s">
        <v>2813</v>
      </c>
      <c r="E446" s="187" t="s">
        <v>2816</v>
      </c>
      <c r="F446" s="187" t="s">
        <v>2817</v>
      </c>
    </row>
    <row r="447" spans="1:6" x14ac:dyDescent="0.25">
      <c r="A447" t="s">
        <v>4248</v>
      </c>
      <c r="B447" s="236" t="str">
        <f t="shared" si="6"/>
        <v>F3:0921 P1P2:8804 P3:00448</v>
      </c>
      <c r="C447" s="187" t="s">
        <v>3041</v>
      </c>
      <c r="D447" s="187" t="s">
        <v>2813</v>
      </c>
      <c r="E447" s="187" t="s">
        <v>2816</v>
      </c>
      <c r="F447" s="187" t="s">
        <v>2791</v>
      </c>
    </row>
    <row r="448" spans="1:6" x14ac:dyDescent="0.25">
      <c r="A448" t="s">
        <v>4249</v>
      </c>
      <c r="B448" s="236" t="str">
        <f t="shared" si="6"/>
        <v>F3:0921 P1P2:8804 P3:00201</v>
      </c>
      <c r="C448" s="187" t="s">
        <v>3041</v>
      </c>
      <c r="D448" s="187" t="s">
        <v>2813</v>
      </c>
      <c r="E448" s="187" t="s">
        <v>2816</v>
      </c>
      <c r="F448" s="187" t="s">
        <v>2817</v>
      </c>
    </row>
    <row r="449" spans="1:6" x14ac:dyDescent="0.25">
      <c r="A449" t="s">
        <v>4249</v>
      </c>
      <c r="B449" s="236" t="str">
        <f t="shared" si="6"/>
        <v>F3:0921 P1P2:8804 P3:00448</v>
      </c>
      <c r="C449" s="187" t="s">
        <v>3041</v>
      </c>
      <c r="D449" s="187" t="s">
        <v>2813</v>
      </c>
      <c r="E449" s="187" t="s">
        <v>2816</v>
      </c>
      <c r="F449" s="187" t="s">
        <v>2791</v>
      </c>
    </row>
    <row r="450" spans="1:6" x14ac:dyDescent="0.25">
      <c r="A450" t="s">
        <v>4250</v>
      </c>
      <c r="B450" s="236" t="str">
        <f t="shared" ref="B450:B513" si="7">CONCATENATE("F3:",D450," P1P2:",E450," P3:",F450)</f>
        <v>F3:0921 P1P2:8804 P3:00201</v>
      </c>
      <c r="C450" s="187" t="s">
        <v>3041</v>
      </c>
      <c r="D450" s="187" t="s">
        <v>2813</v>
      </c>
      <c r="E450" s="187" t="s">
        <v>2816</v>
      </c>
      <c r="F450" s="187" t="s">
        <v>2817</v>
      </c>
    </row>
    <row r="451" spans="1:6" x14ac:dyDescent="0.25">
      <c r="A451" t="s">
        <v>4250</v>
      </c>
      <c r="B451" s="236" t="str">
        <f t="shared" si="7"/>
        <v>F3:0921 P1P2:8804 P3:00389</v>
      </c>
      <c r="C451" s="187" t="s">
        <v>3041</v>
      </c>
      <c r="D451" s="187" t="s">
        <v>2813</v>
      </c>
      <c r="E451" s="187" t="s">
        <v>2816</v>
      </c>
      <c r="F451" s="187" t="s">
        <v>2940</v>
      </c>
    </row>
    <row r="452" spans="1:6" x14ac:dyDescent="0.25">
      <c r="A452" t="s">
        <v>4250</v>
      </c>
      <c r="B452" s="236" t="str">
        <f t="shared" si="7"/>
        <v>F3:0921 P1P2:8804 P3:00448</v>
      </c>
      <c r="C452" s="187" t="s">
        <v>3041</v>
      </c>
      <c r="D452" s="187" t="s">
        <v>2813</v>
      </c>
      <c r="E452" s="187" t="s">
        <v>2816</v>
      </c>
      <c r="F452" s="187" t="s">
        <v>2791</v>
      </c>
    </row>
    <row r="453" spans="1:6" x14ac:dyDescent="0.25">
      <c r="A453" t="s">
        <v>4251</v>
      </c>
      <c r="B453" s="236" t="str">
        <f t="shared" si="7"/>
        <v>F3:0911 P1P2:8802 P3:00199</v>
      </c>
      <c r="C453" s="187" t="s">
        <v>3041</v>
      </c>
      <c r="D453" s="187" t="s">
        <v>2899</v>
      </c>
      <c r="E453" s="187" t="s">
        <v>2900</v>
      </c>
      <c r="F453" s="187" t="s">
        <v>2901</v>
      </c>
    </row>
    <row r="454" spans="1:6" x14ac:dyDescent="0.25">
      <c r="A454" t="s">
        <v>4251</v>
      </c>
      <c r="B454" s="236" t="str">
        <f t="shared" si="7"/>
        <v>F3:0911 P1P2:8802 P3:00448</v>
      </c>
      <c r="C454" s="187" t="s">
        <v>3041</v>
      </c>
      <c r="D454" s="187" t="s">
        <v>2899</v>
      </c>
      <c r="E454" s="187" t="s">
        <v>2900</v>
      </c>
      <c r="F454" s="187" t="s">
        <v>2791</v>
      </c>
    </row>
    <row r="455" spans="1:6" x14ac:dyDescent="0.25">
      <c r="A455" t="s">
        <v>4251</v>
      </c>
      <c r="B455" s="236" t="str">
        <f t="shared" si="7"/>
        <v>F3:0921 P1P2:8804 P3:00201</v>
      </c>
      <c r="C455" s="187" t="s">
        <v>3041</v>
      </c>
      <c r="D455" s="187" t="s">
        <v>2813</v>
      </c>
      <c r="E455" s="187" t="s">
        <v>2816</v>
      </c>
      <c r="F455" s="187" t="s">
        <v>2817</v>
      </c>
    </row>
    <row r="456" spans="1:6" x14ac:dyDescent="0.25">
      <c r="A456" t="s">
        <v>4251</v>
      </c>
      <c r="B456" s="236" t="str">
        <f t="shared" si="7"/>
        <v>F3:0921 P1P2:8804 P3:00389</v>
      </c>
      <c r="C456" s="187" t="s">
        <v>3041</v>
      </c>
      <c r="D456" s="187" t="s">
        <v>2813</v>
      </c>
      <c r="E456" s="187" t="s">
        <v>2816</v>
      </c>
      <c r="F456" s="187" t="s">
        <v>2940</v>
      </c>
    </row>
    <row r="457" spans="1:6" x14ac:dyDescent="0.25">
      <c r="A457" t="s">
        <v>4251</v>
      </c>
      <c r="B457" s="236" t="str">
        <f t="shared" si="7"/>
        <v>F3:0921 P1P2:8804 P3:00448</v>
      </c>
      <c r="C457" s="187" t="s">
        <v>3041</v>
      </c>
      <c r="D457" s="187" t="s">
        <v>2813</v>
      </c>
      <c r="E457" s="187" t="s">
        <v>2816</v>
      </c>
      <c r="F457" s="187" t="s">
        <v>2791</v>
      </c>
    </row>
    <row r="458" spans="1:6" x14ac:dyDescent="0.25">
      <c r="A458" t="s">
        <v>4252</v>
      </c>
      <c r="B458" s="236" t="str">
        <f t="shared" si="7"/>
        <v>F3:0921 P1P2:8804 P3:00201</v>
      </c>
      <c r="C458" s="187" t="s">
        <v>3041</v>
      </c>
      <c r="D458" s="187" t="s">
        <v>2813</v>
      </c>
      <c r="E458" s="187" t="s">
        <v>2816</v>
      </c>
      <c r="F458" s="187" t="s">
        <v>2817</v>
      </c>
    </row>
    <row r="459" spans="1:6" x14ac:dyDescent="0.25">
      <c r="A459" t="s">
        <v>4252</v>
      </c>
      <c r="B459" s="236" t="str">
        <f t="shared" si="7"/>
        <v>F3:0921 P1P2:8804 P3:00389</v>
      </c>
      <c r="C459" s="187" t="s">
        <v>3041</v>
      </c>
      <c r="D459" s="187" t="s">
        <v>2813</v>
      </c>
      <c r="E459" s="187" t="s">
        <v>2816</v>
      </c>
      <c r="F459" s="187" t="s">
        <v>2940</v>
      </c>
    </row>
    <row r="460" spans="1:6" x14ac:dyDescent="0.25">
      <c r="A460" t="s">
        <v>4252</v>
      </c>
      <c r="B460" s="236" t="str">
        <f t="shared" si="7"/>
        <v>F3:0921 P1P2:8804 P3:00448</v>
      </c>
      <c r="C460" s="187" t="s">
        <v>3041</v>
      </c>
      <c r="D460" s="187" t="s">
        <v>2813</v>
      </c>
      <c r="E460" s="187" t="s">
        <v>2816</v>
      </c>
      <c r="F460" s="187" t="s">
        <v>2791</v>
      </c>
    </row>
    <row r="461" spans="1:6" x14ac:dyDescent="0.25">
      <c r="A461" t="s">
        <v>4253</v>
      </c>
      <c r="B461" s="236" t="str">
        <f t="shared" si="7"/>
        <v>F3:0921 P1P2:8804 P3:00201</v>
      </c>
      <c r="C461" s="187" t="s">
        <v>3041</v>
      </c>
      <c r="D461" s="187" t="s">
        <v>2813</v>
      </c>
      <c r="E461" s="187" t="s">
        <v>2816</v>
      </c>
      <c r="F461" s="187" t="s">
        <v>2817</v>
      </c>
    </row>
    <row r="462" spans="1:6" x14ac:dyDescent="0.25">
      <c r="A462" t="s">
        <v>4253</v>
      </c>
      <c r="B462" s="236" t="str">
        <f t="shared" si="7"/>
        <v>F3:0921 P1P2:8804 P3:00389</v>
      </c>
      <c r="C462" s="187" t="s">
        <v>3041</v>
      </c>
      <c r="D462" s="187" t="s">
        <v>2813</v>
      </c>
      <c r="E462" s="187" t="s">
        <v>2816</v>
      </c>
      <c r="F462" s="187" t="s">
        <v>2940</v>
      </c>
    </row>
    <row r="463" spans="1:6" x14ac:dyDescent="0.25">
      <c r="A463" t="s">
        <v>4253</v>
      </c>
      <c r="B463" s="236" t="str">
        <f t="shared" si="7"/>
        <v>F3:0921 P1P2:8804 P3:00448</v>
      </c>
      <c r="C463" s="187" t="s">
        <v>3041</v>
      </c>
      <c r="D463" s="187" t="s">
        <v>2813</v>
      </c>
      <c r="E463" s="187" t="s">
        <v>2816</v>
      </c>
      <c r="F463" s="187" t="s">
        <v>2791</v>
      </c>
    </row>
    <row r="464" spans="1:6" x14ac:dyDescent="0.25">
      <c r="A464" t="s">
        <v>4254</v>
      </c>
      <c r="B464" s="236" t="str">
        <f t="shared" si="7"/>
        <v>F3:0911 P1P2:8802 P3:00199</v>
      </c>
      <c r="C464" s="187" t="s">
        <v>3041</v>
      </c>
      <c r="D464" s="187" t="s">
        <v>2899</v>
      </c>
      <c r="E464" s="187" t="s">
        <v>2900</v>
      </c>
      <c r="F464" s="187" t="s">
        <v>2901</v>
      </c>
    </row>
    <row r="465" spans="1:6" x14ac:dyDescent="0.25">
      <c r="A465" t="s">
        <v>4254</v>
      </c>
      <c r="B465" s="236" t="str">
        <f t="shared" si="7"/>
        <v>F3:0911 P1P2:8802 P3:00448</v>
      </c>
      <c r="C465" s="187" t="s">
        <v>3041</v>
      </c>
      <c r="D465" s="187" t="s">
        <v>2899</v>
      </c>
      <c r="E465" s="187" t="s">
        <v>2900</v>
      </c>
      <c r="F465" s="187" t="s">
        <v>2791</v>
      </c>
    </row>
    <row r="466" spans="1:6" x14ac:dyDescent="0.25">
      <c r="A466" t="s">
        <v>4254</v>
      </c>
      <c r="B466" s="236" t="str">
        <f t="shared" si="7"/>
        <v>F3:0912 P1P2:8803 P3:00200</v>
      </c>
      <c r="C466" s="187" t="s">
        <v>3041</v>
      </c>
      <c r="D466" s="187" t="s">
        <v>2906</v>
      </c>
      <c r="E466" s="187" t="s">
        <v>2907</v>
      </c>
      <c r="F466" s="187" t="s">
        <v>2908</v>
      </c>
    </row>
    <row r="467" spans="1:6" x14ac:dyDescent="0.25">
      <c r="A467" t="s">
        <v>4254</v>
      </c>
      <c r="B467" s="236" t="str">
        <f t="shared" si="7"/>
        <v>F3:0912 P1P2:8803 P3:00448</v>
      </c>
      <c r="C467" s="187" t="s">
        <v>3041</v>
      </c>
      <c r="D467" s="187" t="s">
        <v>2906</v>
      </c>
      <c r="E467" s="187" t="s">
        <v>2907</v>
      </c>
      <c r="F467" s="187" t="s">
        <v>2791</v>
      </c>
    </row>
    <row r="468" spans="1:6" x14ac:dyDescent="0.25">
      <c r="A468" t="s">
        <v>4255</v>
      </c>
      <c r="B468" s="236" t="str">
        <f t="shared" si="7"/>
        <v>F3:0912 P1P2:8803 P3:00200</v>
      </c>
      <c r="C468" s="187" t="s">
        <v>3041</v>
      </c>
      <c r="D468" s="187" t="s">
        <v>2906</v>
      </c>
      <c r="E468" s="187" t="s">
        <v>2907</v>
      </c>
      <c r="F468" s="187" t="s">
        <v>2908</v>
      </c>
    </row>
    <row r="469" spans="1:6" x14ac:dyDescent="0.25">
      <c r="A469" t="s">
        <v>4255</v>
      </c>
      <c r="B469" s="236" t="str">
        <f t="shared" si="7"/>
        <v>F3:0912 P1P2:8803 P3:00448</v>
      </c>
      <c r="C469" s="187" t="s">
        <v>3041</v>
      </c>
      <c r="D469" s="187" t="s">
        <v>2906</v>
      </c>
      <c r="E469" s="187" t="s">
        <v>2907</v>
      </c>
      <c r="F469" s="187" t="s">
        <v>2791</v>
      </c>
    </row>
    <row r="470" spans="1:6" x14ac:dyDescent="0.25">
      <c r="A470" t="s">
        <v>4256</v>
      </c>
      <c r="B470" s="236" t="str">
        <f t="shared" si="7"/>
        <v>F3:0922 P1P2:8806 P3:00203</v>
      </c>
      <c r="C470" s="187" t="s">
        <v>3041</v>
      </c>
      <c r="D470" s="187" t="s">
        <v>2768</v>
      </c>
      <c r="E470" s="187" t="s">
        <v>2769</v>
      </c>
      <c r="F470" s="187" t="s">
        <v>2770</v>
      </c>
    </row>
    <row r="471" spans="1:6" x14ac:dyDescent="0.25">
      <c r="A471" t="s">
        <v>4256</v>
      </c>
      <c r="B471" s="236" t="str">
        <f t="shared" si="7"/>
        <v>F3:0922 P1P2:8806 P3:00389</v>
      </c>
      <c r="C471" s="187" t="s">
        <v>3041</v>
      </c>
      <c r="D471" s="187" t="s">
        <v>2768</v>
      </c>
      <c r="E471" s="187" t="s">
        <v>2769</v>
      </c>
      <c r="F471" s="187" t="s">
        <v>2940</v>
      </c>
    </row>
    <row r="472" spans="1:6" x14ac:dyDescent="0.25">
      <c r="A472" t="s">
        <v>4256</v>
      </c>
      <c r="B472" s="236" t="str">
        <f t="shared" si="7"/>
        <v>F3:0922 P1P2:8806 P3:00448</v>
      </c>
      <c r="C472" s="187" t="s">
        <v>3041</v>
      </c>
      <c r="D472" s="187" t="s">
        <v>2768</v>
      </c>
      <c r="E472" s="187" t="s">
        <v>2769</v>
      </c>
      <c r="F472" s="187" t="s">
        <v>2791</v>
      </c>
    </row>
    <row r="473" spans="1:6" x14ac:dyDescent="0.25">
      <c r="A473" t="s">
        <v>4257</v>
      </c>
      <c r="B473" s="236" t="str">
        <f t="shared" si="7"/>
        <v>F3:0922 P1P2:8806 P3:00203</v>
      </c>
      <c r="C473" s="187" t="s">
        <v>3041</v>
      </c>
      <c r="D473" s="187" t="s">
        <v>2768</v>
      </c>
      <c r="E473" s="187" t="s">
        <v>2769</v>
      </c>
      <c r="F473" s="187" t="s">
        <v>2770</v>
      </c>
    </row>
    <row r="474" spans="1:6" x14ac:dyDescent="0.25">
      <c r="A474" t="s">
        <v>4257</v>
      </c>
      <c r="B474" s="236" t="str">
        <f t="shared" si="7"/>
        <v>F3:0922 P1P2:8806 P3:00448</v>
      </c>
      <c r="C474" s="187" t="s">
        <v>3041</v>
      </c>
      <c r="D474" s="187" t="s">
        <v>2768</v>
      </c>
      <c r="E474" s="187" t="s">
        <v>2769</v>
      </c>
      <c r="F474" s="187" t="s">
        <v>2791</v>
      </c>
    </row>
    <row r="475" spans="1:6" x14ac:dyDescent="0.25">
      <c r="A475" t="s">
        <v>4258</v>
      </c>
      <c r="B475" s="236" t="str">
        <f t="shared" si="7"/>
        <v>F3:0922 P1P2:8806 P3:00203</v>
      </c>
      <c r="C475" s="187" t="s">
        <v>3041</v>
      </c>
      <c r="D475" s="187" t="s">
        <v>2768</v>
      </c>
      <c r="E475" s="187" t="s">
        <v>2769</v>
      </c>
      <c r="F475" s="187" t="s">
        <v>2770</v>
      </c>
    </row>
    <row r="476" spans="1:6" x14ac:dyDescent="0.25">
      <c r="A476" t="s">
        <v>4258</v>
      </c>
      <c r="B476" s="236" t="str">
        <f t="shared" si="7"/>
        <v>F3:0922 P1P2:8806 P3:00389</v>
      </c>
      <c r="C476" s="187" t="s">
        <v>3041</v>
      </c>
      <c r="D476" s="187" t="s">
        <v>2768</v>
      </c>
      <c r="E476" s="187" t="s">
        <v>2769</v>
      </c>
      <c r="F476" s="187" t="s">
        <v>2940</v>
      </c>
    </row>
    <row r="477" spans="1:6" x14ac:dyDescent="0.25">
      <c r="A477" t="s">
        <v>4258</v>
      </c>
      <c r="B477" s="236" t="str">
        <f t="shared" si="7"/>
        <v>F3:0922 P1P2:8806 P3:00448</v>
      </c>
      <c r="C477" s="187" t="s">
        <v>3041</v>
      </c>
      <c r="D477" s="187" t="s">
        <v>2768</v>
      </c>
      <c r="E477" s="187" t="s">
        <v>2769</v>
      </c>
      <c r="F477" s="187" t="s">
        <v>2791</v>
      </c>
    </row>
    <row r="478" spans="1:6" x14ac:dyDescent="0.25">
      <c r="A478" t="s">
        <v>4259</v>
      </c>
      <c r="B478" s="236" t="str">
        <f t="shared" si="7"/>
        <v>F3:0922 P1P2:8806 P3:00203</v>
      </c>
      <c r="C478" s="187" t="s">
        <v>3041</v>
      </c>
      <c r="D478" s="187" t="s">
        <v>2768</v>
      </c>
      <c r="E478" s="187" t="s">
        <v>2769</v>
      </c>
      <c r="F478" s="187" t="s">
        <v>2770</v>
      </c>
    </row>
    <row r="479" spans="1:6" x14ac:dyDescent="0.25">
      <c r="A479" t="s">
        <v>4259</v>
      </c>
      <c r="B479" s="236" t="str">
        <f t="shared" si="7"/>
        <v>F3:0922 P1P2:8806 P3:00448</v>
      </c>
      <c r="C479" s="187" t="s">
        <v>3041</v>
      </c>
      <c r="D479" s="187" t="s">
        <v>2768</v>
      </c>
      <c r="E479" s="187" t="s">
        <v>2769</v>
      </c>
      <c r="F479" s="187" t="s">
        <v>2791</v>
      </c>
    </row>
    <row r="480" spans="1:6" x14ac:dyDescent="0.25">
      <c r="A480" t="s">
        <v>4260</v>
      </c>
      <c r="B480" s="236" t="str">
        <f t="shared" si="7"/>
        <v>F3:0922 P1P2:8806 P3:00203</v>
      </c>
      <c r="C480" s="187" t="s">
        <v>3041</v>
      </c>
      <c r="D480" s="187" t="s">
        <v>2768</v>
      </c>
      <c r="E480" s="187" t="s">
        <v>2769</v>
      </c>
      <c r="F480" s="187" t="s">
        <v>2770</v>
      </c>
    </row>
    <row r="481" spans="1:6" x14ac:dyDescent="0.25">
      <c r="A481" t="s">
        <v>4260</v>
      </c>
      <c r="B481" s="236" t="str">
        <f t="shared" si="7"/>
        <v>F3:0922 P1P2:8806 P3:00389</v>
      </c>
      <c r="C481" s="187" t="s">
        <v>3041</v>
      </c>
      <c r="D481" s="187" t="s">
        <v>2768</v>
      </c>
      <c r="E481" s="187" t="s">
        <v>2769</v>
      </c>
      <c r="F481" s="187" t="s">
        <v>2940</v>
      </c>
    </row>
    <row r="482" spans="1:6" x14ac:dyDescent="0.25">
      <c r="A482" t="s">
        <v>4260</v>
      </c>
      <c r="B482" s="236" t="str">
        <f t="shared" si="7"/>
        <v>F3:0922 P1P2:8806 P3:00448</v>
      </c>
      <c r="C482" s="187" t="s">
        <v>3041</v>
      </c>
      <c r="D482" s="187" t="s">
        <v>2768</v>
      </c>
      <c r="E482" s="187" t="s">
        <v>2769</v>
      </c>
      <c r="F482" s="187" t="s">
        <v>2791</v>
      </c>
    </row>
    <row r="483" spans="1:6" x14ac:dyDescent="0.25">
      <c r="A483" t="s">
        <v>4261</v>
      </c>
      <c r="B483" s="236" t="str">
        <f t="shared" si="7"/>
        <v>F3:0922 P1P2:8806 P3:00203</v>
      </c>
      <c r="C483" s="187" t="s">
        <v>3041</v>
      </c>
      <c r="D483" s="187" t="s">
        <v>2768</v>
      </c>
      <c r="E483" s="187" t="s">
        <v>2769</v>
      </c>
      <c r="F483" s="187" t="s">
        <v>2770</v>
      </c>
    </row>
    <row r="484" spans="1:6" x14ac:dyDescent="0.25">
      <c r="A484" t="s">
        <v>4261</v>
      </c>
      <c r="B484" s="236" t="str">
        <f t="shared" si="7"/>
        <v>F3:0922 P1P2:8806 P3:00448</v>
      </c>
      <c r="C484" s="187" t="s">
        <v>3041</v>
      </c>
      <c r="D484" s="187" t="s">
        <v>2768</v>
      </c>
      <c r="E484" s="187" t="s">
        <v>2769</v>
      </c>
      <c r="F484" s="187" t="s">
        <v>2791</v>
      </c>
    </row>
    <row r="485" spans="1:6" x14ac:dyDescent="0.25">
      <c r="A485" t="s">
        <v>4262</v>
      </c>
      <c r="B485" s="236" t="str">
        <f t="shared" si="7"/>
        <v>F3:0922 P1P2:8806 P3:00203</v>
      </c>
      <c r="C485" s="187" t="s">
        <v>3041</v>
      </c>
      <c r="D485" s="187" t="s">
        <v>2768</v>
      </c>
      <c r="E485" s="187" t="s">
        <v>2769</v>
      </c>
      <c r="F485" s="187" t="s">
        <v>2770</v>
      </c>
    </row>
    <row r="486" spans="1:6" x14ac:dyDescent="0.25">
      <c r="A486" t="s">
        <v>4263</v>
      </c>
      <c r="B486" s="236" t="str">
        <f t="shared" si="7"/>
        <v>F3:0922 P1P2:8806 P3:00203</v>
      </c>
      <c r="C486" s="187" t="s">
        <v>3041</v>
      </c>
      <c r="D486" s="187" t="s">
        <v>2768</v>
      </c>
      <c r="E486" s="187" t="s">
        <v>2769</v>
      </c>
      <c r="F486" s="187" t="s">
        <v>2770</v>
      </c>
    </row>
    <row r="487" spans="1:6" x14ac:dyDescent="0.25">
      <c r="A487" t="s">
        <v>4263</v>
      </c>
      <c r="B487" s="236" t="str">
        <f t="shared" si="7"/>
        <v>F3:0922 P1P2:8806 P3:00448</v>
      </c>
      <c r="C487" s="187" t="s">
        <v>3041</v>
      </c>
      <c r="D487" s="187" t="s">
        <v>2768</v>
      </c>
      <c r="E487" s="187" t="s">
        <v>2769</v>
      </c>
      <c r="F487" s="187" t="s">
        <v>2791</v>
      </c>
    </row>
    <row r="488" spans="1:6" x14ac:dyDescent="0.25">
      <c r="A488" t="s">
        <v>4264</v>
      </c>
      <c r="B488" s="236" t="str">
        <f t="shared" si="7"/>
        <v>F3:0922 P1P2:8806 P3:00203</v>
      </c>
      <c r="C488" s="187" t="s">
        <v>3041</v>
      </c>
      <c r="D488" s="187" t="s">
        <v>2768</v>
      </c>
      <c r="E488" s="187" t="s">
        <v>2769</v>
      </c>
      <c r="F488" s="187" t="s">
        <v>2770</v>
      </c>
    </row>
    <row r="489" spans="1:6" x14ac:dyDescent="0.25">
      <c r="A489" t="s">
        <v>4264</v>
      </c>
      <c r="B489" s="236" t="str">
        <f t="shared" si="7"/>
        <v>F3:0922 P1P2:8806 P3:00448</v>
      </c>
      <c r="C489" s="187" t="s">
        <v>3041</v>
      </c>
      <c r="D489" s="187" t="s">
        <v>2768</v>
      </c>
      <c r="E489" s="187" t="s">
        <v>2769</v>
      </c>
      <c r="F489" s="187" t="s">
        <v>2791</v>
      </c>
    </row>
    <row r="490" spans="1:6" x14ac:dyDescent="0.25">
      <c r="A490" t="s">
        <v>4265</v>
      </c>
      <c r="B490" s="236" t="str">
        <f t="shared" si="7"/>
        <v>F3:0922 P1P2:8806 P3:00203</v>
      </c>
      <c r="C490" s="187" t="s">
        <v>3041</v>
      </c>
      <c r="D490" s="187" t="s">
        <v>2768</v>
      </c>
      <c r="E490" s="187" t="s">
        <v>2769</v>
      </c>
      <c r="F490" s="187" t="s">
        <v>2770</v>
      </c>
    </row>
    <row r="491" spans="1:6" x14ac:dyDescent="0.25">
      <c r="A491" t="s">
        <v>4265</v>
      </c>
      <c r="B491" s="236" t="str">
        <f t="shared" si="7"/>
        <v>F3:0922 P1P2:8806 P3:00389</v>
      </c>
      <c r="C491" s="187" t="s">
        <v>3041</v>
      </c>
      <c r="D491" s="187" t="s">
        <v>2768</v>
      </c>
      <c r="E491" s="187" t="s">
        <v>2769</v>
      </c>
      <c r="F491" s="187" t="s">
        <v>2940</v>
      </c>
    </row>
    <row r="492" spans="1:6" x14ac:dyDescent="0.25">
      <c r="A492" t="s">
        <v>4265</v>
      </c>
      <c r="B492" s="236" t="str">
        <f t="shared" si="7"/>
        <v>F3:0922 P1P2:8806 P3:00448</v>
      </c>
      <c r="C492" s="187" t="s">
        <v>3041</v>
      </c>
      <c r="D492" s="187" t="s">
        <v>2768</v>
      </c>
      <c r="E492" s="187" t="s">
        <v>2769</v>
      </c>
      <c r="F492" s="187" t="s">
        <v>2791</v>
      </c>
    </row>
    <row r="493" spans="1:6" x14ac:dyDescent="0.25">
      <c r="A493" t="s">
        <v>4266</v>
      </c>
      <c r="B493" s="236" t="str">
        <f t="shared" si="7"/>
        <v>F3:1012 P1P2:9010 P3:00301</v>
      </c>
      <c r="C493" s="187" t="s">
        <v>3041</v>
      </c>
      <c r="D493" s="187" t="s">
        <v>2748</v>
      </c>
      <c r="E493" s="187" t="s">
        <v>2749</v>
      </c>
      <c r="F493" s="187" t="s">
        <v>2949</v>
      </c>
    </row>
    <row r="494" spans="1:6" x14ac:dyDescent="0.25">
      <c r="A494" t="s">
        <v>4267</v>
      </c>
      <c r="B494" s="236" t="str">
        <f t="shared" si="7"/>
        <v>F3:1040 P1P2:9006 P3:00283</v>
      </c>
      <c r="C494" s="187" t="s">
        <v>3041</v>
      </c>
      <c r="D494" s="187" t="s">
        <v>2831</v>
      </c>
      <c r="E494" s="187" t="s">
        <v>2832</v>
      </c>
      <c r="F494" s="187" t="s">
        <v>2884</v>
      </c>
    </row>
    <row r="495" spans="1:6" x14ac:dyDescent="0.25">
      <c r="A495" t="s">
        <v>4268</v>
      </c>
      <c r="B495" s="236" t="str">
        <f t="shared" si="7"/>
        <v>F3:1040 P1P2:9006 P3:00327</v>
      </c>
      <c r="C495" s="187" t="s">
        <v>3041</v>
      </c>
      <c r="D495" s="187" t="s">
        <v>2831</v>
      </c>
      <c r="E495" s="187" t="s">
        <v>2832</v>
      </c>
      <c r="F495" s="187" t="s">
        <v>2952</v>
      </c>
    </row>
    <row r="496" spans="1:6" x14ac:dyDescent="0.25">
      <c r="A496" t="s">
        <v>4269</v>
      </c>
      <c r="B496" s="236" t="str">
        <f t="shared" si="7"/>
        <v>F3:1040 P1P2:9006 P3:00282</v>
      </c>
      <c r="C496" s="187" t="s">
        <v>3041</v>
      </c>
      <c r="D496" s="187" t="s">
        <v>2831</v>
      </c>
      <c r="E496" s="187" t="s">
        <v>2832</v>
      </c>
      <c r="F496" s="187" t="s">
        <v>2834</v>
      </c>
    </row>
    <row r="497" spans="1:6" x14ac:dyDescent="0.25">
      <c r="A497" t="s">
        <v>4270</v>
      </c>
      <c r="B497" s="236" t="str">
        <f t="shared" si="7"/>
        <v>F3:1070 P1P2:9012 P3:00280</v>
      </c>
      <c r="C497" s="187" t="s">
        <v>3041</v>
      </c>
      <c r="D497" s="187" t="s">
        <v>2835</v>
      </c>
      <c r="E497" s="187" t="s">
        <v>2836</v>
      </c>
      <c r="F497" s="187" t="s">
        <v>2837</v>
      </c>
    </row>
    <row r="498" spans="1:6" x14ac:dyDescent="0.25">
      <c r="A498" t="s">
        <v>4271</v>
      </c>
      <c r="B498" s="236" t="str">
        <f t="shared" si="7"/>
        <v>F3:1012 P1P2:9010 P3:00246</v>
      </c>
      <c r="C498" s="187" t="s">
        <v>3041</v>
      </c>
      <c r="D498" s="187" t="s">
        <v>2748</v>
      </c>
      <c r="E498" s="187" t="s">
        <v>2749</v>
      </c>
      <c r="F498" s="187" t="s">
        <v>2943</v>
      </c>
    </row>
    <row r="499" spans="1:6" x14ac:dyDescent="0.25">
      <c r="A499" t="s">
        <v>4272</v>
      </c>
      <c r="B499" s="236" t="str">
        <f t="shared" si="7"/>
        <v>F3:1040 P1P2:9006 P3:00284</v>
      </c>
      <c r="C499" s="187" t="s">
        <v>3041</v>
      </c>
      <c r="D499" s="187" t="s">
        <v>2831</v>
      </c>
      <c r="E499" s="187" t="s">
        <v>2832</v>
      </c>
      <c r="F499" s="187" t="s">
        <v>2939</v>
      </c>
    </row>
    <row r="500" spans="1:6" x14ac:dyDescent="0.25">
      <c r="A500" t="s">
        <v>4273</v>
      </c>
      <c r="B500" s="236" t="str">
        <f t="shared" si="7"/>
        <v>F3:1012 P1P2:9010 P3:00326</v>
      </c>
      <c r="C500" s="187" t="s">
        <v>3041</v>
      </c>
      <c r="D500" s="187" t="s">
        <v>2748</v>
      </c>
      <c r="E500" s="187" t="s">
        <v>2749</v>
      </c>
      <c r="F500" s="187" t="s">
        <v>2928</v>
      </c>
    </row>
    <row r="501" spans="1:6" x14ac:dyDescent="0.25">
      <c r="A501" t="s">
        <v>4274</v>
      </c>
      <c r="B501" s="236" t="str">
        <f t="shared" si="7"/>
        <v>F3:1012 P1P2:9010 P3:00246</v>
      </c>
      <c r="C501" s="187" t="s">
        <v>3072</v>
      </c>
      <c r="D501" s="187" t="s">
        <v>2748</v>
      </c>
      <c r="E501" s="187" t="s">
        <v>2749</v>
      </c>
      <c r="F501" s="187" t="s">
        <v>2943</v>
      </c>
    </row>
    <row r="502" spans="1:6" x14ac:dyDescent="0.25">
      <c r="A502" t="s">
        <v>4275</v>
      </c>
      <c r="B502" s="236" t="str">
        <f t="shared" si="7"/>
        <v>F3:1012 P1P2:9010 P3:00287</v>
      </c>
      <c r="C502" s="187" t="s">
        <v>3072</v>
      </c>
      <c r="D502" s="187" t="s">
        <v>2748</v>
      </c>
      <c r="E502" s="187" t="s">
        <v>2749</v>
      </c>
      <c r="F502" s="187" t="s">
        <v>2944</v>
      </c>
    </row>
    <row r="503" spans="1:6" x14ac:dyDescent="0.25">
      <c r="A503" t="s">
        <v>4276</v>
      </c>
      <c r="B503" s="236" t="str">
        <f t="shared" si="7"/>
        <v>F3:1012 P1P2:9010 P3:00289</v>
      </c>
      <c r="C503" s="187" t="s">
        <v>3072</v>
      </c>
      <c r="D503" s="187" t="s">
        <v>2748</v>
      </c>
      <c r="E503" s="187" t="s">
        <v>2749</v>
      </c>
      <c r="F503" s="187" t="s">
        <v>2945</v>
      </c>
    </row>
    <row r="504" spans="1:6" x14ac:dyDescent="0.25">
      <c r="A504" t="s">
        <v>4277</v>
      </c>
      <c r="B504" s="236" t="str">
        <f t="shared" si="7"/>
        <v>F3:1040 P1P2:9006 P3:00284</v>
      </c>
      <c r="C504" s="187" t="s">
        <v>3072</v>
      </c>
      <c r="D504" s="187" t="s">
        <v>2831</v>
      </c>
      <c r="E504" s="187" t="s">
        <v>2832</v>
      </c>
      <c r="F504" s="187" t="s">
        <v>2939</v>
      </c>
    </row>
    <row r="505" spans="1:6" x14ac:dyDescent="0.25">
      <c r="A505" t="s">
        <v>4278</v>
      </c>
      <c r="B505" s="236" t="str">
        <f t="shared" si="7"/>
        <v>F3:1040 P1P2:9006 P3:00284</v>
      </c>
      <c r="C505" s="187" t="s">
        <v>3072</v>
      </c>
      <c r="D505" s="187" t="s">
        <v>2831</v>
      </c>
      <c r="E505" s="187" t="s">
        <v>2832</v>
      </c>
      <c r="F505" s="187" t="s">
        <v>2939</v>
      </c>
    </row>
    <row r="506" spans="1:6" x14ac:dyDescent="0.25">
      <c r="A506" t="s">
        <v>4279</v>
      </c>
      <c r="B506" s="236" t="str">
        <f t="shared" si="7"/>
        <v>F3:1040 P1P2:9006 P3:00284</v>
      </c>
      <c r="C506" s="187" t="s">
        <v>3072</v>
      </c>
      <c r="D506" s="187" t="s">
        <v>2831</v>
      </c>
      <c r="E506" s="187" t="s">
        <v>2832</v>
      </c>
      <c r="F506" s="187" t="s">
        <v>2939</v>
      </c>
    </row>
    <row r="507" spans="1:6" x14ac:dyDescent="0.25">
      <c r="A507" t="s">
        <v>4280</v>
      </c>
      <c r="B507" s="236" t="str">
        <f t="shared" si="7"/>
        <v>F3:0813 P1P2:8603 P3:00394</v>
      </c>
      <c r="C507" s="187" t="s">
        <v>3105</v>
      </c>
      <c r="D507" s="187" t="s">
        <v>2890</v>
      </c>
      <c r="E507" s="187" t="s">
        <v>2891</v>
      </c>
      <c r="F507" s="187" t="s">
        <v>2892</v>
      </c>
    </row>
    <row r="508" spans="1:6" x14ac:dyDescent="0.25">
      <c r="A508" t="s">
        <v>4281</v>
      </c>
      <c r="B508" s="236" t="str">
        <f t="shared" si="7"/>
        <v>F3:0911 P1P2:8802 P3:00199</v>
      </c>
      <c r="C508" s="187" t="s">
        <v>3105</v>
      </c>
      <c r="D508" s="187" t="s">
        <v>2899</v>
      </c>
      <c r="E508" s="187" t="s">
        <v>2900</v>
      </c>
      <c r="F508" s="187" t="s">
        <v>2901</v>
      </c>
    </row>
    <row r="509" spans="1:6" x14ac:dyDescent="0.25">
      <c r="A509" t="s">
        <v>4281</v>
      </c>
      <c r="B509" s="236" t="str">
        <f t="shared" si="7"/>
        <v>F3:0911 P1P2:8802 P3:00448</v>
      </c>
      <c r="C509" s="187" t="s">
        <v>3105</v>
      </c>
      <c r="D509" s="187" t="s">
        <v>2899</v>
      </c>
      <c r="E509" s="187" t="s">
        <v>2900</v>
      </c>
      <c r="F509" s="187" t="s">
        <v>2791</v>
      </c>
    </row>
    <row r="510" spans="1:6" x14ac:dyDescent="0.25">
      <c r="A510" t="s">
        <v>4282</v>
      </c>
      <c r="B510" s="236" t="str">
        <f t="shared" si="7"/>
        <v>F3:1040 P1P2:9006 P3:00284</v>
      </c>
      <c r="C510" s="187" t="s">
        <v>3072</v>
      </c>
      <c r="D510" s="187" t="s">
        <v>2831</v>
      </c>
      <c r="E510" s="187" t="s">
        <v>2832</v>
      </c>
      <c r="F510" s="187" t="s">
        <v>2939</v>
      </c>
    </row>
    <row r="511" spans="1:6" x14ac:dyDescent="0.25">
      <c r="A511" t="s">
        <v>4283</v>
      </c>
      <c r="B511" s="236" t="str">
        <f t="shared" si="7"/>
        <v>F3:1040 P1P2:9006 P3:00284</v>
      </c>
      <c r="C511" s="187" t="s">
        <v>3072</v>
      </c>
      <c r="D511" s="187" t="s">
        <v>2831</v>
      </c>
      <c r="E511" s="187" t="s">
        <v>2832</v>
      </c>
      <c r="F511" s="187" t="s">
        <v>2939</v>
      </c>
    </row>
    <row r="512" spans="1:6" x14ac:dyDescent="0.25">
      <c r="A512" t="s">
        <v>4284</v>
      </c>
      <c r="B512" s="236" t="str">
        <f t="shared" si="7"/>
        <v>F3:1040 P1P2:9006 P3:00327</v>
      </c>
      <c r="C512" s="187" t="s">
        <v>3072</v>
      </c>
      <c r="D512" s="187" t="s">
        <v>2831</v>
      </c>
      <c r="E512" s="187" t="s">
        <v>2832</v>
      </c>
      <c r="F512" s="187" t="s">
        <v>2952</v>
      </c>
    </row>
    <row r="513" spans="1:6" x14ac:dyDescent="0.25">
      <c r="A513" t="s">
        <v>4285</v>
      </c>
      <c r="B513" s="236" t="str">
        <f t="shared" si="7"/>
        <v>F3:1040 P1P2:9006 P3:00327</v>
      </c>
      <c r="C513" s="187" t="s">
        <v>3072</v>
      </c>
      <c r="D513" s="187" t="s">
        <v>2831</v>
      </c>
      <c r="E513" s="187" t="s">
        <v>2832</v>
      </c>
      <c r="F513" s="187" t="s">
        <v>2952</v>
      </c>
    </row>
    <row r="514" spans="1:6" x14ac:dyDescent="0.25">
      <c r="A514" t="s">
        <v>4286</v>
      </c>
      <c r="B514" s="236" t="str">
        <f t="shared" ref="B514:B577" si="8">CONCATENATE("F3:",D514," P1P2:",E514," P3:",F514)</f>
        <v>F3:1040 P1P2:9006 P3:00327</v>
      </c>
      <c r="C514" s="187" t="s">
        <v>3072</v>
      </c>
      <c r="D514" s="187" t="s">
        <v>2831</v>
      </c>
      <c r="E514" s="187" t="s">
        <v>2832</v>
      </c>
      <c r="F514" s="187" t="s">
        <v>2952</v>
      </c>
    </row>
    <row r="515" spans="1:6" x14ac:dyDescent="0.25">
      <c r="A515" t="s">
        <v>4287</v>
      </c>
      <c r="B515" s="236" t="str">
        <f t="shared" si="8"/>
        <v>F3:1040 P1P2:9006 P3:00327</v>
      </c>
      <c r="C515" s="187" t="s">
        <v>3072</v>
      </c>
      <c r="D515" s="187" t="s">
        <v>2831</v>
      </c>
      <c r="E515" s="187" t="s">
        <v>2832</v>
      </c>
      <c r="F515" s="187" t="s">
        <v>2952</v>
      </c>
    </row>
    <row r="516" spans="1:6" x14ac:dyDescent="0.25">
      <c r="A516" t="s">
        <v>4288</v>
      </c>
      <c r="B516" s="236" t="str">
        <f t="shared" si="8"/>
        <v>F3:1040 P1P2:9006 P3:00327</v>
      </c>
      <c r="C516" s="187" t="s">
        <v>3072</v>
      </c>
      <c r="D516" s="187" t="s">
        <v>2831</v>
      </c>
      <c r="E516" s="187" t="s">
        <v>2832</v>
      </c>
      <c r="F516" s="187" t="s">
        <v>2952</v>
      </c>
    </row>
    <row r="517" spans="1:6" x14ac:dyDescent="0.25">
      <c r="A517" t="s">
        <v>4289</v>
      </c>
      <c r="B517" s="236" t="str">
        <f t="shared" si="8"/>
        <v>F3:0960 P1P2:8813 P3:00390</v>
      </c>
      <c r="C517" s="187" t="s">
        <v>3072</v>
      </c>
      <c r="D517" s="187" t="s">
        <v>2763</v>
      </c>
      <c r="E517" s="187" t="s">
        <v>2764</v>
      </c>
      <c r="F517" s="187" t="s">
        <v>2950</v>
      </c>
    </row>
    <row r="518" spans="1:6" x14ac:dyDescent="0.25">
      <c r="A518" t="s">
        <v>4290</v>
      </c>
      <c r="B518" s="236" t="str">
        <f t="shared" si="8"/>
        <v>F3:0921 P1P2:8804 P3:00201</v>
      </c>
      <c r="C518" s="187" t="s">
        <v>3072</v>
      </c>
      <c r="D518" s="187" t="s">
        <v>2813</v>
      </c>
      <c r="E518" s="187" t="s">
        <v>2816</v>
      </c>
      <c r="F518" s="187" t="s">
        <v>2817</v>
      </c>
    </row>
    <row r="519" spans="1:6" x14ac:dyDescent="0.25">
      <c r="A519" t="s">
        <v>4290</v>
      </c>
      <c r="B519" s="236" t="str">
        <f t="shared" si="8"/>
        <v>F3:0921 P1P2:8804 P3:00448</v>
      </c>
      <c r="C519" s="187" t="s">
        <v>3072</v>
      </c>
      <c r="D519" s="187" t="s">
        <v>2813</v>
      </c>
      <c r="E519" s="187" t="s">
        <v>2816</v>
      </c>
      <c r="F519" s="187" t="s">
        <v>2791</v>
      </c>
    </row>
    <row r="520" spans="1:6" x14ac:dyDescent="0.25">
      <c r="A520" t="s">
        <v>4291</v>
      </c>
      <c r="B520" s="236" t="str">
        <f t="shared" si="8"/>
        <v>F3:0922 P1P2:8806 P3:00203</v>
      </c>
      <c r="C520" s="187" t="s">
        <v>3072</v>
      </c>
      <c r="D520" s="187" t="s">
        <v>2768</v>
      </c>
      <c r="E520" s="187" t="s">
        <v>2769</v>
      </c>
      <c r="F520" s="187" t="s">
        <v>2770</v>
      </c>
    </row>
    <row r="521" spans="1:6" x14ac:dyDescent="0.25">
      <c r="A521" t="s">
        <v>4291</v>
      </c>
      <c r="B521" s="236" t="str">
        <f t="shared" si="8"/>
        <v>F3:0922 P1P2:8806 P3:00204</v>
      </c>
      <c r="C521" s="187" t="s">
        <v>3072</v>
      </c>
      <c r="D521" s="187" t="s">
        <v>2768</v>
      </c>
      <c r="E521" s="187" t="s">
        <v>2769</v>
      </c>
      <c r="F521" s="187" t="s">
        <v>2761</v>
      </c>
    </row>
    <row r="522" spans="1:6" x14ac:dyDescent="0.25">
      <c r="A522" t="s">
        <v>4291</v>
      </c>
      <c r="B522" s="236" t="str">
        <f t="shared" si="8"/>
        <v>F3:0922 P1P2:8806 P3:00448</v>
      </c>
      <c r="C522" s="187" t="s">
        <v>3072</v>
      </c>
      <c r="D522" s="187" t="s">
        <v>2768</v>
      </c>
      <c r="E522" s="187" t="s">
        <v>2769</v>
      </c>
      <c r="F522" s="187" t="s">
        <v>2791</v>
      </c>
    </row>
    <row r="523" spans="1:6" x14ac:dyDescent="0.25">
      <c r="A523" t="s">
        <v>4292</v>
      </c>
      <c r="B523" s="236" t="str">
        <f t="shared" si="8"/>
        <v>F3:0921 P1P2:8804 P3:00201</v>
      </c>
      <c r="C523" s="187" t="s">
        <v>3072</v>
      </c>
      <c r="D523" s="187" t="s">
        <v>2813</v>
      </c>
      <c r="E523" s="187" t="s">
        <v>2816</v>
      </c>
      <c r="F523" s="187" t="s">
        <v>2817</v>
      </c>
    </row>
    <row r="524" spans="1:6" x14ac:dyDescent="0.25">
      <c r="A524" t="s">
        <v>4292</v>
      </c>
      <c r="B524" s="236" t="str">
        <f t="shared" si="8"/>
        <v>F3:0921 P1P2:8804 P3:00448</v>
      </c>
      <c r="C524" s="187" t="s">
        <v>3072</v>
      </c>
      <c r="D524" s="187" t="s">
        <v>2813</v>
      </c>
      <c r="E524" s="187" t="s">
        <v>2816</v>
      </c>
      <c r="F524" s="187" t="s">
        <v>2791</v>
      </c>
    </row>
    <row r="525" spans="1:6" x14ac:dyDescent="0.25">
      <c r="A525" t="s">
        <v>4293</v>
      </c>
      <c r="B525" s="236" t="str">
        <f t="shared" si="8"/>
        <v>F3:0921 P1P2:8804 P3:00201</v>
      </c>
      <c r="C525" s="187" t="s">
        <v>3072</v>
      </c>
      <c r="D525" s="187" t="s">
        <v>2813</v>
      </c>
      <c r="E525" s="187" t="s">
        <v>2816</v>
      </c>
      <c r="F525" s="187" t="s">
        <v>2817</v>
      </c>
    </row>
    <row r="526" spans="1:6" x14ac:dyDescent="0.25">
      <c r="A526" t="s">
        <v>4293</v>
      </c>
      <c r="B526" s="236" t="str">
        <f t="shared" si="8"/>
        <v>F3:0921 P1P2:8804 P3:00448</v>
      </c>
      <c r="C526" s="187" t="s">
        <v>3072</v>
      </c>
      <c r="D526" s="187" t="s">
        <v>2813</v>
      </c>
      <c r="E526" s="187" t="s">
        <v>2816</v>
      </c>
      <c r="F526" s="187" t="s">
        <v>2791</v>
      </c>
    </row>
    <row r="527" spans="1:6" x14ac:dyDescent="0.25">
      <c r="A527" t="s">
        <v>4294</v>
      </c>
      <c r="B527" s="236" t="str">
        <f t="shared" si="8"/>
        <v>F3:0921 P1P2:8804 P3:00201</v>
      </c>
      <c r="C527" s="187" t="s">
        <v>3072</v>
      </c>
      <c r="D527" s="187" t="s">
        <v>2813</v>
      </c>
      <c r="E527" s="187" t="s">
        <v>2816</v>
      </c>
      <c r="F527" s="187" t="s">
        <v>2817</v>
      </c>
    </row>
    <row r="528" spans="1:6" x14ac:dyDescent="0.25">
      <c r="A528" t="s">
        <v>4294</v>
      </c>
      <c r="B528" s="236" t="str">
        <f t="shared" si="8"/>
        <v>F3:0921 P1P2:8804 P3:00448</v>
      </c>
      <c r="C528" s="187" t="s">
        <v>3072</v>
      </c>
      <c r="D528" s="187" t="s">
        <v>2813</v>
      </c>
      <c r="E528" s="187" t="s">
        <v>2816</v>
      </c>
      <c r="F528" s="187" t="s">
        <v>2791</v>
      </c>
    </row>
    <row r="529" spans="1:6" x14ac:dyDescent="0.25">
      <c r="A529" t="s">
        <v>4295</v>
      </c>
      <c r="B529" s="236" t="str">
        <f t="shared" si="8"/>
        <v>F3:0921 P1P2:8804 P3:00201</v>
      </c>
      <c r="C529" s="187" t="s">
        <v>3072</v>
      </c>
      <c r="D529" s="187" t="s">
        <v>2813</v>
      </c>
      <c r="E529" s="187" t="s">
        <v>2816</v>
      </c>
      <c r="F529" s="187" t="s">
        <v>2817</v>
      </c>
    </row>
    <row r="530" spans="1:6" x14ac:dyDescent="0.25">
      <c r="A530" t="s">
        <v>4295</v>
      </c>
      <c r="B530" s="236" t="str">
        <f t="shared" si="8"/>
        <v>F3:0921 P1P2:8804 P3:00448</v>
      </c>
      <c r="C530" s="187" t="s">
        <v>3072</v>
      </c>
      <c r="D530" s="187" t="s">
        <v>2813</v>
      </c>
      <c r="E530" s="187" t="s">
        <v>2816</v>
      </c>
      <c r="F530" s="187" t="s">
        <v>2791</v>
      </c>
    </row>
    <row r="531" spans="1:6" x14ac:dyDescent="0.25">
      <c r="A531" t="s">
        <v>4296</v>
      </c>
      <c r="B531" s="236" t="str">
        <f t="shared" si="8"/>
        <v>F3:0921 P1P2:8804 P3:00201</v>
      </c>
      <c r="C531" s="187" t="s">
        <v>3072</v>
      </c>
      <c r="D531" s="187" t="s">
        <v>2813</v>
      </c>
      <c r="E531" s="187" t="s">
        <v>2816</v>
      </c>
      <c r="F531" s="187" t="s">
        <v>2817</v>
      </c>
    </row>
    <row r="532" spans="1:6" x14ac:dyDescent="0.25">
      <c r="A532" t="s">
        <v>4296</v>
      </c>
      <c r="B532" s="236" t="str">
        <f t="shared" si="8"/>
        <v>F3:0921 P1P2:8804 P3:00448</v>
      </c>
      <c r="C532" s="187" t="s">
        <v>3072</v>
      </c>
      <c r="D532" s="187" t="s">
        <v>2813</v>
      </c>
      <c r="E532" s="187" t="s">
        <v>2816</v>
      </c>
      <c r="F532" s="187" t="s">
        <v>2791</v>
      </c>
    </row>
    <row r="533" spans="1:6" x14ac:dyDescent="0.25">
      <c r="A533" t="s">
        <v>4297</v>
      </c>
      <c r="B533" s="236" t="str">
        <f t="shared" si="8"/>
        <v>F3:0921 P1P2:8804 P3:00201</v>
      </c>
      <c r="C533" s="187" t="s">
        <v>3072</v>
      </c>
      <c r="D533" s="187" t="s">
        <v>2813</v>
      </c>
      <c r="E533" s="187" t="s">
        <v>2816</v>
      </c>
      <c r="F533" s="187" t="s">
        <v>2817</v>
      </c>
    </row>
    <row r="534" spans="1:6" x14ac:dyDescent="0.25">
      <c r="A534" t="s">
        <v>4297</v>
      </c>
      <c r="B534" s="236" t="str">
        <f t="shared" si="8"/>
        <v>F3:0921 P1P2:8804 P3:00448</v>
      </c>
      <c r="C534" s="187" t="s">
        <v>3072</v>
      </c>
      <c r="D534" s="187" t="s">
        <v>2813</v>
      </c>
      <c r="E534" s="187" t="s">
        <v>2816</v>
      </c>
      <c r="F534" s="187" t="s">
        <v>2791</v>
      </c>
    </row>
    <row r="535" spans="1:6" x14ac:dyDescent="0.25">
      <c r="A535" t="s">
        <v>4298</v>
      </c>
      <c r="B535" s="236" t="str">
        <f t="shared" si="8"/>
        <v>F3:0921 P1P2:8804 P3:00201</v>
      </c>
      <c r="C535" s="187" t="s">
        <v>3072</v>
      </c>
      <c r="D535" s="187" t="s">
        <v>2813</v>
      </c>
      <c r="E535" s="187" t="s">
        <v>2816</v>
      </c>
      <c r="F535" s="187" t="s">
        <v>2817</v>
      </c>
    </row>
    <row r="536" spans="1:6" x14ac:dyDescent="0.25">
      <c r="A536" t="s">
        <v>4298</v>
      </c>
      <c r="B536" s="236" t="str">
        <f t="shared" si="8"/>
        <v>F3:0921 P1P2:8804 P3:00448</v>
      </c>
      <c r="C536" s="187" t="s">
        <v>3072</v>
      </c>
      <c r="D536" s="187" t="s">
        <v>2813</v>
      </c>
      <c r="E536" s="187" t="s">
        <v>2816</v>
      </c>
      <c r="F536" s="187" t="s">
        <v>2791</v>
      </c>
    </row>
    <row r="537" spans="1:6" x14ac:dyDescent="0.25">
      <c r="A537" t="s">
        <v>4299</v>
      </c>
      <c r="B537" s="236" t="str">
        <f t="shared" si="8"/>
        <v>F3:0922 P1P2:8806 P3:00203</v>
      </c>
      <c r="C537" s="187" t="s">
        <v>3072</v>
      </c>
      <c r="D537" s="187" t="s">
        <v>2768</v>
      </c>
      <c r="E537" s="187" t="s">
        <v>2769</v>
      </c>
      <c r="F537" s="187" t="s">
        <v>2770</v>
      </c>
    </row>
    <row r="538" spans="1:6" x14ac:dyDescent="0.25">
      <c r="A538" t="s">
        <v>4300</v>
      </c>
      <c r="B538" s="236" t="str">
        <f t="shared" si="8"/>
        <v>F3:0921 P1P2:8804 P3:00201</v>
      </c>
      <c r="C538" s="187" t="s">
        <v>3072</v>
      </c>
      <c r="D538" s="187" t="s">
        <v>2813</v>
      </c>
      <c r="E538" s="187" t="s">
        <v>2816</v>
      </c>
      <c r="F538" s="187" t="s">
        <v>2817</v>
      </c>
    </row>
    <row r="539" spans="1:6" x14ac:dyDescent="0.25">
      <c r="A539" t="s">
        <v>4300</v>
      </c>
      <c r="B539" s="236" t="str">
        <f t="shared" si="8"/>
        <v>F3:0921 P1P2:8804 P3:00448</v>
      </c>
      <c r="C539" s="187" t="s">
        <v>3072</v>
      </c>
      <c r="D539" s="187" t="s">
        <v>2813</v>
      </c>
      <c r="E539" s="187" t="s">
        <v>2816</v>
      </c>
      <c r="F539" s="187" t="s">
        <v>2791</v>
      </c>
    </row>
    <row r="540" spans="1:6" x14ac:dyDescent="0.25">
      <c r="A540" t="s">
        <v>4301</v>
      </c>
      <c r="B540" s="236" t="str">
        <f t="shared" si="8"/>
        <v>F3:0921 P1P2:8804 P3:00201</v>
      </c>
      <c r="C540" s="187" t="s">
        <v>3072</v>
      </c>
      <c r="D540" s="187" t="s">
        <v>2813</v>
      </c>
      <c r="E540" s="187" t="s">
        <v>2816</v>
      </c>
      <c r="F540" s="187" t="s">
        <v>2817</v>
      </c>
    </row>
    <row r="541" spans="1:6" x14ac:dyDescent="0.25">
      <c r="A541" t="s">
        <v>4301</v>
      </c>
      <c r="B541" s="236" t="str">
        <f t="shared" si="8"/>
        <v>F3:0921 P1P2:8804 P3:00448</v>
      </c>
      <c r="C541" s="187" t="s">
        <v>3072</v>
      </c>
      <c r="D541" s="187" t="s">
        <v>2813</v>
      </c>
      <c r="E541" s="187" t="s">
        <v>2816</v>
      </c>
      <c r="F541" s="187" t="s">
        <v>2791</v>
      </c>
    </row>
    <row r="542" spans="1:6" x14ac:dyDescent="0.25">
      <c r="A542" t="s">
        <v>4302</v>
      </c>
      <c r="B542" s="236" t="str">
        <f t="shared" si="8"/>
        <v>F3:0921 P1P2:8804 P3:00201</v>
      </c>
      <c r="C542" s="187" t="s">
        <v>3072</v>
      </c>
      <c r="D542" s="187" t="s">
        <v>2813</v>
      </c>
      <c r="E542" s="187" t="s">
        <v>2816</v>
      </c>
      <c r="F542" s="187" t="s">
        <v>2817</v>
      </c>
    </row>
    <row r="543" spans="1:6" x14ac:dyDescent="0.25">
      <c r="A543" t="s">
        <v>4302</v>
      </c>
      <c r="B543" s="236" t="str">
        <f t="shared" si="8"/>
        <v>F3:0921 P1P2:8804 P3:00448</v>
      </c>
      <c r="C543" s="187" t="s">
        <v>3072</v>
      </c>
      <c r="D543" s="187" t="s">
        <v>2813</v>
      </c>
      <c r="E543" s="187" t="s">
        <v>2816</v>
      </c>
      <c r="F543" s="187" t="s">
        <v>2791</v>
      </c>
    </row>
    <row r="544" spans="1:6" x14ac:dyDescent="0.25">
      <c r="A544" t="s">
        <v>4303</v>
      </c>
      <c r="B544" s="236" t="str">
        <f t="shared" si="8"/>
        <v>F3:0921 P1P2:8804 P3:00201</v>
      </c>
      <c r="C544" s="187" t="s">
        <v>3072</v>
      </c>
      <c r="D544" s="187" t="s">
        <v>2813</v>
      </c>
      <c r="E544" s="187" t="s">
        <v>2816</v>
      </c>
      <c r="F544" s="187" t="s">
        <v>2817</v>
      </c>
    </row>
    <row r="545" spans="1:6" x14ac:dyDescent="0.25">
      <c r="A545" t="s">
        <v>4303</v>
      </c>
      <c r="B545" s="236" t="str">
        <f t="shared" si="8"/>
        <v>F3:0921 P1P2:8804 P3:00448</v>
      </c>
      <c r="C545" s="187" t="s">
        <v>3072</v>
      </c>
      <c r="D545" s="187" t="s">
        <v>2813</v>
      </c>
      <c r="E545" s="187" t="s">
        <v>2816</v>
      </c>
      <c r="F545" s="187" t="s">
        <v>2791</v>
      </c>
    </row>
    <row r="546" spans="1:6" x14ac:dyDescent="0.25">
      <c r="A546" t="s">
        <v>4304</v>
      </c>
      <c r="B546" s="236" t="str">
        <f t="shared" si="8"/>
        <v>F3:0921 P1P2:8804 P3:00201</v>
      </c>
      <c r="C546" s="187" t="s">
        <v>3072</v>
      </c>
      <c r="D546" s="187" t="s">
        <v>2813</v>
      </c>
      <c r="E546" s="187" t="s">
        <v>2816</v>
      </c>
      <c r="F546" s="187" t="s">
        <v>2817</v>
      </c>
    </row>
    <row r="547" spans="1:6" x14ac:dyDescent="0.25">
      <c r="A547" t="s">
        <v>4304</v>
      </c>
      <c r="B547" s="236" t="str">
        <f t="shared" si="8"/>
        <v>F3:0921 P1P2:8804 P3:00448</v>
      </c>
      <c r="C547" s="187" t="s">
        <v>3072</v>
      </c>
      <c r="D547" s="187" t="s">
        <v>2813</v>
      </c>
      <c r="E547" s="187" t="s">
        <v>2816</v>
      </c>
      <c r="F547" s="187" t="s">
        <v>2791</v>
      </c>
    </row>
    <row r="548" spans="1:6" x14ac:dyDescent="0.25">
      <c r="A548" t="s">
        <v>4305</v>
      </c>
      <c r="B548" s="236" t="str">
        <f t="shared" si="8"/>
        <v>F3:0921 P1P2:8804 P3:00201</v>
      </c>
      <c r="C548" s="187" t="s">
        <v>3072</v>
      </c>
      <c r="D548" s="187" t="s">
        <v>2813</v>
      </c>
      <c r="E548" s="187" t="s">
        <v>2816</v>
      </c>
      <c r="F548" s="187" t="s">
        <v>2817</v>
      </c>
    </row>
    <row r="549" spans="1:6" x14ac:dyDescent="0.25">
      <c r="A549" t="s">
        <v>4305</v>
      </c>
      <c r="B549" s="236" t="str">
        <f t="shared" si="8"/>
        <v>F3:0921 P1P2:8804 P3:00448</v>
      </c>
      <c r="C549" s="187" t="s">
        <v>3072</v>
      </c>
      <c r="D549" s="187" t="s">
        <v>2813</v>
      </c>
      <c r="E549" s="187" t="s">
        <v>2816</v>
      </c>
      <c r="F549" s="187" t="s">
        <v>2791</v>
      </c>
    </row>
    <row r="550" spans="1:6" x14ac:dyDescent="0.25">
      <c r="A550" t="s">
        <v>4306</v>
      </c>
      <c r="B550" s="236" t="str">
        <f t="shared" si="8"/>
        <v>F3:0921 P1P2:8804 P3:00201</v>
      </c>
      <c r="C550" s="187" t="s">
        <v>3072</v>
      </c>
      <c r="D550" s="187" t="s">
        <v>2813</v>
      </c>
      <c r="E550" s="187" t="s">
        <v>2816</v>
      </c>
      <c r="F550" s="187" t="s">
        <v>2817</v>
      </c>
    </row>
    <row r="551" spans="1:6" x14ac:dyDescent="0.25">
      <c r="A551" t="s">
        <v>4306</v>
      </c>
      <c r="B551" s="236" t="str">
        <f t="shared" si="8"/>
        <v>F3:0921 P1P2:8804 P3:00448</v>
      </c>
      <c r="C551" s="187" t="s">
        <v>3072</v>
      </c>
      <c r="D551" s="187" t="s">
        <v>2813</v>
      </c>
      <c r="E551" s="187" t="s">
        <v>2816</v>
      </c>
      <c r="F551" s="187" t="s">
        <v>2791</v>
      </c>
    </row>
    <row r="552" spans="1:6" x14ac:dyDescent="0.25">
      <c r="A552" t="s">
        <v>4307</v>
      </c>
      <c r="B552" s="236" t="str">
        <f t="shared" si="8"/>
        <v>F3:0921 P1P2:8804 P3:00201</v>
      </c>
      <c r="C552" s="187" t="s">
        <v>3072</v>
      </c>
      <c r="D552" s="187" t="s">
        <v>2813</v>
      </c>
      <c r="E552" s="187" t="s">
        <v>2816</v>
      </c>
      <c r="F552" s="187" t="s">
        <v>2817</v>
      </c>
    </row>
    <row r="553" spans="1:6" x14ac:dyDescent="0.25">
      <c r="A553" t="s">
        <v>4307</v>
      </c>
      <c r="B553" s="236" t="str">
        <f t="shared" si="8"/>
        <v>F3:0921 P1P2:8804 P3:00448</v>
      </c>
      <c r="C553" s="187" t="s">
        <v>3072</v>
      </c>
      <c r="D553" s="187" t="s">
        <v>2813</v>
      </c>
      <c r="E553" s="187" t="s">
        <v>2816</v>
      </c>
      <c r="F553" s="187" t="s">
        <v>2791</v>
      </c>
    </row>
    <row r="554" spans="1:6" x14ac:dyDescent="0.25">
      <c r="A554" t="s">
        <v>4308</v>
      </c>
      <c r="B554" s="236" t="str">
        <f t="shared" si="8"/>
        <v>F3:0911 P1P2:8802 P3:00199</v>
      </c>
      <c r="C554" s="187" t="s">
        <v>3072</v>
      </c>
      <c r="D554" s="187" t="s">
        <v>2899</v>
      </c>
      <c r="E554" s="187" t="s">
        <v>2900</v>
      </c>
      <c r="F554" s="187" t="s">
        <v>2901</v>
      </c>
    </row>
    <row r="555" spans="1:6" x14ac:dyDescent="0.25">
      <c r="A555" t="s">
        <v>4308</v>
      </c>
      <c r="B555" s="236" t="str">
        <f t="shared" si="8"/>
        <v>F3:0911 P1P2:8802 P3:00448</v>
      </c>
      <c r="C555" s="187" t="s">
        <v>3072</v>
      </c>
      <c r="D555" s="187" t="s">
        <v>2899</v>
      </c>
      <c r="E555" s="187" t="s">
        <v>2900</v>
      </c>
      <c r="F555" s="187" t="s">
        <v>2791</v>
      </c>
    </row>
    <row r="556" spans="1:6" x14ac:dyDescent="0.25">
      <c r="A556" t="s">
        <v>4308</v>
      </c>
      <c r="B556" s="236" t="str">
        <f t="shared" si="8"/>
        <v>F3:0912 P1P2:8803 P3:00200</v>
      </c>
      <c r="C556" s="187" t="s">
        <v>3072</v>
      </c>
      <c r="D556" s="187" t="s">
        <v>2906</v>
      </c>
      <c r="E556" s="187" t="s">
        <v>2907</v>
      </c>
      <c r="F556" s="187" t="s">
        <v>2908</v>
      </c>
    </row>
    <row r="557" spans="1:6" x14ac:dyDescent="0.25">
      <c r="A557" t="s">
        <v>4308</v>
      </c>
      <c r="B557" s="236" t="str">
        <f t="shared" si="8"/>
        <v>F3:0912 P1P2:8803 P3:00448</v>
      </c>
      <c r="C557" s="187" t="s">
        <v>3072</v>
      </c>
      <c r="D557" s="187" t="s">
        <v>2906</v>
      </c>
      <c r="E557" s="187" t="s">
        <v>2907</v>
      </c>
      <c r="F557" s="187" t="s">
        <v>2791</v>
      </c>
    </row>
    <row r="558" spans="1:6" x14ac:dyDescent="0.25">
      <c r="A558" t="s">
        <v>4309</v>
      </c>
      <c r="B558" s="236" t="str">
        <f t="shared" si="8"/>
        <v>F3:0921 P1P2:8804 P3:00201</v>
      </c>
      <c r="C558" s="187" t="s">
        <v>3072</v>
      </c>
      <c r="D558" s="187" t="s">
        <v>2813</v>
      </c>
      <c r="E558" s="187" t="s">
        <v>2816</v>
      </c>
      <c r="F558" s="187" t="s">
        <v>2817</v>
      </c>
    </row>
    <row r="559" spans="1:6" x14ac:dyDescent="0.25">
      <c r="A559" t="s">
        <v>4309</v>
      </c>
      <c r="B559" s="236" t="str">
        <f t="shared" si="8"/>
        <v>F3:0921 P1P2:8804 P3:00448</v>
      </c>
      <c r="C559" s="187" t="s">
        <v>3072</v>
      </c>
      <c r="D559" s="187" t="s">
        <v>2813</v>
      </c>
      <c r="E559" s="187" t="s">
        <v>2816</v>
      </c>
      <c r="F559" s="187" t="s">
        <v>2791</v>
      </c>
    </row>
    <row r="560" spans="1:6" x14ac:dyDescent="0.25">
      <c r="A560" t="s">
        <v>4310</v>
      </c>
      <c r="B560" s="236" t="str">
        <f t="shared" si="8"/>
        <v>F3:0921 P1P2:8804 P3:00201</v>
      </c>
      <c r="C560" s="187" t="s">
        <v>3072</v>
      </c>
      <c r="D560" s="187" t="s">
        <v>2813</v>
      </c>
      <c r="E560" s="187" t="s">
        <v>2816</v>
      </c>
      <c r="F560" s="187" t="s">
        <v>2817</v>
      </c>
    </row>
    <row r="561" spans="1:6" x14ac:dyDescent="0.25">
      <c r="A561" t="s">
        <v>4310</v>
      </c>
      <c r="B561" s="236" t="str">
        <f t="shared" si="8"/>
        <v>F3:0921 P1P2:8804 P3:00448</v>
      </c>
      <c r="C561" s="187" t="s">
        <v>3072</v>
      </c>
      <c r="D561" s="187" t="s">
        <v>2813</v>
      </c>
      <c r="E561" s="187" t="s">
        <v>2816</v>
      </c>
      <c r="F561" s="187" t="s">
        <v>2791</v>
      </c>
    </row>
    <row r="562" spans="1:6" x14ac:dyDescent="0.25">
      <c r="A562" t="s">
        <v>4311</v>
      </c>
      <c r="B562" s="236" t="str">
        <f t="shared" si="8"/>
        <v>F3:0820 P1P2:8502 P3:00231</v>
      </c>
      <c r="C562" s="187" t="s">
        <v>3129</v>
      </c>
      <c r="D562" s="187" t="s">
        <v>2774</v>
      </c>
      <c r="E562" s="187" t="s">
        <v>2775</v>
      </c>
      <c r="F562" s="187" t="s">
        <v>2776</v>
      </c>
    </row>
    <row r="563" spans="1:6" x14ac:dyDescent="0.25">
      <c r="A563" t="s">
        <v>4312</v>
      </c>
      <c r="B563" s="236" t="str">
        <f t="shared" si="8"/>
        <v>F3:1020 P1P2:9004 P3:00348</v>
      </c>
      <c r="C563" s="187" t="s">
        <v>3129</v>
      </c>
      <c r="D563" s="187" t="s">
        <v>2827</v>
      </c>
      <c r="E563" s="187" t="s">
        <v>2828</v>
      </c>
      <c r="F563" s="187" t="s">
        <v>2582</v>
      </c>
    </row>
    <row r="564" spans="1:6" x14ac:dyDescent="0.25">
      <c r="A564" t="s">
        <v>4313</v>
      </c>
      <c r="B564" s="236" t="str">
        <f t="shared" si="8"/>
        <v>F3:0911 P1P2:8802 P3:00199</v>
      </c>
      <c r="C564" s="187" t="s">
        <v>2565</v>
      </c>
      <c r="D564" s="187" t="s">
        <v>2899</v>
      </c>
      <c r="E564" s="187" t="s">
        <v>2900</v>
      </c>
      <c r="F564" s="187" t="s">
        <v>2901</v>
      </c>
    </row>
    <row r="565" spans="1:6" x14ac:dyDescent="0.25">
      <c r="A565" t="s">
        <v>4313</v>
      </c>
      <c r="B565" s="236" t="str">
        <f t="shared" si="8"/>
        <v>F3:0911 P1P2:8802 P3:00448</v>
      </c>
      <c r="C565" s="187" t="s">
        <v>2565</v>
      </c>
      <c r="D565" s="187" t="s">
        <v>2899</v>
      </c>
      <c r="E565" s="187" t="s">
        <v>2900</v>
      </c>
      <c r="F565" s="187" t="s">
        <v>2791</v>
      </c>
    </row>
    <row r="566" spans="1:6" x14ac:dyDescent="0.25">
      <c r="A566" t="s">
        <v>4314</v>
      </c>
      <c r="B566" s="236" t="str">
        <f t="shared" si="8"/>
        <v>F3:1020 P1P2:9004 P3:00348</v>
      </c>
      <c r="C566" s="187" t="s">
        <v>3130</v>
      </c>
      <c r="D566" s="187" t="s">
        <v>2827</v>
      </c>
      <c r="E566" s="187" t="s">
        <v>2828</v>
      </c>
      <c r="F566" s="187" t="s">
        <v>2582</v>
      </c>
    </row>
    <row r="567" spans="1:6" x14ac:dyDescent="0.25">
      <c r="A567" t="s">
        <v>4315</v>
      </c>
      <c r="B567" s="236" t="str">
        <f t="shared" si="8"/>
        <v>F3:1020 P1P2:9004 P3:00348</v>
      </c>
      <c r="C567" s="187" t="s">
        <v>3131</v>
      </c>
      <c r="D567" s="187" t="s">
        <v>2827</v>
      </c>
      <c r="E567" s="187" t="s">
        <v>2828</v>
      </c>
      <c r="F567" s="187" t="s">
        <v>2582</v>
      </c>
    </row>
    <row r="568" spans="1:6" x14ac:dyDescent="0.25">
      <c r="A568" t="s">
        <v>4316</v>
      </c>
      <c r="B568" s="236" t="str">
        <f t="shared" si="8"/>
        <v>F3:0911 P1P2:8802 P3:00199</v>
      </c>
      <c r="C568" s="187" t="s">
        <v>3210</v>
      </c>
      <c r="D568" s="187" t="s">
        <v>2899</v>
      </c>
      <c r="E568" s="187" t="s">
        <v>2900</v>
      </c>
      <c r="F568" s="187" t="s">
        <v>2901</v>
      </c>
    </row>
    <row r="569" spans="1:6" x14ac:dyDescent="0.25">
      <c r="A569" t="s">
        <v>4316</v>
      </c>
      <c r="B569" s="236" t="str">
        <f t="shared" si="8"/>
        <v>F3:0911 P1P2:8802 P3:00448</v>
      </c>
      <c r="C569" s="187" t="s">
        <v>3210</v>
      </c>
      <c r="D569" s="187" t="s">
        <v>2899</v>
      </c>
      <c r="E569" s="187" t="s">
        <v>2900</v>
      </c>
      <c r="F569" s="187" t="s">
        <v>2791</v>
      </c>
    </row>
    <row r="570" spans="1:6" x14ac:dyDescent="0.25">
      <c r="A570" t="s">
        <v>4317</v>
      </c>
      <c r="B570" s="236" t="str">
        <f t="shared" si="8"/>
        <v>F3:0921 P1P2:8804 P3:00201</v>
      </c>
      <c r="C570" s="187" t="s">
        <v>3211</v>
      </c>
      <c r="D570" s="187" t="s">
        <v>2813</v>
      </c>
      <c r="E570" s="187" t="s">
        <v>2816</v>
      </c>
      <c r="F570" s="187" t="s">
        <v>2817</v>
      </c>
    </row>
    <row r="571" spans="1:6" x14ac:dyDescent="0.25">
      <c r="A571" t="s">
        <v>4317</v>
      </c>
      <c r="B571" s="236" t="str">
        <f t="shared" si="8"/>
        <v>F3:0921 P1P2:8804 P3:00448</v>
      </c>
      <c r="C571" s="187" t="s">
        <v>3211</v>
      </c>
      <c r="D571" s="187" t="s">
        <v>2813</v>
      </c>
      <c r="E571" s="187" t="s">
        <v>2816</v>
      </c>
      <c r="F571" s="187" t="s">
        <v>2791</v>
      </c>
    </row>
    <row r="572" spans="1:6" x14ac:dyDescent="0.25">
      <c r="A572" t="s">
        <v>4318</v>
      </c>
      <c r="B572" s="236" t="str">
        <f t="shared" si="8"/>
        <v>F3:1020 P1P2:9004 P3:00405</v>
      </c>
      <c r="C572" s="187" t="s">
        <v>3279</v>
      </c>
      <c r="D572" s="187" t="s">
        <v>2827</v>
      </c>
      <c r="E572" s="187" t="s">
        <v>2828</v>
      </c>
      <c r="F572" s="187" t="s">
        <v>3280</v>
      </c>
    </row>
    <row r="573" spans="1:6" x14ac:dyDescent="0.25">
      <c r="A573" t="s">
        <v>4319</v>
      </c>
      <c r="B573" s="236" t="str">
        <f t="shared" si="8"/>
        <v>F3:0911 P1P2:8802 P3:00199</v>
      </c>
      <c r="C573" s="187" t="s">
        <v>3281</v>
      </c>
      <c r="D573" s="187" t="s">
        <v>2899</v>
      </c>
      <c r="E573" s="187" t="s">
        <v>2900</v>
      </c>
      <c r="F573" s="187" t="s">
        <v>2901</v>
      </c>
    </row>
    <row r="574" spans="1:6" x14ac:dyDescent="0.25">
      <c r="A574" t="s">
        <v>4319</v>
      </c>
      <c r="B574" s="236" t="str">
        <f t="shared" si="8"/>
        <v>F3:0911 P1P2:8802 P3:00448</v>
      </c>
      <c r="C574" s="187" t="s">
        <v>3281</v>
      </c>
      <c r="D574" s="187" t="s">
        <v>2899</v>
      </c>
      <c r="E574" s="187" t="s">
        <v>2900</v>
      </c>
      <c r="F574" s="187" t="s">
        <v>2791</v>
      </c>
    </row>
    <row r="575" spans="1:6" x14ac:dyDescent="0.25">
      <c r="A575" t="s">
        <v>4320</v>
      </c>
      <c r="B575" s="236" t="str">
        <f t="shared" si="8"/>
        <v>F3:1040 P1P2:9006 P3:00282</v>
      </c>
      <c r="C575" s="187" t="s">
        <v>3212</v>
      </c>
      <c r="D575" s="187" t="s">
        <v>2831</v>
      </c>
      <c r="E575" s="187" t="s">
        <v>2832</v>
      </c>
      <c r="F575" s="187" t="s">
        <v>2834</v>
      </c>
    </row>
    <row r="576" spans="1:6" x14ac:dyDescent="0.25">
      <c r="A576" t="s">
        <v>4321</v>
      </c>
      <c r="B576" s="236" t="str">
        <f t="shared" si="8"/>
        <v>F3:1040 P1P2:9006 P3:00282</v>
      </c>
      <c r="C576" s="187" t="s">
        <v>3282</v>
      </c>
      <c r="D576" s="187" t="s">
        <v>2831</v>
      </c>
      <c r="E576" s="187" t="s">
        <v>2832</v>
      </c>
      <c r="F576" s="187" t="s">
        <v>2834</v>
      </c>
    </row>
    <row r="577" spans="1:6" x14ac:dyDescent="0.25">
      <c r="A577" t="s">
        <v>4322</v>
      </c>
      <c r="B577" s="236" t="str">
        <f t="shared" si="8"/>
        <v>F3:1020 P1P2:9004 P3:00405</v>
      </c>
      <c r="C577" s="187" t="s">
        <v>3282</v>
      </c>
      <c r="D577" s="187" t="s">
        <v>2827</v>
      </c>
      <c r="E577" s="187" t="s">
        <v>2828</v>
      </c>
      <c r="F577" s="187" t="s">
        <v>3280</v>
      </c>
    </row>
    <row r="578" spans="1:6" x14ac:dyDescent="0.25">
      <c r="A578" t="s">
        <v>4323</v>
      </c>
      <c r="B578" s="236" t="str">
        <f t="shared" ref="B578:B641" si="9">CONCATENATE("F3:",D578," P1P2:",E578," P3:",F578)</f>
        <v>F3:0950 P1P2:8814 P3:00209</v>
      </c>
      <c r="C578" s="187" t="s">
        <v>3283</v>
      </c>
      <c r="D578" s="187" t="s">
        <v>2673</v>
      </c>
      <c r="E578" s="187" t="s">
        <v>2821</v>
      </c>
      <c r="F578" s="187" t="s">
        <v>2822</v>
      </c>
    </row>
    <row r="579" spans="1:6" x14ac:dyDescent="0.25">
      <c r="A579" t="s">
        <v>4324</v>
      </c>
      <c r="B579" s="236" t="str">
        <f t="shared" si="9"/>
        <v>F3:1012 P1P2:9010 P3:00348</v>
      </c>
      <c r="C579" s="187" t="s">
        <v>3391</v>
      </c>
      <c r="D579" s="187" t="s">
        <v>2748</v>
      </c>
      <c r="E579" s="187" t="s">
        <v>2749</v>
      </c>
      <c r="F579" s="187" t="s">
        <v>2582</v>
      </c>
    </row>
    <row r="580" spans="1:6" x14ac:dyDescent="0.25">
      <c r="A580" t="s">
        <v>4325</v>
      </c>
      <c r="B580" s="236" t="str">
        <f t="shared" si="9"/>
        <v>F3:0820 P1P2:8502 P3:00234</v>
      </c>
      <c r="C580" s="187" t="s">
        <v>3284</v>
      </c>
      <c r="D580" s="187" t="s">
        <v>2774</v>
      </c>
      <c r="E580" s="187" t="s">
        <v>2775</v>
      </c>
      <c r="F580" s="187" t="s">
        <v>2811</v>
      </c>
    </row>
    <row r="581" spans="1:6" x14ac:dyDescent="0.25">
      <c r="A581" t="s">
        <v>4326</v>
      </c>
      <c r="B581" s="236" t="str">
        <f t="shared" si="9"/>
        <v>F3:0820 P1P2:8503 P3:00232</v>
      </c>
      <c r="C581" s="187" t="s">
        <v>3392</v>
      </c>
      <c r="D581" s="187" t="s">
        <v>2774</v>
      </c>
      <c r="E581" s="187" t="s">
        <v>2780</v>
      </c>
      <c r="F581" s="187" t="s">
        <v>2781</v>
      </c>
    </row>
    <row r="582" spans="1:6" x14ac:dyDescent="0.25">
      <c r="A582" t="s">
        <v>4327</v>
      </c>
      <c r="B582" s="236" t="str">
        <f t="shared" si="9"/>
        <v>F3:0820 P1P2:8503 P3:00232</v>
      </c>
      <c r="C582" s="187" t="s">
        <v>3393</v>
      </c>
      <c r="D582" s="187" t="s">
        <v>2774</v>
      </c>
      <c r="E582" s="187" t="s">
        <v>2780</v>
      </c>
      <c r="F582" s="187" t="s">
        <v>2781</v>
      </c>
    </row>
    <row r="583" spans="1:6" x14ac:dyDescent="0.25">
      <c r="A583" t="s">
        <v>4328</v>
      </c>
      <c r="B583" s="236" t="str">
        <f t="shared" si="9"/>
        <v>F3:1012 P1P2:9010 P3:00348</v>
      </c>
      <c r="C583" s="187" t="s">
        <v>3394</v>
      </c>
      <c r="D583" s="187" t="s">
        <v>2748</v>
      </c>
      <c r="E583" s="187" t="s">
        <v>2749</v>
      </c>
      <c r="F583" s="187" t="s">
        <v>2582</v>
      </c>
    </row>
    <row r="584" spans="1:6" x14ac:dyDescent="0.25">
      <c r="A584" t="s">
        <v>4329</v>
      </c>
      <c r="B584" s="236" t="str">
        <f t="shared" si="9"/>
        <v>F3:1012 P1P2:9010 P3:00348</v>
      </c>
      <c r="C584" s="187" t="s">
        <v>3395</v>
      </c>
      <c r="D584" s="187" t="s">
        <v>2748</v>
      </c>
      <c r="E584" s="187" t="s">
        <v>2749</v>
      </c>
      <c r="F584" s="187" t="s">
        <v>2582</v>
      </c>
    </row>
    <row r="585" spans="1:6" x14ac:dyDescent="0.25">
      <c r="A585" t="s">
        <v>4330</v>
      </c>
      <c r="B585" s="236" t="str">
        <f t="shared" si="9"/>
        <v>F3:1020 P1P2:9004 P3:00348</v>
      </c>
      <c r="C585" s="187" t="s">
        <v>3285</v>
      </c>
      <c r="D585" s="187" t="s">
        <v>2827</v>
      </c>
      <c r="E585" s="187" t="s">
        <v>2828</v>
      </c>
      <c r="F585" s="187" t="s">
        <v>2582</v>
      </c>
    </row>
    <row r="586" spans="1:6" x14ac:dyDescent="0.25">
      <c r="A586" t="s">
        <v>4331</v>
      </c>
      <c r="B586" s="236" t="str">
        <f t="shared" si="9"/>
        <v>F3:1020 P1P2:9004 P3:00405</v>
      </c>
      <c r="C586" s="187" t="s">
        <v>3286</v>
      </c>
      <c r="D586" s="187" t="s">
        <v>2827</v>
      </c>
      <c r="E586" s="187" t="s">
        <v>2828</v>
      </c>
      <c r="F586" s="187" t="s">
        <v>3280</v>
      </c>
    </row>
    <row r="587" spans="1:6" x14ac:dyDescent="0.25">
      <c r="A587" t="s">
        <v>4332</v>
      </c>
      <c r="B587" s="236" t="str">
        <f t="shared" si="9"/>
        <v>F3:1040 P1P2:9006 P3:00282</v>
      </c>
      <c r="C587" s="187" t="s">
        <v>3286</v>
      </c>
      <c r="D587" s="187" t="s">
        <v>2831</v>
      </c>
      <c r="E587" s="187" t="s">
        <v>2832</v>
      </c>
      <c r="F587" s="187" t="s">
        <v>2834</v>
      </c>
    </row>
    <row r="588" spans="1:6" x14ac:dyDescent="0.25">
      <c r="A588" t="s">
        <v>4333</v>
      </c>
      <c r="B588" s="236" t="str">
        <f t="shared" si="9"/>
        <v>F3:0921 P1P2:8804 P3:00201</v>
      </c>
      <c r="C588" s="187" t="s">
        <v>3211</v>
      </c>
      <c r="D588" s="187" t="s">
        <v>2813</v>
      </c>
      <c r="E588" s="187" t="s">
        <v>2816</v>
      </c>
      <c r="F588" s="187" t="s">
        <v>2817</v>
      </c>
    </row>
    <row r="589" spans="1:6" x14ac:dyDescent="0.25">
      <c r="A589" t="s">
        <v>4333</v>
      </c>
      <c r="B589" s="236" t="str">
        <f t="shared" si="9"/>
        <v>F3:0921 P1P2:8804 P3:00389</v>
      </c>
      <c r="C589" s="187" t="s">
        <v>3211</v>
      </c>
      <c r="D589" s="187" t="s">
        <v>2813</v>
      </c>
      <c r="E589" s="187" t="s">
        <v>2816</v>
      </c>
      <c r="F589" s="187" t="s">
        <v>2940</v>
      </c>
    </row>
    <row r="590" spans="1:6" x14ac:dyDescent="0.25">
      <c r="A590" t="s">
        <v>4333</v>
      </c>
      <c r="B590" s="236" t="str">
        <f t="shared" si="9"/>
        <v>F3:0921 P1P2:8804 P3:00448</v>
      </c>
      <c r="C590" s="187" t="s">
        <v>3211</v>
      </c>
      <c r="D590" s="187" t="s">
        <v>2813</v>
      </c>
      <c r="E590" s="187" t="s">
        <v>2816</v>
      </c>
      <c r="F590" s="187" t="s">
        <v>2791</v>
      </c>
    </row>
    <row r="591" spans="1:6" x14ac:dyDescent="0.25">
      <c r="A591" t="s">
        <v>4334</v>
      </c>
      <c r="B591" s="236" t="str">
        <f t="shared" si="9"/>
        <v>F3:0921 P1P2:8804 P3:00201</v>
      </c>
      <c r="C591" s="187" t="s">
        <v>3211</v>
      </c>
      <c r="D591" s="187" t="s">
        <v>2813</v>
      </c>
      <c r="E591" s="187" t="s">
        <v>2816</v>
      </c>
      <c r="F591" s="187" t="s">
        <v>2817</v>
      </c>
    </row>
    <row r="592" spans="1:6" x14ac:dyDescent="0.25">
      <c r="A592" t="s">
        <v>4334</v>
      </c>
      <c r="B592" s="236" t="str">
        <f t="shared" si="9"/>
        <v>F3:0921 P1P2:8804 P3:00448</v>
      </c>
      <c r="C592" s="187" t="s">
        <v>3211</v>
      </c>
      <c r="D592" s="187" t="s">
        <v>2813</v>
      </c>
      <c r="E592" s="187" t="s">
        <v>2816</v>
      </c>
      <c r="F592" s="187" t="s">
        <v>2791</v>
      </c>
    </row>
    <row r="593" spans="1:6" x14ac:dyDescent="0.25">
      <c r="A593" t="s">
        <v>4335</v>
      </c>
      <c r="B593" s="236" t="str">
        <f t="shared" si="9"/>
        <v>F3:0921 P1P2:8804 P3:00201</v>
      </c>
      <c r="C593" s="187" t="s">
        <v>3211</v>
      </c>
      <c r="D593" s="187" t="s">
        <v>2813</v>
      </c>
      <c r="E593" s="187" t="s">
        <v>2816</v>
      </c>
      <c r="F593" s="187" t="s">
        <v>2817</v>
      </c>
    </row>
    <row r="594" spans="1:6" x14ac:dyDescent="0.25">
      <c r="A594" t="s">
        <v>4335</v>
      </c>
      <c r="B594" s="236" t="str">
        <f t="shared" si="9"/>
        <v>F3:0921 P1P2:8804 P3:00448</v>
      </c>
      <c r="C594" s="187" t="s">
        <v>3211</v>
      </c>
      <c r="D594" s="187" t="s">
        <v>2813</v>
      </c>
      <c r="E594" s="187" t="s">
        <v>2816</v>
      </c>
      <c r="F594" s="187" t="s">
        <v>2791</v>
      </c>
    </row>
    <row r="595" spans="1:6" x14ac:dyDescent="0.25">
      <c r="A595" t="s">
        <v>4336</v>
      </c>
      <c r="B595" s="236" t="str">
        <f t="shared" si="9"/>
        <v>F3:0922 P1P2:8806 P3:00203</v>
      </c>
      <c r="C595" s="187" t="s">
        <v>3211</v>
      </c>
      <c r="D595" s="187" t="s">
        <v>2768</v>
      </c>
      <c r="E595" s="187" t="s">
        <v>2769</v>
      </c>
      <c r="F595" s="187" t="s">
        <v>2770</v>
      </c>
    </row>
    <row r="596" spans="1:6" x14ac:dyDescent="0.25">
      <c r="A596" t="s">
        <v>4336</v>
      </c>
      <c r="B596" s="236" t="str">
        <f t="shared" si="9"/>
        <v>F3:0922 P1P2:8806 P3:00448</v>
      </c>
      <c r="C596" s="187" t="s">
        <v>3211</v>
      </c>
      <c r="D596" s="187" t="s">
        <v>2768</v>
      </c>
      <c r="E596" s="187" t="s">
        <v>2769</v>
      </c>
      <c r="F596" s="187" t="s">
        <v>2791</v>
      </c>
    </row>
    <row r="597" spans="1:6" x14ac:dyDescent="0.25">
      <c r="A597" t="s">
        <v>4337</v>
      </c>
      <c r="B597" s="236" t="str">
        <f t="shared" si="9"/>
        <v>F3:1012 P1P2:9010 P3:00326</v>
      </c>
      <c r="C597" s="187" t="s">
        <v>3396</v>
      </c>
      <c r="D597" s="187" t="s">
        <v>2748</v>
      </c>
      <c r="E597" s="187" t="s">
        <v>2749</v>
      </c>
      <c r="F597" s="187" t="s">
        <v>2928</v>
      </c>
    </row>
    <row r="598" spans="1:6" x14ac:dyDescent="0.25">
      <c r="A598" t="s">
        <v>4338</v>
      </c>
      <c r="B598" s="236" t="str">
        <f t="shared" si="9"/>
        <v>F3:1012 P1P2:9010 P3:00301</v>
      </c>
      <c r="C598" s="187" t="s">
        <v>3396</v>
      </c>
      <c r="D598" s="187" t="s">
        <v>2748</v>
      </c>
      <c r="E598" s="187" t="s">
        <v>2749</v>
      </c>
      <c r="F598" s="187" t="s">
        <v>2949</v>
      </c>
    </row>
    <row r="599" spans="1:6" x14ac:dyDescent="0.25">
      <c r="A599" t="s">
        <v>4339</v>
      </c>
      <c r="B599" s="236" t="str">
        <f t="shared" si="9"/>
        <v>F3:1012 P1P2:9010 P3:00246</v>
      </c>
      <c r="C599" s="187" t="s">
        <v>3396</v>
      </c>
      <c r="D599" s="187" t="s">
        <v>2748</v>
      </c>
      <c r="E599" s="187" t="s">
        <v>2749</v>
      </c>
      <c r="F599" s="187" t="s">
        <v>2943</v>
      </c>
    </row>
    <row r="600" spans="1:6" x14ac:dyDescent="0.25">
      <c r="A600" t="s">
        <v>4340</v>
      </c>
      <c r="B600" s="236" t="str">
        <f t="shared" si="9"/>
        <v>F3:0960 P1P2:8813 P3:00390</v>
      </c>
      <c r="C600" s="187" t="s">
        <v>3396</v>
      </c>
      <c r="D600" s="187" t="s">
        <v>2763</v>
      </c>
      <c r="E600" s="187" t="s">
        <v>2764</v>
      </c>
      <c r="F600" s="187" t="s">
        <v>2950</v>
      </c>
    </row>
    <row r="601" spans="1:6" x14ac:dyDescent="0.25">
      <c r="A601" t="s">
        <v>4341</v>
      </c>
      <c r="B601" s="236" t="str">
        <f t="shared" si="9"/>
        <v>F3:0911 P1P2:8802 P3:00199</v>
      </c>
      <c r="C601" s="187" t="s">
        <v>3396</v>
      </c>
      <c r="D601" s="187" t="s">
        <v>2899</v>
      </c>
      <c r="E601" s="187" t="s">
        <v>2900</v>
      </c>
      <c r="F601" s="187" t="s">
        <v>2901</v>
      </c>
    </row>
    <row r="602" spans="1:6" x14ac:dyDescent="0.25">
      <c r="A602" t="s">
        <v>4341</v>
      </c>
      <c r="B602" s="236" t="str">
        <f t="shared" si="9"/>
        <v>F3:0911 P1P2:8802 P3:00448</v>
      </c>
      <c r="C602" s="187" t="s">
        <v>3396</v>
      </c>
      <c r="D602" s="187" t="s">
        <v>2899</v>
      </c>
      <c r="E602" s="187" t="s">
        <v>2900</v>
      </c>
      <c r="F602" s="187" t="s">
        <v>2791</v>
      </c>
    </row>
    <row r="603" spans="1:6" x14ac:dyDescent="0.25">
      <c r="A603" t="s">
        <v>4341</v>
      </c>
      <c r="B603" s="236" t="str">
        <f t="shared" si="9"/>
        <v>F3:0912 P1P2:8803 P3:00200</v>
      </c>
      <c r="C603" s="187" t="s">
        <v>3396</v>
      </c>
      <c r="D603" s="187" t="s">
        <v>2906</v>
      </c>
      <c r="E603" s="187" t="s">
        <v>2907</v>
      </c>
      <c r="F603" s="187" t="s">
        <v>2908</v>
      </c>
    </row>
    <row r="604" spans="1:6" x14ac:dyDescent="0.25">
      <c r="A604" t="s">
        <v>4341</v>
      </c>
      <c r="B604" s="236" t="str">
        <f t="shared" si="9"/>
        <v>F3:0912 P1P2:8803 P3:00448</v>
      </c>
      <c r="C604" s="187" t="s">
        <v>3396</v>
      </c>
      <c r="D604" s="187" t="s">
        <v>2906</v>
      </c>
      <c r="E604" s="187" t="s">
        <v>2907</v>
      </c>
      <c r="F604" s="187" t="s">
        <v>2791</v>
      </c>
    </row>
    <row r="605" spans="1:6" x14ac:dyDescent="0.25">
      <c r="A605" t="s">
        <v>4342</v>
      </c>
      <c r="B605" s="236" t="str">
        <f t="shared" si="9"/>
        <v>F3:0911 P1P2:8802 P3:00199</v>
      </c>
      <c r="C605" s="187" t="s">
        <v>3396</v>
      </c>
      <c r="D605" s="187" t="s">
        <v>2899</v>
      </c>
      <c r="E605" s="187" t="s">
        <v>2900</v>
      </c>
      <c r="F605" s="187" t="s">
        <v>2901</v>
      </c>
    </row>
    <row r="606" spans="1:6" x14ac:dyDescent="0.25">
      <c r="A606" t="s">
        <v>4342</v>
      </c>
      <c r="B606" s="236" t="str">
        <f t="shared" si="9"/>
        <v>F3:0911 P1P2:8802 P3:00448</v>
      </c>
      <c r="C606" s="187" t="s">
        <v>3396</v>
      </c>
      <c r="D606" s="187" t="s">
        <v>2899</v>
      </c>
      <c r="E606" s="187" t="s">
        <v>2900</v>
      </c>
      <c r="F606" s="187" t="s">
        <v>2791</v>
      </c>
    </row>
    <row r="607" spans="1:6" x14ac:dyDescent="0.25">
      <c r="A607" t="s">
        <v>4342</v>
      </c>
      <c r="B607" s="236" t="str">
        <f t="shared" si="9"/>
        <v>F3:0912 P1P2:8803 P3:00200</v>
      </c>
      <c r="C607" s="187" t="s">
        <v>3396</v>
      </c>
      <c r="D607" s="187" t="s">
        <v>2906</v>
      </c>
      <c r="E607" s="187" t="s">
        <v>2907</v>
      </c>
      <c r="F607" s="187" t="s">
        <v>2908</v>
      </c>
    </row>
    <row r="608" spans="1:6" x14ac:dyDescent="0.25">
      <c r="A608" t="s">
        <v>4343</v>
      </c>
      <c r="B608" s="236" t="str">
        <f t="shared" si="9"/>
        <v>F3:0922 P1P2:8806 P3:00203</v>
      </c>
      <c r="C608" s="187" t="s">
        <v>3396</v>
      </c>
      <c r="D608" s="187" t="s">
        <v>2768</v>
      </c>
      <c r="E608" s="187" t="s">
        <v>2769</v>
      </c>
      <c r="F608" s="187" t="s">
        <v>2770</v>
      </c>
    </row>
    <row r="609" spans="1:6" x14ac:dyDescent="0.25">
      <c r="A609" t="s">
        <v>4343</v>
      </c>
      <c r="B609" s="236" t="str">
        <f t="shared" si="9"/>
        <v>F3:0922 P1P2:8806 P3:00448</v>
      </c>
      <c r="C609" s="187" t="s">
        <v>3396</v>
      </c>
      <c r="D609" s="187" t="s">
        <v>2768</v>
      </c>
      <c r="E609" s="187" t="s">
        <v>2769</v>
      </c>
      <c r="F609" s="187" t="s">
        <v>2791</v>
      </c>
    </row>
    <row r="610" spans="1:6" x14ac:dyDescent="0.25">
      <c r="A610" t="s">
        <v>4344</v>
      </c>
      <c r="B610" s="236" t="str">
        <f t="shared" si="9"/>
        <v>F3:0921 P1P2:8804 P3:00201</v>
      </c>
      <c r="C610" s="187" t="s">
        <v>3396</v>
      </c>
      <c r="D610" s="187" t="s">
        <v>2813</v>
      </c>
      <c r="E610" s="187" t="s">
        <v>2816</v>
      </c>
      <c r="F610" s="187" t="s">
        <v>2817</v>
      </c>
    </row>
    <row r="611" spans="1:6" x14ac:dyDescent="0.25">
      <c r="A611" t="s">
        <v>4344</v>
      </c>
      <c r="B611" s="236" t="str">
        <f t="shared" si="9"/>
        <v>F3:0921 P1P2:8804 P3:00448</v>
      </c>
      <c r="C611" s="187" t="s">
        <v>3396</v>
      </c>
      <c r="D611" s="187" t="s">
        <v>2813</v>
      </c>
      <c r="E611" s="187" t="s">
        <v>2816</v>
      </c>
      <c r="F611" s="187" t="s">
        <v>2791</v>
      </c>
    </row>
    <row r="612" spans="1:6" x14ac:dyDescent="0.25">
      <c r="A612" t="s">
        <v>4345</v>
      </c>
      <c r="B612" s="236" t="str">
        <f t="shared" si="9"/>
        <v>F3:0921 P1P2:8804 P3:00201</v>
      </c>
      <c r="C612" s="187" t="s">
        <v>3396</v>
      </c>
      <c r="D612" s="187" t="s">
        <v>2813</v>
      </c>
      <c r="E612" s="187" t="s">
        <v>2816</v>
      </c>
      <c r="F612" s="187" t="s">
        <v>2817</v>
      </c>
    </row>
    <row r="613" spans="1:6" x14ac:dyDescent="0.25">
      <c r="A613" t="s">
        <v>4345</v>
      </c>
      <c r="B613" s="236" t="str">
        <f t="shared" si="9"/>
        <v>F3:0921 P1P2:8804 P3:00448</v>
      </c>
      <c r="C613" s="187" t="s">
        <v>3396</v>
      </c>
      <c r="D613" s="187" t="s">
        <v>2813</v>
      </c>
      <c r="E613" s="187" t="s">
        <v>2816</v>
      </c>
      <c r="F613" s="187" t="s">
        <v>2791</v>
      </c>
    </row>
    <row r="614" spans="1:6" x14ac:dyDescent="0.25">
      <c r="A614" t="s">
        <v>4346</v>
      </c>
      <c r="B614" s="236" t="str">
        <f t="shared" si="9"/>
        <v>F3:0921 P1P2:8804 P3:00201</v>
      </c>
      <c r="C614" s="187" t="s">
        <v>3396</v>
      </c>
      <c r="D614" s="187" t="s">
        <v>2813</v>
      </c>
      <c r="E614" s="187" t="s">
        <v>2816</v>
      </c>
      <c r="F614" s="187" t="s">
        <v>2817</v>
      </c>
    </row>
    <row r="615" spans="1:6" x14ac:dyDescent="0.25">
      <c r="A615" t="s">
        <v>4346</v>
      </c>
      <c r="B615" s="236" t="str">
        <f t="shared" si="9"/>
        <v>F3:0921 P1P2:8804 P3:00448</v>
      </c>
      <c r="C615" s="187" t="s">
        <v>3396</v>
      </c>
      <c r="D615" s="187" t="s">
        <v>2813</v>
      </c>
      <c r="E615" s="187" t="s">
        <v>2816</v>
      </c>
      <c r="F615" s="187" t="s">
        <v>2791</v>
      </c>
    </row>
    <row r="616" spans="1:6" x14ac:dyDescent="0.25">
      <c r="A616" t="s">
        <v>4347</v>
      </c>
      <c r="B616" s="236" t="str">
        <f t="shared" si="9"/>
        <v>F3:0820 P1P2:8502 P3:00234</v>
      </c>
      <c r="C616" s="187" t="s">
        <v>3396</v>
      </c>
      <c r="D616" s="187" t="s">
        <v>2774</v>
      </c>
      <c r="E616" s="187" t="s">
        <v>2775</v>
      </c>
      <c r="F616" s="187" t="s">
        <v>2811</v>
      </c>
    </row>
    <row r="617" spans="1:6" x14ac:dyDescent="0.25">
      <c r="A617" t="s">
        <v>4348</v>
      </c>
      <c r="B617" s="236" t="str">
        <f t="shared" si="9"/>
        <v>F3:0820 P1P2:8502 P3:00234</v>
      </c>
      <c r="C617" s="187" t="s">
        <v>3396</v>
      </c>
      <c r="D617" s="187" t="s">
        <v>2774</v>
      </c>
      <c r="E617" s="187" t="s">
        <v>2775</v>
      </c>
      <c r="F617" s="187" t="s">
        <v>2811</v>
      </c>
    </row>
    <row r="618" spans="1:6" x14ac:dyDescent="0.25">
      <c r="A618" t="s">
        <v>4349</v>
      </c>
      <c r="B618" s="236" t="str">
        <f t="shared" si="9"/>
        <v>F3:0911 P1P2:8802 P3:00199</v>
      </c>
      <c r="C618" s="187" t="s">
        <v>3740</v>
      </c>
      <c r="D618" s="187" t="s">
        <v>2899</v>
      </c>
      <c r="E618" s="187" t="s">
        <v>2900</v>
      </c>
      <c r="F618" s="187" t="s">
        <v>2901</v>
      </c>
    </row>
    <row r="619" spans="1:6" x14ac:dyDescent="0.25">
      <c r="A619" t="s">
        <v>4349</v>
      </c>
      <c r="B619" s="236" t="str">
        <f t="shared" si="9"/>
        <v>F3:0911 P1P2:8802 P3:00448</v>
      </c>
      <c r="C619" s="187" t="s">
        <v>3740</v>
      </c>
      <c r="D619" s="187" t="s">
        <v>2899</v>
      </c>
      <c r="E619" s="187" t="s">
        <v>2900</v>
      </c>
      <c r="F619" s="187" t="s">
        <v>2791</v>
      </c>
    </row>
    <row r="620" spans="1:6" x14ac:dyDescent="0.25">
      <c r="A620" t="s">
        <v>4350</v>
      </c>
      <c r="B620" s="236" t="str">
        <f t="shared" si="9"/>
        <v>F3:0813 P1P2:8603 P3:00394</v>
      </c>
      <c r="C620" s="187" t="s">
        <v>3741</v>
      </c>
      <c r="D620" s="187" t="s">
        <v>2890</v>
      </c>
      <c r="E620" s="187" t="s">
        <v>2891</v>
      </c>
      <c r="F620" s="187" t="s">
        <v>2892</v>
      </c>
    </row>
    <row r="621" spans="1:6" x14ac:dyDescent="0.25">
      <c r="A621" t="s">
        <v>4351</v>
      </c>
      <c r="B621" s="236" t="str">
        <f t="shared" si="9"/>
        <v>F3:0820 P1P2:8502 P3:00234</v>
      </c>
      <c r="C621" s="187" t="s">
        <v>3742</v>
      </c>
      <c r="D621" s="187" t="s">
        <v>2774</v>
      </c>
      <c r="E621" s="187" t="s">
        <v>2775</v>
      </c>
      <c r="F621" s="187" t="s">
        <v>2811</v>
      </c>
    </row>
    <row r="622" spans="1:6" x14ac:dyDescent="0.25">
      <c r="A622" t="s">
        <v>4352</v>
      </c>
      <c r="B622" s="236" t="str">
        <f t="shared" si="9"/>
        <v>F3:0922 P1P2:8806 P3:00203</v>
      </c>
      <c r="C622" s="187" t="s">
        <v>3396</v>
      </c>
      <c r="D622" s="187" t="s">
        <v>2768</v>
      </c>
      <c r="E622" s="187" t="s">
        <v>2769</v>
      </c>
      <c r="F622" s="187" t="s">
        <v>2770</v>
      </c>
    </row>
    <row r="623" spans="1:6" x14ac:dyDescent="0.25">
      <c r="A623" t="s">
        <v>4352</v>
      </c>
      <c r="B623" s="236" t="str">
        <f t="shared" si="9"/>
        <v>F3:0922 P1P2:8806 P3:00448</v>
      </c>
      <c r="C623" s="187" t="s">
        <v>3396</v>
      </c>
      <c r="D623" s="187" t="s">
        <v>2768</v>
      </c>
      <c r="E623" s="187" t="s">
        <v>2769</v>
      </c>
      <c r="F623" s="187" t="s">
        <v>2791</v>
      </c>
    </row>
    <row r="624" spans="1:6" x14ac:dyDescent="0.25">
      <c r="A624" t="s">
        <v>4353</v>
      </c>
      <c r="B624" s="236" t="str">
        <f t="shared" si="9"/>
        <v>F3:0820 P1P2:8502 P3:00234</v>
      </c>
      <c r="C624" s="187" t="s">
        <v>3743</v>
      </c>
      <c r="D624" s="187" t="s">
        <v>2774</v>
      </c>
      <c r="E624" s="187" t="s">
        <v>2775</v>
      </c>
      <c r="F624" s="187" t="s">
        <v>2811</v>
      </c>
    </row>
    <row r="625" spans="1:6" x14ac:dyDescent="0.25">
      <c r="A625" t="s">
        <v>4354</v>
      </c>
      <c r="B625" s="236" t="str">
        <f t="shared" si="9"/>
        <v>F3:0820 P1P2:8502 P3:00234</v>
      </c>
      <c r="C625" s="187" t="s">
        <v>3743</v>
      </c>
      <c r="D625" s="187" t="s">
        <v>2774</v>
      </c>
      <c r="E625" s="187" t="s">
        <v>2775</v>
      </c>
      <c r="F625" s="187" t="s">
        <v>2811</v>
      </c>
    </row>
    <row r="626" spans="1:6" x14ac:dyDescent="0.25">
      <c r="A626" t="s">
        <v>4355</v>
      </c>
      <c r="B626" s="236" t="str">
        <f t="shared" si="9"/>
        <v>F3:0820 P1P2:8502 P3:00234</v>
      </c>
      <c r="C626" s="187" t="s">
        <v>3744</v>
      </c>
      <c r="D626" s="187" t="s">
        <v>2774</v>
      </c>
      <c r="E626" s="187" t="s">
        <v>2775</v>
      </c>
      <c r="F626" s="187" t="s">
        <v>2811</v>
      </c>
    </row>
    <row r="627" spans="1:6" x14ac:dyDescent="0.25">
      <c r="A627" t="s">
        <v>4356</v>
      </c>
      <c r="B627" s="236" t="str">
        <f t="shared" si="9"/>
        <v>F3:0111 P1P2:0301 P3:00005</v>
      </c>
      <c r="C627" s="187" t="s">
        <v>3745</v>
      </c>
      <c r="D627" s="187" t="s">
        <v>2545</v>
      </c>
      <c r="E627" s="187" t="s">
        <v>2555</v>
      </c>
      <c r="F627" s="187" t="s">
        <v>2889</v>
      </c>
    </row>
    <row r="628" spans="1:6" x14ac:dyDescent="0.25">
      <c r="A628" t="s">
        <v>4356</v>
      </c>
      <c r="B628" s="236" t="str">
        <f t="shared" si="9"/>
        <v>F3:0820 P1P2:8502 P3:00234</v>
      </c>
      <c r="C628" s="187" t="s">
        <v>3745</v>
      </c>
      <c r="D628" s="187" t="s">
        <v>2774</v>
      </c>
      <c r="E628" s="187" t="s">
        <v>2775</v>
      </c>
      <c r="F628" s="187" t="s">
        <v>2811</v>
      </c>
    </row>
    <row r="629" spans="1:6" x14ac:dyDescent="0.25">
      <c r="A629" t="s">
        <v>4357</v>
      </c>
      <c r="B629" s="236" t="str">
        <f t="shared" si="9"/>
        <v>F3:0820 P1P2:8502 P3:00234</v>
      </c>
      <c r="C629" s="187" t="s">
        <v>3746</v>
      </c>
      <c r="D629" s="187" t="s">
        <v>2774</v>
      </c>
      <c r="E629" s="187" t="s">
        <v>2775</v>
      </c>
      <c r="F629" s="187" t="s">
        <v>2811</v>
      </c>
    </row>
    <row r="630" spans="1:6" x14ac:dyDescent="0.25">
      <c r="A630" t="s">
        <v>4358</v>
      </c>
      <c r="B630" s="236" t="str">
        <f t="shared" si="9"/>
        <v>F3:1020 P1P2:9004 P3:00405</v>
      </c>
      <c r="C630" s="187" t="s">
        <v>3764</v>
      </c>
      <c r="D630" s="187" t="s">
        <v>2827</v>
      </c>
      <c r="E630" s="187" t="s">
        <v>2828</v>
      </c>
      <c r="F630" s="187" t="s">
        <v>3280</v>
      </c>
    </row>
    <row r="631" spans="1:6" x14ac:dyDescent="0.25">
      <c r="A631" t="s">
        <v>4359</v>
      </c>
      <c r="B631" s="236" t="str">
        <f t="shared" si="9"/>
        <v>F3:1020 P1P2:9004 P3:00405</v>
      </c>
      <c r="C631" s="187" t="s">
        <v>3765</v>
      </c>
      <c r="D631" s="187" t="s">
        <v>2827</v>
      </c>
      <c r="E631" s="187" t="s">
        <v>2828</v>
      </c>
      <c r="F631" s="187" t="s">
        <v>3280</v>
      </c>
    </row>
    <row r="632" spans="1:6" x14ac:dyDescent="0.25">
      <c r="A632" t="s">
        <v>4360</v>
      </c>
      <c r="B632" s="236" t="str">
        <f t="shared" si="9"/>
        <v>F3:0820 P1P2:8502 P3:00231</v>
      </c>
      <c r="C632" s="187" t="s">
        <v>3747</v>
      </c>
      <c r="D632" s="187" t="s">
        <v>2774</v>
      </c>
      <c r="E632" s="187" t="s">
        <v>2775</v>
      </c>
      <c r="F632" s="187" t="s">
        <v>2776</v>
      </c>
    </row>
    <row r="633" spans="1:6" x14ac:dyDescent="0.25">
      <c r="A633" t="s">
        <v>4361</v>
      </c>
      <c r="B633" s="236" t="str">
        <f t="shared" si="9"/>
        <v>F3:0820 P1P2:8502 P3:00234</v>
      </c>
      <c r="C633" s="187" t="s">
        <v>3748</v>
      </c>
      <c r="D633" s="187" t="s">
        <v>2774</v>
      </c>
      <c r="E633" s="187" t="s">
        <v>2775</v>
      </c>
      <c r="F633" s="187" t="s">
        <v>2811</v>
      </c>
    </row>
    <row r="634" spans="1:6" x14ac:dyDescent="0.25">
      <c r="A634" t="s">
        <v>4362</v>
      </c>
      <c r="B634" s="236" t="str">
        <f t="shared" si="9"/>
        <v>F3:0820 P1P2:8502 P3:00231</v>
      </c>
      <c r="C634" s="187" t="s">
        <v>3749</v>
      </c>
      <c r="D634" s="187" t="s">
        <v>2774</v>
      </c>
      <c r="E634" s="187" t="s">
        <v>2775</v>
      </c>
      <c r="F634" s="187" t="s">
        <v>2776</v>
      </c>
    </row>
    <row r="635" spans="1:6" x14ac:dyDescent="0.25">
      <c r="A635" t="s">
        <v>4363</v>
      </c>
      <c r="B635" s="236" t="str">
        <f t="shared" si="9"/>
        <v>F3:0820 P1P2:8502 P3:00234</v>
      </c>
      <c r="C635" s="187" t="s">
        <v>3749</v>
      </c>
      <c r="D635" s="187" t="s">
        <v>2774</v>
      </c>
      <c r="E635" s="187" t="s">
        <v>2775</v>
      </c>
      <c r="F635" s="187" t="s">
        <v>2811</v>
      </c>
    </row>
    <row r="636" spans="1:6" x14ac:dyDescent="0.25">
      <c r="A636" t="s">
        <v>4364</v>
      </c>
      <c r="B636" s="236" t="str">
        <f t="shared" si="9"/>
        <v>F3:0950 P1P2:8814 P3:00209</v>
      </c>
      <c r="C636" s="187" t="s">
        <v>3749</v>
      </c>
      <c r="D636" s="187" t="s">
        <v>2673</v>
      </c>
      <c r="E636" s="187" t="s">
        <v>2821</v>
      </c>
      <c r="F636" s="187" t="s">
        <v>2822</v>
      </c>
    </row>
    <row r="637" spans="1:6" x14ac:dyDescent="0.25">
      <c r="A637" t="s">
        <v>4365</v>
      </c>
      <c r="B637" s="236" t="str">
        <f t="shared" si="9"/>
        <v>F3:0950 P1P2:8814 P3:00209</v>
      </c>
      <c r="C637" s="187" t="s">
        <v>3749</v>
      </c>
      <c r="D637" s="187" t="s">
        <v>2673</v>
      </c>
      <c r="E637" s="187" t="s">
        <v>2821</v>
      </c>
      <c r="F637" s="187" t="s">
        <v>2822</v>
      </c>
    </row>
    <row r="638" spans="1:6" x14ac:dyDescent="0.25">
      <c r="A638" t="s">
        <v>4366</v>
      </c>
      <c r="B638" s="236" t="str">
        <f t="shared" si="9"/>
        <v>F3:0911 P1P2:8802 P3:00199</v>
      </c>
      <c r="C638" s="187" t="s">
        <v>3750</v>
      </c>
      <c r="D638" s="187" t="s">
        <v>2899</v>
      </c>
      <c r="E638" s="187" t="s">
        <v>2900</v>
      </c>
      <c r="F638" s="187" t="s">
        <v>2901</v>
      </c>
    </row>
    <row r="639" spans="1:6" x14ac:dyDescent="0.25">
      <c r="A639" t="s">
        <v>4366</v>
      </c>
      <c r="B639" s="236" t="str">
        <f t="shared" si="9"/>
        <v>F3:0911 P1P2:8802 P3:00448</v>
      </c>
      <c r="C639" s="187" t="s">
        <v>3750</v>
      </c>
      <c r="D639" s="187" t="s">
        <v>2899</v>
      </c>
      <c r="E639" s="187" t="s">
        <v>2900</v>
      </c>
      <c r="F639" s="187" t="s">
        <v>2791</v>
      </c>
    </row>
    <row r="640" spans="1:6" x14ac:dyDescent="0.25">
      <c r="A640" t="s">
        <v>4367</v>
      </c>
      <c r="B640" s="236" t="str">
        <f t="shared" si="9"/>
        <v>F3:0820 P1P2:8502 P3:00231</v>
      </c>
      <c r="C640" s="187" t="s">
        <v>3750</v>
      </c>
      <c r="D640" s="187" t="s">
        <v>2774</v>
      </c>
      <c r="E640" s="187" t="s">
        <v>2775</v>
      </c>
      <c r="F640" s="187" t="s">
        <v>2776</v>
      </c>
    </row>
    <row r="641" spans="1:6" x14ac:dyDescent="0.25">
      <c r="A641" t="s">
        <v>4368</v>
      </c>
      <c r="B641" s="236" t="str">
        <f t="shared" si="9"/>
        <v>F3:0911 P1P2:8802 P3:00199</v>
      </c>
      <c r="C641" s="187" t="s">
        <v>3751</v>
      </c>
      <c r="D641" s="187" t="s">
        <v>2899</v>
      </c>
      <c r="E641" s="187" t="s">
        <v>2900</v>
      </c>
      <c r="F641" s="187" t="s">
        <v>2901</v>
      </c>
    </row>
    <row r="642" spans="1:6" x14ac:dyDescent="0.25">
      <c r="A642" t="s">
        <v>4368</v>
      </c>
      <c r="B642" s="236" t="str">
        <f t="shared" ref="B642:B705" si="10">CONCATENATE("F3:",D642," P1P2:",E642," P3:",F642)</f>
        <v>F3:0911 P1P2:8802 P3:00448</v>
      </c>
      <c r="C642" s="187" t="s">
        <v>3751</v>
      </c>
      <c r="D642" s="187" t="s">
        <v>2899</v>
      </c>
      <c r="E642" s="187" t="s">
        <v>2900</v>
      </c>
      <c r="F642" s="187" t="s">
        <v>2791</v>
      </c>
    </row>
    <row r="643" spans="1:6" x14ac:dyDescent="0.25">
      <c r="A643" t="s">
        <v>4369</v>
      </c>
      <c r="B643" s="236" t="str">
        <f t="shared" si="10"/>
        <v>F3:0950 P1P2:8814 P3:00209</v>
      </c>
      <c r="C643" s="187" t="s">
        <v>3751</v>
      </c>
      <c r="D643" s="187" t="s">
        <v>2673</v>
      </c>
      <c r="E643" s="187" t="s">
        <v>2821</v>
      </c>
      <c r="F643" s="187" t="s">
        <v>2822</v>
      </c>
    </row>
    <row r="644" spans="1:6" x14ac:dyDescent="0.25">
      <c r="A644" t="s">
        <v>4370</v>
      </c>
      <c r="B644" s="236" t="str">
        <f t="shared" si="10"/>
        <v>F3:0950 P1P2:8814 P3:00209</v>
      </c>
      <c r="C644" s="187" t="s">
        <v>3751</v>
      </c>
      <c r="D644" s="187" t="s">
        <v>2673</v>
      </c>
      <c r="E644" s="187" t="s">
        <v>2821</v>
      </c>
      <c r="F644" s="187" t="s">
        <v>2822</v>
      </c>
    </row>
    <row r="645" spans="1:6" x14ac:dyDescent="0.25">
      <c r="A645" t="s">
        <v>4371</v>
      </c>
      <c r="B645" s="236" t="str">
        <f t="shared" si="10"/>
        <v>F3:0820 P1P2:8502 P3:00231</v>
      </c>
      <c r="C645" s="187" t="s">
        <v>3752</v>
      </c>
      <c r="D645" s="187" t="s">
        <v>2774</v>
      </c>
      <c r="E645" s="187" t="s">
        <v>2775</v>
      </c>
      <c r="F645" s="187" t="s">
        <v>2776</v>
      </c>
    </row>
    <row r="646" spans="1:6" x14ac:dyDescent="0.25">
      <c r="A646" t="s">
        <v>4372</v>
      </c>
      <c r="B646" s="236" t="str">
        <f t="shared" si="10"/>
        <v>F3:1040 P1P2:9006 P3:00283</v>
      </c>
      <c r="C646" s="187" t="s">
        <v>3766</v>
      </c>
      <c r="D646" s="187" t="s">
        <v>2831</v>
      </c>
      <c r="E646" s="187" t="s">
        <v>2832</v>
      </c>
      <c r="F646" s="187" t="s">
        <v>2884</v>
      </c>
    </row>
    <row r="647" spans="1:6" x14ac:dyDescent="0.25">
      <c r="A647" t="s">
        <v>4373</v>
      </c>
      <c r="B647" s="236" t="str">
        <f t="shared" si="10"/>
        <v>F3:0922 P1P2:8806 P3:00203</v>
      </c>
      <c r="C647" s="187" t="s">
        <v>3767</v>
      </c>
      <c r="D647" s="187" t="s">
        <v>2768</v>
      </c>
      <c r="E647" s="187" t="s">
        <v>2769</v>
      </c>
      <c r="F647" s="187" t="s">
        <v>2770</v>
      </c>
    </row>
    <row r="648" spans="1:6" x14ac:dyDescent="0.25">
      <c r="A648" t="s">
        <v>4373</v>
      </c>
      <c r="B648" s="236" t="str">
        <f t="shared" si="10"/>
        <v>F3:0922 P1P2:8806 P3:00204</v>
      </c>
      <c r="C648" s="187" t="s">
        <v>3767</v>
      </c>
      <c r="D648" s="187" t="s">
        <v>2768</v>
      </c>
      <c r="E648" s="187" t="s">
        <v>2769</v>
      </c>
      <c r="F648" s="187" t="s">
        <v>2761</v>
      </c>
    </row>
    <row r="649" spans="1:6" x14ac:dyDescent="0.25">
      <c r="A649" t="s">
        <v>4374</v>
      </c>
      <c r="B649" s="236" t="str">
        <f t="shared" si="10"/>
        <v>F3:0921 P1P2:8804 P3:00201</v>
      </c>
      <c r="C649" s="187" t="s">
        <v>3767</v>
      </c>
      <c r="D649" s="187" t="s">
        <v>2813</v>
      </c>
      <c r="E649" s="187" t="s">
        <v>2816</v>
      </c>
      <c r="F649" s="187" t="s">
        <v>2817</v>
      </c>
    </row>
    <row r="650" spans="1:6" x14ac:dyDescent="0.25">
      <c r="A650" t="s">
        <v>4374</v>
      </c>
      <c r="B650" s="236" t="str">
        <f t="shared" si="10"/>
        <v>F3:0921 P1P2:8804 P3:00448</v>
      </c>
      <c r="C650" s="187" t="s">
        <v>3767</v>
      </c>
      <c r="D650" s="187" t="s">
        <v>2813</v>
      </c>
      <c r="E650" s="187" t="s">
        <v>2816</v>
      </c>
      <c r="F650" s="187" t="s">
        <v>2791</v>
      </c>
    </row>
    <row r="651" spans="1:6" x14ac:dyDescent="0.25">
      <c r="A651" t="s">
        <v>4375</v>
      </c>
      <c r="B651" s="236" t="str">
        <f t="shared" si="10"/>
        <v>F3:0921 P1P2:8804 P3:00201</v>
      </c>
      <c r="C651" s="187" t="s">
        <v>3767</v>
      </c>
      <c r="D651" s="187" t="s">
        <v>2813</v>
      </c>
      <c r="E651" s="187" t="s">
        <v>2816</v>
      </c>
      <c r="F651" s="187" t="s">
        <v>2817</v>
      </c>
    </row>
    <row r="652" spans="1:6" x14ac:dyDescent="0.25">
      <c r="A652" t="s">
        <v>4375</v>
      </c>
      <c r="B652" s="236" t="str">
        <f t="shared" si="10"/>
        <v>F3:0921 P1P2:8804 P3:00448</v>
      </c>
      <c r="C652" s="187" t="s">
        <v>3767</v>
      </c>
      <c r="D652" s="187" t="s">
        <v>2813</v>
      </c>
      <c r="E652" s="187" t="s">
        <v>2816</v>
      </c>
      <c r="F652" s="187" t="s">
        <v>2791</v>
      </c>
    </row>
    <row r="653" spans="1:6" x14ac:dyDescent="0.25">
      <c r="A653" t="s">
        <v>4376</v>
      </c>
      <c r="B653" s="236" t="str">
        <f t="shared" si="10"/>
        <v>F3:0922 P1P2:8806 P3:00203</v>
      </c>
      <c r="C653" s="187" t="s">
        <v>3767</v>
      </c>
      <c r="D653" s="187" t="s">
        <v>2768</v>
      </c>
      <c r="E653" s="187" t="s">
        <v>2769</v>
      </c>
      <c r="F653" s="187" t="s">
        <v>2770</v>
      </c>
    </row>
    <row r="654" spans="1:6" x14ac:dyDescent="0.25">
      <c r="A654" t="s">
        <v>4376</v>
      </c>
      <c r="B654" s="236" t="str">
        <f t="shared" si="10"/>
        <v>F3:0922 P1P2:8806 P3:00448</v>
      </c>
      <c r="C654" s="187" t="s">
        <v>3767</v>
      </c>
      <c r="D654" s="187" t="s">
        <v>2768</v>
      </c>
      <c r="E654" s="187" t="s">
        <v>2769</v>
      </c>
      <c r="F654" s="187" t="s">
        <v>2791</v>
      </c>
    </row>
    <row r="655" spans="1:6" x14ac:dyDescent="0.25">
      <c r="A655" t="s">
        <v>4377</v>
      </c>
      <c r="B655" s="236" t="str">
        <f t="shared" si="10"/>
        <v>F3:0921 P1P2:8804 P3:00201</v>
      </c>
      <c r="C655" s="187" t="s">
        <v>3767</v>
      </c>
      <c r="D655" s="187" t="s">
        <v>2813</v>
      </c>
      <c r="E655" s="187" t="s">
        <v>2816</v>
      </c>
      <c r="F655" s="187" t="s">
        <v>2817</v>
      </c>
    </row>
    <row r="656" spans="1:6" x14ac:dyDescent="0.25">
      <c r="A656" t="s">
        <v>4377</v>
      </c>
      <c r="B656" s="236" t="str">
        <f t="shared" si="10"/>
        <v>F3:0921 P1P2:8804 P3:00448</v>
      </c>
      <c r="C656" s="187" t="s">
        <v>3767</v>
      </c>
      <c r="D656" s="187" t="s">
        <v>2813</v>
      </c>
      <c r="E656" s="187" t="s">
        <v>2816</v>
      </c>
      <c r="F656" s="187" t="s">
        <v>2791</v>
      </c>
    </row>
    <row r="657" spans="1:6" x14ac:dyDescent="0.25">
      <c r="A657" t="s">
        <v>4378</v>
      </c>
      <c r="B657" s="236" t="str">
        <f t="shared" si="10"/>
        <v>F3:0921 P1P2:8804 P3:00201</v>
      </c>
      <c r="C657" s="187" t="s">
        <v>3767</v>
      </c>
      <c r="D657" s="187" t="s">
        <v>2813</v>
      </c>
      <c r="E657" s="187" t="s">
        <v>2816</v>
      </c>
      <c r="F657" s="187" t="s">
        <v>2817</v>
      </c>
    </row>
    <row r="658" spans="1:6" x14ac:dyDescent="0.25">
      <c r="A658" t="s">
        <v>4378</v>
      </c>
      <c r="B658" s="236" t="str">
        <f t="shared" si="10"/>
        <v>F3:0921 P1P2:8804 P3:00448</v>
      </c>
      <c r="C658" s="187" t="s">
        <v>3767</v>
      </c>
      <c r="D658" s="187" t="s">
        <v>2813</v>
      </c>
      <c r="E658" s="187" t="s">
        <v>2816</v>
      </c>
      <c r="F658" s="187" t="s">
        <v>2791</v>
      </c>
    </row>
    <row r="659" spans="1:6" x14ac:dyDescent="0.25">
      <c r="A659" t="s">
        <v>4379</v>
      </c>
      <c r="B659" s="236" t="str">
        <f t="shared" si="10"/>
        <v>F3:0921 P1P2:8804 P3:00201</v>
      </c>
      <c r="C659" s="187" t="s">
        <v>3767</v>
      </c>
      <c r="D659" s="187" t="s">
        <v>2813</v>
      </c>
      <c r="E659" s="187" t="s">
        <v>2816</v>
      </c>
      <c r="F659" s="187" t="s">
        <v>2817</v>
      </c>
    </row>
    <row r="660" spans="1:6" x14ac:dyDescent="0.25">
      <c r="A660" t="s">
        <v>4379</v>
      </c>
      <c r="B660" s="236" t="str">
        <f t="shared" si="10"/>
        <v>F3:0921 P1P2:8804 P3:00448</v>
      </c>
      <c r="C660" s="187" t="s">
        <v>3767</v>
      </c>
      <c r="D660" s="187" t="s">
        <v>2813</v>
      </c>
      <c r="E660" s="187" t="s">
        <v>2816</v>
      </c>
      <c r="F660" s="187" t="s">
        <v>2791</v>
      </c>
    </row>
    <row r="661" spans="1:6" x14ac:dyDescent="0.25">
      <c r="A661" t="s">
        <v>4380</v>
      </c>
      <c r="B661" s="236" t="str">
        <f t="shared" si="10"/>
        <v>F3:0921 P1P2:8804 P3:00201</v>
      </c>
      <c r="C661" s="187" t="s">
        <v>3767</v>
      </c>
      <c r="D661" s="187" t="s">
        <v>2813</v>
      </c>
      <c r="E661" s="187" t="s">
        <v>2816</v>
      </c>
      <c r="F661" s="187" t="s">
        <v>2817</v>
      </c>
    </row>
    <row r="662" spans="1:6" x14ac:dyDescent="0.25">
      <c r="A662" t="s">
        <v>4380</v>
      </c>
      <c r="B662" s="236" t="str">
        <f t="shared" si="10"/>
        <v>F3:0921 P1P2:8804 P3:00448</v>
      </c>
      <c r="C662" s="187" t="s">
        <v>3767</v>
      </c>
      <c r="D662" s="187" t="s">
        <v>2813</v>
      </c>
      <c r="E662" s="187" t="s">
        <v>2816</v>
      </c>
      <c r="F662" s="187" t="s">
        <v>2791</v>
      </c>
    </row>
    <row r="663" spans="1:6" x14ac:dyDescent="0.25">
      <c r="A663" t="s">
        <v>4381</v>
      </c>
      <c r="B663" s="236" t="str">
        <f t="shared" si="10"/>
        <v>F3:0921 P1P2:8804 P3:00201</v>
      </c>
      <c r="C663" s="187" t="s">
        <v>3767</v>
      </c>
      <c r="D663" s="187" t="s">
        <v>2813</v>
      </c>
      <c r="E663" s="187" t="s">
        <v>2816</v>
      </c>
      <c r="F663" s="187" t="s">
        <v>2817</v>
      </c>
    </row>
    <row r="664" spans="1:6" x14ac:dyDescent="0.25">
      <c r="A664" t="s">
        <v>4381</v>
      </c>
      <c r="B664" s="236" t="str">
        <f t="shared" si="10"/>
        <v>F3:0921 P1P2:8804 P3:00448</v>
      </c>
      <c r="C664" s="187" t="s">
        <v>3767</v>
      </c>
      <c r="D664" s="187" t="s">
        <v>2813</v>
      </c>
      <c r="E664" s="187" t="s">
        <v>2816</v>
      </c>
      <c r="F664" s="187" t="s">
        <v>2791</v>
      </c>
    </row>
    <row r="665" spans="1:6" x14ac:dyDescent="0.25">
      <c r="A665" t="s">
        <v>4382</v>
      </c>
      <c r="B665" s="236" t="str">
        <f t="shared" si="10"/>
        <v>F3:0921 P1P2:8804 P3:00201</v>
      </c>
      <c r="C665" s="187" t="s">
        <v>3767</v>
      </c>
      <c r="D665" s="187" t="s">
        <v>2813</v>
      </c>
      <c r="E665" s="187" t="s">
        <v>2816</v>
      </c>
      <c r="F665" s="187" t="s">
        <v>2817</v>
      </c>
    </row>
    <row r="666" spans="1:6" x14ac:dyDescent="0.25">
      <c r="A666" t="s">
        <v>4382</v>
      </c>
      <c r="B666" s="236" t="str">
        <f t="shared" si="10"/>
        <v>F3:0921 P1P2:8804 P3:00448</v>
      </c>
      <c r="C666" s="187" t="s">
        <v>3767</v>
      </c>
      <c r="D666" s="187" t="s">
        <v>2813</v>
      </c>
      <c r="E666" s="187" t="s">
        <v>2816</v>
      </c>
      <c r="F666" s="187" t="s">
        <v>2791</v>
      </c>
    </row>
    <row r="667" spans="1:6" x14ac:dyDescent="0.25">
      <c r="A667" t="s">
        <v>4383</v>
      </c>
      <c r="B667" s="236" t="str">
        <f t="shared" si="10"/>
        <v>F3:0921 P1P2:8804 P3:00201</v>
      </c>
      <c r="C667" s="187" t="s">
        <v>3767</v>
      </c>
      <c r="D667" s="187" t="s">
        <v>2813</v>
      </c>
      <c r="E667" s="187" t="s">
        <v>2816</v>
      </c>
      <c r="F667" s="187" t="s">
        <v>2817</v>
      </c>
    </row>
    <row r="668" spans="1:6" x14ac:dyDescent="0.25">
      <c r="A668" t="s">
        <v>4383</v>
      </c>
      <c r="B668" s="236" t="str">
        <f t="shared" si="10"/>
        <v>F3:0921 P1P2:8804 P3:00448</v>
      </c>
      <c r="C668" s="187" t="s">
        <v>3767</v>
      </c>
      <c r="D668" s="187" t="s">
        <v>2813</v>
      </c>
      <c r="E668" s="187" t="s">
        <v>2816</v>
      </c>
      <c r="F668" s="187" t="s">
        <v>2791</v>
      </c>
    </row>
    <row r="669" spans="1:6" x14ac:dyDescent="0.25">
      <c r="A669" t="s">
        <v>4384</v>
      </c>
      <c r="B669" s="236" t="str">
        <f t="shared" si="10"/>
        <v>F3:0921 P1P2:8804 P3:00201</v>
      </c>
      <c r="C669" s="187" t="s">
        <v>3767</v>
      </c>
      <c r="D669" s="187" t="s">
        <v>2813</v>
      </c>
      <c r="E669" s="187" t="s">
        <v>2816</v>
      </c>
      <c r="F669" s="187" t="s">
        <v>2817</v>
      </c>
    </row>
    <row r="670" spans="1:6" x14ac:dyDescent="0.25">
      <c r="A670" t="s">
        <v>4384</v>
      </c>
      <c r="B670" s="236" t="str">
        <f t="shared" si="10"/>
        <v>F3:0921 P1P2:8804 P3:00448</v>
      </c>
      <c r="C670" s="187" t="s">
        <v>3767</v>
      </c>
      <c r="D670" s="187" t="s">
        <v>2813</v>
      </c>
      <c r="E670" s="187" t="s">
        <v>2816</v>
      </c>
      <c r="F670" s="187" t="s">
        <v>2791</v>
      </c>
    </row>
    <row r="671" spans="1:6" x14ac:dyDescent="0.25">
      <c r="A671" t="s">
        <v>4385</v>
      </c>
      <c r="B671" s="236" t="str">
        <f t="shared" si="10"/>
        <v>F3:0921 P1P2:8804 P3:00201</v>
      </c>
      <c r="C671" s="187" t="s">
        <v>3767</v>
      </c>
      <c r="D671" s="187" t="s">
        <v>2813</v>
      </c>
      <c r="E671" s="187" t="s">
        <v>2816</v>
      </c>
      <c r="F671" s="187" t="s">
        <v>2817</v>
      </c>
    </row>
    <row r="672" spans="1:6" x14ac:dyDescent="0.25">
      <c r="A672" t="s">
        <v>4385</v>
      </c>
      <c r="B672" s="236" t="str">
        <f t="shared" si="10"/>
        <v>F3:0921 P1P2:8804 P3:00448</v>
      </c>
      <c r="C672" s="187" t="s">
        <v>3767</v>
      </c>
      <c r="D672" s="187" t="s">
        <v>2813</v>
      </c>
      <c r="E672" s="187" t="s">
        <v>2816</v>
      </c>
      <c r="F672" s="187" t="s">
        <v>2791</v>
      </c>
    </row>
    <row r="673" spans="1:6" x14ac:dyDescent="0.25">
      <c r="A673" t="s">
        <v>4386</v>
      </c>
      <c r="B673" s="236" t="str">
        <f t="shared" si="10"/>
        <v>F3:0912 P1P2:8803 P3:00200</v>
      </c>
      <c r="C673" s="187" t="s">
        <v>3767</v>
      </c>
      <c r="D673" s="187" t="s">
        <v>2906</v>
      </c>
      <c r="E673" s="187" t="s">
        <v>2907</v>
      </c>
      <c r="F673" s="187" t="s">
        <v>2908</v>
      </c>
    </row>
    <row r="674" spans="1:6" x14ac:dyDescent="0.25">
      <c r="A674" t="s">
        <v>4386</v>
      </c>
      <c r="B674" s="236" t="str">
        <f t="shared" si="10"/>
        <v>F3:0912 P1P2:8803 P3:00448</v>
      </c>
      <c r="C674" s="187" t="s">
        <v>3767</v>
      </c>
      <c r="D674" s="187" t="s">
        <v>2906</v>
      </c>
      <c r="E674" s="187" t="s">
        <v>2907</v>
      </c>
      <c r="F674" s="187" t="s">
        <v>2791</v>
      </c>
    </row>
    <row r="675" spans="1:6" x14ac:dyDescent="0.25">
      <c r="A675" t="s">
        <v>4387</v>
      </c>
      <c r="B675" s="236" t="str">
        <f t="shared" si="10"/>
        <v>F3:0112 P1P2:0501 P3:00005</v>
      </c>
      <c r="C675" s="187" t="s">
        <v>3211</v>
      </c>
      <c r="D675" s="187" t="s">
        <v>2579</v>
      </c>
      <c r="E675" s="187" t="s">
        <v>2580</v>
      </c>
      <c r="F675" s="187" t="s">
        <v>2889</v>
      </c>
    </row>
    <row r="676" spans="1:6" x14ac:dyDescent="0.25">
      <c r="A676" t="s">
        <v>4388</v>
      </c>
      <c r="B676" s="236" t="str">
        <f t="shared" si="10"/>
        <v>F3:0921 P1P2:8804 P3:00201</v>
      </c>
      <c r="C676" s="187" t="s">
        <v>3211</v>
      </c>
      <c r="D676" s="187" t="s">
        <v>2813</v>
      </c>
      <c r="E676" s="187" t="s">
        <v>2816</v>
      </c>
      <c r="F676" s="187" t="s">
        <v>2817</v>
      </c>
    </row>
    <row r="677" spans="1:6" x14ac:dyDescent="0.25">
      <c r="A677" t="s">
        <v>4388</v>
      </c>
      <c r="B677" s="236" t="str">
        <f t="shared" si="10"/>
        <v>F3:0921 P1P2:8804 P3:00448</v>
      </c>
      <c r="C677" s="187" t="s">
        <v>3211</v>
      </c>
      <c r="D677" s="187" t="s">
        <v>2813</v>
      </c>
      <c r="E677" s="187" t="s">
        <v>2816</v>
      </c>
      <c r="F677" s="187" t="s">
        <v>2791</v>
      </c>
    </row>
    <row r="678" spans="1:6" x14ac:dyDescent="0.25">
      <c r="A678" t="s">
        <v>4389</v>
      </c>
      <c r="B678" s="236" t="str">
        <f t="shared" si="10"/>
        <v>F3:0921 P1P2:8804 P3:00201</v>
      </c>
      <c r="C678" s="187" t="s">
        <v>3211</v>
      </c>
      <c r="D678" s="187" t="s">
        <v>2813</v>
      </c>
      <c r="E678" s="187" t="s">
        <v>2816</v>
      </c>
      <c r="F678" s="187" t="s">
        <v>2817</v>
      </c>
    </row>
    <row r="679" spans="1:6" x14ac:dyDescent="0.25">
      <c r="A679" t="s">
        <v>4389</v>
      </c>
      <c r="B679" s="236" t="str">
        <f t="shared" si="10"/>
        <v>F3:0921 P1P2:8804 P3:00389</v>
      </c>
      <c r="C679" s="187" t="s">
        <v>3211</v>
      </c>
      <c r="D679" s="187" t="s">
        <v>2813</v>
      </c>
      <c r="E679" s="187" t="s">
        <v>2816</v>
      </c>
      <c r="F679" s="187" t="s">
        <v>2940</v>
      </c>
    </row>
    <row r="680" spans="1:6" x14ac:dyDescent="0.25">
      <c r="A680" t="s">
        <v>4389</v>
      </c>
      <c r="B680" s="236" t="str">
        <f t="shared" si="10"/>
        <v>F3:0921 P1P2:8804 P3:00448</v>
      </c>
      <c r="C680" s="187" t="s">
        <v>3211</v>
      </c>
      <c r="D680" s="187" t="s">
        <v>2813</v>
      </c>
      <c r="E680" s="187" t="s">
        <v>2816</v>
      </c>
      <c r="F680" s="187" t="s">
        <v>2791</v>
      </c>
    </row>
    <row r="681" spans="1:6" x14ac:dyDescent="0.25">
      <c r="A681" t="s">
        <v>4390</v>
      </c>
      <c r="B681" s="236" t="str">
        <f t="shared" si="10"/>
        <v>F3:0921 P1P2:8804 P3:00201</v>
      </c>
      <c r="C681" s="187" t="s">
        <v>3211</v>
      </c>
      <c r="D681" s="187" t="s">
        <v>2813</v>
      </c>
      <c r="E681" s="187" t="s">
        <v>2816</v>
      </c>
      <c r="F681" s="187" t="s">
        <v>2817</v>
      </c>
    </row>
    <row r="682" spans="1:6" x14ac:dyDescent="0.25">
      <c r="A682" t="s">
        <v>4390</v>
      </c>
      <c r="B682" s="236" t="str">
        <f t="shared" si="10"/>
        <v>F3:0921 P1P2:8804 P3:00389</v>
      </c>
      <c r="C682" s="187" t="s">
        <v>3211</v>
      </c>
      <c r="D682" s="187" t="s">
        <v>2813</v>
      </c>
      <c r="E682" s="187" t="s">
        <v>2816</v>
      </c>
      <c r="F682" s="187" t="s">
        <v>2940</v>
      </c>
    </row>
    <row r="683" spans="1:6" x14ac:dyDescent="0.25">
      <c r="A683" t="s">
        <v>4390</v>
      </c>
      <c r="B683" s="236" t="str">
        <f t="shared" si="10"/>
        <v>F3:0921 P1P2:8804 P3:00448</v>
      </c>
      <c r="C683" s="187" t="s">
        <v>3211</v>
      </c>
      <c r="D683" s="187" t="s">
        <v>2813</v>
      </c>
      <c r="E683" s="187" t="s">
        <v>2816</v>
      </c>
      <c r="F683" s="187" t="s">
        <v>2791</v>
      </c>
    </row>
    <row r="684" spans="1:6" x14ac:dyDescent="0.25">
      <c r="A684" t="s">
        <v>4391</v>
      </c>
      <c r="B684" s="236" t="str">
        <f t="shared" si="10"/>
        <v>F3:0921 P1P2:8804 P3:00201</v>
      </c>
      <c r="C684" s="187" t="s">
        <v>3211</v>
      </c>
      <c r="D684" s="187" t="s">
        <v>2813</v>
      </c>
      <c r="E684" s="187" t="s">
        <v>2816</v>
      </c>
      <c r="F684" s="187" t="s">
        <v>2817</v>
      </c>
    </row>
    <row r="685" spans="1:6" x14ac:dyDescent="0.25">
      <c r="A685" t="s">
        <v>4391</v>
      </c>
      <c r="B685" s="236" t="str">
        <f t="shared" si="10"/>
        <v>F3:0921 P1P2:8804 P3:00448</v>
      </c>
      <c r="C685" s="187" t="s">
        <v>3211</v>
      </c>
      <c r="D685" s="187" t="s">
        <v>2813</v>
      </c>
      <c r="E685" s="187" t="s">
        <v>2816</v>
      </c>
      <c r="F685" s="187" t="s">
        <v>2791</v>
      </c>
    </row>
    <row r="686" spans="1:6" x14ac:dyDescent="0.25">
      <c r="A686" t="s">
        <v>4392</v>
      </c>
      <c r="B686" s="236" t="str">
        <f t="shared" si="10"/>
        <v>F3:0921 P1P2:8804 P3:00201</v>
      </c>
      <c r="C686" s="187" t="s">
        <v>3211</v>
      </c>
      <c r="D686" s="187" t="s">
        <v>2813</v>
      </c>
      <c r="E686" s="187" t="s">
        <v>2816</v>
      </c>
      <c r="F686" s="187" t="s">
        <v>2817</v>
      </c>
    </row>
    <row r="687" spans="1:6" x14ac:dyDescent="0.25">
      <c r="A687" t="s">
        <v>4392</v>
      </c>
      <c r="B687" s="236" t="str">
        <f t="shared" si="10"/>
        <v>F3:0921 P1P2:8804 P3:00448</v>
      </c>
      <c r="C687" s="187" t="s">
        <v>3211</v>
      </c>
      <c r="D687" s="187" t="s">
        <v>2813</v>
      </c>
      <c r="E687" s="187" t="s">
        <v>2816</v>
      </c>
      <c r="F687" s="187" t="s">
        <v>2791</v>
      </c>
    </row>
    <row r="688" spans="1:6" x14ac:dyDescent="0.25">
      <c r="A688" t="s">
        <v>4393</v>
      </c>
      <c r="B688" s="236" t="str">
        <f t="shared" si="10"/>
        <v>F3:0921 P1P2:8804 P3:00201</v>
      </c>
      <c r="C688" s="187" t="s">
        <v>3211</v>
      </c>
      <c r="D688" s="187" t="s">
        <v>2813</v>
      </c>
      <c r="E688" s="187" t="s">
        <v>2816</v>
      </c>
      <c r="F688" s="187" t="s">
        <v>2817</v>
      </c>
    </row>
    <row r="689" spans="1:6" x14ac:dyDescent="0.25">
      <c r="A689" t="s">
        <v>4393</v>
      </c>
      <c r="B689" s="236" t="str">
        <f t="shared" si="10"/>
        <v>F3:0921 P1P2:8804 P3:00448</v>
      </c>
      <c r="C689" s="187" t="s">
        <v>3211</v>
      </c>
      <c r="D689" s="187" t="s">
        <v>2813</v>
      </c>
      <c r="E689" s="187" t="s">
        <v>2816</v>
      </c>
      <c r="F689" s="187" t="s">
        <v>2791</v>
      </c>
    </row>
    <row r="690" spans="1:6" x14ac:dyDescent="0.25">
      <c r="A690" t="s">
        <v>4394</v>
      </c>
      <c r="B690" s="236" t="str">
        <f t="shared" si="10"/>
        <v>F3:0921 P1P2:8804 P3:00201</v>
      </c>
      <c r="C690" s="187" t="s">
        <v>3211</v>
      </c>
      <c r="D690" s="187" t="s">
        <v>2813</v>
      </c>
      <c r="E690" s="187" t="s">
        <v>2816</v>
      </c>
      <c r="F690" s="187" t="s">
        <v>2817</v>
      </c>
    </row>
    <row r="691" spans="1:6" x14ac:dyDescent="0.25">
      <c r="A691" t="s">
        <v>4394</v>
      </c>
      <c r="B691" s="236" t="str">
        <f t="shared" si="10"/>
        <v>F3:0921 P1P2:8804 P3:00448</v>
      </c>
      <c r="C691" s="187" t="s">
        <v>3211</v>
      </c>
      <c r="D691" s="187" t="s">
        <v>2813</v>
      </c>
      <c r="E691" s="187" t="s">
        <v>2816</v>
      </c>
      <c r="F691" s="187" t="s">
        <v>2791</v>
      </c>
    </row>
    <row r="692" spans="1:6" x14ac:dyDescent="0.25">
      <c r="A692" t="s">
        <v>4395</v>
      </c>
      <c r="B692" s="236" t="str">
        <f t="shared" si="10"/>
        <v>F3:0922 P1P2:8806 P3:00203</v>
      </c>
      <c r="C692" s="187" t="s">
        <v>3211</v>
      </c>
      <c r="D692" s="187" t="s">
        <v>2768</v>
      </c>
      <c r="E692" s="187" t="s">
        <v>2769</v>
      </c>
      <c r="F692" s="187" t="s">
        <v>2770</v>
      </c>
    </row>
    <row r="693" spans="1:6" x14ac:dyDescent="0.25">
      <c r="A693" t="s">
        <v>4395</v>
      </c>
      <c r="B693" s="236" t="str">
        <f t="shared" si="10"/>
        <v>F3:0922 P1P2:8806 P3:00448</v>
      </c>
      <c r="C693" s="187" t="s">
        <v>3211</v>
      </c>
      <c r="D693" s="187" t="s">
        <v>2768</v>
      </c>
      <c r="E693" s="187" t="s">
        <v>2769</v>
      </c>
      <c r="F693" s="187" t="s">
        <v>2791</v>
      </c>
    </row>
    <row r="694" spans="1:6" x14ac:dyDescent="0.25">
      <c r="A694" t="s">
        <v>4396</v>
      </c>
      <c r="B694" s="236" t="str">
        <f t="shared" si="10"/>
        <v>F3:0950 P1P2:8814 P3:00211</v>
      </c>
      <c r="C694" s="187" t="s">
        <v>3211</v>
      </c>
      <c r="D694" s="187" t="s">
        <v>2673</v>
      </c>
      <c r="E694" s="187" t="s">
        <v>2821</v>
      </c>
      <c r="F694" s="187" t="s">
        <v>2909</v>
      </c>
    </row>
    <row r="695" spans="1:6" x14ac:dyDescent="0.25">
      <c r="A695" t="s">
        <v>4397</v>
      </c>
      <c r="B695" s="236" t="str">
        <f t="shared" si="10"/>
        <v>F3:0960 P1P2:8813 P3:00390</v>
      </c>
      <c r="C695" s="187" t="s">
        <v>3211</v>
      </c>
      <c r="D695" s="187" t="s">
        <v>2763</v>
      </c>
      <c r="E695" s="187" t="s">
        <v>2764</v>
      </c>
      <c r="F695" s="187" t="s">
        <v>2950</v>
      </c>
    </row>
    <row r="696" spans="1:6" x14ac:dyDescent="0.25">
      <c r="A696" t="s">
        <v>4398</v>
      </c>
      <c r="B696" s="236" t="str">
        <f t="shared" si="10"/>
        <v>F3:1012 P1P2:9010 P3:00299</v>
      </c>
      <c r="C696" s="187" t="s">
        <v>3211</v>
      </c>
      <c r="D696" s="187" t="s">
        <v>2748</v>
      </c>
      <c r="E696" s="187" t="s">
        <v>2749</v>
      </c>
      <c r="F696" s="187" t="s">
        <v>2829</v>
      </c>
    </row>
    <row r="697" spans="1:6" x14ac:dyDescent="0.25">
      <c r="A697" t="s">
        <v>4399</v>
      </c>
      <c r="B697" s="236" t="str">
        <f t="shared" si="10"/>
        <v>F3:1012 P1P2:9010 P3:00268</v>
      </c>
      <c r="C697" s="187" t="s">
        <v>3211</v>
      </c>
      <c r="D697" s="187" t="s">
        <v>2748</v>
      </c>
      <c r="E697" s="187" t="s">
        <v>2749</v>
      </c>
      <c r="F697" s="187" t="s">
        <v>2948</v>
      </c>
    </row>
    <row r="698" spans="1:6" x14ac:dyDescent="0.25">
      <c r="A698" t="s">
        <v>4400</v>
      </c>
      <c r="B698" s="236" t="str">
        <f t="shared" si="10"/>
        <v>F3:1012 P1P2:9010 P3:00326</v>
      </c>
      <c r="C698" s="187" t="s">
        <v>3211</v>
      </c>
      <c r="D698" s="187" t="s">
        <v>2748</v>
      </c>
      <c r="E698" s="187" t="s">
        <v>2749</v>
      </c>
      <c r="F698" s="187" t="s">
        <v>2928</v>
      </c>
    </row>
    <row r="699" spans="1:6" x14ac:dyDescent="0.25">
      <c r="A699" t="s">
        <v>4401</v>
      </c>
      <c r="B699" s="236" t="str">
        <f t="shared" si="10"/>
        <v>F3:1012 P1P2:9010 P3:00301</v>
      </c>
      <c r="C699" s="187" t="s">
        <v>3211</v>
      </c>
      <c r="D699" s="187" t="s">
        <v>2748</v>
      </c>
      <c r="E699" s="187" t="s">
        <v>2749</v>
      </c>
      <c r="F699" s="187" t="s">
        <v>2949</v>
      </c>
    </row>
    <row r="700" spans="1:6" x14ac:dyDescent="0.25">
      <c r="A700" t="s">
        <v>4402</v>
      </c>
      <c r="B700" s="236" t="str">
        <f t="shared" si="10"/>
        <v>F3:1040 P1P2:9006 P3:00284</v>
      </c>
      <c r="C700" s="187" t="s">
        <v>3211</v>
      </c>
      <c r="D700" s="187" t="s">
        <v>2831</v>
      </c>
      <c r="E700" s="187" t="s">
        <v>2832</v>
      </c>
      <c r="F700" s="187" t="s">
        <v>2939</v>
      </c>
    </row>
    <row r="701" spans="1:6" x14ac:dyDescent="0.25">
      <c r="A701" t="s">
        <v>4403</v>
      </c>
      <c r="B701" s="236" t="str">
        <f t="shared" si="10"/>
        <v>F3:1012 P1P2:9010 P3:00246</v>
      </c>
      <c r="C701" s="187" t="s">
        <v>3211</v>
      </c>
      <c r="D701" s="187" t="s">
        <v>2748</v>
      </c>
      <c r="E701" s="187" t="s">
        <v>2749</v>
      </c>
      <c r="F701" s="187" t="s">
        <v>2943</v>
      </c>
    </row>
    <row r="702" spans="1:6" x14ac:dyDescent="0.25">
      <c r="A702" t="s">
        <v>4404</v>
      </c>
      <c r="B702" s="236" t="str">
        <f t="shared" si="10"/>
        <v>F3:1012 P1P2:9010 P3:00361</v>
      </c>
      <c r="C702" s="187" t="s">
        <v>2827</v>
      </c>
      <c r="D702" s="187" t="s">
        <v>2748</v>
      </c>
      <c r="E702" s="187" t="s">
        <v>2749</v>
      </c>
      <c r="F702" s="187" t="s">
        <v>2946</v>
      </c>
    </row>
    <row r="703" spans="1:6" x14ac:dyDescent="0.25">
      <c r="A703" t="s">
        <v>4404</v>
      </c>
      <c r="B703" s="236" t="str">
        <f t="shared" si="10"/>
        <v>F3:1091 P1P2:9001 P3:00005</v>
      </c>
      <c r="C703" s="187" t="s">
        <v>2827</v>
      </c>
      <c r="D703" s="187" t="s">
        <v>2743</v>
      </c>
      <c r="E703" s="187" t="s">
        <v>2744</v>
      </c>
      <c r="F703" s="187" t="s">
        <v>2889</v>
      </c>
    </row>
    <row r="704" spans="1:6" x14ac:dyDescent="0.25">
      <c r="A704" t="s">
        <v>4405</v>
      </c>
      <c r="B704" s="236" t="str">
        <f t="shared" si="10"/>
        <v>F3:1012 P1P2:9010 P3:00301</v>
      </c>
      <c r="C704" s="187" t="s">
        <v>3617</v>
      </c>
      <c r="D704" s="187" t="s">
        <v>2748</v>
      </c>
      <c r="E704" s="187" t="s">
        <v>2749</v>
      </c>
      <c r="F704" s="187" t="s">
        <v>2949</v>
      </c>
    </row>
    <row r="705" spans="1:6" x14ac:dyDescent="0.25">
      <c r="A705" t="s">
        <v>4405</v>
      </c>
      <c r="B705" s="236" t="str">
        <f t="shared" si="10"/>
        <v>F3:1091 P1P2:9001 P3:00005</v>
      </c>
      <c r="C705" s="187" t="s">
        <v>3617</v>
      </c>
      <c r="D705" s="187" t="s">
        <v>2743</v>
      </c>
      <c r="E705" s="187" t="s">
        <v>2744</v>
      </c>
      <c r="F705" s="187" t="s">
        <v>2889</v>
      </c>
    </row>
    <row r="706" spans="1:6" x14ac:dyDescent="0.25">
      <c r="A706" t="s">
        <v>4406</v>
      </c>
      <c r="B706" s="236" t="str">
        <f t="shared" ref="B706:B769" si="11">CONCATENATE("F3:",D706," P1P2:",E706," P3:",F706)</f>
        <v>F3:1040 P1P2:9006 P3:00284</v>
      </c>
      <c r="C706" s="187" t="s">
        <v>3396</v>
      </c>
      <c r="D706" s="187" t="s">
        <v>2831</v>
      </c>
      <c r="E706" s="187" t="s">
        <v>2832</v>
      </c>
      <c r="F706" s="187" t="s">
        <v>2939</v>
      </c>
    </row>
    <row r="707" spans="1:6" x14ac:dyDescent="0.25">
      <c r="A707" t="s">
        <v>4406</v>
      </c>
      <c r="B707" s="236" t="str">
        <f t="shared" si="11"/>
        <v>F3:1091 P1P2:9001 P3:00005</v>
      </c>
      <c r="C707" s="187" t="s">
        <v>3396</v>
      </c>
      <c r="D707" s="187" t="s">
        <v>2743</v>
      </c>
      <c r="E707" s="187" t="s">
        <v>2744</v>
      </c>
      <c r="F707" s="187" t="s">
        <v>2889</v>
      </c>
    </row>
    <row r="708" spans="1:6" x14ac:dyDescent="0.25">
      <c r="A708" t="s">
        <v>4407</v>
      </c>
      <c r="B708" s="236" t="str">
        <f t="shared" si="11"/>
        <v>F3:1091 P1P2:9001 P3:00005</v>
      </c>
      <c r="C708" s="187" t="s">
        <v>3313</v>
      </c>
      <c r="D708" s="187" t="s">
        <v>2743</v>
      </c>
      <c r="E708" s="187" t="s">
        <v>2744</v>
      </c>
      <c r="F708" s="187" t="s">
        <v>2889</v>
      </c>
    </row>
    <row r="709" spans="1:6" x14ac:dyDescent="0.25">
      <c r="A709" t="s">
        <v>4407</v>
      </c>
      <c r="B709" s="236" t="str">
        <f t="shared" si="11"/>
        <v>F3:1091 P1P2:9001 P3:00009</v>
      </c>
      <c r="C709" s="187" t="s">
        <v>3313</v>
      </c>
      <c r="D709" s="187" t="s">
        <v>2743</v>
      </c>
      <c r="E709" s="187" t="s">
        <v>2744</v>
      </c>
      <c r="F709" s="187" t="s">
        <v>2655</v>
      </c>
    </row>
    <row r="710" spans="1:6" x14ac:dyDescent="0.25">
      <c r="A710" t="s">
        <v>4408</v>
      </c>
      <c r="B710" s="236" t="str">
        <f t="shared" si="11"/>
        <v>F3:1091 P1P2:9001 P3:00005</v>
      </c>
      <c r="C710" s="187" t="s">
        <v>3646</v>
      </c>
      <c r="D710" s="187" t="s">
        <v>2743</v>
      </c>
      <c r="E710" s="187" t="s">
        <v>2744</v>
      </c>
      <c r="F710" s="187" t="s">
        <v>2889</v>
      </c>
    </row>
    <row r="711" spans="1:6" x14ac:dyDescent="0.25">
      <c r="A711" t="s">
        <v>4409</v>
      </c>
      <c r="B711" s="236" t="str">
        <f t="shared" si="11"/>
        <v>F3:0989 P1P2:8801 P3:00005</v>
      </c>
      <c r="C711" s="187" t="s">
        <v>2827</v>
      </c>
      <c r="D711" s="187" t="s">
        <v>2752</v>
      </c>
      <c r="E711" s="187" t="s">
        <v>2753</v>
      </c>
      <c r="F711" s="187" t="s">
        <v>2889</v>
      </c>
    </row>
    <row r="712" spans="1:6" x14ac:dyDescent="0.25">
      <c r="A712" t="s">
        <v>4410</v>
      </c>
      <c r="B712" s="236" t="str">
        <f t="shared" si="11"/>
        <v>F3:0989 P1P2:8801 P3:00005</v>
      </c>
      <c r="C712" s="187" t="s">
        <v>3041</v>
      </c>
      <c r="D712" s="187" t="s">
        <v>2752</v>
      </c>
      <c r="E712" s="187" t="s">
        <v>2753</v>
      </c>
      <c r="F712" s="187" t="s">
        <v>2889</v>
      </c>
    </row>
    <row r="713" spans="1:6" x14ac:dyDescent="0.25">
      <c r="A713" t="s">
        <v>4411</v>
      </c>
      <c r="B713" s="236" t="str">
        <f t="shared" si="11"/>
        <v>F3:1091 P1P2:9001 P3:00005</v>
      </c>
      <c r="C713" s="187" t="s">
        <v>3041</v>
      </c>
      <c r="D713" s="187" t="s">
        <v>2743</v>
      </c>
      <c r="E713" s="187" t="s">
        <v>2744</v>
      </c>
      <c r="F713" s="187" t="s">
        <v>2889</v>
      </c>
    </row>
    <row r="714" spans="1:6" x14ac:dyDescent="0.25">
      <c r="A714" t="s">
        <v>4412</v>
      </c>
      <c r="B714" s="236" t="str">
        <f t="shared" si="11"/>
        <v>F3:0989 P1P2:8801 P3:00005</v>
      </c>
      <c r="C714" s="187" t="s">
        <v>3453</v>
      </c>
      <c r="D714" s="187" t="s">
        <v>2752</v>
      </c>
      <c r="E714" s="187" t="s">
        <v>2753</v>
      </c>
      <c r="F714" s="187" t="s">
        <v>2889</v>
      </c>
    </row>
    <row r="715" spans="1:6" x14ac:dyDescent="0.25">
      <c r="A715" t="s">
        <v>4413</v>
      </c>
      <c r="B715" s="236" t="str">
        <f t="shared" si="11"/>
        <v>F3:0861 P1P2:8501 P3:00005</v>
      </c>
      <c r="C715" s="187" t="s">
        <v>3453</v>
      </c>
      <c r="D715" s="187" t="s">
        <v>2895</v>
      </c>
      <c r="E715" s="187" t="s">
        <v>2896</v>
      </c>
      <c r="F715" s="187" t="s">
        <v>2889</v>
      </c>
    </row>
    <row r="716" spans="1:6" x14ac:dyDescent="0.25">
      <c r="A716" t="s">
        <v>4414</v>
      </c>
      <c r="B716" s="236" t="str">
        <f t="shared" si="11"/>
        <v>F3:0989 P1P2:8801 P3:00005</v>
      </c>
      <c r="C716" s="187" t="s">
        <v>2618</v>
      </c>
      <c r="D716" s="187" t="s">
        <v>2752</v>
      </c>
      <c r="E716" s="187" t="s">
        <v>2753</v>
      </c>
      <c r="F716" s="187" t="s">
        <v>2889</v>
      </c>
    </row>
    <row r="717" spans="1:6" x14ac:dyDescent="0.25">
      <c r="A717" t="s">
        <v>4414</v>
      </c>
      <c r="B717" s="236" t="str">
        <f t="shared" si="11"/>
        <v>F3:0989 P1P2:8801 P3:00060</v>
      </c>
      <c r="C717" s="187" t="s">
        <v>2618</v>
      </c>
      <c r="D717" s="187" t="s">
        <v>2752</v>
      </c>
      <c r="E717" s="187" t="s">
        <v>2753</v>
      </c>
      <c r="F717" s="187" t="s">
        <v>2611</v>
      </c>
    </row>
    <row r="718" spans="1:6" x14ac:dyDescent="0.25">
      <c r="A718" t="s">
        <v>4415</v>
      </c>
      <c r="B718" s="236" t="str">
        <f t="shared" si="11"/>
        <v>F3:1091 P1P2:9001 P3:00005</v>
      </c>
      <c r="C718" s="187" t="s">
        <v>2618</v>
      </c>
      <c r="D718" s="187" t="s">
        <v>2743</v>
      </c>
      <c r="E718" s="187" t="s">
        <v>2744</v>
      </c>
      <c r="F718" s="187" t="s">
        <v>2889</v>
      </c>
    </row>
    <row r="719" spans="1:6" x14ac:dyDescent="0.25">
      <c r="A719" t="s">
        <v>4416</v>
      </c>
      <c r="B719" s="236" t="str">
        <f t="shared" si="11"/>
        <v>F3:1091 P1P2:9001 P3:00005</v>
      </c>
      <c r="C719" s="187" t="s">
        <v>2888</v>
      </c>
      <c r="D719" s="187" t="s">
        <v>2743</v>
      </c>
      <c r="E719" s="187" t="s">
        <v>2744</v>
      </c>
      <c r="F719" s="187" t="s">
        <v>2889</v>
      </c>
    </row>
    <row r="720" spans="1:6" x14ac:dyDescent="0.25">
      <c r="A720" t="s">
        <v>4417</v>
      </c>
      <c r="B720" s="236" t="str">
        <f t="shared" si="11"/>
        <v>F3:0813 P1P2:8603 P3:00394</v>
      </c>
      <c r="C720" s="187" t="s">
        <v>2888</v>
      </c>
      <c r="D720" s="187" t="s">
        <v>2890</v>
      </c>
      <c r="E720" s="187" t="s">
        <v>2891</v>
      </c>
      <c r="F720" s="187" t="s">
        <v>2892</v>
      </c>
    </row>
    <row r="721" spans="1:6" x14ac:dyDescent="0.25">
      <c r="A721" t="s">
        <v>4417</v>
      </c>
      <c r="B721" s="236" t="str">
        <f t="shared" si="11"/>
        <v>F3:0950 P1P2:8815 P3:00215</v>
      </c>
      <c r="C721" s="187" t="s">
        <v>2888</v>
      </c>
      <c r="D721" s="187" t="s">
        <v>2673</v>
      </c>
      <c r="E721" s="187" t="s">
        <v>2893</v>
      </c>
      <c r="F721" s="187" t="s">
        <v>2894</v>
      </c>
    </row>
    <row r="722" spans="1:6" x14ac:dyDescent="0.25">
      <c r="A722" t="s">
        <v>4417</v>
      </c>
      <c r="B722" s="236" t="str">
        <f t="shared" si="11"/>
        <v>F3:0989 P1P2:8801 P3:00005</v>
      </c>
      <c r="C722" s="187" t="s">
        <v>2888</v>
      </c>
      <c r="D722" s="187" t="s">
        <v>2752</v>
      </c>
      <c r="E722" s="187" t="s">
        <v>2753</v>
      </c>
      <c r="F722" s="187" t="s">
        <v>2889</v>
      </c>
    </row>
    <row r="723" spans="1:6" x14ac:dyDescent="0.25">
      <c r="A723" t="s">
        <v>4418</v>
      </c>
      <c r="B723" s="236" t="str">
        <f t="shared" si="11"/>
        <v>F3:0861 P1P2:8501 P3:00005</v>
      </c>
      <c r="C723" s="187" t="s">
        <v>2888</v>
      </c>
      <c r="D723" s="187" t="s">
        <v>2895</v>
      </c>
      <c r="E723" s="187" t="s">
        <v>2896</v>
      </c>
      <c r="F723" s="187" t="s">
        <v>2889</v>
      </c>
    </row>
    <row r="724" spans="1:6" x14ac:dyDescent="0.25">
      <c r="A724" t="s">
        <v>4419</v>
      </c>
      <c r="B724" s="236" t="str">
        <f t="shared" si="11"/>
        <v>F3:0989 P1P2:8801 P3:00005</v>
      </c>
      <c r="C724" s="187" t="s">
        <v>2888</v>
      </c>
      <c r="D724" s="187" t="s">
        <v>2752</v>
      </c>
      <c r="E724" s="187" t="s">
        <v>2753</v>
      </c>
      <c r="F724" s="187" t="s">
        <v>2889</v>
      </c>
    </row>
    <row r="725" spans="1:6" x14ac:dyDescent="0.25">
      <c r="A725" t="s">
        <v>4420</v>
      </c>
      <c r="B725" s="236" t="str">
        <f t="shared" si="11"/>
        <v>F3:0989 P1P2:8801 P3:00005</v>
      </c>
      <c r="C725" s="187" t="s">
        <v>2888</v>
      </c>
      <c r="D725" s="187" t="s">
        <v>2752</v>
      </c>
      <c r="E725" s="187" t="s">
        <v>2753</v>
      </c>
      <c r="F725" s="187" t="s">
        <v>2889</v>
      </c>
    </row>
    <row r="726" spans="1:6" x14ac:dyDescent="0.25">
      <c r="A726" t="s">
        <v>4421</v>
      </c>
      <c r="B726" s="236" t="str">
        <f t="shared" si="11"/>
        <v>F3:0989 P1P2:8801 P3:00005</v>
      </c>
      <c r="C726" s="187" t="s">
        <v>2888</v>
      </c>
      <c r="D726" s="187" t="s">
        <v>2752</v>
      </c>
      <c r="E726" s="187" t="s">
        <v>2753</v>
      </c>
      <c r="F726" s="187" t="s">
        <v>2889</v>
      </c>
    </row>
    <row r="727" spans="1:6" x14ac:dyDescent="0.25">
      <c r="A727" t="s">
        <v>4422</v>
      </c>
      <c r="B727" s="236" t="str">
        <f t="shared" si="11"/>
        <v>F3:0989 P1P2:8801 P3:00005</v>
      </c>
      <c r="C727" s="187" t="s">
        <v>2888</v>
      </c>
      <c r="D727" s="187" t="s">
        <v>2752</v>
      </c>
      <c r="E727" s="187" t="s">
        <v>2753</v>
      </c>
      <c r="F727" s="187" t="s">
        <v>2889</v>
      </c>
    </row>
    <row r="728" spans="1:6" x14ac:dyDescent="0.25">
      <c r="A728" t="s">
        <v>4423</v>
      </c>
      <c r="B728" s="236" t="str">
        <f t="shared" si="11"/>
        <v>F3:0989 P1P2:8801 P3:00005</v>
      </c>
      <c r="C728" s="187" t="s">
        <v>2888</v>
      </c>
      <c r="D728" s="187" t="s">
        <v>2752</v>
      </c>
      <c r="E728" s="187" t="s">
        <v>2753</v>
      </c>
      <c r="F728" s="187" t="s">
        <v>2889</v>
      </c>
    </row>
    <row r="729" spans="1:6" x14ac:dyDescent="0.25">
      <c r="A729" t="s">
        <v>4424</v>
      </c>
      <c r="B729" s="236" t="str">
        <f t="shared" si="11"/>
        <v>F3:0989 P1P2:8801 P3:00005</v>
      </c>
      <c r="C729" s="187" t="s">
        <v>3287</v>
      </c>
      <c r="D729" s="187" t="s">
        <v>2752</v>
      </c>
      <c r="E729" s="187" t="s">
        <v>2753</v>
      </c>
      <c r="F729" s="187" t="s">
        <v>2889</v>
      </c>
    </row>
    <row r="730" spans="1:6" x14ac:dyDescent="0.25">
      <c r="A730" t="s">
        <v>4425</v>
      </c>
      <c r="B730" s="236" t="str">
        <f t="shared" si="11"/>
        <v>F3:0922 P1P2:8806 P3:00389</v>
      </c>
      <c r="C730" s="187" t="s">
        <v>3132</v>
      </c>
      <c r="D730" s="187" t="s">
        <v>2768</v>
      </c>
      <c r="E730" s="187" t="s">
        <v>2769</v>
      </c>
      <c r="F730" s="187" t="s">
        <v>2940</v>
      </c>
    </row>
    <row r="731" spans="1:6" x14ac:dyDescent="0.25">
      <c r="A731" t="s">
        <v>4425</v>
      </c>
      <c r="B731" s="236" t="str">
        <f t="shared" si="11"/>
        <v>F3:0960 P1P2:8813 P3:00060</v>
      </c>
      <c r="C731" s="187" t="s">
        <v>3132</v>
      </c>
      <c r="D731" s="187" t="s">
        <v>2763</v>
      </c>
      <c r="E731" s="187" t="s">
        <v>2764</v>
      </c>
      <c r="F731" s="187" t="s">
        <v>2611</v>
      </c>
    </row>
    <row r="732" spans="1:6" x14ac:dyDescent="0.25">
      <c r="A732" t="s">
        <v>4425</v>
      </c>
      <c r="B732" s="236" t="str">
        <f t="shared" si="11"/>
        <v>F3:0989 P1P2:8801 P3:00005</v>
      </c>
      <c r="C732" s="187" t="s">
        <v>3132</v>
      </c>
      <c r="D732" s="187" t="s">
        <v>2752</v>
      </c>
      <c r="E732" s="187" t="s">
        <v>2753</v>
      </c>
      <c r="F732" s="187" t="s">
        <v>2889</v>
      </c>
    </row>
    <row r="733" spans="1:6" x14ac:dyDescent="0.25">
      <c r="A733" t="s">
        <v>4426</v>
      </c>
      <c r="B733" s="236" t="str">
        <f t="shared" si="11"/>
        <v>F3:1091 P1P2:9001 P3:00005</v>
      </c>
      <c r="C733" s="187" t="s">
        <v>3132</v>
      </c>
      <c r="D733" s="187" t="s">
        <v>2743</v>
      </c>
      <c r="E733" s="187" t="s">
        <v>2744</v>
      </c>
      <c r="F733" s="187" t="s">
        <v>2889</v>
      </c>
    </row>
    <row r="734" spans="1:6" x14ac:dyDescent="0.25">
      <c r="A734" t="s">
        <v>4426</v>
      </c>
      <c r="B734" s="236" t="str">
        <f t="shared" si="11"/>
        <v>F3:1091 P1P2:9001 P3:00060</v>
      </c>
      <c r="C734" s="187" t="s">
        <v>3132</v>
      </c>
      <c r="D734" s="187" t="s">
        <v>2743</v>
      </c>
      <c r="E734" s="187" t="s">
        <v>2744</v>
      </c>
      <c r="F734" s="187" t="s">
        <v>2611</v>
      </c>
    </row>
    <row r="735" spans="1:6" x14ac:dyDescent="0.25">
      <c r="A735" t="s">
        <v>4427</v>
      </c>
      <c r="B735" s="236" t="str">
        <f t="shared" si="11"/>
        <v>F3:0861 P1P2:8501 P3:00005</v>
      </c>
      <c r="C735" s="187" t="s">
        <v>3789</v>
      </c>
      <c r="D735" s="187" t="s">
        <v>2895</v>
      </c>
      <c r="E735" s="187" t="s">
        <v>2896</v>
      </c>
      <c r="F735" s="187" t="s">
        <v>2889</v>
      </c>
    </row>
    <row r="736" spans="1:6" x14ac:dyDescent="0.25">
      <c r="A736" t="s">
        <v>4428</v>
      </c>
      <c r="B736" s="236" t="str">
        <f t="shared" si="11"/>
        <v>F3:0812 P1P2:8602 P3:00230</v>
      </c>
      <c r="C736" s="187" t="s">
        <v>3789</v>
      </c>
      <c r="D736" s="187" t="s">
        <v>2787</v>
      </c>
      <c r="E736" s="187" t="s">
        <v>2788</v>
      </c>
      <c r="F736" s="187" t="s">
        <v>2929</v>
      </c>
    </row>
    <row r="737" spans="1:6" x14ac:dyDescent="0.25">
      <c r="A737" t="s">
        <v>4428</v>
      </c>
      <c r="B737" s="236" t="str">
        <f t="shared" si="11"/>
        <v>F3:0862 P1P2:8601 P3:00210</v>
      </c>
      <c r="C737" s="187" t="s">
        <v>3789</v>
      </c>
      <c r="D737" s="187" t="s">
        <v>2652</v>
      </c>
      <c r="E737" s="187" t="s">
        <v>2653</v>
      </c>
      <c r="F737" s="187" t="s">
        <v>2765</v>
      </c>
    </row>
    <row r="738" spans="1:6" x14ac:dyDescent="0.25">
      <c r="A738" t="s">
        <v>4428</v>
      </c>
      <c r="B738" s="236" t="str">
        <f t="shared" si="11"/>
        <v>F3:0922 P1P2:8806 P3:00389</v>
      </c>
      <c r="C738" s="187" t="s">
        <v>3789</v>
      </c>
      <c r="D738" s="187" t="s">
        <v>2768</v>
      </c>
      <c r="E738" s="187" t="s">
        <v>2769</v>
      </c>
      <c r="F738" s="187" t="s">
        <v>2940</v>
      </c>
    </row>
    <row r="739" spans="1:6" x14ac:dyDescent="0.25">
      <c r="A739" t="s">
        <v>4428</v>
      </c>
      <c r="B739" s="236" t="str">
        <f t="shared" si="11"/>
        <v>F3:0950 P1P2:8815 P3:00215</v>
      </c>
      <c r="C739" s="187" t="s">
        <v>3789</v>
      </c>
      <c r="D739" s="187" t="s">
        <v>2673</v>
      </c>
      <c r="E739" s="187" t="s">
        <v>2893</v>
      </c>
      <c r="F739" s="187" t="s">
        <v>2894</v>
      </c>
    </row>
    <row r="740" spans="1:6" x14ac:dyDescent="0.25">
      <c r="A740" t="s">
        <v>4428</v>
      </c>
      <c r="B740" s="236" t="str">
        <f t="shared" si="11"/>
        <v>F3:0989 P1P2:8801 P3:00005</v>
      </c>
      <c r="C740" s="187" t="s">
        <v>3789</v>
      </c>
      <c r="D740" s="187" t="s">
        <v>2752</v>
      </c>
      <c r="E740" s="187" t="s">
        <v>2753</v>
      </c>
      <c r="F740" s="187" t="s">
        <v>2889</v>
      </c>
    </row>
    <row r="741" spans="1:6" x14ac:dyDescent="0.25">
      <c r="A741" t="s">
        <v>4428</v>
      </c>
      <c r="B741" s="236" t="str">
        <f t="shared" si="11"/>
        <v>F3:0989 P1P2:8801 P3:00221</v>
      </c>
      <c r="C741" s="187" t="s">
        <v>3789</v>
      </c>
      <c r="D741" s="187" t="s">
        <v>2752</v>
      </c>
      <c r="E741" s="187" t="s">
        <v>2753</v>
      </c>
      <c r="F741" s="187" t="s">
        <v>2820</v>
      </c>
    </row>
    <row r="742" spans="1:6" x14ac:dyDescent="0.25">
      <c r="A742" t="s">
        <v>4429</v>
      </c>
      <c r="B742" s="236" t="str">
        <f t="shared" si="11"/>
        <v>F3:1012 P1P2:9010 P3:00301</v>
      </c>
      <c r="C742" s="187" t="s">
        <v>3789</v>
      </c>
      <c r="D742" s="187" t="s">
        <v>2748</v>
      </c>
      <c r="E742" s="187" t="s">
        <v>2749</v>
      </c>
      <c r="F742" s="187" t="s">
        <v>2949</v>
      </c>
    </row>
    <row r="743" spans="1:6" x14ac:dyDescent="0.25">
      <c r="A743" t="s">
        <v>4429</v>
      </c>
      <c r="B743" s="236" t="str">
        <f t="shared" si="11"/>
        <v>F3:1040 P1P2:9006 P3:00327</v>
      </c>
      <c r="C743" s="187" t="s">
        <v>3789</v>
      </c>
      <c r="D743" s="187" t="s">
        <v>2831</v>
      </c>
      <c r="E743" s="187" t="s">
        <v>2832</v>
      </c>
      <c r="F743" s="187" t="s">
        <v>2952</v>
      </c>
    </row>
    <row r="744" spans="1:6" x14ac:dyDescent="0.25">
      <c r="A744" t="s">
        <v>4429</v>
      </c>
      <c r="B744" s="236" t="str">
        <f t="shared" si="11"/>
        <v>F3:1091 P1P2:9001 P3:00005</v>
      </c>
      <c r="C744" s="187" t="s">
        <v>3789</v>
      </c>
      <c r="D744" s="187" t="s">
        <v>2743</v>
      </c>
      <c r="E744" s="187" t="s">
        <v>2744</v>
      </c>
      <c r="F744" s="187" t="s">
        <v>2889</v>
      </c>
    </row>
    <row r="745" spans="1:6" x14ac:dyDescent="0.25">
      <c r="A745" t="s">
        <v>4430</v>
      </c>
      <c r="B745" s="236" t="str">
        <f t="shared" si="11"/>
        <v>F3:0989 P1P2:8801 P3:00005</v>
      </c>
      <c r="C745" s="187" t="s">
        <v>3673</v>
      </c>
      <c r="D745" s="187" t="s">
        <v>2752</v>
      </c>
      <c r="E745" s="187" t="s">
        <v>2753</v>
      </c>
      <c r="F745" s="187" t="s">
        <v>2889</v>
      </c>
    </row>
    <row r="746" spans="1:6" x14ac:dyDescent="0.25">
      <c r="A746" t="s">
        <v>4430</v>
      </c>
      <c r="B746" s="236" t="str">
        <f t="shared" si="11"/>
        <v>F3:0989 P1P2:8801 P3:00060</v>
      </c>
      <c r="C746" s="187" t="s">
        <v>3673</v>
      </c>
      <c r="D746" s="187" t="s">
        <v>2752</v>
      </c>
      <c r="E746" s="187" t="s">
        <v>2753</v>
      </c>
      <c r="F746" s="187" t="s">
        <v>2611</v>
      </c>
    </row>
    <row r="747" spans="1:6" x14ac:dyDescent="0.25">
      <c r="A747" t="s">
        <v>4431</v>
      </c>
      <c r="B747" s="236" t="str">
        <f t="shared" si="11"/>
        <v>F3:0861 P1P2:8501 P3:00005</v>
      </c>
      <c r="C747" s="187" t="s">
        <v>3673</v>
      </c>
      <c r="D747" s="187" t="s">
        <v>2895</v>
      </c>
      <c r="E747" s="187" t="s">
        <v>2896</v>
      </c>
      <c r="F747" s="187" t="s">
        <v>2889</v>
      </c>
    </row>
    <row r="748" spans="1:6" x14ac:dyDescent="0.25">
      <c r="A748" t="s">
        <v>4432</v>
      </c>
      <c r="B748" s="236" t="str">
        <f t="shared" si="11"/>
        <v>F3:1091 P1P2:9001 P3:00005</v>
      </c>
      <c r="C748" s="187" t="s">
        <v>3673</v>
      </c>
      <c r="D748" s="187" t="s">
        <v>2743</v>
      </c>
      <c r="E748" s="187" t="s">
        <v>2744</v>
      </c>
      <c r="F748" s="187" t="s">
        <v>2889</v>
      </c>
    </row>
    <row r="749" spans="1:6" x14ac:dyDescent="0.25">
      <c r="A749" t="s">
        <v>4432</v>
      </c>
      <c r="B749" s="236" t="str">
        <f t="shared" si="11"/>
        <v>F3:1091 P1P2:9001 P3:00060</v>
      </c>
      <c r="C749" s="187" t="s">
        <v>3673</v>
      </c>
      <c r="D749" s="187" t="s">
        <v>2743</v>
      </c>
      <c r="E749" s="187" t="s">
        <v>2744</v>
      </c>
      <c r="F749" s="187" t="s">
        <v>2611</v>
      </c>
    </row>
    <row r="750" spans="1:6" x14ac:dyDescent="0.25">
      <c r="A750" t="s">
        <v>4433</v>
      </c>
      <c r="B750" s="236" t="str">
        <f t="shared" si="11"/>
        <v>F3:0950 P1P2:8815 P3:00215</v>
      </c>
      <c r="C750" s="187" t="s">
        <v>3871</v>
      </c>
      <c r="D750" s="187" t="s">
        <v>2673</v>
      </c>
      <c r="E750" s="187" t="s">
        <v>2893</v>
      </c>
      <c r="F750" s="187" t="s">
        <v>2894</v>
      </c>
    </row>
    <row r="751" spans="1:6" x14ac:dyDescent="0.25">
      <c r="A751" t="s">
        <v>4433</v>
      </c>
      <c r="B751" s="236" t="str">
        <f t="shared" si="11"/>
        <v>F3:0960 P1P2:8813 P3:00060</v>
      </c>
      <c r="C751" s="187" t="s">
        <v>3871</v>
      </c>
      <c r="D751" s="187" t="s">
        <v>2763</v>
      </c>
      <c r="E751" s="187" t="s">
        <v>2764</v>
      </c>
      <c r="F751" s="187" t="s">
        <v>2611</v>
      </c>
    </row>
    <row r="752" spans="1:6" x14ac:dyDescent="0.25">
      <c r="A752" t="s">
        <v>4433</v>
      </c>
      <c r="B752" s="236" t="str">
        <f t="shared" si="11"/>
        <v>F3:0989 P1P2:8801 P3:00005</v>
      </c>
      <c r="C752" s="187" t="s">
        <v>3871</v>
      </c>
      <c r="D752" s="187" t="s">
        <v>2752</v>
      </c>
      <c r="E752" s="187" t="s">
        <v>2753</v>
      </c>
      <c r="F752" s="187" t="s">
        <v>2889</v>
      </c>
    </row>
    <row r="753" spans="1:6" x14ac:dyDescent="0.25">
      <c r="A753" t="s">
        <v>4434</v>
      </c>
      <c r="B753" s="236" t="str">
        <f t="shared" si="11"/>
        <v>F3:0820 P1P2:8502 P3:00060</v>
      </c>
      <c r="C753" s="187" t="s">
        <v>3871</v>
      </c>
      <c r="D753" s="187" t="s">
        <v>2774</v>
      </c>
      <c r="E753" s="187" t="s">
        <v>2775</v>
      </c>
      <c r="F753" s="187" t="s">
        <v>2611</v>
      </c>
    </row>
    <row r="754" spans="1:6" x14ac:dyDescent="0.25">
      <c r="A754" t="s">
        <v>4434</v>
      </c>
      <c r="B754" s="236" t="str">
        <f t="shared" si="11"/>
        <v>F3:0820 P1P2:8502 P3:00233</v>
      </c>
      <c r="C754" s="187" t="s">
        <v>3871</v>
      </c>
      <c r="D754" s="187" t="s">
        <v>2774</v>
      </c>
      <c r="E754" s="187" t="s">
        <v>2775</v>
      </c>
      <c r="F754" s="187" t="s">
        <v>2998</v>
      </c>
    </row>
    <row r="755" spans="1:6" x14ac:dyDescent="0.25">
      <c r="A755" t="s">
        <v>4434</v>
      </c>
      <c r="B755" s="236" t="str">
        <f t="shared" si="11"/>
        <v>F3:0861 P1P2:8501 P3:00005</v>
      </c>
      <c r="C755" s="187" t="s">
        <v>3871</v>
      </c>
      <c r="D755" s="187" t="s">
        <v>2895</v>
      </c>
      <c r="E755" s="187" t="s">
        <v>2896</v>
      </c>
      <c r="F755" s="187" t="s">
        <v>2889</v>
      </c>
    </row>
    <row r="756" spans="1:6" x14ac:dyDescent="0.25">
      <c r="A756" t="s">
        <v>4435</v>
      </c>
      <c r="B756" s="236" t="str">
        <f t="shared" si="11"/>
        <v>F3:1091 P1P2:9001 P3:00005</v>
      </c>
      <c r="C756" s="187" t="s">
        <v>3412</v>
      </c>
      <c r="D756" s="187" t="s">
        <v>2743</v>
      </c>
      <c r="E756" s="187" t="s">
        <v>2744</v>
      </c>
      <c r="F756" s="187" t="s">
        <v>2889</v>
      </c>
    </row>
    <row r="757" spans="1:6" x14ac:dyDescent="0.25">
      <c r="A757" t="s">
        <v>4436</v>
      </c>
      <c r="B757" s="236" t="str">
        <f t="shared" si="11"/>
        <v>F3:1091 P1P2:9001 P3:00245</v>
      </c>
      <c r="C757" s="187" t="s">
        <v>3006</v>
      </c>
      <c r="D757" s="187" t="s">
        <v>2743</v>
      </c>
      <c r="E757" s="187" t="s">
        <v>2744</v>
      </c>
      <c r="F757" s="187" t="s">
        <v>3007</v>
      </c>
    </row>
    <row r="758" spans="1:6" x14ac:dyDescent="0.25">
      <c r="A758" t="s">
        <v>4437</v>
      </c>
      <c r="B758" s="236" t="str">
        <f t="shared" si="11"/>
        <v>F3:1091 P1P2:9001 P3:00005</v>
      </c>
      <c r="C758" s="187" t="s">
        <v>3533</v>
      </c>
      <c r="D758" s="187" t="s">
        <v>2743</v>
      </c>
      <c r="E758" s="187" t="s">
        <v>2744</v>
      </c>
      <c r="F758" s="187" t="s">
        <v>2889</v>
      </c>
    </row>
    <row r="759" spans="1:6" x14ac:dyDescent="0.25">
      <c r="A759" t="s">
        <v>4437</v>
      </c>
      <c r="B759" s="236" t="str">
        <f t="shared" si="11"/>
        <v>F3:1091 P1P2:9001 P3:00060</v>
      </c>
      <c r="C759" s="187" t="s">
        <v>3533</v>
      </c>
      <c r="D759" s="187" t="s">
        <v>2743</v>
      </c>
      <c r="E759" s="187" t="s">
        <v>2744</v>
      </c>
      <c r="F759" s="187" t="s">
        <v>2611</v>
      </c>
    </row>
    <row r="760" spans="1:6" x14ac:dyDescent="0.25">
      <c r="A760" t="s">
        <v>4438</v>
      </c>
      <c r="B760" s="236" t="str">
        <f t="shared" si="11"/>
        <v>F3:1040 P1P2:9006 P3:00410</v>
      </c>
      <c r="C760" s="187" t="s">
        <v>3211</v>
      </c>
      <c r="D760" s="187" t="s">
        <v>2831</v>
      </c>
      <c r="E760" s="187" t="s">
        <v>2832</v>
      </c>
      <c r="F760" s="187" t="s">
        <v>2947</v>
      </c>
    </row>
    <row r="761" spans="1:6" x14ac:dyDescent="0.25">
      <c r="A761" t="s">
        <v>4438</v>
      </c>
      <c r="B761" s="236" t="str">
        <f t="shared" si="11"/>
        <v>F3:1091 P1P2:9001 P3:00005</v>
      </c>
      <c r="C761" s="187" t="s">
        <v>3211</v>
      </c>
      <c r="D761" s="187" t="s">
        <v>2743</v>
      </c>
      <c r="E761" s="187" t="s">
        <v>2744</v>
      </c>
      <c r="F761" s="187" t="s">
        <v>2889</v>
      </c>
    </row>
    <row r="762" spans="1:6" x14ac:dyDescent="0.25">
      <c r="A762" t="s">
        <v>4439</v>
      </c>
      <c r="B762" s="236" t="str">
        <f t="shared" si="11"/>
        <v>F3:0812 P1P2:8602 P3:00355</v>
      </c>
      <c r="C762" s="187" t="s">
        <v>3871</v>
      </c>
      <c r="D762" s="187" t="s">
        <v>2787</v>
      </c>
      <c r="E762" s="187" t="s">
        <v>2788</v>
      </c>
      <c r="F762" s="187" t="s">
        <v>2938</v>
      </c>
    </row>
    <row r="763" spans="1:6" x14ac:dyDescent="0.25">
      <c r="A763" t="s">
        <v>4439</v>
      </c>
      <c r="B763" s="236" t="str">
        <f t="shared" si="11"/>
        <v>F3:0862 P1P2:8601 P3:00005</v>
      </c>
      <c r="C763" s="187" t="s">
        <v>3871</v>
      </c>
      <c r="D763" s="187" t="s">
        <v>2652</v>
      </c>
      <c r="E763" s="187" t="s">
        <v>2653</v>
      </c>
      <c r="F763" s="187" t="s">
        <v>2889</v>
      </c>
    </row>
    <row r="764" spans="1:6" x14ac:dyDescent="0.25">
      <c r="A764" t="s">
        <v>4440</v>
      </c>
      <c r="B764" s="236" t="str">
        <f t="shared" si="11"/>
        <v>F3:1091 P1P2:9001 P3:00005</v>
      </c>
      <c r="C764" s="187" t="s">
        <v>3591</v>
      </c>
      <c r="D764" s="187" t="s">
        <v>2743</v>
      </c>
      <c r="E764" s="187" t="s">
        <v>2744</v>
      </c>
      <c r="F764" s="187" t="s">
        <v>2889</v>
      </c>
    </row>
    <row r="765" spans="1:6" x14ac:dyDescent="0.25">
      <c r="A765" t="s">
        <v>4441</v>
      </c>
      <c r="B765" s="236" t="str">
        <f t="shared" si="11"/>
        <v>F3:0861 P1P2:8501 P3:00005</v>
      </c>
      <c r="C765" s="187" t="s">
        <v>3591</v>
      </c>
      <c r="D765" s="187" t="s">
        <v>2895</v>
      </c>
      <c r="E765" s="187" t="s">
        <v>2896</v>
      </c>
      <c r="F765" s="187" t="s">
        <v>2889</v>
      </c>
    </row>
    <row r="766" spans="1:6" x14ac:dyDescent="0.25">
      <c r="A766" t="s">
        <v>4442</v>
      </c>
      <c r="B766" s="236" t="str">
        <f t="shared" si="11"/>
        <v>F3:0921 P1P2:8804 P3:00389</v>
      </c>
      <c r="C766" s="187" t="s">
        <v>2962</v>
      </c>
      <c r="D766" s="187" t="s">
        <v>2813</v>
      </c>
      <c r="E766" s="187" t="s">
        <v>2816</v>
      </c>
      <c r="F766" s="187" t="s">
        <v>2940</v>
      </c>
    </row>
    <row r="767" spans="1:6" x14ac:dyDescent="0.25">
      <c r="A767" t="s">
        <v>4442</v>
      </c>
      <c r="B767" s="236" t="str">
        <f t="shared" si="11"/>
        <v>F3:0950 P1P2:8815 P3:00215</v>
      </c>
      <c r="C767" s="187" t="s">
        <v>2962</v>
      </c>
      <c r="D767" s="187" t="s">
        <v>2673</v>
      </c>
      <c r="E767" s="187" t="s">
        <v>2893</v>
      </c>
      <c r="F767" s="187" t="s">
        <v>2894</v>
      </c>
    </row>
    <row r="768" spans="1:6" x14ac:dyDescent="0.25">
      <c r="A768" t="s">
        <v>4442</v>
      </c>
      <c r="B768" s="236" t="str">
        <f t="shared" si="11"/>
        <v>F3:0960 P1P2:8813 P3:00221</v>
      </c>
      <c r="C768" s="187" t="s">
        <v>2962</v>
      </c>
      <c r="D768" s="187" t="s">
        <v>2763</v>
      </c>
      <c r="E768" s="187" t="s">
        <v>2764</v>
      </c>
      <c r="F768" s="187" t="s">
        <v>2820</v>
      </c>
    </row>
    <row r="769" spans="1:6" x14ac:dyDescent="0.25">
      <c r="A769" t="s">
        <v>4442</v>
      </c>
      <c r="B769" s="236" t="str">
        <f t="shared" si="11"/>
        <v>F3:0989 P1P2:8801 P3:00005</v>
      </c>
      <c r="C769" s="187" t="s">
        <v>2962</v>
      </c>
      <c r="D769" s="187" t="s">
        <v>2752</v>
      </c>
      <c r="E769" s="187" t="s">
        <v>2753</v>
      </c>
      <c r="F769" s="187" t="s">
        <v>2889</v>
      </c>
    </row>
    <row r="770" spans="1:6" x14ac:dyDescent="0.25">
      <c r="A770" t="s">
        <v>4442</v>
      </c>
      <c r="B770" s="236" t="str">
        <f t="shared" ref="B770:B833" si="12">CONCATENATE("F3:",D770," P1P2:",E770," P3:",F770)</f>
        <v>F3:0989 P1P2:8801 P3:00060</v>
      </c>
      <c r="C770" s="187" t="s">
        <v>2962</v>
      </c>
      <c r="D770" s="187" t="s">
        <v>2752</v>
      </c>
      <c r="E770" s="187" t="s">
        <v>2753</v>
      </c>
      <c r="F770" s="187" t="s">
        <v>2611</v>
      </c>
    </row>
    <row r="771" spans="1:6" x14ac:dyDescent="0.25">
      <c r="A771" t="s">
        <v>4443</v>
      </c>
      <c r="B771" s="236" t="str">
        <f t="shared" si="12"/>
        <v>F3:0861 P1P2:8501 P3:00005</v>
      </c>
      <c r="C771" s="187" t="s">
        <v>2962</v>
      </c>
      <c r="D771" s="187" t="s">
        <v>2895</v>
      </c>
      <c r="E771" s="187" t="s">
        <v>2896</v>
      </c>
      <c r="F771" s="187" t="s">
        <v>2889</v>
      </c>
    </row>
    <row r="772" spans="1:6" x14ac:dyDescent="0.25">
      <c r="A772" t="s">
        <v>4443</v>
      </c>
      <c r="B772" s="236" t="str">
        <f t="shared" si="12"/>
        <v>F3:0861 P1P2:8501 P3:00060</v>
      </c>
      <c r="C772" s="187" t="s">
        <v>2962</v>
      </c>
      <c r="D772" s="187" t="s">
        <v>2895</v>
      </c>
      <c r="E772" s="187" t="s">
        <v>2896</v>
      </c>
      <c r="F772" s="187" t="s">
        <v>2611</v>
      </c>
    </row>
    <row r="773" spans="1:6" x14ac:dyDescent="0.25">
      <c r="A773" t="s">
        <v>4444</v>
      </c>
      <c r="B773" s="236" t="str">
        <f t="shared" si="12"/>
        <v>F3:1091 P1P2:9001 P3:00005</v>
      </c>
      <c r="C773" s="187" t="s">
        <v>2962</v>
      </c>
      <c r="D773" s="187" t="s">
        <v>2743</v>
      </c>
      <c r="E773" s="187" t="s">
        <v>2744</v>
      </c>
      <c r="F773" s="187" t="s">
        <v>2889</v>
      </c>
    </row>
    <row r="774" spans="1:6" x14ac:dyDescent="0.25">
      <c r="A774" t="s">
        <v>4445</v>
      </c>
      <c r="B774" s="236" t="str">
        <f t="shared" si="12"/>
        <v>F3:0922 P1P2:8806 P3:00389</v>
      </c>
      <c r="C774" s="187" t="s">
        <v>3183</v>
      </c>
      <c r="D774" s="187" t="s">
        <v>2768</v>
      </c>
      <c r="E774" s="187" t="s">
        <v>2769</v>
      </c>
      <c r="F774" s="187" t="s">
        <v>2940</v>
      </c>
    </row>
    <row r="775" spans="1:6" x14ac:dyDescent="0.25">
      <c r="A775" t="s">
        <v>4445</v>
      </c>
      <c r="B775" s="236" t="str">
        <f t="shared" si="12"/>
        <v>F3:0989 P1P2:8801 P3:00005</v>
      </c>
      <c r="C775" s="187" t="s">
        <v>3183</v>
      </c>
      <c r="D775" s="187" t="s">
        <v>2752</v>
      </c>
      <c r="E775" s="187" t="s">
        <v>2753</v>
      </c>
      <c r="F775" s="187" t="s">
        <v>2889</v>
      </c>
    </row>
    <row r="776" spans="1:6" x14ac:dyDescent="0.25">
      <c r="A776" t="s">
        <v>4446</v>
      </c>
      <c r="B776" s="236" t="str">
        <f t="shared" si="12"/>
        <v>F3:0861 P1P2:8501 P3:00005</v>
      </c>
      <c r="C776" s="187" t="s">
        <v>3183</v>
      </c>
      <c r="D776" s="187" t="s">
        <v>2895</v>
      </c>
      <c r="E776" s="187" t="s">
        <v>2896</v>
      </c>
      <c r="F776" s="187" t="s">
        <v>2889</v>
      </c>
    </row>
    <row r="777" spans="1:6" x14ac:dyDescent="0.25">
      <c r="A777" t="s">
        <v>4447</v>
      </c>
      <c r="B777" s="236" t="str">
        <f t="shared" si="12"/>
        <v>F3:1091 P1P2:9001 P3:00245</v>
      </c>
      <c r="C777" s="187" t="s">
        <v>3183</v>
      </c>
      <c r="D777" s="187" t="s">
        <v>2743</v>
      </c>
      <c r="E777" s="187" t="s">
        <v>2744</v>
      </c>
      <c r="F777" s="187" t="s">
        <v>3007</v>
      </c>
    </row>
    <row r="778" spans="1:6" x14ac:dyDescent="0.25">
      <c r="A778" t="s">
        <v>4448</v>
      </c>
      <c r="B778" s="236" t="str">
        <f t="shared" si="12"/>
        <v>F3:0922 P1P2:8806 P3:00389</v>
      </c>
      <c r="C778" s="187" t="s">
        <v>3263</v>
      </c>
      <c r="D778" s="187" t="s">
        <v>2768</v>
      </c>
      <c r="E778" s="187" t="s">
        <v>2769</v>
      </c>
      <c r="F778" s="187" t="s">
        <v>2940</v>
      </c>
    </row>
    <row r="779" spans="1:6" x14ac:dyDescent="0.25">
      <c r="A779" t="s">
        <v>4448</v>
      </c>
      <c r="B779" s="236" t="str">
        <f t="shared" si="12"/>
        <v>F3:0989 P1P2:8801 P3:00005</v>
      </c>
      <c r="C779" s="187" t="s">
        <v>3263</v>
      </c>
      <c r="D779" s="187" t="s">
        <v>2752</v>
      </c>
      <c r="E779" s="187" t="s">
        <v>2753</v>
      </c>
      <c r="F779" s="187" t="s">
        <v>2889</v>
      </c>
    </row>
    <row r="780" spans="1:6" x14ac:dyDescent="0.25">
      <c r="A780" t="s">
        <v>4449</v>
      </c>
      <c r="B780" s="236" t="str">
        <f t="shared" si="12"/>
        <v>F3:0921 P1P2:8804 P3:00389</v>
      </c>
      <c r="C780" s="187" t="s">
        <v>3480</v>
      </c>
      <c r="D780" s="187" t="s">
        <v>2813</v>
      </c>
      <c r="E780" s="187" t="s">
        <v>2816</v>
      </c>
      <c r="F780" s="187" t="s">
        <v>2940</v>
      </c>
    </row>
    <row r="781" spans="1:6" x14ac:dyDescent="0.25">
      <c r="A781" t="s">
        <v>4449</v>
      </c>
      <c r="B781" s="236" t="str">
        <f t="shared" si="12"/>
        <v>F3:0922 P1P2:8806 P3:00389</v>
      </c>
      <c r="C781" s="187" t="s">
        <v>3480</v>
      </c>
      <c r="D781" s="187" t="s">
        <v>2768</v>
      </c>
      <c r="E781" s="187" t="s">
        <v>2769</v>
      </c>
      <c r="F781" s="187" t="s">
        <v>2940</v>
      </c>
    </row>
    <row r="782" spans="1:6" x14ac:dyDescent="0.25">
      <c r="A782" t="s">
        <v>4449</v>
      </c>
      <c r="B782" s="236" t="str">
        <f t="shared" si="12"/>
        <v>F3:0950 P1P2:8815 P3:00215</v>
      </c>
      <c r="C782" s="187" t="s">
        <v>3480</v>
      </c>
      <c r="D782" s="187" t="s">
        <v>2673</v>
      </c>
      <c r="E782" s="187" t="s">
        <v>2893</v>
      </c>
      <c r="F782" s="187" t="s">
        <v>2894</v>
      </c>
    </row>
    <row r="783" spans="1:6" x14ac:dyDescent="0.25">
      <c r="A783" t="s">
        <v>4449</v>
      </c>
      <c r="B783" s="236" t="str">
        <f t="shared" si="12"/>
        <v>F3:0989 P1P2:8801 P3:00005</v>
      </c>
      <c r="C783" s="187" t="s">
        <v>3480</v>
      </c>
      <c r="D783" s="187" t="s">
        <v>2752</v>
      </c>
      <c r="E783" s="187" t="s">
        <v>2753</v>
      </c>
      <c r="F783" s="187" t="s">
        <v>2889</v>
      </c>
    </row>
    <row r="784" spans="1:6" x14ac:dyDescent="0.25">
      <c r="A784" t="s">
        <v>4450</v>
      </c>
      <c r="B784" s="236" t="str">
        <f t="shared" si="12"/>
        <v>F3:0989 P1P2:8801 P3:00005</v>
      </c>
      <c r="C784" s="187" t="s">
        <v>3153</v>
      </c>
      <c r="D784" s="187" t="s">
        <v>2752</v>
      </c>
      <c r="E784" s="187" t="s">
        <v>2753</v>
      </c>
      <c r="F784" s="187" t="s">
        <v>2889</v>
      </c>
    </row>
    <row r="785" spans="1:6" x14ac:dyDescent="0.25">
      <c r="A785" t="s">
        <v>4450</v>
      </c>
      <c r="B785" s="236" t="str">
        <f t="shared" si="12"/>
        <v>F3:0989 P1P2:8801 P3:00389</v>
      </c>
      <c r="C785" s="187" t="s">
        <v>3153</v>
      </c>
      <c r="D785" s="187" t="s">
        <v>2752</v>
      </c>
      <c r="E785" s="187" t="s">
        <v>2753</v>
      </c>
      <c r="F785" s="187" t="s">
        <v>2940</v>
      </c>
    </row>
    <row r="786" spans="1:6" x14ac:dyDescent="0.25">
      <c r="A786" t="s">
        <v>4451</v>
      </c>
      <c r="B786" s="236" t="str">
        <f t="shared" si="12"/>
        <v>F3:0950 P1P2:8815 P3:00215</v>
      </c>
      <c r="C786" s="187" t="s">
        <v>2991</v>
      </c>
      <c r="D786" s="187" t="s">
        <v>2673</v>
      </c>
      <c r="E786" s="187" t="s">
        <v>2893</v>
      </c>
      <c r="F786" s="187" t="s">
        <v>2894</v>
      </c>
    </row>
    <row r="787" spans="1:6" x14ac:dyDescent="0.25">
      <c r="A787" t="s">
        <v>4451</v>
      </c>
      <c r="B787" s="236" t="str">
        <f t="shared" si="12"/>
        <v>F3:0989 P1P2:8801 P3:00005</v>
      </c>
      <c r="C787" s="187" t="s">
        <v>2991</v>
      </c>
      <c r="D787" s="187" t="s">
        <v>2752</v>
      </c>
      <c r="E787" s="187" t="s">
        <v>2753</v>
      </c>
      <c r="F787" s="187" t="s">
        <v>2889</v>
      </c>
    </row>
    <row r="788" spans="1:6" x14ac:dyDescent="0.25">
      <c r="A788" t="s">
        <v>4452</v>
      </c>
      <c r="B788" s="236" t="str">
        <f t="shared" si="12"/>
        <v>F3:0989 P1P2:8801 P3:00005</v>
      </c>
      <c r="C788" s="187" t="s">
        <v>3509</v>
      </c>
      <c r="D788" s="187" t="s">
        <v>2752</v>
      </c>
      <c r="E788" s="187" t="s">
        <v>2753</v>
      </c>
      <c r="F788" s="187" t="s">
        <v>2889</v>
      </c>
    </row>
    <row r="789" spans="1:6" x14ac:dyDescent="0.25">
      <c r="A789" t="s">
        <v>4453</v>
      </c>
      <c r="B789" s="236" t="str">
        <f t="shared" si="12"/>
        <v>F3:0989 P1P2:8801 P3:00005</v>
      </c>
      <c r="C789" s="187" t="s">
        <v>3100</v>
      </c>
      <c r="D789" s="187" t="s">
        <v>2752</v>
      </c>
      <c r="E789" s="187" t="s">
        <v>2753</v>
      </c>
      <c r="F789" s="187" t="s">
        <v>2889</v>
      </c>
    </row>
    <row r="790" spans="1:6" x14ac:dyDescent="0.25">
      <c r="A790" t="s">
        <v>4454</v>
      </c>
      <c r="B790" s="236" t="str">
        <f t="shared" si="12"/>
        <v>F3:0989 P1P2:8801 P3:00005</v>
      </c>
      <c r="C790" s="187" t="s">
        <v>3348</v>
      </c>
      <c r="D790" s="187" t="s">
        <v>2752</v>
      </c>
      <c r="E790" s="187" t="s">
        <v>2753</v>
      </c>
      <c r="F790" s="187" t="s">
        <v>2889</v>
      </c>
    </row>
    <row r="791" spans="1:6" x14ac:dyDescent="0.25">
      <c r="A791" t="s">
        <v>4454</v>
      </c>
      <c r="B791" s="236" t="str">
        <f t="shared" si="12"/>
        <v>F3:0989 P1P2:8801 P3:00060</v>
      </c>
      <c r="C791" s="187" t="s">
        <v>3348</v>
      </c>
      <c r="D791" s="187" t="s">
        <v>2752</v>
      </c>
      <c r="E791" s="187" t="s">
        <v>2753</v>
      </c>
      <c r="F791" s="187" t="s">
        <v>2611</v>
      </c>
    </row>
    <row r="792" spans="1:6" x14ac:dyDescent="0.25">
      <c r="A792" t="s">
        <v>4455</v>
      </c>
      <c r="B792" s="236" t="str">
        <f t="shared" si="12"/>
        <v>F3:1091 P1P2:9001 P3:00005</v>
      </c>
      <c r="C792" s="187" t="s">
        <v>3348</v>
      </c>
      <c r="D792" s="187" t="s">
        <v>2743</v>
      </c>
      <c r="E792" s="187" t="s">
        <v>2744</v>
      </c>
      <c r="F792" s="187" t="s">
        <v>2889</v>
      </c>
    </row>
    <row r="793" spans="1:6" x14ac:dyDescent="0.25">
      <c r="A793" t="s">
        <v>4455</v>
      </c>
      <c r="B793" s="236" t="str">
        <f t="shared" si="12"/>
        <v>F3:1091 P1P2:9001 P3:00060</v>
      </c>
      <c r="C793" s="187" t="s">
        <v>3348</v>
      </c>
      <c r="D793" s="187" t="s">
        <v>2743</v>
      </c>
      <c r="E793" s="187" t="s">
        <v>2744</v>
      </c>
      <c r="F793" s="187" t="s">
        <v>2611</v>
      </c>
    </row>
    <row r="794" spans="1:6" x14ac:dyDescent="0.25">
      <c r="A794" t="s">
        <v>4456</v>
      </c>
      <c r="B794" s="236" t="str">
        <f t="shared" si="12"/>
        <v>F3:0133 P1P2:0302 P3:00009</v>
      </c>
      <c r="C794" s="187" t="s">
        <v>3233</v>
      </c>
      <c r="D794" s="187" t="s">
        <v>2596</v>
      </c>
      <c r="E794" s="187" t="s">
        <v>2654</v>
      </c>
      <c r="F794" s="187" t="s">
        <v>2655</v>
      </c>
    </row>
    <row r="795" spans="1:6" x14ac:dyDescent="0.25">
      <c r="A795" t="s">
        <v>4456</v>
      </c>
      <c r="B795" s="236" t="str">
        <f t="shared" si="12"/>
        <v>F3:0989 P1P2:8801 P3:00005</v>
      </c>
      <c r="C795" s="187" t="s">
        <v>3233</v>
      </c>
      <c r="D795" s="187" t="s">
        <v>2752</v>
      </c>
      <c r="E795" s="187" t="s">
        <v>2753</v>
      </c>
      <c r="F795" s="187" t="s">
        <v>2889</v>
      </c>
    </row>
    <row r="796" spans="1:6" x14ac:dyDescent="0.25">
      <c r="A796" t="s">
        <v>4456</v>
      </c>
      <c r="B796" s="236" t="str">
        <f t="shared" si="12"/>
        <v>F3:0989 P1P2:8801 P3:00060</v>
      </c>
      <c r="C796" s="187" t="s">
        <v>3233</v>
      </c>
      <c r="D796" s="187" t="s">
        <v>2752</v>
      </c>
      <c r="E796" s="187" t="s">
        <v>2753</v>
      </c>
      <c r="F796" s="187" t="s">
        <v>2611</v>
      </c>
    </row>
    <row r="797" spans="1:6" x14ac:dyDescent="0.25">
      <c r="A797" t="s">
        <v>4457</v>
      </c>
      <c r="B797" s="236" t="str">
        <f t="shared" si="12"/>
        <v>F3:1091 P1P2:9001 P3:00005</v>
      </c>
      <c r="C797" s="187" t="s">
        <v>3233</v>
      </c>
      <c r="D797" s="187" t="s">
        <v>2743</v>
      </c>
      <c r="E797" s="187" t="s">
        <v>2744</v>
      </c>
      <c r="F797" s="187" t="s">
        <v>2889</v>
      </c>
    </row>
    <row r="798" spans="1:6" x14ac:dyDescent="0.25">
      <c r="A798" t="s">
        <v>4458</v>
      </c>
      <c r="B798" s="236" t="str">
        <f t="shared" si="12"/>
        <v>F3:0989 P1P2:8801 P3:00005</v>
      </c>
      <c r="C798" s="187" t="s">
        <v>3211</v>
      </c>
      <c r="D798" s="187" t="s">
        <v>2752</v>
      </c>
      <c r="E798" s="187" t="s">
        <v>2753</v>
      </c>
      <c r="F798" s="187" t="s">
        <v>2889</v>
      </c>
    </row>
    <row r="799" spans="1:6" x14ac:dyDescent="0.25">
      <c r="A799" t="s">
        <v>4458</v>
      </c>
      <c r="B799" s="236" t="str">
        <f t="shared" si="12"/>
        <v>F3:0989 P1P2:8801 P3:00060</v>
      </c>
      <c r="C799" s="187" t="s">
        <v>3211</v>
      </c>
      <c r="D799" s="187" t="s">
        <v>2752</v>
      </c>
      <c r="E799" s="187" t="s">
        <v>2753</v>
      </c>
      <c r="F799" s="187" t="s">
        <v>2611</v>
      </c>
    </row>
    <row r="800" spans="1:6" x14ac:dyDescent="0.25">
      <c r="A800" t="s">
        <v>4459</v>
      </c>
      <c r="B800" s="236" t="str">
        <f t="shared" si="12"/>
        <v>F3:0989 P1P2:8801 P3:00005</v>
      </c>
      <c r="C800" s="187" t="s">
        <v>3006</v>
      </c>
      <c r="D800" s="187" t="s">
        <v>2752</v>
      </c>
      <c r="E800" s="187" t="s">
        <v>2753</v>
      </c>
      <c r="F800" s="187" t="s">
        <v>2889</v>
      </c>
    </row>
    <row r="801" spans="1:6" x14ac:dyDescent="0.25">
      <c r="A801" t="s">
        <v>4460</v>
      </c>
      <c r="B801" s="236" t="str">
        <f t="shared" si="12"/>
        <v>F3:0112 P1P2:0501 P3:00005</v>
      </c>
      <c r="C801" s="187" t="s">
        <v>3006</v>
      </c>
      <c r="D801" s="187" t="s">
        <v>2579</v>
      </c>
      <c r="E801" s="187" t="s">
        <v>2580</v>
      </c>
      <c r="F801" s="187" t="s">
        <v>2889</v>
      </c>
    </row>
    <row r="802" spans="1:6" x14ac:dyDescent="0.25">
      <c r="A802" t="s">
        <v>4461</v>
      </c>
      <c r="B802" s="236" t="str">
        <f t="shared" si="12"/>
        <v>F3:0861 P1P2:8501 P3:00005</v>
      </c>
      <c r="C802" s="187" t="s">
        <v>3006</v>
      </c>
      <c r="D802" s="187" t="s">
        <v>2895</v>
      </c>
      <c r="E802" s="187" t="s">
        <v>2896</v>
      </c>
      <c r="F802" s="187" t="s">
        <v>2889</v>
      </c>
    </row>
    <row r="803" spans="1:6" x14ac:dyDescent="0.25">
      <c r="A803" t="s">
        <v>4462</v>
      </c>
      <c r="B803" s="236" t="str">
        <f t="shared" si="12"/>
        <v>F3:0950 P1P2:8814 P3:00211</v>
      </c>
      <c r="C803" s="187" t="s">
        <v>3533</v>
      </c>
      <c r="D803" s="187" t="s">
        <v>2673</v>
      </c>
      <c r="E803" s="187" t="s">
        <v>2821</v>
      </c>
      <c r="F803" s="187" t="s">
        <v>2909</v>
      </c>
    </row>
    <row r="804" spans="1:6" x14ac:dyDescent="0.25">
      <c r="A804" t="s">
        <v>4462</v>
      </c>
      <c r="B804" s="236" t="str">
        <f t="shared" si="12"/>
        <v>F3:0950 P1P2:8814 P3:00448</v>
      </c>
      <c r="C804" s="187" t="s">
        <v>3533</v>
      </c>
      <c r="D804" s="187" t="s">
        <v>2673</v>
      </c>
      <c r="E804" s="187" t="s">
        <v>2821</v>
      </c>
      <c r="F804" s="187" t="s">
        <v>2791</v>
      </c>
    </row>
    <row r="805" spans="1:6" x14ac:dyDescent="0.25">
      <c r="A805" t="s">
        <v>4462</v>
      </c>
      <c r="B805" s="236" t="str">
        <f t="shared" si="12"/>
        <v>F3:0950 P1P2:8815 P3:00215</v>
      </c>
      <c r="C805" s="187" t="s">
        <v>3533</v>
      </c>
      <c r="D805" s="187" t="s">
        <v>2673</v>
      </c>
      <c r="E805" s="187" t="s">
        <v>2893</v>
      </c>
      <c r="F805" s="187" t="s">
        <v>2894</v>
      </c>
    </row>
    <row r="806" spans="1:6" x14ac:dyDescent="0.25">
      <c r="A806" t="s">
        <v>4462</v>
      </c>
      <c r="B806" s="236" t="str">
        <f t="shared" si="12"/>
        <v>F3:0989 P1P2:8801 P3:00005</v>
      </c>
      <c r="C806" s="187" t="s">
        <v>3533</v>
      </c>
      <c r="D806" s="187" t="s">
        <v>2752</v>
      </c>
      <c r="E806" s="187" t="s">
        <v>2753</v>
      </c>
      <c r="F806" s="187" t="s">
        <v>2889</v>
      </c>
    </row>
    <row r="807" spans="1:6" x14ac:dyDescent="0.25">
      <c r="A807" t="s">
        <v>4462</v>
      </c>
      <c r="B807" s="236" t="str">
        <f t="shared" si="12"/>
        <v>F3:0989 P1P2:8801 P3:00060</v>
      </c>
      <c r="C807" s="187" t="s">
        <v>3533</v>
      </c>
      <c r="D807" s="187" t="s">
        <v>2752</v>
      </c>
      <c r="E807" s="187" t="s">
        <v>2753</v>
      </c>
      <c r="F807" s="187" t="s">
        <v>2611</v>
      </c>
    </row>
    <row r="808" spans="1:6" x14ac:dyDescent="0.25">
      <c r="A808" t="s">
        <v>4463</v>
      </c>
      <c r="B808" s="236" t="str">
        <f t="shared" si="12"/>
        <v>F3:0813 P1P2:8603 P3:00239</v>
      </c>
      <c r="C808" s="187" t="s">
        <v>3396</v>
      </c>
      <c r="D808" s="187" t="s">
        <v>2890</v>
      </c>
      <c r="E808" s="187" t="s">
        <v>2891</v>
      </c>
      <c r="F808" s="187" t="s">
        <v>2930</v>
      </c>
    </row>
    <row r="809" spans="1:6" x14ac:dyDescent="0.25">
      <c r="A809" t="s">
        <v>4463</v>
      </c>
      <c r="B809" s="236" t="str">
        <f t="shared" si="12"/>
        <v>F3:0922 P1P2:8806 P3:00389</v>
      </c>
      <c r="C809" s="187" t="s">
        <v>3396</v>
      </c>
      <c r="D809" s="187" t="s">
        <v>2768</v>
      </c>
      <c r="E809" s="187" t="s">
        <v>2769</v>
      </c>
      <c r="F809" s="187" t="s">
        <v>2940</v>
      </c>
    </row>
    <row r="810" spans="1:6" x14ac:dyDescent="0.25">
      <c r="A810" t="s">
        <v>4463</v>
      </c>
      <c r="B810" s="236" t="str">
        <f t="shared" si="12"/>
        <v>F3:0950 P1P2:8815 P3:00215</v>
      </c>
      <c r="C810" s="187" t="s">
        <v>3396</v>
      </c>
      <c r="D810" s="187" t="s">
        <v>2673</v>
      </c>
      <c r="E810" s="187" t="s">
        <v>2893</v>
      </c>
      <c r="F810" s="187" t="s">
        <v>2894</v>
      </c>
    </row>
    <row r="811" spans="1:6" x14ac:dyDescent="0.25">
      <c r="A811" t="s">
        <v>4463</v>
      </c>
      <c r="B811" s="236" t="str">
        <f t="shared" si="12"/>
        <v>F3:0950 P1P2:8815 P3:00357</v>
      </c>
      <c r="C811" s="187" t="s">
        <v>3396</v>
      </c>
      <c r="D811" s="187" t="s">
        <v>2673</v>
      </c>
      <c r="E811" s="187" t="s">
        <v>2893</v>
      </c>
      <c r="F811" s="187" t="s">
        <v>3397</v>
      </c>
    </row>
    <row r="812" spans="1:6" x14ac:dyDescent="0.25">
      <c r="A812" t="s">
        <v>4463</v>
      </c>
      <c r="B812" s="236" t="str">
        <f t="shared" si="12"/>
        <v>F3:0989 P1P2:8801 P3:00005</v>
      </c>
      <c r="C812" s="187" t="s">
        <v>3396</v>
      </c>
      <c r="D812" s="187" t="s">
        <v>2752</v>
      </c>
      <c r="E812" s="187" t="s">
        <v>2753</v>
      </c>
      <c r="F812" s="187" t="s">
        <v>2889</v>
      </c>
    </row>
    <row r="813" spans="1:6" x14ac:dyDescent="0.25">
      <c r="A813" t="s">
        <v>4463</v>
      </c>
      <c r="B813" s="236" t="str">
        <f t="shared" si="12"/>
        <v>F3:0989 P1P2:8801 P3:00060</v>
      </c>
      <c r="C813" s="187" t="s">
        <v>3396</v>
      </c>
      <c r="D813" s="187" t="s">
        <v>2752</v>
      </c>
      <c r="E813" s="187" t="s">
        <v>2753</v>
      </c>
      <c r="F813" s="187" t="s">
        <v>2611</v>
      </c>
    </row>
    <row r="814" spans="1:6" x14ac:dyDescent="0.25">
      <c r="A814" t="s">
        <v>4464</v>
      </c>
      <c r="B814" s="236" t="str">
        <f t="shared" si="12"/>
        <v>F3:0989 P1P2:8801 P3:00005</v>
      </c>
      <c r="C814" s="187" t="s">
        <v>3313</v>
      </c>
      <c r="D814" s="187" t="s">
        <v>2752</v>
      </c>
      <c r="E814" s="187" t="s">
        <v>2753</v>
      </c>
      <c r="F814" s="187" t="s">
        <v>2889</v>
      </c>
    </row>
    <row r="815" spans="1:6" x14ac:dyDescent="0.25">
      <c r="A815" t="s">
        <v>4465</v>
      </c>
      <c r="B815" s="236" t="str">
        <f t="shared" si="12"/>
        <v>F3:0922 P1P2:8806 P3:00389</v>
      </c>
      <c r="C815" s="187" t="s">
        <v>3646</v>
      </c>
      <c r="D815" s="187" t="s">
        <v>2768</v>
      </c>
      <c r="E815" s="187" t="s">
        <v>2769</v>
      </c>
      <c r="F815" s="187" t="s">
        <v>2940</v>
      </c>
    </row>
    <row r="816" spans="1:6" x14ac:dyDescent="0.25">
      <c r="A816" t="s">
        <v>4465</v>
      </c>
      <c r="B816" s="236" t="str">
        <f t="shared" si="12"/>
        <v>F3:0950 P1P2:8815 P3:00215</v>
      </c>
      <c r="C816" s="187" t="s">
        <v>3646</v>
      </c>
      <c r="D816" s="187" t="s">
        <v>2673</v>
      </c>
      <c r="E816" s="187" t="s">
        <v>2893</v>
      </c>
      <c r="F816" s="187" t="s">
        <v>2894</v>
      </c>
    </row>
    <row r="817" spans="1:6" x14ac:dyDescent="0.25">
      <c r="A817" t="s">
        <v>4465</v>
      </c>
      <c r="B817" s="236" t="str">
        <f t="shared" si="12"/>
        <v>F3:0960 P1P2:8813 P3:00060</v>
      </c>
      <c r="C817" s="187" t="s">
        <v>3646</v>
      </c>
      <c r="D817" s="187" t="s">
        <v>2763</v>
      </c>
      <c r="E817" s="187" t="s">
        <v>2764</v>
      </c>
      <c r="F817" s="187" t="s">
        <v>2611</v>
      </c>
    </row>
    <row r="818" spans="1:6" x14ac:dyDescent="0.25">
      <c r="A818" t="s">
        <v>4465</v>
      </c>
      <c r="B818" s="236" t="str">
        <f t="shared" si="12"/>
        <v>F3:0960 P1P2:8813 P3:00221</v>
      </c>
      <c r="C818" s="187" t="s">
        <v>3646</v>
      </c>
      <c r="D818" s="187" t="s">
        <v>2763</v>
      </c>
      <c r="E818" s="187" t="s">
        <v>2764</v>
      </c>
      <c r="F818" s="187" t="s">
        <v>2820</v>
      </c>
    </row>
    <row r="819" spans="1:6" x14ac:dyDescent="0.25">
      <c r="A819" t="s">
        <v>4465</v>
      </c>
      <c r="B819" s="236" t="str">
        <f t="shared" si="12"/>
        <v>F3:0989 P1P2:8801 P3:00005</v>
      </c>
      <c r="C819" s="187" t="s">
        <v>3646</v>
      </c>
      <c r="D819" s="187" t="s">
        <v>2752</v>
      </c>
      <c r="E819" s="187" t="s">
        <v>2753</v>
      </c>
      <c r="F819" s="187" t="s">
        <v>2889</v>
      </c>
    </row>
    <row r="820" spans="1:6" x14ac:dyDescent="0.25">
      <c r="A820" t="s">
        <v>4466</v>
      </c>
      <c r="B820" s="236" t="str">
        <f t="shared" si="12"/>
        <v>F3:0989 P1P2:8801 P3:00005</v>
      </c>
      <c r="C820" s="187" t="s">
        <v>3617</v>
      </c>
      <c r="D820" s="187" t="s">
        <v>2752</v>
      </c>
      <c r="E820" s="187" t="s">
        <v>2753</v>
      </c>
      <c r="F820" s="187" t="s">
        <v>2889</v>
      </c>
    </row>
    <row r="821" spans="1:6" x14ac:dyDescent="0.25">
      <c r="A821" t="s">
        <v>4467</v>
      </c>
      <c r="B821" s="236" t="str">
        <f t="shared" si="12"/>
        <v>F3:1091 P1P2:9001 P3:00005</v>
      </c>
      <c r="C821" s="187" t="s">
        <v>3072</v>
      </c>
      <c r="D821" s="187" t="s">
        <v>2743</v>
      </c>
      <c r="E821" s="187" t="s">
        <v>2744</v>
      </c>
      <c r="F821" s="187" t="s">
        <v>2889</v>
      </c>
    </row>
    <row r="822" spans="1:6" x14ac:dyDescent="0.25">
      <c r="A822" t="s">
        <v>4468</v>
      </c>
      <c r="B822" s="236" t="str">
        <f t="shared" si="12"/>
        <v>F3:0922 P1P2:8806 P3:00389</v>
      </c>
      <c r="C822" s="187" t="s">
        <v>3072</v>
      </c>
      <c r="D822" s="187" t="s">
        <v>2768</v>
      </c>
      <c r="E822" s="187" t="s">
        <v>2769</v>
      </c>
      <c r="F822" s="187" t="s">
        <v>2940</v>
      </c>
    </row>
    <row r="823" spans="1:6" x14ac:dyDescent="0.25">
      <c r="A823" t="s">
        <v>4468</v>
      </c>
      <c r="B823" s="236" t="str">
        <f t="shared" si="12"/>
        <v>F3:0989 P1P2:8801 P3:00005</v>
      </c>
      <c r="C823" s="187" t="s">
        <v>3072</v>
      </c>
      <c r="D823" s="187" t="s">
        <v>2752</v>
      </c>
      <c r="E823" s="187" t="s">
        <v>2753</v>
      </c>
      <c r="F823" s="187" t="s">
        <v>2889</v>
      </c>
    </row>
    <row r="824" spans="1:6" x14ac:dyDescent="0.25">
      <c r="A824" t="s">
        <v>4469</v>
      </c>
      <c r="B824" s="236" t="str">
        <f t="shared" si="12"/>
        <v>F3:0861 P1P2:8501 P3:00005</v>
      </c>
      <c r="C824" s="187" t="s">
        <v>3533</v>
      </c>
      <c r="D824" s="187" t="s">
        <v>2895</v>
      </c>
      <c r="E824" s="187" t="s">
        <v>2896</v>
      </c>
      <c r="F824" s="187" t="s">
        <v>2889</v>
      </c>
    </row>
    <row r="825" spans="1:6" x14ac:dyDescent="0.25">
      <c r="A825" t="s">
        <v>4470</v>
      </c>
      <c r="B825" s="236" t="str">
        <f t="shared" si="12"/>
        <v>F3:0861 P1P2:8501 P3:00005</v>
      </c>
      <c r="C825" s="187" t="s">
        <v>2618</v>
      </c>
      <c r="D825" s="187" t="s">
        <v>2895</v>
      </c>
      <c r="E825" s="187" t="s">
        <v>2896</v>
      </c>
      <c r="F825" s="187" t="s">
        <v>2889</v>
      </c>
    </row>
    <row r="826" spans="1:6" x14ac:dyDescent="0.25">
      <c r="A826" t="s">
        <v>4471</v>
      </c>
      <c r="B826" s="236" t="str">
        <f t="shared" si="12"/>
        <v>F3:0861 P1P2:8501 P3:00005</v>
      </c>
      <c r="C826" s="187" t="s">
        <v>3072</v>
      </c>
      <c r="D826" s="187" t="s">
        <v>2895</v>
      </c>
      <c r="E826" s="187" t="s">
        <v>2896</v>
      </c>
      <c r="F826" s="187" t="s">
        <v>2889</v>
      </c>
    </row>
    <row r="827" spans="1:6" x14ac:dyDescent="0.25">
      <c r="A827" t="s">
        <v>4471</v>
      </c>
      <c r="B827" s="236" t="str">
        <f t="shared" si="12"/>
        <v>F3:0861 P1P2:8501 P3:00060</v>
      </c>
      <c r="C827" s="187" t="s">
        <v>3072</v>
      </c>
      <c r="D827" s="187" t="s">
        <v>2895</v>
      </c>
      <c r="E827" s="187" t="s">
        <v>2896</v>
      </c>
      <c r="F827" s="187" t="s">
        <v>2611</v>
      </c>
    </row>
    <row r="828" spans="1:6" x14ac:dyDescent="0.25">
      <c r="A828" t="s">
        <v>4472</v>
      </c>
      <c r="B828" s="236" t="str">
        <f t="shared" si="12"/>
        <v>F3:0813 P1P2:8603 P3:00394</v>
      </c>
      <c r="C828" s="187" t="s">
        <v>3153</v>
      </c>
      <c r="D828" s="187" t="s">
        <v>2890</v>
      </c>
      <c r="E828" s="187" t="s">
        <v>2891</v>
      </c>
      <c r="F828" s="187" t="s">
        <v>2892</v>
      </c>
    </row>
    <row r="829" spans="1:6" x14ac:dyDescent="0.25">
      <c r="A829" t="s">
        <v>4472</v>
      </c>
      <c r="B829" s="236" t="str">
        <f t="shared" si="12"/>
        <v>F3:0861 P1P2:8501 P3:00005</v>
      </c>
      <c r="C829" s="187" t="s">
        <v>3153</v>
      </c>
      <c r="D829" s="187" t="s">
        <v>2895</v>
      </c>
      <c r="E829" s="187" t="s">
        <v>2896</v>
      </c>
      <c r="F829" s="187" t="s">
        <v>2889</v>
      </c>
    </row>
    <row r="830" spans="1:6" x14ac:dyDescent="0.25">
      <c r="A830" t="s">
        <v>4473</v>
      </c>
      <c r="B830" s="236" t="str">
        <f t="shared" si="12"/>
        <v>F3:0861 P1P2:8501 P3:00005</v>
      </c>
      <c r="C830" s="187" t="s">
        <v>3348</v>
      </c>
      <c r="D830" s="187" t="s">
        <v>2895</v>
      </c>
      <c r="E830" s="187" t="s">
        <v>2896</v>
      </c>
      <c r="F830" s="187" t="s">
        <v>2889</v>
      </c>
    </row>
    <row r="831" spans="1:6" x14ac:dyDescent="0.25">
      <c r="A831" t="s">
        <v>4473</v>
      </c>
      <c r="B831" s="236" t="str">
        <f t="shared" si="12"/>
        <v>F3:0861 P1P2:8501 P3:00060</v>
      </c>
      <c r="C831" s="187" t="s">
        <v>3348</v>
      </c>
      <c r="D831" s="187" t="s">
        <v>2895</v>
      </c>
      <c r="E831" s="187" t="s">
        <v>2896</v>
      </c>
      <c r="F831" s="187" t="s">
        <v>2611</v>
      </c>
    </row>
    <row r="832" spans="1:6" x14ac:dyDescent="0.25">
      <c r="A832" t="s">
        <v>4474</v>
      </c>
      <c r="B832" s="236" t="str">
        <f t="shared" si="12"/>
        <v>F3:0861 P1P2:8501 P3:00005</v>
      </c>
      <c r="C832" s="187" t="s">
        <v>3233</v>
      </c>
      <c r="D832" s="187" t="s">
        <v>2895</v>
      </c>
      <c r="E832" s="187" t="s">
        <v>2896</v>
      </c>
      <c r="F832" s="187" t="s">
        <v>2889</v>
      </c>
    </row>
    <row r="833" spans="1:6" x14ac:dyDescent="0.25">
      <c r="A833" t="s">
        <v>4474</v>
      </c>
      <c r="B833" s="236" t="str">
        <f t="shared" si="12"/>
        <v>F3:0861 P1P2:8501 P3:00060</v>
      </c>
      <c r="C833" s="187" t="s">
        <v>3233</v>
      </c>
      <c r="D833" s="187" t="s">
        <v>2895</v>
      </c>
      <c r="E833" s="187" t="s">
        <v>2896</v>
      </c>
      <c r="F833" s="187" t="s">
        <v>2611</v>
      </c>
    </row>
    <row r="834" spans="1:6" x14ac:dyDescent="0.25">
      <c r="A834" t="s">
        <v>4475</v>
      </c>
      <c r="B834" s="236" t="str">
        <f t="shared" ref="B834:B897" si="13">CONCATENATE("F3:",D834," P1P2:",E834," P3:",F834)</f>
        <v>F3:0861 P1P2:8501 P3:00005</v>
      </c>
      <c r="C834" s="187" t="s">
        <v>3396</v>
      </c>
      <c r="D834" s="187" t="s">
        <v>2895</v>
      </c>
      <c r="E834" s="187" t="s">
        <v>2896</v>
      </c>
      <c r="F834" s="187" t="s">
        <v>2889</v>
      </c>
    </row>
    <row r="835" spans="1:6" x14ac:dyDescent="0.25">
      <c r="A835" t="s">
        <v>4475</v>
      </c>
      <c r="B835" s="236" t="str">
        <f t="shared" si="13"/>
        <v>F3:0861 P1P2:8501 P3:00060</v>
      </c>
      <c r="C835" s="187" t="s">
        <v>3396</v>
      </c>
      <c r="D835" s="187" t="s">
        <v>2895</v>
      </c>
      <c r="E835" s="187" t="s">
        <v>2896</v>
      </c>
      <c r="F835" s="187" t="s">
        <v>2611</v>
      </c>
    </row>
    <row r="836" spans="1:6" x14ac:dyDescent="0.25">
      <c r="A836" t="s">
        <v>4476</v>
      </c>
      <c r="B836" s="236" t="str">
        <f t="shared" si="13"/>
        <v>F3:0861 P1P2:8501 P3:00005</v>
      </c>
      <c r="C836" s="187" t="s">
        <v>3617</v>
      </c>
      <c r="D836" s="187" t="s">
        <v>2895</v>
      </c>
      <c r="E836" s="187" t="s">
        <v>2896</v>
      </c>
      <c r="F836" s="187" t="s">
        <v>2889</v>
      </c>
    </row>
    <row r="837" spans="1:6" x14ac:dyDescent="0.25">
      <c r="A837" t="s">
        <v>4477</v>
      </c>
      <c r="B837" s="236" t="str">
        <f t="shared" si="13"/>
        <v>F3:0861 P1P2:8501 P3:00005</v>
      </c>
      <c r="C837" s="187" t="s">
        <v>3313</v>
      </c>
      <c r="D837" s="187" t="s">
        <v>2895</v>
      </c>
      <c r="E837" s="187" t="s">
        <v>2896</v>
      </c>
      <c r="F837" s="187" t="s">
        <v>2889</v>
      </c>
    </row>
    <row r="838" spans="1:6" x14ac:dyDescent="0.25">
      <c r="A838" t="s">
        <v>4478</v>
      </c>
      <c r="B838" s="236" t="str">
        <f t="shared" si="13"/>
        <v>F3:0950 P1P2:8814 P3:00209</v>
      </c>
      <c r="C838" s="187" t="s">
        <v>3349</v>
      </c>
      <c r="D838" s="187" t="s">
        <v>2673</v>
      </c>
      <c r="E838" s="187" t="s">
        <v>2821</v>
      </c>
      <c r="F838" s="187" t="s">
        <v>2822</v>
      </c>
    </row>
    <row r="839" spans="1:6" x14ac:dyDescent="0.25">
      <c r="A839" t="s">
        <v>4479</v>
      </c>
      <c r="B839" s="236" t="str">
        <f t="shared" si="13"/>
        <v>F3:0950 P1P2:8814 P3:00209</v>
      </c>
      <c r="C839" s="187" t="s">
        <v>3617</v>
      </c>
      <c r="D839" s="187" t="s">
        <v>2673</v>
      </c>
      <c r="E839" s="187" t="s">
        <v>2821</v>
      </c>
      <c r="F839" s="187" t="s">
        <v>2822</v>
      </c>
    </row>
    <row r="840" spans="1:6" x14ac:dyDescent="0.25">
      <c r="A840" t="s">
        <v>4480</v>
      </c>
      <c r="B840" s="236" t="str">
        <f t="shared" si="13"/>
        <v>F3:0950 P1P2:8814 P3:00209</v>
      </c>
      <c r="C840" s="187" t="s">
        <v>3617</v>
      </c>
      <c r="D840" s="187" t="s">
        <v>2673</v>
      </c>
      <c r="E840" s="187" t="s">
        <v>2821</v>
      </c>
      <c r="F840" s="187" t="s">
        <v>2822</v>
      </c>
    </row>
    <row r="841" spans="1:6" x14ac:dyDescent="0.25">
      <c r="A841" t="s">
        <v>4481</v>
      </c>
      <c r="B841" s="236" t="str">
        <f t="shared" si="13"/>
        <v>F3:0950 P1P2:8814 P3:00209</v>
      </c>
      <c r="C841" s="187" t="s">
        <v>3233</v>
      </c>
      <c r="D841" s="187" t="s">
        <v>2673</v>
      </c>
      <c r="E841" s="187" t="s">
        <v>2821</v>
      </c>
      <c r="F841" s="187" t="s">
        <v>2822</v>
      </c>
    </row>
    <row r="842" spans="1:6" x14ac:dyDescent="0.25">
      <c r="A842" t="s">
        <v>4482</v>
      </c>
      <c r="B842" s="236" t="str">
        <f t="shared" si="13"/>
        <v>F3:0820 P1P2:8502 P3:00231</v>
      </c>
      <c r="C842" s="187" t="s">
        <v>3618</v>
      </c>
      <c r="D842" s="187" t="s">
        <v>2774</v>
      </c>
      <c r="E842" s="187" t="s">
        <v>2775</v>
      </c>
      <c r="F842" s="187" t="s">
        <v>2776</v>
      </c>
    </row>
    <row r="843" spans="1:6" x14ac:dyDescent="0.25">
      <c r="A843" t="s">
        <v>4483</v>
      </c>
      <c r="B843" s="236" t="str">
        <f t="shared" si="13"/>
        <v>F3:0820 P1P2:8502 P3:00231</v>
      </c>
      <c r="C843" s="187" t="s">
        <v>3618</v>
      </c>
      <c r="D843" s="187" t="s">
        <v>2774</v>
      </c>
      <c r="E843" s="187" t="s">
        <v>2775</v>
      </c>
      <c r="F843" s="187" t="s">
        <v>2776</v>
      </c>
    </row>
    <row r="844" spans="1:6" x14ac:dyDescent="0.25">
      <c r="A844" t="s">
        <v>4484</v>
      </c>
      <c r="B844" s="236" t="str">
        <f t="shared" si="13"/>
        <v>F3:0820 P1P2:8503 P3:00232</v>
      </c>
      <c r="C844" s="187" t="s">
        <v>3617</v>
      </c>
      <c r="D844" s="187" t="s">
        <v>2774</v>
      </c>
      <c r="E844" s="187" t="s">
        <v>2780</v>
      </c>
      <c r="F844" s="187" t="s">
        <v>2781</v>
      </c>
    </row>
    <row r="845" spans="1:6" x14ac:dyDescent="0.25">
      <c r="A845" t="s">
        <v>4485</v>
      </c>
      <c r="B845" s="236" t="str">
        <f t="shared" si="13"/>
        <v>F3:1012 P1P2:9010 P3:00268</v>
      </c>
      <c r="C845" s="187" t="s">
        <v>3617</v>
      </c>
      <c r="D845" s="187" t="s">
        <v>2748</v>
      </c>
      <c r="E845" s="187" t="s">
        <v>2749</v>
      </c>
      <c r="F845" s="187" t="s">
        <v>2948</v>
      </c>
    </row>
    <row r="846" spans="1:6" x14ac:dyDescent="0.25">
      <c r="A846" t="s">
        <v>4486</v>
      </c>
      <c r="B846" s="236" t="str">
        <f t="shared" si="13"/>
        <v>F3:0820 P1P2:8503 P3:00232</v>
      </c>
      <c r="C846" s="187" t="s">
        <v>3396</v>
      </c>
      <c r="D846" s="187" t="s">
        <v>2774</v>
      </c>
      <c r="E846" s="187" t="s">
        <v>2780</v>
      </c>
      <c r="F846" s="187" t="s">
        <v>2781</v>
      </c>
    </row>
    <row r="847" spans="1:6" x14ac:dyDescent="0.25">
      <c r="A847" t="s">
        <v>4487</v>
      </c>
      <c r="B847" s="236" t="str">
        <f t="shared" si="13"/>
        <v>F3:0820 P1P2:8503 P3:00232</v>
      </c>
      <c r="C847" s="187" t="s">
        <v>3396</v>
      </c>
      <c r="D847" s="187" t="s">
        <v>2774</v>
      </c>
      <c r="E847" s="187" t="s">
        <v>2780</v>
      </c>
      <c r="F847" s="187" t="s">
        <v>2781</v>
      </c>
    </row>
    <row r="848" spans="1:6" x14ac:dyDescent="0.25">
      <c r="A848" t="s">
        <v>4488</v>
      </c>
      <c r="B848" s="236" t="str">
        <f t="shared" si="13"/>
        <v>F3:0950 P1P2:8814 P3:00209</v>
      </c>
      <c r="C848" s="187" t="s">
        <v>3396</v>
      </c>
      <c r="D848" s="187" t="s">
        <v>2673</v>
      </c>
      <c r="E848" s="187" t="s">
        <v>2821</v>
      </c>
      <c r="F848" s="187" t="s">
        <v>2822</v>
      </c>
    </row>
    <row r="849" spans="1:6" x14ac:dyDescent="0.25">
      <c r="A849" t="s">
        <v>4489</v>
      </c>
      <c r="B849" s="236" t="str">
        <f t="shared" si="13"/>
        <v>F3:0950 P1P2:8814 P3:00209</v>
      </c>
      <c r="C849" s="187" t="s">
        <v>3396</v>
      </c>
      <c r="D849" s="187" t="s">
        <v>2673</v>
      </c>
      <c r="E849" s="187" t="s">
        <v>2821</v>
      </c>
      <c r="F849" s="187" t="s">
        <v>2822</v>
      </c>
    </row>
    <row r="850" spans="1:6" x14ac:dyDescent="0.25">
      <c r="A850" t="s">
        <v>4490</v>
      </c>
      <c r="B850" s="236" t="str">
        <f t="shared" si="13"/>
        <v>F3:0950 P1P2:8814 P3:00209</v>
      </c>
      <c r="C850" s="187" t="s">
        <v>3396</v>
      </c>
      <c r="D850" s="187" t="s">
        <v>2673</v>
      </c>
      <c r="E850" s="187" t="s">
        <v>2821</v>
      </c>
      <c r="F850" s="187" t="s">
        <v>2822</v>
      </c>
    </row>
    <row r="851" spans="1:6" x14ac:dyDescent="0.25">
      <c r="A851" t="s">
        <v>4491</v>
      </c>
      <c r="B851" s="236" t="str">
        <f t="shared" si="13"/>
        <v>F3:0820 P1P2:8502 P3:00231</v>
      </c>
      <c r="C851" s="187" t="s">
        <v>3396</v>
      </c>
      <c r="D851" s="187" t="s">
        <v>2774</v>
      </c>
      <c r="E851" s="187" t="s">
        <v>2775</v>
      </c>
      <c r="F851" s="187" t="s">
        <v>2776</v>
      </c>
    </row>
    <row r="852" spans="1:6" x14ac:dyDescent="0.25">
      <c r="A852" t="s">
        <v>4492</v>
      </c>
      <c r="B852" s="236" t="str">
        <f t="shared" si="13"/>
        <v>F3:1012 P1P2:9010 P3:00268</v>
      </c>
      <c r="C852" s="187" t="s">
        <v>3396</v>
      </c>
      <c r="D852" s="187" t="s">
        <v>2748</v>
      </c>
      <c r="E852" s="187" t="s">
        <v>2749</v>
      </c>
      <c r="F852" s="187" t="s">
        <v>2948</v>
      </c>
    </row>
    <row r="853" spans="1:6" x14ac:dyDescent="0.25">
      <c r="A853" t="s">
        <v>4493</v>
      </c>
      <c r="B853" s="236" t="str">
        <f t="shared" si="13"/>
        <v>F3:1012 P1P2:9010 P3:00268</v>
      </c>
      <c r="C853" s="187" t="s">
        <v>3313</v>
      </c>
      <c r="D853" s="187" t="s">
        <v>2748</v>
      </c>
      <c r="E853" s="187" t="s">
        <v>2749</v>
      </c>
      <c r="F853" s="187" t="s">
        <v>2948</v>
      </c>
    </row>
    <row r="854" spans="1:6" x14ac:dyDescent="0.25">
      <c r="A854" t="s">
        <v>4494</v>
      </c>
      <c r="B854" s="236" t="str">
        <f t="shared" si="13"/>
        <v>F3:0820 P1P2:8503 P3:00232</v>
      </c>
      <c r="C854" s="187" t="s">
        <v>3313</v>
      </c>
      <c r="D854" s="187" t="s">
        <v>2774</v>
      </c>
      <c r="E854" s="187" t="s">
        <v>2780</v>
      </c>
      <c r="F854" s="187" t="s">
        <v>2781</v>
      </c>
    </row>
    <row r="855" spans="1:6" x14ac:dyDescent="0.25">
      <c r="A855" t="s">
        <v>4495</v>
      </c>
      <c r="B855" s="236" t="str">
        <f t="shared" si="13"/>
        <v>F3:0820 P1P2:8502 P3:00234</v>
      </c>
      <c r="C855" s="187" t="s">
        <v>3313</v>
      </c>
      <c r="D855" s="187" t="s">
        <v>2774</v>
      </c>
      <c r="E855" s="187" t="s">
        <v>2775</v>
      </c>
      <c r="F855" s="187" t="s">
        <v>2811</v>
      </c>
    </row>
    <row r="856" spans="1:6" x14ac:dyDescent="0.25">
      <c r="A856" t="s">
        <v>4496</v>
      </c>
      <c r="B856" s="236" t="str">
        <f t="shared" si="13"/>
        <v>F3:0950 P1P2:8814 P3:00209</v>
      </c>
      <c r="C856" s="187" t="s">
        <v>3313</v>
      </c>
      <c r="D856" s="187" t="s">
        <v>2673</v>
      </c>
      <c r="E856" s="187" t="s">
        <v>2821</v>
      </c>
      <c r="F856" s="187" t="s">
        <v>2822</v>
      </c>
    </row>
    <row r="857" spans="1:6" x14ac:dyDescent="0.25">
      <c r="A857" t="s">
        <v>4497</v>
      </c>
      <c r="B857" s="236" t="str">
        <f t="shared" si="13"/>
        <v>F3:0950 P1P2:8814 P3:00209</v>
      </c>
      <c r="C857" s="187" t="s">
        <v>3646</v>
      </c>
      <c r="D857" s="187" t="s">
        <v>2673</v>
      </c>
      <c r="E857" s="187" t="s">
        <v>2821</v>
      </c>
      <c r="F857" s="187" t="s">
        <v>2822</v>
      </c>
    </row>
    <row r="858" spans="1:6" x14ac:dyDescent="0.25">
      <c r="A858" t="s">
        <v>4498</v>
      </c>
      <c r="B858" s="236" t="str">
        <f t="shared" si="13"/>
        <v>F3:0921 P1P2:8804 P3:00201</v>
      </c>
      <c r="C858" s="187" t="s">
        <v>2827</v>
      </c>
      <c r="D858" s="187" t="s">
        <v>2813</v>
      </c>
      <c r="E858" s="187" t="s">
        <v>2816</v>
      </c>
      <c r="F858" s="187" t="s">
        <v>2817</v>
      </c>
    </row>
    <row r="859" spans="1:6" x14ac:dyDescent="0.25">
      <c r="A859" t="s">
        <v>4499</v>
      </c>
      <c r="B859" s="236" t="str">
        <f t="shared" si="13"/>
        <v>F3:0922 P1P2:8806 P3:00203</v>
      </c>
      <c r="C859" s="187" t="s">
        <v>2827</v>
      </c>
      <c r="D859" s="187" t="s">
        <v>2768</v>
      </c>
      <c r="E859" s="187" t="s">
        <v>2769</v>
      </c>
      <c r="F859" s="187" t="s">
        <v>2770</v>
      </c>
    </row>
    <row r="860" spans="1:6" x14ac:dyDescent="0.25">
      <c r="A860" t="s">
        <v>4500</v>
      </c>
      <c r="B860" s="236" t="str">
        <f t="shared" si="13"/>
        <v>F3:0922 P1P2:8806 P3:00203</v>
      </c>
      <c r="C860" s="187" t="s">
        <v>2827</v>
      </c>
      <c r="D860" s="187" t="s">
        <v>2768</v>
      </c>
      <c r="E860" s="187" t="s">
        <v>2769</v>
      </c>
      <c r="F860" s="187" t="s">
        <v>2770</v>
      </c>
    </row>
    <row r="861" spans="1:6" x14ac:dyDescent="0.25">
      <c r="A861" t="s">
        <v>4501</v>
      </c>
      <c r="B861" s="236" t="str">
        <f t="shared" si="13"/>
        <v>F3:0950 P1P2:8814 P3:00209</v>
      </c>
      <c r="C861" s="187" t="s">
        <v>2827</v>
      </c>
      <c r="D861" s="187" t="s">
        <v>2673</v>
      </c>
      <c r="E861" s="187" t="s">
        <v>2821</v>
      </c>
      <c r="F861" s="187" t="s">
        <v>2822</v>
      </c>
    </row>
    <row r="862" spans="1:6" x14ac:dyDescent="0.25">
      <c r="A862" t="s">
        <v>4502</v>
      </c>
      <c r="B862" s="236" t="str">
        <f t="shared" si="13"/>
        <v>F3:1012 P1P2:9010 P3:00268</v>
      </c>
      <c r="C862" s="187" t="s">
        <v>2827</v>
      </c>
      <c r="D862" s="187" t="s">
        <v>2748</v>
      </c>
      <c r="E862" s="187" t="s">
        <v>2749</v>
      </c>
      <c r="F862" s="187" t="s">
        <v>2948</v>
      </c>
    </row>
    <row r="863" spans="1:6" x14ac:dyDescent="0.25">
      <c r="A863" t="s">
        <v>4503</v>
      </c>
      <c r="B863" s="236" t="str">
        <f t="shared" si="13"/>
        <v>F3:0820 P1P2:8502 P3:00231</v>
      </c>
      <c r="C863" s="187" t="s">
        <v>2953</v>
      </c>
      <c r="D863" s="187" t="s">
        <v>2774</v>
      </c>
      <c r="E863" s="187" t="s">
        <v>2775</v>
      </c>
      <c r="F863" s="187" t="s">
        <v>2776</v>
      </c>
    </row>
    <row r="864" spans="1:6" x14ac:dyDescent="0.25">
      <c r="A864" t="s">
        <v>4504</v>
      </c>
      <c r="B864" s="236" t="str">
        <f t="shared" si="13"/>
        <v>F3:0820 P1P2:8502 P3:00231</v>
      </c>
      <c r="C864" s="187" t="s">
        <v>2954</v>
      </c>
      <c r="D864" s="187" t="s">
        <v>2774</v>
      </c>
      <c r="E864" s="187" t="s">
        <v>2775</v>
      </c>
      <c r="F864" s="187" t="s">
        <v>2776</v>
      </c>
    </row>
    <row r="865" spans="1:6" x14ac:dyDescent="0.25">
      <c r="A865" t="s">
        <v>4505</v>
      </c>
      <c r="B865" s="236" t="str">
        <f t="shared" si="13"/>
        <v>F3:0820 P1P2:8502 P3:00234</v>
      </c>
      <c r="C865" s="187" t="s">
        <v>2954</v>
      </c>
      <c r="D865" s="187" t="s">
        <v>2774</v>
      </c>
      <c r="E865" s="187" t="s">
        <v>2775</v>
      </c>
      <c r="F865" s="187" t="s">
        <v>2811</v>
      </c>
    </row>
    <row r="866" spans="1:6" x14ac:dyDescent="0.25">
      <c r="A866" t="s">
        <v>4506</v>
      </c>
      <c r="B866" s="236" t="str">
        <f t="shared" si="13"/>
        <v>F3:0820 P1P2:8502 P3:00234</v>
      </c>
      <c r="C866" s="187" t="s">
        <v>2953</v>
      </c>
      <c r="D866" s="187" t="s">
        <v>2774</v>
      </c>
      <c r="E866" s="187" t="s">
        <v>2775</v>
      </c>
      <c r="F866" s="187" t="s">
        <v>2811</v>
      </c>
    </row>
    <row r="867" spans="1:6" x14ac:dyDescent="0.25">
      <c r="A867" t="s">
        <v>4507</v>
      </c>
      <c r="B867" s="236" t="str">
        <f t="shared" si="13"/>
        <v>F3:0812 P1P2:8602 P3:00238</v>
      </c>
      <c r="C867" s="187" t="s">
        <v>2827</v>
      </c>
      <c r="D867" s="187" t="s">
        <v>2787</v>
      </c>
      <c r="E867" s="187" t="s">
        <v>2788</v>
      </c>
      <c r="F867" s="187" t="s">
        <v>2789</v>
      </c>
    </row>
    <row r="868" spans="1:6" x14ac:dyDescent="0.25">
      <c r="A868" t="s">
        <v>4508</v>
      </c>
      <c r="B868" s="236" t="str">
        <f t="shared" si="13"/>
        <v>F3:0812 P1P2:8602 P3:00238</v>
      </c>
      <c r="C868" s="187" t="s">
        <v>2827</v>
      </c>
      <c r="D868" s="187" t="s">
        <v>2787</v>
      </c>
      <c r="E868" s="187" t="s">
        <v>2788</v>
      </c>
      <c r="F868" s="187" t="s">
        <v>2789</v>
      </c>
    </row>
    <row r="869" spans="1:6" x14ac:dyDescent="0.25">
      <c r="A869" t="s">
        <v>4509</v>
      </c>
      <c r="B869" s="236" t="str">
        <f t="shared" si="13"/>
        <v>F3:0812 P1P2:8602 P3:00238</v>
      </c>
      <c r="C869" s="187" t="s">
        <v>2827</v>
      </c>
      <c r="D869" s="187" t="s">
        <v>2787</v>
      </c>
      <c r="E869" s="187" t="s">
        <v>2788</v>
      </c>
      <c r="F869" s="187" t="s">
        <v>2789</v>
      </c>
    </row>
    <row r="870" spans="1:6" x14ac:dyDescent="0.25">
      <c r="A870" t="s">
        <v>4510</v>
      </c>
      <c r="B870" s="236" t="str">
        <f t="shared" si="13"/>
        <v>F3:0820 P1P2:8502 P3:00231</v>
      </c>
      <c r="C870" s="187" t="s">
        <v>3619</v>
      </c>
      <c r="D870" s="187" t="s">
        <v>2774</v>
      </c>
      <c r="E870" s="187" t="s">
        <v>2775</v>
      </c>
      <c r="F870" s="187" t="s">
        <v>2776</v>
      </c>
    </row>
    <row r="871" spans="1:6" x14ac:dyDescent="0.25">
      <c r="A871" t="s">
        <v>4511</v>
      </c>
      <c r="B871" s="236" t="str">
        <f t="shared" si="13"/>
        <v>F3:0820 P1P2:8502 P3:00234</v>
      </c>
      <c r="C871" s="187" t="s">
        <v>3620</v>
      </c>
      <c r="D871" s="187" t="s">
        <v>2774</v>
      </c>
      <c r="E871" s="187" t="s">
        <v>2775</v>
      </c>
      <c r="F871" s="187" t="s">
        <v>2811</v>
      </c>
    </row>
    <row r="872" spans="1:6" x14ac:dyDescent="0.25">
      <c r="A872" t="s">
        <v>4512</v>
      </c>
      <c r="B872" s="236" t="str">
        <f t="shared" si="13"/>
        <v>F3:0820 P1P2:8502 P3:00231</v>
      </c>
      <c r="C872" s="187" t="s">
        <v>3620</v>
      </c>
      <c r="D872" s="187" t="s">
        <v>2774</v>
      </c>
      <c r="E872" s="187" t="s">
        <v>2775</v>
      </c>
      <c r="F872" s="187" t="s">
        <v>2776</v>
      </c>
    </row>
    <row r="873" spans="1:6" x14ac:dyDescent="0.25">
      <c r="A873" t="s">
        <v>4513</v>
      </c>
      <c r="B873" s="236" t="str">
        <f t="shared" si="13"/>
        <v>F3:0820 P1P2:8502 P3:00234</v>
      </c>
      <c r="C873" s="187" t="s">
        <v>3621</v>
      </c>
      <c r="D873" s="187" t="s">
        <v>2774</v>
      </c>
      <c r="E873" s="187" t="s">
        <v>2775</v>
      </c>
      <c r="F873" s="187" t="s">
        <v>2811</v>
      </c>
    </row>
    <row r="874" spans="1:6" x14ac:dyDescent="0.25">
      <c r="A874" t="s">
        <v>4514</v>
      </c>
      <c r="B874" s="236" t="str">
        <f t="shared" si="13"/>
        <v>F3:0820 P1P2:8502 P3:00234</v>
      </c>
      <c r="C874" s="187" t="s">
        <v>3621</v>
      </c>
      <c r="D874" s="187" t="s">
        <v>2774</v>
      </c>
      <c r="E874" s="187" t="s">
        <v>2775</v>
      </c>
      <c r="F874" s="187" t="s">
        <v>2811</v>
      </c>
    </row>
    <row r="875" spans="1:6" x14ac:dyDescent="0.25">
      <c r="A875" t="s">
        <v>4515</v>
      </c>
      <c r="B875" s="236" t="str">
        <f t="shared" si="13"/>
        <v>F3:0820 P1P2:8502 P3:00234</v>
      </c>
      <c r="C875" s="187" t="s">
        <v>3621</v>
      </c>
      <c r="D875" s="187" t="s">
        <v>2774</v>
      </c>
      <c r="E875" s="187" t="s">
        <v>2775</v>
      </c>
      <c r="F875" s="187" t="s">
        <v>2811</v>
      </c>
    </row>
    <row r="876" spans="1:6" x14ac:dyDescent="0.25">
      <c r="A876" t="s">
        <v>4516</v>
      </c>
      <c r="B876" s="236" t="str">
        <f t="shared" si="13"/>
        <v>F3:0820 P1P2:8502 P3:00234</v>
      </c>
      <c r="C876" s="187" t="s">
        <v>3621</v>
      </c>
      <c r="D876" s="187" t="s">
        <v>2774</v>
      </c>
      <c r="E876" s="187" t="s">
        <v>2775</v>
      </c>
      <c r="F876" s="187" t="s">
        <v>2811</v>
      </c>
    </row>
    <row r="877" spans="1:6" x14ac:dyDescent="0.25">
      <c r="A877" t="s">
        <v>4517</v>
      </c>
      <c r="B877" s="236" t="str">
        <f t="shared" si="13"/>
        <v>F3:0820 P1P2:8502 P3:00234</v>
      </c>
      <c r="C877" s="187" t="s">
        <v>3621</v>
      </c>
      <c r="D877" s="187" t="s">
        <v>2774</v>
      </c>
      <c r="E877" s="187" t="s">
        <v>2775</v>
      </c>
      <c r="F877" s="187" t="s">
        <v>2811</v>
      </c>
    </row>
    <row r="878" spans="1:6" x14ac:dyDescent="0.25">
      <c r="A878" t="s">
        <v>4518</v>
      </c>
      <c r="B878" s="236" t="str">
        <f t="shared" si="13"/>
        <v>F3:0820 P1P2:8502 P3:00231</v>
      </c>
      <c r="C878" s="187" t="s">
        <v>3621</v>
      </c>
      <c r="D878" s="187" t="s">
        <v>2774</v>
      </c>
      <c r="E878" s="187" t="s">
        <v>2775</v>
      </c>
      <c r="F878" s="187" t="s">
        <v>2776</v>
      </c>
    </row>
    <row r="879" spans="1:6" x14ac:dyDescent="0.25">
      <c r="A879" t="s">
        <v>4519</v>
      </c>
      <c r="B879" s="236" t="str">
        <f t="shared" si="13"/>
        <v>F3:0820 P1P2:8502 P3:00231</v>
      </c>
      <c r="C879" s="187" t="s">
        <v>3621</v>
      </c>
      <c r="D879" s="187" t="s">
        <v>2774</v>
      </c>
      <c r="E879" s="187" t="s">
        <v>2775</v>
      </c>
      <c r="F879" s="187" t="s">
        <v>2776</v>
      </c>
    </row>
    <row r="880" spans="1:6" x14ac:dyDescent="0.25">
      <c r="A880" t="s">
        <v>4520</v>
      </c>
      <c r="B880" s="236" t="str">
        <f t="shared" si="13"/>
        <v>F3:0820 P1P2:8502 P3:00231</v>
      </c>
      <c r="C880" s="187" t="s">
        <v>3621</v>
      </c>
      <c r="D880" s="187" t="s">
        <v>2774</v>
      </c>
      <c r="E880" s="187" t="s">
        <v>2775</v>
      </c>
      <c r="F880" s="187" t="s">
        <v>2776</v>
      </c>
    </row>
    <row r="881" spans="1:6" x14ac:dyDescent="0.25">
      <c r="A881" t="s">
        <v>4521</v>
      </c>
      <c r="B881" s="236" t="str">
        <f t="shared" si="13"/>
        <v>F3:0820 P1P2:8502 P3:00231</v>
      </c>
      <c r="C881" s="187" t="s">
        <v>3621</v>
      </c>
      <c r="D881" s="187" t="s">
        <v>2774</v>
      </c>
      <c r="E881" s="187" t="s">
        <v>2775</v>
      </c>
      <c r="F881" s="187" t="s">
        <v>2776</v>
      </c>
    </row>
    <row r="882" spans="1:6" x14ac:dyDescent="0.25">
      <c r="A882" t="s">
        <v>4522</v>
      </c>
      <c r="B882" s="236" t="str">
        <f t="shared" si="13"/>
        <v>F3:0820 P1P2:8502 P3:00234</v>
      </c>
      <c r="C882" s="187" t="s">
        <v>3622</v>
      </c>
      <c r="D882" s="187" t="s">
        <v>2774</v>
      </c>
      <c r="E882" s="187" t="s">
        <v>2775</v>
      </c>
      <c r="F882" s="187" t="s">
        <v>2811</v>
      </c>
    </row>
    <row r="883" spans="1:6" x14ac:dyDescent="0.25">
      <c r="A883" t="s">
        <v>4523</v>
      </c>
      <c r="B883" s="236" t="str">
        <f t="shared" si="13"/>
        <v>F3:0820 P1P2:8502 P3:00231</v>
      </c>
      <c r="C883" s="187" t="s">
        <v>3622</v>
      </c>
      <c r="D883" s="187" t="s">
        <v>2774</v>
      </c>
      <c r="E883" s="187" t="s">
        <v>2775</v>
      </c>
      <c r="F883" s="187" t="s">
        <v>2776</v>
      </c>
    </row>
    <row r="884" spans="1:6" x14ac:dyDescent="0.25">
      <c r="A884" t="s">
        <v>4524</v>
      </c>
      <c r="B884" s="236" t="str">
        <f t="shared" si="13"/>
        <v>F3:0820 P1P2:8502 P3:00231</v>
      </c>
      <c r="C884" s="187" t="s">
        <v>3622</v>
      </c>
      <c r="D884" s="187" t="s">
        <v>2774</v>
      </c>
      <c r="E884" s="187" t="s">
        <v>2775</v>
      </c>
      <c r="F884" s="187" t="s">
        <v>2776</v>
      </c>
    </row>
    <row r="885" spans="1:6" x14ac:dyDescent="0.25">
      <c r="A885" t="s">
        <v>4525</v>
      </c>
      <c r="B885" s="236" t="str">
        <f t="shared" si="13"/>
        <v>F3:0820 P1P2:8502 P3:00234</v>
      </c>
      <c r="C885" s="187" t="s">
        <v>3623</v>
      </c>
      <c r="D885" s="187" t="s">
        <v>2774</v>
      </c>
      <c r="E885" s="187" t="s">
        <v>2775</v>
      </c>
      <c r="F885" s="187" t="s">
        <v>2811</v>
      </c>
    </row>
    <row r="886" spans="1:6" x14ac:dyDescent="0.25">
      <c r="A886" t="s">
        <v>4526</v>
      </c>
      <c r="B886" s="236" t="str">
        <f t="shared" si="13"/>
        <v>F3:0820 P1P2:8502 P3:00231</v>
      </c>
      <c r="C886" s="187" t="s">
        <v>3623</v>
      </c>
      <c r="D886" s="187" t="s">
        <v>2774</v>
      </c>
      <c r="E886" s="187" t="s">
        <v>2775</v>
      </c>
      <c r="F886" s="187" t="s">
        <v>2776</v>
      </c>
    </row>
    <row r="887" spans="1:6" x14ac:dyDescent="0.25">
      <c r="A887" t="s">
        <v>4527</v>
      </c>
      <c r="B887" s="236" t="str">
        <f t="shared" si="13"/>
        <v>F3:0820 P1P2:8502 P3:00231</v>
      </c>
      <c r="C887" s="187" t="s">
        <v>3624</v>
      </c>
      <c r="D887" s="187" t="s">
        <v>2774</v>
      </c>
      <c r="E887" s="187" t="s">
        <v>2775</v>
      </c>
      <c r="F887" s="187" t="s">
        <v>2776</v>
      </c>
    </row>
    <row r="888" spans="1:6" x14ac:dyDescent="0.25">
      <c r="A888" t="s">
        <v>4528</v>
      </c>
      <c r="B888" s="236" t="str">
        <f t="shared" si="13"/>
        <v>F3:0820 P1P2:8502 P3:00234</v>
      </c>
      <c r="C888" s="187" t="s">
        <v>3625</v>
      </c>
      <c r="D888" s="187" t="s">
        <v>2774</v>
      </c>
      <c r="E888" s="187" t="s">
        <v>2775</v>
      </c>
      <c r="F888" s="187" t="s">
        <v>2811</v>
      </c>
    </row>
    <row r="889" spans="1:6" x14ac:dyDescent="0.25">
      <c r="A889" t="s">
        <v>4529</v>
      </c>
      <c r="B889" s="236" t="str">
        <f t="shared" si="13"/>
        <v>F3:0820 P1P2:8502 P3:00231</v>
      </c>
      <c r="C889" s="187" t="s">
        <v>3625</v>
      </c>
      <c r="D889" s="187" t="s">
        <v>2774</v>
      </c>
      <c r="E889" s="187" t="s">
        <v>2775</v>
      </c>
      <c r="F889" s="187" t="s">
        <v>2776</v>
      </c>
    </row>
    <row r="890" spans="1:6" x14ac:dyDescent="0.25">
      <c r="A890" t="s">
        <v>4530</v>
      </c>
      <c r="B890" s="236" t="str">
        <f t="shared" si="13"/>
        <v>F3:0820 P1P2:8502 P3:00234</v>
      </c>
      <c r="C890" s="187" t="s">
        <v>3234</v>
      </c>
      <c r="D890" s="187" t="s">
        <v>2774</v>
      </c>
      <c r="E890" s="187" t="s">
        <v>2775</v>
      </c>
      <c r="F890" s="187" t="s">
        <v>2811</v>
      </c>
    </row>
    <row r="891" spans="1:6" x14ac:dyDescent="0.25">
      <c r="A891" t="s">
        <v>4531</v>
      </c>
      <c r="B891" s="236" t="str">
        <f t="shared" si="13"/>
        <v>F3:0820 P1P2:8502 P3:00231</v>
      </c>
      <c r="C891" s="187" t="s">
        <v>3234</v>
      </c>
      <c r="D891" s="187" t="s">
        <v>2774</v>
      </c>
      <c r="E891" s="187" t="s">
        <v>2775</v>
      </c>
      <c r="F891" s="187" t="s">
        <v>2776</v>
      </c>
    </row>
    <row r="892" spans="1:6" x14ac:dyDescent="0.25">
      <c r="A892" t="s">
        <v>4532</v>
      </c>
      <c r="B892" s="236" t="str">
        <f t="shared" si="13"/>
        <v>F3:0820 P1P2:8502 P3:00231</v>
      </c>
      <c r="C892" s="187" t="s">
        <v>3234</v>
      </c>
      <c r="D892" s="187" t="s">
        <v>2774</v>
      </c>
      <c r="E892" s="187" t="s">
        <v>2775</v>
      </c>
      <c r="F892" s="187" t="s">
        <v>2776</v>
      </c>
    </row>
    <row r="893" spans="1:6" x14ac:dyDescent="0.25">
      <c r="A893" t="s">
        <v>4533</v>
      </c>
      <c r="B893" s="236" t="str">
        <f t="shared" si="13"/>
        <v>F3:0820 P1P2:8502 P3:00234</v>
      </c>
      <c r="C893" s="187" t="s">
        <v>3626</v>
      </c>
      <c r="D893" s="187" t="s">
        <v>2774</v>
      </c>
      <c r="E893" s="187" t="s">
        <v>2775</v>
      </c>
      <c r="F893" s="187" t="s">
        <v>2811</v>
      </c>
    </row>
    <row r="894" spans="1:6" x14ac:dyDescent="0.25">
      <c r="A894" t="s">
        <v>4534</v>
      </c>
      <c r="B894" s="236" t="str">
        <f t="shared" si="13"/>
        <v>F3:0820 P1P2:8502 P3:00231</v>
      </c>
      <c r="C894" s="187" t="s">
        <v>3627</v>
      </c>
      <c r="D894" s="187" t="s">
        <v>2774</v>
      </c>
      <c r="E894" s="187" t="s">
        <v>2775</v>
      </c>
      <c r="F894" s="187" t="s">
        <v>2776</v>
      </c>
    </row>
    <row r="895" spans="1:6" x14ac:dyDescent="0.25">
      <c r="A895" t="s">
        <v>4535</v>
      </c>
      <c r="B895" s="236" t="str">
        <f t="shared" si="13"/>
        <v>F3:0820 P1P2:8502 P3:00231</v>
      </c>
      <c r="C895" s="187" t="s">
        <v>3626</v>
      </c>
      <c r="D895" s="187" t="s">
        <v>2774</v>
      </c>
      <c r="E895" s="187" t="s">
        <v>2775</v>
      </c>
      <c r="F895" s="187" t="s">
        <v>2776</v>
      </c>
    </row>
    <row r="896" spans="1:6" x14ac:dyDescent="0.25">
      <c r="A896" t="s">
        <v>4536</v>
      </c>
      <c r="B896" s="236" t="str">
        <f t="shared" si="13"/>
        <v>F3:0820 P1P2:8502 P3:00234</v>
      </c>
      <c r="C896" s="187" t="s">
        <v>3628</v>
      </c>
      <c r="D896" s="187" t="s">
        <v>2774</v>
      </c>
      <c r="E896" s="187" t="s">
        <v>2775</v>
      </c>
      <c r="F896" s="187" t="s">
        <v>2811</v>
      </c>
    </row>
    <row r="897" spans="1:6" x14ac:dyDescent="0.25">
      <c r="A897" t="s">
        <v>4537</v>
      </c>
      <c r="B897" s="236" t="str">
        <f t="shared" si="13"/>
        <v>F3:0820 P1P2:8502 P3:00231</v>
      </c>
      <c r="C897" s="187" t="s">
        <v>3628</v>
      </c>
      <c r="D897" s="187" t="s">
        <v>2774</v>
      </c>
      <c r="E897" s="187" t="s">
        <v>2775</v>
      </c>
      <c r="F897" s="187" t="s">
        <v>2776</v>
      </c>
    </row>
    <row r="898" spans="1:6" x14ac:dyDescent="0.25">
      <c r="A898" t="s">
        <v>4538</v>
      </c>
      <c r="B898" s="236" t="str">
        <f t="shared" ref="B898:B961" si="14">CONCATENATE("F3:",D898," P1P2:",E898," P3:",F898)</f>
        <v>F3:0820 P1P2:8502 P3:00234</v>
      </c>
      <c r="C898" s="187" t="s">
        <v>3629</v>
      </c>
      <c r="D898" s="187" t="s">
        <v>2774</v>
      </c>
      <c r="E898" s="187" t="s">
        <v>2775</v>
      </c>
      <c r="F898" s="187" t="s">
        <v>2811</v>
      </c>
    </row>
    <row r="899" spans="1:6" x14ac:dyDescent="0.25">
      <c r="A899" t="s">
        <v>4539</v>
      </c>
      <c r="B899" s="236" t="str">
        <f t="shared" si="14"/>
        <v>F3:0820 P1P2:8502 P3:00234</v>
      </c>
      <c r="C899" s="187" t="s">
        <v>3629</v>
      </c>
      <c r="D899" s="187" t="s">
        <v>2774</v>
      </c>
      <c r="E899" s="187" t="s">
        <v>2775</v>
      </c>
      <c r="F899" s="187" t="s">
        <v>2811</v>
      </c>
    </row>
    <row r="900" spans="1:6" x14ac:dyDescent="0.25">
      <c r="A900" t="s">
        <v>4540</v>
      </c>
      <c r="B900" s="236" t="str">
        <f t="shared" si="14"/>
        <v>F3:0820 P1P2:8502 P3:00234</v>
      </c>
      <c r="C900" s="187" t="s">
        <v>3630</v>
      </c>
      <c r="D900" s="187" t="s">
        <v>2774</v>
      </c>
      <c r="E900" s="187" t="s">
        <v>2775</v>
      </c>
      <c r="F900" s="187" t="s">
        <v>2811</v>
      </c>
    </row>
    <row r="901" spans="1:6" x14ac:dyDescent="0.25">
      <c r="A901" t="s">
        <v>4541</v>
      </c>
      <c r="B901" s="236" t="str">
        <f t="shared" si="14"/>
        <v>F3:0820 P1P2:8502 P3:00234</v>
      </c>
      <c r="C901" s="187" t="s">
        <v>3631</v>
      </c>
      <c r="D901" s="187" t="s">
        <v>2774</v>
      </c>
      <c r="E901" s="187" t="s">
        <v>2775</v>
      </c>
      <c r="F901" s="187" t="s">
        <v>2811</v>
      </c>
    </row>
    <row r="902" spans="1:6" x14ac:dyDescent="0.25">
      <c r="A902" t="s">
        <v>4542</v>
      </c>
      <c r="B902" s="236" t="str">
        <f t="shared" si="14"/>
        <v>F3:0820 P1P2:8502 P3:00234</v>
      </c>
      <c r="C902" s="187" t="s">
        <v>3631</v>
      </c>
      <c r="D902" s="187" t="s">
        <v>2774</v>
      </c>
      <c r="E902" s="187" t="s">
        <v>2775</v>
      </c>
      <c r="F902" s="187" t="s">
        <v>2811</v>
      </c>
    </row>
    <row r="903" spans="1:6" x14ac:dyDescent="0.25">
      <c r="A903" t="s">
        <v>4543</v>
      </c>
      <c r="B903" s="236" t="str">
        <f t="shared" si="14"/>
        <v>F3:0820 P1P2:8502 P3:00231</v>
      </c>
      <c r="C903" s="187" t="s">
        <v>3630</v>
      </c>
      <c r="D903" s="187" t="s">
        <v>2774</v>
      </c>
      <c r="E903" s="187" t="s">
        <v>2775</v>
      </c>
      <c r="F903" s="187" t="s">
        <v>2776</v>
      </c>
    </row>
    <row r="904" spans="1:6" x14ac:dyDescent="0.25">
      <c r="A904" t="s">
        <v>4544</v>
      </c>
      <c r="B904" s="236" t="str">
        <f t="shared" si="14"/>
        <v>F3:0820 P1P2:8502 P3:00231</v>
      </c>
      <c r="C904" s="187" t="s">
        <v>3629</v>
      </c>
      <c r="D904" s="187" t="s">
        <v>2774</v>
      </c>
      <c r="E904" s="187" t="s">
        <v>2775</v>
      </c>
      <c r="F904" s="187" t="s">
        <v>2776</v>
      </c>
    </row>
    <row r="905" spans="1:6" x14ac:dyDescent="0.25">
      <c r="A905" t="s">
        <v>4545</v>
      </c>
      <c r="B905" s="236" t="str">
        <f t="shared" si="14"/>
        <v>F3:0820 P1P2:8502 P3:00231</v>
      </c>
      <c r="C905" s="187" t="s">
        <v>3631</v>
      </c>
      <c r="D905" s="187" t="s">
        <v>2774</v>
      </c>
      <c r="E905" s="187" t="s">
        <v>2775</v>
      </c>
      <c r="F905" s="187" t="s">
        <v>2776</v>
      </c>
    </row>
    <row r="906" spans="1:6" x14ac:dyDescent="0.25">
      <c r="A906" t="s">
        <v>4546</v>
      </c>
      <c r="B906" s="236" t="str">
        <f t="shared" si="14"/>
        <v>F3:0820 P1P2:8502 P3:00234</v>
      </c>
      <c r="C906" s="187" t="s">
        <v>3632</v>
      </c>
      <c r="D906" s="187" t="s">
        <v>2774</v>
      </c>
      <c r="E906" s="187" t="s">
        <v>2775</v>
      </c>
      <c r="F906" s="187" t="s">
        <v>2811</v>
      </c>
    </row>
    <row r="907" spans="1:6" x14ac:dyDescent="0.25">
      <c r="A907" t="s">
        <v>4547</v>
      </c>
      <c r="B907" s="236" t="str">
        <f t="shared" si="14"/>
        <v>F3:0820 P1P2:8502 P3:00231</v>
      </c>
      <c r="C907" s="187" t="s">
        <v>3632</v>
      </c>
      <c r="D907" s="187" t="s">
        <v>2774</v>
      </c>
      <c r="E907" s="187" t="s">
        <v>2775</v>
      </c>
      <c r="F907" s="187" t="s">
        <v>2776</v>
      </c>
    </row>
    <row r="908" spans="1:6" x14ac:dyDescent="0.25">
      <c r="A908" t="s">
        <v>4548</v>
      </c>
      <c r="B908" s="236" t="str">
        <f t="shared" si="14"/>
        <v>F3:0820 P1P2:8502 P3:00231</v>
      </c>
      <c r="C908" s="187" t="s">
        <v>3633</v>
      </c>
      <c r="D908" s="187" t="s">
        <v>2774</v>
      </c>
      <c r="E908" s="187" t="s">
        <v>2775</v>
      </c>
      <c r="F908" s="187" t="s">
        <v>2776</v>
      </c>
    </row>
    <row r="909" spans="1:6" x14ac:dyDescent="0.25">
      <c r="A909" t="s">
        <v>4549</v>
      </c>
      <c r="B909" s="236" t="str">
        <f t="shared" si="14"/>
        <v>F3:0820 P1P2:8502 P3:00231</v>
      </c>
      <c r="C909" s="187" t="s">
        <v>3633</v>
      </c>
      <c r="D909" s="187" t="s">
        <v>2774</v>
      </c>
      <c r="E909" s="187" t="s">
        <v>2775</v>
      </c>
      <c r="F909" s="187" t="s">
        <v>2776</v>
      </c>
    </row>
    <row r="910" spans="1:6" x14ac:dyDescent="0.25">
      <c r="A910" t="s">
        <v>4550</v>
      </c>
      <c r="B910" s="236" t="str">
        <f t="shared" si="14"/>
        <v>F3:0820 P1P2:8502 P3:00234</v>
      </c>
      <c r="C910" s="187" t="s">
        <v>3314</v>
      </c>
      <c r="D910" s="187" t="s">
        <v>2774</v>
      </c>
      <c r="E910" s="187" t="s">
        <v>2775</v>
      </c>
      <c r="F910" s="187" t="s">
        <v>2811</v>
      </c>
    </row>
    <row r="911" spans="1:6" x14ac:dyDescent="0.25">
      <c r="A911" t="s">
        <v>4551</v>
      </c>
      <c r="B911" s="236" t="str">
        <f t="shared" si="14"/>
        <v>F3:0820 P1P2:8502 P3:00231</v>
      </c>
      <c r="C911" s="187" t="s">
        <v>3314</v>
      </c>
      <c r="D911" s="187" t="s">
        <v>2774</v>
      </c>
      <c r="E911" s="187" t="s">
        <v>2775</v>
      </c>
      <c r="F911" s="187" t="s">
        <v>2776</v>
      </c>
    </row>
    <row r="912" spans="1:6" x14ac:dyDescent="0.25">
      <c r="A912" t="s">
        <v>4552</v>
      </c>
      <c r="B912" s="236" t="str">
        <f t="shared" si="14"/>
        <v>F3:0820 P1P2:8502 P3:00234</v>
      </c>
      <c r="C912" s="187" t="s">
        <v>3634</v>
      </c>
      <c r="D912" s="187" t="s">
        <v>2774</v>
      </c>
      <c r="E912" s="187" t="s">
        <v>2775</v>
      </c>
      <c r="F912" s="187" t="s">
        <v>2811</v>
      </c>
    </row>
    <row r="913" spans="1:6" x14ac:dyDescent="0.25">
      <c r="A913" t="s">
        <v>4553</v>
      </c>
      <c r="B913" s="236" t="str">
        <f t="shared" si="14"/>
        <v>F3:0820 P1P2:8502 P3:00231</v>
      </c>
      <c r="C913" s="187" t="s">
        <v>3634</v>
      </c>
      <c r="D913" s="187" t="s">
        <v>2774</v>
      </c>
      <c r="E913" s="187" t="s">
        <v>2775</v>
      </c>
      <c r="F913" s="187" t="s">
        <v>2776</v>
      </c>
    </row>
    <row r="914" spans="1:6" x14ac:dyDescent="0.25">
      <c r="A914" t="s">
        <v>4554</v>
      </c>
      <c r="B914" s="236" t="str">
        <f t="shared" si="14"/>
        <v>F3:0820 P1P2:8502 P3:00234</v>
      </c>
      <c r="C914" s="187" t="s">
        <v>3635</v>
      </c>
      <c r="D914" s="187" t="s">
        <v>2774</v>
      </c>
      <c r="E914" s="187" t="s">
        <v>2775</v>
      </c>
      <c r="F914" s="187" t="s">
        <v>2811</v>
      </c>
    </row>
    <row r="915" spans="1:6" x14ac:dyDescent="0.25">
      <c r="A915" t="s">
        <v>4555</v>
      </c>
      <c r="B915" s="236" t="str">
        <f t="shared" si="14"/>
        <v>F3:0820 P1P2:8502 P3:00234</v>
      </c>
      <c r="C915" s="187" t="s">
        <v>3636</v>
      </c>
      <c r="D915" s="187" t="s">
        <v>2774</v>
      </c>
      <c r="E915" s="187" t="s">
        <v>2775</v>
      </c>
      <c r="F915" s="187" t="s">
        <v>2811</v>
      </c>
    </row>
    <row r="916" spans="1:6" x14ac:dyDescent="0.25">
      <c r="A916" t="s">
        <v>4556</v>
      </c>
      <c r="B916" s="236" t="str">
        <f t="shared" si="14"/>
        <v>F3:0820 P1P2:8502 P3:00234</v>
      </c>
      <c r="C916" s="187" t="s">
        <v>3636</v>
      </c>
      <c r="D916" s="187" t="s">
        <v>2774</v>
      </c>
      <c r="E916" s="187" t="s">
        <v>2775</v>
      </c>
      <c r="F916" s="187" t="s">
        <v>2811</v>
      </c>
    </row>
    <row r="917" spans="1:6" x14ac:dyDescent="0.25">
      <c r="A917" t="s">
        <v>4557</v>
      </c>
      <c r="B917" s="236" t="str">
        <f t="shared" si="14"/>
        <v>F3:0820 P1P2:8502 P3:00234</v>
      </c>
      <c r="C917" s="187" t="s">
        <v>3637</v>
      </c>
      <c r="D917" s="187" t="s">
        <v>2774</v>
      </c>
      <c r="E917" s="187" t="s">
        <v>2775</v>
      </c>
      <c r="F917" s="187" t="s">
        <v>2811</v>
      </c>
    </row>
    <row r="918" spans="1:6" x14ac:dyDescent="0.25">
      <c r="A918" t="s">
        <v>4558</v>
      </c>
      <c r="B918" s="236" t="str">
        <f t="shared" si="14"/>
        <v>F3:0820 P1P2:8502 P3:00231</v>
      </c>
      <c r="C918" s="187" t="s">
        <v>3635</v>
      </c>
      <c r="D918" s="187" t="s">
        <v>2774</v>
      </c>
      <c r="E918" s="187" t="s">
        <v>2775</v>
      </c>
      <c r="F918" s="187" t="s">
        <v>2776</v>
      </c>
    </row>
    <row r="919" spans="1:6" x14ac:dyDescent="0.25">
      <c r="A919" t="s">
        <v>4559</v>
      </c>
      <c r="B919" s="236" t="str">
        <f t="shared" si="14"/>
        <v>F3:0820 P1P2:8502 P3:00231</v>
      </c>
      <c r="C919" s="187" t="s">
        <v>3636</v>
      </c>
      <c r="D919" s="187" t="s">
        <v>2774</v>
      </c>
      <c r="E919" s="187" t="s">
        <v>2775</v>
      </c>
      <c r="F919" s="187" t="s">
        <v>2776</v>
      </c>
    </row>
    <row r="920" spans="1:6" x14ac:dyDescent="0.25">
      <c r="A920" t="s">
        <v>4560</v>
      </c>
      <c r="B920" s="236" t="str">
        <f t="shared" si="14"/>
        <v>F3:0820 P1P2:8502 P3:00231</v>
      </c>
      <c r="C920" s="187" t="s">
        <v>3637</v>
      </c>
      <c r="D920" s="187" t="s">
        <v>2774</v>
      </c>
      <c r="E920" s="187" t="s">
        <v>2775</v>
      </c>
      <c r="F920" s="187" t="s">
        <v>2776</v>
      </c>
    </row>
    <row r="921" spans="1:6" x14ac:dyDescent="0.25">
      <c r="A921" t="s">
        <v>4561</v>
      </c>
      <c r="B921" s="236" t="str">
        <f t="shared" si="14"/>
        <v>F3:0820 P1P2:8502 P3:00231</v>
      </c>
      <c r="C921" s="187" t="s">
        <v>3618</v>
      </c>
      <c r="D921" s="187" t="s">
        <v>2774</v>
      </c>
      <c r="E921" s="187" t="s">
        <v>2775</v>
      </c>
      <c r="F921" s="187" t="s">
        <v>2776</v>
      </c>
    </row>
    <row r="922" spans="1:6" x14ac:dyDescent="0.25">
      <c r="A922" t="s">
        <v>4562</v>
      </c>
      <c r="B922" s="236" t="str">
        <f t="shared" si="14"/>
        <v>F3:0820 P1P2:8502 P3:00231</v>
      </c>
      <c r="C922" s="187" t="s">
        <v>3618</v>
      </c>
      <c r="D922" s="187" t="s">
        <v>2774</v>
      </c>
      <c r="E922" s="187" t="s">
        <v>2775</v>
      </c>
      <c r="F922" s="187" t="s">
        <v>2776</v>
      </c>
    </row>
    <row r="923" spans="1:6" x14ac:dyDescent="0.25">
      <c r="A923" t="s">
        <v>4563</v>
      </c>
      <c r="B923" s="236" t="str">
        <f t="shared" si="14"/>
        <v>F3:0820 P1P2:8502 P3:00234</v>
      </c>
      <c r="C923" s="187" t="s">
        <v>3618</v>
      </c>
      <c r="D923" s="187" t="s">
        <v>2774</v>
      </c>
      <c r="E923" s="187" t="s">
        <v>2775</v>
      </c>
      <c r="F923" s="187" t="s">
        <v>2811</v>
      </c>
    </row>
    <row r="924" spans="1:6" x14ac:dyDescent="0.25">
      <c r="A924" t="s">
        <v>4564</v>
      </c>
      <c r="B924" s="236" t="str">
        <f t="shared" si="14"/>
        <v>F3:0820 P1P2:8502 P3:00234</v>
      </c>
      <c r="C924" s="187" t="s">
        <v>3618</v>
      </c>
      <c r="D924" s="187" t="s">
        <v>2774</v>
      </c>
      <c r="E924" s="187" t="s">
        <v>2775</v>
      </c>
      <c r="F924" s="187" t="s">
        <v>2811</v>
      </c>
    </row>
    <row r="925" spans="1:6" x14ac:dyDescent="0.25">
      <c r="A925" t="s">
        <v>4565</v>
      </c>
      <c r="B925" s="236" t="str">
        <f t="shared" si="14"/>
        <v>F3:0820 P1P2:8502 P3:00234</v>
      </c>
      <c r="C925" s="187" t="s">
        <v>3638</v>
      </c>
      <c r="D925" s="187" t="s">
        <v>2774</v>
      </c>
      <c r="E925" s="187" t="s">
        <v>2775</v>
      </c>
      <c r="F925" s="187" t="s">
        <v>2811</v>
      </c>
    </row>
    <row r="926" spans="1:6" x14ac:dyDescent="0.25">
      <c r="A926" t="s">
        <v>4566</v>
      </c>
      <c r="B926" s="236" t="str">
        <f t="shared" si="14"/>
        <v>F3:0820 P1P2:8502 P3:00234</v>
      </c>
      <c r="C926" s="187" t="s">
        <v>3638</v>
      </c>
      <c r="D926" s="187" t="s">
        <v>2774</v>
      </c>
      <c r="E926" s="187" t="s">
        <v>2775</v>
      </c>
      <c r="F926" s="187" t="s">
        <v>2811</v>
      </c>
    </row>
    <row r="927" spans="1:6" x14ac:dyDescent="0.25">
      <c r="A927" t="s">
        <v>4567</v>
      </c>
      <c r="B927" s="236" t="str">
        <f t="shared" si="14"/>
        <v>F3:0820 P1P2:8502 P3:00231</v>
      </c>
      <c r="C927" s="187" t="s">
        <v>3638</v>
      </c>
      <c r="D927" s="187" t="s">
        <v>2774</v>
      </c>
      <c r="E927" s="187" t="s">
        <v>2775</v>
      </c>
      <c r="F927" s="187" t="s">
        <v>2776</v>
      </c>
    </row>
    <row r="928" spans="1:6" x14ac:dyDescent="0.25">
      <c r="A928" t="s">
        <v>4568</v>
      </c>
      <c r="B928" s="236" t="str">
        <f t="shared" si="14"/>
        <v>F3:0820 P1P2:8502 P3:00231</v>
      </c>
      <c r="C928" s="187" t="s">
        <v>3638</v>
      </c>
      <c r="D928" s="187" t="s">
        <v>2774</v>
      </c>
      <c r="E928" s="187" t="s">
        <v>2775</v>
      </c>
      <c r="F928" s="187" t="s">
        <v>2776</v>
      </c>
    </row>
    <row r="929" spans="1:6" x14ac:dyDescent="0.25">
      <c r="A929" t="s">
        <v>4569</v>
      </c>
      <c r="B929" s="236" t="str">
        <f t="shared" si="14"/>
        <v>F3:0820 P1P2:8502 P3:00231</v>
      </c>
      <c r="C929" s="187" t="s">
        <v>3638</v>
      </c>
      <c r="D929" s="187" t="s">
        <v>2774</v>
      </c>
      <c r="E929" s="187" t="s">
        <v>2775</v>
      </c>
      <c r="F929" s="187" t="s">
        <v>2776</v>
      </c>
    </row>
    <row r="930" spans="1:6" x14ac:dyDescent="0.25">
      <c r="A930" t="s">
        <v>4570</v>
      </c>
      <c r="B930" s="236" t="str">
        <f t="shared" si="14"/>
        <v>F3:0820 P1P2:8502 P3:00231</v>
      </c>
      <c r="C930" s="187" t="s">
        <v>3638</v>
      </c>
      <c r="D930" s="187" t="s">
        <v>2774</v>
      </c>
      <c r="E930" s="187" t="s">
        <v>2775</v>
      </c>
      <c r="F930" s="187" t="s">
        <v>2776</v>
      </c>
    </row>
    <row r="931" spans="1:6" x14ac:dyDescent="0.25">
      <c r="A931" t="s">
        <v>4571</v>
      </c>
      <c r="B931" s="236" t="str">
        <f t="shared" si="14"/>
        <v>F3:0820 P1P2:8502 P3:00234</v>
      </c>
      <c r="C931" s="187" t="s">
        <v>3235</v>
      </c>
      <c r="D931" s="187" t="s">
        <v>2774</v>
      </c>
      <c r="E931" s="187" t="s">
        <v>2775</v>
      </c>
      <c r="F931" s="187" t="s">
        <v>2811</v>
      </c>
    </row>
    <row r="932" spans="1:6" x14ac:dyDescent="0.25">
      <c r="A932" t="s">
        <v>4572</v>
      </c>
      <c r="B932" s="236" t="str">
        <f t="shared" si="14"/>
        <v>F3:0820 P1P2:8502 P3:00231</v>
      </c>
      <c r="C932" s="187" t="s">
        <v>3235</v>
      </c>
      <c r="D932" s="187" t="s">
        <v>2774</v>
      </c>
      <c r="E932" s="187" t="s">
        <v>2775</v>
      </c>
      <c r="F932" s="187" t="s">
        <v>2776</v>
      </c>
    </row>
    <row r="933" spans="1:6" x14ac:dyDescent="0.25">
      <c r="A933" t="s">
        <v>4573</v>
      </c>
      <c r="B933" s="236" t="str">
        <f t="shared" si="14"/>
        <v>F3:0820 P1P2:8503 P3:00232</v>
      </c>
      <c r="C933" s="187" t="s">
        <v>3233</v>
      </c>
      <c r="D933" s="187" t="s">
        <v>2774</v>
      </c>
      <c r="E933" s="187" t="s">
        <v>2780</v>
      </c>
      <c r="F933" s="187" t="s">
        <v>2781</v>
      </c>
    </row>
    <row r="934" spans="1:6" x14ac:dyDescent="0.25">
      <c r="A934" t="s">
        <v>4574</v>
      </c>
      <c r="B934" s="236" t="str">
        <f t="shared" si="14"/>
        <v>F3:0950 P1P2:8814 P3:00209</v>
      </c>
      <c r="C934" s="187" t="s">
        <v>3233</v>
      </c>
      <c r="D934" s="187" t="s">
        <v>2673</v>
      </c>
      <c r="E934" s="187" t="s">
        <v>2821</v>
      </c>
      <c r="F934" s="187" t="s">
        <v>2822</v>
      </c>
    </row>
    <row r="935" spans="1:6" x14ac:dyDescent="0.25">
      <c r="A935" t="s">
        <v>4575</v>
      </c>
      <c r="B935" s="236" t="str">
        <f t="shared" si="14"/>
        <v>F3:0820 P1P2:8502 P3:00234</v>
      </c>
      <c r="C935" s="187" t="s">
        <v>3236</v>
      </c>
      <c r="D935" s="187" t="s">
        <v>2774</v>
      </c>
      <c r="E935" s="187" t="s">
        <v>2775</v>
      </c>
      <c r="F935" s="187" t="s">
        <v>2811</v>
      </c>
    </row>
    <row r="936" spans="1:6" x14ac:dyDescent="0.25">
      <c r="A936" t="s">
        <v>4576</v>
      </c>
      <c r="B936" s="236" t="str">
        <f t="shared" si="14"/>
        <v>F3:0820 P1P2:8502 P3:00231</v>
      </c>
      <c r="C936" s="187" t="s">
        <v>3236</v>
      </c>
      <c r="D936" s="187" t="s">
        <v>2774</v>
      </c>
      <c r="E936" s="187" t="s">
        <v>2775</v>
      </c>
      <c r="F936" s="187" t="s">
        <v>2776</v>
      </c>
    </row>
    <row r="937" spans="1:6" x14ac:dyDescent="0.25">
      <c r="A937" t="s">
        <v>4577</v>
      </c>
      <c r="B937" s="236" t="str">
        <f t="shared" si="14"/>
        <v>F3:0820 P1P2:8502 P3:00231</v>
      </c>
      <c r="C937" s="187" t="s">
        <v>3237</v>
      </c>
      <c r="D937" s="187" t="s">
        <v>2774</v>
      </c>
      <c r="E937" s="187" t="s">
        <v>2775</v>
      </c>
      <c r="F937" s="187" t="s">
        <v>2776</v>
      </c>
    </row>
    <row r="938" spans="1:6" x14ac:dyDescent="0.25">
      <c r="A938" t="s">
        <v>4578</v>
      </c>
      <c r="B938" s="236" t="str">
        <f t="shared" si="14"/>
        <v>F3:0820 P1P2:8502 P3:00234</v>
      </c>
      <c r="C938" s="187" t="s">
        <v>3238</v>
      </c>
      <c r="D938" s="187" t="s">
        <v>2774</v>
      </c>
      <c r="E938" s="187" t="s">
        <v>2775</v>
      </c>
      <c r="F938" s="187" t="s">
        <v>2811</v>
      </c>
    </row>
    <row r="939" spans="1:6" x14ac:dyDescent="0.25">
      <c r="A939" t="s">
        <v>4579</v>
      </c>
      <c r="B939" s="236" t="str">
        <f t="shared" si="14"/>
        <v>F3:0820 P1P2:8502 P3:00234</v>
      </c>
      <c r="C939" s="187" t="s">
        <v>3239</v>
      </c>
      <c r="D939" s="187" t="s">
        <v>2774</v>
      </c>
      <c r="E939" s="187" t="s">
        <v>2775</v>
      </c>
      <c r="F939" s="187" t="s">
        <v>2811</v>
      </c>
    </row>
    <row r="940" spans="1:6" x14ac:dyDescent="0.25">
      <c r="A940" t="s">
        <v>4580</v>
      </c>
      <c r="B940" s="236" t="str">
        <f t="shared" si="14"/>
        <v>F3:0820 P1P2:8502 P3:00234</v>
      </c>
      <c r="C940" s="187" t="s">
        <v>3240</v>
      </c>
      <c r="D940" s="187" t="s">
        <v>2774</v>
      </c>
      <c r="E940" s="187" t="s">
        <v>2775</v>
      </c>
      <c r="F940" s="187" t="s">
        <v>2811</v>
      </c>
    </row>
    <row r="941" spans="1:6" x14ac:dyDescent="0.25">
      <c r="A941" t="s">
        <v>4581</v>
      </c>
      <c r="B941" s="236" t="str">
        <f t="shared" si="14"/>
        <v>F3:0820 P1P2:8502 P3:00231</v>
      </c>
      <c r="C941" s="187" t="s">
        <v>3238</v>
      </c>
      <c r="D941" s="187" t="s">
        <v>2774</v>
      </c>
      <c r="E941" s="187" t="s">
        <v>2775</v>
      </c>
      <c r="F941" s="187" t="s">
        <v>2776</v>
      </c>
    </row>
    <row r="942" spans="1:6" x14ac:dyDescent="0.25">
      <c r="A942" t="s">
        <v>4582</v>
      </c>
      <c r="B942" s="236" t="str">
        <f t="shared" si="14"/>
        <v>F3:0820 P1P2:8502 P3:00231</v>
      </c>
      <c r="C942" s="187" t="s">
        <v>3239</v>
      </c>
      <c r="D942" s="187" t="s">
        <v>2774</v>
      </c>
      <c r="E942" s="187" t="s">
        <v>2775</v>
      </c>
      <c r="F942" s="187" t="s">
        <v>2776</v>
      </c>
    </row>
    <row r="943" spans="1:6" x14ac:dyDescent="0.25">
      <c r="A943" t="s">
        <v>4583</v>
      </c>
      <c r="B943" s="236" t="str">
        <f t="shared" si="14"/>
        <v>F3:0820 P1P2:8502 P3:00231</v>
      </c>
      <c r="C943" s="187" t="s">
        <v>3240</v>
      </c>
      <c r="D943" s="187" t="s">
        <v>2774</v>
      </c>
      <c r="E943" s="187" t="s">
        <v>2775</v>
      </c>
      <c r="F943" s="187" t="s">
        <v>2776</v>
      </c>
    </row>
    <row r="944" spans="1:6" x14ac:dyDescent="0.25">
      <c r="A944" t="s">
        <v>4584</v>
      </c>
      <c r="B944" s="236" t="str">
        <f t="shared" si="14"/>
        <v>F3:0911 P1P2:8802 P3:00199</v>
      </c>
      <c r="C944" s="187" t="s">
        <v>3395</v>
      </c>
      <c r="D944" s="187" t="s">
        <v>2899</v>
      </c>
      <c r="E944" s="187" t="s">
        <v>2900</v>
      </c>
      <c r="F944" s="187" t="s">
        <v>2901</v>
      </c>
    </row>
    <row r="945" spans="1:6" x14ac:dyDescent="0.25">
      <c r="A945" t="s">
        <v>4584</v>
      </c>
      <c r="B945" s="236" t="str">
        <f t="shared" si="14"/>
        <v>F3:0911 P1P2:8802 P3:00448</v>
      </c>
      <c r="C945" s="187" t="s">
        <v>3395</v>
      </c>
      <c r="D945" s="187" t="s">
        <v>2899</v>
      </c>
      <c r="E945" s="187" t="s">
        <v>2900</v>
      </c>
      <c r="F945" s="187" t="s">
        <v>2791</v>
      </c>
    </row>
    <row r="946" spans="1:6" x14ac:dyDescent="0.25">
      <c r="A946" t="s">
        <v>4585</v>
      </c>
      <c r="B946" s="236" t="str">
        <f t="shared" si="14"/>
        <v>F3:0820 P1P2:8502 P3:00234</v>
      </c>
      <c r="C946" s="187" t="s">
        <v>3395</v>
      </c>
      <c r="D946" s="187" t="s">
        <v>2774</v>
      </c>
      <c r="E946" s="187" t="s">
        <v>2775</v>
      </c>
      <c r="F946" s="187" t="s">
        <v>2811</v>
      </c>
    </row>
    <row r="947" spans="1:6" x14ac:dyDescent="0.25">
      <c r="A947" t="s">
        <v>4586</v>
      </c>
      <c r="B947" s="236" t="str">
        <f t="shared" si="14"/>
        <v>F3:0820 P1P2:8502 P3:00234</v>
      </c>
      <c r="C947" s="187" t="s">
        <v>3395</v>
      </c>
      <c r="D947" s="187" t="s">
        <v>2774</v>
      </c>
      <c r="E947" s="187" t="s">
        <v>2775</v>
      </c>
      <c r="F947" s="187" t="s">
        <v>2811</v>
      </c>
    </row>
    <row r="948" spans="1:6" x14ac:dyDescent="0.25">
      <c r="A948" t="s">
        <v>4587</v>
      </c>
      <c r="B948" s="236" t="str">
        <f t="shared" si="14"/>
        <v>F3:0820 P1P2:8502 P3:00231</v>
      </c>
      <c r="C948" s="187" t="s">
        <v>3395</v>
      </c>
      <c r="D948" s="187" t="s">
        <v>2774</v>
      </c>
      <c r="E948" s="187" t="s">
        <v>2775</v>
      </c>
      <c r="F948" s="187" t="s">
        <v>2776</v>
      </c>
    </row>
    <row r="949" spans="1:6" x14ac:dyDescent="0.25">
      <c r="A949" t="s">
        <v>4588</v>
      </c>
      <c r="B949" s="236" t="str">
        <f t="shared" si="14"/>
        <v>F3:0911 P1P2:8802 P3:00199</v>
      </c>
      <c r="C949" s="187" t="s">
        <v>3398</v>
      </c>
      <c r="D949" s="187" t="s">
        <v>2899</v>
      </c>
      <c r="E949" s="187" t="s">
        <v>2900</v>
      </c>
      <c r="F949" s="187" t="s">
        <v>2901</v>
      </c>
    </row>
    <row r="950" spans="1:6" x14ac:dyDescent="0.25">
      <c r="A950" t="s">
        <v>4588</v>
      </c>
      <c r="B950" s="236" t="str">
        <f t="shared" si="14"/>
        <v>F3:0911 P1P2:8802 P3:00448</v>
      </c>
      <c r="C950" s="187" t="s">
        <v>3398</v>
      </c>
      <c r="D950" s="187" t="s">
        <v>2899</v>
      </c>
      <c r="E950" s="187" t="s">
        <v>2900</v>
      </c>
      <c r="F950" s="187" t="s">
        <v>2791</v>
      </c>
    </row>
    <row r="951" spans="1:6" x14ac:dyDescent="0.25">
      <c r="A951" t="s">
        <v>4589</v>
      </c>
      <c r="B951" s="236" t="str">
        <f t="shared" si="14"/>
        <v>F3:0911 P1P2:8802 P3:00199</v>
      </c>
      <c r="C951" s="187" t="s">
        <v>3399</v>
      </c>
      <c r="D951" s="187" t="s">
        <v>2899</v>
      </c>
      <c r="E951" s="187" t="s">
        <v>2900</v>
      </c>
      <c r="F951" s="187" t="s">
        <v>2901</v>
      </c>
    </row>
    <row r="952" spans="1:6" x14ac:dyDescent="0.25">
      <c r="A952" t="s">
        <v>4589</v>
      </c>
      <c r="B952" s="236" t="str">
        <f t="shared" si="14"/>
        <v>F3:0911 P1P2:8802 P3:00448</v>
      </c>
      <c r="C952" s="187" t="s">
        <v>3399</v>
      </c>
      <c r="D952" s="187" t="s">
        <v>2899</v>
      </c>
      <c r="E952" s="187" t="s">
        <v>2900</v>
      </c>
      <c r="F952" s="187" t="s">
        <v>2791</v>
      </c>
    </row>
    <row r="953" spans="1:6" x14ac:dyDescent="0.25">
      <c r="A953" t="s">
        <v>4590</v>
      </c>
      <c r="B953" s="236" t="str">
        <f t="shared" si="14"/>
        <v>F3:0911 P1P2:8802 P3:00199</v>
      </c>
      <c r="C953" s="187" t="s">
        <v>3399</v>
      </c>
      <c r="D953" s="187" t="s">
        <v>2899</v>
      </c>
      <c r="E953" s="187" t="s">
        <v>2900</v>
      </c>
      <c r="F953" s="187" t="s">
        <v>2901</v>
      </c>
    </row>
    <row r="954" spans="1:6" x14ac:dyDescent="0.25">
      <c r="A954" t="s">
        <v>4590</v>
      </c>
      <c r="B954" s="236" t="str">
        <f t="shared" si="14"/>
        <v>F3:0911 P1P2:8802 P3:00448</v>
      </c>
      <c r="C954" s="187" t="s">
        <v>3399</v>
      </c>
      <c r="D954" s="187" t="s">
        <v>2899</v>
      </c>
      <c r="E954" s="187" t="s">
        <v>2900</v>
      </c>
      <c r="F954" s="187" t="s">
        <v>2791</v>
      </c>
    </row>
    <row r="955" spans="1:6" x14ac:dyDescent="0.25">
      <c r="A955" t="s">
        <v>4591</v>
      </c>
      <c r="B955" s="236" t="str">
        <f t="shared" si="14"/>
        <v>F3:0820 P1P2:8502 P3:00234</v>
      </c>
      <c r="C955" s="187" t="s">
        <v>3399</v>
      </c>
      <c r="D955" s="187" t="s">
        <v>2774</v>
      </c>
      <c r="E955" s="187" t="s">
        <v>2775</v>
      </c>
      <c r="F955" s="187" t="s">
        <v>2811</v>
      </c>
    </row>
    <row r="956" spans="1:6" x14ac:dyDescent="0.25">
      <c r="A956" t="s">
        <v>4592</v>
      </c>
      <c r="B956" s="236" t="str">
        <f t="shared" si="14"/>
        <v>F3:0820 P1P2:8502 P3:00234</v>
      </c>
      <c r="C956" s="187" t="s">
        <v>3399</v>
      </c>
      <c r="D956" s="187" t="s">
        <v>2774</v>
      </c>
      <c r="E956" s="187" t="s">
        <v>2775</v>
      </c>
      <c r="F956" s="187" t="s">
        <v>2811</v>
      </c>
    </row>
    <row r="957" spans="1:6" x14ac:dyDescent="0.25">
      <c r="A957" t="s">
        <v>4593</v>
      </c>
      <c r="B957" s="236" t="str">
        <f t="shared" si="14"/>
        <v>F3:0820 P1P2:8502 P3:00231</v>
      </c>
      <c r="C957" s="187" t="s">
        <v>3399</v>
      </c>
      <c r="D957" s="187" t="s">
        <v>2774</v>
      </c>
      <c r="E957" s="187" t="s">
        <v>2775</v>
      </c>
      <c r="F957" s="187" t="s">
        <v>2776</v>
      </c>
    </row>
    <row r="958" spans="1:6" x14ac:dyDescent="0.25">
      <c r="A958" t="s">
        <v>4594</v>
      </c>
      <c r="B958" s="236" t="str">
        <f t="shared" si="14"/>
        <v>F3:0820 P1P2:8502 P3:00231</v>
      </c>
      <c r="C958" s="187" t="s">
        <v>3399</v>
      </c>
      <c r="D958" s="187" t="s">
        <v>2774</v>
      </c>
      <c r="E958" s="187" t="s">
        <v>2775</v>
      </c>
      <c r="F958" s="187" t="s">
        <v>2776</v>
      </c>
    </row>
    <row r="959" spans="1:6" x14ac:dyDescent="0.25">
      <c r="A959" t="s">
        <v>4595</v>
      </c>
      <c r="B959" s="236" t="str">
        <f t="shared" si="14"/>
        <v>F3:0911 P1P2:8802 P3:00199</v>
      </c>
      <c r="C959" s="187" t="s">
        <v>3400</v>
      </c>
      <c r="D959" s="187" t="s">
        <v>2899</v>
      </c>
      <c r="E959" s="187" t="s">
        <v>2900</v>
      </c>
      <c r="F959" s="187" t="s">
        <v>2901</v>
      </c>
    </row>
    <row r="960" spans="1:6" x14ac:dyDescent="0.25">
      <c r="A960" t="s">
        <v>4595</v>
      </c>
      <c r="B960" s="236" t="str">
        <f t="shared" si="14"/>
        <v>F3:0911 P1P2:8802 P3:00448</v>
      </c>
      <c r="C960" s="187" t="s">
        <v>3400</v>
      </c>
      <c r="D960" s="187" t="s">
        <v>2899</v>
      </c>
      <c r="E960" s="187" t="s">
        <v>2900</v>
      </c>
      <c r="F960" s="187" t="s">
        <v>2791</v>
      </c>
    </row>
    <row r="961" spans="1:6" x14ac:dyDescent="0.25">
      <c r="A961" t="s">
        <v>4596</v>
      </c>
      <c r="B961" s="236" t="str">
        <f t="shared" si="14"/>
        <v>F3:0820 P1P2:8502 P3:00234</v>
      </c>
      <c r="C961" s="187" t="s">
        <v>3400</v>
      </c>
      <c r="D961" s="187" t="s">
        <v>2774</v>
      </c>
      <c r="E961" s="187" t="s">
        <v>2775</v>
      </c>
      <c r="F961" s="187" t="s">
        <v>2811</v>
      </c>
    </row>
    <row r="962" spans="1:6" x14ac:dyDescent="0.25">
      <c r="A962" t="s">
        <v>4597</v>
      </c>
      <c r="B962" s="236" t="str">
        <f t="shared" ref="B962:B1025" si="15">CONCATENATE("F3:",D962," P1P2:",E962," P3:",F962)</f>
        <v>F3:0820 P1P2:8502 P3:00231</v>
      </c>
      <c r="C962" s="187" t="s">
        <v>3400</v>
      </c>
      <c r="D962" s="187" t="s">
        <v>2774</v>
      </c>
      <c r="E962" s="187" t="s">
        <v>2775</v>
      </c>
      <c r="F962" s="187" t="s">
        <v>2776</v>
      </c>
    </row>
    <row r="963" spans="1:6" x14ac:dyDescent="0.25">
      <c r="A963" t="s">
        <v>4598</v>
      </c>
      <c r="B963" s="236" t="str">
        <f t="shared" si="15"/>
        <v>F3:0820 P1P2:8503 P3:00232</v>
      </c>
      <c r="C963" s="187" t="s">
        <v>3396</v>
      </c>
      <c r="D963" s="187" t="s">
        <v>2774</v>
      </c>
      <c r="E963" s="187" t="s">
        <v>2780</v>
      </c>
      <c r="F963" s="187" t="s">
        <v>2781</v>
      </c>
    </row>
    <row r="964" spans="1:6" x14ac:dyDescent="0.25">
      <c r="A964" t="s">
        <v>4599</v>
      </c>
      <c r="B964" s="236" t="str">
        <f t="shared" si="15"/>
        <v>F3:0911 P1P2:8802 P3:00199</v>
      </c>
      <c r="C964" s="187" t="s">
        <v>3393</v>
      </c>
      <c r="D964" s="187" t="s">
        <v>2899</v>
      </c>
      <c r="E964" s="187" t="s">
        <v>2900</v>
      </c>
      <c r="F964" s="187" t="s">
        <v>2901</v>
      </c>
    </row>
    <row r="965" spans="1:6" x14ac:dyDescent="0.25">
      <c r="A965" t="s">
        <v>4599</v>
      </c>
      <c r="B965" s="236" t="str">
        <f t="shared" si="15"/>
        <v>F3:0911 P1P2:8802 P3:00448</v>
      </c>
      <c r="C965" s="187" t="s">
        <v>3393</v>
      </c>
      <c r="D965" s="187" t="s">
        <v>2899</v>
      </c>
      <c r="E965" s="187" t="s">
        <v>2900</v>
      </c>
      <c r="F965" s="187" t="s">
        <v>2791</v>
      </c>
    </row>
    <row r="966" spans="1:6" x14ac:dyDescent="0.25">
      <c r="A966" t="s">
        <v>4600</v>
      </c>
      <c r="B966" s="236" t="str">
        <f t="shared" si="15"/>
        <v>F3:0820 P1P2:8502 P3:00234</v>
      </c>
      <c r="C966" s="187" t="s">
        <v>3393</v>
      </c>
      <c r="D966" s="187" t="s">
        <v>2774</v>
      </c>
      <c r="E966" s="187" t="s">
        <v>2775</v>
      </c>
      <c r="F966" s="187" t="s">
        <v>2811</v>
      </c>
    </row>
    <row r="967" spans="1:6" x14ac:dyDescent="0.25">
      <c r="A967" t="s">
        <v>4601</v>
      </c>
      <c r="B967" s="236" t="str">
        <f t="shared" si="15"/>
        <v>F3:0820 P1P2:8502 P3:00231</v>
      </c>
      <c r="C967" s="187" t="s">
        <v>3401</v>
      </c>
      <c r="D967" s="187" t="s">
        <v>2774</v>
      </c>
      <c r="E967" s="187" t="s">
        <v>2775</v>
      </c>
      <c r="F967" s="187" t="s">
        <v>2776</v>
      </c>
    </row>
    <row r="968" spans="1:6" x14ac:dyDescent="0.25">
      <c r="A968" t="s">
        <v>4602</v>
      </c>
      <c r="B968" s="236" t="str">
        <f t="shared" si="15"/>
        <v>F3:0820 P1P2:8502 P3:00231</v>
      </c>
      <c r="C968" s="187" t="s">
        <v>3401</v>
      </c>
      <c r="D968" s="187" t="s">
        <v>2774</v>
      </c>
      <c r="E968" s="187" t="s">
        <v>2775</v>
      </c>
      <c r="F968" s="187" t="s">
        <v>2776</v>
      </c>
    </row>
    <row r="969" spans="1:6" x14ac:dyDescent="0.25">
      <c r="A969" t="s">
        <v>4603</v>
      </c>
      <c r="B969" s="236" t="str">
        <f t="shared" si="15"/>
        <v>F3:0820 P1P2:8502 P3:00231</v>
      </c>
      <c r="C969" s="187" t="s">
        <v>3401</v>
      </c>
      <c r="D969" s="187" t="s">
        <v>2774</v>
      </c>
      <c r="E969" s="187" t="s">
        <v>2775</v>
      </c>
      <c r="F969" s="187" t="s">
        <v>2776</v>
      </c>
    </row>
    <row r="970" spans="1:6" x14ac:dyDescent="0.25">
      <c r="A970" t="s">
        <v>4604</v>
      </c>
      <c r="B970" s="236" t="str">
        <f t="shared" si="15"/>
        <v>F3:0820 P1P2:8502 P3:00231</v>
      </c>
      <c r="C970" s="187" t="s">
        <v>3402</v>
      </c>
      <c r="D970" s="187" t="s">
        <v>2774</v>
      </c>
      <c r="E970" s="187" t="s">
        <v>2775</v>
      </c>
      <c r="F970" s="187" t="s">
        <v>2776</v>
      </c>
    </row>
    <row r="971" spans="1:6" x14ac:dyDescent="0.25">
      <c r="A971" t="s">
        <v>4605</v>
      </c>
      <c r="B971" s="236" t="str">
        <f t="shared" si="15"/>
        <v>F3:0911 P1P2:8802 P3:00199</v>
      </c>
      <c r="C971" s="187" t="s">
        <v>3403</v>
      </c>
      <c r="D971" s="187" t="s">
        <v>2899</v>
      </c>
      <c r="E971" s="187" t="s">
        <v>2900</v>
      </c>
      <c r="F971" s="187" t="s">
        <v>2901</v>
      </c>
    </row>
    <row r="972" spans="1:6" x14ac:dyDescent="0.25">
      <c r="A972" t="s">
        <v>4605</v>
      </c>
      <c r="B972" s="236" t="str">
        <f t="shared" si="15"/>
        <v>F3:0911 P1P2:8802 P3:00448</v>
      </c>
      <c r="C972" s="187" t="s">
        <v>3403</v>
      </c>
      <c r="D972" s="187" t="s">
        <v>2899</v>
      </c>
      <c r="E972" s="187" t="s">
        <v>2900</v>
      </c>
      <c r="F972" s="187" t="s">
        <v>2791</v>
      </c>
    </row>
    <row r="973" spans="1:6" x14ac:dyDescent="0.25">
      <c r="A973" t="s">
        <v>4606</v>
      </c>
      <c r="B973" s="236" t="str">
        <f t="shared" si="15"/>
        <v>F3:0820 P1P2:8502 P3:00234</v>
      </c>
      <c r="C973" s="187" t="s">
        <v>3403</v>
      </c>
      <c r="D973" s="187" t="s">
        <v>2774</v>
      </c>
      <c r="E973" s="187" t="s">
        <v>2775</v>
      </c>
      <c r="F973" s="187" t="s">
        <v>2811</v>
      </c>
    </row>
    <row r="974" spans="1:6" x14ac:dyDescent="0.25">
      <c r="A974" t="s">
        <v>4607</v>
      </c>
      <c r="B974" s="236" t="str">
        <f t="shared" si="15"/>
        <v>F3:0820 P1P2:8502 P3:00234</v>
      </c>
      <c r="C974" s="187" t="s">
        <v>3404</v>
      </c>
      <c r="D974" s="187" t="s">
        <v>2774</v>
      </c>
      <c r="E974" s="187" t="s">
        <v>2775</v>
      </c>
      <c r="F974" s="187" t="s">
        <v>2811</v>
      </c>
    </row>
    <row r="975" spans="1:6" x14ac:dyDescent="0.25">
      <c r="A975" t="s">
        <v>4608</v>
      </c>
      <c r="B975" s="236" t="str">
        <f t="shared" si="15"/>
        <v>F3:0820 P1P2:8502 P3:00231</v>
      </c>
      <c r="C975" s="187" t="s">
        <v>3403</v>
      </c>
      <c r="D975" s="187" t="s">
        <v>2774</v>
      </c>
      <c r="E975" s="187" t="s">
        <v>2775</v>
      </c>
      <c r="F975" s="187" t="s">
        <v>2776</v>
      </c>
    </row>
    <row r="976" spans="1:6" x14ac:dyDescent="0.25">
      <c r="A976" t="s">
        <v>4609</v>
      </c>
      <c r="B976" s="236" t="str">
        <f t="shared" si="15"/>
        <v>F3:0820 P1P2:8502 P3:00231</v>
      </c>
      <c r="C976" s="187" t="s">
        <v>3404</v>
      </c>
      <c r="D976" s="187" t="s">
        <v>2774</v>
      </c>
      <c r="E976" s="187" t="s">
        <v>2775</v>
      </c>
      <c r="F976" s="187" t="s">
        <v>2776</v>
      </c>
    </row>
    <row r="977" spans="1:6" x14ac:dyDescent="0.25">
      <c r="A977" t="s">
        <v>4610</v>
      </c>
      <c r="B977" s="236" t="str">
        <f t="shared" si="15"/>
        <v>F3:0911 P1P2:8802 P3:00199</v>
      </c>
      <c r="C977" s="187" t="s">
        <v>3405</v>
      </c>
      <c r="D977" s="187" t="s">
        <v>2899</v>
      </c>
      <c r="E977" s="187" t="s">
        <v>2900</v>
      </c>
      <c r="F977" s="187" t="s">
        <v>2901</v>
      </c>
    </row>
    <row r="978" spans="1:6" x14ac:dyDescent="0.25">
      <c r="A978" t="s">
        <v>4610</v>
      </c>
      <c r="B978" s="236" t="str">
        <f t="shared" si="15"/>
        <v>F3:0911 P1P2:8802 P3:00448</v>
      </c>
      <c r="C978" s="187" t="s">
        <v>3405</v>
      </c>
      <c r="D978" s="187" t="s">
        <v>2899</v>
      </c>
      <c r="E978" s="187" t="s">
        <v>2900</v>
      </c>
      <c r="F978" s="187" t="s">
        <v>2791</v>
      </c>
    </row>
    <row r="979" spans="1:6" x14ac:dyDescent="0.25">
      <c r="A979" t="s">
        <v>4611</v>
      </c>
      <c r="B979" s="236" t="str">
        <f t="shared" si="15"/>
        <v>F3:0820 P1P2:8502 P3:00234</v>
      </c>
      <c r="C979" s="187" t="s">
        <v>3405</v>
      </c>
      <c r="D979" s="187" t="s">
        <v>2774</v>
      </c>
      <c r="E979" s="187" t="s">
        <v>2775</v>
      </c>
      <c r="F979" s="187" t="s">
        <v>2811</v>
      </c>
    </row>
    <row r="980" spans="1:6" x14ac:dyDescent="0.25">
      <c r="A980" t="s">
        <v>4612</v>
      </c>
      <c r="B980" s="236" t="str">
        <f t="shared" si="15"/>
        <v>F3:0820 P1P2:8502 P3:00231</v>
      </c>
      <c r="C980" s="187" t="s">
        <v>3405</v>
      </c>
      <c r="D980" s="187" t="s">
        <v>2774</v>
      </c>
      <c r="E980" s="187" t="s">
        <v>2775</v>
      </c>
      <c r="F980" s="187" t="s">
        <v>2776</v>
      </c>
    </row>
    <row r="981" spans="1:6" x14ac:dyDescent="0.25">
      <c r="A981" t="s">
        <v>4613</v>
      </c>
      <c r="B981" s="236" t="str">
        <f t="shared" si="15"/>
        <v>F3:0911 P1P2:8802 P3:00199</v>
      </c>
      <c r="C981" s="187" t="s">
        <v>3406</v>
      </c>
      <c r="D981" s="187" t="s">
        <v>2899</v>
      </c>
      <c r="E981" s="187" t="s">
        <v>2900</v>
      </c>
      <c r="F981" s="187" t="s">
        <v>2901</v>
      </c>
    </row>
    <row r="982" spans="1:6" x14ac:dyDescent="0.25">
      <c r="A982" t="s">
        <v>4613</v>
      </c>
      <c r="B982" s="236" t="str">
        <f t="shared" si="15"/>
        <v>F3:0911 P1P2:8802 P3:00448</v>
      </c>
      <c r="C982" s="187" t="s">
        <v>3406</v>
      </c>
      <c r="D982" s="187" t="s">
        <v>2899</v>
      </c>
      <c r="E982" s="187" t="s">
        <v>2900</v>
      </c>
      <c r="F982" s="187" t="s">
        <v>2791</v>
      </c>
    </row>
    <row r="983" spans="1:6" x14ac:dyDescent="0.25">
      <c r="A983" t="s">
        <v>4614</v>
      </c>
      <c r="B983" s="236" t="str">
        <f t="shared" si="15"/>
        <v>F3:0820 P1P2:8502 P3:00234</v>
      </c>
      <c r="C983" s="187" t="s">
        <v>3406</v>
      </c>
      <c r="D983" s="187" t="s">
        <v>2774</v>
      </c>
      <c r="E983" s="187" t="s">
        <v>2775</v>
      </c>
      <c r="F983" s="187" t="s">
        <v>2811</v>
      </c>
    </row>
    <row r="984" spans="1:6" x14ac:dyDescent="0.25">
      <c r="A984" t="s">
        <v>4615</v>
      </c>
      <c r="B984" s="236" t="str">
        <f t="shared" si="15"/>
        <v>F3:0820 P1P2:8502 P3:00231</v>
      </c>
      <c r="C984" s="187" t="s">
        <v>3406</v>
      </c>
      <c r="D984" s="187" t="s">
        <v>2774</v>
      </c>
      <c r="E984" s="187" t="s">
        <v>2775</v>
      </c>
      <c r="F984" s="187" t="s">
        <v>2776</v>
      </c>
    </row>
    <row r="985" spans="1:6" x14ac:dyDescent="0.25">
      <c r="A985" t="s">
        <v>4616</v>
      </c>
      <c r="B985" s="236" t="str">
        <f t="shared" si="15"/>
        <v>F3:0820 P1P2:8502 P3:00234</v>
      </c>
      <c r="C985" s="187" t="s">
        <v>3392</v>
      </c>
      <c r="D985" s="187" t="s">
        <v>2774</v>
      </c>
      <c r="E985" s="187" t="s">
        <v>2775</v>
      </c>
      <c r="F985" s="187" t="s">
        <v>2811</v>
      </c>
    </row>
    <row r="986" spans="1:6" x14ac:dyDescent="0.25">
      <c r="A986" t="s">
        <v>4617</v>
      </c>
      <c r="B986" s="236" t="str">
        <f t="shared" si="15"/>
        <v>F3:0820 P1P2:8502 P3:00231</v>
      </c>
      <c r="C986" s="187" t="s">
        <v>3392</v>
      </c>
      <c r="D986" s="187" t="s">
        <v>2774</v>
      </c>
      <c r="E986" s="187" t="s">
        <v>2775</v>
      </c>
      <c r="F986" s="187" t="s">
        <v>2776</v>
      </c>
    </row>
    <row r="987" spans="1:6" x14ac:dyDescent="0.25">
      <c r="A987" t="s">
        <v>4618</v>
      </c>
      <c r="B987" s="236" t="str">
        <f t="shared" si="15"/>
        <v>F3:0911 P1P2:8802 P3:00199</v>
      </c>
      <c r="C987" s="187" t="s">
        <v>3392</v>
      </c>
      <c r="D987" s="187" t="s">
        <v>2899</v>
      </c>
      <c r="E987" s="187" t="s">
        <v>2900</v>
      </c>
      <c r="F987" s="187" t="s">
        <v>2901</v>
      </c>
    </row>
    <row r="988" spans="1:6" x14ac:dyDescent="0.25">
      <c r="A988" t="s">
        <v>4618</v>
      </c>
      <c r="B988" s="236" t="str">
        <f t="shared" si="15"/>
        <v>F3:0911 P1P2:8802 P3:00448</v>
      </c>
      <c r="C988" s="187" t="s">
        <v>3392</v>
      </c>
      <c r="D988" s="187" t="s">
        <v>2899</v>
      </c>
      <c r="E988" s="187" t="s">
        <v>2900</v>
      </c>
      <c r="F988" s="187" t="s">
        <v>2791</v>
      </c>
    </row>
    <row r="989" spans="1:6" x14ac:dyDescent="0.25">
      <c r="A989" t="s">
        <v>4619</v>
      </c>
      <c r="B989" s="236" t="str">
        <f t="shared" si="15"/>
        <v>F3:0820 P1P2:8502 P3:00231</v>
      </c>
      <c r="C989" s="187" t="s">
        <v>3394</v>
      </c>
      <c r="D989" s="187" t="s">
        <v>2774</v>
      </c>
      <c r="E989" s="187" t="s">
        <v>2775</v>
      </c>
      <c r="F989" s="187" t="s">
        <v>2776</v>
      </c>
    </row>
    <row r="990" spans="1:6" x14ac:dyDescent="0.25">
      <c r="A990" t="s">
        <v>4620</v>
      </c>
      <c r="B990" s="236" t="str">
        <f t="shared" si="15"/>
        <v>F3:0820 P1P2:8502 P3:00234</v>
      </c>
      <c r="C990" s="187" t="s">
        <v>3394</v>
      </c>
      <c r="D990" s="187" t="s">
        <v>2774</v>
      </c>
      <c r="E990" s="187" t="s">
        <v>2775</v>
      </c>
      <c r="F990" s="187" t="s">
        <v>2811</v>
      </c>
    </row>
    <row r="991" spans="1:6" x14ac:dyDescent="0.25">
      <c r="A991" t="s">
        <v>4621</v>
      </c>
      <c r="B991" s="236" t="str">
        <f t="shared" si="15"/>
        <v>F3:0911 P1P2:8802 P3:00199</v>
      </c>
      <c r="C991" s="187" t="s">
        <v>3407</v>
      </c>
      <c r="D991" s="187" t="s">
        <v>2899</v>
      </c>
      <c r="E991" s="187" t="s">
        <v>2900</v>
      </c>
      <c r="F991" s="187" t="s">
        <v>2901</v>
      </c>
    </row>
    <row r="992" spans="1:6" x14ac:dyDescent="0.25">
      <c r="A992" t="s">
        <v>4621</v>
      </c>
      <c r="B992" s="236" t="str">
        <f t="shared" si="15"/>
        <v>F3:0911 P1P2:8802 P3:00448</v>
      </c>
      <c r="C992" s="187" t="s">
        <v>3407</v>
      </c>
      <c r="D992" s="187" t="s">
        <v>2899</v>
      </c>
      <c r="E992" s="187" t="s">
        <v>2900</v>
      </c>
      <c r="F992" s="187" t="s">
        <v>2791</v>
      </c>
    </row>
    <row r="993" spans="1:6" x14ac:dyDescent="0.25">
      <c r="A993" t="s">
        <v>4622</v>
      </c>
      <c r="B993" s="236" t="str">
        <f t="shared" si="15"/>
        <v>F3:0820 P1P2:8502 P3:00234</v>
      </c>
      <c r="C993" s="187" t="s">
        <v>3407</v>
      </c>
      <c r="D993" s="187" t="s">
        <v>2774</v>
      </c>
      <c r="E993" s="187" t="s">
        <v>2775</v>
      </c>
      <c r="F993" s="187" t="s">
        <v>2811</v>
      </c>
    </row>
    <row r="994" spans="1:6" x14ac:dyDescent="0.25">
      <c r="A994" t="s">
        <v>4623</v>
      </c>
      <c r="B994" s="236" t="str">
        <f t="shared" si="15"/>
        <v>F3:0820 P1P2:8502 P3:00231</v>
      </c>
      <c r="C994" s="187" t="s">
        <v>3407</v>
      </c>
      <c r="D994" s="187" t="s">
        <v>2774</v>
      </c>
      <c r="E994" s="187" t="s">
        <v>2775</v>
      </c>
      <c r="F994" s="187" t="s">
        <v>2776</v>
      </c>
    </row>
    <row r="995" spans="1:6" x14ac:dyDescent="0.25">
      <c r="A995" t="s">
        <v>4624</v>
      </c>
      <c r="B995" s="236" t="str">
        <f t="shared" si="15"/>
        <v>F3:0820 P1P2:8502 P3:00234</v>
      </c>
      <c r="C995" s="187" t="s">
        <v>3391</v>
      </c>
      <c r="D995" s="187" t="s">
        <v>2774</v>
      </c>
      <c r="E995" s="187" t="s">
        <v>2775</v>
      </c>
      <c r="F995" s="187" t="s">
        <v>2811</v>
      </c>
    </row>
    <row r="996" spans="1:6" x14ac:dyDescent="0.25">
      <c r="A996" t="s">
        <v>4625</v>
      </c>
      <c r="B996" s="236" t="str">
        <f t="shared" si="15"/>
        <v>F3:0820 P1P2:8502 P3:00231</v>
      </c>
      <c r="C996" s="187" t="s">
        <v>3391</v>
      </c>
      <c r="D996" s="187" t="s">
        <v>2774</v>
      </c>
      <c r="E996" s="187" t="s">
        <v>2775</v>
      </c>
      <c r="F996" s="187" t="s">
        <v>2776</v>
      </c>
    </row>
    <row r="997" spans="1:6" x14ac:dyDescent="0.25">
      <c r="A997" t="s">
        <v>4626</v>
      </c>
      <c r="B997" s="236" t="str">
        <f t="shared" si="15"/>
        <v>F3:0911 P1P2:8802 P3:00199</v>
      </c>
      <c r="C997" s="187" t="s">
        <v>3408</v>
      </c>
      <c r="D997" s="187" t="s">
        <v>2899</v>
      </c>
      <c r="E997" s="187" t="s">
        <v>2900</v>
      </c>
      <c r="F997" s="187" t="s">
        <v>2901</v>
      </c>
    </row>
    <row r="998" spans="1:6" x14ac:dyDescent="0.25">
      <c r="A998" t="s">
        <v>4626</v>
      </c>
      <c r="B998" s="236" t="str">
        <f t="shared" si="15"/>
        <v>F3:0911 P1P2:8802 P3:00448</v>
      </c>
      <c r="C998" s="187" t="s">
        <v>3408</v>
      </c>
      <c r="D998" s="187" t="s">
        <v>2899</v>
      </c>
      <c r="E998" s="187" t="s">
        <v>2900</v>
      </c>
      <c r="F998" s="187" t="s">
        <v>2791</v>
      </c>
    </row>
    <row r="999" spans="1:6" x14ac:dyDescent="0.25">
      <c r="A999" t="s">
        <v>4627</v>
      </c>
      <c r="B999" s="236" t="str">
        <f t="shared" si="15"/>
        <v>F3:0820 P1P2:8502 P3:00231</v>
      </c>
      <c r="C999" s="187" t="s">
        <v>3408</v>
      </c>
      <c r="D999" s="187" t="s">
        <v>2774</v>
      </c>
      <c r="E999" s="187" t="s">
        <v>2775</v>
      </c>
      <c r="F999" s="187" t="s">
        <v>2776</v>
      </c>
    </row>
    <row r="1000" spans="1:6" x14ac:dyDescent="0.25">
      <c r="A1000" t="s">
        <v>4628</v>
      </c>
      <c r="B1000" s="236" t="str">
        <f t="shared" si="15"/>
        <v>F3:0820 P1P2:8502 P3:00234</v>
      </c>
      <c r="C1000" s="187" t="s">
        <v>3408</v>
      </c>
      <c r="D1000" s="187" t="s">
        <v>2774</v>
      </c>
      <c r="E1000" s="187" t="s">
        <v>2775</v>
      </c>
      <c r="F1000" s="187" t="s">
        <v>2811</v>
      </c>
    </row>
    <row r="1001" spans="1:6" x14ac:dyDescent="0.25">
      <c r="A1001" t="s">
        <v>4629</v>
      </c>
      <c r="B1001" s="236" t="str">
        <f t="shared" si="15"/>
        <v>F3:0911 P1P2:8802 P3:00199</v>
      </c>
      <c r="C1001" s="187" t="s">
        <v>3409</v>
      </c>
      <c r="D1001" s="187" t="s">
        <v>2899</v>
      </c>
      <c r="E1001" s="187" t="s">
        <v>2900</v>
      </c>
      <c r="F1001" s="187" t="s">
        <v>2901</v>
      </c>
    </row>
    <row r="1002" spans="1:6" x14ac:dyDescent="0.25">
      <c r="A1002" t="s">
        <v>4629</v>
      </c>
      <c r="B1002" s="236" t="str">
        <f t="shared" si="15"/>
        <v>F3:0911 P1P2:8802 P3:00448</v>
      </c>
      <c r="C1002" s="187" t="s">
        <v>3409</v>
      </c>
      <c r="D1002" s="187" t="s">
        <v>2899</v>
      </c>
      <c r="E1002" s="187" t="s">
        <v>2900</v>
      </c>
      <c r="F1002" s="187" t="s">
        <v>2791</v>
      </c>
    </row>
    <row r="1003" spans="1:6" x14ac:dyDescent="0.25">
      <c r="A1003" t="s">
        <v>4630</v>
      </c>
      <c r="B1003" s="236" t="str">
        <f t="shared" si="15"/>
        <v>F3:0820 P1P2:8502 P3:00234</v>
      </c>
      <c r="C1003" s="187" t="s">
        <v>3409</v>
      </c>
      <c r="D1003" s="187" t="s">
        <v>2774</v>
      </c>
      <c r="E1003" s="187" t="s">
        <v>2775</v>
      </c>
      <c r="F1003" s="187" t="s">
        <v>2811</v>
      </c>
    </row>
    <row r="1004" spans="1:6" x14ac:dyDescent="0.25">
      <c r="A1004" t="s">
        <v>4631</v>
      </c>
      <c r="B1004" s="236" t="str">
        <f t="shared" si="15"/>
        <v>F3:0820 P1P2:8502 P3:00231</v>
      </c>
      <c r="C1004" s="187" t="s">
        <v>3409</v>
      </c>
      <c r="D1004" s="187" t="s">
        <v>2774</v>
      </c>
      <c r="E1004" s="187" t="s">
        <v>2775</v>
      </c>
      <c r="F1004" s="187" t="s">
        <v>2776</v>
      </c>
    </row>
    <row r="1005" spans="1:6" x14ac:dyDescent="0.25">
      <c r="A1005" t="s">
        <v>4632</v>
      </c>
      <c r="B1005" s="236" t="str">
        <f t="shared" si="15"/>
        <v>F3:0950 P1P2:8814 P3:00209</v>
      </c>
      <c r="C1005" s="187" t="s">
        <v>3396</v>
      </c>
      <c r="D1005" s="187" t="s">
        <v>2673</v>
      </c>
      <c r="E1005" s="187" t="s">
        <v>2821</v>
      </c>
      <c r="F1005" s="187" t="s">
        <v>2822</v>
      </c>
    </row>
    <row r="1006" spans="1:6" x14ac:dyDescent="0.25">
      <c r="A1006" t="s">
        <v>4633</v>
      </c>
      <c r="B1006" s="236" t="str">
        <f t="shared" si="15"/>
        <v>F3:0820 P1P2:8502 P3:00231</v>
      </c>
      <c r="C1006" s="187" t="s">
        <v>3315</v>
      </c>
      <c r="D1006" s="187" t="s">
        <v>2774</v>
      </c>
      <c r="E1006" s="187" t="s">
        <v>2775</v>
      </c>
      <c r="F1006" s="187" t="s">
        <v>2776</v>
      </c>
    </row>
    <row r="1007" spans="1:6" x14ac:dyDescent="0.25">
      <c r="A1007" t="s">
        <v>4634</v>
      </c>
      <c r="B1007" s="236" t="str">
        <f t="shared" si="15"/>
        <v>F3:0820 P1P2:8502 P3:00234</v>
      </c>
      <c r="C1007" s="187" t="s">
        <v>3315</v>
      </c>
      <c r="D1007" s="187" t="s">
        <v>2774</v>
      </c>
      <c r="E1007" s="187" t="s">
        <v>2775</v>
      </c>
      <c r="F1007" s="187" t="s">
        <v>2811</v>
      </c>
    </row>
    <row r="1008" spans="1:6" x14ac:dyDescent="0.25">
      <c r="A1008" t="s">
        <v>4635</v>
      </c>
      <c r="B1008" s="236" t="str">
        <f t="shared" si="15"/>
        <v>F3:0820 P1P2:8502 P3:00234</v>
      </c>
      <c r="C1008" s="187" t="s">
        <v>3315</v>
      </c>
      <c r="D1008" s="187" t="s">
        <v>2774</v>
      </c>
      <c r="E1008" s="187" t="s">
        <v>2775</v>
      </c>
      <c r="F1008" s="187" t="s">
        <v>2811</v>
      </c>
    </row>
    <row r="1009" spans="1:6" x14ac:dyDescent="0.25">
      <c r="A1009" t="s">
        <v>4636</v>
      </c>
      <c r="B1009" s="236" t="str">
        <f t="shared" si="15"/>
        <v>F3:0911 P1P2:8802 P3:00199</v>
      </c>
      <c r="C1009" s="187" t="s">
        <v>3316</v>
      </c>
      <c r="D1009" s="187" t="s">
        <v>2899</v>
      </c>
      <c r="E1009" s="187" t="s">
        <v>2900</v>
      </c>
      <c r="F1009" s="187" t="s">
        <v>2901</v>
      </c>
    </row>
    <row r="1010" spans="1:6" x14ac:dyDescent="0.25">
      <c r="A1010" t="s">
        <v>4636</v>
      </c>
      <c r="B1010" s="236" t="str">
        <f t="shared" si="15"/>
        <v>F3:0911 P1P2:8802 P3:00448</v>
      </c>
      <c r="C1010" s="187" t="s">
        <v>3316</v>
      </c>
      <c r="D1010" s="187" t="s">
        <v>2899</v>
      </c>
      <c r="E1010" s="187" t="s">
        <v>2900</v>
      </c>
      <c r="F1010" s="187" t="s">
        <v>2791</v>
      </c>
    </row>
    <row r="1011" spans="1:6" x14ac:dyDescent="0.25">
      <c r="A1011" t="s">
        <v>4637</v>
      </c>
      <c r="B1011" s="236" t="str">
        <f t="shared" si="15"/>
        <v>F3:0820 P1P2:8502 P3:00231</v>
      </c>
      <c r="C1011" s="187" t="s">
        <v>3316</v>
      </c>
      <c r="D1011" s="187" t="s">
        <v>2774</v>
      </c>
      <c r="E1011" s="187" t="s">
        <v>2775</v>
      </c>
      <c r="F1011" s="187" t="s">
        <v>2776</v>
      </c>
    </row>
    <row r="1012" spans="1:6" x14ac:dyDescent="0.25">
      <c r="A1012" t="s">
        <v>4638</v>
      </c>
      <c r="B1012" s="236" t="str">
        <f t="shared" si="15"/>
        <v>F3:0820 P1P2:8502 P3:00231</v>
      </c>
      <c r="C1012" s="187" t="s">
        <v>3317</v>
      </c>
      <c r="D1012" s="187" t="s">
        <v>2774</v>
      </c>
      <c r="E1012" s="187" t="s">
        <v>2775</v>
      </c>
      <c r="F1012" s="187" t="s">
        <v>2776</v>
      </c>
    </row>
    <row r="1013" spans="1:6" x14ac:dyDescent="0.25">
      <c r="A1013" t="s">
        <v>4639</v>
      </c>
      <c r="B1013" s="236" t="str">
        <f t="shared" si="15"/>
        <v>F3:0820 P1P2:8502 P3:00234</v>
      </c>
      <c r="C1013" s="187" t="s">
        <v>3316</v>
      </c>
      <c r="D1013" s="187" t="s">
        <v>2774</v>
      </c>
      <c r="E1013" s="187" t="s">
        <v>2775</v>
      </c>
      <c r="F1013" s="187" t="s">
        <v>2811</v>
      </c>
    </row>
    <row r="1014" spans="1:6" x14ac:dyDescent="0.25">
      <c r="A1014" t="s">
        <v>4640</v>
      </c>
      <c r="B1014" s="236" t="str">
        <f t="shared" si="15"/>
        <v>F3:0820 P1P2:8502 P3:00234</v>
      </c>
      <c r="C1014" s="187" t="s">
        <v>3317</v>
      </c>
      <c r="D1014" s="187" t="s">
        <v>2774</v>
      </c>
      <c r="E1014" s="187" t="s">
        <v>2775</v>
      </c>
      <c r="F1014" s="187" t="s">
        <v>2811</v>
      </c>
    </row>
    <row r="1015" spans="1:6" x14ac:dyDescent="0.25">
      <c r="A1015" t="s">
        <v>4641</v>
      </c>
      <c r="B1015" s="236" t="str">
        <f t="shared" si="15"/>
        <v>F3:0820 P1P2:8502 P3:00234</v>
      </c>
      <c r="C1015" s="187" t="s">
        <v>3318</v>
      </c>
      <c r="D1015" s="187" t="s">
        <v>2774</v>
      </c>
      <c r="E1015" s="187" t="s">
        <v>2775</v>
      </c>
      <c r="F1015" s="187" t="s">
        <v>2811</v>
      </c>
    </row>
    <row r="1016" spans="1:6" x14ac:dyDescent="0.25">
      <c r="A1016" t="s">
        <v>4642</v>
      </c>
      <c r="B1016" s="236" t="str">
        <f t="shared" si="15"/>
        <v>F3:0911 P1P2:8802 P3:00199</v>
      </c>
      <c r="C1016" s="187" t="s">
        <v>3318</v>
      </c>
      <c r="D1016" s="187" t="s">
        <v>2899</v>
      </c>
      <c r="E1016" s="187" t="s">
        <v>2900</v>
      </c>
      <c r="F1016" s="187" t="s">
        <v>2901</v>
      </c>
    </row>
    <row r="1017" spans="1:6" x14ac:dyDescent="0.25">
      <c r="A1017" t="s">
        <v>4642</v>
      </c>
      <c r="B1017" s="236" t="str">
        <f t="shared" si="15"/>
        <v>F3:0911 P1P2:8802 P3:00448</v>
      </c>
      <c r="C1017" s="187" t="s">
        <v>3318</v>
      </c>
      <c r="D1017" s="187" t="s">
        <v>2899</v>
      </c>
      <c r="E1017" s="187" t="s">
        <v>2900</v>
      </c>
      <c r="F1017" s="187" t="s">
        <v>2791</v>
      </c>
    </row>
    <row r="1018" spans="1:6" x14ac:dyDescent="0.25">
      <c r="A1018" t="s">
        <v>4643</v>
      </c>
      <c r="B1018" s="236" t="str">
        <f t="shared" si="15"/>
        <v>F3:0820 P1P2:8502 P3:00231</v>
      </c>
      <c r="C1018" s="187" t="s">
        <v>3319</v>
      </c>
      <c r="D1018" s="187" t="s">
        <v>2774</v>
      </c>
      <c r="E1018" s="187" t="s">
        <v>2775</v>
      </c>
      <c r="F1018" s="187" t="s">
        <v>2776</v>
      </c>
    </row>
    <row r="1019" spans="1:6" x14ac:dyDescent="0.25">
      <c r="A1019" t="s">
        <v>4644</v>
      </c>
      <c r="B1019" s="236" t="str">
        <f t="shared" si="15"/>
        <v>F3:0820 P1P2:8502 P3:00231</v>
      </c>
      <c r="C1019" s="187" t="s">
        <v>3319</v>
      </c>
      <c r="D1019" s="187" t="s">
        <v>2774</v>
      </c>
      <c r="E1019" s="187" t="s">
        <v>2775</v>
      </c>
      <c r="F1019" s="187" t="s">
        <v>2776</v>
      </c>
    </row>
    <row r="1020" spans="1:6" x14ac:dyDescent="0.25">
      <c r="A1020" t="s">
        <v>4645</v>
      </c>
      <c r="B1020" s="236" t="str">
        <f t="shared" si="15"/>
        <v>F3:0820 P1P2:8502 P3:00234</v>
      </c>
      <c r="C1020" s="187" t="s">
        <v>3319</v>
      </c>
      <c r="D1020" s="187" t="s">
        <v>2774</v>
      </c>
      <c r="E1020" s="187" t="s">
        <v>2775</v>
      </c>
      <c r="F1020" s="187" t="s">
        <v>2811</v>
      </c>
    </row>
    <row r="1021" spans="1:6" x14ac:dyDescent="0.25">
      <c r="A1021" t="s">
        <v>4646</v>
      </c>
      <c r="B1021" s="236" t="str">
        <f t="shared" si="15"/>
        <v>F3:0820 P1P2:8502 P3:00234</v>
      </c>
      <c r="C1021" s="187" t="s">
        <v>3319</v>
      </c>
      <c r="D1021" s="187" t="s">
        <v>2774</v>
      </c>
      <c r="E1021" s="187" t="s">
        <v>2775</v>
      </c>
      <c r="F1021" s="187" t="s">
        <v>2811</v>
      </c>
    </row>
    <row r="1022" spans="1:6" x14ac:dyDescent="0.25">
      <c r="A1022" t="s">
        <v>4647</v>
      </c>
      <c r="B1022" s="236" t="str">
        <f t="shared" si="15"/>
        <v>F3:0820 P1P2:8502 P3:00234</v>
      </c>
      <c r="C1022" s="187" t="s">
        <v>3319</v>
      </c>
      <c r="D1022" s="187" t="s">
        <v>2774</v>
      </c>
      <c r="E1022" s="187" t="s">
        <v>2775</v>
      </c>
      <c r="F1022" s="187" t="s">
        <v>2811</v>
      </c>
    </row>
    <row r="1023" spans="1:6" x14ac:dyDescent="0.25">
      <c r="A1023" t="s">
        <v>4648</v>
      </c>
      <c r="B1023" s="236" t="str">
        <f t="shared" si="15"/>
        <v>F3:0820 P1P2:8502 P3:00231</v>
      </c>
      <c r="C1023" s="187" t="s">
        <v>3320</v>
      </c>
      <c r="D1023" s="187" t="s">
        <v>2774</v>
      </c>
      <c r="E1023" s="187" t="s">
        <v>2775</v>
      </c>
      <c r="F1023" s="187" t="s">
        <v>2776</v>
      </c>
    </row>
    <row r="1024" spans="1:6" x14ac:dyDescent="0.25">
      <c r="A1024" t="s">
        <v>4649</v>
      </c>
      <c r="B1024" s="236" t="str">
        <f t="shared" si="15"/>
        <v>F3:0820 P1P2:8502 P3:00234</v>
      </c>
      <c r="C1024" s="187" t="s">
        <v>3320</v>
      </c>
      <c r="D1024" s="187" t="s">
        <v>2774</v>
      </c>
      <c r="E1024" s="187" t="s">
        <v>2775</v>
      </c>
      <c r="F1024" s="187" t="s">
        <v>2811</v>
      </c>
    </row>
    <row r="1025" spans="1:6" x14ac:dyDescent="0.25">
      <c r="A1025" t="s">
        <v>4650</v>
      </c>
      <c r="B1025" s="236" t="str">
        <f t="shared" si="15"/>
        <v>F3:0820 P1P2:8502 P3:00231</v>
      </c>
      <c r="C1025" s="187" t="s">
        <v>3321</v>
      </c>
      <c r="D1025" s="187" t="s">
        <v>2774</v>
      </c>
      <c r="E1025" s="187" t="s">
        <v>2775</v>
      </c>
      <c r="F1025" s="187" t="s">
        <v>2776</v>
      </c>
    </row>
    <row r="1026" spans="1:6" x14ac:dyDescent="0.25">
      <c r="A1026" t="s">
        <v>4651</v>
      </c>
      <c r="B1026" s="236" t="str">
        <f t="shared" ref="B1026:B1089" si="16">CONCATENATE("F3:",D1026," P1P2:",E1026," P3:",F1026)</f>
        <v>F3:0820 P1P2:8502 P3:00231</v>
      </c>
      <c r="C1026" s="187" t="s">
        <v>3322</v>
      </c>
      <c r="D1026" s="187" t="s">
        <v>2774</v>
      </c>
      <c r="E1026" s="187" t="s">
        <v>2775</v>
      </c>
      <c r="F1026" s="187" t="s">
        <v>2776</v>
      </c>
    </row>
    <row r="1027" spans="1:6" x14ac:dyDescent="0.25">
      <c r="A1027" t="s">
        <v>4652</v>
      </c>
      <c r="B1027" s="236" t="str">
        <f t="shared" si="16"/>
        <v>F3:0820 P1P2:8502 P3:00231</v>
      </c>
      <c r="C1027" s="187" t="s">
        <v>3321</v>
      </c>
      <c r="D1027" s="187" t="s">
        <v>2774</v>
      </c>
      <c r="E1027" s="187" t="s">
        <v>2775</v>
      </c>
      <c r="F1027" s="187" t="s">
        <v>2776</v>
      </c>
    </row>
    <row r="1028" spans="1:6" x14ac:dyDescent="0.25">
      <c r="A1028" t="s">
        <v>4653</v>
      </c>
      <c r="B1028" s="236" t="str">
        <f t="shared" si="16"/>
        <v>F3:0820 P1P2:8502 P3:00231</v>
      </c>
      <c r="C1028" s="187" t="s">
        <v>3321</v>
      </c>
      <c r="D1028" s="187" t="s">
        <v>2774</v>
      </c>
      <c r="E1028" s="187" t="s">
        <v>2775</v>
      </c>
      <c r="F1028" s="187" t="s">
        <v>2776</v>
      </c>
    </row>
    <row r="1029" spans="1:6" x14ac:dyDescent="0.25">
      <c r="A1029" t="s">
        <v>4654</v>
      </c>
      <c r="B1029" s="236" t="str">
        <f t="shared" si="16"/>
        <v>F3:0820 P1P2:8502 P3:00234</v>
      </c>
      <c r="C1029" s="187" t="s">
        <v>3321</v>
      </c>
      <c r="D1029" s="187" t="s">
        <v>2774</v>
      </c>
      <c r="E1029" s="187" t="s">
        <v>2775</v>
      </c>
      <c r="F1029" s="187" t="s">
        <v>2811</v>
      </c>
    </row>
    <row r="1030" spans="1:6" x14ac:dyDescent="0.25">
      <c r="A1030" t="s">
        <v>4655</v>
      </c>
      <c r="B1030" s="236" t="str">
        <f t="shared" si="16"/>
        <v>F3:0820 P1P2:8502 P3:00234</v>
      </c>
      <c r="C1030" s="187" t="s">
        <v>3322</v>
      </c>
      <c r="D1030" s="187" t="s">
        <v>2774</v>
      </c>
      <c r="E1030" s="187" t="s">
        <v>2775</v>
      </c>
      <c r="F1030" s="187" t="s">
        <v>2811</v>
      </c>
    </row>
    <row r="1031" spans="1:6" x14ac:dyDescent="0.25">
      <c r="A1031" t="s">
        <v>4656</v>
      </c>
      <c r="B1031" s="236" t="str">
        <f t="shared" si="16"/>
        <v>F3:0820 P1P2:8502 P3:00234</v>
      </c>
      <c r="C1031" s="187" t="s">
        <v>3321</v>
      </c>
      <c r="D1031" s="187" t="s">
        <v>2774</v>
      </c>
      <c r="E1031" s="187" t="s">
        <v>2775</v>
      </c>
      <c r="F1031" s="187" t="s">
        <v>2811</v>
      </c>
    </row>
    <row r="1032" spans="1:6" x14ac:dyDescent="0.25">
      <c r="A1032" t="s">
        <v>4657</v>
      </c>
      <c r="B1032" s="236" t="str">
        <f t="shared" si="16"/>
        <v>F3:0820 P1P2:8502 P3:00234</v>
      </c>
      <c r="C1032" s="187" t="s">
        <v>3321</v>
      </c>
      <c r="D1032" s="187" t="s">
        <v>2774</v>
      </c>
      <c r="E1032" s="187" t="s">
        <v>2775</v>
      </c>
      <c r="F1032" s="187" t="s">
        <v>2811</v>
      </c>
    </row>
    <row r="1033" spans="1:6" x14ac:dyDescent="0.25">
      <c r="A1033" t="s">
        <v>4658</v>
      </c>
      <c r="B1033" s="236" t="str">
        <f t="shared" si="16"/>
        <v>F3:0820 P1P2:8502 P3:00234</v>
      </c>
      <c r="C1033" s="187" t="s">
        <v>3323</v>
      </c>
      <c r="D1033" s="187" t="s">
        <v>2774</v>
      </c>
      <c r="E1033" s="187" t="s">
        <v>2775</v>
      </c>
      <c r="F1033" s="187" t="s">
        <v>2811</v>
      </c>
    </row>
    <row r="1034" spans="1:6" x14ac:dyDescent="0.25">
      <c r="A1034" t="s">
        <v>4659</v>
      </c>
      <c r="B1034" s="236" t="str">
        <f t="shared" si="16"/>
        <v>F3:0820 P1P2:8502 P3:00231</v>
      </c>
      <c r="C1034" s="187" t="s">
        <v>3323</v>
      </c>
      <c r="D1034" s="187" t="s">
        <v>2774</v>
      </c>
      <c r="E1034" s="187" t="s">
        <v>2775</v>
      </c>
      <c r="F1034" s="187" t="s">
        <v>2776</v>
      </c>
    </row>
    <row r="1035" spans="1:6" x14ac:dyDescent="0.25">
      <c r="A1035" t="s">
        <v>4660</v>
      </c>
      <c r="B1035" s="236" t="str">
        <f t="shared" si="16"/>
        <v>F3:0820 P1P2:8502 P3:00231</v>
      </c>
      <c r="C1035" s="187" t="s">
        <v>3324</v>
      </c>
      <c r="D1035" s="187" t="s">
        <v>2774</v>
      </c>
      <c r="E1035" s="187" t="s">
        <v>2775</v>
      </c>
      <c r="F1035" s="187" t="s">
        <v>2776</v>
      </c>
    </row>
    <row r="1036" spans="1:6" x14ac:dyDescent="0.25">
      <c r="A1036" t="s">
        <v>4661</v>
      </c>
      <c r="B1036" s="236" t="str">
        <f t="shared" si="16"/>
        <v>F3:0820 P1P2:8502 P3:00231</v>
      </c>
      <c r="C1036" s="187" t="s">
        <v>3325</v>
      </c>
      <c r="D1036" s="187" t="s">
        <v>2774</v>
      </c>
      <c r="E1036" s="187" t="s">
        <v>2775</v>
      </c>
      <c r="F1036" s="187" t="s">
        <v>2776</v>
      </c>
    </row>
    <row r="1037" spans="1:6" x14ac:dyDescent="0.25">
      <c r="A1037" t="s">
        <v>4662</v>
      </c>
      <c r="B1037" s="236" t="str">
        <f t="shared" si="16"/>
        <v>F3:0820 P1P2:8502 P3:00231</v>
      </c>
      <c r="C1037" s="187" t="s">
        <v>3326</v>
      </c>
      <c r="D1037" s="187" t="s">
        <v>2774</v>
      </c>
      <c r="E1037" s="187" t="s">
        <v>2775</v>
      </c>
      <c r="F1037" s="187" t="s">
        <v>2776</v>
      </c>
    </row>
    <row r="1038" spans="1:6" x14ac:dyDescent="0.25">
      <c r="A1038" t="s">
        <v>4663</v>
      </c>
      <c r="B1038" s="236" t="str">
        <f t="shared" si="16"/>
        <v>F3:0820 P1P2:8502 P3:00234</v>
      </c>
      <c r="C1038" s="187" t="s">
        <v>3325</v>
      </c>
      <c r="D1038" s="187" t="s">
        <v>2774</v>
      </c>
      <c r="E1038" s="187" t="s">
        <v>2775</v>
      </c>
      <c r="F1038" s="187" t="s">
        <v>2811</v>
      </c>
    </row>
    <row r="1039" spans="1:6" x14ac:dyDescent="0.25">
      <c r="A1039" t="s">
        <v>4664</v>
      </c>
      <c r="B1039" s="236" t="str">
        <f t="shared" si="16"/>
        <v>F3:0820 P1P2:8502 P3:00231</v>
      </c>
      <c r="C1039" s="187" t="s">
        <v>3327</v>
      </c>
      <c r="D1039" s="187" t="s">
        <v>2774</v>
      </c>
      <c r="E1039" s="187" t="s">
        <v>2775</v>
      </c>
      <c r="F1039" s="187" t="s">
        <v>2776</v>
      </c>
    </row>
    <row r="1040" spans="1:6" x14ac:dyDescent="0.25">
      <c r="A1040" t="s">
        <v>4665</v>
      </c>
      <c r="B1040" s="236" t="str">
        <f t="shared" si="16"/>
        <v>F3:0820 P1P2:8502 P3:00231</v>
      </c>
      <c r="C1040" s="187" t="s">
        <v>3327</v>
      </c>
      <c r="D1040" s="187" t="s">
        <v>2774</v>
      </c>
      <c r="E1040" s="187" t="s">
        <v>2775</v>
      </c>
      <c r="F1040" s="187" t="s">
        <v>2776</v>
      </c>
    </row>
    <row r="1041" spans="1:6" x14ac:dyDescent="0.25">
      <c r="A1041" t="s">
        <v>4666</v>
      </c>
      <c r="B1041" s="236" t="str">
        <f t="shared" si="16"/>
        <v>F3:0820 P1P2:8502 P3:00234</v>
      </c>
      <c r="C1041" s="187" t="s">
        <v>3327</v>
      </c>
      <c r="D1041" s="187" t="s">
        <v>2774</v>
      </c>
      <c r="E1041" s="187" t="s">
        <v>2775</v>
      </c>
      <c r="F1041" s="187" t="s">
        <v>2811</v>
      </c>
    </row>
    <row r="1042" spans="1:6" x14ac:dyDescent="0.25">
      <c r="A1042" t="s">
        <v>4667</v>
      </c>
      <c r="B1042" s="236" t="str">
        <f t="shared" si="16"/>
        <v>F3:0820 P1P2:8502 P3:00234</v>
      </c>
      <c r="C1042" s="187" t="s">
        <v>3327</v>
      </c>
      <c r="D1042" s="187" t="s">
        <v>2774</v>
      </c>
      <c r="E1042" s="187" t="s">
        <v>2775</v>
      </c>
      <c r="F1042" s="187" t="s">
        <v>2811</v>
      </c>
    </row>
    <row r="1043" spans="1:6" x14ac:dyDescent="0.25">
      <c r="A1043" t="s">
        <v>4668</v>
      </c>
      <c r="B1043" s="236" t="str">
        <f t="shared" si="16"/>
        <v>F3:0820 P1P2:8502 P3:00234</v>
      </c>
      <c r="C1043" s="187" t="s">
        <v>3328</v>
      </c>
      <c r="D1043" s="187" t="s">
        <v>2774</v>
      </c>
      <c r="E1043" s="187" t="s">
        <v>2775</v>
      </c>
      <c r="F1043" s="187" t="s">
        <v>2811</v>
      </c>
    </row>
    <row r="1044" spans="1:6" x14ac:dyDescent="0.25">
      <c r="A1044" t="s">
        <v>4669</v>
      </c>
      <c r="B1044" s="236" t="str">
        <f t="shared" si="16"/>
        <v>F3:0820 P1P2:8502 P3:00231</v>
      </c>
      <c r="C1044" s="187" t="s">
        <v>3329</v>
      </c>
      <c r="D1044" s="187" t="s">
        <v>2774</v>
      </c>
      <c r="E1044" s="187" t="s">
        <v>2775</v>
      </c>
      <c r="F1044" s="187" t="s">
        <v>2776</v>
      </c>
    </row>
    <row r="1045" spans="1:6" x14ac:dyDescent="0.25">
      <c r="A1045" t="s">
        <v>4670</v>
      </c>
      <c r="B1045" s="236" t="str">
        <f t="shared" si="16"/>
        <v>F3:0820 P1P2:8502 P3:00234</v>
      </c>
      <c r="C1045" s="187" t="s">
        <v>3329</v>
      </c>
      <c r="D1045" s="187" t="s">
        <v>2774</v>
      </c>
      <c r="E1045" s="187" t="s">
        <v>2775</v>
      </c>
      <c r="F1045" s="187" t="s">
        <v>2811</v>
      </c>
    </row>
    <row r="1046" spans="1:6" x14ac:dyDescent="0.25">
      <c r="A1046" t="s">
        <v>4671</v>
      </c>
      <c r="B1046" s="236" t="str">
        <f t="shared" si="16"/>
        <v>F3:0911 P1P2:8802 P3:00199</v>
      </c>
      <c r="C1046" s="187" t="s">
        <v>3647</v>
      </c>
      <c r="D1046" s="187" t="s">
        <v>2899</v>
      </c>
      <c r="E1046" s="187" t="s">
        <v>2900</v>
      </c>
      <c r="F1046" s="187" t="s">
        <v>2901</v>
      </c>
    </row>
    <row r="1047" spans="1:6" x14ac:dyDescent="0.25">
      <c r="A1047" t="s">
        <v>4671</v>
      </c>
      <c r="B1047" s="236" t="str">
        <f t="shared" si="16"/>
        <v>F3:0911 P1P2:8802 P3:00448</v>
      </c>
      <c r="C1047" s="187" t="s">
        <v>3647</v>
      </c>
      <c r="D1047" s="187" t="s">
        <v>2899</v>
      </c>
      <c r="E1047" s="187" t="s">
        <v>2900</v>
      </c>
      <c r="F1047" s="187" t="s">
        <v>2791</v>
      </c>
    </row>
    <row r="1048" spans="1:6" x14ac:dyDescent="0.25">
      <c r="A1048" t="s">
        <v>4672</v>
      </c>
      <c r="B1048" s="236" t="str">
        <f t="shared" si="16"/>
        <v>F3:0820 P1P2:8502 P3:00231</v>
      </c>
      <c r="C1048" s="187" t="s">
        <v>3330</v>
      </c>
      <c r="D1048" s="187" t="s">
        <v>2774</v>
      </c>
      <c r="E1048" s="187" t="s">
        <v>2775</v>
      </c>
      <c r="F1048" s="187" t="s">
        <v>2776</v>
      </c>
    </row>
    <row r="1049" spans="1:6" x14ac:dyDescent="0.25">
      <c r="A1049" t="s">
        <v>4673</v>
      </c>
      <c r="B1049" s="236" t="str">
        <f t="shared" si="16"/>
        <v>F3:0820 P1P2:8502 P3:00231</v>
      </c>
      <c r="C1049" s="187" t="s">
        <v>3330</v>
      </c>
      <c r="D1049" s="187" t="s">
        <v>2774</v>
      </c>
      <c r="E1049" s="187" t="s">
        <v>2775</v>
      </c>
      <c r="F1049" s="187" t="s">
        <v>2776</v>
      </c>
    </row>
    <row r="1050" spans="1:6" x14ac:dyDescent="0.25">
      <c r="A1050" t="s">
        <v>4674</v>
      </c>
      <c r="B1050" s="236" t="str">
        <f t="shared" si="16"/>
        <v>F3:0820 P1P2:8502 P3:00231</v>
      </c>
      <c r="C1050" s="187" t="s">
        <v>3330</v>
      </c>
      <c r="D1050" s="187" t="s">
        <v>2774</v>
      </c>
      <c r="E1050" s="187" t="s">
        <v>2775</v>
      </c>
      <c r="F1050" s="187" t="s">
        <v>2776</v>
      </c>
    </row>
    <row r="1051" spans="1:6" x14ac:dyDescent="0.25">
      <c r="A1051" t="s">
        <v>4675</v>
      </c>
      <c r="B1051" s="236" t="str">
        <f t="shared" si="16"/>
        <v>F3:0820 P1P2:8502 P3:00231</v>
      </c>
      <c r="C1051" s="187" t="s">
        <v>3331</v>
      </c>
      <c r="D1051" s="187" t="s">
        <v>2774</v>
      </c>
      <c r="E1051" s="187" t="s">
        <v>2775</v>
      </c>
      <c r="F1051" s="187" t="s">
        <v>2776</v>
      </c>
    </row>
    <row r="1052" spans="1:6" x14ac:dyDescent="0.25">
      <c r="A1052" t="s">
        <v>4676</v>
      </c>
      <c r="B1052" s="236" t="str">
        <f t="shared" si="16"/>
        <v>F3:0820 P1P2:8502 P3:00231</v>
      </c>
      <c r="C1052" s="187" t="s">
        <v>3647</v>
      </c>
      <c r="D1052" s="187" t="s">
        <v>2774</v>
      </c>
      <c r="E1052" s="187" t="s">
        <v>2775</v>
      </c>
      <c r="F1052" s="187" t="s">
        <v>2776</v>
      </c>
    </row>
    <row r="1053" spans="1:6" x14ac:dyDescent="0.25">
      <c r="A1053" t="s">
        <v>4677</v>
      </c>
      <c r="B1053" s="236" t="str">
        <f t="shared" si="16"/>
        <v>F3:0820 P1P2:8502 P3:00231</v>
      </c>
      <c r="C1053" s="187" t="s">
        <v>3647</v>
      </c>
      <c r="D1053" s="187" t="s">
        <v>2774</v>
      </c>
      <c r="E1053" s="187" t="s">
        <v>2775</v>
      </c>
      <c r="F1053" s="187" t="s">
        <v>2776</v>
      </c>
    </row>
    <row r="1054" spans="1:6" x14ac:dyDescent="0.25">
      <c r="A1054" t="s">
        <v>4678</v>
      </c>
      <c r="B1054" s="236" t="str">
        <f t="shared" si="16"/>
        <v>F3:0820 P1P2:8502 P3:00234</v>
      </c>
      <c r="C1054" s="187" t="s">
        <v>3330</v>
      </c>
      <c r="D1054" s="187" t="s">
        <v>2774</v>
      </c>
      <c r="E1054" s="187" t="s">
        <v>2775</v>
      </c>
      <c r="F1054" s="187" t="s">
        <v>2811</v>
      </c>
    </row>
    <row r="1055" spans="1:6" x14ac:dyDescent="0.25">
      <c r="A1055" t="s">
        <v>4679</v>
      </c>
      <c r="B1055" s="236" t="str">
        <f t="shared" si="16"/>
        <v>F3:0820 P1P2:8502 P3:00234</v>
      </c>
      <c r="C1055" s="187" t="s">
        <v>3330</v>
      </c>
      <c r="D1055" s="187" t="s">
        <v>2774</v>
      </c>
      <c r="E1055" s="187" t="s">
        <v>2775</v>
      </c>
      <c r="F1055" s="187" t="s">
        <v>2811</v>
      </c>
    </row>
    <row r="1056" spans="1:6" x14ac:dyDescent="0.25">
      <c r="A1056" t="s">
        <v>4680</v>
      </c>
      <c r="B1056" s="236" t="str">
        <f t="shared" si="16"/>
        <v>F3:0820 P1P2:8502 P3:00234</v>
      </c>
      <c r="C1056" s="187" t="s">
        <v>3330</v>
      </c>
      <c r="D1056" s="187" t="s">
        <v>2774</v>
      </c>
      <c r="E1056" s="187" t="s">
        <v>2775</v>
      </c>
      <c r="F1056" s="187" t="s">
        <v>2811</v>
      </c>
    </row>
    <row r="1057" spans="1:6" x14ac:dyDescent="0.25">
      <c r="A1057" t="s">
        <v>4681</v>
      </c>
      <c r="B1057" s="236" t="str">
        <f t="shared" si="16"/>
        <v>F3:0820 P1P2:8502 P3:00234</v>
      </c>
      <c r="C1057" s="187" t="s">
        <v>3330</v>
      </c>
      <c r="D1057" s="187" t="s">
        <v>2774</v>
      </c>
      <c r="E1057" s="187" t="s">
        <v>2775</v>
      </c>
      <c r="F1057" s="187" t="s">
        <v>2811</v>
      </c>
    </row>
    <row r="1058" spans="1:6" x14ac:dyDescent="0.25">
      <c r="A1058" t="s">
        <v>4682</v>
      </c>
      <c r="B1058" s="236" t="str">
        <f t="shared" si="16"/>
        <v>F3:0820 P1P2:8502 P3:00234</v>
      </c>
      <c r="C1058" s="187" t="s">
        <v>3331</v>
      </c>
      <c r="D1058" s="187" t="s">
        <v>2774</v>
      </c>
      <c r="E1058" s="187" t="s">
        <v>2775</v>
      </c>
      <c r="F1058" s="187" t="s">
        <v>2811</v>
      </c>
    </row>
    <row r="1059" spans="1:6" x14ac:dyDescent="0.25">
      <c r="A1059" t="s">
        <v>4683</v>
      </c>
      <c r="B1059" s="236" t="str">
        <f t="shared" si="16"/>
        <v>F3:0820 P1P2:8502 P3:00234</v>
      </c>
      <c r="C1059" s="187" t="s">
        <v>3331</v>
      </c>
      <c r="D1059" s="187" t="s">
        <v>2774</v>
      </c>
      <c r="E1059" s="187" t="s">
        <v>2775</v>
      </c>
      <c r="F1059" s="187" t="s">
        <v>2811</v>
      </c>
    </row>
    <row r="1060" spans="1:6" x14ac:dyDescent="0.25">
      <c r="A1060" t="s">
        <v>4684</v>
      </c>
      <c r="B1060" s="236" t="str">
        <f t="shared" si="16"/>
        <v>F3:0820 P1P2:8502 P3:00234</v>
      </c>
      <c r="C1060" s="187" t="s">
        <v>3647</v>
      </c>
      <c r="D1060" s="187" t="s">
        <v>2774</v>
      </c>
      <c r="E1060" s="187" t="s">
        <v>2775</v>
      </c>
      <c r="F1060" s="187" t="s">
        <v>2811</v>
      </c>
    </row>
    <row r="1061" spans="1:6" x14ac:dyDescent="0.25">
      <c r="A1061" t="s">
        <v>4685</v>
      </c>
      <c r="B1061" s="236" t="str">
        <f t="shared" si="16"/>
        <v>F3:0820 P1P2:8502 P3:00231</v>
      </c>
      <c r="C1061" s="187" t="s">
        <v>3332</v>
      </c>
      <c r="D1061" s="187" t="s">
        <v>2774</v>
      </c>
      <c r="E1061" s="187" t="s">
        <v>2775</v>
      </c>
      <c r="F1061" s="187" t="s">
        <v>2776</v>
      </c>
    </row>
    <row r="1062" spans="1:6" x14ac:dyDescent="0.25">
      <c r="A1062" t="s">
        <v>4686</v>
      </c>
      <c r="B1062" s="236" t="str">
        <f t="shared" si="16"/>
        <v>F3:0820 P1P2:8502 P3:00231</v>
      </c>
      <c r="C1062" s="187" t="s">
        <v>3333</v>
      </c>
      <c r="D1062" s="187" t="s">
        <v>2774</v>
      </c>
      <c r="E1062" s="187" t="s">
        <v>2775</v>
      </c>
      <c r="F1062" s="187" t="s">
        <v>2776</v>
      </c>
    </row>
    <row r="1063" spans="1:6" x14ac:dyDescent="0.25">
      <c r="A1063" t="s">
        <v>4687</v>
      </c>
      <c r="B1063" s="236" t="str">
        <f t="shared" si="16"/>
        <v>F3:0820 P1P2:8502 P3:00234</v>
      </c>
      <c r="C1063" s="187" t="s">
        <v>3333</v>
      </c>
      <c r="D1063" s="187" t="s">
        <v>2774</v>
      </c>
      <c r="E1063" s="187" t="s">
        <v>2775</v>
      </c>
      <c r="F1063" s="187" t="s">
        <v>2811</v>
      </c>
    </row>
    <row r="1064" spans="1:6" x14ac:dyDescent="0.25">
      <c r="A1064" t="s">
        <v>4688</v>
      </c>
      <c r="B1064" s="236" t="str">
        <f t="shared" si="16"/>
        <v>F3:0820 P1P2:8502 P3:00231</v>
      </c>
      <c r="C1064" s="187" t="s">
        <v>3334</v>
      </c>
      <c r="D1064" s="187" t="s">
        <v>2774</v>
      </c>
      <c r="E1064" s="187" t="s">
        <v>2775</v>
      </c>
      <c r="F1064" s="187" t="s">
        <v>2776</v>
      </c>
    </row>
    <row r="1065" spans="1:6" x14ac:dyDescent="0.25">
      <c r="A1065" t="s">
        <v>4689</v>
      </c>
      <c r="B1065" s="236" t="str">
        <f t="shared" si="16"/>
        <v>F3:0820 P1P2:8502 P3:00231</v>
      </c>
      <c r="C1065" s="187" t="s">
        <v>3334</v>
      </c>
      <c r="D1065" s="187" t="s">
        <v>2774</v>
      </c>
      <c r="E1065" s="187" t="s">
        <v>2775</v>
      </c>
      <c r="F1065" s="187" t="s">
        <v>2776</v>
      </c>
    </row>
    <row r="1066" spans="1:6" x14ac:dyDescent="0.25">
      <c r="A1066" t="s">
        <v>4690</v>
      </c>
      <c r="B1066" s="236" t="str">
        <f t="shared" si="16"/>
        <v>F3:0820 P1P2:8502 P3:00234</v>
      </c>
      <c r="C1066" s="187" t="s">
        <v>3334</v>
      </c>
      <c r="D1066" s="187" t="s">
        <v>2774</v>
      </c>
      <c r="E1066" s="187" t="s">
        <v>2775</v>
      </c>
      <c r="F1066" s="187" t="s">
        <v>2811</v>
      </c>
    </row>
    <row r="1067" spans="1:6" x14ac:dyDescent="0.25">
      <c r="A1067" t="s">
        <v>4691</v>
      </c>
      <c r="B1067" s="236" t="str">
        <f t="shared" si="16"/>
        <v>F3:0820 P1P2:8502 P3:00234</v>
      </c>
      <c r="C1067" s="187" t="s">
        <v>3334</v>
      </c>
      <c r="D1067" s="187" t="s">
        <v>2774</v>
      </c>
      <c r="E1067" s="187" t="s">
        <v>2775</v>
      </c>
      <c r="F1067" s="187" t="s">
        <v>2811</v>
      </c>
    </row>
    <row r="1068" spans="1:6" x14ac:dyDescent="0.25">
      <c r="A1068" t="s">
        <v>4692</v>
      </c>
      <c r="B1068" s="236" t="str">
        <f t="shared" si="16"/>
        <v>F3:0911 P1P2:8802 P3:00199</v>
      </c>
      <c r="C1068" s="187" t="s">
        <v>3335</v>
      </c>
      <c r="D1068" s="187" t="s">
        <v>2899</v>
      </c>
      <c r="E1068" s="187" t="s">
        <v>2900</v>
      </c>
      <c r="F1068" s="187" t="s">
        <v>2901</v>
      </c>
    </row>
    <row r="1069" spans="1:6" x14ac:dyDescent="0.25">
      <c r="A1069" t="s">
        <v>4692</v>
      </c>
      <c r="B1069" s="236" t="str">
        <f t="shared" si="16"/>
        <v>F3:0911 P1P2:8802 P3:00448</v>
      </c>
      <c r="C1069" s="187" t="s">
        <v>3335</v>
      </c>
      <c r="D1069" s="187" t="s">
        <v>2899</v>
      </c>
      <c r="E1069" s="187" t="s">
        <v>2900</v>
      </c>
      <c r="F1069" s="187" t="s">
        <v>2791</v>
      </c>
    </row>
    <row r="1070" spans="1:6" x14ac:dyDescent="0.25">
      <c r="A1070" t="s">
        <v>4693</v>
      </c>
      <c r="B1070" s="236" t="str">
        <f t="shared" si="16"/>
        <v>F3:0820 P1P2:8502 P3:00231</v>
      </c>
      <c r="C1070" s="187" t="s">
        <v>3335</v>
      </c>
      <c r="D1070" s="187" t="s">
        <v>2774</v>
      </c>
      <c r="E1070" s="187" t="s">
        <v>2775</v>
      </c>
      <c r="F1070" s="187" t="s">
        <v>2776</v>
      </c>
    </row>
    <row r="1071" spans="1:6" x14ac:dyDescent="0.25">
      <c r="A1071" t="s">
        <v>4694</v>
      </c>
      <c r="B1071" s="236" t="str">
        <f t="shared" si="16"/>
        <v>F3:0820 P1P2:8502 P3:00234</v>
      </c>
      <c r="C1071" s="187" t="s">
        <v>3335</v>
      </c>
      <c r="D1071" s="187" t="s">
        <v>2774</v>
      </c>
      <c r="E1071" s="187" t="s">
        <v>2775</v>
      </c>
      <c r="F1071" s="187" t="s">
        <v>2811</v>
      </c>
    </row>
    <row r="1072" spans="1:6" x14ac:dyDescent="0.25">
      <c r="A1072" t="s">
        <v>4695</v>
      </c>
      <c r="B1072" s="236" t="str">
        <f t="shared" si="16"/>
        <v>F3:0820 P1P2:8502 P3:00234</v>
      </c>
      <c r="C1072" s="187" t="s">
        <v>3335</v>
      </c>
      <c r="D1072" s="187" t="s">
        <v>2774</v>
      </c>
      <c r="E1072" s="187" t="s">
        <v>2775</v>
      </c>
      <c r="F1072" s="187" t="s">
        <v>2811</v>
      </c>
    </row>
    <row r="1073" spans="1:6" x14ac:dyDescent="0.25">
      <c r="A1073" t="s">
        <v>4696</v>
      </c>
      <c r="B1073" s="236" t="str">
        <f t="shared" si="16"/>
        <v>F3:0911 P1P2:8802 P3:00199</v>
      </c>
      <c r="C1073" s="187" t="s">
        <v>3336</v>
      </c>
      <c r="D1073" s="187" t="s">
        <v>2899</v>
      </c>
      <c r="E1073" s="187" t="s">
        <v>2900</v>
      </c>
      <c r="F1073" s="187" t="s">
        <v>2901</v>
      </c>
    </row>
    <row r="1074" spans="1:6" x14ac:dyDescent="0.25">
      <c r="A1074" t="s">
        <v>4696</v>
      </c>
      <c r="B1074" s="236" t="str">
        <f t="shared" si="16"/>
        <v>F3:0911 P1P2:8802 P3:00448</v>
      </c>
      <c r="C1074" s="187" t="s">
        <v>3336</v>
      </c>
      <c r="D1074" s="187" t="s">
        <v>2899</v>
      </c>
      <c r="E1074" s="187" t="s">
        <v>2900</v>
      </c>
      <c r="F1074" s="187" t="s">
        <v>2791</v>
      </c>
    </row>
    <row r="1075" spans="1:6" x14ac:dyDescent="0.25">
      <c r="A1075" t="s">
        <v>4697</v>
      </c>
      <c r="B1075" s="236" t="str">
        <f t="shared" si="16"/>
        <v>F3:0820 P1P2:8502 P3:00231</v>
      </c>
      <c r="C1075" s="187" t="s">
        <v>3336</v>
      </c>
      <c r="D1075" s="187" t="s">
        <v>2774</v>
      </c>
      <c r="E1075" s="187" t="s">
        <v>2775</v>
      </c>
      <c r="F1075" s="187" t="s">
        <v>2776</v>
      </c>
    </row>
    <row r="1076" spans="1:6" x14ac:dyDescent="0.25">
      <c r="A1076" t="s">
        <v>4698</v>
      </c>
      <c r="B1076" s="236" t="str">
        <f t="shared" si="16"/>
        <v>F3:0820 P1P2:8502 P3:00231</v>
      </c>
      <c r="C1076" s="187" t="s">
        <v>3333</v>
      </c>
      <c r="D1076" s="187" t="s">
        <v>2774</v>
      </c>
      <c r="E1076" s="187" t="s">
        <v>2775</v>
      </c>
      <c r="F1076" s="187" t="s">
        <v>2776</v>
      </c>
    </row>
    <row r="1077" spans="1:6" x14ac:dyDescent="0.25">
      <c r="A1077" t="s">
        <v>4699</v>
      </c>
      <c r="B1077" s="236" t="str">
        <f t="shared" si="16"/>
        <v>F3:0820 P1P2:8502 P3:00234</v>
      </c>
      <c r="C1077" s="187" t="s">
        <v>3336</v>
      </c>
      <c r="D1077" s="187" t="s">
        <v>2774</v>
      </c>
      <c r="E1077" s="187" t="s">
        <v>2775</v>
      </c>
      <c r="F1077" s="187" t="s">
        <v>2811</v>
      </c>
    </row>
    <row r="1078" spans="1:6" x14ac:dyDescent="0.25">
      <c r="A1078" t="s">
        <v>4700</v>
      </c>
      <c r="B1078" s="236" t="str">
        <f t="shared" si="16"/>
        <v>F3:0820 P1P2:8502 P3:00234</v>
      </c>
      <c r="C1078" s="187" t="s">
        <v>3333</v>
      </c>
      <c r="D1078" s="187" t="s">
        <v>2774</v>
      </c>
      <c r="E1078" s="187" t="s">
        <v>2775</v>
      </c>
      <c r="F1078" s="187" t="s">
        <v>2811</v>
      </c>
    </row>
    <row r="1079" spans="1:6" x14ac:dyDescent="0.25">
      <c r="A1079" t="s">
        <v>4701</v>
      </c>
      <c r="B1079" s="236" t="str">
        <f t="shared" si="16"/>
        <v>F3:0820 P1P2:8502 P3:00231</v>
      </c>
      <c r="C1079" s="187" t="s">
        <v>3337</v>
      </c>
      <c r="D1079" s="187" t="s">
        <v>2774</v>
      </c>
      <c r="E1079" s="187" t="s">
        <v>2775</v>
      </c>
      <c r="F1079" s="187" t="s">
        <v>2776</v>
      </c>
    </row>
    <row r="1080" spans="1:6" x14ac:dyDescent="0.25">
      <c r="A1080" t="s">
        <v>4702</v>
      </c>
      <c r="B1080" s="236" t="str">
        <f t="shared" si="16"/>
        <v>F3:0820 P1P2:8502 P3:00234</v>
      </c>
      <c r="C1080" s="187" t="s">
        <v>3337</v>
      </c>
      <c r="D1080" s="187" t="s">
        <v>2774</v>
      </c>
      <c r="E1080" s="187" t="s">
        <v>2775</v>
      </c>
      <c r="F1080" s="187" t="s">
        <v>2811</v>
      </c>
    </row>
    <row r="1081" spans="1:6" x14ac:dyDescent="0.25">
      <c r="A1081" t="s">
        <v>4703</v>
      </c>
      <c r="B1081" s="236" t="str">
        <f t="shared" si="16"/>
        <v>F3:0911 P1P2:8802 P3:00199</v>
      </c>
      <c r="C1081" s="187" t="s">
        <v>3338</v>
      </c>
      <c r="D1081" s="187" t="s">
        <v>2899</v>
      </c>
      <c r="E1081" s="187" t="s">
        <v>2900</v>
      </c>
      <c r="F1081" s="187" t="s">
        <v>2901</v>
      </c>
    </row>
    <row r="1082" spans="1:6" x14ac:dyDescent="0.25">
      <c r="A1082" t="s">
        <v>4703</v>
      </c>
      <c r="B1082" s="236" t="str">
        <f t="shared" si="16"/>
        <v>F3:0911 P1P2:8802 P3:00448</v>
      </c>
      <c r="C1082" s="187" t="s">
        <v>3338</v>
      </c>
      <c r="D1082" s="187" t="s">
        <v>2899</v>
      </c>
      <c r="E1082" s="187" t="s">
        <v>2900</v>
      </c>
      <c r="F1082" s="187" t="s">
        <v>2791</v>
      </c>
    </row>
    <row r="1083" spans="1:6" x14ac:dyDescent="0.25">
      <c r="A1083" t="s">
        <v>4704</v>
      </c>
      <c r="B1083" s="236" t="str">
        <f t="shared" si="16"/>
        <v>F3:0820 P1P2:8502 P3:00231</v>
      </c>
      <c r="C1083" s="187" t="s">
        <v>3338</v>
      </c>
      <c r="D1083" s="187" t="s">
        <v>2774</v>
      </c>
      <c r="E1083" s="187" t="s">
        <v>2775</v>
      </c>
      <c r="F1083" s="187" t="s">
        <v>2776</v>
      </c>
    </row>
    <row r="1084" spans="1:6" x14ac:dyDescent="0.25">
      <c r="A1084" t="s">
        <v>4705</v>
      </c>
      <c r="B1084" s="236" t="str">
        <f t="shared" si="16"/>
        <v>F3:0820 P1P2:8502 P3:00231</v>
      </c>
      <c r="C1084" s="187" t="s">
        <v>3339</v>
      </c>
      <c r="D1084" s="187" t="s">
        <v>2774</v>
      </c>
      <c r="E1084" s="187" t="s">
        <v>2775</v>
      </c>
      <c r="F1084" s="187" t="s">
        <v>2776</v>
      </c>
    </row>
    <row r="1085" spans="1:6" x14ac:dyDescent="0.25">
      <c r="A1085" t="s">
        <v>4706</v>
      </c>
      <c r="B1085" s="236" t="str">
        <f t="shared" si="16"/>
        <v>F3:0820 P1P2:8502 P3:00234</v>
      </c>
      <c r="C1085" s="187" t="s">
        <v>3339</v>
      </c>
      <c r="D1085" s="187" t="s">
        <v>2774</v>
      </c>
      <c r="E1085" s="187" t="s">
        <v>2775</v>
      </c>
      <c r="F1085" s="187" t="s">
        <v>2811</v>
      </c>
    </row>
    <row r="1086" spans="1:6" x14ac:dyDescent="0.25">
      <c r="A1086" t="s">
        <v>4707</v>
      </c>
      <c r="B1086" s="236" t="str">
        <f t="shared" si="16"/>
        <v>F3:0820 P1P2:8502 P3:00234</v>
      </c>
      <c r="C1086" s="187" t="s">
        <v>3339</v>
      </c>
      <c r="D1086" s="187" t="s">
        <v>2774</v>
      </c>
      <c r="E1086" s="187" t="s">
        <v>2775</v>
      </c>
      <c r="F1086" s="187" t="s">
        <v>2811</v>
      </c>
    </row>
    <row r="1087" spans="1:6" x14ac:dyDescent="0.25">
      <c r="A1087" t="s">
        <v>4708</v>
      </c>
      <c r="B1087" s="236" t="str">
        <f t="shared" si="16"/>
        <v>F3:0820 P1P2:8502 P3:00234</v>
      </c>
      <c r="C1087" s="187" t="s">
        <v>3339</v>
      </c>
      <c r="D1087" s="187" t="s">
        <v>2774</v>
      </c>
      <c r="E1087" s="187" t="s">
        <v>2775</v>
      </c>
      <c r="F1087" s="187" t="s">
        <v>2811</v>
      </c>
    </row>
    <row r="1088" spans="1:6" x14ac:dyDescent="0.25">
      <c r="A1088" t="s">
        <v>4709</v>
      </c>
      <c r="B1088" s="236" t="str">
        <f t="shared" si="16"/>
        <v>F3:0820 P1P2:8502 P3:00231</v>
      </c>
      <c r="C1088" s="187" t="s">
        <v>3340</v>
      </c>
      <c r="D1088" s="187" t="s">
        <v>2774</v>
      </c>
      <c r="E1088" s="187" t="s">
        <v>2775</v>
      </c>
      <c r="F1088" s="187" t="s">
        <v>2776</v>
      </c>
    </row>
    <row r="1089" spans="1:6" x14ac:dyDescent="0.25">
      <c r="A1089" t="s">
        <v>4710</v>
      </c>
      <c r="B1089" s="236" t="str">
        <f t="shared" si="16"/>
        <v>F3:0820 P1P2:8502 P3:00231</v>
      </c>
      <c r="C1089" s="187" t="s">
        <v>3340</v>
      </c>
      <c r="D1089" s="187" t="s">
        <v>2774</v>
      </c>
      <c r="E1089" s="187" t="s">
        <v>2775</v>
      </c>
      <c r="F1089" s="187" t="s">
        <v>2776</v>
      </c>
    </row>
    <row r="1090" spans="1:6" x14ac:dyDescent="0.25">
      <c r="A1090" t="s">
        <v>4711</v>
      </c>
      <c r="B1090" s="236" t="str">
        <f t="shared" ref="B1090:B1153" si="17">CONCATENATE("F3:",D1090," P1P2:",E1090," P3:",F1090)</f>
        <v>F3:0820 P1P2:8502 P3:00234</v>
      </c>
      <c r="C1090" s="187" t="s">
        <v>3340</v>
      </c>
      <c r="D1090" s="187" t="s">
        <v>2774</v>
      </c>
      <c r="E1090" s="187" t="s">
        <v>2775</v>
      </c>
      <c r="F1090" s="187" t="s">
        <v>2811</v>
      </c>
    </row>
    <row r="1091" spans="1:6" x14ac:dyDescent="0.25">
      <c r="A1091" t="s">
        <v>4712</v>
      </c>
      <c r="B1091" s="236" t="str">
        <f t="shared" si="17"/>
        <v>F3:0820 P1P2:8502 P3:00234</v>
      </c>
      <c r="C1091" s="187" t="s">
        <v>3340</v>
      </c>
      <c r="D1091" s="187" t="s">
        <v>2774</v>
      </c>
      <c r="E1091" s="187" t="s">
        <v>2775</v>
      </c>
      <c r="F1091" s="187" t="s">
        <v>2811</v>
      </c>
    </row>
    <row r="1092" spans="1:6" x14ac:dyDescent="0.25">
      <c r="A1092" t="s">
        <v>4713</v>
      </c>
      <c r="B1092" s="236" t="str">
        <f t="shared" si="17"/>
        <v>F3:0820 P1P2:8502 P3:00234</v>
      </c>
      <c r="C1092" s="187" t="s">
        <v>3340</v>
      </c>
      <c r="D1092" s="187" t="s">
        <v>2774</v>
      </c>
      <c r="E1092" s="187" t="s">
        <v>2775</v>
      </c>
      <c r="F1092" s="187" t="s">
        <v>2811</v>
      </c>
    </row>
    <row r="1093" spans="1:6" x14ac:dyDescent="0.25">
      <c r="A1093" t="s">
        <v>4714</v>
      </c>
      <c r="B1093" s="236" t="str">
        <f t="shared" si="17"/>
        <v>F3:0820 P1P2:8502 P3:00231</v>
      </c>
      <c r="C1093" s="187" t="s">
        <v>3341</v>
      </c>
      <c r="D1093" s="187" t="s">
        <v>2774</v>
      </c>
      <c r="E1093" s="187" t="s">
        <v>2775</v>
      </c>
      <c r="F1093" s="187" t="s">
        <v>2776</v>
      </c>
    </row>
    <row r="1094" spans="1:6" x14ac:dyDescent="0.25">
      <c r="A1094" t="s">
        <v>4715</v>
      </c>
      <c r="B1094" s="236" t="str">
        <f t="shared" si="17"/>
        <v>F3:0820 P1P2:8502 P3:00234</v>
      </c>
      <c r="C1094" s="187" t="s">
        <v>3341</v>
      </c>
      <c r="D1094" s="187" t="s">
        <v>2774</v>
      </c>
      <c r="E1094" s="187" t="s">
        <v>2775</v>
      </c>
      <c r="F1094" s="187" t="s">
        <v>2811</v>
      </c>
    </row>
    <row r="1095" spans="1:6" x14ac:dyDescent="0.25">
      <c r="A1095" t="s">
        <v>4716</v>
      </c>
      <c r="B1095" s="236" t="str">
        <f t="shared" si="17"/>
        <v>F3:0911 P1P2:8802 P3:00199</v>
      </c>
      <c r="C1095" s="187" t="s">
        <v>3639</v>
      </c>
      <c r="D1095" s="187" t="s">
        <v>2899</v>
      </c>
      <c r="E1095" s="187" t="s">
        <v>2900</v>
      </c>
      <c r="F1095" s="187" t="s">
        <v>2901</v>
      </c>
    </row>
    <row r="1096" spans="1:6" x14ac:dyDescent="0.25">
      <c r="A1096" t="s">
        <v>4716</v>
      </c>
      <c r="B1096" s="236" t="str">
        <f t="shared" si="17"/>
        <v>F3:0911 P1P2:8802 P3:00448</v>
      </c>
      <c r="C1096" s="187" t="s">
        <v>3639</v>
      </c>
      <c r="D1096" s="187" t="s">
        <v>2899</v>
      </c>
      <c r="E1096" s="187" t="s">
        <v>2900</v>
      </c>
      <c r="F1096" s="187" t="s">
        <v>2791</v>
      </c>
    </row>
    <row r="1097" spans="1:6" x14ac:dyDescent="0.25">
      <c r="A1097" t="s">
        <v>4717</v>
      </c>
      <c r="B1097" s="236" t="str">
        <f t="shared" si="17"/>
        <v>F3:0820 P1P2:8502 P3:00231</v>
      </c>
      <c r="C1097" s="187" t="s">
        <v>3639</v>
      </c>
      <c r="D1097" s="187" t="s">
        <v>2774</v>
      </c>
      <c r="E1097" s="187" t="s">
        <v>2775</v>
      </c>
      <c r="F1097" s="187" t="s">
        <v>2776</v>
      </c>
    </row>
    <row r="1098" spans="1:6" x14ac:dyDescent="0.25">
      <c r="A1098" t="s">
        <v>4718</v>
      </c>
      <c r="B1098" s="236" t="str">
        <f t="shared" si="17"/>
        <v>F3:0820 P1P2:8502 P3:00231</v>
      </c>
      <c r="C1098" s="187" t="s">
        <v>3314</v>
      </c>
      <c r="D1098" s="187" t="s">
        <v>2774</v>
      </c>
      <c r="E1098" s="187" t="s">
        <v>2775</v>
      </c>
      <c r="F1098" s="187" t="s">
        <v>2776</v>
      </c>
    </row>
    <row r="1099" spans="1:6" x14ac:dyDescent="0.25">
      <c r="A1099" t="s">
        <v>4719</v>
      </c>
      <c r="B1099" s="236" t="str">
        <f t="shared" si="17"/>
        <v>F3:0820 P1P2:8502 P3:00234</v>
      </c>
      <c r="C1099" s="187" t="s">
        <v>3639</v>
      </c>
      <c r="D1099" s="187" t="s">
        <v>2774</v>
      </c>
      <c r="E1099" s="187" t="s">
        <v>2775</v>
      </c>
      <c r="F1099" s="187" t="s">
        <v>2811</v>
      </c>
    </row>
    <row r="1100" spans="1:6" x14ac:dyDescent="0.25">
      <c r="A1100" t="s">
        <v>4720</v>
      </c>
      <c r="B1100" s="236" t="str">
        <f t="shared" si="17"/>
        <v>F3:0820 P1P2:8502 P3:00234</v>
      </c>
      <c r="C1100" s="187" t="s">
        <v>3314</v>
      </c>
      <c r="D1100" s="187" t="s">
        <v>2774</v>
      </c>
      <c r="E1100" s="187" t="s">
        <v>2775</v>
      </c>
      <c r="F1100" s="187" t="s">
        <v>2811</v>
      </c>
    </row>
    <row r="1101" spans="1:6" x14ac:dyDescent="0.25">
      <c r="A1101" t="s">
        <v>4721</v>
      </c>
      <c r="B1101" s="236" t="str">
        <f t="shared" si="17"/>
        <v>F3:0820 P1P2:8502 P3:00231</v>
      </c>
      <c r="C1101" s="187" t="s">
        <v>3342</v>
      </c>
      <c r="D1101" s="187" t="s">
        <v>2774</v>
      </c>
      <c r="E1101" s="187" t="s">
        <v>2775</v>
      </c>
      <c r="F1101" s="187" t="s">
        <v>2776</v>
      </c>
    </row>
    <row r="1102" spans="1:6" x14ac:dyDescent="0.25">
      <c r="A1102" t="s">
        <v>4722</v>
      </c>
      <c r="B1102" s="236" t="str">
        <f t="shared" si="17"/>
        <v>F3:0820 P1P2:8502 P3:00231</v>
      </c>
      <c r="C1102" s="187" t="s">
        <v>3343</v>
      </c>
      <c r="D1102" s="187" t="s">
        <v>2774</v>
      </c>
      <c r="E1102" s="187" t="s">
        <v>2775</v>
      </c>
      <c r="F1102" s="187" t="s">
        <v>2776</v>
      </c>
    </row>
    <row r="1103" spans="1:6" x14ac:dyDescent="0.25">
      <c r="A1103" t="s">
        <v>4723</v>
      </c>
      <c r="B1103" s="236" t="str">
        <f t="shared" si="17"/>
        <v>F3:0820 P1P2:8502 P3:00234</v>
      </c>
      <c r="C1103" s="187" t="s">
        <v>3342</v>
      </c>
      <c r="D1103" s="187" t="s">
        <v>2774</v>
      </c>
      <c r="E1103" s="187" t="s">
        <v>2775</v>
      </c>
      <c r="F1103" s="187" t="s">
        <v>2811</v>
      </c>
    </row>
    <row r="1104" spans="1:6" x14ac:dyDescent="0.25">
      <c r="A1104" t="s">
        <v>4724</v>
      </c>
      <c r="B1104" s="236" t="str">
        <f t="shared" si="17"/>
        <v>F3:0820 P1P2:8502 P3:00234</v>
      </c>
      <c r="C1104" s="187" t="s">
        <v>3342</v>
      </c>
      <c r="D1104" s="187" t="s">
        <v>2774</v>
      </c>
      <c r="E1104" s="187" t="s">
        <v>2775</v>
      </c>
      <c r="F1104" s="187" t="s">
        <v>2811</v>
      </c>
    </row>
    <row r="1105" spans="1:6" x14ac:dyDescent="0.25">
      <c r="A1105" t="s">
        <v>4725</v>
      </c>
      <c r="B1105" s="236" t="str">
        <f t="shared" si="17"/>
        <v>F3:0820 P1P2:8502 P3:00234</v>
      </c>
      <c r="C1105" s="187" t="s">
        <v>3343</v>
      </c>
      <c r="D1105" s="187" t="s">
        <v>2774</v>
      </c>
      <c r="E1105" s="187" t="s">
        <v>2775</v>
      </c>
      <c r="F1105" s="187" t="s">
        <v>2811</v>
      </c>
    </row>
    <row r="1106" spans="1:6" x14ac:dyDescent="0.25">
      <c r="A1106" t="s">
        <v>4726</v>
      </c>
      <c r="B1106" s="236" t="str">
        <f t="shared" si="17"/>
        <v>F3:0820 P1P2:8502 P3:00234</v>
      </c>
      <c r="C1106" s="187" t="s">
        <v>3343</v>
      </c>
      <c r="D1106" s="187" t="s">
        <v>2774</v>
      </c>
      <c r="E1106" s="187" t="s">
        <v>2775</v>
      </c>
      <c r="F1106" s="187" t="s">
        <v>2811</v>
      </c>
    </row>
    <row r="1107" spans="1:6" x14ac:dyDescent="0.25">
      <c r="A1107" t="s">
        <v>4727</v>
      </c>
      <c r="B1107" s="236" t="str">
        <f t="shared" si="17"/>
        <v>F3:0820 P1P2:8502 P3:00231</v>
      </c>
      <c r="C1107" s="187" t="s">
        <v>3344</v>
      </c>
      <c r="D1107" s="187" t="s">
        <v>2774</v>
      </c>
      <c r="E1107" s="187" t="s">
        <v>2775</v>
      </c>
      <c r="F1107" s="187" t="s">
        <v>2776</v>
      </c>
    </row>
    <row r="1108" spans="1:6" x14ac:dyDescent="0.25">
      <c r="A1108" t="s">
        <v>4728</v>
      </c>
      <c r="B1108" s="236" t="str">
        <f t="shared" si="17"/>
        <v>F3:0820 P1P2:8502 P3:00231</v>
      </c>
      <c r="C1108" s="187" t="s">
        <v>3344</v>
      </c>
      <c r="D1108" s="187" t="s">
        <v>2774</v>
      </c>
      <c r="E1108" s="187" t="s">
        <v>2775</v>
      </c>
      <c r="F1108" s="187" t="s">
        <v>2776</v>
      </c>
    </row>
    <row r="1109" spans="1:6" x14ac:dyDescent="0.25">
      <c r="A1109" t="s">
        <v>4729</v>
      </c>
      <c r="B1109" s="236" t="str">
        <f t="shared" si="17"/>
        <v>F3:0820 P1P2:8502 P3:00231</v>
      </c>
      <c r="C1109" s="187" t="s">
        <v>3344</v>
      </c>
      <c r="D1109" s="187" t="s">
        <v>2774</v>
      </c>
      <c r="E1109" s="187" t="s">
        <v>2775</v>
      </c>
      <c r="F1109" s="187" t="s">
        <v>2776</v>
      </c>
    </row>
    <row r="1110" spans="1:6" x14ac:dyDescent="0.25">
      <c r="A1110" t="s">
        <v>4730</v>
      </c>
      <c r="B1110" s="236" t="str">
        <f t="shared" si="17"/>
        <v>F3:0820 P1P2:8502 P3:00234</v>
      </c>
      <c r="C1110" s="187" t="s">
        <v>3344</v>
      </c>
      <c r="D1110" s="187" t="s">
        <v>2774</v>
      </c>
      <c r="E1110" s="187" t="s">
        <v>2775</v>
      </c>
      <c r="F1110" s="187" t="s">
        <v>2811</v>
      </c>
    </row>
    <row r="1111" spans="1:6" x14ac:dyDescent="0.25">
      <c r="A1111" t="s">
        <v>4731</v>
      </c>
      <c r="B1111" s="236" t="str">
        <f t="shared" si="17"/>
        <v>F3:0820 P1P2:8502 P3:00234</v>
      </c>
      <c r="C1111" s="187" t="s">
        <v>3344</v>
      </c>
      <c r="D1111" s="187" t="s">
        <v>2774</v>
      </c>
      <c r="E1111" s="187" t="s">
        <v>2775</v>
      </c>
      <c r="F1111" s="187" t="s">
        <v>2811</v>
      </c>
    </row>
    <row r="1112" spans="1:6" x14ac:dyDescent="0.25">
      <c r="A1112" t="s">
        <v>4732</v>
      </c>
      <c r="B1112" s="236" t="str">
        <f t="shared" si="17"/>
        <v>F3:0820 P1P2:8502 P3:00234</v>
      </c>
      <c r="C1112" s="187" t="s">
        <v>3344</v>
      </c>
      <c r="D1112" s="187" t="s">
        <v>2774</v>
      </c>
      <c r="E1112" s="187" t="s">
        <v>2775</v>
      </c>
      <c r="F1112" s="187" t="s">
        <v>2811</v>
      </c>
    </row>
    <row r="1113" spans="1:6" x14ac:dyDescent="0.25">
      <c r="A1113" t="s">
        <v>4733</v>
      </c>
      <c r="B1113" s="236" t="str">
        <f t="shared" si="17"/>
        <v>F3:0911 P1P2:8802 P3:00199</v>
      </c>
      <c r="C1113" s="187" t="s">
        <v>3345</v>
      </c>
      <c r="D1113" s="187" t="s">
        <v>2899</v>
      </c>
      <c r="E1113" s="187" t="s">
        <v>2900</v>
      </c>
      <c r="F1113" s="187" t="s">
        <v>2901</v>
      </c>
    </row>
    <row r="1114" spans="1:6" x14ac:dyDescent="0.25">
      <c r="A1114" t="s">
        <v>4733</v>
      </c>
      <c r="B1114" s="236" t="str">
        <f t="shared" si="17"/>
        <v>F3:0911 P1P2:8802 P3:00448</v>
      </c>
      <c r="C1114" s="187" t="s">
        <v>3345</v>
      </c>
      <c r="D1114" s="187" t="s">
        <v>2899</v>
      </c>
      <c r="E1114" s="187" t="s">
        <v>2900</v>
      </c>
      <c r="F1114" s="187" t="s">
        <v>2791</v>
      </c>
    </row>
    <row r="1115" spans="1:6" x14ac:dyDescent="0.25">
      <c r="A1115" t="s">
        <v>4734</v>
      </c>
      <c r="B1115" s="236" t="str">
        <f t="shared" si="17"/>
        <v>F3:0911 P1P2:8802 P3:00199</v>
      </c>
      <c r="C1115" s="187" t="s">
        <v>3345</v>
      </c>
      <c r="D1115" s="187" t="s">
        <v>2899</v>
      </c>
      <c r="E1115" s="187" t="s">
        <v>2900</v>
      </c>
      <c r="F1115" s="187" t="s">
        <v>2901</v>
      </c>
    </row>
    <row r="1116" spans="1:6" x14ac:dyDescent="0.25">
      <c r="A1116" t="s">
        <v>4734</v>
      </c>
      <c r="B1116" s="236" t="str">
        <f t="shared" si="17"/>
        <v>F3:0911 P1P2:8802 P3:00448</v>
      </c>
      <c r="C1116" s="187" t="s">
        <v>3345</v>
      </c>
      <c r="D1116" s="187" t="s">
        <v>2899</v>
      </c>
      <c r="E1116" s="187" t="s">
        <v>2900</v>
      </c>
      <c r="F1116" s="187" t="s">
        <v>2791</v>
      </c>
    </row>
    <row r="1117" spans="1:6" x14ac:dyDescent="0.25">
      <c r="A1117" t="s">
        <v>4735</v>
      </c>
      <c r="B1117" s="236" t="str">
        <f t="shared" si="17"/>
        <v>F3:0911 P1P2:8802 P3:00199</v>
      </c>
      <c r="C1117" s="187" t="s">
        <v>3345</v>
      </c>
      <c r="D1117" s="187" t="s">
        <v>2899</v>
      </c>
      <c r="E1117" s="187" t="s">
        <v>2900</v>
      </c>
      <c r="F1117" s="187" t="s">
        <v>2901</v>
      </c>
    </row>
    <row r="1118" spans="1:6" x14ac:dyDescent="0.25">
      <c r="A1118" t="s">
        <v>4735</v>
      </c>
      <c r="B1118" s="236" t="str">
        <f t="shared" si="17"/>
        <v>F3:0911 P1P2:8802 P3:00448</v>
      </c>
      <c r="C1118" s="187" t="s">
        <v>3345</v>
      </c>
      <c r="D1118" s="187" t="s">
        <v>2899</v>
      </c>
      <c r="E1118" s="187" t="s">
        <v>2900</v>
      </c>
      <c r="F1118" s="187" t="s">
        <v>2791</v>
      </c>
    </row>
    <row r="1119" spans="1:6" x14ac:dyDescent="0.25">
      <c r="A1119" t="s">
        <v>4736</v>
      </c>
      <c r="B1119" s="236" t="str">
        <f t="shared" si="17"/>
        <v>F3:0911 P1P2:8802 P3:00199</v>
      </c>
      <c r="C1119" s="187" t="s">
        <v>3345</v>
      </c>
      <c r="D1119" s="187" t="s">
        <v>2899</v>
      </c>
      <c r="E1119" s="187" t="s">
        <v>2900</v>
      </c>
      <c r="F1119" s="187" t="s">
        <v>2901</v>
      </c>
    </row>
    <row r="1120" spans="1:6" x14ac:dyDescent="0.25">
      <c r="A1120" t="s">
        <v>4736</v>
      </c>
      <c r="B1120" s="236" t="str">
        <f t="shared" si="17"/>
        <v>F3:0911 P1P2:8802 P3:00448</v>
      </c>
      <c r="C1120" s="187" t="s">
        <v>3345</v>
      </c>
      <c r="D1120" s="187" t="s">
        <v>2899</v>
      </c>
      <c r="E1120" s="187" t="s">
        <v>2900</v>
      </c>
      <c r="F1120" s="187" t="s">
        <v>2791</v>
      </c>
    </row>
    <row r="1121" spans="1:6" x14ac:dyDescent="0.25">
      <c r="A1121" t="s">
        <v>4737</v>
      </c>
      <c r="B1121" s="236" t="str">
        <f t="shared" si="17"/>
        <v>F3:0911 P1P2:8802 P3:00199</v>
      </c>
      <c r="C1121" s="187" t="s">
        <v>3345</v>
      </c>
      <c r="D1121" s="187" t="s">
        <v>2899</v>
      </c>
      <c r="E1121" s="187" t="s">
        <v>2900</v>
      </c>
      <c r="F1121" s="187" t="s">
        <v>2901</v>
      </c>
    </row>
    <row r="1122" spans="1:6" x14ac:dyDescent="0.25">
      <c r="A1122" t="s">
        <v>4737</v>
      </c>
      <c r="B1122" s="236" t="str">
        <f t="shared" si="17"/>
        <v>F3:0911 P1P2:8802 P3:00448</v>
      </c>
      <c r="C1122" s="187" t="s">
        <v>3345</v>
      </c>
      <c r="D1122" s="187" t="s">
        <v>2899</v>
      </c>
      <c r="E1122" s="187" t="s">
        <v>2900</v>
      </c>
      <c r="F1122" s="187" t="s">
        <v>2791</v>
      </c>
    </row>
    <row r="1123" spans="1:6" x14ac:dyDescent="0.25">
      <c r="A1123" t="s">
        <v>4738</v>
      </c>
      <c r="B1123" s="236" t="str">
        <f t="shared" si="17"/>
        <v>F3:0911 P1P2:8802 P3:00199</v>
      </c>
      <c r="C1123" s="187" t="s">
        <v>3345</v>
      </c>
      <c r="D1123" s="187" t="s">
        <v>2899</v>
      </c>
      <c r="E1123" s="187" t="s">
        <v>2900</v>
      </c>
      <c r="F1123" s="187" t="s">
        <v>2901</v>
      </c>
    </row>
    <row r="1124" spans="1:6" x14ac:dyDescent="0.25">
      <c r="A1124" t="s">
        <v>4738</v>
      </c>
      <c r="B1124" s="236" t="str">
        <f t="shared" si="17"/>
        <v>F3:0911 P1P2:8802 P3:00448</v>
      </c>
      <c r="C1124" s="187" t="s">
        <v>3345</v>
      </c>
      <c r="D1124" s="187" t="s">
        <v>2899</v>
      </c>
      <c r="E1124" s="187" t="s">
        <v>2900</v>
      </c>
      <c r="F1124" s="187" t="s">
        <v>2791</v>
      </c>
    </row>
    <row r="1125" spans="1:6" x14ac:dyDescent="0.25">
      <c r="A1125" t="s">
        <v>4739</v>
      </c>
      <c r="B1125" s="236" t="str">
        <f t="shared" si="17"/>
        <v>F3:0820 P1P2:8502 P3:00231</v>
      </c>
      <c r="C1125" s="187" t="s">
        <v>3313</v>
      </c>
      <c r="D1125" s="187" t="s">
        <v>2774</v>
      </c>
      <c r="E1125" s="187" t="s">
        <v>2775</v>
      </c>
      <c r="F1125" s="187" t="s">
        <v>2776</v>
      </c>
    </row>
    <row r="1126" spans="1:6" x14ac:dyDescent="0.25">
      <c r="A1126" t="s">
        <v>4740</v>
      </c>
      <c r="B1126" s="236" t="str">
        <f t="shared" si="17"/>
        <v>F3:0820 P1P2:8502 P3:00234</v>
      </c>
      <c r="C1126" s="187" t="s">
        <v>3345</v>
      </c>
      <c r="D1126" s="187" t="s">
        <v>2774</v>
      </c>
      <c r="E1126" s="187" t="s">
        <v>2775</v>
      </c>
      <c r="F1126" s="187" t="s">
        <v>2811</v>
      </c>
    </row>
    <row r="1127" spans="1:6" x14ac:dyDescent="0.25">
      <c r="A1127" t="s">
        <v>4741</v>
      </c>
      <c r="B1127" s="236" t="str">
        <f t="shared" si="17"/>
        <v>F3:0820 P1P2:8502 P3:00234</v>
      </c>
      <c r="C1127" s="187" t="s">
        <v>3345</v>
      </c>
      <c r="D1127" s="187" t="s">
        <v>2774</v>
      </c>
      <c r="E1127" s="187" t="s">
        <v>2775</v>
      </c>
      <c r="F1127" s="187" t="s">
        <v>2811</v>
      </c>
    </row>
    <row r="1128" spans="1:6" x14ac:dyDescent="0.25">
      <c r="A1128" t="s">
        <v>4742</v>
      </c>
      <c r="B1128" s="236" t="str">
        <f t="shared" si="17"/>
        <v>F3:0820 P1P2:8502 P3:00234</v>
      </c>
      <c r="C1128" s="187" t="s">
        <v>3648</v>
      </c>
      <c r="D1128" s="187" t="s">
        <v>2774</v>
      </c>
      <c r="E1128" s="187" t="s">
        <v>2775</v>
      </c>
      <c r="F1128" s="187" t="s">
        <v>2811</v>
      </c>
    </row>
    <row r="1129" spans="1:6" x14ac:dyDescent="0.25">
      <c r="A1129" t="s">
        <v>4743</v>
      </c>
      <c r="B1129" s="236" t="str">
        <f t="shared" si="17"/>
        <v>F3:0820 P1P2:8502 P3:00234</v>
      </c>
      <c r="C1129" s="187" t="s">
        <v>3648</v>
      </c>
      <c r="D1129" s="187" t="s">
        <v>2774</v>
      </c>
      <c r="E1129" s="187" t="s">
        <v>2775</v>
      </c>
      <c r="F1129" s="187" t="s">
        <v>2811</v>
      </c>
    </row>
    <row r="1130" spans="1:6" x14ac:dyDescent="0.25">
      <c r="A1130" t="s">
        <v>4744</v>
      </c>
      <c r="B1130" s="236" t="str">
        <f t="shared" si="17"/>
        <v>F3:0820 P1P2:8502 P3:00234</v>
      </c>
      <c r="C1130" s="187" t="s">
        <v>3648</v>
      </c>
      <c r="D1130" s="187" t="s">
        <v>2774</v>
      </c>
      <c r="E1130" s="187" t="s">
        <v>2775</v>
      </c>
      <c r="F1130" s="187" t="s">
        <v>2811</v>
      </c>
    </row>
    <row r="1131" spans="1:6" x14ac:dyDescent="0.25">
      <c r="A1131" t="s">
        <v>4745</v>
      </c>
      <c r="B1131" s="236" t="str">
        <f t="shared" si="17"/>
        <v>F3:0820 P1P2:8502 P3:00231</v>
      </c>
      <c r="C1131" s="187" t="s">
        <v>3648</v>
      </c>
      <c r="D1131" s="187" t="s">
        <v>2774</v>
      </c>
      <c r="E1131" s="187" t="s">
        <v>2775</v>
      </c>
      <c r="F1131" s="187" t="s">
        <v>2776</v>
      </c>
    </row>
    <row r="1132" spans="1:6" x14ac:dyDescent="0.25">
      <c r="A1132" t="s">
        <v>4746</v>
      </c>
      <c r="B1132" s="236" t="str">
        <f t="shared" si="17"/>
        <v>F3:0820 P1P2:8502 P3:00231</v>
      </c>
      <c r="C1132" s="187" t="s">
        <v>3648</v>
      </c>
      <c r="D1132" s="187" t="s">
        <v>2774</v>
      </c>
      <c r="E1132" s="187" t="s">
        <v>2775</v>
      </c>
      <c r="F1132" s="187" t="s">
        <v>2776</v>
      </c>
    </row>
    <row r="1133" spans="1:6" x14ac:dyDescent="0.25">
      <c r="A1133" t="s">
        <v>4747</v>
      </c>
      <c r="B1133" s="236" t="str">
        <f t="shared" si="17"/>
        <v>F3:0820 P1P2:8502 P3:00231</v>
      </c>
      <c r="C1133" s="187" t="s">
        <v>3648</v>
      </c>
      <c r="D1133" s="187" t="s">
        <v>2774</v>
      </c>
      <c r="E1133" s="187" t="s">
        <v>2775</v>
      </c>
      <c r="F1133" s="187" t="s">
        <v>2776</v>
      </c>
    </row>
    <row r="1134" spans="1:6" x14ac:dyDescent="0.25">
      <c r="A1134" t="s">
        <v>4748</v>
      </c>
      <c r="B1134" s="236" t="str">
        <f t="shared" si="17"/>
        <v>F3:0820 P1P2:8502 P3:00231</v>
      </c>
      <c r="C1134" s="187" t="s">
        <v>3648</v>
      </c>
      <c r="D1134" s="187" t="s">
        <v>2774</v>
      </c>
      <c r="E1134" s="187" t="s">
        <v>2775</v>
      </c>
      <c r="F1134" s="187" t="s">
        <v>2776</v>
      </c>
    </row>
    <row r="1135" spans="1:6" x14ac:dyDescent="0.25">
      <c r="A1135" t="s">
        <v>4749</v>
      </c>
      <c r="B1135" s="236" t="str">
        <f t="shared" si="17"/>
        <v>F3:0820 P1P2:8502 P3:00234</v>
      </c>
      <c r="C1135" s="187" t="s">
        <v>3649</v>
      </c>
      <c r="D1135" s="187" t="s">
        <v>2774</v>
      </c>
      <c r="E1135" s="187" t="s">
        <v>2775</v>
      </c>
      <c r="F1135" s="187" t="s">
        <v>2811</v>
      </c>
    </row>
    <row r="1136" spans="1:6" x14ac:dyDescent="0.25">
      <c r="A1136" t="s">
        <v>4750</v>
      </c>
      <c r="B1136" s="236" t="str">
        <f t="shared" si="17"/>
        <v>F3:0820 P1P2:8502 P3:00234</v>
      </c>
      <c r="C1136" s="187" t="s">
        <v>3649</v>
      </c>
      <c r="D1136" s="187" t="s">
        <v>2774</v>
      </c>
      <c r="E1136" s="187" t="s">
        <v>2775</v>
      </c>
      <c r="F1136" s="187" t="s">
        <v>2811</v>
      </c>
    </row>
    <row r="1137" spans="1:6" x14ac:dyDescent="0.25">
      <c r="A1137" t="s">
        <v>4751</v>
      </c>
      <c r="B1137" s="236" t="str">
        <f t="shared" si="17"/>
        <v>F3:0820 P1P2:8502 P3:00234</v>
      </c>
      <c r="C1137" s="187" t="s">
        <v>3649</v>
      </c>
      <c r="D1137" s="187" t="s">
        <v>2774</v>
      </c>
      <c r="E1137" s="187" t="s">
        <v>2775</v>
      </c>
      <c r="F1137" s="187" t="s">
        <v>2811</v>
      </c>
    </row>
    <row r="1138" spans="1:6" x14ac:dyDescent="0.25">
      <c r="A1138" t="s">
        <v>4752</v>
      </c>
      <c r="B1138" s="236" t="str">
        <f t="shared" si="17"/>
        <v>F3:0820 P1P2:8502 P3:00231</v>
      </c>
      <c r="C1138" s="187" t="s">
        <v>3649</v>
      </c>
      <c r="D1138" s="187" t="s">
        <v>2774</v>
      </c>
      <c r="E1138" s="187" t="s">
        <v>2775</v>
      </c>
      <c r="F1138" s="187" t="s">
        <v>2776</v>
      </c>
    </row>
    <row r="1139" spans="1:6" x14ac:dyDescent="0.25">
      <c r="A1139" t="s">
        <v>4753</v>
      </c>
      <c r="B1139" s="236" t="str">
        <f t="shared" si="17"/>
        <v>F3:0820 P1P2:8502 P3:00231</v>
      </c>
      <c r="C1139" s="187" t="s">
        <v>3649</v>
      </c>
      <c r="D1139" s="187" t="s">
        <v>2774</v>
      </c>
      <c r="E1139" s="187" t="s">
        <v>2775</v>
      </c>
      <c r="F1139" s="187" t="s">
        <v>2776</v>
      </c>
    </row>
    <row r="1140" spans="1:6" x14ac:dyDescent="0.25">
      <c r="A1140" t="s">
        <v>4754</v>
      </c>
      <c r="B1140" s="236" t="str">
        <f t="shared" si="17"/>
        <v>F3:0911 P1P2:8802 P3:00199</v>
      </c>
      <c r="C1140" s="187" t="s">
        <v>3650</v>
      </c>
      <c r="D1140" s="187" t="s">
        <v>2899</v>
      </c>
      <c r="E1140" s="187" t="s">
        <v>2900</v>
      </c>
      <c r="F1140" s="187" t="s">
        <v>2901</v>
      </c>
    </row>
    <row r="1141" spans="1:6" x14ac:dyDescent="0.25">
      <c r="A1141" t="s">
        <v>4754</v>
      </c>
      <c r="B1141" s="236" t="str">
        <f t="shared" si="17"/>
        <v>F3:0911 P1P2:8802 P3:00448</v>
      </c>
      <c r="C1141" s="187" t="s">
        <v>3650</v>
      </c>
      <c r="D1141" s="187" t="s">
        <v>2899</v>
      </c>
      <c r="E1141" s="187" t="s">
        <v>2900</v>
      </c>
      <c r="F1141" s="187" t="s">
        <v>2791</v>
      </c>
    </row>
    <row r="1142" spans="1:6" x14ac:dyDescent="0.25">
      <c r="A1142" t="s">
        <v>4755</v>
      </c>
      <c r="B1142" s="236" t="str">
        <f t="shared" si="17"/>
        <v>F3:0820 P1P2:8502 P3:00234</v>
      </c>
      <c r="C1142" s="187" t="s">
        <v>3650</v>
      </c>
      <c r="D1142" s="187" t="s">
        <v>2774</v>
      </c>
      <c r="E1142" s="187" t="s">
        <v>2775</v>
      </c>
      <c r="F1142" s="187" t="s">
        <v>2811</v>
      </c>
    </row>
    <row r="1143" spans="1:6" x14ac:dyDescent="0.25">
      <c r="A1143" t="s">
        <v>4756</v>
      </c>
      <c r="B1143" s="236" t="str">
        <f t="shared" si="17"/>
        <v>F3:0820 P1P2:8502 P3:00234</v>
      </c>
      <c r="C1143" s="187" t="s">
        <v>3650</v>
      </c>
      <c r="D1143" s="187" t="s">
        <v>2774</v>
      </c>
      <c r="E1143" s="187" t="s">
        <v>2775</v>
      </c>
      <c r="F1143" s="187" t="s">
        <v>2811</v>
      </c>
    </row>
    <row r="1144" spans="1:6" x14ac:dyDescent="0.25">
      <c r="A1144" t="s">
        <v>4757</v>
      </c>
      <c r="B1144" s="236" t="str">
        <f t="shared" si="17"/>
        <v>F3:0820 P1P2:8502 P3:00231</v>
      </c>
      <c r="C1144" s="187" t="s">
        <v>3650</v>
      </c>
      <c r="D1144" s="187" t="s">
        <v>2774</v>
      </c>
      <c r="E1144" s="187" t="s">
        <v>2775</v>
      </c>
      <c r="F1144" s="187" t="s">
        <v>2776</v>
      </c>
    </row>
    <row r="1145" spans="1:6" x14ac:dyDescent="0.25">
      <c r="A1145" t="s">
        <v>4758</v>
      </c>
      <c r="B1145" s="236" t="str">
        <f t="shared" si="17"/>
        <v>F3:0820 P1P2:8502 P3:00231</v>
      </c>
      <c r="C1145" s="187" t="s">
        <v>3650</v>
      </c>
      <c r="D1145" s="187" t="s">
        <v>2774</v>
      </c>
      <c r="E1145" s="187" t="s">
        <v>2775</v>
      </c>
      <c r="F1145" s="187" t="s">
        <v>2776</v>
      </c>
    </row>
    <row r="1146" spans="1:6" x14ac:dyDescent="0.25">
      <c r="A1146" t="s">
        <v>4759</v>
      </c>
      <c r="B1146" s="236" t="str">
        <f t="shared" si="17"/>
        <v>F3:0950 P1P2:8814 P3:00209</v>
      </c>
      <c r="C1146" s="187" t="s">
        <v>3646</v>
      </c>
      <c r="D1146" s="187" t="s">
        <v>2673</v>
      </c>
      <c r="E1146" s="187" t="s">
        <v>2821</v>
      </c>
      <c r="F1146" s="187" t="s">
        <v>2822</v>
      </c>
    </row>
    <row r="1147" spans="1:6" x14ac:dyDescent="0.25">
      <c r="A1147" t="s">
        <v>4760</v>
      </c>
      <c r="B1147" s="236" t="str">
        <f t="shared" si="17"/>
        <v>F3:0911 P1P2:8802 P3:00199</v>
      </c>
      <c r="C1147" s="187" t="s">
        <v>3651</v>
      </c>
      <c r="D1147" s="187" t="s">
        <v>2899</v>
      </c>
      <c r="E1147" s="187" t="s">
        <v>2900</v>
      </c>
      <c r="F1147" s="187" t="s">
        <v>2901</v>
      </c>
    </row>
    <row r="1148" spans="1:6" x14ac:dyDescent="0.25">
      <c r="A1148" t="s">
        <v>4760</v>
      </c>
      <c r="B1148" s="236" t="str">
        <f t="shared" si="17"/>
        <v>F3:0911 P1P2:8802 P3:00448</v>
      </c>
      <c r="C1148" s="187" t="s">
        <v>3651</v>
      </c>
      <c r="D1148" s="187" t="s">
        <v>2899</v>
      </c>
      <c r="E1148" s="187" t="s">
        <v>2900</v>
      </c>
      <c r="F1148" s="187" t="s">
        <v>2791</v>
      </c>
    </row>
    <row r="1149" spans="1:6" x14ac:dyDescent="0.25">
      <c r="A1149" t="s">
        <v>4761</v>
      </c>
      <c r="B1149" s="236" t="str">
        <f t="shared" si="17"/>
        <v>F3:0820 P1P2:8502 P3:00234</v>
      </c>
      <c r="C1149" s="187" t="s">
        <v>3651</v>
      </c>
      <c r="D1149" s="187" t="s">
        <v>2774</v>
      </c>
      <c r="E1149" s="187" t="s">
        <v>2775</v>
      </c>
      <c r="F1149" s="187" t="s">
        <v>2811</v>
      </c>
    </row>
    <row r="1150" spans="1:6" x14ac:dyDescent="0.25">
      <c r="A1150" t="s">
        <v>4762</v>
      </c>
      <c r="B1150" s="236" t="str">
        <f t="shared" si="17"/>
        <v>F3:0911 P1P2:8802 P3:00199</v>
      </c>
      <c r="C1150" s="187" t="s">
        <v>3652</v>
      </c>
      <c r="D1150" s="187" t="s">
        <v>2899</v>
      </c>
      <c r="E1150" s="187" t="s">
        <v>2900</v>
      </c>
      <c r="F1150" s="187" t="s">
        <v>2901</v>
      </c>
    </row>
    <row r="1151" spans="1:6" x14ac:dyDescent="0.25">
      <c r="A1151" t="s">
        <v>4762</v>
      </c>
      <c r="B1151" s="236" t="str">
        <f t="shared" si="17"/>
        <v>F3:0911 P1P2:8802 P3:00448</v>
      </c>
      <c r="C1151" s="187" t="s">
        <v>3652</v>
      </c>
      <c r="D1151" s="187" t="s">
        <v>2899</v>
      </c>
      <c r="E1151" s="187" t="s">
        <v>2900</v>
      </c>
      <c r="F1151" s="187" t="s">
        <v>2791</v>
      </c>
    </row>
    <row r="1152" spans="1:6" x14ac:dyDescent="0.25">
      <c r="A1152" t="s">
        <v>4763</v>
      </c>
      <c r="B1152" s="236" t="str">
        <f t="shared" si="17"/>
        <v>F3:0820 P1P2:8502 P3:00234</v>
      </c>
      <c r="C1152" s="187" t="s">
        <v>3652</v>
      </c>
      <c r="D1152" s="187" t="s">
        <v>2774</v>
      </c>
      <c r="E1152" s="187" t="s">
        <v>2775</v>
      </c>
      <c r="F1152" s="187" t="s">
        <v>2811</v>
      </c>
    </row>
    <row r="1153" spans="1:6" x14ac:dyDescent="0.25">
      <c r="A1153" t="s">
        <v>4764</v>
      </c>
      <c r="B1153" s="236" t="str">
        <f t="shared" si="17"/>
        <v>F3:0820 P1P2:8502 P3:00234</v>
      </c>
      <c r="C1153" s="187" t="s">
        <v>3652</v>
      </c>
      <c r="D1153" s="187" t="s">
        <v>2774</v>
      </c>
      <c r="E1153" s="187" t="s">
        <v>2775</v>
      </c>
      <c r="F1153" s="187" t="s">
        <v>2811</v>
      </c>
    </row>
    <row r="1154" spans="1:6" x14ac:dyDescent="0.25">
      <c r="A1154" t="s">
        <v>4765</v>
      </c>
      <c r="B1154" s="236" t="str">
        <f t="shared" ref="B1154:B1217" si="18">CONCATENATE("F3:",D1154," P1P2:",E1154," P3:",F1154)</f>
        <v>F3:0911 P1P2:8802 P3:00199</v>
      </c>
      <c r="C1154" s="187" t="s">
        <v>3653</v>
      </c>
      <c r="D1154" s="187" t="s">
        <v>2899</v>
      </c>
      <c r="E1154" s="187" t="s">
        <v>2900</v>
      </c>
      <c r="F1154" s="187" t="s">
        <v>2901</v>
      </c>
    </row>
    <row r="1155" spans="1:6" x14ac:dyDescent="0.25">
      <c r="A1155" t="s">
        <v>4765</v>
      </c>
      <c r="B1155" s="236" t="str">
        <f t="shared" si="18"/>
        <v>F3:0911 P1P2:8802 P3:00448</v>
      </c>
      <c r="C1155" s="187" t="s">
        <v>3653</v>
      </c>
      <c r="D1155" s="187" t="s">
        <v>2899</v>
      </c>
      <c r="E1155" s="187" t="s">
        <v>2900</v>
      </c>
      <c r="F1155" s="187" t="s">
        <v>2791</v>
      </c>
    </row>
    <row r="1156" spans="1:6" x14ac:dyDescent="0.25">
      <c r="A1156" t="s">
        <v>4766</v>
      </c>
      <c r="B1156" s="236" t="str">
        <f t="shared" si="18"/>
        <v>F3:0911 P1P2:8802 P3:00199</v>
      </c>
      <c r="C1156" s="187" t="s">
        <v>3654</v>
      </c>
      <c r="D1156" s="187" t="s">
        <v>2899</v>
      </c>
      <c r="E1156" s="187" t="s">
        <v>2900</v>
      </c>
      <c r="F1156" s="187" t="s">
        <v>2901</v>
      </c>
    </row>
    <row r="1157" spans="1:6" x14ac:dyDescent="0.25">
      <c r="A1157" t="s">
        <v>4766</v>
      </c>
      <c r="B1157" s="236" t="str">
        <f t="shared" si="18"/>
        <v>F3:0911 P1P2:8802 P3:00448</v>
      </c>
      <c r="C1157" s="187" t="s">
        <v>3654</v>
      </c>
      <c r="D1157" s="187" t="s">
        <v>2899</v>
      </c>
      <c r="E1157" s="187" t="s">
        <v>2900</v>
      </c>
      <c r="F1157" s="187" t="s">
        <v>2791</v>
      </c>
    </row>
    <row r="1158" spans="1:6" x14ac:dyDescent="0.25">
      <c r="A1158" t="s">
        <v>4767</v>
      </c>
      <c r="B1158" s="236" t="str">
        <f t="shared" si="18"/>
        <v>F3:0820 P1P2:8502 P3:00234</v>
      </c>
      <c r="C1158" s="187" t="s">
        <v>3653</v>
      </c>
      <c r="D1158" s="187" t="s">
        <v>2774</v>
      </c>
      <c r="E1158" s="187" t="s">
        <v>2775</v>
      </c>
      <c r="F1158" s="187" t="s">
        <v>2811</v>
      </c>
    </row>
    <row r="1159" spans="1:6" x14ac:dyDescent="0.25">
      <c r="A1159" t="s">
        <v>4768</v>
      </c>
      <c r="B1159" s="236" t="str">
        <f t="shared" si="18"/>
        <v>F3:0820 P1P2:8502 P3:00234</v>
      </c>
      <c r="C1159" s="187" t="s">
        <v>3653</v>
      </c>
      <c r="D1159" s="187" t="s">
        <v>2774</v>
      </c>
      <c r="E1159" s="187" t="s">
        <v>2775</v>
      </c>
      <c r="F1159" s="187" t="s">
        <v>2811</v>
      </c>
    </row>
    <row r="1160" spans="1:6" x14ac:dyDescent="0.25">
      <c r="A1160" t="s">
        <v>4769</v>
      </c>
      <c r="B1160" s="236" t="str">
        <f t="shared" si="18"/>
        <v>F3:0820 P1P2:8502 P3:00234</v>
      </c>
      <c r="C1160" s="187" t="s">
        <v>3654</v>
      </c>
      <c r="D1160" s="187" t="s">
        <v>2774</v>
      </c>
      <c r="E1160" s="187" t="s">
        <v>2775</v>
      </c>
      <c r="F1160" s="187" t="s">
        <v>2811</v>
      </c>
    </row>
    <row r="1161" spans="1:6" x14ac:dyDescent="0.25">
      <c r="A1161" t="s">
        <v>4770</v>
      </c>
      <c r="B1161" s="236" t="str">
        <f t="shared" si="18"/>
        <v>F3:0820 P1P2:8502 P3:00231</v>
      </c>
      <c r="C1161" s="187" t="s">
        <v>3653</v>
      </c>
      <c r="D1161" s="187" t="s">
        <v>2774</v>
      </c>
      <c r="E1161" s="187" t="s">
        <v>2775</v>
      </c>
      <c r="F1161" s="187" t="s">
        <v>2776</v>
      </c>
    </row>
    <row r="1162" spans="1:6" x14ac:dyDescent="0.25">
      <c r="A1162" t="s">
        <v>4771</v>
      </c>
      <c r="B1162" s="236" t="str">
        <f t="shared" si="18"/>
        <v>F3:0820 P1P2:8502 P3:00231</v>
      </c>
      <c r="C1162" s="187" t="s">
        <v>3654</v>
      </c>
      <c r="D1162" s="187" t="s">
        <v>2774</v>
      </c>
      <c r="E1162" s="187" t="s">
        <v>2775</v>
      </c>
      <c r="F1162" s="187" t="s">
        <v>2776</v>
      </c>
    </row>
    <row r="1163" spans="1:6" x14ac:dyDescent="0.25">
      <c r="A1163" t="s">
        <v>4772</v>
      </c>
      <c r="B1163" s="236" t="str">
        <f t="shared" si="18"/>
        <v>F3:0820 P1P2:8502 P3:00234</v>
      </c>
      <c r="C1163" s="187" t="s">
        <v>3655</v>
      </c>
      <c r="D1163" s="187" t="s">
        <v>2774</v>
      </c>
      <c r="E1163" s="187" t="s">
        <v>2775</v>
      </c>
      <c r="F1163" s="187" t="s">
        <v>2811</v>
      </c>
    </row>
    <row r="1164" spans="1:6" x14ac:dyDescent="0.25">
      <c r="A1164" t="s">
        <v>4773</v>
      </c>
      <c r="B1164" s="236" t="str">
        <f t="shared" si="18"/>
        <v>F3:0820 P1P2:8502 P3:00231</v>
      </c>
      <c r="C1164" s="187" t="s">
        <v>3655</v>
      </c>
      <c r="D1164" s="187" t="s">
        <v>2774</v>
      </c>
      <c r="E1164" s="187" t="s">
        <v>2775</v>
      </c>
      <c r="F1164" s="187" t="s">
        <v>2776</v>
      </c>
    </row>
    <row r="1165" spans="1:6" x14ac:dyDescent="0.25">
      <c r="A1165" t="s">
        <v>4774</v>
      </c>
      <c r="B1165" s="236" t="str">
        <f t="shared" si="18"/>
        <v>F3:0820 P1P2:8502 P3:00234</v>
      </c>
      <c r="C1165" s="187" t="s">
        <v>3656</v>
      </c>
      <c r="D1165" s="187" t="s">
        <v>2774</v>
      </c>
      <c r="E1165" s="187" t="s">
        <v>2775</v>
      </c>
      <c r="F1165" s="187" t="s">
        <v>2811</v>
      </c>
    </row>
    <row r="1166" spans="1:6" x14ac:dyDescent="0.25">
      <c r="A1166" t="s">
        <v>4775</v>
      </c>
      <c r="B1166" s="236" t="str">
        <f t="shared" si="18"/>
        <v>F3:0911 P1P2:8802 P3:00199</v>
      </c>
      <c r="C1166" s="187" t="s">
        <v>3657</v>
      </c>
      <c r="D1166" s="187" t="s">
        <v>2899</v>
      </c>
      <c r="E1166" s="187" t="s">
        <v>2900</v>
      </c>
      <c r="F1166" s="187" t="s">
        <v>2901</v>
      </c>
    </row>
    <row r="1167" spans="1:6" x14ac:dyDescent="0.25">
      <c r="A1167" t="s">
        <v>4775</v>
      </c>
      <c r="B1167" s="236" t="str">
        <f t="shared" si="18"/>
        <v>F3:0911 P1P2:8802 P3:00448</v>
      </c>
      <c r="C1167" s="187" t="s">
        <v>3657</v>
      </c>
      <c r="D1167" s="187" t="s">
        <v>2899</v>
      </c>
      <c r="E1167" s="187" t="s">
        <v>2900</v>
      </c>
      <c r="F1167" s="187" t="s">
        <v>2791</v>
      </c>
    </row>
    <row r="1168" spans="1:6" x14ac:dyDescent="0.25">
      <c r="A1168" t="s">
        <v>4776</v>
      </c>
      <c r="B1168" s="236" t="str">
        <f t="shared" si="18"/>
        <v>F3:0911 P1P2:8802 P3:00199</v>
      </c>
      <c r="C1168" s="187" t="s">
        <v>3658</v>
      </c>
      <c r="D1168" s="187" t="s">
        <v>2899</v>
      </c>
      <c r="E1168" s="187" t="s">
        <v>2900</v>
      </c>
      <c r="F1168" s="187" t="s">
        <v>2901</v>
      </c>
    </row>
    <row r="1169" spans="1:6" x14ac:dyDescent="0.25">
      <c r="A1169" t="s">
        <v>4776</v>
      </c>
      <c r="B1169" s="236" t="str">
        <f t="shared" si="18"/>
        <v>F3:0911 P1P2:8802 P3:00448</v>
      </c>
      <c r="C1169" s="187" t="s">
        <v>3658</v>
      </c>
      <c r="D1169" s="187" t="s">
        <v>2899</v>
      </c>
      <c r="E1169" s="187" t="s">
        <v>2900</v>
      </c>
      <c r="F1169" s="187" t="s">
        <v>2791</v>
      </c>
    </row>
    <row r="1170" spans="1:6" x14ac:dyDescent="0.25">
      <c r="A1170" t="s">
        <v>4777</v>
      </c>
      <c r="B1170" s="236" t="str">
        <f t="shared" si="18"/>
        <v>F3:0911 P1P2:8802 P3:00199</v>
      </c>
      <c r="C1170" s="187" t="s">
        <v>3659</v>
      </c>
      <c r="D1170" s="187" t="s">
        <v>2899</v>
      </c>
      <c r="E1170" s="187" t="s">
        <v>2900</v>
      </c>
      <c r="F1170" s="187" t="s">
        <v>2901</v>
      </c>
    </row>
    <row r="1171" spans="1:6" x14ac:dyDescent="0.25">
      <c r="A1171" t="s">
        <v>4777</v>
      </c>
      <c r="B1171" s="236" t="str">
        <f t="shared" si="18"/>
        <v>F3:0911 P1P2:8802 P3:00448</v>
      </c>
      <c r="C1171" s="187" t="s">
        <v>3659</v>
      </c>
      <c r="D1171" s="187" t="s">
        <v>2899</v>
      </c>
      <c r="E1171" s="187" t="s">
        <v>2900</v>
      </c>
      <c r="F1171" s="187" t="s">
        <v>2791</v>
      </c>
    </row>
    <row r="1172" spans="1:6" x14ac:dyDescent="0.25">
      <c r="A1172" t="s">
        <v>4778</v>
      </c>
      <c r="B1172" s="236" t="str">
        <f t="shared" si="18"/>
        <v>F3:0820 P1P2:8502 P3:00234</v>
      </c>
      <c r="C1172" s="187" t="s">
        <v>3657</v>
      </c>
      <c r="D1172" s="187" t="s">
        <v>2774</v>
      </c>
      <c r="E1172" s="187" t="s">
        <v>2775</v>
      </c>
      <c r="F1172" s="187" t="s">
        <v>2811</v>
      </c>
    </row>
    <row r="1173" spans="1:6" x14ac:dyDescent="0.25">
      <c r="A1173" t="s">
        <v>4779</v>
      </c>
      <c r="B1173" s="236" t="str">
        <f t="shared" si="18"/>
        <v>F3:0820 P1P2:8502 P3:00234</v>
      </c>
      <c r="C1173" s="187" t="s">
        <v>3659</v>
      </c>
      <c r="D1173" s="187" t="s">
        <v>2774</v>
      </c>
      <c r="E1173" s="187" t="s">
        <v>2775</v>
      </c>
      <c r="F1173" s="187" t="s">
        <v>2811</v>
      </c>
    </row>
    <row r="1174" spans="1:6" x14ac:dyDescent="0.25">
      <c r="A1174" t="s">
        <v>4780</v>
      </c>
      <c r="B1174" s="236" t="str">
        <f t="shared" si="18"/>
        <v>F3:0820 P1P2:8502 P3:00234</v>
      </c>
      <c r="C1174" s="187" t="s">
        <v>3657</v>
      </c>
      <c r="D1174" s="187" t="s">
        <v>2774</v>
      </c>
      <c r="E1174" s="187" t="s">
        <v>2775</v>
      </c>
      <c r="F1174" s="187" t="s">
        <v>2811</v>
      </c>
    </row>
    <row r="1175" spans="1:6" x14ac:dyDescent="0.25">
      <c r="A1175" t="s">
        <v>4781</v>
      </c>
      <c r="B1175" s="236" t="str">
        <f t="shared" si="18"/>
        <v>F3:0820 P1P2:8502 P3:00234</v>
      </c>
      <c r="C1175" s="187" t="s">
        <v>3659</v>
      </c>
      <c r="D1175" s="187" t="s">
        <v>2774</v>
      </c>
      <c r="E1175" s="187" t="s">
        <v>2775</v>
      </c>
      <c r="F1175" s="187" t="s">
        <v>2811</v>
      </c>
    </row>
    <row r="1176" spans="1:6" x14ac:dyDescent="0.25">
      <c r="A1176" t="s">
        <v>4782</v>
      </c>
      <c r="B1176" s="236" t="str">
        <f t="shared" si="18"/>
        <v>F3:0820 P1P2:8502 P3:00234</v>
      </c>
      <c r="C1176" s="187" t="s">
        <v>3658</v>
      </c>
      <c r="D1176" s="187" t="s">
        <v>2774</v>
      </c>
      <c r="E1176" s="187" t="s">
        <v>2775</v>
      </c>
      <c r="F1176" s="187" t="s">
        <v>2811</v>
      </c>
    </row>
    <row r="1177" spans="1:6" x14ac:dyDescent="0.25">
      <c r="A1177" t="s">
        <v>4783</v>
      </c>
      <c r="B1177" s="236" t="str">
        <f t="shared" si="18"/>
        <v>F3:0820 P1P2:8502 P3:00234</v>
      </c>
      <c r="C1177" s="187" t="s">
        <v>3350</v>
      </c>
      <c r="D1177" s="187" t="s">
        <v>2774</v>
      </c>
      <c r="E1177" s="187" t="s">
        <v>2775</v>
      </c>
      <c r="F1177" s="187" t="s">
        <v>2811</v>
      </c>
    </row>
    <row r="1178" spans="1:6" x14ac:dyDescent="0.25">
      <c r="A1178" t="s">
        <v>4784</v>
      </c>
      <c r="B1178" s="236" t="str">
        <f t="shared" si="18"/>
        <v>F3:0820 P1P2:8502 P3:00231</v>
      </c>
      <c r="C1178" s="187" t="s">
        <v>3657</v>
      </c>
      <c r="D1178" s="187" t="s">
        <v>2774</v>
      </c>
      <c r="E1178" s="187" t="s">
        <v>2775</v>
      </c>
      <c r="F1178" s="187" t="s">
        <v>2776</v>
      </c>
    </row>
    <row r="1179" spans="1:6" x14ac:dyDescent="0.25">
      <c r="A1179" t="s">
        <v>4785</v>
      </c>
      <c r="B1179" s="236" t="str">
        <f t="shared" si="18"/>
        <v>F3:0820 P1P2:8502 P3:00231</v>
      </c>
      <c r="C1179" s="187" t="s">
        <v>3659</v>
      </c>
      <c r="D1179" s="187" t="s">
        <v>2774</v>
      </c>
      <c r="E1179" s="187" t="s">
        <v>2775</v>
      </c>
      <c r="F1179" s="187" t="s">
        <v>2776</v>
      </c>
    </row>
    <row r="1180" spans="1:6" x14ac:dyDescent="0.25">
      <c r="A1180" t="s">
        <v>4786</v>
      </c>
      <c r="B1180" s="236" t="str">
        <f t="shared" si="18"/>
        <v>F3:0820 P1P2:8502 P3:00231</v>
      </c>
      <c r="C1180" s="187" t="s">
        <v>3657</v>
      </c>
      <c r="D1180" s="187" t="s">
        <v>2774</v>
      </c>
      <c r="E1180" s="187" t="s">
        <v>2775</v>
      </c>
      <c r="F1180" s="187" t="s">
        <v>2776</v>
      </c>
    </row>
    <row r="1181" spans="1:6" x14ac:dyDescent="0.25">
      <c r="A1181" t="s">
        <v>4787</v>
      </c>
      <c r="B1181" s="236" t="str">
        <f t="shared" si="18"/>
        <v>F3:0820 P1P2:8502 P3:00231</v>
      </c>
      <c r="C1181" s="187" t="s">
        <v>3659</v>
      </c>
      <c r="D1181" s="187" t="s">
        <v>2774</v>
      </c>
      <c r="E1181" s="187" t="s">
        <v>2775</v>
      </c>
      <c r="F1181" s="187" t="s">
        <v>2776</v>
      </c>
    </row>
    <row r="1182" spans="1:6" x14ac:dyDescent="0.25">
      <c r="A1182" t="s">
        <v>4788</v>
      </c>
      <c r="B1182" s="236" t="str">
        <f t="shared" si="18"/>
        <v>F3:0820 P1P2:8502 P3:00231</v>
      </c>
      <c r="C1182" s="187" t="s">
        <v>3658</v>
      </c>
      <c r="D1182" s="187" t="s">
        <v>2774</v>
      </c>
      <c r="E1182" s="187" t="s">
        <v>2775</v>
      </c>
      <c r="F1182" s="187" t="s">
        <v>2776</v>
      </c>
    </row>
    <row r="1183" spans="1:6" x14ac:dyDescent="0.25">
      <c r="A1183" t="s">
        <v>4789</v>
      </c>
      <c r="B1183" s="236" t="str">
        <f t="shared" si="18"/>
        <v>F3:0820 P1P2:8502 P3:00231</v>
      </c>
      <c r="C1183" s="187" t="s">
        <v>3350</v>
      </c>
      <c r="D1183" s="187" t="s">
        <v>2774</v>
      </c>
      <c r="E1183" s="187" t="s">
        <v>2775</v>
      </c>
      <c r="F1183" s="187" t="s">
        <v>2776</v>
      </c>
    </row>
    <row r="1184" spans="1:6" x14ac:dyDescent="0.25">
      <c r="A1184" t="s">
        <v>4790</v>
      </c>
      <c r="B1184" s="236" t="str">
        <f t="shared" si="18"/>
        <v>F3:0820 P1P2:8502 P3:00234</v>
      </c>
      <c r="C1184" s="187" t="s">
        <v>3660</v>
      </c>
      <c r="D1184" s="187" t="s">
        <v>2774</v>
      </c>
      <c r="E1184" s="187" t="s">
        <v>2775</v>
      </c>
      <c r="F1184" s="187" t="s">
        <v>2811</v>
      </c>
    </row>
    <row r="1185" spans="1:6" x14ac:dyDescent="0.25">
      <c r="A1185" t="s">
        <v>4791</v>
      </c>
      <c r="B1185" s="236" t="str">
        <f t="shared" si="18"/>
        <v>F3:0820 P1P2:8502 P3:00234</v>
      </c>
      <c r="C1185" s="187" t="s">
        <v>3660</v>
      </c>
      <c r="D1185" s="187" t="s">
        <v>2774</v>
      </c>
      <c r="E1185" s="187" t="s">
        <v>2775</v>
      </c>
      <c r="F1185" s="187" t="s">
        <v>2811</v>
      </c>
    </row>
    <row r="1186" spans="1:6" x14ac:dyDescent="0.25">
      <c r="A1186" t="s">
        <v>4792</v>
      </c>
      <c r="B1186" s="236" t="str">
        <f t="shared" si="18"/>
        <v>F3:0820 P1P2:8502 P3:00231</v>
      </c>
      <c r="C1186" s="187" t="s">
        <v>3660</v>
      </c>
      <c r="D1186" s="187" t="s">
        <v>2774</v>
      </c>
      <c r="E1186" s="187" t="s">
        <v>2775</v>
      </c>
      <c r="F1186" s="187" t="s">
        <v>2776</v>
      </c>
    </row>
    <row r="1187" spans="1:6" x14ac:dyDescent="0.25">
      <c r="A1187" t="s">
        <v>4793</v>
      </c>
      <c r="B1187" s="236" t="str">
        <f t="shared" si="18"/>
        <v>F3:0820 P1P2:8502 P3:00234</v>
      </c>
      <c r="C1187" s="187" t="s">
        <v>3661</v>
      </c>
      <c r="D1187" s="187" t="s">
        <v>2774</v>
      </c>
      <c r="E1187" s="187" t="s">
        <v>2775</v>
      </c>
      <c r="F1187" s="187" t="s">
        <v>2811</v>
      </c>
    </row>
    <row r="1188" spans="1:6" x14ac:dyDescent="0.25">
      <c r="A1188" t="s">
        <v>4794</v>
      </c>
      <c r="B1188" s="236" t="str">
        <f t="shared" si="18"/>
        <v>F3:0820 P1P2:8502 P3:00234</v>
      </c>
      <c r="C1188" s="187" t="s">
        <v>3661</v>
      </c>
      <c r="D1188" s="187" t="s">
        <v>2774</v>
      </c>
      <c r="E1188" s="187" t="s">
        <v>2775</v>
      </c>
      <c r="F1188" s="187" t="s">
        <v>2811</v>
      </c>
    </row>
    <row r="1189" spans="1:6" x14ac:dyDescent="0.25">
      <c r="A1189" t="s">
        <v>4795</v>
      </c>
      <c r="B1189" s="236" t="str">
        <f t="shared" si="18"/>
        <v>F3:0820 P1P2:8502 P3:00231</v>
      </c>
      <c r="C1189" s="187" t="s">
        <v>3661</v>
      </c>
      <c r="D1189" s="187" t="s">
        <v>2774</v>
      </c>
      <c r="E1189" s="187" t="s">
        <v>2775</v>
      </c>
      <c r="F1189" s="187" t="s">
        <v>2776</v>
      </c>
    </row>
    <row r="1190" spans="1:6" x14ac:dyDescent="0.25">
      <c r="A1190" t="s">
        <v>4796</v>
      </c>
      <c r="B1190" s="236" t="str">
        <f t="shared" si="18"/>
        <v>F3:0911 P1P2:8802 P3:00199</v>
      </c>
      <c r="C1190" s="187" t="s">
        <v>3662</v>
      </c>
      <c r="D1190" s="187" t="s">
        <v>2899</v>
      </c>
      <c r="E1190" s="187" t="s">
        <v>2900</v>
      </c>
      <c r="F1190" s="187" t="s">
        <v>2901</v>
      </c>
    </row>
    <row r="1191" spans="1:6" x14ac:dyDescent="0.25">
      <c r="A1191" t="s">
        <v>4796</v>
      </c>
      <c r="B1191" s="236" t="str">
        <f t="shared" si="18"/>
        <v>F3:0911 P1P2:8802 P3:00448</v>
      </c>
      <c r="C1191" s="187" t="s">
        <v>3662</v>
      </c>
      <c r="D1191" s="187" t="s">
        <v>2899</v>
      </c>
      <c r="E1191" s="187" t="s">
        <v>2900</v>
      </c>
      <c r="F1191" s="187" t="s">
        <v>2791</v>
      </c>
    </row>
    <row r="1192" spans="1:6" x14ac:dyDescent="0.25">
      <c r="A1192" t="s">
        <v>4797</v>
      </c>
      <c r="B1192" s="236" t="str">
        <f t="shared" si="18"/>
        <v>F3:0911 P1P2:8802 P3:00199</v>
      </c>
      <c r="C1192" s="187" t="s">
        <v>3663</v>
      </c>
      <c r="D1192" s="187" t="s">
        <v>2899</v>
      </c>
      <c r="E1192" s="187" t="s">
        <v>2900</v>
      </c>
      <c r="F1192" s="187" t="s">
        <v>2901</v>
      </c>
    </row>
    <row r="1193" spans="1:6" x14ac:dyDescent="0.25">
      <c r="A1193" t="s">
        <v>4797</v>
      </c>
      <c r="B1193" s="236" t="str">
        <f t="shared" si="18"/>
        <v>F3:0911 P1P2:8802 P3:00448</v>
      </c>
      <c r="C1193" s="187" t="s">
        <v>3663</v>
      </c>
      <c r="D1193" s="187" t="s">
        <v>2899</v>
      </c>
      <c r="E1193" s="187" t="s">
        <v>2900</v>
      </c>
      <c r="F1193" s="187" t="s">
        <v>2791</v>
      </c>
    </row>
    <row r="1194" spans="1:6" x14ac:dyDescent="0.25">
      <c r="A1194" t="s">
        <v>4798</v>
      </c>
      <c r="B1194" s="236" t="str">
        <f t="shared" si="18"/>
        <v>F3:0820 P1P2:8502 P3:00234</v>
      </c>
      <c r="C1194" s="187" t="s">
        <v>3662</v>
      </c>
      <c r="D1194" s="187" t="s">
        <v>2774</v>
      </c>
      <c r="E1194" s="187" t="s">
        <v>2775</v>
      </c>
      <c r="F1194" s="187" t="s">
        <v>2811</v>
      </c>
    </row>
    <row r="1195" spans="1:6" x14ac:dyDescent="0.25">
      <c r="A1195" t="s">
        <v>4799</v>
      </c>
      <c r="B1195" s="236" t="str">
        <f t="shared" si="18"/>
        <v>F3:0820 P1P2:8502 P3:00231</v>
      </c>
      <c r="C1195" s="187" t="s">
        <v>3663</v>
      </c>
      <c r="D1195" s="187" t="s">
        <v>2774</v>
      </c>
      <c r="E1195" s="187" t="s">
        <v>2775</v>
      </c>
      <c r="F1195" s="187" t="s">
        <v>2776</v>
      </c>
    </row>
    <row r="1196" spans="1:6" x14ac:dyDescent="0.25">
      <c r="A1196" t="s">
        <v>4800</v>
      </c>
      <c r="B1196" s="236" t="str">
        <f t="shared" si="18"/>
        <v>F3:0820 P1P2:8502 P3:00231</v>
      </c>
      <c r="C1196" s="187" t="s">
        <v>3662</v>
      </c>
      <c r="D1196" s="187" t="s">
        <v>2774</v>
      </c>
      <c r="E1196" s="187" t="s">
        <v>2775</v>
      </c>
      <c r="F1196" s="187" t="s">
        <v>2776</v>
      </c>
    </row>
    <row r="1197" spans="1:6" x14ac:dyDescent="0.25">
      <c r="A1197" t="s">
        <v>4801</v>
      </c>
      <c r="B1197" s="236" t="str">
        <f t="shared" si="18"/>
        <v>F3:0820 P1P2:8502 P3:00234</v>
      </c>
      <c r="C1197" s="187" t="s">
        <v>3664</v>
      </c>
      <c r="D1197" s="187" t="s">
        <v>2774</v>
      </c>
      <c r="E1197" s="187" t="s">
        <v>2775</v>
      </c>
      <c r="F1197" s="187" t="s">
        <v>2811</v>
      </c>
    </row>
    <row r="1198" spans="1:6" x14ac:dyDescent="0.25">
      <c r="A1198" t="s">
        <v>4802</v>
      </c>
      <c r="B1198" s="236" t="str">
        <f t="shared" si="18"/>
        <v>F3:0820 P1P2:8502 P3:00234</v>
      </c>
      <c r="C1198" s="187" t="s">
        <v>3665</v>
      </c>
      <c r="D1198" s="187" t="s">
        <v>2774</v>
      </c>
      <c r="E1198" s="187" t="s">
        <v>2775</v>
      </c>
      <c r="F1198" s="187" t="s">
        <v>2811</v>
      </c>
    </row>
    <row r="1199" spans="1:6" x14ac:dyDescent="0.25">
      <c r="A1199" t="s">
        <v>4803</v>
      </c>
      <c r="B1199" s="236" t="str">
        <f t="shared" si="18"/>
        <v>F3:0820 P1P2:8502 P3:00234</v>
      </c>
      <c r="C1199" s="187" t="s">
        <v>3665</v>
      </c>
      <c r="D1199" s="187" t="s">
        <v>2774</v>
      </c>
      <c r="E1199" s="187" t="s">
        <v>2775</v>
      </c>
      <c r="F1199" s="187" t="s">
        <v>2811</v>
      </c>
    </row>
    <row r="1200" spans="1:6" x14ac:dyDescent="0.25">
      <c r="A1200" t="s">
        <v>4804</v>
      </c>
      <c r="B1200" s="236" t="str">
        <f t="shared" si="18"/>
        <v>F3:0820 P1P2:8502 P3:00234</v>
      </c>
      <c r="C1200" s="187" t="s">
        <v>3664</v>
      </c>
      <c r="D1200" s="187" t="s">
        <v>2774</v>
      </c>
      <c r="E1200" s="187" t="s">
        <v>2775</v>
      </c>
      <c r="F1200" s="187" t="s">
        <v>2811</v>
      </c>
    </row>
    <row r="1201" spans="1:6" x14ac:dyDescent="0.25">
      <c r="A1201" t="s">
        <v>4805</v>
      </c>
      <c r="B1201" s="236" t="str">
        <f t="shared" si="18"/>
        <v>F3:0820 P1P2:8502 P3:00231</v>
      </c>
      <c r="C1201" s="187" t="s">
        <v>3664</v>
      </c>
      <c r="D1201" s="187" t="s">
        <v>2774</v>
      </c>
      <c r="E1201" s="187" t="s">
        <v>2775</v>
      </c>
      <c r="F1201" s="187" t="s">
        <v>2776</v>
      </c>
    </row>
    <row r="1202" spans="1:6" x14ac:dyDescent="0.25">
      <c r="A1202" t="s">
        <v>4806</v>
      </c>
      <c r="B1202" s="236" t="str">
        <f t="shared" si="18"/>
        <v>F3:0820 P1P2:8502 P3:00231</v>
      </c>
      <c r="C1202" s="187" t="s">
        <v>3665</v>
      </c>
      <c r="D1202" s="187" t="s">
        <v>2774</v>
      </c>
      <c r="E1202" s="187" t="s">
        <v>2775</v>
      </c>
      <c r="F1202" s="187" t="s">
        <v>2776</v>
      </c>
    </row>
    <row r="1203" spans="1:6" x14ac:dyDescent="0.25">
      <c r="A1203" t="s">
        <v>4807</v>
      </c>
      <c r="B1203" s="236" t="str">
        <f t="shared" si="18"/>
        <v>F3:0820 P1P2:8502 P3:00231</v>
      </c>
      <c r="C1203" s="187" t="s">
        <v>3664</v>
      </c>
      <c r="D1203" s="187" t="s">
        <v>2774</v>
      </c>
      <c r="E1203" s="187" t="s">
        <v>2775</v>
      </c>
      <c r="F1203" s="187" t="s">
        <v>2776</v>
      </c>
    </row>
    <row r="1204" spans="1:6" x14ac:dyDescent="0.25">
      <c r="A1204" t="s">
        <v>4808</v>
      </c>
      <c r="B1204" s="236" t="str">
        <f t="shared" si="18"/>
        <v>F3:0820 P1P2:8502 P3:00231</v>
      </c>
      <c r="C1204" s="187" t="s">
        <v>3665</v>
      </c>
      <c r="D1204" s="187" t="s">
        <v>2774</v>
      </c>
      <c r="E1204" s="187" t="s">
        <v>2775</v>
      </c>
      <c r="F1204" s="187" t="s">
        <v>2776</v>
      </c>
    </row>
    <row r="1205" spans="1:6" x14ac:dyDescent="0.25">
      <c r="A1205" t="s">
        <v>4809</v>
      </c>
      <c r="B1205" s="236" t="str">
        <f t="shared" si="18"/>
        <v>F3:0911 P1P2:8802 P3:00199</v>
      </c>
      <c r="C1205" s="187" t="s">
        <v>3666</v>
      </c>
      <c r="D1205" s="187" t="s">
        <v>2899</v>
      </c>
      <c r="E1205" s="187" t="s">
        <v>2900</v>
      </c>
      <c r="F1205" s="187" t="s">
        <v>2901</v>
      </c>
    </row>
    <row r="1206" spans="1:6" x14ac:dyDescent="0.25">
      <c r="A1206" t="s">
        <v>4809</v>
      </c>
      <c r="B1206" s="236" t="str">
        <f t="shared" si="18"/>
        <v>F3:0911 P1P2:8802 P3:00448</v>
      </c>
      <c r="C1206" s="187" t="s">
        <v>3666</v>
      </c>
      <c r="D1206" s="187" t="s">
        <v>2899</v>
      </c>
      <c r="E1206" s="187" t="s">
        <v>2900</v>
      </c>
      <c r="F1206" s="187" t="s">
        <v>2791</v>
      </c>
    </row>
    <row r="1207" spans="1:6" x14ac:dyDescent="0.25">
      <c r="A1207" t="s">
        <v>4810</v>
      </c>
      <c r="B1207" s="236" t="str">
        <f t="shared" si="18"/>
        <v>F3:0820 P1P2:8502 P3:00234</v>
      </c>
      <c r="C1207" s="187" t="s">
        <v>3666</v>
      </c>
      <c r="D1207" s="187" t="s">
        <v>2774</v>
      </c>
      <c r="E1207" s="187" t="s">
        <v>2775</v>
      </c>
      <c r="F1207" s="187" t="s">
        <v>2811</v>
      </c>
    </row>
    <row r="1208" spans="1:6" x14ac:dyDescent="0.25">
      <c r="A1208" t="s">
        <v>4811</v>
      </c>
      <c r="B1208" s="236" t="str">
        <f t="shared" si="18"/>
        <v>F3:0820 P1P2:8502 P3:00231</v>
      </c>
      <c r="C1208" s="187" t="s">
        <v>3666</v>
      </c>
      <c r="D1208" s="187" t="s">
        <v>2774</v>
      </c>
      <c r="E1208" s="187" t="s">
        <v>2775</v>
      </c>
      <c r="F1208" s="187" t="s">
        <v>2776</v>
      </c>
    </row>
    <row r="1209" spans="1:6" x14ac:dyDescent="0.25">
      <c r="A1209" t="s">
        <v>4812</v>
      </c>
      <c r="B1209" s="236" t="str">
        <f t="shared" si="18"/>
        <v>F3:0820 P1P2:8502 P3:00234</v>
      </c>
      <c r="C1209" s="187" t="s">
        <v>3666</v>
      </c>
      <c r="D1209" s="187" t="s">
        <v>2774</v>
      </c>
      <c r="E1209" s="187" t="s">
        <v>2775</v>
      </c>
      <c r="F1209" s="187" t="s">
        <v>2811</v>
      </c>
    </row>
    <row r="1210" spans="1:6" x14ac:dyDescent="0.25">
      <c r="A1210" t="s">
        <v>4813</v>
      </c>
      <c r="B1210" s="236" t="str">
        <f t="shared" si="18"/>
        <v>F3:0911 P1P2:8802 P3:00199</v>
      </c>
      <c r="C1210" s="187" t="s">
        <v>3667</v>
      </c>
      <c r="D1210" s="187" t="s">
        <v>2899</v>
      </c>
      <c r="E1210" s="187" t="s">
        <v>2900</v>
      </c>
      <c r="F1210" s="187" t="s">
        <v>2901</v>
      </c>
    </row>
    <row r="1211" spans="1:6" x14ac:dyDescent="0.25">
      <c r="A1211" t="s">
        <v>4813</v>
      </c>
      <c r="B1211" s="236" t="str">
        <f t="shared" si="18"/>
        <v>F3:0911 P1P2:8802 P3:00448</v>
      </c>
      <c r="C1211" s="187" t="s">
        <v>3667</v>
      </c>
      <c r="D1211" s="187" t="s">
        <v>2899</v>
      </c>
      <c r="E1211" s="187" t="s">
        <v>2900</v>
      </c>
      <c r="F1211" s="187" t="s">
        <v>2791</v>
      </c>
    </row>
    <row r="1212" spans="1:6" x14ac:dyDescent="0.25">
      <c r="A1212" t="s">
        <v>4814</v>
      </c>
      <c r="B1212" s="236" t="str">
        <f t="shared" si="18"/>
        <v>F3:0820 P1P2:8502 P3:00234</v>
      </c>
      <c r="C1212" s="187" t="s">
        <v>3667</v>
      </c>
      <c r="D1212" s="187" t="s">
        <v>2774</v>
      </c>
      <c r="E1212" s="187" t="s">
        <v>2775</v>
      </c>
      <c r="F1212" s="187" t="s">
        <v>2811</v>
      </c>
    </row>
    <row r="1213" spans="1:6" x14ac:dyDescent="0.25">
      <c r="A1213" t="s">
        <v>4815</v>
      </c>
      <c r="B1213" s="236" t="str">
        <f t="shared" si="18"/>
        <v>F3:0820 P1P2:8502 P3:00231</v>
      </c>
      <c r="C1213" s="187" t="s">
        <v>3667</v>
      </c>
      <c r="D1213" s="187" t="s">
        <v>2774</v>
      </c>
      <c r="E1213" s="187" t="s">
        <v>2775</v>
      </c>
      <c r="F1213" s="187" t="s">
        <v>2776</v>
      </c>
    </row>
    <row r="1214" spans="1:6" x14ac:dyDescent="0.25">
      <c r="A1214" t="s">
        <v>4816</v>
      </c>
      <c r="B1214" s="236" t="str">
        <f t="shared" si="18"/>
        <v>F3:0820 P1P2:8502 P3:00234</v>
      </c>
      <c r="C1214" s="187" t="s">
        <v>3668</v>
      </c>
      <c r="D1214" s="187" t="s">
        <v>2774</v>
      </c>
      <c r="E1214" s="187" t="s">
        <v>2775</v>
      </c>
      <c r="F1214" s="187" t="s">
        <v>2811</v>
      </c>
    </row>
    <row r="1215" spans="1:6" x14ac:dyDescent="0.25">
      <c r="A1215" t="s">
        <v>4817</v>
      </c>
      <c r="B1215" s="236" t="str">
        <f t="shared" si="18"/>
        <v>F3:0820 P1P2:8502 P3:00231</v>
      </c>
      <c r="C1215" s="187" t="s">
        <v>3668</v>
      </c>
      <c r="D1215" s="187" t="s">
        <v>2774</v>
      </c>
      <c r="E1215" s="187" t="s">
        <v>2775</v>
      </c>
      <c r="F1215" s="187" t="s">
        <v>2776</v>
      </c>
    </row>
    <row r="1216" spans="1:6" x14ac:dyDescent="0.25">
      <c r="A1216" t="s">
        <v>4818</v>
      </c>
      <c r="B1216" s="236" t="str">
        <f t="shared" si="18"/>
        <v>F3:0820 P1P2:8502 P3:00234</v>
      </c>
      <c r="C1216" s="187" t="s">
        <v>3349</v>
      </c>
      <c r="D1216" s="187" t="s">
        <v>2774</v>
      </c>
      <c r="E1216" s="187" t="s">
        <v>2775</v>
      </c>
      <c r="F1216" s="187" t="s">
        <v>2811</v>
      </c>
    </row>
    <row r="1217" spans="1:6" x14ac:dyDescent="0.25">
      <c r="A1217" t="s">
        <v>4819</v>
      </c>
      <c r="B1217" s="236" t="str">
        <f t="shared" si="18"/>
        <v>F3:0820 P1P2:8502 P3:00234</v>
      </c>
      <c r="C1217" s="187" t="s">
        <v>3349</v>
      </c>
      <c r="D1217" s="187" t="s">
        <v>2774</v>
      </c>
      <c r="E1217" s="187" t="s">
        <v>2775</v>
      </c>
      <c r="F1217" s="187" t="s">
        <v>2811</v>
      </c>
    </row>
    <row r="1218" spans="1:6" x14ac:dyDescent="0.25">
      <c r="A1218" t="s">
        <v>4820</v>
      </c>
      <c r="B1218" s="236" t="str">
        <f t="shared" ref="B1218:B1281" si="19">CONCATENATE("F3:",D1218," P1P2:",E1218," P3:",F1218)</f>
        <v>F3:0820 P1P2:8502 P3:00231</v>
      </c>
      <c r="C1218" s="187" t="s">
        <v>3349</v>
      </c>
      <c r="D1218" s="187" t="s">
        <v>2774</v>
      </c>
      <c r="E1218" s="187" t="s">
        <v>2775</v>
      </c>
      <c r="F1218" s="187" t="s">
        <v>2776</v>
      </c>
    </row>
    <row r="1219" spans="1:6" x14ac:dyDescent="0.25">
      <c r="A1219" t="s">
        <v>4821</v>
      </c>
      <c r="B1219" s="236" t="str">
        <f t="shared" si="19"/>
        <v>F3:0820 P1P2:8502 P3:00231</v>
      </c>
      <c r="C1219" s="187" t="s">
        <v>3349</v>
      </c>
      <c r="D1219" s="187" t="s">
        <v>2774</v>
      </c>
      <c r="E1219" s="187" t="s">
        <v>2775</v>
      </c>
      <c r="F1219" s="187" t="s">
        <v>2776</v>
      </c>
    </row>
    <row r="1220" spans="1:6" x14ac:dyDescent="0.25">
      <c r="A1220" t="s">
        <v>4822</v>
      </c>
      <c r="B1220" s="236" t="str">
        <f t="shared" si="19"/>
        <v>F3:0820 P1P2:8502 P3:00234</v>
      </c>
      <c r="C1220" s="187" t="s">
        <v>3807</v>
      </c>
      <c r="D1220" s="187" t="s">
        <v>2774</v>
      </c>
      <c r="E1220" s="187" t="s">
        <v>2775</v>
      </c>
      <c r="F1220" s="187" t="s">
        <v>2811</v>
      </c>
    </row>
    <row r="1221" spans="1:6" x14ac:dyDescent="0.25">
      <c r="A1221" t="s">
        <v>4823</v>
      </c>
      <c r="B1221" s="236" t="str">
        <f t="shared" si="19"/>
        <v>F3:0820 P1P2:8502 P3:00234</v>
      </c>
      <c r="C1221" s="187" t="s">
        <v>3669</v>
      </c>
      <c r="D1221" s="187" t="s">
        <v>2774</v>
      </c>
      <c r="E1221" s="187" t="s">
        <v>2775</v>
      </c>
      <c r="F1221" s="187" t="s">
        <v>2811</v>
      </c>
    </row>
    <row r="1222" spans="1:6" x14ac:dyDescent="0.25">
      <c r="A1222" t="s">
        <v>4824</v>
      </c>
      <c r="B1222" s="236" t="str">
        <f t="shared" si="19"/>
        <v>F3:0820 P1P2:8502 P3:00231</v>
      </c>
      <c r="C1222" s="187" t="s">
        <v>3807</v>
      </c>
      <c r="D1222" s="187" t="s">
        <v>2774</v>
      </c>
      <c r="E1222" s="187" t="s">
        <v>2775</v>
      </c>
      <c r="F1222" s="187" t="s">
        <v>2776</v>
      </c>
    </row>
    <row r="1223" spans="1:6" x14ac:dyDescent="0.25">
      <c r="A1223" t="s">
        <v>4825</v>
      </c>
      <c r="B1223" s="236" t="str">
        <f t="shared" si="19"/>
        <v>F3:0820 P1P2:8502 P3:00231</v>
      </c>
      <c r="C1223" s="187" t="s">
        <v>3669</v>
      </c>
      <c r="D1223" s="187" t="s">
        <v>2774</v>
      </c>
      <c r="E1223" s="187" t="s">
        <v>2775</v>
      </c>
      <c r="F1223" s="187" t="s">
        <v>2776</v>
      </c>
    </row>
    <row r="1224" spans="1:6" x14ac:dyDescent="0.25">
      <c r="A1224" t="s">
        <v>4826</v>
      </c>
      <c r="B1224" s="236" t="str">
        <f t="shared" si="19"/>
        <v>F3:0820 P1P2:8502 P3:00231</v>
      </c>
      <c r="C1224" s="187" t="s">
        <v>3808</v>
      </c>
      <c r="D1224" s="187" t="s">
        <v>2774</v>
      </c>
      <c r="E1224" s="187" t="s">
        <v>2775</v>
      </c>
      <c r="F1224" s="187" t="s">
        <v>2776</v>
      </c>
    </row>
    <row r="1225" spans="1:6" x14ac:dyDescent="0.25">
      <c r="A1225" t="s">
        <v>4827</v>
      </c>
      <c r="B1225" s="236" t="str">
        <f t="shared" si="19"/>
        <v>F3:0911 P1P2:8802 P3:00199</v>
      </c>
      <c r="C1225" s="187" t="s">
        <v>3809</v>
      </c>
      <c r="D1225" s="187" t="s">
        <v>2899</v>
      </c>
      <c r="E1225" s="187" t="s">
        <v>2900</v>
      </c>
      <c r="F1225" s="187" t="s">
        <v>2901</v>
      </c>
    </row>
    <row r="1226" spans="1:6" x14ac:dyDescent="0.25">
      <c r="A1226" t="s">
        <v>4827</v>
      </c>
      <c r="B1226" s="236" t="str">
        <f t="shared" si="19"/>
        <v>F3:0911 P1P2:8802 P3:00448</v>
      </c>
      <c r="C1226" s="187" t="s">
        <v>3809</v>
      </c>
      <c r="D1226" s="187" t="s">
        <v>2899</v>
      </c>
      <c r="E1226" s="187" t="s">
        <v>2900</v>
      </c>
      <c r="F1226" s="187" t="s">
        <v>2791</v>
      </c>
    </row>
    <row r="1227" spans="1:6" x14ac:dyDescent="0.25">
      <c r="A1227" t="s">
        <v>4828</v>
      </c>
      <c r="B1227" s="236" t="str">
        <f t="shared" si="19"/>
        <v>F3:0820 P1P2:8502 P3:00234</v>
      </c>
      <c r="C1227" s="187" t="s">
        <v>3809</v>
      </c>
      <c r="D1227" s="187" t="s">
        <v>2774</v>
      </c>
      <c r="E1227" s="187" t="s">
        <v>2775</v>
      </c>
      <c r="F1227" s="187" t="s">
        <v>2811</v>
      </c>
    </row>
    <row r="1228" spans="1:6" x14ac:dyDescent="0.25">
      <c r="A1228" t="s">
        <v>4829</v>
      </c>
      <c r="B1228" s="236" t="str">
        <f t="shared" si="19"/>
        <v>F3:0820 P1P2:8502 P3:00231</v>
      </c>
      <c r="C1228" s="187" t="s">
        <v>3809</v>
      </c>
      <c r="D1228" s="187" t="s">
        <v>2774</v>
      </c>
      <c r="E1228" s="187" t="s">
        <v>2775</v>
      </c>
      <c r="F1228" s="187" t="s">
        <v>2776</v>
      </c>
    </row>
    <row r="1229" spans="1:6" x14ac:dyDescent="0.25">
      <c r="A1229" t="s">
        <v>4830</v>
      </c>
      <c r="B1229" s="236" t="str">
        <f t="shared" si="19"/>
        <v>F3:0820 P1P2:8502 P3:00231</v>
      </c>
      <c r="C1229" s="187" t="s">
        <v>3809</v>
      </c>
      <c r="D1229" s="187" t="s">
        <v>2774</v>
      </c>
      <c r="E1229" s="187" t="s">
        <v>2775</v>
      </c>
      <c r="F1229" s="187" t="s">
        <v>2776</v>
      </c>
    </row>
    <row r="1230" spans="1:6" x14ac:dyDescent="0.25">
      <c r="A1230" t="s">
        <v>4831</v>
      </c>
      <c r="B1230" s="236" t="str">
        <f t="shared" si="19"/>
        <v>F3:0950 P1P2:8814 P3:00209</v>
      </c>
      <c r="C1230" s="187" t="s">
        <v>3646</v>
      </c>
      <c r="D1230" s="187" t="s">
        <v>2673</v>
      </c>
      <c r="E1230" s="187" t="s">
        <v>2821</v>
      </c>
      <c r="F1230" s="187" t="s">
        <v>2822</v>
      </c>
    </row>
    <row r="1231" spans="1:6" x14ac:dyDescent="0.25">
      <c r="A1231" t="s">
        <v>4832</v>
      </c>
      <c r="B1231" s="236" t="str">
        <f t="shared" si="19"/>
        <v>F3:0812 P1P2:8602 P3:00238</v>
      </c>
      <c r="C1231" s="187" t="s">
        <v>3646</v>
      </c>
      <c r="D1231" s="187" t="s">
        <v>2787</v>
      </c>
      <c r="E1231" s="187" t="s">
        <v>2788</v>
      </c>
      <c r="F1231" s="187" t="s">
        <v>2789</v>
      </c>
    </row>
    <row r="1232" spans="1:6" x14ac:dyDescent="0.25">
      <c r="A1232" t="s">
        <v>4833</v>
      </c>
      <c r="B1232" s="236" t="str">
        <f t="shared" si="19"/>
        <v>F3:0950 P1P2:8814 P3:00209</v>
      </c>
      <c r="C1232" s="187" t="s">
        <v>3646</v>
      </c>
      <c r="D1232" s="187" t="s">
        <v>2673</v>
      </c>
      <c r="E1232" s="187" t="s">
        <v>2821</v>
      </c>
      <c r="F1232" s="187" t="s">
        <v>2822</v>
      </c>
    </row>
    <row r="1233" spans="1:6" x14ac:dyDescent="0.25">
      <c r="A1233" t="s">
        <v>4834</v>
      </c>
      <c r="B1233" s="236" t="str">
        <f t="shared" si="19"/>
        <v>F3:0911 P1P2:8802 P3:00199</v>
      </c>
      <c r="C1233" s="187" t="s">
        <v>3670</v>
      </c>
      <c r="D1233" s="187" t="s">
        <v>2899</v>
      </c>
      <c r="E1233" s="187" t="s">
        <v>2900</v>
      </c>
      <c r="F1233" s="187" t="s">
        <v>2901</v>
      </c>
    </row>
    <row r="1234" spans="1:6" x14ac:dyDescent="0.25">
      <c r="A1234" t="s">
        <v>4834</v>
      </c>
      <c r="B1234" s="236" t="str">
        <f t="shared" si="19"/>
        <v>F3:0911 P1P2:8802 P3:00448</v>
      </c>
      <c r="C1234" s="187" t="s">
        <v>3670</v>
      </c>
      <c r="D1234" s="187" t="s">
        <v>2899</v>
      </c>
      <c r="E1234" s="187" t="s">
        <v>2900</v>
      </c>
      <c r="F1234" s="187" t="s">
        <v>2791</v>
      </c>
    </row>
    <row r="1235" spans="1:6" x14ac:dyDescent="0.25">
      <c r="A1235" t="s">
        <v>4835</v>
      </c>
      <c r="B1235" s="236" t="str">
        <f t="shared" si="19"/>
        <v>F3:0911 P1P2:8802 P3:00199</v>
      </c>
      <c r="C1235" s="187" t="s">
        <v>3670</v>
      </c>
      <c r="D1235" s="187" t="s">
        <v>2899</v>
      </c>
      <c r="E1235" s="187" t="s">
        <v>2900</v>
      </c>
      <c r="F1235" s="187" t="s">
        <v>2901</v>
      </c>
    </row>
    <row r="1236" spans="1:6" x14ac:dyDescent="0.25">
      <c r="A1236" t="s">
        <v>4835</v>
      </c>
      <c r="B1236" s="236" t="str">
        <f t="shared" si="19"/>
        <v>F3:0911 P1P2:8802 P3:00448</v>
      </c>
      <c r="C1236" s="187" t="s">
        <v>3670</v>
      </c>
      <c r="D1236" s="187" t="s">
        <v>2899</v>
      </c>
      <c r="E1236" s="187" t="s">
        <v>2900</v>
      </c>
      <c r="F1236" s="187" t="s">
        <v>2791</v>
      </c>
    </row>
    <row r="1237" spans="1:6" x14ac:dyDescent="0.25">
      <c r="A1237" t="s">
        <v>4836</v>
      </c>
      <c r="B1237" s="236" t="str">
        <f t="shared" si="19"/>
        <v>F3:0911 P1P2:8802 P3:00199</v>
      </c>
      <c r="C1237" s="187" t="s">
        <v>3670</v>
      </c>
      <c r="D1237" s="187" t="s">
        <v>2899</v>
      </c>
      <c r="E1237" s="187" t="s">
        <v>2900</v>
      </c>
      <c r="F1237" s="187" t="s">
        <v>2901</v>
      </c>
    </row>
    <row r="1238" spans="1:6" x14ac:dyDescent="0.25">
      <c r="A1238" t="s">
        <v>4836</v>
      </c>
      <c r="B1238" s="236" t="str">
        <f t="shared" si="19"/>
        <v>F3:0911 P1P2:8802 P3:00448</v>
      </c>
      <c r="C1238" s="187" t="s">
        <v>3670</v>
      </c>
      <c r="D1238" s="187" t="s">
        <v>2899</v>
      </c>
      <c r="E1238" s="187" t="s">
        <v>2900</v>
      </c>
      <c r="F1238" s="187" t="s">
        <v>2791</v>
      </c>
    </row>
    <row r="1239" spans="1:6" x14ac:dyDescent="0.25">
      <c r="A1239" t="s">
        <v>4837</v>
      </c>
      <c r="B1239" s="236" t="str">
        <f t="shared" si="19"/>
        <v>F3:0911 P1P2:8802 P3:00199</v>
      </c>
      <c r="C1239" s="187" t="s">
        <v>3670</v>
      </c>
      <c r="D1239" s="187" t="s">
        <v>2899</v>
      </c>
      <c r="E1239" s="187" t="s">
        <v>2900</v>
      </c>
      <c r="F1239" s="187" t="s">
        <v>2901</v>
      </c>
    </row>
    <row r="1240" spans="1:6" x14ac:dyDescent="0.25">
      <c r="A1240" t="s">
        <v>4837</v>
      </c>
      <c r="B1240" s="236" t="str">
        <f t="shared" si="19"/>
        <v>F3:0911 P1P2:8802 P3:00448</v>
      </c>
      <c r="C1240" s="187" t="s">
        <v>3670</v>
      </c>
      <c r="D1240" s="187" t="s">
        <v>2899</v>
      </c>
      <c r="E1240" s="187" t="s">
        <v>2900</v>
      </c>
      <c r="F1240" s="187" t="s">
        <v>2791</v>
      </c>
    </row>
    <row r="1241" spans="1:6" x14ac:dyDescent="0.25">
      <c r="A1241" t="s">
        <v>4838</v>
      </c>
      <c r="B1241" s="236" t="str">
        <f t="shared" si="19"/>
        <v>F3:0820 P1P2:8502 P3:00234</v>
      </c>
      <c r="C1241" s="187" t="s">
        <v>3646</v>
      </c>
      <c r="D1241" s="187" t="s">
        <v>2774</v>
      </c>
      <c r="E1241" s="187" t="s">
        <v>2775</v>
      </c>
      <c r="F1241" s="187" t="s">
        <v>2811</v>
      </c>
    </row>
    <row r="1242" spans="1:6" x14ac:dyDescent="0.25">
      <c r="A1242" t="s">
        <v>4839</v>
      </c>
      <c r="B1242" s="236" t="str">
        <f t="shared" si="19"/>
        <v>F3:0820 P1P2:8502 P3:00234</v>
      </c>
      <c r="C1242" s="187" t="s">
        <v>3670</v>
      </c>
      <c r="D1242" s="187" t="s">
        <v>2774</v>
      </c>
      <c r="E1242" s="187" t="s">
        <v>2775</v>
      </c>
      <c r="F1242" s="187" t="s">
        <v>2811</v>
      </c>
    </row>
    <row r="1243" spans="1:6" x14ac:dyDescent="0.25">
      <c r="A1243" t="s">
        <v>4840</v>
      </c>
      <c r="B1243" s="236" t="str">
        <f t="shared" si="19"/>
        <v>F3:0820 P1P2:8502 P3:00231</v>
      </c>
      <c r="C1243" s="187" t="s">
        <v>3670</v>
      </c>
      <c r="D1243" s="187" t="s">
        <v>2774</v>
      </c>
      <c r="E1243" s="187" t="s">
        <v>2775</v>
      </c>
      <c r="F1243" s="187" t="s">
        <v>2776</v>
      </c>
    </row>
    <row r="1244" spans="1:6" x14ac:dyDescent="0.25">
      <c r="A1244" t="s">
        <v>4841</v>
      </c>
      <c r="B1244" s="236" t="str">
        <f t="shared" si="19"/>
        <v>F3:0820 P1P2:8502 P3:00231</v>
      </c>
      <c r="C1244" s="187" t="s">
        <v>3670</v>
      </c>
      <c r="D1244" s="187" t="s">
        <v>2774</v>
      </c>
      <c r="E1244" s="187" t="s">
        <v>2775</v>
      </c>
      <c r="F1244" s="187" t="s">
        <v>2776</v>
      </c>
    </row>
    <row r="1245" spans="1:6" x14ac:dyDescent="0.25">
      <c r="A1245" t="s">
        <v>4842</v>
      </c>
      <c r="B1245" s="236" t="str">
        <f t="shared" si="19"/>
        <v>F3:0820 P1P2:8502 P3:00234</v>
      </c>
      <c r="C1245" s="187" t="s">
        <v>3671</v>
      </c>
      <c r="D1245" s="187" t="s">
        <v>2774</v>
      </c>
      <c r="E1245" s="187" t="s">
        <v>2775</v>
      </c>
      <c r="F1245" s="187" t="s">
        <v>2811</v>
      </c>
    </row>
    <row r="1246" spans="1:6" x14ac:dyDescent="0.25">
      <c r="A1246" t="s">
        <v>4843</v>
      </c>
      <c r="B1246" s="236" t="str">
        <f t="shared" si="19"/>
        <v>F3:0820 P1P2:8502 P3:00231</v>
      </c>
      <c r="C1246" s="187" t="s">
        <v>3671</v>
      </c>
      <c r="D1246" s="187" t="s">
        <v>2774</v>
      </c>
      <c r="E1246" s="187" t="s">
        <v>2775</v>
      </c>
      <c r="F1246" s="187" t="s">
        <v>2776</v>
      </c>
    </row>
    <row r="1247" spans="1:6" x14ac:dyDescent="0.25">
      <c r="A1247" t="s">
        <v>4844</v>
      </c>
      <c r="B1247" s="236" t="str">
        <f t="shared" si="19"/>
        <v>F3:0820 P1P2:8502 P3:00234</v>
      </c>
      <c r="C1247" s="187" t="s">
        <v>3039</v>
      </c>
      <c r="D1247" s="187" t="s">
        <v>2774</v>
      </c>
      <c r="E1247" s="187" t="s">
        <v>2775</v>
      </c>
      <c r="F1247" s="187" t="s">
        <v>2811</v>
      </c>
    </row>
    <row r="1248" spans="1:6" x14ac:dyDescent="0.25">
      <c r="A1248" t="s">
        <v>4845</v>
      </c>
      <c r="B1248" s="236" t="str">
        <f t="shared" si="19"/>
        <v>F3:0911 P1P2:8802 P3:00199</v>
      </c>
      <c r="C1248" s="187" t="s">
        <v>3035</v>
      </c>
      <c r="D1248" s="187" t="s">
        <v>2899</v>
      </c>
      <c r="E1248" s="187" t="s">
        <v>2900</v>
      </c>
      <c r="F1248" s="187" t="s">
        <v>2901</v>
      </c>
    </row>
    <row r="1249" spans="1:6" x14ac:dyDescent="0.25">
      <c r="A1249" t="s">
        <v>4845</v>
      </c>
      <c r="B1249" s="236" t="str">
        <f t="shared" si="19"/>
        <v>F3:0911 P1P2:8802 P3:00448</v>
      </c>
      <c r="C1249" s="187" t="s">
        <v>3035</v>
      </c>
      <c r="D1249" s="187" t="s">
        <v>2899</v>
      </c>
      <c r="E1249" s="187" t="s">
        <v>2900</v>
      </c>
      <c r="F1249" s="187" t="s">
        <v>2791</v>
      </c>
    </row>
    <row r="1250" spans="1:6" x14ac:dyDescent="0.25">
      <c r="A1250" t="s">
        <v>4846</v>
      </c>
      <c r="B1250" s="236" t="str">
        <f t="shared" si="19"/>
        <v>F3:0911 P1P2:8802 P3:00199</v>
      </c>
      <c r="C1250" s="187" t="s">
        <v>2743</v>
      </c>
      <c r="D1250" s="187" t="s">
        <v>2899</v>
      </c>
      <c r="E1250" s="187" t="s">
        <v>2900</v>
      </c>
      <c r="F1250" s="187" t="s">
        <v>2901</v>
      </c>
    </row>
    <row r="1251" spans="1:6" x14ac:dyDescent="0.25">
      <c r="A1251" t="s">
        <v>4846</v>
      </c>
      <c r="B1251" s="236" t="str">
        <f t="shared" si="19"/>
        <v>F3:0911 P1P2:8802 P3:00448</v>
      </c>
      <c r="C1251" s="187" t="s">
        <v>2743</v>
      </c>
      <c r="D1251" s="187" t="s">
        <v>2899</v>
      </c>
      <c r="E1251" s="187" t="s">
        <v>2900</v>
      </c>
      <c r="F1251" s="187" t="s">
        <v>2791</v>
      </c>
    </row>
    <row r="1252" spans="1:6" x14ac:dyDescent="0.25">
      <c r="A1252" t="s">
        <v>4847</v>
      </c>
      <c r="B1252" s="236" t="str">
        <f t="shared" si="19"/>
        <v>F3:0820 P1P2:8502 P3:00231</v>
      </c>
      <c r="C1252" s="187" t="s">
        <v>3035</v>
      </c>
      <c r="D1252" s="187" t="s">
        <v>2774</v>
      </c>
      <c r="E1252" s="187" t="s">
        <v>2775</v>
      </c>
      <c r="F1252" s="187" t="s">
        <v>2776</v>
      </c>
    </row>
    <row r="1253" spans="1:6" x14ac:dyDescent="0.25">
      <c r="A1253" t="s">
        <v>4848</v>
      </c>
      <c r="B1253" s="236" t="str">
        <f t="shared" si="19"/>
        <v>F3:0820 P1P2:8502 P3:00231</v>
      </c>
      <c r="C1253" s="187" t="s">
        <v>2743</v>
      </c>
      <c r="D1253" s="187" t="s">
        <v>2774</v>
      </c>
      <c r="E1253" s="187" t="s">
        <v>2775</v>
      </c>
      <c r="F1253" s="187" t="s">
        <v>2776</v>
      </c>
    </row>
    <row r="1254" spans="1:6" x14ac:dyDescent="0.25">
      <c r="A1254" t="s">
        <v>4849</v>
      </c>
      <c r="B1254" s="236" t="str">
        <f t="shared" si="19"/>
        <v>F3:0820 P1P2:8502 P3:00234</v>
      </c>
      <c r="C1254" s="187" t="s">
        <v>3035</v>
      </c>
      <c r="D1254" s="187" t="s">
        <v>2774</v>
      </c>
      <c r="E1254" s="187" t="s">
        <v>2775</v>
      </c>
      <c r="F1254" s="187" t="s">
        <v>2811</v>
      </c>
    </row>
    <row r="1255" spans="1:6" x14ac:dyDescent="0.25">
      <c r="A1255" t="s">
        <v>4850</v>
      </c>
      <c r="B1255" s="236" t="str">
        <f t="shared" si="19"/>
        <v>F3:0820 P1P2:8502 P3:00234</v>
      </c>
      <c r="C1255" s="187" t="s">
        <v>2743</v>
      </c>
      <c r="D1255" s="187" t="s">
        <v>2774</v>
      </c>
      <c r="E1255" s="187" t="s">
        <v>2775</v>
      </c>
      <c r="F1255" s="187" t="s">
        <v>2811</v>
      </c>
    </row>
    <row r="1256" spans="1:6" x14ac:dyDescent="0.25">
      <c r="A1256" t="s">
        <v>4851</v>
      </c>
      <c r="B1256" s="236" t="str">
        <f t="shared" si="19"/>
        <v>F3:0911 P1P2:8802 P3:00199</v>
      </c>
      <c r="C1256" s="187" t="s">
        <v>3042</v>
      </c>
      <c r="D1256" s="187" t="s">
        <v>2899</v>
      </c>
      <c r="E1256" s="187" t="s">
        <v>2900</v>
      </c>
      <c r="F1256" s="187" t="s">
        <v>2901</v>
      </c>
    </row>
    <row r="1257" spans="1:6" x14ac:dyDescent="0.25">
      <c r="A1257" t="s">
        <v>4851</v>
      </c>
      <c r="B1257" s="236" t="str">
        <f t="shared" si="19"/>
        <v>F3:0911 P1P2:8802 P3:00448</v>
      </c>
      <c r="C1257" s="187" t="s">
        <v>3042</v>
      </c>
      <c r="D1257" s="187" t="s">
        <v>2899</v>
      </c>
      <c r="E1257" s="187" t="s">
        <v>2900</v>
      </c>
      <c r="F1257" s="187" t="s">
        <v>2791</v>
      </c>
    </row>
    <row r="1258" spans="1:6" x14ac:dyDescent="0.25">
      <c r="A1258" t="s">
        <v>4852</v>
      </c>
      <c r="B1258" s="236" t="str">
        <f t="shared" si="19"/>
        <v>F3:0820 P1P2:8502 P3:00231</v>
      </c>
      <c r="C1258" s="187" t="s">
        <v>3042</v>
      </c>
      <c r="D1258" s="187" t="s">
        <v>2774</v>
      </c>
      <c r="E1258" s="187" t="s">
        <v>2775</v>
      </c>
      <c r="F1258" s="187" t="s">
        <v>2776</v>
      </c>
    </row>
    <row r="1259" spans="1:6" x14ac:dyDescent="0.25">
      <c r="A1259" t="s">
        <v>4853</v>
      </c>
      <c r="B1259" s="236" t="str">
        <f t="shared" si="19"/>
        <v>F3:0820 P1P2:8502 P3:00234</v>
      </c>
      <c r="C1259" s="187" t="s">
        <v>3042</v>
      </c>
      <c r="D1259" s="187" t="s">
        <v>2774</v>
      </c>
      <c r="E1259" s="187" t="s">
        <v>2775</v>
      </c>
      <c r="F1259" s="187" t="s">
        <v>2811</v>
      </c>
    </row>
    <row r="1260" spans="1:6" x14ac:dyDescent="0.25">
      <c r="A1260" t="s">
        <v>4854</v>
      </c>
      <c r="B1260" s="236" t="str">
        <f t="shared" si="19"/>
        <v>F3:0911 P1P2:8802 P3:00199</v>
      </c>
      <c r="C1260" s="187" t="s">
        <v>3043</v>
      </c>
      <c r="D1260" s="187" t="s">
        <v>2899</v>
      </c>
      <c r="E1260" s="187" t="s">
        <v>2900</v>
      </c>
      <c r="F1260" s="187" t="s">
        <v>2901</v>
      </c>
    </row>
    <row r="1261" spans="1:6" x14ac:dyDescent="0.25">
      <c r="A1261" t="s">
        <v>4854</v>
      </c>
      <c r="B1261" s="236" t="str">
        <f t="shared" si="19"/>
        <v>F3:0911 P1P2:8802 P3:00448</v>
      </c>
      <c r="C1261" s="187" t="s">
        <v>3043</v>
      </c>
      <c r="D1261" s="187" t="s">
        <v>2899</v>
      </c>
      <c r="E1261" s="187" t="s">
        <v>2900</v>
      </c>
      <c r="F1261" s="187" t="s">
        <v>2791</v>
      </c>
    </row>
    <row r="1262" spans="1:6" x14ac:dyDescent="0.25">
      <c r="A1262" t="s">
        <v>4855</v>
      </c>
      <c r="B1262" s="236" t="str">
        <f t="shared" si="19"/>
        <v>F3:0820 P1P2:8502 P3:00231</v>
      </c>
      <c r="C1262" s="187" t="s">
        <v>3043</v>
      </c>
      <c r="D1262" s="187" t="s">
        <v>2774</v>
      </c>
      <c r="E1262" s="187" t="s">
        <v>2775</v>
      </c>
      <c r="F1262" s="187" t="s">
        <v>2776</v>
      </c>
    </row>
    <row r="1263" spans="1:6" x14ac:dyDescent="0.25">
      <c r="A1263" t="s">
        <v>4856</v>
      </c>
      <c r="B1263" s="236" t="str">
        <f t="shared" si="19"/>
        <v>F3:0820 P1P2:8502 P3:00234</v>
      </c>
      <c r="C1263" s="187" t="s">
        <v>3043</v>
      </c>
      <c r="D1263" s="187" t="s">
        <v>2774</v>
      </c>
      <c r="E1263" s="187" t="s">
        <v>2775</v>
      </c>
      <c r="F1263" s="187" t="s">
        <v>2811</v>
      </c>
    </row>
    <row r="1264" spans="1:6" x14ac:dyDescent="0.25">
      <c r="A1264" t="s">
        <v>4857</v>
      </c>
      <c r="B1264" s="236" t="str">
        <f t="shared" si="19"/>
        <v>F3:0820 P1P2:8502 P3:00234</v>
      </c>
      <c r="C1264" s="187" t="s">
        <v>3043</v>
      </c>
      <c r="D1264" s="187" t="s">
        <v>2774</v>
      </c>
      <c r="E1264" s="187" t="s">
        <v>2775</v>
      </c>
      <c r="F1264" s="187" t="s">
        <v>2811</v>
      </c>
    </row>
    <row r="1265" spans="1:6" x14ac:dyDescent="0.25">
      <c r="A1265" t="s">
        <v>4858</v>
      </c>
      <c r="B1265" s="236" t="str">
        <f t="shared" si="19"/>
        <v>F3:0911 P1P2:8802 P3:00199</v>
      </c>
      <c r="C1265" s="187" t="s">
        <v>3044</v>
      </c>
      <c r="D1265" s="187" t="s">
        <v>2899</v>
      </c>
      <c r="E1265" s="187" t="s">
        <v>2900</v>
      </c>
      <c r="F1265" s="187" t="s">
        <v>2901</v>
      </c>
    </row>
    <row r="1266" spans="1:6" x14ac:dyDescent="0.25">
      <c r="A1266" t="s">
        <v>4858</v>
      </c>
      <c r="B1266" s="236" t="str">
        <f t="shared" si="19"/>
        <v>F3:0911 P1P2:8802 P3:00448</v>
      </c>
      <c r="C1266" s="187" t="s">
        <v>3044</v>
      </c>
      <c r="D1266" s="187" t="s">
        <v>2899</v>
      </c>
      <c r="E1266" s="187" t="s">
        <v>2900</v>
      </c>
      <c r="F1266" s="187" t="s">
        <v>2791</v>
      </c>
    </row>
    <row r="1267" spans="1:6" x14ac:dyDescent="0.25">
      <c r="A1267" t="s">
        <v>4859</v>
      </c>
      <c r="B1267" s="236" t="str">
        <f t="shared" si="19"/>
        <v>F3:0820 P1P2:8502 P3:00231</v>
      </c>
      <c r="C1267" s="187" t="s">
        <v>3044</v>
      </c>
      <c r="D1267" s="187" t="s">
        <v>2774</v>
      </c>
      <c r="E1267" s="187" t="s">
        <v>2775</v>
      </c>
      <c r="F1267" s="187" t="s">
        <v>2776</v>
      </c>
    </row>
    <row r="1268" spans="1:6" x14ac:dyDescent="0.25">
      <c r="A1268" t="s">
        <v>4860</v>
      </c>
      <c r="B1268" s="236" t="str">
        <f t="shared" si="19"/>
        <v>F3:0820 P1P2:8502 P3:00231</v>
      </c>
      <c r="C1268" s="187" t="s">
        <v>3044</v>
      </c>
      <c r="D1268" s="187" t="s">
        <v>2774</v>
      </c>
      <c r="E1268" s="187" t="s">
        <v>2775</v>
      </c>
      <c r="F1268" s="187" t="s">
        <v>2776</v>
      </c>
    </row>
    <row r="1269" spans="1:6" x14ac:dyDescent="0.25">
      <c r="A1269" t="s">
        <v>4861</v>
      </c>
      <c r="B1269" s="236" t="str">
        <f t="shared" si="19"/>
        <v>F3:0820 P1P2:8502 P3:00234</v>
      </c>
      <c r="C1269" s="187" t="s">
        <v>3044</v>
      </c>
      <c r="D1269" s="187" t="s">
        <v>2774</v>
      </c>
      <c r="E1269" s="187" t="s">
        <v>2775</v>
      </c>
      <c r="F1269" s="187" t="s">
        <v>2811</v>
      </c>
    </row>
    <row r="1270" spans="1:6" x14ac:dyDescent="0.25">
      <c r="A1270" t="s">
        <v>4862</v>
      </c>
      <c r="B1270" s="236" t="str">
        <f t="shared" si="19"/>
        <v>F3:0911 P1P2:8802 P3:00199</v>
      </c>
      <c r="C1270" s="187" t="s">
        <v>3045</v>
      </c>
      <c r="D1270" s="187" t="s">
        <v>2899</v>
      </c>
      <c r="E1270" s="187" t="s">
        <v>2900</v>
      </c>
      <c r="F1270" s="187" t="s">
        <v>2901</v>
      </c>
    </row>
    <row r="1271" spans="1:6" x14ac:dyDescent="0.25">
      <c r="A1271" t="s">
        <v>4862</v>
      </c>
      <c r="B1271" s="236" t="str">
        <f t="shared" si="19"/>
        <v>F3:0911 P1P2:8802 P3:00448</v>
      </c>
      <c r="C1271" s="187" t="s">
        <v>3045</v>
      </c>
      <c r="D1271" s="187" t="s">
        <v>2899</v>
      </c>
      <c r="E1271" s="187" t="s">
        <v>2900</v>
      </c>
      <c r="F1271" s="187" t="s">
        <v>2791</v>
      </c>
    </row>
    <row r="1272" spans="1:6" x14ac:dyDescent="0.25">
      <c r="A1272" t="s">
        <v>4863</v>
      </c>
      <c r="B1272" s="236" t="str">
        <f t="shared" si="19"/>
        <v>F3:0820 P1P2:8502 P3:00231</v>
      </c>
      <c r="C1272" s="187" t="s">
        <v>3045</v>
      </c>
      <c r="D1272" s="187" t="s">
        <v>2774</v>
      </c>
      <c r="E1272" s="187" t="s">
        <v>2775</v>
      </c>
      <c r="F1272" s="187" t="s">
        <v>2776</v>
      </c>
    </row>
    <row r="1273" spans="1:6" x14ac:dyDescent="0.25">
      <c r="A1273" t="s">
        <v>4864</v>
      </c>
      <c r="B1273" s="236" t="str">
        <f t="shared" si="19"/>
        <v>F3:0820 P1P2:8502 P3:00234</v>
      </c>
      <c r="C1273" s="187" t="s">
        <v>3045</v>
      </c>
      <c r="D1273" s="187" t="s">
        <v>2774</v>
      </c>
      <c r="E1273" s="187" t="s">
        <v>2775</v>
      </c>
      <c r="F1273" s="187" t="s">
        <v>2811</v>
      </c>
    </row>
    <row r="1274" spans="1:6" x14ac:dyDescent="0.25">
      <c r="A1274" t="s">
        <v>4865</v>
      </c>
      <c r="B1274" s="236" t="str">
        <f t="shared" si="19"/>
        <v>F3:0911 P1P2:8802 P3:00199</v>
      </c>
      <c r="C1274" s="187" t="s">
        <v>3046</v>
      </c>
      <c r="D1274" s="187" t="s">
        <v>2899</v>
      </c>
      <c r="E1274" s="187" t="s">
        <v>2900</v>
      </c>
      <c r="F1274" s="187" t="s">
        <v>2901</v>
      </c>
    </row>
    <row r="1275" spans="1:6" x14ac:dyDescent="0.25">
      <c r="A1275" t="s">
        <v>4865</v>
      </c>
      <c r="B1275" s="236" t="str">
        <f t="shared" si="19"/>
        <v>F3:0911 P1P2:8802 P3:00448</v>
      </c>
      <c r="C1275" s="187" t="s">
        <v>3046</v>
      </c>
      <c r="D1275" s="187" t="s">
        <v>2899</v>
      </c>
      <c r="E1275" s="187" t="s">
        <v>2900</v>
      </c>
      <c r="F1275" s="187" t="s">
        <v>2791</v>
      </c>
    </row>
    <row r="1276" spans="1:6" x14ac:dyDescent="0.25">
      <c r="A1276" t="s">
        <v>4866</v>
      </c>
      <c r="B1276" s="236" t="str">
        <f t="shared" si="19"/>
        <v>F3:0911 P1P2:8802 P3:00199</v>
      </c>
      <c r="C1276" s="187" t="s">
        <v>3047</v>
      </c>
      <c r="D1276" s="187" t="s">
        <v>2899</v>
      </c>
      <c r="E1276" s="187" t="s">
        <v>2900</v>
      </c>
      <c r="F1276" s="187" t="s">
        <v>2901</v>
      </c>
    </row>
    <row r="1277" spans="1:6" x14ac:dyDescent="0.25">
      <c r="A1277" t="s">
        <v>4866</v>
      </c>
      <c r="B1277" s="236" t="str">
        <f t="shared" si="19"/>
        <v>F3:0911 P1P2:8802 P3:00448</v>
      </c>
      <c r="C1277" s="187" t="s">
        <v>3047</v>
      </c>
      <c r="D1277" s="187" t="s">
        <v>2899</v>
      </c>
      <c r="E1277" s="187" t="s">
        <v>2900</v>
      </c>
      <c r="F1277" s="187" t="s">
        <v>2791</v>
      </c>
    </row>
    <row r="1278" spans="1:6" x14ac:dyDescent="0.25">
      <c r="A1278" t="s">
        <v>4867</v>
      </c>
      <c r="B1278" s="236" t="str">
        <f t="shared" si="19"/>
        <v>F3:0911 P1P2:8802 P3:00199</v>
      </c>
      <c r="C1278" s="187" t="s">
        <v>3048</v>
      </c>
      <c r="D1278" s="187" t="s">
        <v>2899</v>
      </c>
      <c r="E1278" s="187" t="s">
        <v>2900</v>
      </c>
      <c r="F1278" s="187" t="s">
        <v>2901</v>
      </c>
    </row>
    <row r="1279" spans="1:6" x14ac:dyDescent="0.25">
      <c r="A1279" t="s">
        <v>4867</v>
      </c>
      <c r="B1279" s="236" t="str">
        <f t="shared" si="19"/>
        <v>F3:0911 P1P2:8802 P3:00448</v>
      </c>
      <c r="C1279" s="187" t="s">
        <v>3048</v>
      </c>
      <c r="D1279" s="187" t="s">
        <v>2899</v>
      </c>
      <c r="E1279" s="187" t="s">
        <v>2900</v>
      </c>
      <c r="F1279" s="187" t="s">
        <v>2791</v>
      </c>
    </row>
    <row r="1280" spans="1:6" x14ac:dyDescent="0.25">
      <c r="A1280" t="s">
        <v>4868</v>
      </c>
      <c r="B1280" s="236" t="str">
        <f t="shared" si="19"/>
        <v>F3:0820 P1P2:8502 P3:00231</v>
      </c>
      <c r="C1280" s="187" t="s">
        <v>3046</v>
      </c>
      <c r="D1280" s="187" t="s">
        <v>2774</v>
      </c>
      <c r="E1280" s="187" t="s">
        <v>2775</v>
      </c>
      <c r="F1280" s="187" t="s">
        <v>2776</v>
      </c>
    </row>
    <row r="1281" spans="1:6" x14ac:dyDescent="0.25">
      <c r="A1281" t="s">
        <v>4869</v>
      </c>
      <c r="B1281" s="236" t="str">
        <f t="shared" si="19"/>
        <v>F3:0820 P1P2:8502 P3:00231</v>
      </c>
      <c r="C1281" s="187" t="s">
        <v>3048</v>
      </c>
      <c r="D1281" s="187" t="s">
        <v>2774</v>
      </c>
      <c r="E1281" s="187" t="s">
        <v>2775</v>
      </c>
      <c r="F1281" s="187" t="s">
        <v>2776</v>
      </c>
    </row>
    <row r="1282" spans="1:6" x14ac:dyDescent="0.25">
      <c r="A1282" t="s">
        <v>4870</v>
      </c>
      <c r="B1282" s="236" t="str">
        <f t="shared" ref="B1282:B1345" si="20">CONCATENATE("F3:",D1282," P1P2:",E1282," P3:",F1282)</f>
        <v>F3:0820 P1P2:8502 P3:00234</v>
      </c>
      <c r="C1282" s="187" t="s">
        <v>3047</v>
      </c>
      <c r="D1282" s="187" t="s">
        <v>2774</v>
      </c>
      <c r="E1282" s="187" t="s">
        <v>2775</v>
      </c>
      <c r="F1282" s="187" t="s">
        <v>2811</v>
      </c>
    </row>
    <row r="1283" spans="1:6" x14ac:dyDescent="0.25">
      <c r="A1283" t="s">
        <v>4871</v>
      </c>
      <c r="B1283" s="236" t="str">
        <f t="shared" si="20"/>
        <v>F3:0820 P1P2:8502 P3:00234</v>
      </c>
      <c r="C1283" s="187" t="s">
        <v>3046</v>
      </c>
      <c r="D1283" s="187" t="s">
        <v>2774</v>
      </c>
      <c r="E1283" s="187" t="s">
        <v>2775</v>
      </c>
      <c r="F1283" s="187" t="s">
        <v>2811</v>
      </c>
    </row>
    <row r="1284" spans="1:6" x14ac:dyDescent="0.25">
      <c r="A1284" t="s">
        <v>4872</v>
      </c>
      <c r="B1284" s="236" t="str">
        <f t="shared" si="20"/>
        <v>F3:0820 P1P2:8502 P3:00231</v>
      </c>
      <c r="C1284" s="187" t="s">
        <v>3049</v>
      </c>
      <c r="D1284" s="187" t="s">
        <v>2774</v>
      </c>
      <c r="E1284" s="187" t="s">
        <v>2775</v>
      </c>
      <c r="F1284" s="187" t="s">
        <v>2776</v>
      </c>
    </row>
    <row r="1285" spans="1:6" x14ac:dyDescent="0.25">
      <c r="A1285" t="s">
        <v>4873</v>
      </c>
      <c r="B1285" s="236" t="str">
        <f t="shared" si="20"/>
        <v>F3:0820 P1P2:8502 P3:00234</v>
      </c>
      <c r="C1285" s="187" t="s">
        <v>3049</v>
      </c>
      <c r="D1285" s="187" t="s">
        <v>2774</v>
      </c>
      <c r="E1285" s="187" t="s">
        <v>2775</v>
      </c>
      <c r="F1285" s="187" t="s">
        <v>2811</v>
      </c>
    </row>
    <row r="1286" spans="1:6" x14ac:dyDescent="0.25">
      <c r="A1286" t="s">
        <v>4874</v>
      </c>
      <c r="B1286" s="236" t="str">
        <f t="shared" si="20"/>
        <v>F3:0911 P1P2:8802 P3:00199</v>
      </c>
      <c r="C1286" s="187" t="s">
        <v>3037</v>
      </c>
      <c r="D1286" s="187" t="s">
        <v>2899</v>
      </c>
      <c r="E1286" s="187" t="s">
        <v>2900</v>
      </c>
      <c r="F1286" s="187" t="s">
        <v>2901</v>
      </c>
    </row>
    <row r="1287" spans="1:6" x14ac:dyDescent="0.25">
      <c r="A1287" t="s">
        <v>4874</v>
      </c>
      <c r="B1287" s="236" t="str">
        <f t="shared" si="20"/>
        <v>F3:0911 P1P2:8802 P3:00448</v>
      </c>
      <c r="C1287" s="187" t="s">
        <v>3037</v>
      </c>
      <c r="D1287" s="187" t="s">
        <v>2899</v>
      </c>
      <c r="E1287" s="187" t="s">
        <v>2900</v>
      </c>
      <c r="F1287" s="187" t="s">
        <v>2791</v>
      </c>
    </row>
    <row r="1288" spans="1:6" x14ac:dyDescent="0.25">
      <c r="A1288" t="s">
        <v>4875</v>
      </c>
      <c r="B1288" s="236" t="str">
        <f t="shared" si="20"/>
        <v>F3:0820 P1P2:8502 P3:00231</v>
      </c>
      <c r="C1288" s="187" t="s">
        <v>3037</v>
      </c>
      <c r="D1288" s="187" t="s">
        <v>2774</v>
      </c>
      <c r="E1288" s="187" t="s">
        <v>2775</v>
      </c>
      <c r="F1288" s="187" t="s">
        <v>2776</v>
      </c>
    </row>
    <row r="1289" spans="1:6" x14ac:dyDescent="0.25">
      <c r="A1289" t="s">
        <v>4876</v>
      </c>
      <c r="B1289" s="236" t="str">
        <f t="shared" si="20"/>
        <v>F3:0820 P1P2:8502 P3:00231</v>
      </c>
      <c r="C1289" s="187" t="s">
        <v>3037</v>
      </c>
      <c r="D1289" s="187" t="s">
        <v>2774</v>
      </c>
      <c r="E1289" s="187" t="s">
        <v>2775</v>
      </c>
      <c r="F1289" s="187" t="s">
        <v>2776</v>
      </c>
    </row>
    <row r="1290" spans="1:6" x14ac:dyDescent="0.25">
      <c r="A1290" t="s">
        <v>4877</v>
      </c>
      <c r="B1290" s="236" t="str">
        <f t="shared" si="20"/>
        <v>F3:0820 P1P2:8502 P3:00234</v>
      </c>
      <c r="C1290" s="187" t="s">
        <v>3037</v>
      </c>
      <c r="D1290" s="187" t="s">
        <v>2774</v>
      </c>
      <c r="E1290" s="187" t="s">
        <v>2775</v>
      </c>
      <c r="F1290" s="187" t="s">
        <v>2811</v>
      </c>
    </row>
    <row r="1291" spans="1:6" x14ac:dyDescent="0.25">
      <c r="A1291" t="s">
        <v>4878</v>
      </c>
      <c r="B1291" s="236" t="str">
        <f t="shared" si="20"/>
        <v>F3:0820 P1P2:8502 P3:00234</v>
      </c>
      <c r="C1291" s="187" t="s">
        <v>3037</v>
      </c>
      <c r="D1291" s="187" t="s">
        <v>2774</v>
      </c>
      <c r="E1291" s="187" t="s">
        <v>2775</v>
      </c>
      <c r="F1291" s="187" t="s">
        <v>2811</v>
      </c>
    </row>
    <row r="1292" spans="1:6" x14ac:dyDescent="0.25">
      <c r="A1292" t="s">
        <v>4879</v>
      </c>
      <c r="B1292" s="236" t="str">
        <f t="shared" si="20"/>
        <v>F3:0911 P1P2:8802 P3:00199</v>
      </c>
      <c r="C1292" s="187" t="s">
        <v>3050</v>
      </c>
      <c r="D1292" s="187" t="s">
        <v>2899</v>
      </c>
      <c r="E1292" s="187" t="s">
        <v>2900</v>
      </c>
      <c r="F1292" s="187" t="s">
        <v>2901</v>
      </c>
    </row>
    <row r="1293" spans="1:6" x14ac:dyDescent="0.25">
      <c r="A1293" t="s">
        <v>4879</v>
      </c>
      <c r="B1293" s="236" t="str">
        <f t="shared" si="20"/>
        <v>F3:0911 P1P2:8802 P3:00448</v>
      </c>
      <c r="C1293" s="187" t="s">
        <v>3050</v>
      </c>
      <c r="D1293" s="187" t="s">
        <v>2899</v>
      </c>
      <c r="E1293" s="187" t="s">
        <v>2900</v>
      </c>
      <c r="F1293" s="187" t="s">
        <v>2791</v>
      </c>
    </row>
    <row r="1294" spans="1:6" x14ac:dyDescent="0.25">
      <c r="A1294" t="s">
        <v>4880</v>
      </c>
      <c r="B1294" s="236" t="str">
        <f t="shared" si="20"/>
        <v>F3:0820 P1P2:8502 P3:00231</v>
      </c>
      <c r="C1294" s="187" t="s">
        <v>3050</v>
      </c>
      <c r="D1294" s="187" t="s">
        <v>2774</v>
      </c>
      <c r="E1294" s="187" t="s">
        <v>2775</v>
      </c>
      <c r="F1294" s="187" t="s">
        <v>2776</v>
      </c>
    </row>
    <row r="1295" spans="1:6" x14ac:dyDescent="0.25">
      <c r="A1295" t="s">
        <v>4881</v>
      </c>
      <c r="B1295" s="236" t="str">
        <f t="shared" si="20"/>
        <v>F3:0820 P1P2:8502 P3:00234</v>
      </c>
      <c r="C1295" s="187" t="s">
        <v>3050</v>
      </c>
      <c r="D1295" s="187" t="s">
        <v>2774</v>
      </c>
      <c r="E1295" s="187" t="s">
        <v>2775</v>
      </c>
      <c r="F1295" s="187" t="s">
        <v>2811</v>
      </c>
    </row>
    <row r="1296" spans="1:6" x14ac:dyDescent="0.25">
      <c r="A1296" t="s">
        <v>4882</v>
      </c>
      <c r="B1296" s="236" t="str">
        <f t="shared" si="20"/>
        <v>F3:0911 P1P2:8802 P3:00199</v>
      </c>
      <c r="C1296" s="187" t="s">
        <v>3051</v>
      </c>
      <c r="D1296" s="187" t="s">
        <v>2899</v>
      </c>
      <c r="E1296" s="187" t="s">
        <v>2900</v>
      </c>
      <c r="F1296" s="187" t="s">
        <v>2901</v>
      </c>
    </row>
    <row r="1297" spans="1:6" x14ac:dyDescent="0.25">
      <c r="A1297" t="s">
        <v>4882</v>
      </c>
      <c r="B1297" s="236" t="str">
        <f t="shared" si="20"/>
        <v>F3:0911 P1P2:8802 P3:00448</v>
      </c>
      <c r="C1297" s="187" t="s">
        <v>3051</v>
      </c>
      <c r="D1297" s="187" t="s">
        <v>2899</v>
      </c>
      <c r="E1297" s="187" t="s">
        <v>2900</v>
      </c>
      <c r="F1297" s="187" t="s">
        <v>2791</v>
      </c>
    </row>
    <row r="1298" spans="1:6" x14ac:dyDescent="0.25">
      <c r="A1298" t="s">
        <v>4883</v>
      </c>
      <c r="B1298" s="236" t="str">
        <f t="shared" si="20"/>
        <v>F3:0911 P1P2:8802 P3:00199</v>
      </c>
      <c r="C1298" s="187" t="s">
        <v>3036</v>
      </c>
      <c r="D1298" s="187" t="s">
        <v>2899</v>
      </c>
      <c r="E1298" s="187" t="s">
        <v>2900</v>
      </c>
      <c r="F1298" s="187" t="s">
        <v>2901</v>
      </c>
    </row>
    <row r="1299" spans="1:6" x14ac:dyDescent="0.25">
      <c r="A1299" t="s">
        <v>4883</v>
      </c>
      <c r="B1299" s="236" t="str">
        <f t="shared" si="20"/>
        <v>F3:0911 P1P2:8802 P3:00448</v>
      </c>
      <c r="C1299" s="187" t="s">
        <v>3036</v>
      </c>
      <c r="D1299" s="187" t="s">
        <v>2899</v>
      </c>
      <c r="E1299" s="187" t="s">
        <v>2900</v>
      </c>
      <c r="F1299" s="187" t="s">
        <v>2791</v>
      </c>
    </row>
    <row r="1300" spans="1:6" x14ac:dyDescent="0.25">
      <c r="A1300" t="s">
        <v>4884</v>
      </c>
      <c r="B1300" s="236" t="str">
        <f t="shared" si="20"/>
        <v>F3:0820 P1P2:8502 P3:00231</v>
      </c>
      <c r="C1300" s="187" t="s">
        <v>3051</v>
      </c>
      <c r="D1300" s="187" t="s">
        <v>2774</v>
      </c>
      <c r="E1300" s="187" t="s">
        <v>2775</v>
      </c>
      <c r="F1300" s="187" t="s">
        <v>2776</v>
      </c>
    </row>
    <row r="1301" spans="1:6" x14ac:dyDescent="0.25">
      <c r="A1301" t="s">
        <v>4885</v>
      </c>
      <c r="B1301" s="236" t="str">
        <f t="shared" si="20"/>
        <v>F3:0820 P1P2:8502 P3:00231</v>
      </c>
      <c r="C1301" s="187" t="s">
        <v>3036</v>
      </c>
      <c r="D1301" s="187" t="s">
        <v>2774</v>
      </c>
      <c r="E1301" s="187" t="s">
        <v>2775</v>
      </c>
      <c r="F1301" s="187" t="s">
        <v>2776</v>
      </c>
    </row>
    <row r="1302" spans="1:6" x14ac:dyDescent="0.25">
      <c r="A1302" t="s">
        <v>4886</v>
      </c>
      <c r="B1302" s="236" t="str">
        <f t="shared" si="20"/>
        <v>F3:0820 P1P2:8502 P3:00234</v>
      </c>
      <c r="C1302" s="187" t="s">
        <v>3036</v>
      </c>
      <c r="D1302" s="187" t="s">
        <v>2774</v>
      </c>
      <c r="E1302" s="187" t="s">
        <v>2775</v>
      </c>
      <c r="F1302" s="187" t="s">
        <v>2811</v>
      </c>
    </row>
    <row r="1303" spans="1:6" x14ac:dyDescent="0.25">
      <c r="A1303" t="s">
        <v>4887</v>
      </c>
      <c r="B1303" s="236" t="str">
        <f t="shared" si="20"/>
        <v>F3:0820 P1P2:8502 P3:00234</v>
      </c>
      <c r="C1303" s="187" t="s">
        <v>3051</v>
      </c>
      <c r="D1303" s="187" t="s">
        <v>2774</v>
      </c>
      <c r="E1303" s="187" t="s">
        <v>2775</v>
      </c>
      <c r="F1303" s="187" t="s">
        <v>2811</v>
      </c>
    </row>
    <row r="1304" spans="1:6" x14ac:dyDescent="0.25">
      <c r="A1304" t="s">
        <v>4888</v>
      </c>
      <c r="B1304" s="236" t="str">
        <f t="shared" si="20"/>
        <v>F3:0911 P1P2:8802 P3:00199</v>
      </c>
      <c r="C1304" s="187" t="s">
        <v>3052</v>
      </c>
      <c r="D1304" s="187" t="s">
        <v>2899</v>
      </c>
      <c r="E1304" s="187" t="s">
        <v>2900</v>
      </c>
      <c r="F1304" s="187" t="s">
        <v>2901</v>
      </c>
    </row>
    <row r="1305" spans="1:6" x14ac:dyDescent="0.25">
      <c r="A1305" t="s">
        <v>4888</v>
      </c>
      <c r="B1305" s="236" t="str">
        <f t="shared" si="20"/>
        <v>F3:0911 P1P2:8802 P3:00448</v>
      </c>
      <c r="C1305" s="187" t="s">
        <v>3052</v>
      </c>
      <c r="D1305" s="187" t="s">
        <v>2899</v>
      </c>
      <c r="E1305" s="187" t="s">
        <v>2900</v>
      </c>
      <c r="F1305" s="187" t="s">
        <v>2791</v>
      </c>
    </row>
    <row r="1306" spans="1:6" x14ac:dyDescent="0.25">
      <c r="A1306" t="s">
        <v>4889</v>
      </c>
      <c r="B1306" s="236" t="str">
        <f t="shared" si="20"/>
        <v>F3:0820 P1P2:8502 P3:00231</v>
      </c>
      <c r="C1306" s="187" t="s">
        <v>3052</v>
      </c>
      <c r="D1306" s="187" t="s">
        <v>2774</v>
      </c>
      <c r="E1306" s="187" t="s">
        <v>2775</v>
      </c>
      <c r="F1306" s="187" t="s">
        <v>2776</v>
      </c>
    </row>
    <row r="1307" spans="1:6" x14ac:dyDescent="0.25">
      <c r="A1307" t="s">
        <v>4890</v>
      </c>
      <c r="B1307" s="236" t="str">
        <f t="shared" si="20"/>
        <v>F3:0820 P1P2:8502 P3:00234</v>
      </c>
      <c r="C1307" s="187" t="s">
        <v>3052</v>
      </c>
      <c r="D1307" s="187" t="s">
        <v>2774</v>
      </c>
      <c r="E1307" s="187" t="s">
        <v>2775</v>
      </c>
      <c r="F1307" s="187" t="s">
        <v>2811</v>
      </c>
    </row>
    <row r="1308" spans="1:6" x14ac:dyDescent="0.25">
      <c r="A1308" t="s">
        <v>4891</v>
      </c>
      <c r="B1308" s="236" t="str">
        <f t="shared" si="20"/>
        <v>F3:0911 P1P2:8802 P3:00199</v>
      </c>
      <c r="C1308" s="187" t="s">
        <v>3053</v>
      </c>
      <c r="D1308" s="187" t="s">
        <v>2899</v>
      </c>
      <c r="E1308" s="187" t="s">
        <v>2900</v>
      </c>
      <c r="F1308" s="187" t="s">
        <v>2901</v>
      </c>
    </row>
    <row r="1309" spans="1:6" x14ac:dyDescent="0.25">
      <c r="A1309" t="s">
        <v>4891</v>
      </c>
      <c r="B1309" s="236" t="str">
        <f t="shared" si="20"/>
        <v>F3:0911 P1P2:8802 P3:00448</v>
      </c>
      <c r="C1309" s="187" t="s">
        <v>3053</v>
      </c>
      <c r="D1309" s="187" t="s">
        <v>2899</v>
      </c>
      <c r="E1309" s="187" t="s">
        <v>2900</v>
      </c>
      <c r="F1309" s="187" t="s">
        <v>2791</v>
      </c>
    </row>
    <row r="1310" spans="1:6" x14ac:dyDescent="0.25">
      <c r="A1310" t="s">
        <v>4892</v>
      </c>
      <c r="B1310" s="236" t="str">
        <f t="shared" si="20"/>
        <v>F3:0911 P1P2:8802 P3:00199</v>
      </c>
      <c r="C1310" s="187" t="s">
        <v>3054</v>
      </c>
      <c r="D1310" s="187" t="s">
        <v>2899</v>
      </c>
      <c r="E1310" s="187" t="s">
        <v>2900</v>
      </c>
      <c r="F1310" s="187" t="s">
        <v>2901</v>
      </c>
    </row>
    <row r="1311" spans="1:6" x14ac:dyDescent="0.25">
      <c r="A1311" t="s">
        <v>4892</v>
      </c>
      <c r="B1311" s="236" t="str">
        <f t="shared" si="20"/>
        <v>F3:0911 P1P2:8802 P3:00448</v>
      </c>
      <c r="C1311" s="187" t="s">
        <v>3054</v>
      </c>
      <c r="D1311" s="187" t="s">
        <v>2899</v>
      </c>
      <c r="E1311" s="187" t="s">
        <v>2900</v>
      </c>
      <c r="F1311" s="187" t="s">
        <v>2791</v>
      </c>
    </row>
    <row r="1312" spans="1:6" x14ac:dyDescent="0.25">
      <c r="A1312" t="s">
        <v>4893</v>
      </c>
      <c r="B1312" s="236" t="str">
        <f t="shared" si="20"/>
        <v>F3:0820 P1P2:8502 P3:00231</v>
      </c>
      <c r="C1312" s="187" t="s">
        <v>3053</v>
      </c>
      <c r="D1312" s="187" t="s">
        <v>2774</v>
      </c>
      <c r="E1312" s="187" t="s">
        <v>2775</v>
      </c>
      <c r="F1312" s="187" t="s">
        <v>2776</v>
      </c>
    </row>
    <row r="1313" spans="1:6" x14ac:dyDescent="0.25">
      <c r="A1313" t="s">
        <v>4894</v>
      </c>
      <c r="B1313" s="236" t="str">
        <f t="shared" si="20"/>
        <v>F3:0820 P1P2:8502 P3:00234</v>
      </c>
      <c r="C1313" s="187" t="s">
        <v>3073</v>
      </c>
      <c r="D1313" s="187" t="s">
        <v>2774</v>
      </c>
      <c r="E1313" s="187" t="s">
        <v>2775</v>
      </c>
      <c r="F1313" s="187" t="s">
        <v>2811</v>
      </c>
    </row>
    <row r="1314" spans="1:6" x14ac:dyDescent="0.25">
      <c r="A1314" t="s">
        <v>4895</v>
      </c>
      <c r="B1314" s="236" t="str">
        <f t="shared" si="20"/>
        <v>F3:0820 P1P2:8502 P3:00234</v>
      </c>
      <c r="C1314" s="187" t="s">
        <v>3053</v>
      </c>
      <c r="D1314" s="187" t="s">
        <v>2774</v>
      </c>
      <c r="E1314" s="187" t="s">
        <v>2775</v>
      </c>
      <c r="F1314" s="187" t="s">
        <v>2811</v>
      </c>
    </row>
    <row r="1315" spans="1:6" x14ac:dyDescent="0.25">
      <c r="A1315" t="s">
        <v>4896</v>
      </c>
      <c r="B1315" s="236" t="str">
        <f t="shared" si="20"/>
        <v>F3:0911 P1P2:8802 P3:00199</v>
      </c>
      <c r="C1315" s="187" t="s">
        <v>3055</v>
      </c>
      <c r="D1315" s="187" t="s">
        <v>2899</v>
      </c>
      <c r="E1315" s="187" t="s">
        <v>2900</v>
      </c>
      <c r="F1315" s="187" t="s">
        <v>2901</v>
      </c>
    </row>
    <row r="1316" spans="1:6" x14ac:dyDescent="0.25">
      <c r="A1316" t="s">
        <v>4896</v>
      </c>
      <c r="B1316" s="236" t="str">
        <f t="shared" si="20"/>
        <v>F3:0911 P1P2:8802 P3:00448</v>
      </c>
      <c r="C1316" s="187" t="s">
        <v>3055</v>
      </c>
      <c r="D1316" s="187" t="s">
        <v>2899</v>
      </c>
      <c r="E1316" s="187" t="s">
        <v>2900</v>
      </c>
      <c r="F1316" s="187" t="s">
        <v>2791</v>
      </c>
    </row>
    <row r="1317" spans="1:6" x14ac:dyDescent="0.25">
      <c r="A1317" t="s">
        <v>4897</v>
      </c>
      <c r="B1317" s="236" t="str">
        <f t="shared" si="20"/>
        <v>F3:0911 P1P2:8802 P3:00199</v>
      </c>
      <c r="C1317" s="187" t="s">
        <v>3055</v>
      </c>
      <c r="D1317" s="187" t="s">
        <v>2899</v>
      </c>
      <c r="E1317" s="187" t="s">
        <v>2900</v>
      </c>
      <c r="F1317" s="187" t="s">
        <v>2901</v>
      </c>
    </row>
    <row r="1318" spans="1:6" x14ac:dyDescent="0.25">
      <c r="A1318" t="s">
        <v>4897</v>
      </c>
      <c r="B1318" s="236" t="str">
        <f t="shared" si="20"/>
        <v>F3:0911 P1P2:8802 P3:00448</v>
      </c>
      <c r="C1318" s="187" t="s">
        <v>3055</v>
      </c>
      <c r="D1318" s="187" t="s">
        <v>2899</v>
      </c>
      <c r="E1318" s="187" t="s">
        <v>2900</v>
      </c>
      <c r="F1318" s="187" t="s">
        <v>2791</v>
      </c>
    </row>
    <row r="1319" spans="1:6" x14ac:dyDescent="0.25">
      <c r="A1319" t="s">
        <v>4898</v>
      </c>
      <c r="B1319" s="236" t="str">
        <f t="shared" si="20"/>
        <v>F3:0820 P1P2:8502 P3:00231</v>
      </c>
      <c r="C1319" s="187" t="s">
        <v>3055</v>
      </c>
      <c r="D1319" s="187" t="s">
        <v>2774</v>
      </c>
      <c r="E1319" s="187" t="s">
        <v>2775</v>
      </c>
      <c r="F1319" s="187" t="s">
        <v>2776</v>
      </c>
    </row>
    <row r="1320" spans="1:6" x14ac:dyDescent="0.25">
      <c r="A1320" t="s">
        <v>4899</v>
      </c>
      <c r="B1320" s="236" t="str">
        <f t="shared" si="20"/>
        <v>F3:0820 P1P2:8502 P3:00234</v>
      </c>
      <c r="C1320" s="187" t="s">
        <v>3055</v>
      </c>
      <c r="D1320" s="187" t="s">
        <v>2774</v>
      </c>
      <c r="E1320" s="187" t="s">
        <v>2775</v>
      </c>
      <c r="F1320" s="187" t="s">
        <v>2811</v>
      </c>
    </row>
    <row r="1321" spans="1:6" x14ac:dyDescent="0.25">
      <c r="A1321" t="s">
        <v>4900</v>
      </c>
      <c r="B1321" s="236" t="str">
        <f t="shared" si="20"/>
        <v>F3:0820 P1P2:8502 P3:00234</v>
      </c>
      <c r="C1321" s="187" t="s">
        <v>3055</v>
      </c>
      <c r="D1321" s="187" t="s">
        <v>2774</v>
      </c>
      <c r="E1321" s="187" t="s">
        <v>2775</v>
      </c>
      <c r="F1321" s="187" t="s">
        <v>2811</v>
      </c>
    </row>
    <row r="1322" spans="1:6" x14ac:dyDescent="0.25">
      <c r="A1322" t="s">
        <v>4901</v>
      </c>
      <c r="B1322" s="236" t="str">
        <f t="shared" si="20"/>
        <v>F3:0820 P1P2:8502 P3:00231</v>
      </c>
      <c r="C1322" s="187" t="s">
        <v>3056</v>
      </c>
      <c r="D1322" s="187" t="s">
        <v>2774</v>
      </c>
      <c r="E1322" s="187" t="s">
        <v>2775</v>
      </c>
      <c r="F1322" s="187" t="s">
        <v>2776</v>
      </c>
    </row>
    <row r="1323" spans="1:6" x14ac:dyDescent="0.25">
      <c r="A1323" t="s">
        <v>4902</v>
      </c>
      <c r="B1323" s="236" t="str">
        <f t="shared" si="20"/>
        <v>F3:0820 P1P2:8502 P3:00231</v>
      </c>
      <c r="C1323" s="187" t="s">
        <v>3057</v>
      </c>
      <c r="D1323" s="187" t="s">
        <v>2774</v>
      </c>
      <c r="E1323" s="187" t="s">
        <v>2775</v>
      </c>
      <c r="F1323" s="187" t="s">
        <v>2776</v>
      </c>
    </row>
    <row r="1324" spans="1:6" x14ac:dyDescent="0.25">
      <c r="A1324" t="s">
        <v>4903</v>
      </c>
      <c r="B1324" s="236" t="str">
        <f t="shared" si="20"/>
        <v>F3:0820 P1P2:8502 P3:00234</v>
      </c>
      <c r="C1324" s="187" t="s">
        <v>3057</v>
      </c>
      <c r="D1324" s="187" t="s">
        <v>2774</v>
      </c>
      <c r="E1324" s="187" t="s">
        <v>2775</v>
      </c>
      <c r="F1324" s="187" t="s">
        <v>2811</v>
      </c>
    </row>
    <row r="1325" spans="1:6" x14ac:dyDescent="0.25">
      <c r="A1325" t="s">
        <v>4904</v>
      </c>
      <c r="B1325" s="236" t="str">
        <f t="shared" si="20"/>
        <v>F3:0820 P1P2:8502 P3:00234</v>
      </c>
      <c r="C1325" s="187" t="s">
        <v>3058</v>
      </c>
      <c r="D1325" s="187" t="s">
        <v>2774</v>
      </c>
      <c r="E1325" s="187" t="s">
        <v>2775</v>
      </c>
      <c r="F1325" s="187" t="s">
        <v>2811</v>
      </c>
    </row>
    <row r="1326" spans="1:6" x14ac:dyDescent="0.25">
      <c r="A1326" t="s">
        <v>4905</v>
      </c>
      <c r="B1326" s="236" t="str">
        <f t="shared" si="20"/>
        <v>F3:0911 P1P2:8802 P3:00199</v>
      </c>
      <c r="C1326" s="187" t="s">
        <v>3074</v>
      </c>
      <c r="D1326" s="187" t="s">
        <v>2899</v>
      </c>
      <c r="E1326" s="187" t="s">
        <v>2900</v>
      </c>
      <c r="F1326" s="187" t="s">
        <v>2901</v>
      </c>
    </row>
    <row r="1327" spans="1:6" x14ac:dyDescent="0.25">
      <c r="A1327" t="s">
        <v>4905</v>
      </c>
      <c r="B1327" s="236" t="str">
        <f t="shared" si="20"/>
        <v>F3:0911 P1P2:8802 P3:00448</v>
      </c>
      <c r="C1327" s="187" t="s">
        <v>3074</v>
      </c>
      <c r="D1327" s="187" t="s">
        <v>2899</v>
      </c>
      <c r="E1327" s="187" t="s">
        <v>2900</v>
      </c>
      <c r="F1327" s="187" t="s">
        <v>2791</v>
      </c>
    </row>
    <row r="1328" spans="1:6" x14ac:dyDescent="0.25">
      <c r="A1328" t="s">
        <v>4906</v>
      </c>
      <c r="B1328" s="236" t="str">
        <f t="shared" si="20"/>
        <v>F3:0820 P1P2:8502 P3:00231</v>
      </c>
      <c r="C1328" s="187" t="s">
        <v>3074</v>
      </c>
      <c r="D1328" s="187" t="s">
        <v>2774</v>
      </c>
      <c r="E1328" s="187" t="s">
        <v>2775</v>
      </c>
      <c r="F1328" s="187" t="s">
        <v>2776</v>
      </c>
    </row>
    <row r="1329" spans="1:6" x14ac:dyDescent="0.25">
      <c r="A1329" t="s">
        <v>4907</v>
      </c>
      <c r="B1329" s="236" t="str">
        <f t="shared" si="20"/>
        <v>F3:0820 P1P2:8502 P3:00231</v>
      </c>
      <c r="C1329" s="187" t="s">
        <v>2754</v>
      </c>
      <c r="D1329" s="187" t="s">
        <v>2774</v>
      </c>
      <c r="E1329" s="187" t="s">
        <v>2775</v>
      </c>
      <c r="F1329" s="187" t="s">
        <v>2776</v>
      </c>
    </row>
    <row r="1330" spans="1:6" x14ac:dyDescent="0.25">
      <c r="A1330" t="s">
        <v>4908</v>
      </c>
      <c r="B1330" s="236" t="str">
        <f t="shared" si="20"/>
        <v>F3:0820 P1P2:8502 P3:00234</v>
      </c>
      <c r="C1330" s="187" t="s">
        <v>3074</v>
      </c>
      <c r="D1330" s="187" t="s">
        <v>2774</v>
      </c>
      <c r="E1330" s="187" t="s">
        <v>2775</v>
      </c>
      <c r="F1330" s="187" t="s">
        <v>2811</v>
      </c>
    </row>
    <row r="1331" spans="1:6" x14ac:dyDescent="0.25">
      <c r="A1331" t="s">
        <v>4909</v>
      </c>
      <c r="B1331" s="236" t="str">
        <f t="shared" si="20"/>
        <v>F3:0820 P1P2:8502 P3:00234</v>
      </c>
      <c r="C1331" s="187" t="s">
        <v>2754</v>
      </c>
      <c r="D1331" s="187" t="s">
        <v>2774</v>
      </c>
      <c r="E1331" s="187" t="s">
        <v>2775</v>
      </c>
      <c r="F1331" s="187" t="s">
        <v>2811</v>
      </c>
    </row>
    <row r="1332" spans="1:6" x14ac:dyDescent="0.25">
      <c r="A1332" t="s">
        <v>4910</v>
      </c>
      <c r="B1332" s="236" t="str">
        <f t="shared" si="20"/>
        <v>F3:0911 P1P2:8802 P3:00199</v>
      </c>
      <c r="C1332" s="187" t="s">
        <v>3075</v>
      </c>
      <c r="D1332" s="187" t="s">
        <v>2899</v>
      </c>
      <c r="E1332" s="187" t="s">
        <v>2900</v>
      </c>
      <c r="F1332" s="187" t="s">
        <v>2901</v>
      </c>
    </row>
    <row r="1333" spans="1:6" x14ac:dyDescent="0.25">
      <c r="A1333" t="s">
        <v>4910</v>
      </c>
      <c r="B1333" s="236" t="str">
        <f t="shared" si="20"/>
        <v>F3:0911 P1P2:8802 P3:00448</v>
      </c>
      <c r="C1333" s="187" t="s">
        <v>3075</v>
      </c>
      <c r="D1333" s="187" t="s">
        <v>2899</v>
      </c>
      <c r="E1333" s="187" t="s">
        <v>2900</v>
      </c>
      <c r="F1333" s="187" t="s">
        <v>2791</v>
      </c>
    </row>
    <row r="1334" spans="1:6" x14ac:dyDescent="0.25">
      <c r="A1334" t="s">
        <v>4911</v>
      </c>
      <c r="B1334" s="236" t="str">
        <f t="shared" si="20"/>
        <v>F3:0820 P1P2:8502 P3:00234</v>
      </c>
      <c r="C1334" s="187" t="s">
        <v>3075</v>
      </c>
      <c r="D1334" s="187" t="s">
        <v>2774</v>
      </c>
      <c r="E1334" s="187" t="s">
        <v>2775</v>
      </c>
      <c r="F1334" s="187" t="s">
        <v>2811</v>
      </c>
    </row>
    <row r="1335" spans="1:6" x14ac:dyDescent="0.25">
      <c r="A1335" t="s">
        <v>4912</v>
      </c>
      <c r="B1335" s="236" t="str">
        <f t="shared" si="20"/>
        <v>F3:0820 P1P2:8502 P3:00231</v>
      </c>
      <c r="C1335" s="187" t="s">
        <v>3075</v>
      </c>
      <c r="D1335" s="187" t="s">
        <v>2774</v>
      </c>
      <c r="E1335" s="187" t="s">
        <v>2775</v>
      </c>
      <c r="F1335" s="187" t="s">
        <v>2776</v>
      </c>
    </row>
    <row r="1336" spans="1:6" x14ac:dyDescent="0.25">
      <c r="A1336" t="s">
        <v>4913</v>
      </c>
      <c r="B1336" s="236" t="str">
        <f t="shared" si="20"/>
        <v>F3:0820 P1P2:8502 P3:00231</v>
      </c>
      <c r="C1336" s="187" t="s">
        <v>3075</v>
      </c>
      <c r="D1336" s="187" t="s">
        <v>2774</v>
      </c>
      <c r="E1336" s="187" t="s">
        <v>2775</v>
      </c>
      <c r="F1336" s="187" t="s">
        <v>2776</v>
      </c>
    </row>
    <row r="1337" spans="1:6" x14ac:dyDescent="0.25">
      <c r="A1337" t="s">
        <v>4914</v>
      </c>
      <c r="B1337" s="236" t="str">
        <f t="shared" si="20"/>
        <v>F3:0911 P1P2:8802 P3:00199</v>
      </c>
      <c r="C1337" s="187" t="s">
        <v>3076</v>
      </c>
      <c r="D1337" s="187" t="s">
        <v>2899</v>
      </c>
      <c r="E1337" s="187" t="s">
        <v>2900</v>
      </c>
      <c r="F1337" s="187" t="s">
        <v>2901</v>
      </c>
    </row>
    <row r="1338" spans="1:6" x14ac:dyDescent="0.25">
      <c r="A1338" t="s">
        <v>4914</v>
      </c>
      <c r="B1338" s="236" t="str">
        <f t="shared" si="20"/>
        <v>F3:0911 P1P2:8802 P3:00448</v>
      </c>
      <c r="C1338" s="187" t="s">
        <v>3076</v>
      </c>
      <c r="D1338" s="187" t="s">
        <v>2899</v>
      </c>
      <c r="E1338" s="187" t="s">
        <v>2900</v>
      </c>
      <c r="F1338" s="187" t="s">
        <v>2791</v>
      </c>
    </row>
    <row r="1339" spans="1:6" x14ac:dyDescent="0.25">
      <c r="A1339" t="s">
        <v>4915</v>
      </c>
      <c r="B1339" s="236" t="str">
        <f t="shared" si="20"/>
        <v>F3:0911 P1P2:8802 P3:00199</v>
      </c>
      <c r="C1339" s="187" t="s">
        <v>3076</v>
      </c>
      <c r="D1339" s="187" t="s">
        <v>2899</v>
      </c>
      <c r="E1339" s="187" t="s">
        <v>2900</v>
      </c>
      <c r="F1339" s="187" t="s">
        <v>2901</v>
      </c>
    </row>
    <row r="1340" spans="1:6" x14ac:dyDescent="0.25">
      <c r="A1340" t="s">
        <v>4915</v>
      </c>
      <c r="B1340" s="236" t="str">
        <f t="shared" si="20"/>
        <v>F3:0911 P1P2:8802 P3:00448</v>
      </c>
      <c r="C1340" s="187" t="s">
        <v>3076</v>
      </c>
      <c r="D1340" s="187" t="s">
        <v>2899</v>
      </c>
      <c r="E1340" s="187" t="s">
        <v>2900</v>
      </c>
      <c r="F1340" s="187" t="s">
        <v>2791</v>
      </c>
    </row>
    <row r="1341" spans="1:6" x14ac:dyDescent="0.25">
      <c r="A1341" t="s">
        <v>4916</v>
      </c>
      <c r="B1341" s="236" t="str">
        <f t="shared" si="20"/>
        <v>F3:0820 P1P2:8502 P3:00234</v>
      </c>
      <c r="C1341" s="187" t="s">
        <v>3076</v>
      </c>
      <c r="D1341" s="187" t="s">
        <v>2774</v>
      </c>
      <c r="E1341" s="187" t="s">
        <v>2775</v>
      </c>
      <c r="F1341" s="187" t="s">
        <v>2811</v>
      </c>
    </row>
    <row r="1342" spans="1:6" x14ac:dyDescent="0.25">
      <c r="A1342" t="s">
        <v>4917</v>
      </c>
      <c r="B1342" s="236" t="str">
        <f t="shared" si="20"/>
        <v>F3:0820 P1P2:8502 P3:00231</v>
      </c>
      <c r="C1342" s="187" t="s">
        <v>3076</v>
      </c>
      <c r="D1342" s="187" t="s">
        <v>2774</v>
      </c>
      <c r="E1342" s="187" t="s">
        <v>2775</v>
      </c>
      <c r="F1342" s="187" t="s">
        <v>2776</v>
      </c>
    </row>
    <row r="1343" spans="1:6" x14ac:dyDescent="0.25">
      <c r="A1343" t="s">
        <v>4918</v>
      </c>
      <c r="B1343" s="236" t="str">
        <f t="shared" si="20"/>
        <v>F3:0820 P1P2:8502 P3:00231</v>
      </c>
      <c r="C1343" s="187" t="s">
        <v>3076</v>
      </c>
      <c r="D1343" s="187" t="s">
        <v>2774</v>
      </c>
      <c r="E1343" s="187" t="s">
        <v>2775</v>
      </c>
      <c r="F1343" s="187" t="s">
        <v>2776</v>
      </c>
    </row>
    <row r="1344" spans="1:6" x14ac:dyDescent="0.25">
      <c r="A1344" t="s">
        <v>4919</v>
      </c>
      <c r="B1344" s="236" t="str">
        <f t="shared" si="20"/>
        <v>F3:0911 P1P2:8802 P3:00199</v>
      </c>
      <c r="C1344" s="187" t="s">
        <v>3077</v>
      </c>
      <c r="D1344" s="187" t="s">
        <v>2899</v>
      </c>
      <c r="E1344" s="187" t="s">
        <v>2900</v>
      </c>
      <c r="F1344" s="187" t="s">
        <v>2901</v>
      </c>
    </row>
    <row r="1345" spans="1:6" x14ac:dyDescent="0.25">
      <c r="A1345" t="s">
        <v>4919</v>
      </c>
      <c r="B1345" s="236" t="str">
        <f t="shared" si="20"/>
        <v>F3:0911 P1P2:8802 P3:00448</v>
      </c>
      <c r="C1345" s="187" t="s">
        <v>3077</v>
      </c>
      <c r="D1345" s="187" t="s">
        <v>2899</v>
      </c>
      <c r="E1345" s="187" t="s">
        <v>2900</v>
      </c>
      <c r="F1345" s="187" t="s">
        <v>2791</v>
      </c>
    </row>
    <row r="1346" spans="1:6" x14ac:dyDescent="0.25">
      <c r="A1346" t="s">
        <v>4920</v>
      </c>
      <c r="B1346" s="236" t="str">
        <f t="shared" ref="B1346:B1409" si="21">CONCATENATE("F3:",D1346," P1P2:",E1346," P3:",F1346)</f>
        <v>F3:0820 P1P2:8502 P3:00234</v>
      </c>
      <c r="C1346" s="187" t="s">
        <v>3077</v>
      </c>
      <c r="D1346" s="187" t="s">
        <v>2774</v>
      </c>
      <c r="E1346" s="187" t="s">
        <v>2775</v>
      </c>
      <c r="F1346" s="187" t="s">
        <v>2811</v>
      </c>
    </row>
    <row r="1347" spans="1:6" x14ac:dyDescent="0.25">
      <c r="A1347" t="s">
        <v>4921</v>
      </c>
      <c r="B1347" s="236" t="str">
        <f t="shared" si="21"/>
        <v>F3:0820 P1P2:8502 P3:00234</v>
      </c>
      <c r="C1347" s="187" t="s">
        <v>3077</v>
      </c>
      <c r="D1347" s="187" t="s">
        <v>2774</v>
      </c>
      <c r="E1347" s="187" t="s">
        <v>2775</v>
      </c>
      <c r="F1347" s="187" t="s">
        <v>2811</v>
      </c>
    </row>
    <row r="1348" spans="1:6" x14ac:dyDescent="0.25">
      <c r="A1348" t="s">
        <v>4922</v>
      </c>
      <c r="B1348" s="236" t="str">
        <f t="shared" si="21"/>
        <v>F3:0820 P1P2:8502 P3:00231</v>
      </c>
      <c r="C1348" s="187" t="s">
        <v>3077</v>
      </c>
      <c r="D1348" s="187" t="s">
        <v>2774</v>
      </c>
      <c r="E1348" s="187" t="s">
        <v>2775</v>
      </c>
      <c r="F1348" s="187" t="s">
        <v>2776</v>
      </c>
    </row>
    <row r="1349" spans="1:6" x14ac:dyDescent="0.25">
      <c r="A1349" t="s">
        <v>4923</v>
      </c>
      <c r="B1349" s="236" t="str">
        <f t="shared" si="21"/>
        <v>F3:0820 P1P2:8502 P3:00231</v>
      </c>
      <c r="C1349" s="187" t="s">
        <v>3077</v>
      </c>
      <c r="D1349" s="187" t="s">
        <v>2774</v>
      </c>
      <c r="E1349" s="187" t="s">
        <v>2775</v>
      </c>
      <c r="F1349" s="187" t="s">
        <v>2776</v>
      </c>
    </row>
    <row r="1350" spans="1:6" x14ac:dyDescent="0.25">
      <c r="A1350" t="s">
        <v>4924</v>
      </c>
      <c r="B1350" s="236" t="str">
        <f t="shared" si="21"/>
        <v>F3:0820 P1P2:8502 P3:00234</v>
      </c>
      <c r="C1350" s="187" t="s">
        <v>3078</v>
      </c>
      <c r="D1350" s="187" t="s">
        <v>2774</v>
      </c>
      <c r="E1350" s="187" t="s">
        <v>2775</v>
      </c>
      <c r="F1350" s="187" t="s">
        <v>2811</v>
      </c>
    </row>
    <row r="1351" spans="1:6" x14ac:dyDescent="0.25">
      <c r="A1351" t="s">
        <v>4925</v>
      </c>
      <c r="B1351" s="236" t="str">
        <f t="shared" si="21"/>
        <v>F3:0820 P1P2:8502 P3:00231</v>
      </c>
      <c r="C1351" s="187" t="s">
        <v>3078</v>
      </c>
      <c r="D1351" s="187" t="s">
        <v>2774</v>
      </c>
      <c r="E1351" s="187" t="s">
        <v>2775</v>
      </c>
      <c r="F1351" s="187" t="s">
        <v>2776</v>
      </c>
    </row>
    <row r="1352" spans="1:6" x14ac:dyDescent="0.25">
      <c r="A1352" t="s">
        <v>4926</v>
      </c>
      <c r="B1352" s="236" t="str">
        <f t="shared" si="21"/>
        <v>F3:0911 P1P2:8802 P3:00199</v>
      </c>
      <c r="C1352" s="187" t="s">
        <v>3078</v>
      </c>
      <c r="D1352" s="187" t="s">
        <v>2899</v>
      </c>
      <c r="E1352" s="187" t="s">
        <v>2900</v>
      </c>
      <c r="F1352" s="187" t="s">
        <v>2901</v>
      </c>
    </row>
    <row r="1353" spans="1:6" x14ac:dyDescent="0.25">
      <c r="A1353" t="s">
        <v>4926</v>
      </c>
      <c r="B1353" s="236" t="str">
        <f t="shared" si="21"/>
        <v>F3:0911 P1P2:8802 P3:00448</v>
      </c>
      <c r="C1353" s="187" t="s">
        <v>3078</v>
      </c>
      <c r="D1353" s="187" t="s">
        <v>2899</v>
      </c>
      <c r="E1353" s="187" t="s">
        <v>2900</v>
      </c>
      <c r="F1353" s="187" t="s">
        <v>2791</v>
      </c>
    </row>
    <row r="1354" spans="1:6" x14ac:dyDescent="0.25">
      <c r="A1354" t="s">
        <v>4927</v>
      </c>
      <c r="B1354" s="236" t="str">
        <f t="shared" si="21"/>
        <v>F3:0911 P1P2:8802 P3:00199</v>
      </c>
      <c r="C1354" s="187" t="s">
        <v>3079</v>
      </c>
      <c r="D1354" s="187" t="s">
        <v>2899</v>
      </c>
      <c r="E1354" s="187" t="s">
        <v>2900</v>
      </c>
      <c r="F1354" s="187" t="s">
        <v>2901</v>
      </c>
    </row>
    <row r="1355" spans="1:6" x14ac:dyDescent="0.25">
      <c r="A1355" t="s">
        <v>4927</v>
      </c>
      <c r="B1355" s="236" t="str">
        <f t="shared" si="21"/>
        <v>F3:0911 P1P2:8802 P3:00448</v>
      </c>
      <c r="C1355" s="187" t="s">
        <v>3079</v>
      </c>
      <c r="D1355" s="187" t="s">
        <v>2899</v>
      </c>
      <c r="E1355" s="187" t="s">
        <v>2900</v>
      </c>
      <c r="F1355" s="187" t="s">
        <v>2791</v>
      </c>
    </row>
    <row r="1356" spans="1:6" x14ac:dyDescent="0.25">
      <c r="A1356" t="s">
        <v>4928</v>
      </c>
      <c r="B1356" s="236" t="str">
        <f t="shared" si="21"/>
        <v>F3:0820 P1P2:8502 P3:00234</v>
      </c>
      <c r="C1356" s="187" t="s">
        <v>3079</v>
      </c>
      <c r="D1356" s="187" t="s">
        <v>2774</v>
      </c>
      <c r="E1356" s="187" t="s">
        <v>2775</v>
      </c>
      <c r="F1356" s="187" t="s">
        <v>2811</v>
      </c>
    </row>
    <row r="1357" spans="1:6" x14ac:dyDescent="0.25">
      <c r="A1357" t="s">
        <v>4929</v>
      </c>
      <c r="B1357" s="236" t="str">
        <f t="shared" si="21"/>
        <v>F3:0820 P1P2:8502 P3:00231</v>
      </c>
      <c r="C1357" s="187" t="s">
        <v>3079</v>
      </c>
      <c r="D1357" s="187" t="s">
        <v>2774</v>
      </c>
      <c r="E1357" s="187" t="s">
        <v>2775</v>
      </c>
      <c r="F1357" s="187" t="s">
        <v>2776</v>
      </c>
    </row>
    <row r="1358" spans="1:6" x14ac:dyDescent="0.25">
      <c r="A1358" t="s">
        <v>4930</v>
      </c>
      <c r="B1358" s="236" t="str">
        <f t="shared" si="21"/>
        <v>F3:0911 P1P2:8802 P3:00199</v>
      </c>
      <c r="C1358" s="187" t="s">
        <v>3059</v>
      </c>
      <c r="D1358" s="187" t="s">
        <v>2899</v>
      </c>
      <c r="E1358" s="187" t="s">
        <v>2900</v>
      </c>
      <c r="F1358" s="187" t="s">
        <v>2901</v>
      </c>
    </row>
    <row r="1359" spans="1:6" x14ac:dyDescent="0.25">
      <c r="A1359" t="s">
        <v>4930</v>
      </c>
      <c r="B1359" s="236" t="str">
        <f t="shared" si="21"/>
        <v>F3:0911 P1P2:8802 P3:00448</v>
      </c>
      <c r="C1359" s="187" t="s">
        <v>3059</v>
      </c>
      <c r="D1359" s="187" t="s">
        <v>2899</v>
      </c>
      <c r="E1359" s="187" t="s">
        <v>2900</v>
      </c>
      <c r="F1359" s="187" t="s">
        <v>2791</v>
      </c>
    </row>
    <row r="1360" spans="1:6" x14ac:dyDescent="0.25">
      <c r="A1360" t="s">
        <v>4931</v>
      </c>
      <c r="B1360" s="236" t="str">
        <f t="shared" si="21"/>
        <v>F3:0820 P1P2:8502 P3:00234</v>
      </c>
      <c r="C1360" s="187" t="s">
        <v>3059</v>
      </c>
      <c r="D1360" s="187" t="s">
        <v>2774</v>
      </c>
      <c r="E1360" s="187" t="s">
        <v>2775</v>
      </c>
      <c r="F1360" s="187" t="s">
        <v>2811</v>
      </c>
    </row>
    <row r="1361" spans="1:6" x14ac:dyDescent="0.25">
      <c r="A1361" t="s">
        <v>4932</v>
      </c>
      <c r="B1361" s="236" t="str">
        <f t="shared" si="21"/>
        <v>F3:0820 P1P2:8502 P3:00234</v>
      </c>
      <c r="C1361" s="187" t="s">
        <v>3080</v>
      </c>
      <c r="D1361" s="187" t="s">
        <v>2774</v>
      </c>
      <c r="E1361" s="187" t="s">
        <v>2775</v>
      </c>
      <c r="F1361" s="187" t="s">
        <v>2811</v>
      </c>
    </row>
    <row r="1362" spans="1:6" x14ac:dyDescent="0.25">
      <c r="A1362" t="s">
        <v>4933</v>
      </c>
      <c r="B1362" s="236" t="str">
        <f t="shared" si="21"/>
        <v>F3:0820 P1P2:8502 P3:00234</v>
      </c>
      <c r="C1362" s="187" t="s">
        <v>3059</v>
      </c>
      <c r="D1362" s="187" t="s">
        <v>2774</v>
      </c>
      <c r="E1362" s="187" t="s">
        <v>2775</v>
      </c>
      <c r="F1362" s="187" t="s">
        <v>2811</v>
      </c>
    </row>
    <row r="1363" spans="1:6" x14ac:dyDescent="0.25">
      <c r="A1363" t="s">
        <v>4934</v>
      </c>
      <c r="B1363" s="236" t="str">
        <f t="shared" si="21"/>
        <v>F3:0820 P1P2:8502 P3:00234</v>
      </c>
      <c r="C1363" s="187" t="s">
        <v>3059</v>
      </c>
      <c r="D1363" s="187" t="s">
        <v>2774</v>
      </c>
      <c r="E1363" s="187" t="s">
        <v>2775</v>
      </c>
      <c r="F1363" s="187" t="s">
        <v>2811</v>
      </c>
    </row>
    <row r="1364" spans="1:6" x14ac:dyDescent="0.25">
      <c r="A1364" t="s">
        <v>4935</v>
      </c>
      <c r="B1364" s="236" t="str">
        <f t="shared" si="21"/>
        <v>F3:0820 P1P2:8502 P3:00231</v>
      </c>
      <c r="C1364" s="187" t="s">
        <v>3059</v>
      </c>
      <c r="D1364" s="187" t="s">
        <v>2774</v>
      </c>
      <c r="E1364" s="187" t="s">
        <v>2775</v>
      </c>
      <c r="F1364" s="187" t="s">
        <v>2776</v>
      </c>
    </row>
    <row r="1365" spans="1:6" x14ac:dyDescent="0.25">
      <c r="A1365" t="s">
        <v>4936</v>
      </c>
      <c r="B1365" s="236" t="str">
        <f t="shared" si="21"/>
        <v>F3:0820 P1P2:8502 P3:00231</v>
      </c>
      <c r="C1365" s="187" t="s">
        <v>3080</v>
      </c>
      <c r="D1365" s="187" t="s">
        <v>2774</v>
      </c>
      <c r="E1365" s="187" t="s">
        <v>2775</v>
      </c>
      <c r="F1365" s="187" t="s">
        <v>2776</v>
      </c>
    </row>
    <row r="1366" spans="1:6" x14ac:dyDescent="0.25">
      <c r="A1366" t="s">
        <v>4937</v>
      </c>
      <c r="B1366" s="236" t="str">
        <f t="shared" si="21"/>
        <v>F3:0820 P1P2:8502 P3:00231</v>
      </c>
      <c r="C1366" s="187" t="s">
        <v>3059</v>
      </c>
      <c r="D1366" s="187" t="s">
        <v>2774</v>
      </c>
      <c r="E1366" s="187" t="s">
        <v>2775</v>
      </c>
      <c r="F1366" s="187" t="s">
        <v>2776</v>
      </c>
    </row>
    <row r="1367" spans="1:6" x14ac:dyDescent="0.25">
      <c r="A1367" t="s">
        <v>4938</v>
      </c>
      <c r="B1367" s="236" t="str">
        <f t="shared" si="21"/>
        <v>F3:0911 P1P2:8802 P3:00199</v>
      </c>
      <c r="C1367" s="187" t="s">
        <v>3081</v>
      </c>
      <c r="D1367" s="187" t="s">
        <v>2899</v>
      </c>
      <c r="E1367" s="187" t="s">
        <v>2900</v>
      </c>
      <c r="F1367" s="187" t="s">
        <v>2901</v>
      </c>
    </row>
    <row r="1368" spans="1:6" x14ac:dyDescent="0.25">
      <c r="A1368" t="s">
        <v>4938</v>
      </c>
      <c r="B1368" s="236" t="str">
        <f t="shared" si="21"/>
        <v>F3:0911 P1P2:8802 P3:00448</v>
      </c>
      <c r="C1368" s="187" t="s">
        <v>3081</v>
      </c>
      <c r="D1368" s="187" t="s">
        <v>2899</v>
      </c>
      <c r="E1368" s="187" t="s">
        <v>2900</v>
      </c>
      <c r="F1368" s="187" t="s">
        <v>2791</v>
      </c>
    </row>
    <row r="1369" spans="1:6" x14ac:dyDescent="0.25">
      <c r="A1369" t="s">
        <v>4939</v>
      </c>
      <c r="B1369" s="236" t="str">
        <f t="shared" si="21"/>
        <v>F3:0820 P1P2:8502 P3:00231</v>
      </c>
      <c r="C1369" s="187" t="s">
        <v>3072</v>
      </c>
      <c r="D1369" s="187" t="s">
        <v>2774</v>
      </c>
      <c r="E1369" s="187" t="s">
        <v>2775</v>
      </c>
      <c r="F1369" s="187" t="s">
        <v>2776</v>
      </c>
    </row>
    <row r="1370" spans="1:6" x14ac:dyDescent="0.25">
      <c r="A1370" t="s">
        <v>4940</v>
      </c>
      <c r="B1370" s="236" t="str">
        <f t="shared" si="21"/>
        <v>F3:0911 P1P2:8802 P3:00199</v>
      </c>
      <c r="C1370" s="187" t="s">
        <v>3082</v>
      </c>
      <c r="D1370" s="187" t="s">
        <v>2899</v>
      </c>
      <c r="E1370" s="187" t="s">
        <v>2900</v>
      </c>
      <c r="F1370" s="187" t="s">
        <v>2901</v>
      </c>
    </row>
    <row r="1371" spans="1:6" x14ac:dyDescent="0.25">
      <c r="A1371" t="s">
        <v>4940</v>
      </c>
      <c r="B1371" s="236" t="str">
        <f t="shared" si="21"/>
        <v>F3:0911 P1P2:8802 P3:00448</v>
      </c>
      <c r="C1371" s="187" t="s">
        <v>3082</v>
      </c>
      <c r="D1371" s="187" t="s">
        <v>2899</v>
      </c>
      <c r="E1371" s="187" t="s">
        <v>2900</v>
      </c>
      <c r="F1371" s="187" t="s">
        <v>2791</v>
      </c>
    </row>
    <row r="1372" spans="1:6" x14ac:dyDescent="0.25">
      <c r="A1372" t="s">
        <v>4941</v>
      </c>
      <c r="B1372" s="236" t="str">
        <f t="shared" si="21"/>
        <v>F3:0911 P1P2:8802 P3:00199</v>
      </c>
      <c r="C1372" s="187" t="s">
        <v>3082</v>
      </c>
      <c r="D1372" s="187" t="s">
        <v>2899</v>
      </c>
      <c r="E1372" s="187" t="s">
        <v>2900</v>
      </c>
      <c r="F1372" s="187" t="s">
        <v>2901</v>
      </c>
    </row>
    <row r="1373" spans="1:6" x14ac:dyDescent="0.25">
      <c r="A1373" t="s">
        <v>4941</v>
      </c>
      <c r="B1373" s="236" t="str">
        <f t="shared" si="21"/>
        <v>F3:0911 P1P2:8802 P3:00448</v>
      </c>
      <c r="C1373" s="187" t="s">
        <v>3082</v>
      </c>
      <c r="D1373" s="187" t="s">
        <v>2899</v>
      </c>
      <c r="E1373" s="187" t="s">
        <v>2900</v>
      </c>
      <c r="F1373" s="187" t="s">
        <v>2791</v>
      </c>
    </row>
    <row r="1374" spans="1:6" x14ac:dyDescent="0.25">
      <c r="A1374" t="s">
        <v>4942</v>
      </c>
      <c r="B1374" s="236" t="str">
        <f t="shared" si="21"/>
        <v>F3:0911 P1P2:8802 P3:00199</v>
      </c>
      <c r="C1374" s="187" t="s">
        <v>3083</v>
      </c>
      <c r="D1374" s="187" t="s">
        <v>2899</v>
      </c>
      <c r="E1374" s="187" t="s">
        <v>2900</v>
      </c>
      <c r="F1374" s="187" t="s">
        <v>2901</v>
      </c>
    </row>
    <row r="1375" spans="1:6" x14ac:dyDescent="0.25">
      <c r="A1375" t="s">
        <v>4942</v>
      </c>
      <c r="B1375" s="236" t="str">
        <f t="shared" si="21"/>
        <v>F3:0911 P1P2:8802 P3:00448</v>
      </c>
      <c r="C1375" s="187" t="s">
        <v>3083</v>
      </c>
      <c r="D1375" s="187" t="s">
        <v>2899</v>
      </c>
      <c r="E1375" s="187" t="s">
        <v>2900</v>
      </c>
      <c r="F1375" s="187" t="s">
        <v>2791</v>
      </c>
    </row>
    <row r="1376" spans="1:6" x14ac:dyDescent="0.25">
      <c r="A1376" t="s">
        <v>4943</v>
      </c>
      <c r="B1376" s="236" t="str">
        <f t="shared" si="21"/>
        <v>F3:0820 P1P2:8502 P3:00234</v>
      </c>
      <c r="C1376" s="187" t="s">
        <v>3084</v>
      </c>
      <c r="D1376" s="187" t="s">
        <v>2774</v>
      </c>
      <c r="E1376" s="187" t="s">
        <v>2775</v>
      </c>
      <c r="F1376" s="187" t="s">
        <v>2811</v>
      </c>
    </row>
    <row r="1377" spans="1:6" x14ac:dyDescent="0.25">
      <c r="A1377" t="s">
        <v>4944</v>
      </c>
      <c r="B1377" s="236" t="str">
        <f t="shared" si="21"/>
        <v>F3:0820 P1P2:8502 P3:00234</v>
      </c>
      <c r="C1377" s="187" t="s">
        <v>3082</v>
      </c>
      <c r="D1377" s="187" t="s">
        <v>2774</v>
      </c>
      <c r="E1377" s="187" t="s">
        <v>2775</v>
      </c>
      <c r="F1377" s="187" t="s">
        <v>2811</v>
      </c>
    </row>
    <row r="1378" spans="1:6" x14ac:dyDescent="0.25">
      <c r="A1378" t="s">
        <v>4945</v>
      </c>
      <c r="B1378" s="236" t="str">
        <f t="shared" si="21"/>
        <v>F3:0820 P1P2:8502 P3:00234</v>
      </c>
      <c r="C1378" s="187" t="s">
        <v>3082</v>
      </c>
      <c r="D1378" s="187" t="s">
        <v>2774</v>
      </c>
      <c r="E1378" s="187" t="s">
        <v>2775</v>
      </c>
      <c r="F1378" s="187" t="s">
        <v>2811</v>
      </c>
    </row>
    <row r="1379" spans="1:6" x14ac:dyDescent="0.25">
      <c r="A1379" t="s">
        <v>4946</v>
      </c>
      <c r="B1379" s="236" t="str">
        <f t="shared" si="21"/>
        <v>F3:0820 P1P2:8502 P3:00234</v>
      </c>
      <c r="C1379" s="187" t="s">
        <v>3083</v>
      </c>
      <c r="D1379" s="187" t="s">
        <v>2774</v>
      </c>
      <c r="E1379" s="187" t="s">
        <v>2775</v>
      </c>
      <c r="F1379" s="187" t="s">
        <v>2811</v>
      </c>
    </row>
    <row r="1380" spans="1:6" x14ac:dyDescent="0.25">
      <c r="A1380" t="s">
        <v>4947</v>
      </c>
      <c r="B1380" s="236" t="str">
        <f t="shared" si="21"/>
        <v>F3:0820 P1P2:8502 P3:00231</v>
      </c>
      <c r="C1380" s="187" t="s">
        <v>3084</v>
      </c>
      <c r="D1380" s="187" t="s">
        <v>2774</v>
      </c>
      <c r="E1380" s="187" t="s">
        <v>2775</v>
      </c>
      <c r="F1380" s="187" t="s">
        <v>2776</v>
      </c>
    </row>
    <row r="1381" spans="1:6" x14ac:dyDescent="0.25">
      <c r="A1381" t="s">
        <v>4948</v>
      </c>
      <c r="B1381" s="236" t="str">
        <f t="shared" si="21"/>
        <v>F3:0820 P1P2:8502 P3:00231</v>
      </c>
      <c r="C1381" s="187" t="s">
        <v>3082</v>
      </c>
      <c r="D1381" s="187" t="s">
        <v>2774</v>
      </c>
      <c r="E1381" s="187" t="s">
        <v>2775</v>
      </c>
      <c r="F1381" s="187" t="s">
        <v>2776</v>
      </c>
    </row>
    <row r="1382" spans="1:6" x14ac:dyDescent="0.25">
      <c r="A1382" t="s">
        <v>4949</v>
      </c>
      <c r="B1382" s="236" t="str">
        <f t="shared" si="21"/>
        <v>F3:0820 P1P2:8502 P3:00231</v>
      </c>
      <c r="C1382" s="187" t="s">
        <v>3082</v>
      </c>
      <c r="D1382" s="187" t="s">
        <v>2774</v>
      </c>
      <c r="E1382" s="187" t="s">
        <v>2775</v>
      </c>
      <c r="F1382" s="187" t="s">
        <v>2776</v>
      </c>
    </row>
    <row r="1383" spans="1:6" x14ac:dyDescent="0.25">
      <c r="A1383" t="s">
        <v>4950</v>
      </c>
      <c r="B1383" s="236" t="str">
        <f t="shared" si="21"/>
        <v>F3:0820 P1P2:8502 P3:00231</v>
      </c>
      <c r="C1383" s="187" t="s">
        <v>3083</v>
      </c>
      <c r="D1383" s="187" t="s">
        <v>2774</v>
      </c>
      <c r="E1383" s="187" t="s">
        <v>2775</v>
      </c>
      <c r="F1383" s="187" t="s">
        <v>2776</v>
      </c>
    </row>
    <row r="1384" spans="1:6" x14ac:dyDescent="0.25">
      <c r="A1384" t="s">
        <v>4951</v>
      </c>
      <c r="B1384" s="236" t="str">
        <f t="shared" si="21"/>
        <v>F3:0911 P1P2:8802 P3:00199</v>
      </c>
      <c r="C1384" s="187" t="s">
        <v>3073</v>
      </c>
      <c r="D1384" s="187" t="s">
        <v>2899</v>
      </c>
      <c r="E1384" s="187" t="s">
        <v>2900</v>
      </c>
      <c r="F1384" s="187" t="s">
        <v>2901</v>
      </c>
    </row>
    <row r="1385" spans="1:6" x14ac:dyDescent="0.25">
      <c r="A1385" t="s">
        <v>4951</v>
      </c>
      <c r="B1385" s="236" t="str">
        <f t="shared" si="21"/>
        <v>F3:0911 P1P2:8802 P3:00448</v>
      </c>
      <c r="C1385" s="187" t="s">
        <v>3073</v>
      </c>
      <c r="D1385" s="187" t="s">
        <v>2899</v>
      </c>
      <c r="E1385" s="187" t="s">
        <v>2900</v>
      </c>
      <c r="F1385" s="187" t="s">
        <v>2791</v>
      </c>
    </row>
    <row r="1386" spans="1:6" x14ac:dyDescent="0.25">
      <c r="A1386" t="s">
        <v>4952</v>
      </c>
      <c r="B1386" s="236" t="str">
        <f t="shared" si="21"/>
        <v>F3:0911 P1P2:8802 P3:00199</v>
      </c>
      <c r="C1386" s="187" t="s">
        <v>3085</v>
      </c>
      <c r="D1386" s="187" t="s">
        <v>2899</v>
      </c>
      <c r="E1386" s="187" t="s">
        <v>2900</v>
      </c>
      <c r="F1386" s="187" t="s">
        <v>2901</v>
      </c>
    </row>
    <row r="1387" spans="1:6" x14ac:dyDescent="0.25">
      <c r="A1387" t="s">
        <v>4952</v>
      </c>
      <c r="B1387" s="236" t="str">
        <f t="shared" si="21"/>
        <v>F3:0911 P1P2:8802 P3:00448</v>
      </c>
      <c r="C1387" s="187" t="s">
        <v>3085</v>
      </c>
      <c r="D1387" s="187" t="s">
        <v>2899</v>
      </c>
      <c r="E1387" s="187" t="s">
        <v>2900</v>
      </c>
      <c r="F1387" s="187" t="s">
        <v>2791</v>
      </c>
    </row>
    <row r="1388" spans="1:6" x14ac:dyDescent="0.25">
      <c r="A1388" t="s">
        <v>4953</v>
      </c>
      <c r="B1388" s="236" t="str">
        <f t="shared" si="21"/>
        <v>F3:0911 P1P2:8802 P3:00199</v>
      </c>
      <c r="C1388" s="187" t="s">
        <v>3085</v>
      </c>
      <c r="D1388" s="187" t="s">
        <v>2899</v>
      </c>
      <c r="E1388" s="187" t="s">
        <v>2900</v>
      </c>
      <c r="F1388" s="187" t="s">
        <v>2901</v>
      </c>
    </row>
    <row r="1389" spans="1:6" x14ac:dyDescent="0.25">
      <c r="A1389" t="s">
        <v>4953</v>
      </c>
      <c r="B1389" s="236" t="str">
        <f t="shared" si="21"/>
        <v>F3:0911 P1P2:8802 P3:00448</v>
      </c>
      <c r="C1389" s="187" t="s">
        <v>3085</v>
      </c>
      <c r="D1389" s="187" t="s">
        <v>2899</v>
      </c>
      <c r="E1389" s="187" t="s">
        <v>2900</v>
      </c>
      <c r="F1389" s="187" t="s">
        <v>2791</v>
      </c>
    </row>
    <row r="1390" spans="1:6" x14ac:dyDescent="0.25">
      <c r="A1390" t="s">
        <v>4954</v>
      </c>
      <c r="B1390" s="236" t="str">
        <f t="shared" si="21"/>
        <v>F3:0820 P1P2:8502 P3:00234</v>
      </c>
      <c r="C1390" s="187" t="s">
        <v>3054</v>
      </c>
      <c r="D1390" s="187" t="s">
        <v>2774</v>
      </c>
      <c r="E1390" s="187" t="s">
        <v>2775</v>
      </c>
      <c r="F1390" s="187" t="s">
        <v>2811</v>
      </c>
    </row>
    <row r="1391" spans="1:6" x14ac:dyDescent="0.25">
      <c r="A1391" t="s">
        <v>4955</v>
      </c>
      <c r="B1391" s="236" t="str">
        <f t="shared" si="21"/>
        <v>F3:0820 P1P2:8502 P3:00234</v>
      </c>
      <c r="C1391" s="187" t="s">
        <v>3085</v>
      </c>
      <c r="D1391" s="187" t="s">
        <v>2774</v>
      </c>
      <c r="E1391" s="187" t="s">
        <v>2775</v>
      </c>
      <c r="F1391" s="187" t="s">
        <v>2811</v>
      </c>
    </row>
    <row r="1392" spans="1:6" x14ac:dyDescent="0.25">
      <c r="A1392" t="s">
        <v>4956</v>
      </c>
      <c r="B1392" s="236" t="str">
        <f t="shared" si="21"/>
        <v>F3:0820 P1P2:8502 P3:00234</v>
      </c>
      <c r="C1392" s="187" t="s">
        <v>3085</v>
      </c>
      <c r="D1392" s="187" t="s">
        <v>2774</v>
      </c>
      <c r="E1392" s="187" t="s">
        <v>2775</v>
      </c>
      <c r="F1392" s="187" t="s">
        <v>2811</v>
      </c>
    </row>
    <row r="1393" spans="1:6" x14ac:dyDescent="0.25">
      <c r="A1393" t="s">
        <v>4957</v>
      </c>
      <c r="B1393" s="236" t="str">
        <f t="shared" si="21"/>
        <v>F3:0820 P1P2:8502 P3:00231</v>
      </c>
      <c r="C1393" s="187" t="s">
        <v>3073</v>
      </c>
      <c r="D1393" s="187" t="s">
        <v>2774</v>
      </c>
      <c r="E1393" s="187" t="s">
        <v>2775</v>
      </c>
      <c r="F1393" s="187" t="s">
        <v>2776</v>
      </c>
    </row>
    <row r="1394" spans="1:6" x14ac:dyDescent="0.25">
      <c r="A1394" t="s">
        <v>4958</v>
      </c>
      <c r="B1394" s="236" t="str">
        <f t="shared" si="21"/>
        <v>F3:0820 P1P2:8502 P3:00231</v>
      </c>
      <c r="C1394" s="187" t="s">
        <v>3085</v>
      </c>
      <c r="D1394" s="187" t="s">
        <v>2774</v>
      </c>
      <c r="E1394" s="187" t="s">
        <v>2775</v>
      </c>
      <c r="F1394" s="187" t="s">
        <v>2776</v>
      </c>
    </row>
    <row r="1395" spans="1:6" x14ac:dyDescent="0.25">
      <c r="A1395" t="s">
        <v>4959</v>
      </c>
      <c r="B1395" s="236" t="str">
        <f t="shared" si="21"/>
        <v>F3:0820 P1P2:8502 P3:00231</v>
      </c>
      <c r="C1395" s="187" t="s">
        <v>3085</v>
      </c>
      <c r="D1395" s="187" t="s">
        <v>2774</v>
      </c>
      <c r="E1395" s="187" t="s">
        <v>2775</v>
      </c>
      <c r="F1395" s="187" t="s">
        <v>2776</v>
      </c>
    </row>
    <row r="1396" spans="1:6" x14ac:dyDescent="0.25">
      <c r="A1396" t="s">
        <v>4960</v>
      </c>
      <c r="B1396" s="236" t="str">
        <f t="shared" si="21"/>
        <v>F3:0911 P1P2:8802 P3:00199</v>
      </c>
      <c r="C1396" s="187" t="s">
        <v>3086</v>
      </c>
      <c r="D1396" s="187" t="s">
        <v>2899</v>
      </c>
      <c r="E1396" s="187" t="s">
        <v>2900</v>
      </c>
      <c r="F1396" s="187" t="s">
        <v>2901</v>
      </c>
    </row>
    <row r="1397" spans="1:6" x14ac:dyDescent="0.25">
      <c r="A1397" t="s">
        <v>4960</v>
      </c>
      <c r="B1397" s="236" t="str">
        <f t="shared" si="21"/>
        <v>F3:0911 P1P2:8802 P3:00448</v>
      </c>
      <c r="C1397" s="187" t="s">
        <v>3086</v>
      </c>
      <c r="D1397" s="187" t="s">
        <v>2899</v>
      </c>
      <c r="E1397" s="187" t="s">
        <v>2900</v>
      </c>
      <c r="F1397" s="187" t="s">
        <v>2791</v>
      </c>
    </row>
    <row r="1398" spans="1:6" x14ac:dyDescent="0.25">
      <c r="A1398" t="s">
        <v>4961</v>
      </c>
      <c r="B1398" s="236" t="str">
        <f t="shared" si="21"/>
        <v>F3:0911 P1P2:8802 P3:00199</v>
      </c>
      <c r="C1398" s="187" t="s">
        <v>3087</v>
      </c>
      <c r="D1398" s="187" t="s">
        <v>2899</v>
      </c>
      <c r="E1398" s="187" t="s">
        <v>2900</v>
      </c>
      <c r="F1398" s="187" t="s">
        <v>2901</v>
      </c>
    </row>
    <row r="1399" spans="1:6" x14ac:dyDescent="0.25">
      <c r="A1399" t="s">
        <v>4961</v>
      </c>
      <c r="B1399" s="236" t="str">
        <f t="shared" si="21"/>
        <v>F3:0911 P1P2:8802 P3:00448</v>
      </c>
      <c r="C1399" s="187" t="s">
        <v>3087</v>
      </c>
      <c r="D1399" s="187" t="s">
        <v>2899</v>
      </c>
      <c r="E1399" s="187" t="s">
        <v>2900</v>
      </c>
      <c r="F1399" s="187" t="s">
        <v>2791</v>
      </c>
    </row>
    <row r="1400" spans="1:6" x14ac:dyDescent="0.25">
      <c r="A1400" t="s">
        <v>4962</v>
      </c>
      <c r="B1400" s="236" t="str">
        <f t="shared" si="21"/>
        <v>F3:0820 P1P2:8502 P3:00234</v>
      </c>
      <c r="C1400" s="187" t="s">
        <v>3086</v>
      </c>
      <c r="D1400" s="187" t="s">
        <v>2774</v>
      </c>
      <c r="E1400" s="187" t="s">
        <v>2775</v>
      </c>
      <c r="F1400" s="187" t="s">
        <v>2811</v>
      </c>
    </row>
    <row r="1401" spans="1:6" x14ac:dyDescent="0.25">
      <c r="A1401" t="s">
        <v>4963</v>
      </c>
      <c r="B1401" s="236" t="str">
        <f t="shared" si="21"/>
        <v>F3:0820 P1P2:8502 P3:00234</v>
      </c>
      <c r="C1401" s="187" t="s">
        <v>3086</v>
      </c>
      <c r="D1401" s="187" t="s">
        <v>2774</v>
      </c>
      <c r="E1401" s="187" t="s">
        <v>2775</v>
      </c>
      <c r="F1401" s="187" t="s">
        <v>2811</v>
      </c>
    </row>
    <row r="1402" spans="1:6" x14ac:dyDescent="0.25">
      <c r="A1402" t="s">
        <v>4964</v>
      </c>
      <c r="B1402" s="236" t="str">
        <f t="shared" si="21"/>
        <v>F3:0820 P1P2:8502 P3:00234</v>
      </c>
      <c r="C1402" s="187" t="s">
        <v>3087</v>
      </c>
      <c r="D1402" s="187" t="s">
        <v>2774</v>
      </c>
      <c r="E1402" s="187" t="s">
        <v>2775</v>
      </c>
      <c r="F1402" s="187" t="s">
        <v>2811</v>
      </c>
    </row>
    <row r="1403" spans="1:6" x14ac:dyDescent="0.25">
      <c r="A1403" t="s">
        <v>4965</v>
      </c>
      <c r="B1403" s="236" t="str">
        <f t="shared" si="21"/>
        <v>F3:0820 P1P2:8502 P3:00231</v>
      </c>
      <c r="C1403" s="187" t="s">
        <v>3086</v>
      </c>
      <c r="D1403" s="187" t="s">
        <v>2774</v>
      </c>
      <c r="E1403" s="187" t="s">
        <v>2775</v>
      </c>
      <c r="F1403" s="187" t="s">
        <v>2776</v>
      </c>
    </row>
    <row r="1404" spans="1:6" x14ac:dyDescent="0.25">
      <c r="A1404" t="s">
        <v>4966</v>
      </c>
      <c r="B1404" s="236" t="str">
        <f t="shared" si="21"/>
        <v>F3:0820 P1P2:8502 P3:00231</v>
      </c>
      <c r="C1404" s="187" t="s">
        <v>3086</v>
      </c>
      <c r="D1404" s="187" t="s">
        <v>2774</v>
      </c>
      <c r="E1404" s="187" t="s">
        <v>2775</v>
      </c>
      <c r="F1404" s="187" t="s">
        <v>2776</v>
      </c>
    </row>
    <row r="1405" spans="1:6" x14ac:dyDescent="0.25">
      <c r="A1405" t="s">
        <v>4967</v>
      </c>
      <c r="B1405" s="236" t="str">
        <f t="shared" si="21"/>
        <v>F3:0820 P1P2:8502 P3:00231</v>
      </c>
      <c r="C1405" s="187" t="s">
        <v>3087</v>
      </c>
      <c r="D1405" s="187" t="s">
        <v>2774</v>
      </c>
      <c r="E1405" s="187" t="s">
        <v>2775</v>
      </c>
      <c r="F1405" s="187" t="s">
        <v>2776</v>
      </c>
    </row>
    <row r="1406" spans="1:6" x14ac:dyDescent="0.25">
      <c r="A1406" t="s">
        <v>4968</v>
      </c>
      <c r="B1406" s="236" t="str">
        <f t="shared" si="21"/>
        <v>F3:0911 P1P2:8802 P3:00199</v>
      </c>
      <c r="C1406" s="187" t="s">
        <v>3088</v>
      </c>
      <c r="D1406" s="187" t="s">
        <v>2899</v>
      </c>
      <c r="E1406" s="187" t="s">
        <v>2900</v>
      </c>
      <c r="F1406" s="187" t="s">
        <v>2901</v>
      </c>
    </row>
    <row r="1407" spans="1:6" x14ac:dyDescent="0.25">
      <c r="A1407" t="s">
        <v>4968</v>
      </c>
      <c r="B1407" s="236" t="str">
        <f t="shared" si="21"/>
        <v>F3:0911 P1P2:8802 P3:00448</v>
      </c>
      <c r="C1407" s="187" t="s">
        <v>3088</v>
      </c>
      <c r="D1407" s="187" t="s">
        <v>2899</v>
      </c>
      <c r="E1407" s="187" t="s">
        <v>2900</v>
      </c>
      <c r="F1407" s="187" t="s">
        <v>2791</v>
      </c>
    </row>
    <row r="1408" spans="1:6" x14ac:dyDescent="0.25">
      <c r="A1408" t="s">
        <v>4969</v>
      </c>
      <c r="B1408" s="236" t="str">
        <f t="shared" si="21"/>
        <v>F3:0820 P1P2:8502 P3:00234</v>
      </c>
      <c r="C1408" s="187" t="s">
        <v>3088</v>
      </c>
      <c r="D1408" s="187" t="s">
        <v>2774</v>
      </c>
      <c r="E1408" s="187" t="s">
        <v>2775</v>
      </c>
      <c r="F1408" s="187" t="s">
        <v>2811</v>
      </c>
    </row>
    <row r="1409" spans="1:6" x14ac:dyDescent="0.25">
      <c r="A1409" t="s">
        <v>4970</v>
      </c>
      <c r="B1409" s="236" t="str">
        <f t="shared" si="21"/>
        <v>F3:0820 P1P2:8502 P3:00231</v>
      </c>
      <c r="C1409" s="187" t="s">
        <v>3088</v>
      </c>
      <c r="D1409" s="187" t="s">
        <v>2774</v>
      </c>
      <c r="E1409" s="187" t="s">
        <v>2775</v>
      </c>
      <c r="F1409" s="187" t="s">
        <v>2776</v>
      </c>
    </row>
    <row r="1410" spans="1:6" x14ac:dyDescent="0.25">
      <c r="A1410" t="s">
        <v>4971</v>
      </c>
      <c r="B1410" s="236" t="str">
        <f t="shared" ref="B1410:B1473" si="22">CONCATENATE("F3:",D1410," P1P2:",E1410," P3:",F1410)</f>
        <v>F3:0911 P1P2:8802 P3:00199</v>
      </c>
      <c r="C1410" s="187" t="s">
        <v>3089</v>
      </c>
      <c r="D1410" s="187" t="s">
        <v>2899</v>
      </c>
      <c r="E1410" s="187" t="s">
        <v>2900</v>
      </c>
      <c r="F1410" s="187" t="s">
        <v>2901</v>
      </c>
    </row>
    <row r="1411" spans="1:6" x14ac:dyDescent="0.25">
      <c r="A1411" t="s">
        <v>4971</v>
      </c>
      <c r="B1411" s="236" t="str">
        <f t="shared" si="22"/>
        <v>F3:0911 P1P2:8802 P3:00448</v>
      </c>
      <c r="C1411" s="187" t="s">
        <v>3089</v>
      </c>
      <c r="D1411" s="187" t="s">
        <v>2899</v>
      </c>
      <c r="E1411" s="187" t="s">
        <v>2900</v>
      </c>
      <c r="F1411" s="187" t="s">
        <v>2791</v>
      </c>
    </row>
    <row r="1412" spans="1:6" x14ac:dyDescent="0.25">
      <c r="A1412" t="s">
        <v>4972</v>
      </c>
      <c r="B1412" s="236" t="str">
        <f t="shared" si="22"/>
        <v>F3:0911 P1P2:8802 P3:00199</v>
      </c>
      <c r="C1412" s="187" t="s">
        <v>3090</v>
      </c>
      <c r="D1412" s="187" t="s">
        <v>2899</v>
      </c>
      <c r="E1412" s="187" t="s">
        <v>2900</v>
      </c>
      <c r="F1412" s="187" t="s">
        <v>2901</v>
      </c>
    </row>
    <row r="1413" spans="1:6" x14ac:dyDescent="0.25">
      <c r="A1413" t="s">
        <v>4972</v>
      </c>
      <c r="B1413" s="236" t="str">
        <f t="shared" si="22"/>
        <v>F3:0911 P1P2:8802 P3:00448</v>
      </c>
      <c r="C1413" s="187" t="s">
        <v>3090</v>
      </c>
      <c r="D1413" s="187" t="s">
        <v>2899</v>
      </c>
      <c r="E1413" s="187" t="s">
        <v>2900</v>
      </c>
      <c r="F1413" s="187" t="s">
        <v>2791</v>
      </c>
    </row>
    <row r="1414" spans="1:6" x14ac:dyDescent="0.25">
      <c r="A1414" t="s">
        <v>4973</v>
      </c>
      <c r="B1414" s="236" t="str">
        <f t="shared" si="22"/>
        <v>F3:0820 P1P2:8502 P3:00234</v>
      </c>
      <c r="C1414" s="187" t="s">
        <v>3089</v>
      </c>
      <c r="D1414" s="187" t="s">
        <v>2774</v>
      </c>
      <c r="E1414" s="187" t="s">
        <v>2775</v>
      </c>
      <c r="F1414" s="187" t="s">
        <v>2811</v>
      </c>
    </row>
    <row r="1415" spans="1:6" x14ac:dyDescent="0.25">
      <c r="A1415" t="s">
        <v>4974</v>
      </c>
      <c r="B1415" s="236" t="str">
        <f t="shared" si="22"/>
        <v>F3:0820 P1P2:8502 P3:00234</v>
      </c>
      <c r="C1415" s="187" t="s">
        <v>3090</v>
      </c>
      <c r="D1415" s="187" t="s">
        <v>2774</v>
      </c>
      <c r="E1415" s="187" t="s">
        <v>2775</v>
      </c>
      <c r="F1415" s="187" t="s">
        <v>2811</v>
      </c>
    </row>
    <row r="1416" spans="1:6" x14ac:dyDescent="0.25">
      <c r="A1416" t="s">
        <v>4975</v>
      </c>
      <c r="B1416" s="236" t="str">
        <f t="shared" si="22"/>
        <v>F3:0820 P1P2:8502 P3:00231</v>
      </c>
      <c r="C1416" s="187" t="s">
        <v>3090</v>
      </c>
      <c r="D1416" s="187" t="s">
        <v>2774</v>
      </c>
      <c r="E1416" s="187" t="s">
        <v>2775</v>
      </c>
      <c r="F1416" s="187" t="s">
        <v>2776</v>
      </c>
    </row>
    <row r="1417" spans="1:6" x14ac:dyDescent="0.25">
      <c r="A1417" t="s">
        <v>4976</v>
      </c>
      <c r="B1417" s="236" t="str">
        <f t="shared" si="22"/>
        <v>F3:0820 P1P2:8502 P3:00231</v>
      </c>
      <c r="C1417" s="187" t="s">
        <v>3089</v>
      </c>
      <c r="D1417" s="187" t="s">
        <v>2774</v>
      </c>
      <c r="E1417" s="187" t="s">
        <v>2775</v>
      </c>
      <c r="F1417" s="187" t="s">
        <v>2776</v>
      </c>
    </row>
    <row r="1418" spans="1:6" x14ac:dyDescent="0.25">
      <c r="A1418" t="s">
        <v>4977</v>
      </c>
      <c r="B1418" s="236" t="str">
        <f t="shared" si="22"/>
        <v>F3:0911 P1P2:8802 P3:00199</v>
      </c>
      <c r="C1418" s="187" t="s">
        <v>3091</v>
      </c>
      <c r="D1418" s="187" t="s">
        <v>2899</v>
      </c>
      <c r="E1418" s="187" t="s">
        <v>2900</v>
      </c>
      <c r="F1418" s="187" t="s">
        <v>2901</v>
      </c>
    </row>
    <row r="1419" spans="1:6" x14ac:dyDescent="0.25">
      <c r="A1419" t="s">
        <v>4977</v>
      </c>
      <c r="B1419" s="236" t="str">
        <f t="shared" si="22"/>
        <v>F3:0911 P1P2:8802 P3:00448</v>
      </c>
      <c r="C1419" s="187" t="s">
        <v>3091</v>
      </c>
      <c r="D1419" s="187" t="s">
        <v>2899</v>
      </c>
      <c r="E1419" s="187" t="s">
        <v>2900</v>
      </c>
      <c r="F1419" s="187" t="s">
        <v>2791</v>
      </c>
    </row>
    <row r="1420" spans="1:6" x14ac:dyDescent="0.25">
      <c r="A1420" t="s">
        <v>4978</v>
      </c>
      <c r="B1420" s="236" t="str">
        <f t="shared" si="22"/>
        <v>F3:0911 P1P2:8802 P3:00199</v>
      </c>
      <c r="C1420" s="187" t="s">
        <v>3092</v>
      </c>
      <c r="D1420" s="187" t="s">
        <v>2899</v>
      </c>
      <c r="E1420" s="187" t="s">
        <v>2900</v>
      </c>
      <c r="F1420" s="187" t="s">
        <v>2901</v>
      </c>
    </row>
    <row r="1421" spans="1:6" x14ac:dyDescent="0.25">
      <c r="A1421" t="s">
        <v>4978</v>
      </c>
      <c r="B1421" s="236" t="str">
        <f t="shared" si="22"/>
        <v>F3:0911 P1P2:8802 P3:00448</v>
      </c>
      <c r="C1421" s="187" t="s">
        <v>3092</v>
      </c>
      <c r="D1421" s="187" t="s">
        <v>2899</v>
      </c>
      <c r="E1421" s="187" t="s">
        <v>2900</v>
      </c>
      <c r="F1421" s="187" t="s">
        <v>2791</v>
      </c>
    </row>
    <row r="1422" spans="1:6" x14ac:dyDescent="0.25">
      <c r="A1422" t="s">
        <v>4979</v>
      </c>
      <c r="B1422" s="236" t="str">
        <f t="shared" si="22"/>
        <v>F3:0820 P1P2:8502 P3:00234</v>
      </c>
      <c r="C1422" s="187" t="s">
        <v>3091</v>
      </c>
      <c r="D1422" s="187" t="s">
        <v>2774</v>
      </c>
      <c r="E1422" s="187" t="s">
        <v>2775</v>
      </c>
      <c r="F1422" s="187" t="s">
        <v>2811</v>
      </c>
    </row>
    <row r="1423" spans="1:6" x14ac:dyDescent="0.25">
      <c r="A1423" t="s">
        <v>4980</v>
      </c>
      <c r="B1423" s="236" t="str">
        <f t="shared" si="22"/>
        <v>F3:0820 P1P2:8502 P3:00234</v>
      </c>
      <c r="C1423" s="187" t="s">
        <v>3091</v>
      </c>
      <c r="D1423" s="187" t="s">
        <v>2774</v>
      </c>
      <c r="E1423" s="187" t="s">
        <v>2775</v>
      </c>
      <c r="F1423" s="187" t="s">
        <v>2811</v>
      </c>
    </row>
    <row r="1424" spans="1:6" x14ac:dyDescent="0.25">
      <c r="A1424" t="s">
        <v>4981</v>
      </c>
      <c r="B1424" s="236" t="str">
        <f t="shared" si="22"/>
        <v>F3:0820 P1P2:8502 P3:00234</v>
      </c>
      <c r="C1424" s="187" t="s">
        <v>3092</v>
      </c>
      <c r="D1424" s="187" t="s">
        <v>2774</v>
      </c>
      <c r="E1424" s="187" t="s">
        <v>2775</v>
      </c>
      <c r="F1424" s="187" t="s">
        <v>2811</v>
      </c>
    </row>
    <row r="1425" spans="1:6" x14ac:dyDescent="0.25">
      <c r="A1425" t="s">
        <v>4982</v>
      </c>
      <c r="B1425" s="236" t="str">
        <f t="shared" si="22"/>
        <v>F3:0820 P1P2:8502 P3:00234</v>
      </c>
      <c r="C1425" s="187" t="s">
        <v>3092</v>
      </c>
      <c r="D1425" s="187" t="s">
        <v>2774</v>
      </c>
      <c r="E1425" s="187" t="s">
        <v>2775</v>
      </c>
      <c r="F1425" s="187" t="s">
        <v>2811</v>
      </c>
    </row>
    <row r="1426" spans="1:6" x14ac:dyDescent="0.25">
      <c r="A1426" t="s">
        <v>4983</v>
      </c>
      <c r="B1426" s="236" t="str">
        <f t="shared" si="22"/>
        <v>F3:0820 P1P2:8502 P3:00234</v>
      </c>
      <c r="C1426" s="187" t="s">
        <v>3091</v>
      </c>
      <c r="D1426" s="187" t="s">
        <v>2774</v>
      </c>
      <c r="E1426" s="187" t="s">
        <v>2775</v>
      </c>
      <c r="F1426" s="187" t="s">
        <v>2811</v>
      </c>
    </row>
    <row r="1427" spans="1:6" x14ac:dyDescent="0.25">
      <c r="A1427" t="s">
        <v>4984</v>
      </c>
      <c r="B1427" s="236" t="str">
        <f t="shared" si="22"/>
        <v>F3:0820 P1P2:8502 P3:00234</v>
      </c>
      <c r="C1427" s="187" t="s">
        <v>3092</v>
      </c>
      <c r="D1427" s="187" t="s">
        <v>2774</v>
      </c>
      <c r="E1427" s="187" t="s">
        <v>2775</v>
      </c>
      <c r="F1427" s="187" t="s">
        <v>2811</v>
      </c>
    </row>
    <row r="1428" spans="1:6" x14ac:dyDescent="0.25">
      <c r="A1428" t="s">
        <v>4985</v>
      </c>
      <c r="B1428" s="236" t="str">
        <f t="shared" si="22"/>
        <v>F3:0820 P1P2:8502 P3:00231</v>
      </c>
      <c r="C1428" s="187" t="s">
        <v>3091</v>
      </c>
      <c r="D1428" s="187" t="s">
        <v>2774</v>
      </c>
      <c r="E1428" s="187" t="s">
        <v>2775</v>
      </c>
      <c r="F1428" s="187" t="s">
        <v>2776</v>
      </c>
    </row>
    <row r="1429" spans="1:6" x14ac:dyDescent="0.25">
      <c r="A1429" t="s">
        <v>4986</v>
      </c>
      <c r="B1429" s="236" t="str">
        <f t="shared" si="22"/>
        <v>F3:0820 P1P2:8502 P3:00231</v>
      </c>
      <c r="C1429" s="187" t="s">
        <v>3091</v>
      </c>
      <c r="D1429" s="187" t="s">
        <v>2774</v>
      </c>
      <c r="E1429" s="187" t="s">
        <v>2775</v>
      </c>
      <c r="F1429" s="187" t="s">
        <v>2776</v>
      </c>
    </row>
    <row r="1430" spans="1:6" x14ac:dyDescent="0.25">
      <c r="A1430" t="s">
        <v>4987</v>
      </c>
      <c r="B1430" s="236" t="str">
        <f t="shared" si="22"/>
        <v>F3:0820 P1P2:8502 P3:00231</v>
      </c>
      <c r="C1430" s="187" t="s">
        <v>3092</v>
      </c>
      <c r="D1430" s="187" t="s">
        <v>2774</v>
      </c>
      <c r="E1430" s="187" t="s">
        <v>2775</v>
      </c>
      <c r="F1430" s="187" t="s">
        <v>2776</v>
      </c>
    </row>
    <row r="1431" spans="1:6" x14ac:dyDescent="0.25">
      <c r="A1431" t="s">
        <v>4988</v>
      </c>
      <c r="B1431" s="236" t="str">
        <f t="shared" si="22"/>
        <v>F3:0820 P1P2:8502 P3:00231</v>
      </c>
      <c r="C1431" s="187" t="s">
        <v>3091</v>
      </c>
      <c r="D1431" s="187" t="s">
        <v>2774</v>
      </c>
      <c r="E1431" s="187" t="s">
        <v>2775</v>
      </c>
      <c r="F1431" s="187" t="s">
        <v>2776</v>
      </c>
    </row>
    <row r="1432" spans="1:6" x14ac:dyDescent="0.25">
      <c r="A1432" t="s">
        <v>4989</v>
      </c>
      <c r="B1432" s="236" t="str">
        <f t="shared" si="22"/>
        <v>F3:0820 P1P2:8502 P3:00231</v>
      </c>
      <c r="C1432" s="187" t="s">
        <v>3092</v>
      </c>
      <c r="D1432" s="187" t="s">
        <v>2774</v>
      </c>
      <c r="E1432" s="187" t="s">
        <v>2775</v>
      </c>
      <c r="F1432" s="187" t="s">
        <v>2776</v>
      </c>
    </row>
    <row r="1433" spans="1:6" x14ac:dyDescent="0.25">
      <c r="A1433" t="s">
        <v>4990</v>
      </c>
      <c r="B1433" s="236" t="str">
        <f t="shared" si="22"/>
        <v>F3:0911 P1P2:8802 P3:00199</v>
      </c>
      <c r="C1433" s="187" t="s">
        <v>3093</v>
      </c>
      <c r="D1433" s="187" t="s">
        <v>2899</v>
      </c>
      <c r="E1433" s="187" t="s">
        <v>2900</v>
      </c>
      <c r="F1433" s="187" t="s">
        <v>2901</v>
      </c>
    </row>
    <row r="1434" spans="1:6" x14ac:dyDescent="0.25">
      <c r="A1434" t="s">
        <v>4990</v>
      </c>
      <c r="B1434" s="236" t="str">
        <f t="shared" si="22"/>
        <v>F3:0911 P1P2:8802 P3:00448</v>
      </c>
      <c r="C1434" s="187" t="s">
        <v>3093</v>
      </c>
      <c r="D1434" s="187" t="s">
        <v>2899</v>
      </c>
      <c r="E1434" s="187" t="s">
        <v>2900</v>
      </c>
      <c r="F1434" s="187" t="s">
        <v>2791</v>
      </c>
    </row>
    <row r="1435" spans="1:6" x14ac:dyDescent="0.25">
      <c r="A1435" t="s">
        <v>4991</v>
      </c>
      <c r="B1435" s="236" t="str">
        <f t="shared" si="22"/>
        <v>F3:0911 P1P2:8802 P3:00199</v>
      </c>
      <c r="C1435" s="187" t="s">
        <v>3094</v>
      </c>
      <c r="D1435" s="187" t="s">
        <v>2899</v>
      </c>
      <c r="E1435" s="187" t="s">
        <v>2900</v>
      </c>
      <c r="F1435" s="187" t="s">
        <v>2901</v>
      </c>
    </row>
    <row r="1436" spans="1:6" x14ac:dyDescent="0.25">
      <c r="A1436" t="s">
        <v>4991</v>
      </c>
      <c r="B1436" s="236" t="str">
        <f t="shared" si="22"/>
        <v>F3:0911 P1P2:8802 P3:00448</v>
      </c>
      <c r="C1436" s="187" t="s">
        <v>3094</v>
      </c>
      <c r="D1436" s="187" t="s">
        <v>2899</v>
      </c>
      <c r="E1436" s="187" t="s">
        <v>2900</v>
      </c>
      <c r="F1436" s="187" t="s">
        <v>2791</v>
      </c>
    </row>
    <row r="1437" spans="1:6" x14ac:dyDescent="0.25">
      <c r="A1437" t="s">
        <v>4992</v>
      </c>
      <c r="B1437" s="236" t="str">
        <f t="shared" si="22"/>
        <v>F3:0911 P1P2:8802 P3:00199</v>
      </c>
      <c r="C1437" s="187" t="s">
        <v>3095</v>
      </c>
      <c r="D1437" s="187" t="s">
        <v>2899</v>
      </c>
      <c r="E1437" s="187" t="s">
        <v>2900</v>
      </c>
      <c r="F1437" s="187" t="s">
        <v>2901</v>
      </c>
    </row>
    <row r="1438" spans="1:6" x14ac:dyDescent="0.25">
      <c r="A1438" t="s">
        <v>4992</v>
      </c>
      <c r="B1438" s="236" t="str">
        <f t="shared" si="22"/>
        <v>F3:0911 P1P2:8802 P3:00448</v>
      </c>
      <c r="C1438" s="187" t="s">
        <v>3095</v>
      </c>
      <c r="D1438" s="187" t="s">
        <v>2899</v>
      </c>
      <c r="E1438" s="187" t="s">
        <v>2900</v>
      </c>
      <c r="F1438" s="187" t="s">
        <v>2791</v>
      </c>
    </row>
    <row r="1439" spans="1:6" x14ac:dyDescent="0.25">
      <c r="A1439" t="s">
        <v>4993</v>
      </c>
      <c r="B1439" s="236" t="str">
        <f t="shared" si="22"/>
        <v>F3:0820 P1P2:8502 P3:00234</v>
      </c>
      <c r="C1439" s="187" t="s">
        <v>3094</v>
      </c>
      <c r="D1439" s="187" t="s">
        <v>2774</v>
      </c>
      <c r="E1439" s="187" t="s">
        <v>2775</v>
      </c>
      <c r="F1439" s="187" t="s">
        <v>2811</v>
      </c>
    </row>
    <row r="1440" spans="1:6" x14ac:dyDescent="0.25">
      <c r="A1440" t="s">
        <v>4994</v>
      </c>
      <c r="B1440" s="236" t="str">
        <f t="shared" si="22"/>
        <v>F3:0820 P1P2:8502 P3:00234</v>
      </c>
      <c r="C1440" s="187" t="s">
        <v>3095</v>
      </c>
      <c r="D1440" s="187" t="s">
        <v>2774</v>
      </c>
      <c r="E1440" s="187" t="s">
        <v>2775</v>
      </c>
      <c r="F1440" s="187" t="s">
        <v>2811</v>
      </c>
    </row>
    <row r="1441" spans="1:6" x14ac:dyDescent="0.25">
      <c r="A1441" t="s">
        <v>4995</v>
      </c>
      <c r="B1441" s="236" t="str">
        <f t="shared" si="22"/>
        <v>F3:0820 P1P2:8502 P3:00234</v>
      </c>
      <c r="C1441" s="187" t="s">
        <v>3094</v>
      </c>
      <c r="D1441" s="187" t="s">
        <v>2774</v>
      </c>
      <c r="E1441" s="187" t="s">
        <v>2775</v>
      </c>
      <c r="F1441" s="187" t="s">
        <v>2811</v>
      </c>
    </row>
    <row r="1442" spans="1:6" x14ac:dyDescent="0.25">
      <c r="A1442" t="s">
        <v>4996</v>
      </c>
      <c r="B1442" s="236" t="str">
        <f t="shared" si="22"/>
        <v>F3:0820 P1P2:8502 P3:00231</v>
      </c>
      <c r="C1442" s="187" t="s">
        <v>3094</v>
      </c>
      <c r="D1442" s="187" t="s">
        <v>2774</v>
      </c>
      <c r="E1442" s="187" t="s">
        <v>2775</v>
      </c>
      <c r="F1442" s="187" t="s">
        <v>2776</v>
      </c>
    </row>
    <row r="1443" spans="1:6" x14ac:dyDescent="0.25">
      <c r="A1443" t="s">
        <v>4997</v>
      </c>
      <c r="B1443" s="236" t="str">
        <f t="shared" si="22"/>
        <v>F3:0820 P1P2:8502 P3:00231</v>
      </c>
      <c r="C1443" s="187" t="s">
        <v>3094</v>
      </c>
      <c r="D1443" s="187" t="s">
        <v>2774</v>
      </c>
      <c r="E1443" s="187" t="s">
        <v>2775</v>
      </c>
      <c r="F1443" s="187" t="s">
        <v>2776</v>
      </c>
    </row>
    <row r="1444" spans="1:6" x14ac:dyDescent="0.25">
      <c r="A1444" t="s">
        <v>4998</v>
      </c>
      <c r="B1444" s="236" t="str">
        <f t="shared" si="22"/>
        <v>F3:0820 P1P2:8502 P3:00231</v>
      </c>
      <c r="C1444" s="187" t="s">
        <v>3095</v>
      </c>
      <c r="D1444" s="187" t="s">
        <v>2774</v>
      </c>
      <c r="E1444" s="187" t="s">
        <v>2775</v>
      </c>
      <c r="F1444" s="187" t="s">
        <v>2776</v>
      </c>
    </row>
    <row r="1445" spans="1:6" x14ac:dyDescent="0.25">
      <c r="A1445" t="s">
        <v>4999</v>
      </c>
      <c r="B1445" s="236" t="str">
        <f t="shared" si="22"/>
        <v>F3:0911 P1P2:8802 P3:00199</v>
      </c>
      <c r="C1445" s="187" t="s">
        <v>3093</v>
      </c>
      <c r="D1445" s="187" t="s">
        <v>2899</v>
      </c>
      <c r="E1445" s="187" t="s">
        <v>2900</v>
      </c>
      <c r="F1445" s="187" t="s">
        <v>2901</v>
      </c>
    </row>
    <row r="1446" spans="1:6" x14ac:dyDescent="0.25">
      <c r="A1446" t="s">
        <v>4999</v>
      </c>
      <c r="B1446" s="236" t="str">
        <f t="shared" si="22"/>
        <v>F3:0911 P1P2:8802 P3:00448</v>
      </c>
      <c r="C1446" s="187" t="s">
        <v>3093</v>
      </c>
      <c r="D1446" s="187" t="s">
        <v>2899</v>
      </c>
      <c r="E1446" s="187" t="s">
        <v>2900</v>
      </c>
      <c r="F1446" s="187" t="s">
        <v>2791</v>
      </c>
    </row>
    <row r="1447" spans="1:6" x14ac:dyDescent="0.25">
      <c r="A1447" t="s">
        <v>5000</v>
      </c>
      <c r="B1447" s="236" t="str">
        <f t="shared" si="22"/>
        <v>F3:0820 P1P2:8502 P3:00234</v>
      </c>
      <c r="C1447" s="187" t="s">
        <v>3093</v>
      </c>
      <c r="D1447" s="187" t="s">
        <v>2774</v>
      </c>
      <c r="E1447" s="187" t="s">
        <v>2775</v>
      </c>
      <c r="F1447" s="187" t="s">
        <v>2811</v>
      </c>
    </row>
    <row r="1448" spans="1:6" x14ac:dyDescent="0.25">
      <c r="A1448" t="s">
        <v>5001</v>
      </c>
      <c r="B1448" s="236" t="str">
        <f t="shared" si="22"/>
        <v>F3:0820 P1P2:8502 P3:00231</v>
      </c>
      <c r="C1448" s="187" t="s">
        <v>3093</v>
      </c>
      <c r="D1448" s="187" t="s">
        <v>2774</v>
      </c>
      <c r="E1448" s="187" t="s">
        <v>2775</v>
      </c>
      <c r="F1448" s="187" t="s">
        <v>2776</v>
      </c>
    </row>
    <row r="1449" spans="1:6" x14ac:dyDescent="0.25">
      <c r="A1449" t="s">
        <v>5002</v>
      </c>
      <c r="B1449" s="236" t="str">
        <f t="shared" si="22"/>
        <v>F3:0820 P1P2:8502 P3:00231</v>
      </c>
      <c r="C1449" s="187" t="s">
        <v>3093</v>
      </c>
      <c r="D1449" s="187" t="s">
        <v>2774</v>
      </c>
      <c r="E1449" s="187" t="s">
        <v>2775</v>
      </c>
      <c r="F1449" s="187" t="s">
        <v>2776</v>
      </c>
    </row>
    <row r="1450" spans="1:6" x14ac:dyDescent="0.25">
      <c r="A1450" t="s">
        <v>5003</v>
      </c>
      <c r="B1450" s="236" t="str">
        <f t="shared" si="22"/>
        <v>F3:0820 P1P2:8502 P3:00231</v>
      </c>
      <c r="C1450" s="187" t="s">
        <v>3093</v>
      </c>
      <c r="D1450" s="187" t="s">
        <v>2774</v>
      </c>
      <c r="E1450" s="187" t="s">
        <v>2775</v>
      </c>
      <c r="F1450" s="187" t="s">
        <v>2776</v>
      </c>
    </row>
    <row r="1451" spans="1:6" x14ac:dyDescent="0.25">
      <c r="A1451" t="s">
        <v>5004</v>
      </c>
      <c r="B1451" s="236" t="str">
        <f t="shared" si="22"/>
        <v>F3:0911 P1P2:8802 P3:00199</v>
      </c>
      <c r="C1451" s="187" t="s">
        <v>3096</v>
      </c>
      <c r="D1451" s="187" t="s">
        <v>2899</v>
      </c>
      <c r="E1451" s="187" t="s">
        <v>2900</v>
      </c>
      <c r="F1451" s="187" t="s">
        <v>2901</v>
      </c>
    </row>
    <row r="1452" spans="1:6" x14ac:dyDescent="0.25">
      <c r="A1452" t="s">
        <v>5004</v>
      </c>
      <c r="B1452" s="236" t="str">
        <f t="shared" si="22"/>
        <v>F3:0911 P1P2:8802 P3:00448</v>
      </c>
      <c r="C1452" s="187" t="s">
        <v>3096</v>
      </c>
      <c r="D1452" s="187" t="s">
        <v>2899</v>
      </c>
      <c r="E1452" s="187" t="s">
        <v>2900</v>
      </c>
      <c r="F1452" s="187" t="s">
        <v>2791</v>
      </c>
    </row>
    <row r="1453" spans="1:6" x14ac:dyDescent="0.25">
      <c r="A1453" t="s">
        <v>5005</v>
      </c>
      <c r="B1453" s="236" t="str">
        <f t="shared" si="22"/>
        <v>F3:0911 P1P2:8802 P3:00199</v>
      </c>
      <c r="C1453" s="187" t="s">
        <v>3097</v>
      </c>
      <c r="D1453" s="187" t="s">
        <v>2899</v>
      </c>
      <c r="E1453" s="187" t="s">
        <v>2900</v>
      </c>
      <c r="F1453" s="187" t="s">
        <v>2901</v>
      </c>
    </row>
    <row r="1454" spans="1:6" x14ac:dyDescent="0.25">
      <c r="A1454" t="s">
        <v>5005</v>
      </c>
      <c r="B1454" s="236" t="str">
        <f t="shared" si="22"/>
        <v>F3:0911 P1P2:8802 P3:00448</v>
      </c>
      <c r="C1454" s="187" t="s">
        <v>3097</v>
      </c>
      <c r="D1454" s="187" t="s">
        <v>2899</v>
      </c>
      <c r="E1454" s="187" t="s">
        <v>2900</v>
      </c>
      <c r="F1454" s="187" t="s">
        <v>2791</v>
      </c>
    </row>
    <row r="1455" spans="1:6" x14ac:dyDescent="0.25">
      <c r="A1455" t="s">
        <v>5006</v>
      </c>
      <c r="B1455" s="236" t="str">
        <f t="shared" si="22"/>
        <v>F3:0911 P1P2:8802 P3:00199</v>
      </c>
      <c r="C1455" s="187" t="s">
        <v>3096</v>
      </c>
      <c r="D1455" s="187" t="s">
        <v>2899</v>
      </c>
      <c r="E1455" s="187" t="s">
        <v>2900</v>
      </c>
      <c r="F1455" s="187" t="s">
        <v>2901</v>
      </c>
    </row>
    <row r="1456" spans="1:6" x14ac:dyDescent="0.25">
      <c r="A1456" t="s">
        <v>5006</v>
      </c>
      <c r="B1456" s="236" t="str">
        <f t="shared" si="22"/>
        <v>F3:0911 P1P2:8802 P3:00448</v>
      </c>
      <c r="C1456" s="187" t="s">
        <v>3096</v>
      </c>
      <c r="D1456" s="187" t="s">
        <v>2899</v>
      </c>
      <c r="E1456" s="187" t="s">
        <v>2900</v>
      </c>
      <c r="F1456" s="187" t="s">
        <v>2791</v>
      </c>
    </row>
    <row r="1457" spans="1:6" x14ac:dyDescent="0.25">
      <c r="A1457" t="s">
        <v>5007</v>
      </c>
      <c r="B1457" s="236" t="str">
        <f t="shared" si="22"/>
        <v>F3:0911 P1P2:8802 P3:00199</v>
      </c>
      <c r="C1457" s="187" t="s">
        <v>3097</v>
      </c>
      <c r="D1457" s="187" t="s">
        <v>2899</v>
      </c>
      <c r="E1457" s="187" t="s">
        <v>2900</v>
      </c>
      <c r="F1457" s="187" t="s">
        <v>2901</v>
      </c>
    </row>
    <row r="1458" spans="1:6" x14ac:dyDescent="0.25">
      <c r="A1458" t="s">
        <v>5007</v>
      </c>
      <c r="B1458" s="236" t="str">
        <f t="shared" si="22"/>
        <v>F3:0911 P1P2:8802 P3:00448</v>
      </c>
      <c r="C1458" s="187" t="s">
        <v>3097</v>
      </c>
      <c r="D1458" s="187" t="s">
        <v>2899</v>
      </c>
      <c r="E1458" s="187" t="s">
        <v>2900</v>
      </c>
      <c r="F1458" s="187" t="s">
        <v>2791</v>
      </c>
    </row>
    <row r="1459" spans="1:6" x14ac:dyDescent="0.25">
      <c r="A1459" t="s">
        <v>5008</v>
      </c>
      <c r="B1459" s="236" t="str">
        <f t="shared" si="22"/>
        <v>F3:0820 P1P2:8502 P3:00231</v>
      </c>
      <c r="C1459" s="187" t="s">
        <v>3096</v>
      </c>
      <c r="D1459" s="187" t="s">
        <v>2774</v>
      </c>
      <c r="E1459" s="187" t="s">
        <v>2775</v>
      </c>
      <c r="F1459" s="187" t="s">
        <v>2776</v>
      </c>
    </row>
    <row r="1460" spans="1:6" x14ac:dyDescent="0.25">
      <c r="A1460" t="s">
        <v>5009</v>
      </c>
      <c r="B1460" s="236" t="str">
        <f t="shared" si="22"/>
        <v>F3:0820 P1P2:8502 P3:00231</v>
      </c>
      <c r="C1460" s="187" t="s">
        <v>3096</v>
      </c>
      <c r="D1460" s="187" t="s">
        <v>2774</v>
      </c>
      <c r="E1460" s="187" t="s">
        <v>2775</v>
      </c>
      <c r="F1460" s="187" t="s">
        <v>2776</v>
      </c>
    </row>
    <row r="1461" spans="1:6" x14ac:dyDescent="0.25">
      <c r="A1461" t="s">
        <v>5010</v>
      </c>
      <c r="B1461" s="236" t="str">
        <f t="shared" si="22"/>
        <v>F3:0820 P1P2:8502 P3:00231</v>
      </c>
      <c r="C1461" s="187" t="s">
        <v>3097</v>
      </c>
      <c r="D1461" s="187" t="s">
        <v>2774</v>
      </c>
      <c r="E1461" s="187" t="s">
        <v>2775</v>
      </c>
      <c r="F1461" s="187" t="s">
        <v>2776</v>
      </c>
    </row>
    <row r="1462" spans="1:6" x14ac:dyDescent="0.25">
      <c r="A1462" t="s">
        <v>5011</v>
      </c>
      <c r="B1462" s="236" t="str">
        <f t="shared" si="22"/>
        <v>F3:0820 P1P2:8502 P3:00231</v>
      </c>
      <c r="C1462" s="187" t="s">
        <v>3097</v>
      </c>
      <c r="D1462" s="187" t="s">
        <v>2774</v>
      </c>
      <c r="E1462" s="187" t="s">
        <v>2775</v>
      </c>
      <c r="F1462" s="187" t="s">
        <v>2776</v>
      </c>
    </row>
    <row r="1463" spans="1:6" x14ac:dyDescent="0.25">
      <c r="A1463" t="s">
        <v>5012</v>
      </c>
      <c r="B1463" s="236" t="str">
        <f t="shared" si="22"/>
        <v>F3:0820 P1P2:8502 P3:00234</v>
      </c>
      <c r="C1463" s="187" t="s">
        <v>3096</v>
      </c>
      <c r="D1463" s="187" t="s">
        <v>2774</v>
      </c>
      <c r="E1463" s="187" t="s">
        <v>2775</v>
      </c>
      <c r="F1463" s="187" t="s">
        <v>2811</v>
      </c>
    </row>
    <row r="1464" spans="1:6" x14ac:dyDescent="0.25">
      <c r="A1464" t="s">
        <v>5013</v>
      </c>
      <c r="B1464" s="236" t="str">
        <f t="shared" si="22"/>
        <v>F3:0820 P1P2:8502 P3:00234</v>
      </c>
      <c r="C1464" s="187" t="s">
        <v>3096</v>
      </c>
      <c r="D1464" s="187" t="s">
        <v>2774</v>
      </c>
      <c r="E1464" s="187" t="s">
        <v>2775</v>
      </c>
      <c r="F1464" s="187" t="s">
        <v>2811</v>
      </c>
    </row>
    <row r="1465" spans="1:6" x14ac:dyDescent="0.25">
      <c r="A1465" t="s">
        <v>5014</v>
      </c>
      <c r="B1465" s="236" t="str">
        <f t="shared" si="22"/>
        <v>F3:0820 P1P2:8502 P3:00234</v>
      </c>
      <c r="C1465" s="187" t="s">
        <v>3097</v>
      </c>
      <c r="D1465" s="187" t="s">
        <v>2774</v>
      </c>
      <c r="E1465" s="187" t="s">
        <v>2775</v>
      </c>
      <c r="F1465" s="187" t="s">
        <v>2811</v>
      </c>
    </row>
    <row r="1466" spans="1:6" x14ac:dyDescent="0.25">
      <c r="A1466" t="s">
        <v>5015</v>
      </c>
      <c r="B1466" s="236" t="str">
        <f t="shared" si="22"/>
        <v>F3:0820 P1P2:8502 P3:00234</v>
      </c>
      <c r="C1466" s="187" t="s">
        <v>3097</v>
      </c>
      <c r="D1466" s="187" t="s">
        <v>2774</v>
      </c>
      <c r="E1466" s="187" t="s">
        <v>2775</v>
      </c>
      <c r="F1466" s="187" t="s">
        <v>2811</v>
      </c>
    </row>
    <row r="1467" spans="1:6" x14ac:dyDescent="0.25">
      <c r="A1467" t="s">
        <v>5016</v>
      </c>
      <c r="B1467" s="236" t="str">
        <f t="shared" si="22"/>
        <v>F3:0911 P1P2:8802 P3:00199</v>
      </c>
      <c r="C1467" s="187" t="s">
        <v>3098</v>
      </c>
      <c r="D1467" s="187" t="s">
        <v>2899</v>
      </c>
      <c r="E1467" s="187" t="s">
        <v>2900</v>
      </c>
      <c r="F1467" s="187" t="s">
        <v>2901</v>
      </c>
    </row>
    <row r="1468" spans="1:6" x14ac:dyDescent="0.25">
      <c r="A1468" t="s">
        <v>5016</v>
      </c>
      <c r="B1468" s="236" t="str">
        <f t="shared" si="22"/>
        <v>F3:0911 P1P2:8802 P3:00448</v>
      </c>
      <c r="C1468" s="187" t="s">
        <v>3098</v>
      </c>
      <c r="D1468" s="187" t="s">
        <v>2899</v>
      </c>
      <c r="E1468" s="187" t="s">
        <v>2900</v>
      </c>
      <c r="F1468" s="187" t="s">
        <v>2791</v>
      </c>
    </row>
    <row r="1469" spans="1:6" x14ac:dyDescent="0.25">
      <c r="A1469" t="s">
        <v>5017</v>
      </c>
      <c r="B1469" s="236" t="str">
        <f t="shared" si="22"/>
        <v>F3:0911 P1P2:8802 P3:00199</v>
      </c>
      <c r="C1469" s="187" t="s">
        <v>3099</v>
      </c>
      <c r="D1469" s="187" t="s">
        <v>2899</v>
      </c>
      <c r="E1469" s="187" t="s">
        <v>2900</v>
      </c>
      <c r="F1469" s="187" t="s">
        <v>2901</v>
      </c>
    </row>
    <row r="1470" spans="1:6" x14ac:dyDescent="0.25">
      <c r="A1470" t="s">
        <v>5017</v>
      </c>
      <c r="B1470" s="236" t="str">
        <f t="shared" si="22"/>
        <v>F3:0911 P1P2:8802 P3:00448</v>
      </c>
      <c r="C1470" s="187" t="s">
        <v>3099</v>
      </c>
      <c r="D1470" s="187" t="s">
        <v>2899</v>
      </c>
      <c r="E1470" s="187" t="s">
        <v>2900</v>
      </c>
      <c r="F1470" s="187" t="s">
        <v>2791</v>
      </c>
    </row>
    <row r="1471" spans="1:6" x14ac:dyDescent="0.25">
      <c r="A1471" t="s">
        <v>5018</v>
      </c>
      <c r="B1471" s="236" t="str">
        <f t="shared" si="22"/>
        <v>F3:0820 P1P2:8502 P3:00234</v>
      </c>
      <c r="C1471" s="187" t="s">
        <v>3098</v>
      </c>
      <c r="D1471" s="187" t="s">
        <v>2774</v>
      </c>
      <c r="E1471" s="187" t="s">
        <v>2775</v>
      </c>
      <c r="F1471" s="187" t="s">
        <v>2811</v>
      </c>
    </row>
    <row r="1472" spans="1:6" x14ac:dyDescent="0.25">
      <c r="A1472" t="s">
        <v>5019</v>
      </c>
      <c r="B1472" s="236" t="str">
        <f t="shared" si="22"/>
        <v>F3:0820 P1P2:8502 P3:00234</v>
      </c>
      <c r="C1472" s="187" t="s">
        <v>3099</v>
      </c>
      <c r="D1472" s="187" t="s">
        <v>2774</v>
      </c>
      <c r="E1472" s="187" t="s">
        <v>2775</v>
      </c>
      <c r="F1472" s="187" t="s">
        <v>2811</v>
      </c>
    </row>
    <row r="1473" spans="1:6" x14ac:dyDescent="0.25">
      <c r="A1473" t="s">
        <v>5020</v>
      </c>
      <c r="B1473" s="236" t="str">
        <f t="shared" si="22"/>
        <v>F3:0820 P1P2:8502 P3:00231</v>
      </c>
      <c r="C1473" s="187" t="s">
        <v>3098</v>
      </c>
      <c r="D1473" s="187" t="s">
        <v>2774</v>
      </c>
      <c r="E1473" s="187" t="s">
        <v>2775</v>
      </c>
      <c r="F1473" s="187" t="s">
        <v>2776</v>
      </c>
    </row>
    <row r="1474" spans="1:6" x14ac:dyDescent="0.25">
      <c r="A1474" t="s">
        <v>5021</v>
      </c>
      <c r="B1474" s="236" t="str">
        <f t="shared" ref="B1474:B1537" si="23">CONCATENATE("F3:",D1474," P1P2:",E1474," P3:",F1474)</f>
        <v>F3:0911 P1P2:8802 P3:00199</v>
      </c>
      <c r="C1474" s="187" t="s">
        <v>3060</v>
      </c>
      <c r="D1474" s="187" t="s">
        <v>2899</v>
      </c>
      <c r="E1474" s="187" t="s">
        <v>2900</v>
      </c>
      <c r="F1474" s="187" t="s">
        <v>2901</v>
      </c>
    </row>
    <row r="1475" spans="1:6" x14ac:dyDescent="0.25">
      <c r="A1475" t="s">
        <v>5021</v>
      </c>
      <c r="B1475" s="236" t="str">
        <f t="shared" si="23"/>
        <v>F3:0911 P1P2:8802 P3:00448</v>
      </c>
      <c r="C1475" s="187" t="s">
        <v>3060</v>
      </c>
      <c r="D1475" s="187" t="s">
        <v>2899</v>
      </c>
      <c r="E1475" s="187" t="s">
        <v>2900</v>
      </c>
      <c r="F1475" s="187" t="s">
        <v>2791</v>
      </c>
    </row>
    <row r="1476" spans="1:6" x14ac:dyDescent="0.25">
      <c r="A1476" t="s">
        <v>5022</v>
      </c>
      <c r="B1476" s="236" t="str">
        <f t="shared" si="23"/>
        <v>F3:0820 P1P2:8502 P3:00231</v>
      </c>
      <c r="C1476" s="187" t="s">
        <v>3060</v>
      </c>
      <c r="D1476" s="187" t="s">
        <v>2774</v>
      </c>
      <c r="E1476" s="187" t="s">
        <v>2775</v>
      </c>
      <c r="F1476" s="187" t="s">
        <v>2776</v>
      </c>
    </row>
    <row r="1477" spans="1:6" x14ac:dyDescent="0.25">
      <c r="A1477" t="s">
        <v>5023</v>
      </c>
      <c r="B1477" s="236" t="str">
        <f t="shared" si="23"/>
        <v>F3:0820 P1P2:8502 P3:00234</v>
      </c>
      <c r="C1477" s="187" t="s">
        <v>3061</v>
      </c>
      <c r="D1477" s="187" t="s">
        <v>2774</v>
      </c>
      <c r="E1477" s="187" t="s">
        <v>2775</v>
      </c>
      <c r="F1477" s="187" t="s">
        <v>2811</v>
      </c>
    </row>
    <row r="1478" spans="1:6" x14ac:dyDescent="0.25">
      <c r="A1478" t="s">
        <v>5024</v>
      </c>
      <c r="B1478" s="236" t="str">
        <f t="shared" si="23"/>
        <v>F3:0820 P1P2:8502 P3:00231</v>
      </c>
      <c r="C1478" s="187" t="s">
        <v>3062</v>
      </c>
      <c r="D1478" s="187" t="s">
        <v>2774</v>
      </c>
      <c r="E1478" s="187" t="s">
        <v>2775</v>
      </c>
      <c r="F1478" s="187" t="s">
        <v>2776</v>
      </c>
    </row>
    <row r="1479" spans="1:6" x14ac:dyDescent="0.25">
      <c r="A1479" t="s">
        <v>5025</v>
      </c>
      <c r="B1479" s="236" t="str">
        <f t="shared" si="23"/>
        <v>F3:0820 P1P2:8502 P3:00234</v>
      </c>
      <c r="C1479" s="187" t="s">
        <v>3062</v>
      </c>
      <c r="D1479" s="187" t="s">
        <v>2774</v>
      </c>
      <c r="E1479" s="187" t="s">
        <v>2775</v>
      </c>
      <c r="F1479" s="187" t="s">
        <v>2811</v>
      </c>
    </row>
    <row r="1480" spans="1:6" x14ac:dyDescent="0.25">
      <c r="A1480" t="s">
        <v>5026</v>
      </c>
      <c r="B1480" s="236" t="str">
        <f t="shared" si="23"/>
        <v>F3:0820 P1P2:8502 P3:00234</v>
      </c>
      <c r="C1480" s="187" t="s">
        <v>3062</v>
      </c>
      <c r="D1480" s="187" t="s">
        <v>2774</v>
      </c>
      <c r="E1480" s="187" t="s">
        <v>2775</v>
      </c>
      <c r="F1480" s="187" t="s">
        <v>2811</v>
      </c>
    </row>
    <row r="1481" spans="1:6" x14ac:dyDescent="0.25">
      <c r="A1481" t="s">
        <v>5027</v>
      </c>
      <c r="B1481" s="236" t="str">
        <f t="shared" si="23"/>
        <v>F3:0911 P1P2:8802 P3:00199</v>
      </c>
      <c r="C1481" s="187" t="s">
        <v>3063</v>
      </c>
      <c r="D1481" s="187" t="s">
        <v>2899</v>
      </c>
      <c r="E1481" s="187" t="s">
        <v>2900</v>
      </c>
      <c r="F1481" s="187" t="s">
        <v>2901</v>
      </c>
    </row>
    <row r="1482" spans="1:6" x14ac:dyDescent="0.25">
      <c r="A1482" t="s">
        <v>5027</v>
      </c>
      <c r="B1482" s="236" t="str">
        <f t="shared" si="23"/>
        <v>F3:0911 P1P2:8802 P3:00448</v>
      </c>
      <c r="C1482" s="187" t="s">
        <v>3063</v>
      </c>
      <c r="D1482" s="187" t="s">
        <v>2899</v>
      </c>
      <c r="E1482" s="187" t="s">
        <v>2900</v>
      </c>
      <c r="F1482" s="187" t="s">
        <v>2791</v>
      </c>
    </row>
    <row r="1483" spans="1:6" x14ac:dyDescent="0.25">
      <c r="A1483" t="s">
        <v>5028</v>
      </c>
      <c r="B1483" s="236" t="str">
        <f t="shared" si="23"/>
        <v>F3:0911 P1P2:8802 P3:00199</v>
      </c>
      <c r="C1483" s="187" t="s">
        <v>3064</v>
      </c>
      <c r="D1483" s="187" t="s">
        <v>2899</v>
      </c>
      <c r="E1483" s="187" t="s">
        <v>2900</v>
      </c>
      <c r="F1483" s="187" t="s">
        <v>2901</v>
      </c>
    </row>
    <row r="1484" spans="1:6" x14ac:dyDescent="0.25">
      <c r="A1484" t="s">
        <v>5028</v>
      </c>
      <c r="B1484" s="236" t="str">
        <f t="shared" si="23"/>
        <v>F3:0911 P1P2:8802 P3:00448</v>
      </c>
      <c r="C1484" s="187" t="s">
        <v>3064</v>
      </c>
      <c r="D1484" s="187" t="s">
        <v>2899</v>
      </c>
      <c r="E1484" s="187" t="s">
        <v>2900</v>
      </c>
      <c r="F1484" s="187" t="s">
        <v>2791</v>
      </c>
    </row>
    <row r="1485" spans="1:6" x14ac:dyDescent="0.25">
      <c r="A1485" t="s">
        <v>5029</v>
      </c>
      <c r="B1485" s="236" t="str">
        <f t="shared" si="23"/>
        <v>F3:0820 P1P2:8502 P3:00234</v>
      </c>
      <c r="C1485" s="187" t="s">
        <v>3063</v>
      </c>
      <c r="D1485" s="187" t="s">
        <v>2774</v>
      </c>
      <c r="E1485" s="187" t="s">
        <v>2775</v>
      </c>
      <c r="F1485" s="187" t="s">
        <v>2811</v>
      </c>
    </row>
    <row r="1486" spans="1:6" x14ac:dyDescent="0.25">
      <c r="A1486" t="s">
        <v>5030</v>
      </c>
      <c r="B1486" s="236" t="str">
        <f t="shared" si="23"/>
        <v>F3:0820 P1P2:8502 P3:00231</v>
      </c>
      <c r="C1486" s="187" t="s">
        <v>3063</v>
      </c>
      <c r="D1486" s="187" t="s">
        <v>2774</v>
      </c>
      <c r="E1486" s="187" t="s">
        <v>2775</v>
      </c>
      <c r="F1486" s="187" t="s">
        <v>2776</v>
      </c>
    </row>
    <row r="1487" spans="1:6" x14ac:dyDescent="0.25">
      <c r="A1487" t="s">
        <v>5031</v>
      </c>
      <c r="B1487" s="236" t="str">
        <f t="shared" si="23"/>
        <v>F3:0820 P1P2:8502 P3:00234</v>
      </c>
      <c r="C1487" s="187" t="s">
        <v>3064</v>
      </c>
      <c r="D1487" s="187" t="s">
        <v>2774</v>
      </c>
      <c r="E1487" s="187" t="s">
        <v>2775</v>
      </c>
      <c r="F1487" s="187" t="s">
        <v>2811</v>
      </c>
    </row>
    <row r="1488" spans="1:6" x14ac:dyDescent="0.25">
      <c r="A1488" t="s">
        <v>5032</v>
      </c>
      <c r="B1488" s="236" t="str">
        <f t="shared" si="23"/>
        <v>F3:0911 P1P2:8802 P3:00199</v>
      </c>
      <c r="C1488" s="187" t="s">
        <v>3064</v>
      </c>
      <c r="D1488" s="187" t="s">
        <v>2899</v>
      </c>
      <c r="E1488" s="187" t="s">
        <v>2900</v>
      </c>
      <c r="F1488" s="187" t="s">
        <v>2901</v>
      </c>
    </row>
    <row r="1489" spans="1:6" x14ac:dyDescent="0.25">
      <c r="A1489" t="s">
        <v>5032</v>
      </c>
      <c r="B1489" s="236" t="str">
        <f t="shared" si="23"/>
        <v>F3:0911 P1P2:8802 P3:00448</v>
      </c>
      <c r="C1489" s="187" t="s">
        <v>3064</v>
      </c>
      <c r="D1489" s="187" t="s">
        <v>2899</v>
      </c>
      <c r="E1489" s="187" t="s">
        <v>2900</v>
      </c>
      <c r="F1489" s="187" t="s">
        <v>2791</v>
      </c>
    </row>
    <row r="1490" spans="1:6" x14ac:dyDescent="0.25">
      <c r="A1490" t="s">
        <v>5033</v>
      </c>
      <c r="B1490" s="236" t="str">
        <f t="shared" si="23"/>
        <v>F3:0820 P1P2:8502 P3:00231</v>
      </c>
      <c r="C1490" s="187" t="s">
        <v>3064</v>
      </c>
      <c r="D1490" s="187" t="s">
        <v>2774</v>
      </c>
      <c r="E1490" s="187" t="s">
        <v>2775</v>
      </c>
      <c r="F1490" s="187" t="s">
        <v>2776</v>
      </c>
    </row>
    <row r="1491" spans="1:6" x14ac:dyDescent="0.25">
      <c r="A1491" t="s">
        <v>5034</v>
      </c>
      <c r="B1491" s="236" t="str">
        <f t="shared" si="23"/>
        <v>F3:0911 P1P2:8802 P3:00199</v>
      </c>
      <c r="C1491" s="187" t="s">
        <v>3065</v>
      </c>
      <c r="D1491" s="187" t="s">
        <v>2899</v>
      </c>
      <c r="E1491" s="187" t="s">
        <v>2900</v>
      </c>
      <c r="F1491" s="187" t="s">
        <v>2901</v>
      </c>
    </row>
    <row r="1492" spans="1:6" x14ac:dyDescent="0.25">
      <c r="A1492" t="s">
        <v>5034</v>
      </c>
      <c r="B1492" s="236" t="str">
        <f t="shared" si="23"/>
        <v>F3:0911 P1P2:8802 P3:00448</v>
      </c>
      <c r="C1492" s="187" t="s">
        <v>3065</v>
      </c>
      <c r="D1492" s="187" t="s">
        <v>2899</v>
      </c>
      <c r="E1492" s="187" t="s">
        <v>2900</v>
      </c>
      <c r="F1492" s="187" t="s">
        <v>2791</v>
      </c>
    </row>
    <row r="1493" spans="1:6" x14ac:dyDescent="0.25">
      <c r="A1493" t="s">
        <v>5035</v>
      </c>
      <c r="B1493" s="236" t="str">
        <f t="shared" si="23"/>
        <v>F3:0820 P1P2:8502 P3:00231</v>
      </c>
      <c r="C1493" s="187" t="s">
        <v>3065</v>
      </c>
      <c r="D1493" s="187" t="s">
        <v>2774</v>
      </c>
      <c r="E1493" s="187" t="s">
        <v>2775</v>
      </c>
      <c r="F1493" s="187" t="s">
        <v>2776</v>
      </c>
    </row>
    <row r="1494" spans="1:6" x14ac:dyDescent="0.25">
      <c r="A1494" t="s">
        <v>5036</v>
      </c>
      <c r="B1494" s="236" t="str">
        <f t="shared" si="23"/>
        <v>F3:0820 P1P2:8502 P3:00234</v>
      </c>
      <c r="C1494" s="187" t="s">
        <v>3065</v>
      </c>
      <c r="D1494" s="187" t="s">
        <v>2774</v>
      </c>
      <c r="E1494" s="187" t="s">
        <v>2775</v>
      </c>
      <c r="F1494" s="187" t="s">
        <v>2811</v>
      </c>
    </row>
    <row r="1495" spans="1:6" x14ac:dyDescent="0.25">
      <c r="A1495" t="s">
        <v>5037</v>
      </c>
      <c r="B1495" s="236" t="str">
        <f t="shared" si="23"/>
        <v>F3:0820 P1P2:8502 P3:00231</v>
      </c>
      <c r="C1495" s="187" t="s">
        <v>3038</v>
      </c>
      <c r="D1495" s="187" t="s">
        <v>2774</v>
      </c>
      <c r="E1495" s="187" t="s">
        <v>2775</v>
      </c>
      <c r="F1495" s="187" t="s">
        <v>2776</v>
      </c>
    </row>
    <row r="1496" spans="1:6" x14ac:dyDescent="0.25">
      <c r="A1496" t="s">
        <v>5038</v>
      </c>
      <c r="B1496" s="236" t="str">
        <f t="shared" si="23"/>
        <v>F3:0911 P1P2:8802 P3:00199</v>
      </c>
      <c r="C1496" s="187" t="s">
        <v>3038</v>
      </c>
      <c r="D1496" s="187" t="s">
        <v>2899</v>
      </c>
      <c r="E1496" s="187" t="s">
        <v>2900</v>
      </c>
      <c r="F1496" s="187" t="s">
        <v>2901</v>
      </c>
    </row>
    <row r="1497" spans="1:6" x14ac:dyDescent="0.25">
      <c r="A1497" t="s">
        <v>5038</v>
      </c>
      <c r="B1497" s="236" t="str">
        <f t="shared" si="23"/>
        <v>F3:0911 P1P2:8802 P3:00448</v>
      </c>
      <c r="C1497" s="187" t="s">
        <v>3038</v>
      </c>
      <c r="D1497" s="187" t="s">
        <v>2899</v>
      </c>
      <c r="E1497" s="187" t="s">
        <v>2900</v>
      </c>
      <c r="F1497" s="187" t="s">
        <v>2791</v>
      </c>
    </row>
    <row r="1498" spans="1:6" x14ac:dyDescent="0.25">
      <c r="A1498" t="s">
        <v>5039</v>
      </c>
      <c r="B1498" s="236" t="str">
        <f t="shared" si="23"/>
        <v>F3:0911 P1P2:8802 P3:00199</v>
      </c>
      <c r="C1498" s="187" t="s">
        <v>3066</v>
      </c>
      <c r="D1498" s="187" t="s">
        <v>2899</v>
      </c>
      <c r="E1498" s="187" t="s">
        <v>2900</v>
      </c>
      <c r="F1498" s="187" t="s">
        <v>2901</v>
      </c>
    </row>
    <row r="1499" spans="1:6" x14ac:dyDescent="0.25">
      <c r="A1499" t="s">
        <v>5039</v>
      </c>
      <c r="B1499" s="236" t="str">
        <f t="shared" si="23"/>
        <v>F3:0911 P1P2:8802 P3:00448</v>
      </c>
      <c r="C1499" s="187" t="s">
        <v>3066</v>
      </c>
      <c r="D1499" s="187" t="s">
        <v>2899</v>
      </c>
      <c r="E1499" s="187" t="s">
        <v>2900</v>
      </c>
      <c r="F1499" s="187" t="s">
        <v>2791</v>
      </c>
    </row>
    <row r="1500" spans="1:6" x14ac:dyDescent="0.25">
      <c r="A1500" t="s">
        <v>5040</v>
      </c>
      <c r="B1500" s="236" t="str">
        <f t="shared" si="23"/>
        <v>F3:0820 P1P2:8502 P3:00231</v>
      </c>
      <c r="C1500" s="187" t="s">
        <v>3066</v>
      </c>
      <c r="D1500" s="187" t="s">
        <v>2774</v>
      </c>
      <c r="E1500" s="187" t="s">
        <v>2775</v>
      </c>
      <c r="F1500" s="187" t="s">
        <v>2776</v>
      </c>
    </row>
    <row r="1501" spans="1:6" x14ac:dyDescent="0.25">
      <c r="A1501" t="s">
        <v>5041</v>
      </c>
      <c r="B1501" s="236" t="str">
        <f t="shared" si="23"/>
        <v>F3:0820 P1P2:8502 P3:00234</v>
      </c>
      <c r="C1501" s="187" t="s">
        <v>3038</v>
      </c>
      <c r="D1501" s="187" t="s">
        <v>2774</v>
      </c>
      <c r="E1501" s="187" t="s">
        <v>2775</v>
      </c>
      <c r="F1501" s="187" t="s">
        <v>2811</v>
      </c>
    </row>
    <row r="1502" spans="1:6" x14ac:dyDescent="0.25">
      <c r="A1502" t="s">
        <v>5042</v>
      </c>
      <c r="B1502" s="236" t="str">
        <f t="shared" si="23"/>
        <v>F3:0820 P1P2:8502 P3:00234</v>
      </c>
      <c r="C1502" s="187" t="s">
        <v>3066</v>
      </c>
      <c r="D1502" s="187" t="s">
        <v>2774</v>
      </c>
      <c r="E1502" s="187" t="s">
        <v>2775</v>
      </c>
      <c r="F1502" s="187" t="s">
        <v>2811</v>
      </c>
    </row>
    <row r="1503" spans="1:6" x14ac:dyDescent="0.25">
      <c r="A1503" t="s">
        <v>5043</v>
      </c>
      <c r="B1503" s="236" t="str">
        <f t="shared" si="23"/>
        <v>F3:0820 P1P2:8502 P3:00234</v>
      </c>
      <c r="C1503" s="187" t="s">
        <v>3038</v>
      </c>
      <c r="D1503" s="187" t="s">
        <v>2774</v>
      </c>
      <c r="E1503" s="187" t="s">
        <v>2775</v>
      </c>
      <c r="F1503" s="187" t="s">
        <v>2811</v>
      </c>
    </row>
    <row r="1504" spans="1:6" x14ac:dyDescent="0.25">
      <c r="A1504" t="s">
        <v>5044</v>
      </c>
      <c r="B1504" s="236" t="str">
        <f t="shared" si="23"/>
        <v>F3:0911 P1P2:8802 P3:00199</v>
      </c>
      <c r="C1504" s="187" t="s">
        <v>3067</v>
      </c>
      <c r="D1504" s="187" t="s">
        <v>2899</v>
      </c>
      <c r="E1504" s="187" t="s">
        <v>2900</v>
      </c>
      <c r="F1504" s="187" t="s">
        <v>2901</v>
      </c>
    </row>
    <row r="1505" spans="1:6" x14ac:dyDescent="0.25">
      <c r="A1505" t="s">
        <v>5044</v>
      </c>
      <c r="B1505" s="236" t="str">
        <f t="shared" si="23"/>
        <v>F3:0911 P1P2:8802 P3:00448</v>
      </c>
      <c r="C1505" s="187" t="s">
        <v>3067</v>
      </c>
      <c r="D1505" s="187" t="s">
        <v>2899</v>
      </c>
      <c r="E1505" s="187" t="s">
        <v>2900</v>
      </c>
      <c r="F1505" s="187" t="s">
        <v>2791</v>
      </c>
    </row>
    <row r="1506" spans="1:6" x14ac:dyDescent="0.25">
      <c r="A1506" t="s">
        <v>5045</v>
      </c>
      <c r="B1506" s="236" t="str">
        <f t="shared" si="23"/>
        <v>F3:0820 P1P2:8502 P3:00231</v>
      </c>
      <c r="C1506" s="187" t="s">
        <v>3067</v>
      </c>
      <c r="D1506" s="187" t="s">
        <v>2774</v>
      </c>
      <c r="E1506" s="187" t="s">
        <v>2775</v>
      </c>
      <c r="F1506" s="187" t="s">
        <v>2776</v>
      </c>
    </row>
    <row r="1507" spans="1:6" x14ac:dyDescent="0.25">
      <c r="A1507" t="s">
        <v>5046</v>
      </c>
      <c r="B1507" s="236" t="str">
        <f t="shared" si="23"/>
        <v>F3:0820 P1P2:8502 P3:00234</v>
      </c>
      <c r="C1507" s="187" t="s">
        <v>3067</v>
      </c>
      <c r="D1507" s="187" t="s">
        <v>2774</v>
      </c>
      <c r="E1507" s="187" t="s">
        <v>2775</v>
      </c>
      <c r="F1507" s="187" t="s">
        <v>2811</v>
      </c>
    </row>
    <row r="1508" spans="1:6" x14ac:dyDescent="0.25">
      <c r="A1508" t="s">
        <v>5047</v>
      </c>
      <c r="B1508" s="236" t="str">
        <f t="shared" si="23"/>
        <v>F3:0911 P1P2:8802 P3:00199</v>
      </c>
      <c r="C1508" s="187" t="s">
        <v>3068</v>
      </c>
      <c r="D1508" s="187" t="s">
        <v>2899</v>
      </c>
      <c r="E1508" s="187" t="s">
        <v>2900</v>
      </c>
      <c r="F1508" s="187" t="s">
        <v>2901</v>
      </c>
    </row>
    <row r="1509" spans="1:6" x14ac:dyDescent="0.25">
      <c r="A1509" t="s">
        <v>5047</v>
      </c>
      <c r="B1509" s="236" t="str">
        <f t="shared" si="23"/>
        <v>F3:0911 P1P2:8802 P3:00448</v>
      </c>
      <c r="C1509" s="187" t="s">
        <v>3068</v>
      </c>
      <c r="D1509" s="187" t="s">
        <v>2899</v>
      </c>
      <c r="E1509" s="187" t="s">
        <v>2900</v>
      </c>
      <c r="F1509" s="187" t="s">
        <v>2791</v>
      </c>
    </row>
    <row r="1510" spans="1:6" x14ac:dyDescent="0.25">
      <c r="A1510" t="s">
        <v>5048</v>
      </c>
      <c r="B1510" s="236" t="str">
        <f t="shared" si="23"/>
        <v>F3:0820 P1P2:8502 P3:00231</v>
      </c>
      <c r="C1510" s="187" t="s">
        <v>3068</v>
      </c>
      <c r="D1510" s="187" t="s">
        <v>2774</v>
      </c>
      <c r="E1510" s="187" t="s">
        <v>2775</v>
      </c>
      <c r="F1510" s="187" t="s">
        <v>2776</v>
      </c>
    </row>
    <row r="1511" spans="1:6" x14ac:dyDescent="0.25">
      <c r="A1511" t="s">
        <v>5049</v>
      </c>
      <c r="B1511" s="236" t="str">
        <f t="shared" si="23"/>
        <v>F3:0820 P1P2:8502 P3:00234</v>
      </c>
      <c r="C1511" s="187" t="s">
        <v>3068</v>
      </c>
      <c r="D1511" s="187" t="s">
        <v>2774</v>
      </c>
      <c r="E1511" s="187" t="s">
        <v>2775</v>
      </c>
      <c r="F1511" s="187" t="s">
        <v>2811</v>
      </c>
    </row>
    <row r="1512" spans="1:6" x14ac:dyDescent="0.25">
      <c r="A1512" t="s">
        <v>5050</v>
      </c>
      <c r="B1512" s="236" t="str">
        <f t="shared" si="23"/>
        <v>F3:0820 P1P2:8502 P3:00231</v>
      </c>
      <c r="C1512" s="187" t="s">
        <v>3069</v>
      </c>
      <c r="D1512" s="187" t="s">
        <v>2774</v>
      </c>
      <c r="E1512" s="187" t="s">
        <v>2775</v>
      </c>
      <c r="F1512" s="187" t="s">
        <v>2776</v>
      </c>
    </row>
    <row r="1513" spans="1:6" x14ac:dyDescent="0.25">
      <c r="A1513" t="s">
        <v>5051</v>
      </c>
      <c r="B1513" s="236" t="str">
        <f t="shared" si="23"/>
        <v>F3:0820 P1P2:8502 P3:00234</v>
      </c>
      <c r="C1513" s="187" t="s">
        <v>3069</v>
      </c>
      <c r="D1513" s="187" t="s">
        <v>2774</v>
      </c>
      <c r="E1513" s="187" t="s">
        <v>2775</v>
      </c>
      <c r="F1513" s="187" t="s">
        <v>2811</v>
      </c>
    </row>
    <row r="1514" spans="1:6" x14ac:dyDescent="0.25">
      <c r="A1514" t="s">
        <v>5052</v>
      </c>
      <c r="B1514" s="236" t="str">
        <f t="shared" si="23"/>
        <v>F3:0911 P1P2:8802 P3:00199</v>
      </c>
      <c r="C1514" s="187" t="s">
        <v>3040</v>
      </c>
      <c r="D1514" s="187" t="s">
        <v>2899</v>
      </c>
      <c r="E1514" s="187" t="s">
        <v>2900</v>
      </c>
      <c r="F1514" s="187" t="s">
        <v>2901</v>
      </c>
    </row>
    <row r="1515" spans="1:6" x14ac:dyDescent="0.25">
      <c r="A1515" t="s">
        <v>5052</v>
      </c>
      <c r="B1515" s="236" t="str">
        <f t="shared" si="23"/>
        <v>F3:0911 P1P2:8802 P3:00448</v>
      </c>
      <c r="C1515" s="187" t="s">
        <v>3040</v>
      </c>
      <c r="D1515" s="187" t="s">
        <v>2899</v>
      </c>
      <c r="E1515" s="187" t="s">
        <v>2900</v>
      </c>
      <c r="F1515" s="187" t="s">
        <v>2791</v>
      </c>
    </row>
    <row r="1516" spans="1:6" x14ac:dyDescent="0.25">
      <c r="A1516" t="s">
        <v>5053</v>
      </c>
      <c r="B1516" s="236" t="str">
        <f t="shared" si="23"/>
        <v>F3:0820 P1P2:8502 P3:00231</v>
      </c>
      <c r="C1516" s="187" t="s">
        <v>3040</v>
      </c>
      <c r="D1516" s="187" t="s">
        <v>2774</v>
      </c>
      <c r="E1516" s="187" t="s">
        <v>2775</v>
      </c>
      <c r="F1516" s="187" t="s">
        <v>2776</v>
      </c>
    </row>
    <row r="1517" spans="1:6" x14ac:dyDescent="0.25">
      <c r="A1517" t="s">
        <v>5054</v>
      </c>
      <c r="B1517" s="236" t="str">
        <f t="shared" si="23"/>
        <v>F3:0820 P1P2:8502 P3:00234</v>
      </c>
      <c r="C1517" s="187" t="s">
        <v>3040</v>
      </c>
      <c r="D1517" s="187" t="s">
        <v>2774</v>
      </c>
      <c r="E1517" s="187" t="s">
        <v>2775</v>
      </c>
      <c r="F1517" s="187" t="s">
        <v>2811</v>
      </c>
    </row>
    <row r="1518" spans="1:6" x14ac:dyDescent="0.25">
      <c r="A1518" t="s">
        <v>5055</v>
      </c>
      <c r="B1518" s="236" t="str">
        <f t="shared" si="23"/>
        <v>F3:0820 P1P2:8502 P3:00234</v>
      </c>
      <c r="C1518" s="187" t="s">
        <v>3040</v>
      </c>
      <c r="D1518" s="187" t="s">
        <v>2774</v>
      </c>
      <c r="E1518" s="187" t="s">
        <v>2775</v>
      </c>
      <c r="F1518" s="187" t="s">
        <v>2811</v>
      </c>
    </row>
    <row r="1519" spans="1:6" x14ac:dyDescent="0.25">
      <c r="A1519" t="s">
        <v>5056</v>
      </c>
      <c r="B1519" s="236" t="str">
        <f t="shared" si="23"/>
        <v>F3:0950 P1P2:8814 P3:00209</v>
      </c>
      <c r="C1519" s="187" t="s">
        <v>3039</v>
      </c>
      <c r="D1519" s="187" t="s">
        <v>2673</v>
      </c>
      <c r="E1519" s="187" t="s">
        <v>2821</v>
      </c>
      <c r="F1519" s="187" t="s">
        <v>2822</v>
      </c>
    </row>
    <row r="1520" spans="1:6" x14ac:dyDescent="0.25">
      <c r="A1520" t="s">
        <v>5057</v>
      </c>
      <c r="B1520" s="236" t="str">
        <f t="shared" si="23"/>
        <v>F3:0812 P1P2:8602 P3:00238</v>
      </c>
      <c r="C1520" s="187" t="s">
        <v>3039</v>
      </c>
      <c r="D1520" s="187" t="s">
        <v>2787</v>
      </c>
      <c r="E1520" s="187" t="s">
        <v>2788</v>
      </c>
      <c r="F1520" s="187" t="s">
        <v>2789</v>
      </c>
    </row>
    <row r="1521" spans="1:6" x14ac:dyDescent="0.25">
      <c r="A1521" t="s">
        <v>5058</v>
      </c>
      <c r="B1521" s="236" t="str">
        <f t="shared" si="23"/>
        <v>F3:0812 P1P2:8602 P3:00238</v>
      </c>
      <c r="C1521" s="187" t="s">
        <v>3039</v>
      </c>
      <c r="D1521" s="187" t="s">
        <v>2787</v>
      </c>
      <c r="E1521" s="187" t="s">
        <v>2788</v>
      </c>
      <c r="F1521" s="187" t="s">
        <v>2789</v>
      </c>
    </row>
    <row r="1522" spans="1:6" x14ac:dyDescent="0.25">
      <c r="A1522" t="s">
        <v>5059</v>
      </c>
      <c r="B1522" s="236" t="str">
        <f t="shared" si="23"/>
        <v>F3:0950 P1P2:8814 P3:00209</v>
      </c>
      <c r="C1522" s="187" t="s">
        <v>3039</v>
      </c>
      <c r="D1522" s="187" t="s">
        <v>2673</v>
      </c>
      <c r="E1522" s="187" t="s">
        <v>2821</v>
      </c>
      <c r="F1522" s="187" t="s">
        <v>2822</v>
      </c>
    </row>
    <row r="1523" spans="1:6" x14ac:dyDescent="0.25">
      <c r="A1523" t="s">
        <v>5060</v>
      </c>
      <c r="B1523" s="236" t="str">
        <f t="shared" si="23"/>
        <v>F3:0950 P1P2:8814 P3:00209</v>
      </c>
      <c r="C1523" s="187" t="s">
        <v>3039</v>
      </c>
      <c r="D1523" s="187" t="s">
        <v>2673</v>
      </c>
      <c r="E1523" s="187" t="s">
        <v>2821</v>
      </c>
      <c r="F1523" s="187" t="s">
        <v>2822</v>
      </c>
    </row>
    <row r="1524" spans="1:6" x14ac:dyDescent="0.25">
      <c r="A1524" t="s">
        <v>5061</v>
      </c>
      <c r="B1524" s="236" t="str">
        <f t="shared" si="23"/>
        <v>F3:0911 P1P2:8802 P3:00199</v>
      </c>
      <c r="C1524" s="187" t="s">
        <v>3039</v>
      </c>
      <c r="D1524" s="187" t="s">
        <v>2899</v>
      </c>
      <c r="E1524" s="187" t="s">
        <v>2900</v>
      </c>
      <c r="F1524" s="187" t="s">
        <v>2901</v>
      </c>
    </row>
    <row r="1525" spans="1:6" x14ac:dyDescent="0.25">
      <c r="A1525" t="s">
        <v>5061</v>
      </c>
      <c r="B1525" s="236" t="str">
        <f t="shared" si="23"/>
        <v>F3:0911 P1P2:8802 P3:00448</v>
      </c>
      <c r="C1525" s="187" t="s">
        <v>3039</v>
      </c>
      <c r="D1525" s="187" t="s">
        <v>2899</v>
      </c>
      <c r="E1525" s="187" t="s">
        <v>2900</v>
      </c>
      <c r="F1525" s="187" t="s">
        <v>2791</v>
      </c>
    </row>
    <row r="1526" spans="1:6" x14ac:dyDescent="0.25">
      <c r="A1526" t="s">
        <v>5062</v>
      </c>
      <c r="B1526" s="236" t="str">
        <f t="shared" si="23"/>
        <v>F3:0911 P1P2:8802 P3:00199</v>
      </c>
      <c r="C1526" s="187" t="s">
        <v>3039</v>
      </c>
      <c r="D1526" s="187" t="s">
        <v>2899</v>
      </c>
      <c r="E1526" s="187" t="s">
        <v>2900</v>
      </c>
      <c r="F1526" s="187" t="s">
        <v>2901</v>
      </c>
    </row>
    <row r="1527" spans="1:6" x14ac:dyDescent="0.25">
      <c r="A1527" t="s">
        <v>5062</v>
      </c>
      <c r="B1527" s="236" t="str">
        <f t="shared" si="23"/>
        <v>F3:0911 P1P2:8802 P3:00448</v>
      </c>
      <c r="C1527" s="187" t="s">
        <v>3039</v>
      </c>
      <c r="D1527" s="187" t="s">
        <v>2899</v>
      </c>
      <c r="E1527" s="187" t="s">
        <v>2900</v>
      </c>
      <c r="F1527" s="187" t="s">
        <v>2791</v>
      </c>
    </row>
    <row r="1528" spans="1:6" x14ac:dyDescent="0.25">
      <c r="A1528" t="s">
        <v>5063</v>
      </c>
      <c r="B1528" s="236" t="str">
        <f t="shared" si="23"/>
        <v>F3:0911 P1P2:8802 P3:00199</v>
      </c>
      <c r="C1528" s="187" t="s">
        <v>3039</v>
      </c>
      <c r="D1528" s="187" t="s">
        <v>2899</v>
      </c>
      <c r="E1528" s="187" t="s">
        <v>2900</v>
      </c>
      <c r="F1528" s="187" t="s">
        <v>2901</v>
      </c>
    </row>
    <row r="1529" spans="1:6" x14ac:dyDescent="0.25">
      <c r="A1529" t="s">
        <v>5063</v>
      </c>
      <c r="B1529" s="236" t="str">
        <f t="shared" si="23"/>
        <v>F3:0911 P1P2:8802 P3:00448</v>
      </c>
      <c r="C1529" s="187" t="s">
        <v>3039</v>
      </c>
      <c r="D1529" s="187" t="s">
        <v>2899</v>
      </c>
      <c r="E1529" s="187" t="s">
        <v>2900</v>
      </c>
      <c r="F1529" s="187" t="s">
        <v>2791</v>
      </c>
    </row>
    <row r="1530" spans="1:6" x14ac:dyDescent="0.25">
      <c r="A1530" t="s">
        <v>5064</v>
      </c>
      <c r="B1530" s="236" t="str">
        <f t="shared" si="23"/>
        <v>F3:0911 P1P2:8802 P3:00199</v>
      </c>
      <c r="C1530" s="187" t="s">
        <v>3039</v>
      </c>
      <c r="D1530" s="187" t="s">
        <v>2899</v>
      </c>
      <c r="E1530" s="187" t="s">
        <v>2900</v>
      </c>
      <c r="F1530" s="187" t="s">
        <v>2901</v>
      </c>
    </row>
    <row r="1531" spans="1:6" x14ac:dyDescent="0.25">
      <c r="A1531" t="s">
        <v>5064</v>
      </c>
      <c r="B1531" s="236" t="str">
        <f t="shared" si="23"/>
        <v>F3:0911 P1P2:8802 P3:00448</v>
      </c>
      <c r="C1531" s="187" t="s">
        <v>3039</v>
      </c>
      <c r="D1531" s="187" t="s">
        <v>2899</v>
      </c>
      <c r="E1531" s="187" t="s">
        <v>2900</v>
      </c>
      <c r="F1531" s="187" t="s">
        <v>2791</v>
      </c>
    </row>
    <row r="1532" spans="1:6" x14ac:dyDescent="0.25">
      <c r="A1532" t="s">
        <v>5065</v>
      </c>
      <c r="B1532" s="236" t="str">
        <f t="shared" si="23"/>
        <v>F3:0911 P1P2:8802 P3:00199</v>
      </c>
      <c r="C1532" s="187" t="s">
        <v>3039</v>
      </c>
      <c r="D1532" s="187" t="s">
        <v>2899</v>
      </c>
      <c r="E1532" s="187" t="s">
        <v>2900</v>
      </c>
      <c r="F1532" s="187" t="s">
        <v>2901</v>
      </c>
    </row>
    <row r="1533" spans="1:6" x14ac:dyDescent="0.25">
      <c r="A1533" t="s">
        <v>5065</v>
      </c>
      <c r="B1533" s="236" t="str">
        <f t="shared" si="23"/>
        <v>F3:0911 P1P2:8802 P3:00448</v>
      </c>
      <c r="C1533" s="187" t="s">
        <v>3039</v>
      </c>
      <c r="D1533" s="187" t="s">
        <v>2899</v>
      </c>
      <c r="E1533" s="187" t="s">
        <v>2900</v>
      </c>
      <c r="F1533" s="187" t="s">
        <v>2791</v>
      </c>
    </row>
    <row r="1534" spans="1:6" x14ac:dyDescent="0.25">
      <c r="A1534" t="s">
        <v>5066</v>
      </c>
      <c r="B1534" s="236" t="str">
        <f t="shared" si="23"/>
        <v>F3:0911 P1P2:8802 P3:00199</v>
      </c>
      <c r="C1534" s="187" t="s">
        <v>3039</v>
      </c>
      <c r="D1534" s="187" t="s">
        <v>2899</v>
      </c>
      <c r="E1534" s="187" t="s">
        <v>2900</v>
      </c>
      <c r="F1534" s="187" t="s">
        <v>2901</v>
      </c>
    </row>
    <row r="1535" spans="1:6" x14ac:dyDescent="0.25">
      <c r="A1535" t="s">
        <v>5066</v>
      </c>
      <c r="B1535" s="236" t="str">
        <f t="shared" si="23"/>
        <v>F3:0911 P1P2:8802 P3:00448</v>
      </c>
      <c r="C1535" s="187" t="s">
        <v>3039</v>
      </c>
      <c r="D1535" s="187" t="s">
        <v>2899</v>
      </c>
      <c r="E1535" s="187" t="s">
        <v>2900</v>
      </c>
      <c r="F1535" s="187" t="s">
        <v>2791</v>
      </c>
    </row>
    <row r="1536" spans="1:6" x14ac:dyDescent="0.25">
      <c r="A1536" t="s">
        <v>5067</v>
      </c>
      <c r="B1536" s="236" t="str">
        <f t="shared" si="23"/>
        <v>F3:0911 P1P2:8802 P3:00199</v>
      </c>
      <c r="C1536" s="187" t="s">
        <v>3039</v>
      </c>
      <c r="D1536" s="187" t="s">
        <v>2899</v>
      </c>
      <c r="E1536" s="187" t="s">
        <v>2900</v>
      </c>
      <c r="F1536" s="187" t="s">
        <v>2901</v>
      </c>
    </row>
    <row r="1537" spans="1:6" x14ac:dyDescent="0.25">
      <c r="A1537" t="s">
        <v>5067</v>
      </c>
      <c r="B1537" s="236" t="str">
        <f t="shared" si="23"/>
        <v>F3:0911 P1P2:8802 P3:00448</v>
      </c>
      <c r="C1537" s="187" t="s">
        <v>3039</v>
      </c>
      <c r="D1537" s="187" t="s">
        <v>2899</v>
      </c>
      <c r="E1537" s="187" t="s">
        <v>2900</v>
      </c>
      <c r="F1537" s="187" t="s">
        <v>2791</v>
      </c>
    </row>
    <row r="1538" spans="1:6" x14ac:dyDescent="0.25">
      <c r="A1538" t="s">
        <v>5068</v>
      </c>
      <c r="B1538" s="236" t="str">
        <f t="shared" ref="B1538:B1601" si="24">CONCATENATE("F3:",D1538," P1P2:",E1538," P3:",F1538)</f>
        <v>F3:0820 P1P2:8502 P3:00234</v>
      </c>
      <c r="C1538" s="187" t="s">
        <v>3039</v>
      </c>
      <c r="D1538" s="187" t="s">
        <v>2774</v>
      </c>
      <c r="E1538" s="187" t="s">
        <v>2775</v>
      </c>
      <c r="F1538" s="187" t="s">
        <v>2811</v>
      </c>
    </row>
    <row r="1539" spans="1:6" x14ac:dyDescent="0.25">
      <c r="A1539" t="s">
        <v>5069</v>
      </c>
      <c r="B1539" s="236" t="str">
        <f t="shared" si="24"/>
        <v>F3:0820 P1P2:8502 P3:00234</v>
      </c>
      <c r="C1539" s="187" t="s">
        <v>3039</v>
      </c>
      <c r="D1539" s="187" t="s">
        <v>2774</v>
      </c>
      <c r="E1539" s="187" t="s">
        <v>2775</v>
      </c>
      <c r="F1539" s="187" t="s">
        <v>2811</v>
      </c>
    </row>
    <row r="1540" spans="1:6" x14ac:dyDescent="0.25">
      <c r="A1540" t="s">
        <v>5070</v>
      </c>
      <c r="B1540" s="236" t="str">
        <f t="shared" si="24"/>
        <v>F3:0820 P1P2:8503 P3:00232</v>
      </c>
      <c r="C1540" s="187" t="s">
        <v>3039</v>
      </c>
      <c r="D1540" s="187" t="s">
        <v>2774</v>
      </c>
      <c r="E1540" s="187" t="s">
        <v>2780</v>
      </c>
      <c r="F1540" s="187" t="s">
        <v>2781</v>
      </c>
    </row>
    <row r="1541" spans="1:6" x14ac:dyDescent="0.25">
      <c r="A1541" t="s">
        <v>5071</v>
      </c>
      <c r="B1541" s="236" t="str">
        <f t="shared" si="24"/>
        <v>F3:0620 P1P2:7502 P3:00333</v>
      </c>
      <c r="C1541" s="187" t="s">
        <v>3039</v>
      </c>
      <c r="D1541" s="187" t="s">
        <v>2931</v>
      </c>
      <c r="E1541" s="187" t="s">
        <v>2932</v>
      </c>
      <c r="F1541" s="187" t="s">
        <v>2933</v>
      </c>
    </row>
    <row r="1542" spans="1:6" x14ac:dyDescent="0.25">
      <c r="A1542" t="s">
        <v>5072</v>
      </c>
      <c r="B1542" s="236" t="str">
        <f t="shared" si="24"/>
        <v>F3:0911 P1P2:8802 P3:00199</v>
      </c>
      <c r="C1542" s="187" t="s">
        <v>3454</v>
      </c>
      <c r="D1542" s="187" t="s">
        <v>2899</v>
      </c>
      <c r="E1542" s="187" t="s">
        <v>2900</v>
      </c>
      <c r="F1542" s="187" t="s">
        <v>2901</v>
      </c>
    </row>
    <row r="1543" spans="1:6" x14ac:dyDescent="0.25">
      <c r="A1543" t="s">
        <v>5072</v>
      </c>
      <c r="B1543" s="236" t="str">
        <f t="shared" si="24"/>
        <v>F3:0911 P1P2:8802 P3:00448</v>
      </c>
      <c r="C1543" s="187" t="s">
        <v>3454</v>
      </c>
      <c r="D1543" s="187" t="s">
        <v>2899</v>
      </c>
      <c r="E1543" s="187" t="s">
        <v>2900</v>
      </c>
      <c r="F1543" s="187" t="s">
        <v>2791</v>
      </c>
    </row>
    <row r="1544" spans="1:6" x14ac:dyDescent="0.25">
      <c r="A1544" t="s">
        <v>5073</v>
      </c>
      <c r="B1544" s="236" t="str">
        <f t="shared" si="24"/>
        <v>F3:0911 P1P2:8802 P3:00199</v>
      </c>
      <c r="C1544" s="187" t="s">
        <v>3455</v>
      </c>
      <c r="D1544" s="187" t="s">
        <v>2899</v>
      </c>
      <c r="E1544" s="187" t="s">
        <v>2900</v>
      </c>
      <c r="F1544" s="187" t="s">
        <v>2901</v>
      </c>
    </row>
    <row r="1545" spans="1:6" x14ac:dyDescent="0.25">
      <c r="A1545" t="s">
        <v>5074</v>
      </c>
      <c r="B1545" s="236" t="str">
        <f t="shared" si="24"/>
        <v>F3:0820 P1P2:8502 P3:00231</v>
      </c>
      <c r="C1545" s="187" t="s">
        <v>3454</v>
      </c>
      <c r="D1545" s="187" t="s">
        <v>2774</v>
      </c>
      <c r="E1545" s="187" t="s">
        <v>2775</v>
      </c>
      <c r="F1545" s="187" t="s">
        <v>2776</v>
      </c>
    </row>
    <row r="1546" spans="1:6" x14ac:dyDescent="0.25">
      <c r="A1546" t="s">
        <v>5075</v>
      </c>
      <c r="B1546" s="236" t="str">
        <f t="shared" si="24"/>
        <v>F3:0820 P1P2:8502 P3:00231</v>
      </c>
      <c r="C1546" s="187" t="s">
        <v>3455</v>
      </c>
      <c r="D1546" s="187" t="s">
        <v>2774</v>
      </c>
      <c r="E1546" s="187" t="s">
        <v>2775</v>
      </c>
      <c r="F1546" s="187" t="s">
        <v>2776</v>
      </c>
    </row>
    <row r="1547" spans="1:6" x14ac:dyDescent="0.25">
      <c r="A1547" t="s">
        <v>5076</v>
      </c>
      <c r="B1547" s="236" t="str">
        <f t="shared" si="24"/>
        <v>F3:0820 P1P2:8502 P3:00234</v>
      </c>
      <c r="C1547" s="187" t="s">
        <v>3454</v>
      </c>
      <c r="D1547" s="187" t="s">
        <v>2774</v>
      </c>
      <c r="E1547" s="187" t="s">
        <v>2775</v>
      </c>
      <c r="F1547" s="187" t="s">
        <v>2811</v>
      </c>
    </row>
    <row r="1548" spans="1:6" x14ac:dyDescent="0.25">
      <c r="A1548" t="s">
        <v>5077</v>
      </c>
      <c r="B1548" s="236" t="str">
        <f t="shared" si="24"/>
        <v>F3:0911 P1P2:8802 P3:00199</v>
      </c>
      <c r="C1548" s="187" t="s">
        <v>3456</v>
      </c>
      <c r="D1548" s="187" t="s">
        <v>2899</v>
      </c>
      <c r="E1548" s="187" t="s">
        <v>2900</v>
      </c>
      <c r="F1548" s="187" t="s">
        <v>2901</v>
      </c>
    </row>
    <row r="1549" spans="1:6" x14ac:dyDescent="0.25">
      <c r="A1549" t="s">
        <v>5077</v>
      </c>
      <c r="B1549" s="236" t="str">
        <f t="shared" si="24"/>
        <v>F3:0911 P1P2:8802 P3:00448</v>
      </c>
      <c r="C1549" s="187" t="s">
        <v>3456</v>
      </c>
      <c r="D1549" s="187" t="s">
        <v>2899</v>
      </c>
      <c r="E1549" s="187" t="s">
        <v>2900</v>
      </c>
      <c r="F1549" s="187" t="s">
        <v>2791</v>
      </c>
    </row>
    <row r="1550" spans="1:6" x14ac:dyDescent="0.25">
      <c r="A1550" t="s">
        <v>5078</v>
      </c>
      <c r="B1550" s="236" t="str">
        <f t="shared" si="24"/>
        <v>F3:0820 P1P2:8502 P3:00231</v>
      </c>
      <c r="C1550" s="187" t="s">
        <v>3456</v>
      </c>
      <c r="D1550" s="187" t="s">
        <v>2774</v>
      </c>
      <c r="E1550" s="187" t="s">
        <v>2775</v>
      </c>
      <c r="F1550" s="187" t="s">
        <v>2776</v>
      </c>
    </row>
    <row r="1551" spans="1:6" x14ac:dyDescent="0.25">
      <c r="A1551" t="s">
        <v>5079</v>
      </c>
      <c r="B1551" s="236" t="str">
        <f t="shared" si="24"/>
        <v>F3:0820 P1P2:8502 P3:00234</v>
      </c>
      <c r="C1551" s="187" t="s">
        <v>3456</v>
      </c>
      <c r="D1551" s="187" t="s">
        <v>2774</v>
      </c>
      <c r="E1551" s="187" t="s">
        <v>2775</v>
      </c>
      <c r="F1551" s="187" t="s">
        <v>2811</v>
      </c>
    </row>
    <row r="1552" spans="1:6" x14ac:dyDescent="0.25">
      <c r="A1552" t="s">
        <v>5080</v>
      </c>
      <c r="B1552" s="236" t="str">
        <f t="shared" si="24"/>
        <v>F3:0911 P1P2:8802 P3:00199</v>
      </c>
      <c r="C1552" s="187" t="s">
        <v>3457</v>
      </c>
      <c r="D1552" s="187" t="s">
        <v>2899</v>
      </c>
      <c r="E1552" s="187" t="s">
        <v>2900</v>
      </c>
      <c r="F1552" s="187" t="s">
        <v>2901</v>
      </c>
    </row>
    <row r="1553" spans="1:6" x14ac:dyDescent="0.25">
      <c r="A1553" t="s">
        <v>5080</v>
      </c>
      <c r="B1553" s="236" t="str">
        <f t="shared" si="24"/>
        <v>F3:0911 P1P2:8802 P3:00448</v>
      </c>
      <c r="C1553" s="187" t="s">
        <v>3457</v>
      </c>
      <c r="D1553" s="187" t="s">
        <v>2899</v>
      </c>
      <c r="E1553" s="187" t="s">
        <v>2900</v>
      </c>
      <c r="F1553" s="187" t="s">
        <v>2791</v>
      </c>
    </row>
    <row r="1554" spans="1:6" x14ac:dyDescent="0.25">
      <c r="A1554" t="s">
        <v>5081</v>
      </c>
      <c r="B1554" s="236" t="str">
        <f t="shared" si="24"/>
        <v>F3:0911 P1P2:8802 P3:00199</v>
      </c>
      <c r="C1554" s="187" t="s">
        <v>3457</v>
      </c>
      <c r="D1554" s="187" t="s">
        <v>2899</v>
      </c>
      <c r="E1554" s="187" t="s">
        <v>2900</v>
      </c>
      <c r="F1554" s="187" t="s">
        <v>2901</v>
      </c>
    </row>
    <row r="1555" spans="1:6" x14ac:dyDescent="0.25">
      <c r="A1555" t="s">
        <v>5081</v>
      </c>
      <c r="B1555" s="236" t="str">
        <f t="shared" si="24"/>
        <v>F3:0911 P1P2:8802 P3:00448</v>
      </c>
      <c r="C1555" s="187" t="s">
        <v>3457</v>
      </c>
      <c r="D1555" s="187" t="s">
        <v>2899</v>
      </c>
      <c r="E1555" s="187" t="s">
        <v>2900</v>
      </c>
      <c r="F1555" s="187" t="s">
        <v>2791</v>
      </c>
    </row>
    <row r="1556" spans="1:6" x14ac:dyDescent="0.25">
      <c r="A1556" t="s">
        <v>5082</v>
      </c>
      <c r="B1556" s="236" t="str">
        <f t="shared" si="24"/>
        <v>F3:0820 P1P2:8502 P3:00231</v>
      </c>
      <c r="C1556" s="187" t="s">
        <v>3457</v>
      </c>
      <c r="D1556" s="187" t="s">
        <v>2774</v>
      </c>
      <c r="E1556" s="187" t="s">
        <v>2775</v>
      </c>
      <c r="F1556" s="187" t="s">
        <v>2776</v>
      </c>
    </row>
    <row r="1557" spans="1:6" x14ac:dyDescent="0.25">
      <c r="A1557" t="s">
        <v>5083</v>
      </c>
      <c r="B1557" s="236" t="str">
        <f t="shared" si="24"/>
        <v>F3:0820 P1P2:8502 P3:00234</v>
      </c>
      <c r="C1557" s="187" t="s">
        <v>3457</v>
      </c>
      <c r="D1557" s="187" t="s">
        <v>2774</v>
      </c>
      <c r="E1557" s="187" t="s">
        <v>2775</v>
      </c>
      <c r="F1557" s="187" t="s">
        <v>2811</v>
      </c>
    </row>
    <row r="1558" spans="1:6" x14ac:dyDescent="0.25">
      <c r="A1558" t="s">
        <v>5084</v>
      </c>
      <c r="B1558" s="236" t="str">
        <f t="shared" si="24"/>
        <v>F3:0911 P1P2:8802 P3:00199</v>
      </c>
      <c r="C1558" s="187" t="s">
        <v>3458</v>
      </c>
      <c r="D1558" s="187" t="s">
        <v>2899</v>
      </c>
      <c r="E1558" s="187" t="s">
        <v>2900</v>
      </c>
      <c r="F1558" s="187" t="s">
        <v>2901</v>
      </c>
    </row>
    <row r="1559" spans="1:6" x14ac:dyDescent="0.25">
      <c r="A1559" t="s">
        <v>5084</v>
      </c>
      <c r="B1559" s="236" t="str">
        <f t="shared" si="24"/>
        <v>F3:0911 P1P2:8802 P3:00448</v>
      </c>
      <c r="C1559" s="187" t="s">
        <v>3458</v>
      </c>
      <c r="D1559" s="187" t="s">
        <v>2899</v>
      </c>
      <c r="E1559" s="187" t="s">
        <v>2900</v>
      </c>
      <c r="F1559" s="187" t="s">
        <v>2791</v>
      </c>
    </row>
    <row r="1560" spans="1:6" x14ac:dyDescent="0.25">
      <c r="A1560" t="s">
        <v>5085</v>
      </c>
      <c r="B1560" s="236" t="str">
        <f t="shared" si="24"/>
        <v>F3:0911 P1P2:8802 P3:00199</v>
      </c>
      <c r="C1560" s="187" t="s">
        <v>3458</v>
      </c>
      <c r="D1560" s="187" t="s">
        <v>2899</v>
      </c>
      <c r="E1560" s="187" t="s">
        <v>2900</v>
      </c>
      <c r="F1560" s="187" t="s">
        <v>2901</v>
      </c>
    </row>
    <row r="1561" spans="1:6" x14ac:dyDescent="0.25">
      <c r="A1561" t="s">
        <v>5085</v>
      </c>
      <c r="B1561" s="236" t="str">
        <f t="shared" si="24"/>
        <v>F3:0911 P1P2:8802 P3:00448</v>
      </c>
      <c r="C1561" s="187" t="s">
        <v>3458</v>
      </c>
      <c r="D1561" s="187" t="s">
        <v>2899</v>
      </c>
      <c r="E1561" s="187" t="s">
        <v>2900</v>
      </c>
      <c r="F1561" s="187" t="s">
        <v>2791</v>
      </c>
    </row>
    <row r="1562" spans="1:6" x14ac:dyDescent="0.25">
      <c r="A1562" t="s">
        <v>5086</v>
      </c>
      <c r="B1562" s="236" t="str">
        <f t="shared" si="24"/>
        <v>F3:0911 P1P2:8802 P3:00199</v>
      </c>
      <c r="C1562" s="187" t="s">
        <v>3458</v>
      </c>
      <c r="D1562" s="187" t="s">
        <v>2899</v>
      </c>
      <c r="E1562" s="187" t="s">
        <v>2900</v>
      </c>
      <c r="F1562" s="187" t="s">
        <v>2901</v>
      </c>
    </row>
    <row r="1563" spans="1:6" x14ac:dyDescent="0.25">
      <c r="A1563" t="s">
        <v>5086</v>
      </c>
      <c r="B1563" s="236" t="str">
        <f t="shared" si="24"/>
        <v>F3:0911 P1P2:8802 P3:00448</v>
      </c>
      <c r="C1563" s="187" t="s">
        <v>3458</v>
      </c>
      <c r="D1563" s="187" t="s">
        <v>2899</v>
      </c>
      <c r="E1563" s="187" t="s">
        <v>2900</v>
      </c>
      <c r="F1563" s="187" t="s">
        <v>2791</v>
      </c>
    </row>
    <row r="1564" spans="1:6" x14ac:dyDescent="0.25">
      <c r="A1564" t="s">
        <v>5087</v>
      </c>
      <c r="B1564" s="236" t="str">
        <f t="shared" si="24"/>
        <v>F3:0950 P1P2:8814 P3:00209</v>
      </c>
      <c r="C1564" s="187" t="s">
        <v>3458</v>
      </c>
      <c r="D1564" s="187" t="s">
        <v>2673</v>
      </c>
      <c r="E1564" s="187" t="s">
        <v>2821</v>
      </c>
      <c r="F1564" s="187" t="s">
        <v>2822</v>
      </c>
    </row>
    <row r="1565" spans="1:6" x14ac:dyDescent="0.25">
      <c r="A1565" t="s">
        <v>5088</v>
      </c>
      <c r="B1565" s="236" t="str">
        <f t="shared" si="24"/>
        <v>F3:0820 P1P2:8502 P3:00231</v>
      </c>
      <c r="C1565" s="187" t="s">
        <v>3458</v>
      </c>
      <c r="D1565" s="187" t="s">
        <v>2774</v>
      </c>
      <c r="E1565" s="187" t="s">
        <v>2775</v>
      </c>
      <c r="F1565" s="187" t="s">
        <v>2776</v>
      </c>
    </row>
    <row r="1566" spans="1:6" x14ac:dyDescent="0.25">
      <c r="A1566" t="s">
        <v>5089</v>
      </c>
      <c r="B1566" s="236" t="str">
        <f t="shared" si="24"/>
        <v>F3:0820 P1P2:8502 P3:00231</v>
      </c>
      <c r="C1566" s="187" t="s">
        <v>3459</v>
      </c>
      <c r="D1566" s="187" t="s">
        <v>2774</v>
      </c>
      <c r="E1566" s="187" t="s">
        <v>2775</v>
      </c>
      <c r="F1566" s="187" t="s">
        <v>2776</v>
      </c>
    </row>
    <row r="1567" spans="1:6" x14ac:dyDescent="0.25">
      <c r="A1567" t="s">
        <v>5090</v>
      </c>
      <c r="B1567" s="236" t="str">
        <f t="shared" si="24"/>
        <v>F3:0820 P1P2:8502 P3:00234</v>
      </c>
      <c r="C1567" s="187" t="s">
        <v>3458</v>
      </c>
      <c r="D1567" s="187" t="s">
        <v>2774</v>
      </c>
      <c r="E1567" s="187" t="s">
        <v>2775</v>
      </c>
      <c r="F1567" s="187" t="s">
        <v>2811</v>
      </c>
    </row>
    <row r="1568" spans="1:6" x14ac:dyDescent="0.25">
      <c r="A1568" t="s">
        <v>5091</v>
      </c>
      <c r="B1568" s="236" t="str">
        <f t="shared" si="24"/>
        <v>F3:0911 P1P2:8802 P3:00199</v>
      </c>
      <c r="C1568" s="187" t="s">
        <v>3460</v>
      </c>
      <c r="D1568" s="187" t="s">
        <v>2899</v>
      </c>
      <c r="E1568" s="187" t="s">
        <v>2900</v>
      </c>
      <c r="F1568" s="187" t="s">
        <v>2901</v>
      </c>
    </row>
    <row r="1569" spans="1:6" x14ac:dyDescent="0.25">
      <c r="A1569" t="s">
        <v>5091</v>
      </c>
      <c r="B1569" s="236" t="str">
        <f t="shared" si="24"/>
        <v>F3:0911 P1P2:8802 P3:00448</v>
      </c>
      <c r="C1569" s="187" t="s">
        <v>3460</v>
      </c>
      <c r="D1569" s="187" t="s">
        <v>2899</v>
      </c>
      <c r="E1569" s="187" t="s">
        <v>2900</v>
      </c>
      <c r="F1569" s="187" t="s">
        <v>2791</v>
      </c>
    </row>
    <row r="1570" spans="1:6" x14ac:dyDescent="0.25">
      <c r="A1570" t="s">
        <v>5092</v>
      </c>
      <c r="B1570" s="236" t="str">
        <f t="shared" si="24"/>
        <v>F3:0820 P1P2:8502 P3:00231</v>
      </c>
      <c r="C1570" s="187" t="s">
        <v>3460</v>
      </c>
      <c r="D1570" s="187" t="s">
        <v>2774</v>
      </c>
      <c r="E1570" s="187" t="s">
        <v>2775</v>
      </c>
      <c r="F1570" s="187" t="s">
        <v>2776</v>
      </c>
    </row>
    <row r="1571" spans="1:6" x14ac:dyDescent="0.25">
      <c r="A1571" t="s">
        <v>5093</v>
      </c>
      <c r="B1571" s="236" t="str">
        <f t="shared" si="24"/>
        <v>F3:0820 P1P2:8502 P3:00234</v>
      </c>
      <c r="C1571" s="187" t="s">
        <v>3460</v>
      </c>
      <c r="D1571" s="187" t="s">
        <v>2774</v>
      </c>
      <c r="E1571" s="187" t="s">
        <v>2775</v>
      </c>
      <c r="F1571" s="187" t="s">
        <v>2811</v>
      </c>
    </row>
    <row r="1572" spans="1:6" x14ac:dyDescent="0.25">
      <c r="A1572" t="s">
        <v>5094</v>
      </c>
      <c r="B1572" s="236" t="str">
        <f t="shared" si="24"/>
        <v>F3:0911 P1P2:8802 P3:00199</v>
      </c>
      <c r="C1572" s="187" t="s">
        <v>3461</v>
      </c>
      <c r="D1572" s="187" t="s">
        <v>2899</v>
      </c>
      <c r="E1572" s="187" t="s">
        <v>2900</v>
      </c>
      <c r="F1572" s="187" t="s">
        <v>2901</v>
      </c>
    </row>
    <row r="1573" spans="1:6" x14ac:dyDescent="0.25">
      <c r="A1573" t="s">
        <v>5094</v>
      </c>
      <c r="B1573" s="236" t="str">
        <f t="shared" si="24"/>
        <v>F3:0911 P1P2:8802 P3:00448</v>
      </c>
      <c r="C1573" s="187" t="s">
        <v>3461</v>
      </c>
      <c r="D1573" s="187" t="s">
        <v>2899</v>
      </c>
      <c r="E1573" s="187" t="s">
        <v>2900</v>
      </c>
      <c r="F1573" s="187" t="s">
        <v>2791</v>
      </c>
    </row>
    <row r="1574" spans="1:6" x14ac:dyDescent="0.25">
      <c r="A1574" t="s">
        <v>5095</v>
      </c>
      <c r="B1574" s="236" t="str">
        <f t="shared" si="24"/>
        <v>F3:0911 P1P2:8802 P3:00199</v>
      </c>
      <c r="C1574" s="187" t="s">
        <v>3462</v>
      </c>
      <c r="D1574" s="187" t="s">
        <v>2899</v>
      </c>
      <c r="E1574" s="187" t="s">
        <v>2900</v>
      </c>
      <c r="F1574" s="187" t="s">
        <v>2901</v>
      </c>
    </row>
    <row r="1575" spans="1:6" x14ac:dyDescent="0.25">
      <c r="A1575" t="s">
        <v>5095</v>
      </c>
      <c r="B1575" s="236" t="str">
        <f t="shared" si="24"/>
        <v>F3:0911 P1P2:8802 P3:00448</v>
      </c>
      <c r="C1575" s="187" t="s">
        <v>3462</v>
      </c>
      <c r="D1575" s="187" t="s">
        <v>2899</v>
      </c>
      <c r="E1575" s="187" t="s">
        <v>2900</v>
      </c>
      <c r="F1575" s="187" t="s">
        <v>2791</v>
      </c>
    </row>
    <row r="1576" spans="1:6" x14ac:dyDescent="0.25">
      <c r="A1576" t="s">
        <v>5096</v>
      </c>
      <c r="B1576" s="236" t="str">
        <f t="shared" si="24"/>
        <v>F3:0820 P1P2:8502 P3:00231</v>
      </c>
      <c r="C1576" s="187" t="s">
        <v>3461</v>
      </c>
      <c r="D1576" s="187" t="s">
        <v>2774</v>
      </c>
      <c r="E1576" s="187" t="s">
        <v>2775</v>
      </c>
      <c r="F1576" s="187" t="s">
        <v>2776</v>
      </c>
    </row>
    <row r="1577" spans="1:6" x14ac:dyDescent="0.25">
      <c r="A1577" t="s">
        <v>5097</v>
      </c>
      <c r="B1577" s="236" t="str">
        <f t="shared" si="24"/>
        <v>F3:0820 P1P2:8502 P3:00231</v>
      </c>
      <c r="C1577" s="187" t="s">
        <v>3462</v>
      </c>
      <c r="D1577" s="187" t="s">
        <v>2774</v>
      </c>
      <c r="E1577" s="187" t="s">
        <v>2775</v>
      </c>
      <c r="F1577" s="187" t="s">
        <v>2776</v>
      </c>
    </row>
    <row r="1578" spans="1:6" x14ac:dyDescent="0.25">
      <c r="A1578" t="s">
        <v>5098</v>
      </c>
      <c r="B1578" s="236" t="str">
        <f t="shared" si="24"/>
        <v>F3:0820 P1P2:8502 P3:00234</v>
      </c>
      <c r="C1578" s="187" t="s">
        <v>3461</v>
      </c>
      <c r="D1578" s="187" t="s">
        <v>2774</v>
      </c>
      <c r="E1578" s="187" t="s">
        <v>2775</v>
      </c>
      <c r="F1578" s="187" t="s">
        <v>2811</v>
      </c>
    </row>
    <row r="1579" spans="1:6" x14ac:dyDescent="0.25">
      <c r="A1579" t="s">
        <v>5099</v>
      </c>
      <c r="B1579" s="236" t="str">
        <f t="shared" si="24"/>
        <v>F3:0820 P1P2:8502 P3:00224</v>
      </c>
      <c r="C1579" s="187" t="s">
        <v>3462</v>
      </c>
      <c r="D1579" s="187" t="s">
        <v>2774</v>
      </c>
      <c r="E1579" s="187" t="s">
        <v>2775</v>
      </c>
      <c r="F1579" s="187" t="s">
        <v>3463</v>
      </c>
    </row>
    <row r="1580" spans="1:6" x14ac:dyDescent="0.25">
      <c r="A1580" t="s">
        <v>5100</v>
      </c>
      <c r="B1580" s="236" t="str">
        <f t="shared" si="24"/>
        <v>F3:0911 P1P2:8802 P3:00199</v>
      </c>
      <c r="C1580" s="187" t="s">
        <v>3464</v>
      </c>
      <c r="D1580" s="187" t="s">
        <v>2899</v>
      </c>
      <c r="E1580" s="187" t="s">
        <v>2900</v>
      </c>
      <c r="F1580" s="187" t="s">
        <v>2901</v>
      </c>
    </row>
    <row r="1581" spans="1:6" x14ac:dyDescent="0.25">
      <c r="A1581" t="s">
        <v>5100</v>
      </c>
      <c r="B1581" s="236" t="str">
        <f t="shared" si="24"/>
        <v>F3:0911 P1P2:8802 P3:00448</v>
      </c>
      <c r="C1581" s="187" t="s">
        <v>3464</v>
      </c>
      <c r="D1581" s="187" t="s">
        <v>2899</v>
      </c>
      <c r="E1581" s="187" t="s">
        <v>2900</v>
      </c>
      <c r="F1581" s="187" t="s">
        <v>2791</v>
      </c>
    </row>
    <row r="1582" spans="1:6" x14ac:dyDescent="0.25">
      <c r="A1582" t="s">
        <v>5101</v>
      </c>
      <c r="B1582" s="236" t="str">
        <f t="shared" si="24"/>
        <v>F3:0820 P1P2:8502 P3:00231</v>
      </c>
      <c r="C1582" s="187" t="s">
        <v>3464</v>
      </c>
      <c r="D1582" s="187" t="s">
        <v>2774</v>
      </c>
      <c r="E1582" s="187" t="s">
        <v>2775</v>
      </c>
      <c r="F1582" s="187" t="s">
        <v>2776</v>
      </c>
    </row>
    <row r="1583" spans="1:6" x14ac:dyDescent="0.25">
      <c r="A1583" t="s">
        <v>5102</v>
      </c>
      <c r="B1583" s="236" t="str">
        <f t="shared" si="24"/>
        <v>F3:0820 P1P2:8502 P3:00234</v>
      </c>
      <c r="C1583" s="187" t="s">
        <v>3464</v>
      </c>
      <c r="D1583" s="187" t="s">
        <v>2774</v>
      </c>
      <c r="E1583" s="187" t="s">
        <v>2775</v>
      </c>
      <c r="F1583" s="187" t="s">
        <v>2811</v>
      </c>
    </row>
    <row r="1584" spans="1:6" x14ac:dyDescent="0.25">
      <c r="A1584" t="s">
        <v>5103</v>
      </c>
      <c r="B1584" s="236" t="str">
        <f t="shared" si="24"/>
        <v>F3:0911 P1P2:8802 P3:00199</v>
      </c>
      <c r="C1584" s="187" t="s">
        <v>3465</v>
      </c>
      <c r="D1584" s="187" t="s">
        <v>2899</v>
      </c>
      <c r="E1584" s="187" t="s">
        <v>2900</v>
      </c>
      <c r="F1584" s="187" t="s">
        <v>2901</v>
      </c>
    </row>
    <row r="1585" spans="1:6" x14ac:dyDescent="0.25">
      <c r="A1585" t="s">
        <v>5103</v>
      </c>
      <c r="B1585" s="236" t="str">
        <f t="shared" si="24"/>
        <v>F3:0911 P1P2:8802 P3:00448</v>
      </c>
      <c r="C1585" s="187" t="s">
        <v>3465</v>
      </c>
      <c r="D1585" s="187" t="s">
        <v>2899</v>
      </c>
      <c r="E1585" s="187" t="s">
        <v>2900</v>
      </c>
      <c r="F1585" s="187" t="s">
        <v>2791</v>
      </c>
    </row>
    <row r="1586" spans="1:6" x14ac:dyDescent="0.25">
      <c r="A1586" t="s">
        <v>5104</v>
      </c>
      <c r="B1586" s="236" t="str">
        <f t="shared" si="24"/>
        <v>F3:0820 P1P2:8502 P3:00231</v>
      </c>
      <c r="C1586" s="187" t="s">
        <v>3465</v>
      </c>
      <c r="D1586" s="187" t="s">
        <v>2774</v>
      </c>
      <c r="E1586" s="187" t="s">
        <v>2775</v>
      </c>
      <c r="F1586" s="187" t="s">
        <v>2776</v>
      </c>
    </row>
    <row r="1587" spans="1:6" x14ac:dyDescent="0.25">
      <c r="A1587" t="s">
        <v>5105</v>
      </c>
      <c r="B1587" s="236" t="str">
        <f t="shared" si="24"/>
        <v>F3:0820 P1P2:8502 P3:00234</v>
      </c>
      <c r="C1587" s="187" t="s">
        <v>3465</v>
      </c>
      <c r="D1587" s="187" t="s">
        <v>2774</v>
      </c>
      <c r="E1587" s="187" t="s">
        <v>2775</v>
      </c>
      <c r="F1587" s="187" t="s">
        <v>2811</v>
      </c>
    </row>
    <row r="1588" spans="1:6" x14ac:dyDescent="0.25">
      <c r="A1588" t="s">
        <v>5106</v>
      </c>
      <c r="B1588" s="236" t="str">
        <f t="shared" si="24"/>
        <v>F3:0911 P1P2:8802 P3:00199</v>
      </c>
      <c r="C1588" s="187" t="s">
        <v>3466</v>
      </c>
      <c r="D1588" s="187" t="s">
        <v>2899</v>
      </c>
      <c r="E1588" s="187" t="s">
        <v>2900</v>
      </c>
      <c r="F1588" s="187" t="s">
        <v>2901</v>
      </c>
    </row>
    <row r="1589" spans="1:6" x14ac:dyDescent="0.25">
      <c r="A1589" t="s">
        <v>5106</v>
      </c>
      <c r="B1589" s="236" t="str">
        <f t="shared" si="24"/>
        <v>F3:0911 P1P2:8802 P3:00448</v>
      </c>
      <c r="C1589" s="187" t="s">
        <v>3466</v>
      </c>
      <c r="D1589" s="187" t="s">
        <v>2899</v>
      </c>
      <c r="E1589" s="187" t="s">
        <v>2900</v>
      </c>
      <c r="F1589" s="187" t="s">
        <v>2791</v>
      </c>
    </row>
    <row r="1590" spans="1:6" x14ac:dyDescent="0.25">
      <c r="A1590" t="s">
        <v>5107</v>
      </c>
      <c r="B1590" s="236" t="str">
        <f t="shared" si="24"/>
        <v>F3:0911 P1P2:8802 P3:00199</v>
      </c>
      <c r="C1590" s="187" t="s">
        <v>3466</v>
      </c>
      <c r="D1590" s="187" t="s">
        <v>2899</v>
      </c>
      <c r="E1590" s="187" t="s">
        <v>2900</v>
      </c>
      <c r="F1590" s="187" t="s">
        <v>2901</v>
      </c>
    </row>
    <row r="1591" spans="1:6" x14ac:dyDescent="0.25">
      <c r="A1591" t="s">
        <v>5107</v>
      </c>
      <c r="B1591" s="236" t="str">
        <f t="shared" si="24"/>
        <v>F3:0911 P1P2:8802 P3:00448</v>
      </c>
      <c r="C1591" s="187" t="s">
        <v>3466</v>
      </c>
      <c r="D1591" s="187" t="s">
        <v>2899</v>
      </c>
      <c r="E1591" s="187" t="s">
        <v>2900</v>
      </c>
      <c r="F1591" s="187" t="s">
        <v>2791</v>
      </c>
    </row>
    <row r="1592" spans="1:6" x14ac:dyDescent="0.25">
      <c r="A1592" t="s">
        <v>5108</v>
      </c>
      <c r="B1592" s="236" t="str">
        <f t="shared" si="24"/>
        <v>F3:0820 P1P2:8502 P3:00231</v>
      </c>
      <c r="C1592" s="187" t="s">
        <v>3466</v>
      </c>
      <c r="D1592" s="187" t="s">
        <v>2774</v>
      </c>
      <c r="E1592" s="187" t="s">
        <v>2775</v>
      </c>
      <c r="F1592" s="187" t="s">
        <v>2776</v>
      </c>
    </row>
    <row r="1593" spans="1:6" x14ac:dyDescent="0.25">
      <c r="A1593" t="s">
        <v>5109</v>
      </c>
      <c r="B1593" s="236" t="str">
        <f t="shared" si="24"/>
        <v>F3:0820 P1P2:8502 P3:00231</v>
      </c>
      <c r="C1593" s="187" t="s">
        <v>3466</v>
      </c>
      <c r="D1593" s="187" t="s">
        <v>2774</v>
      </c>
      <c r="E1593" s="187" t="s">
        <v>2775</v>
      </c>
      <c r="F1593" s="187" t="s">
        <v>2776</v>
      </c>
    </row>
    <row r="1594" spans="1:6" x14ac:dyDescent="0.25">
      <c r="A1594" t="s">
        <v>5110</v>
      </c>
      <c r="B1594" s="236" t="str">
        <f t="shared" si="24"/>
        <v>F3:0820 P1P2:8502 P3:00234</v>
      </c>
      <c r="C1594" s="187" t="s">
        <v>3466</v>
      </c>
      <c r="D1594" s="187" t="s">
        <v>2774</v>
      </c>
      <c r="E1594" s="187" t="s">
        <v>2775</v>
      </c>
      <c r="F1594" s="187" t="s">
        <v>2811</v>
      </c>
    </row>
    <row r="1595" spans="1:6" x14ac:dyDescent="0.25">
      <c r="A1595" t="s">
        <v>5111</v>
      </c>
      <c r="B1595" s="236" t="str">
        <f t="shared" si="24"/>
        <v>F3:0911 P1P2:8802 P3:00199</v>
      </c>
      <c r="C1595" s="187" t="s">
        <v>3467</v>
      </c>
      <c r="D1595" s="187" t="s">
        <v>2899</v>
      </c>
      <c r="E1595" s="187" t="s">
        <v>2900</v>
      </c>
      <c r="F1595" s="187" t="s">
        <v>2901</v>
      </c>
    </row>
    <row r="1596" spans="1:6" x14ac:dyDescent="0.25">
      <c r="A1596" t="s">
        <v>5111</v>
      </c>
      <c r="B1596" s="236" t="str">
        <f t="shared" si="24"/>
        <v>F3:0911 P1P2:8802 P3:00448</v>
      </c>
      <c r="C1596" s="187" t="s">
        <v>3467</v>
      </c>
      <c r="D1596" s="187" t="s">
        <v>2899</v>
      </c>
      <c r="E1596" s="187" t="s">
        <v>2900</v>
      </c>
      <c r="F1596" s="187" t="s">
        <v>2791</v>
      </c>
    </row>
    <row r="1597" spans="1:6" x14ac:dyDescent="0.25">
      <c r="A1597" t="s">
        <v>5112</v>
      </c>
      <c r="B1597" s="236" t="str">
        <f t="shared" si="24"/>
        <v>F3:0911 P1P2:8802 P3:00199</v>
      </c>
      <c r="C1597" s="187" t="s">
        <v>3467</v>
      </c>
      <c r="D1597" s="187" t="s">
        <v>2899</v>
      </c>
      <c r="E1597" s="187" t="s">
        <v>2900</v>
      </c>
      <c r="F1597" s="187" t="s">
        <v>2901</v>
      </c>
    </row>
    <row r="1598" spans="1:6" x14ac:dyDescent="0.25">
      <c r="A1598" t="s">
        <v>5112</v>
      </c>
      <c r="B1598" s="236" t="str">
        <f t="shared" si="24"/>
        <v>F3:0911 P1P2:8802 P3:00448</v>
      </c>
      <c r="C1598" s="187" t="s">
        <v>3467</v>
      </c>
      <c r="D1598" s="187" t="s">
        <v>2899</v>
      </c>
      <c r="E1598" s="187" t="s">
        <v>2900</v>
      </c>
      <c r="F1598" s="187" t="s">
        <v>2791</v>
      </c>
    </row>
    <row r="1599" spans="1:6" x14ac:dyDescent="0.25">
      <c r="A1599" t="s">
        <v>5113</v>
      </c>
      <c r="B1599" s="236" t="str">
        <f t="shared" si="24"/>
        <v>F3:0820 P1P2:8502 P3:00231</v>
      </c>
      <c r="C1599" s="187" t="s">
        <v>3467</v>
      </c>
      <c r="D1599" s="187" t="s">
        <v>2774</v>
      </c>
      <c r="E1599" s="187" t="s">
        <v>2775</v>
      </c>
      <c r="F1599" s="187" t="s">
        <v>2776</v>
      </c>
    </row>
    <row r="1600" spans="1:6" x14ac:dyDescent="0.25">
      <c r="A1600" t="s">
        <v>5114</v>
      </c>
      <c r="B1600" s="236" t="str">
        <f t="shared" si="24"/>
        <v>F3:0820 P1P2:8502 P3:00234</v>
      </c>
      <c r="C1600" s="187" t="s">
        <v>3467</v>
      </c>
      <c r="D1600" s="187" t="s">
        <v>2774</v>
      </c>
      <c r="E1600" s="187" t="s">
        <v>2775</v>
      </c>
      <c r="F1600" s="187" t="s">
        <v>2811</v>
      </c>
    </row>
    <row r="1601" spans="1:6" x14ac:dyDescent="0.25">
      <c r="A1601" t="s">
        <v>5115</v>
      </c>
      <c r="B1601" s="236" t="str">
        <f t="shared" si="24"/>
        <v>F3:0911 P1P2:8802 P3:00199</v>
      </c>
      <c r="C1601" s="187" t="s">
        <v>3468</v>
      </c>
      <c r="D1601" s="187" t="s">
        <v>2899</v>
      </c>
      <c r="E1601" s="187" t="s">
        <v>2900</v>
      </c>
      <c r="F1601" s="187" t="s">
        <v>2901</v>
      </c>
    </row>
    <row r="1602" spans="1:6" x14ac:dyDescent="0.25">
      <c r="A1602" t="s">
        <v>5115</v>
      </c>
      <c r="B1602" s="236" t="str">
        <f t="shared" ref="B1602:B1665" si="25">CONCATENATE("F3:",D1602," P1P2:",E1602," P3:",F1602)</f>
        <v>F3:0911 P1P2:8802 P3:00448</v>
      </c>
      <c r="C1602" s="187" t="s">
        <v>3468</v>
      </c>
      <c r="D1602" s="187" t="s">
        <v>2899</v>
      </c>
      <c r="E1602" s="187" t="s">
        <v>2900</v>
      </c>
      <c r="F1602" s="187" t="s">
        <v>2791</v>
      </c>
    </row>
    <row r="1603" spans="1:6" x14ac:dyDescent="0.25">
      <c r="A1603" t="s">
        <v>5116</v>
      </c>
      <c r="B1603" s="236" t="str">
        <f t="shared" si="25"/>
        <v>F3:0820 P1P2:8502 P3:00231</v>
      </c>
      <c r="C1603" s="187" t="s">
        <v>3468</v>
      </c>
      <c r="D1603" s="187" t="s">
        <v>2774</v>
      </c>
      <c r="E1603" s="187" t="s">
        <v>2775</v>
      </c>
      <c r="F1603" s="187" t="s">
        <v>2776</v>
      </c>
    </row>
    <row r="1604" spans="1:6" x14ac:dyDescent="0.25">
      <c r="A1604" t="s">
        <v>5117</v>
      </c>
      <c r="B1604" s="236" t="str">
        <f t="shared" si="25"/>
        <v>F3:0911 P1P2:8802 P3:00199</v>
      </c>
      <c r="C1604" s="187" t="s">
        <v>3469</v>
      </c>
      <c r="D1604" s="187" t="s">
        <v>2899</v>
      </c>
      <c r="E1604" s="187" t="s">
        <v>2900</v>
      </c>
      <c r="F1604" s="187" t="s">
        <v>2901</v>
      </c>
    </row>
    <row r="1605" spans="1:6" x14ac:dyDescent="0.25">
      <c r="A1605" t="s">
        <v>5117</v>
      </c>
      <c r="B1605" s="236" t="str">
        <f t="shared" si="25"/>
        <v>F3:0911 P1P2:8802 P3:00448</v>
      </c>
      <c r="C1605" s="187" t="s">
        <v>3469</v>
      </c>
      <c r="D1605" s="187" t="s">
        <v>2899</v>
      </c>
      <c r="E1605" s="187" t="s">
        <v>2900</v>
      </c>
      <c r="F1605" s="187" t="s">
        <v>2791</v>
      </c>
    </row>
    <row r="1606" spans="1:6" x14ac:dyDescent="0.25">
      <c r="A1606" t="s">
        <v>5118</v>
      </c>
      <c r="B1606" s="236" t="str">
        <f t="shared" si="25"/>
        <v>F3:0911 P1P2:8802 P3:00199</v>
      </c>
      <c r="C1606" s="187" t="s">
        <v>3469</v>
      </c>
      <c r="D1606" s="187" t="s">
        <v>2899</v>
      </c>
      <c r="E1606" s="187" t="s">
        <v>2900</v>
      </c>
      <c r="F1606" s="187" t="s">
        <v>2901</v>
      </c>
    </row>
    <row r="1607" spans="1:6" x14ac:dyDescent="0.25">
      <c r="A1607" t="s">
        <v>5118</v>
      </c>
      <c r="B1607" s="236" t="str">
        <f t="shared" si="25"/>
        <v>F3:0911 P1P2:8802 P3:00448</v>
      </c>
      <c r="C1607" s="187" t="s">
        <v>3469</v>
      </c>
      <c r="D1607" s="187" t="s">
        <v>2899</v>
      </c>
      <c r="E1607" s="187" t="s">
        <v>2900</v>
      </c>
      <c r="F1607" s="187" t="s">
        <v>2791</v>
      </c>
    </row>
    <row r="1608" spans="1:6" x14ac:dyDescent="0.25">
      <c r="A1608" t="s">
        <v>5119</v>
      </c>
      <c r="B1608" s="236" t="str">
        <f t="shared" si="25"/>
        <v>F3:0911 P1P2:8802 P3:00199</v>
      </c>
      <c r="C1608" s="187" t="s">
        <v>3469</v>
      </c>
      <c r="D1608" s="187" t="s">
        <v>2899</v>
      </c>
      <c r="E1608" s="187" t="s">
        <v>2900</v>
      </c>
      <c r="F1608" s="187" t="s">
        <v>2901</v>
      </c>
    </row>
    <row r="1609" spans="1:6" x14ac:dyDescent="0.25">
      <c r="A1609" t="s">
        <v>5119</v>
      </c>
      <c r="B1609" s="236" t="str">
        <f t="shared" si="25"/>
        <v>F3:0911 P1P2:8802 P3:00448</v>
      </c>
      <c r="C1609" s="187" t="s">
        <v>3469</v>
      </c>
      <c r="D1609" s="187" t="s">
        <v>2899</v>
      </c>
      <c r="E1609" s="187" t="s">
        <v>2900</v>
      </c>
      <c r="F1609" s="187" t="s">
        <v>2791</v>
      </c>
    </row>
    <row r="1610" spans="1:6" x14ac:dyDescent="0.25">
      <c r="A1610" t="s">
        <v>5120</v>
      </c>
      <c r="B1610" s="236" t="str">
        <f t="shared" si="25"/>
        <v>F3:0911 P1P2:8802 P3:00199</v>
      </c>
      <c r="C1610" s="187" t="s">
        <v>3470</v>
      </c>
      <c r="D1610" s="187" t="s">
        <v>2899</v>
      </c>
      <c r="E1610" s="187" t="s">
        <v>2900</v>
      </c>
      <c r="F1610" s="187" t="s">
        <v>2901</v>
      </c>
    </row>
    <row r="1611" spans="1:6" x14ac:dyDescent="0.25">
      <c r="A1611" t="s">
        <v>5120</v>
      </c>
      <c r="B1611" s="236" t="str">
        <f t="shared" si="25"/>
        <v>F3:0911 P1P2:8802 P3:00448</v>
      </c>
      <c r="C1611" s="187" t="s">
        <v>3470</v>
      </c>
      <c r="D1611" s="187" t="s">
        <v>2899</v>
      </c>
      <c r="E1611" s="187" t="s">
        <v>2900</v>
      </c>
      <c r="F1611" s="187" t="s">
        <v>2791</v>
      </c>
    </row>
    <row r="1612" spans="1:6" x14ac:dyDescent="0.25">
      <c r="A1612" t="s">
        <v>5121</v>
      </c>
      <c r="B1612" s="236" t="str">
        <f t="shared" si="25"/>
        <v>F3:0820 P1P2:8502 P3:00231</v>
      </c>
      <c r="C1612" s="187" t="s">
        <v>3470</v>
      </c>
      <c r="D1612" s="187" t="s">
        <v>2774</v>
      </c>
      <c r="E1612" s="187" t="s">
        <v>2775</v>
      </c>
      <c r="F1612" s="187" t="s">
        <v>2776</v>
      </c>
    </row>
    <row r="1613" spans="1:6" x14ac:dyDescent="0.25">
      <c r="A1613" t="s">
        <v>5122</v>
      </c>
      <c r="B1613" s="236" t="str">
        <f t="shared" si="25"/>
        <v>F3:0820 P1P2:8502 P3:00231</v>
      </c>
      <c r="C1613" s="187" t="s">
        <v>3469</v>
      </c>
      <c r="D1613" s="187" t="s">
        <v>2774</v>
      </c>
      <c r="E1613" s="187" t="s">
        <v>2775</v>
      </c>
      <c r="F1613" s="187" t="s">
        <v>2776</v>
      </c>
    </row>
    <row r="1614" spans="1:6" x14ac:dyDescent="0.25">
      <c r="A1614" t="s">
        <v>5123</v>
      </c>
      <c r="B1614" s="236" t="str">
        <f t="shared" si="25"/>
        <v>F3:0820 P1P2:8502 P3:00234</v>
      </c>
      <c r="C1614" s="187" t="s">
        <v>3469</v>
      </c>
      <c r="D1614" s="187" t="s">
        <v>2774</v>
      </c>
      <c r="E1614" s="187" t="s">
        <v>2775</v>
      </c>
      <c r="F1614" s="187" t="s">
        <v>2811</v>
      </c>
    </row>
    <row r="1615" spans="1:6" x14ac:dyDescent="0.25">
      <c r="A1615" t="s">
        <v>5124</v>
      </c>
      <c r="B1615" s="236" t="str">
        <f t="shared" si="25"/>
        <v>F3:0820 P1P2:8502 P3:00234</v>
      </c>
      <c r="C1615" s="187" t="s">
        <v>3470</v>
      </c>
      <c r="D1615" s="187" t="s">
        <v>2774</v>
      </c>
      <c r="E1615" s="187" t="s">
        <v>2775</v>
      </c>
      <c r="F1615" s="187" t="s">
        <v>2811</v>
      </c>
    </row>
    <row r="1616" spans="1:6" x14ac:dyDescent="0.25">
      <c r="A1616" t="s">
        <v>5125</v>
      </c>
      <c r="B1616" s="236" t="str">
        <f t="shared" si="25"/>
        <v>F3:0911 P1P2:8802 P3:00199</v>
      </c>
      <c r="C1616" s="187" t="s">
        <v>3471</v>
      </c>
      <c r="D1616" s="187" t="s">
        <v>2899</v>
      </c>
      <c r="E1616" s="187" t="s">
        <v>2900</v>
      </c>
      <c r="F1616" s="187" t="s">
        <v>2901</v>
      </c>
    </row>
    <row r="1617" spans="1:6" x14ac:dyDescent="0.25">
      <c r="A1617" t="s">
        <v>5125</v>
      </c>
      <c r="B1617" s="236" t="str">
        <f t="shared" si="25"/>
        <v>F3:0911 P1P2:8802 P3:00448</v>
      </c>
      <c r="C1617" s="187" t="s">
        <v>3471</v>
      </c>
      <c r="D1617" s="187" t="s">
        <v>2899</v>
      </c>
      <c r="E1617" s="187" t="s">
        <v>2900</v>
      </c>
      <c r="F1617" s="187" t="s">
        <v>2791</v>
      </c>
    </row>
    <row r="1618" spans="1:6" x14ac:dyDescent="0.25">
      <c r="A1618" t="s">
        <v>5126</v>
      </c>
      <c r="B1618" s="236" t="str">
        <f t="shared" si="25"/>
        <v>F3:0820 P1P2:8502 P3:00231</v>
      </c>
      <c r="C1618" s="187" t="s">
        <v>3471</v>
      </c>
      <c r="D1618" s="187" t="s">
        <v>2774</v>
      </c>
      <c r="E1618" s="187" t="s">
        <v>2775</v>
      </c>
      <c r="F1618" s="187" t="s">
        <v>2776</v>
      </c>
    </row>
    <row r="1619" spans="1:6" x14ac:dyDescent="0.25">
      <c r="A1619" t="s">
        <v>5127</v>
      </c>
      <c r="B1619" s="236" t="str">
        <f t="shared" si="25"/>
        <v>F3:0820 P1P2:8502 P3:00234</v>
      </c>
      <c r="C1619" s="187" t="s">
        <v>3471</v>
      </c>
      <c r="D1619" s="187" t="s">
        <v>2774</v>
      </c>
      <c r="E1619" s="187" t="s">
        <v>2775</v>
      </c>
      <c r="F1619" s="187" t="s">
        <v>2811</v>
      </c>
    </row>
    <row r="1620" spans="1:6" x14ac:dyDescent="0.25">
      <c r="A1620" t="s">
        <v>5128</v>
      </c>
      <c r="B1620" s="236" t="str">
        <f t="shared" si="25"/>
        <v>F3:0911 P1P2:8802 P3:00199</v>
      </c>
      <c r="C1620" s="187" t="s">
        <v>3472</v>
      </c>
      <c r="D1620" s="187" t="s">
        <v>2899</v>
      </c>
      <c r="E1620" s="187" t="s">
        <v>2900</v>
      </c>
      <c r="F1620" s="187" t="s">
        <v>2901</v>
      </c>
    </row>
    <row r="1621" spans="1:6" x14ac:dyDescent="0.25">
      <c r="A1621" t="s">
        <v>5128</v>
      </c>
      <c r="B1621" s="236" t="str">
        <f t="shared" si="25"/>
        <v>F3:0911 P1P2:8802 P3:00448</v>
      </c>
      <c r="C1621" s="187" t="s">
        <v>3472</v>
      </c>
      <c r="D1621" s="187" t="s">
        <v>2899</v>
      </c>
      <c r="E1621" s="187" t="s">
        <v>2900</v>
      </c>
      <c r="F1621" s="187" t="s">
        <v>2791</v>
      </c>
    </row>
    <row r="1622" spans="1:6" x14ac:dyDescent="0.25">
      <c r="A1622" t="s">
        <v>5129</v>
      </c>
      <c r="B1622" s="236" t="str">
        <f t="shared" si="25"/>
        <v>F3:0911 P1P2:8802 P3:00199</v>
      </c>
      <c r="C1622" s="187" t="s">
        <v>3472</v>
      </c>
      <c r="D1622" s="187" t="s">
        <v>2899</v>
      </c>
      <c r="E1622" s="187" t="s">
        <v>2900</v>
      </c>
      <c r="F1622" s="187" t="s">
        <v>2901</v>
      </c>
    </row>
    <row r="1623" spans="1:6" x14ac:dyDescent="0.25">
      <c r="A1623" t="s">
        <v>5129</v>
      </c>
      <c r="B1623" s="236" t="str">
        <f t="shared" si="25"/>
        <v>F3:0911 P1P2:8802 P3:00448</v>
      </c>
      <c r="C1623" s="187" t="s">
        <v>3472</v>
      </c>
      <c r="D1623" s="187" t="s">
        <v>2899</v>
      </c>
      <c r="E1623" s="187" t="s">
        <v>2900</v>
      </c>
      <c r="F1623" s="187" t="s">
        <v>2791</v>
      </c>
    </row>
    <row r="1624" spans="1:6" x14ac:dyDescent="0.25">
      <c r="A1624" t="s">
        <v>5130</v>
      </c>
      <c r="B1624" s="236" t="str">
        <f t="shared" si="25"/>
        <v>F3:0820 P1P2:8502 P3:00231</v>
      </c>
      <c r="C1624" s="187" t="s">
        <v>3154</v>
      </c>
      <c r="D1624" s="187" t="s">
        <v>2774</v>
      </c>
      <c r="E1624" s="187" t="s">
        <v>2775</v>
      </c>
      <c r="F1624" s="187" t="s">
        <v>2776</v>
      </c>
    </row>
    <row r="1625" spans="1:6" x14ac:dyDescent="0.25">
      <c r="A1625" t="s">
        <v>5131</v>
      </c>
      <c r="B1625" s="236" t="str">
        <f t="shared" si="25"/>
        <v>F3:0820 P1P2:8502 P3:00231</v>
      </c>
      <c r="C1625" s="187" t="s">
        <v>3472</v>
      </c>
      <c r="D1625" s="187" t="s">
        <v>2774</v>
      </c>
      <c r="E1625" s="187" t="s">
        <v>2775</v>
      </c>
      <c r="F1625" s="187" t="s">
        <v>2776</v>
      </c>
    </row>
    <row r="1626" spans="1:6" x14ac:dyDescent="0.25">
      <c r="A1626" t="s">
        <v>5132</v>
      </c>
      <c r="B1626" s="236" t="str">
        <f t="shared" si="25"/>
        <v>F3:0820 P1P2:8502 P3:00234</v>
      </c>
      <c r="C1626" s="187" t="s">
        <v>3472</v>
      </c>
      <c r="D1626" s="187" t="s">
        <v>2774</v>
      </c>
      <c r="E1626" s="187" t="s">
        <v>2775</v>
      </c>
      <c r="F1626" s="187" t="s">
        <v>2811</v>
      </c>
    </row>
    <row r="1627" spans="1:6" x14ac:dyDescent="0.25">
      <c r="A1627" t="s">
        <v>5133</v>
      </c>
      <c r="B1627" s="236" t="str">
        <f t="shared" si="25"/>
        <v>F3:0820 P1P2:8502 P3:00234</v>
      </c>
      <c r="C1627" s="187" t="s">
        <v>3154</v>
      </c>
      <c r="D1627" s="187" t="s">
        <v>2774</v>
      </c>
      <c r="E1627" s="187" t="s">
        <v>2775</v>
      </c>
      <c r="F1627" s="187" t="s">
        <v>2811</v>
      </c>
    </row>
    <row r="1628" spans="1:6" x14ac:dyDescent="0.25">
      <c r="A1628" t="s">
        <v>5134</v>
      </c>
      <c r="B1628" s="236" t="str">
        <f t="shared" si="25"/>
        <v>F3:0911 P1P2:8802 P3:00199</v>
      </c>
      <c r="C1628" s="187" t="s">
        <v>3473</v>
      </c>
      <c r="D1628" s="187" t="s">
        <v>2899</v>
      </c>
      <c r="E1628" s="187" t="s">
        <v>2900</v>
      </c>
      <c r="F1628" s="187" t="s">
        <v>2901</v>
      </c>
    </row>
    <row r="1629" spans="1:6" x14ac:dyDescent="0.25">
      <c r="A1629" t="s">
        <v>5134</v>
      </c>
      <c r="B1629" s="236" t="str">
        <f t="shared" si="25"/>
        <v>F3:0911 P1P2:8802 P3:00448</v>
      </c>
      <c r="C1629" s="187" t="s">
        <v>3473</v>
      </c>
      <c r="D1629" s="187" t="s">
        <v>2899</v>
      </c>
      <c r="E1629" s="187" t="s">
        <v>2900</v>
      </c>
      <c r="F1629" s="187" t="s">
        <v>2791</v>
      </c>
    </row>
    <row r="1630" spans="1:6" x14ac:dyDescent="0.25">
      <c r="A1630" t="s">
        <v>5135</v>
      </c>
      <c r="B1630" s="236" t="str">
        <f t="shared" si="25"/>
        <v>F3:0820 P1P2:8502 P3:00231</v>
      </c>
      <c r="C1630" s="187" t="s">
        <v>3473</v>
      </c>
      <c r="D1630" s="187" t="s">
        <v>2774</v>
      </c>
      <c r="E1630" s="187" t="s">
        <v>2775</v>
      </c>
      <c r="F1630" s="187" t="s">
        <v>2776</v>
      </c>
    </row>
    <row r="1631" spans="1:6" x14ac:dyDescent="0.25">
      <c r="A1631" t="s">
        <v>5136</v>
      </c>
      <c r="B1631" s="236" t="str">
        <f t="shared" si="25"/>
        <v>F3:0820 P1P2:8502 P3:00234</v>
      </c>
      <c r="C1631" s="187" t="s">
        <v>3473</v>
      </c>
      <c r="D1631" s="187" t="s">
        <v>2774</v>
      </c>
      <c r="E1631" s="187" t="s">
        <v>2775</v>
      </c>
      <c r="F1631" s="187" t="s">
        <v>2811</v>
      </c>
    </row>
    <row r="1632" spans="1:6" x14ac:dyDescent="0.25">
      <c r="A1632" t="s">
        <v>5137</v>
      </c>
      <c r="B1632" s="236" t="str">
        <f t="shared" si="25"/>
        <v>F3:0911 P1P2:8802 P3:00199</v>
      </c>
      <c r="C1632" s="187" t="s">
        <v>3474</v>
      </c>
      <c r="D1632" s="187" t="s">
        <v>2899</v>
      </c>
      <c r="E1632" s="187" t="s">
        <v>2900</v>
      </c>
      <c r="F1632" s="187" t="s">
        <v>2901</v>
      </c>
    </row>
    <row r="1633" spans="1:6" x14ac:dyDescent="0.25">
      <c r="A1633" t="s">
        <v>5137</v>
      </c>
      <c r="B1633" s="236" t="str">
        <f t="shared" si="25"/>
        <v>F3:0911 P1P2:8802 P3:00448</v>
      </c>
      <c r="C1633" s="187" t="s">
        <v>3474</v>
      </c>
      <c r="D1633" s="187" t="s">
        <v>2899</v>
      </c>
      <c r="E1633" s="187" t="s">
        <v>2900</v>
      </c>
      <c r="F1633" s="187" t="s">
        <v>2791</v>
      </c>
    </row>
    <row r="1634" spans="1:6" x14ac:dyDescent="0.25">
      <c r="A1634" t="s">
        <v>5138</v>
      </c>
      <c r="B1634" s="236" t="str">
        <f t="shared" si="25"/>
        <v>F3:0820 P1P2:8502 P3:00231</v>
      </c>
      <c r="C1634" s="187" t="s">
        <v>3474</v>
      </c>
      <c r="D1634" s="187" t="s">
        <v>2774</v>
      </c>
      <c r="E1634" s="187" t="s">
        <v>2775</v>
      </c>
      <c r="F1634" s="187" t="s">
        <v>2776</v>
      </c>
    </row>
    <row r="1635" spans="1:6" x14ac:dyDescent="0.25">
      <c r="A1635" t="s">
        <v>5139</v>
      </c>
      <c r="B1635" s="236" t="str">
        <f t="shared" si="25"/>
        <v>F3:0820 P1P2:8502 P3:00234</v>
      </c>
      <c r="C1635" s="187" t="s">
        <v>3474</v>
      </c>
      <c r="D1635" s="187" t="s">
        <v>2774</v>
      </c>
      <c r="E1635" s="187" t="s">
        <v>2775</v>
      </c>
      <c r="F1635" s="187" t="s">
        <v>2811</v>
      </c>
    </row>
    <row r="1636" spans="1:6" x14ac:dyDescent="0.25">
      <c r="A1636" t="s">
        <v>5140</v>
      </c>
      <c r="B1636" s="236" t="str">
        <f t="shared" si="25"/>
        <v>F3:0820 P1P2:8502 P3:00234</v>
      </c>
      <c r="C1636" s="187" t="s">
        <v>3184</v>
      </c>
      <c r="D1636" s="187" t="s">
        <v>2774</v>
      </c>
      <c r="E1636" s="187" t="s">
        <v>2775</v>
      </c>
      <c r="F1636" s="187" t="s">
        <v>2811</v>
      </c>
    </row>
    <row r="1637" spans="1:6" x14ac:dyDescent="0.25">
      <c r="A1637" t="s">
        <v>5141</v>
      </c>
      <c r="B1637" s="236" t="str">
        <f t="shared" si="25"/>
        <v>F3:0911 P1P2:8802 P3:00199</v>
      </c>
      <c r="C1637" s="187" t="s">
        <v>3475</v>
      </c>
      <c r="D1637" s="187" t="s">
        <v>2899</v>
      </c>
      <c r="E1637" s="187" t="s">
        <v>2900</v>
      </c>
      <c r="F1637" s="187" t="s">
        <v>2901</v>
      </c>
    </row>
    <row r="1638" spans="1:6" x14ac:dyDescent="0.25">
      <c r="A1638" t="s">
        <v>5141</v>
      </c>
      <c r="B1638" s="236" t="str">
        <f t="shared" si="25"/>
        <v>F3:0911 P1P2:8802 P3:00448</v>
      </c>
      <c r="C1638" s="187" t="s">
        <v>3475</v>
      </c>
      <c r="D1638" s="187" t="s">
        <v>2899</v>
      </c>
      <c r="E1638" s="187" t="s">
        <v>2900</v>
      </c>
      <c r="F1638" s="187" t="s">
        <v>2791</v>
      </c>
    </row>
    <row r="1639" spans="1:6" x14ac:dyDescent="0.25">
      <c r="A1639" t="s">
        <v>5142</v>
      </c>
      <c r="B1639" s="236" t="str">
        <f t="shared" si="25"/>
        <v>F3:0820 P1P2:8502 P3:00231</v>
      </c>
      <c r="C1639" s="187" t="s">
        <v>3475</v>
      </c>
      <c r="D1639" s="187" t="s">
        <v>2774</v>
      </c>
      <c r="E1639" s="187" t="s">
        <v>2775</v>
      </c>
      <c r="F1639" s="187" t="s">
        <v>2776</v>
      </c>
    </row>
    <row r="1640" spans="1:6" x14ac:dyDescent="0.25">
      <c r="A1640" t="s">
        <v>5143</v>
      </c>
      <c r="B1640" s="236" t="str">
        <f t="shared" si="25"/>
        <v>F3:0820 P1P2:8502 P3:00231</v>
      </c>
      <c r="C1640" s="187" t="s">
        <v>3476</v>
      </c>
      <c r="D1640" s="187" t="s">
        <v>2774</v>
      </c>
      <c r="E1640" s="187" t="s">
        <v>2775</v>
      </c>
      <c r="F1640" s="187" t="s">
        <v>2776</v>
      </c>
    </row>
    <row r="1641" spans="1:6" x14ac:dyDescent="0.25">
      <c r="A1641" t="s">
        <v>5144</v>
      </c>
      <c r="B1641" s="236" t="str">
        <f t="shared" si="25"/>
        <v>F3:0820 P1P2:8502 P3:00234</v>
      </c>
      <c r="C1641" s="187" t="s">
        <v>3475</v>
      </c>
      <c r="D1641" s="187" t="s">
        <v>2774</v>
      </c>
      <c r="E1641" s="187" t="s">
        <v>2775</v>
      </c>
      <c r="F1641" s="187" t="s">
        <v>2811</v>
      </c>
    </row>
    <row r="1642" spans="1:6" x14ac:dyDescent="0.25">
      <c r="A1642" t="s">
        <v>5145</v>
      </c>
      <c r="B1642" s="236" t="str">
        <f t="shared" si="25"/>
        <v>F3:0911 P1P2:8802 P3:00199</v>
      </c>
      <c r="C1642" s="187" t="s">
        <v>3477</v>
      </c>
      <c r="D1642" s="187" t="s">
        <v>2899</v>
      </c>
      <c r="E1642" s="187" t="s">
        <v>2900</v>
      </c>
      <c r="F1642" s="187" t="s">
        <v>2901</v>
      </c>
    </row>
    <row r="1643" spans="1:6" x14ac:dyDescent="0.25">
      <c r="A1643" t="s">
        <v>5145</v>
      </c>
      <c r="B1643" s="236" t="str">
        <f t="shared" si="25"/>
        <v>F3:0911 P1P2:8802 P3:00448</v>
      </c>
      <c r="C1643" s="187" t="s">
        <v>3477</v>
      </c>
      <c r="D1643" s="187" t="s">
        <v>2899</v>
      </c>
      <c r="E1643" s="187" t="s">
        <v>2900</v>
      </c>
      <c r="F1643" s="187" t="s">
        <v>2791</v>
      </c>
    </row>
    <row r="1644" spans="1:6" x14ac:dyDescent="0.25">
      <c r="A1644" t="s">
        <v>5146</v>
      </c>
      <c r="B1644" s="236" t="str">
        <f t="shared" si="25"/>
        <v>F3:0911 P1P2:8802 P3:00199</v>
      </c>
      <c r="C1644" s="187" t="s">
        <v>3477</v>
      </c>
      <c r="D1644" s="187" t="s">
        <v>2899</v>
      </c>
      <c r="E1644" s="187" t="s">
        <v>2900</v>
      </c>
      <c r="F1644" s="187" t="s">
        <v>2901</v>
      </c>
    </row>
    <row r="1645" spans="1:6" x14ac:dyDescent="0.25">
      <c r="A1645" t="s">
        <v>5146</v>
      </c>
      <c r="B1645" s="236" t="str">
        <f t="shared" si="25"/>
        <v>F3:0911 P1P2:8802 P3:00448</v>
      </c>
      <c r="C1645" s="187" t="s">
        <v>3477</v>
      </c>
      <c r="D1645" s="187" t="s">
        <v>2899</v>
      </c>
      <c r="E1645" s="187" t="s">
        <v>2900</v>
      </c>
      <c r="F1645" s="187" t="s">
        <v>2791</v>
      </c>
    </row>
    <row r="1646" spans="1:6" x14ac:dyDescent="0.25">
      <c r="A1646" t="s">
        <v>5147</v>
      </c>
      <c r="B1646" s="236" t="str">
        <f t="shared" si="25"/>
        <v>F3:0820 P1P2:8502 P3:00231</v>
      </c>
      <c r="C1646" s="187" t="s">
        <v>3477</v>
      </c>
      <c r="D1646" s="187" t="s">
        <v>2774</v>
      </c>
      <c r="E1646" s="187" t="s">
        <v>2775</v>
      </c>
      <c r="F1646" s="187" t="s">
        <v>2776</v>
      </c>
    </row>
    <row r="1647" spans="1:6" x14ac:dyDescent="0.25">
      <c r="A1647" t="s">
        <v>5148</v>
      </c>
      <c r="B1647" s="236" t="str">
        <f t="shared" si="25"/>
        <v>F3:0820 P1P2:8502 P3:00234</v>
      </c>
      <c r="C1647" s="187" t="s">
        <v>3477</v>
      </c>
      <c r="D1647" s="187" t="s">
        <v>2774</v>
      </c>
      <c r="E1647" s="187" t="s">
        <v>2775</v>
      </c>
      <c r="F1647" s="187" t="s">
        <v>2811</v>
      </c>
    </row>
    <row r="1648" spans="1:6" x14ac:dyDescent="0.25">
      <c r="A1648" t="s">
        <v>5149</v>
      </c>
      <c r="B1648" s="236" t="str">
        <f t="shared" si="25"/>
        <v>F3:0911 P1P2:8802 P3:00199</v>
      </c>
      <c r="C1648" s="187" t="s">
        <v>3478</v>
      </c>
      <c r="D1648" s="187" t="s">
        <v>2899</v>
      </c>
      <c r="E1648" s="187" t="s">
        <v>2900</v>
      </c>
      <c r="F1648" s="187" t="s">
        <v>2901</v>
      </c>
    </row>
    <row r="1649" spans="1:6" x14ac:dyDescent="0.25">
      <c r="A1649" t="s">
        <v>5149</v>
      </c>
      <c r="B1649" s="236" t="str">
        <f t="shared" si="25"/>
        <v>F3:0911 P1P2:8802 P3:00448</v>
      </c>
      <c r="C1649" s="187" t="s">
        <v>3478</v>
      </c>
      <c r="D1649" s="187" t="s">
        <v>2899</v>
      </c>
      <c r="E1649" s="187" t="s">
        <v>2900</v>
      </c>
      <c r="F1649" s="187" t="s">
        <v>2791</v>
      </c>
    </row>
    <row r="1650" spans="1:6" x14ac:dyDescent="0.25">
      <c r="A1650" t="s">
        <v>5150</v>
      </c>
      <c r="B1650" s="236" t="str">
        <f t="shared" si="25"/>
        <v>F3:0820 P1P2:8502 P3:00231</v>
      </c>
      <c r="C1650" s="187" t="s">
        <v>3478</v>
      </c>
      <c r="D1650" s="187" t="s">
        <v>2774</v>
      </c>
      <c r="E1650" s="187" t="s">
        <v>2775</v>
      </c>
      <c r="F1650" s="187" t="s">
        <v>2776</v>
      </c>
    </row>
    <row r="1651" spans="1:6" x14ac:dyDescent="0.25">
      <c r="A1651" t="s">
        <v>5151</v>
      </c>
      <c r="B1651" s="236" t="str">
        <f t="shared" si="25"/>
        <v>F3:0820 P1P2:8502 P3:00234</v>
      </c>
      <c r="C1651" s="187" t="s">
        <v>3478</v>
      </c>
      <c r="D1651" s="187" t="s">
        <v>2774</v>
      </c>
      <c r="E1651" s="187" t="s">
        <v>2775</v>
      </c>
      <c r="F1651" s="187" t="s">
        <v>2811</v>
      </c>
    </row>
    <row r="1652" spans="1:6" x14ac:dyDescent="0.25">
      <c r="A1652" t="s">
        <v>5152</v>
      </c>
      <c r="B1652" s="236" t="str">
        <f t="shared" si="25"/>
        <v>F3:0911 P1P2:8802 P3:00199</v>
      </c>
      <c r="C1652" s="187" t="s">
        <v>3479</v>
      </c>
      <c r="D1652" s="187" t="s">
        <v>2899</v>
      </c>
      <c r="E1652" s="187" t="s">
        <v>2900</v>
      </c>
      <c r="F1652" s="187" t="s">
        <v>2901</v>
      </c>
    </row>
    <row r="1653" spans="1:6" x14ac:dyDescent="0.25">
      <c r="A1653" t="s">
        <v>5152</v>
      </c>
      <c r="B1653" s="236" t="str">
        <f t="shared" si="25"/>
        <v>F3:0911 P1P2:8802 P3:00448</v>
      </c>
      <c r="C1653" s="187" t="s">
        <v>3479</v>
      </c>
      <c r="D1653" s="187" t="s">
        <v>2899</v>
      </c>
      <c r="E1653" s="187" t="s">
        <v>2900</v>
      </c>
      <c r="F1653" s="187" t="s">
        <v>2791</v>
      </c>
    </row>
    <row r="1654" spans="1:6" x14ac:dyDescent="0.25">
      <c r="A1654" t="s">
        <v>5153</v>
      </c>
      <c r="B1654" s="236" t="str">
        <f t="shared" si="25"/>
        <v>F3:0911 P1P2:8802 P3:00199</v>
      </c>
      <c r="C1654" s="187" t="s">
        <v>3479</v>
      </c>
      <c r="D1654" s="187" t="s">
        <v>2899</v>
      </c>
      <c r="E1654" s="187" t="s">
        <v>2900</v>
      </c>
      <c r="F1654" s="187" t="s">
        <v>2901</v>
      </c>
    </row>
    <row r="1655" spans="1:6" x14ac:dyDescent="0.25">
      <c r="A1655" t="s">
        <v>5153</v>
      </c>
      <c r="B1655" s="236" t="str">
        <f t="shared" si="25"/>
        <v>F3:0911 P1P2:8802 P3:00448</v>
      </c>
      <c r="C1655" s="187" t="s">
        <v>3479</v>
      </c>
      <c r="D1655" s="187" t="s">
        <v>2899</v>
      </c>
      <c r="E1655" s="187" t="s">
        <v>2900</v>
      </c>
      <c r="F1655" s="187" t="s">
        <v>2791</v>
      </c>
    </row>
    <row r="1656" spans="1:6" x14ac:dyDescent="0.25">
      <c r="A1656" t="s">
        <v>5154</v>
      </c>
      <c r="B1656" s="236" t="str">
        <f t="shared" si="25"/>
        <v>F3:0950 P1P2:8814 P3:00209</v>
      </c>
      <c r="C1656" s="187" t="s">
        <v>3479</v>
      </c>
      <c r="D1656" s="187" t="s">
        <v>2673</v>
      </c>
      <c r="E1656" s="187" t="s">
        <v>2821</v>
      </c>
      <c r="F1656" s="187" t="s">
        <v>2822</v>
      </c>
    </row>
    <row r="1657" spans="1:6" x14ac:dyDescent="0.25">
      <c r="A1657" t="s">
        <v>5155</v>
      </c>
      <c r="B1657" s="236" t="str">
        <f t="shared" si="25"/>
        <v>F3:0820 P1P2:8502 P3:00231</v>
      </c>
      <c r="C1657" s="187" t="s">
        <v>3479</v>
      </c>
      <c r="D1657" s="187" t="s">
        <v>2774</v>
      </c>
      <c r="E1657" s="187" t="s">
        <v>2775</v>
      </c>
      <c r="F1657" s="187" t="s">
        <v>2776</v>
      </c>
    </row>
    <row r="1658" spans="1:6" x14ac:dyDescent="0.25">
      <c r="A1658" t="s">
        <v>5156</v>
      </c>
      <c r="B1658" s="236" t="str">
        <f t="shared" si="25"/>
        <v>F3:0911 P1P2:8802 P3:00199</v>
      </c>
      <c r="C1658" s="187" t="s">
        <v>3185</v>
      </c>
      <c r="D1658" s="187" t="s">
        <v>2899</v>
      </c>
      <c r="E1658" s="187" t="s">
        <v>2900</v>
      </c>
      <c r="F1658" s="187" t="s">
        <v>2901</v>
      </c>
    </row>
    <row r="1659" spans="1:6" x14ac:dyDescent="0.25">
      <c r="A1659" t="s">
        <v>5156</v>
      </c>
      <c r="B1659" s="236" t="str">
        <f t="shared" si="25"/>
        <v>F3:0911 P1P2:8802 P3:00448</v>
      </c>
      <c r="C1659" s="187" t="s">
        <v>3185</v>
      </c>
      <c r="D1659" s="187" t="s">
        <v>2899</v>
      </c>
      <c r="E1659" s="187" t="s">
        <v>2900</v>
      </c>
      <c r="F1659" s="187" t="s">
        <v>2791</v>
      </c>
    </row>
    <row r="1660" spans="1:6" x14ac:dyDescent="0.25">
      <c r="A1660" t="s">
        <v>5157</v>
      </c>
      <c r="B1660" s="236" t="str">
        <f t="shared" si="25"/>
        <v>F3:0911 P1P2:8802 P3:00199</v>
      </c>
      <c r="C1660" s="187" t="s">
        <v>3185</v>
      </c>
      <c r="D1660" s="187" t="s">
        <v>2899</v>
      </c>
      <c r="E1660" s="187" t="s">
        <v>2900</v>
      </c>
      <c r="F1660" s="187" t="s">
        <v>2901</v>
      </c>
    </row>
    <row r="1661" spans="1:6" x14ac:dyDescent="0.25">
      <c r="A1661" t="s">
        <v>5157</v>
      </c>
      <c r="B1661" s="236" t="str">
        <f t="shared" si="25"/>
        <v>F3:0911 P1P2:8802 P3:00448</v>
      </c>
      <c r="C1661" s="187" t="s">
        <v>3185</v>
      </c>
      <c r="D1661" s="187" t="s">
        <v>2899</v>
      </c>
      <c r="E1661" s="187" t="s">
        <v>2900</v>
      </c>
      <c r="F1661" s="187" t="s">
        <v>2791</v>
      </c>
    </row>
    <row r="1662" spans="1:6" x14ac:dyDescent="0.25">
      <c r="A1662" t="s">
        <v>5158</v>
      </c>
      <c r="B1662" s="236" t="str">
        <f t="shared" si="25"/>
        <v>F3:0950 P1P2:8814 P3:00209</v>
      </c>
      <c r="C1662" s="187" t="s">
        <v>3185</v>
      </c>
      <c r="D1662" s="187" t="s">
        <v>2673</v>
      </c>
      <c r="E1662" s="187" t="s">
        <v>2821</v>
      </c>
      <c r="F1662" s="187" t="s">
        <v>2822</v>
      </c>
    </row>
    <row r="1663" spans="1:6" x14ac:dyDescent="0.25">
      <c r="A1663" t="s">
        <v>5159</v>
      </c>
      <c r="B1663" s="236" t="str">
        <f t="shared" si="25"/>
        <v>F3:0820 P1P2:8502 P3:00231</v>
      </c>
      <c r="C1663" s="187" t="s">
        <v>3185</v>
      </c>
      <c r="D1663" s="187" t="s">
        <v>2774</v>
      </c>
      <c r="E1663" s="187" t="s">
        <v>2775</v>
      </c>
      <c r="F1663" s="187" t="s">
        <v>2776</v>
      </c>
    </row>
    <row r="1664" spans="1:6" x14ac:dyDescent="0.25">
      <c r="A1664" t="s">
        <v>5160</v>
      </c>
      <c r="B1664" s="236" t="str">
        <f t="shared" si="25"/>
        <v>F3:0820 P1P2:8502 P3:00231</v>
      </c>
      <c r="C1664" s="187" t="s">
        <v>3185</v>
      </c>
      <c r="D1664" s="187" t="s">
        <v>2774</v>
      </c>
      <c r="E1664" s="187" t="s">
        <v>2775</v>
      </c>
      <c r="F1664" s="187" t="s">
        <v>2776</v>
      </c>
    </row>
    <row r="1665" spans="1:6" x14ac:dyDescent="0.25">
      <c r="A1665" t="s">
        <v>5161</v>
      </c>
      <c r="B1665" s="236" t="str">
        <f t="shared" si="25"/>
        <v>F3:0820 P1P2:8502 P3:00234</v>
      </c>
      <c r="C1665" s="187" t="s">
        <v>3185</v>
      </c>
      <c r="D1665" s="187" t="s">
        <v>2774</v>
      </c>
      <c r="E1665" s="187" t="s">
        <v>2775</v>
      </c>
      <c r="F1665" s="187" t="s">
        <v>2811</v>
      </c>
    </row>
    <row r="1666" spans="1:6" x14ac:dyDescent="0.25">
      <c r="A1666" t="s">
        <v>5162</v>
      </c>
      <c r="B1666" s="236" t="str">
        <f t="shared" ref="B1666:B1729" si="26">CONCATENATE("F3:",D1666," P1P2:",E1666," P3:",F1666)</f>
        <v>F3:0911 P1P2:8802 P3:00199</v>
      </c>
      <c r="C1666" s="187" t="s">
        <v>3184</v>
      </c>
      <c r="D1666" s="187" t="s">
        <v>2899</v>
      </c>
      <c r="E1666" s="187" t="s">
        <v>2900</v>
      </c>
      <c r="F1666" s="187" t="s">
        <v>2901</v>
      </c>
    </row>
    <row r="1667" spans="1:6" x14ac:dyDescent="0.25">
      <c r="A1667" t="s">
        <v>5162</v>
      </c>
      <c r="B1667" s="236" t="str">
        <f t="shared" si="26"/>
        <v>F3:0911 P1P2:8802 P3:00448</v>
      </c>
      <c r="C1667" s="187" t="s">
        <v>3184</v>
      </c>
      <c r="D1667" s="187" t="s">
        <v>2899</v>
      </c>
      <c r="E1667" s="187" t="s">
        <v>2900</v>
      </c>
      <c r="F1667" s="187" t="s">
        <v>2791</v>
      </c>
    </row>
    <row r="1668" spans="1:6" x14ac:dyDescent="0.25">
      <c r="A1668" t="s">
        <v>5163</v>
      </c>
      <c r="B1668" s="236" t="str">
        <f t="shared" si="26"/>
        <v>F3:0820 P1P2:8502 P3:00231</v>
      </c>
      <c r="C1668" s="187" t="s">
        <v>3184</v>
      </c>
      <c r="D1668" s="187" t="s">
        <v>2774</v>
      </c>
      <c r="E1668" s="187" t="s">
        <v>2775</v>
      </c>
      <c r="F1668" s="187" t="s">
        <v>2776</v>
      </c>
    </row>
    <row r="1669" spans="1:6" x14ac:dyDescent="0.25">
      <c r="A1669" t="s">
        <v>5164</v>
      </c>
      <c r="B1669" s="236" t="str">
        <f t="shared" si="26"/>
        <v>F3:0911 P1P2:8802 P3:00199</v>
      </c>
      <c r="C1669" s="187" t="s">
        <v>3186</v>
      </c>
      <c r="D1669" s="187" t="s">
        <v>2899</v>
      </c>
      <c r="E1669" s="187" t="s">
        <v>2900</v>
      </c>
      <c r="F1669" s="187" t="s">
        <v>2901</v>
      </c>
    </row>
    <row r="1670" spans="1:6" x14ac:dyDescent="0.25">
      <c r="A1670" t="s">
        <v>5164</v>
      </c>
      <c r="B1670" s="236" t="str">
        <f t="shared" si="26"/>
        <v>F3:0911 P1P2:8802 P3:00448</v>
      </c>
      <c r="C1670" s="187" t="s">
        <v>3186</v>
      </c>
      <c r="D1670" s="187" t="s">
        <v>2899</v>
      </c>
      <c r="E1670" s="187" t="s">
        <v>2900</v>
      </c>
      <c r="F1670" s="187" t="s">
        <v>2791</v>
      </c>
    </row>
    <row r="1671" spans="1:6" x14ac:dyDescent="0.25">
      <c r="A1671" t="s">
        <v>5165</v>
      </c>
      <c r="B1671" s="236" t="str">
        <f t="shared" si="26"/>
        <v>F3:0911 P1P2:8802 P3:00199</v>
      </c>
      <c r="C1671" s="187" t="s">
        <v>3186</v>
      </c>
      <c r="D1671" s="187" t="s">
        <v>2899</v>
      </c>
      <c r="E1671" s="187" t="s">
        <v>2900</v>
      </c>
      <c r="F1671" s="187" t="s">
        <v>2901</v>
      </c>
    </row>
    <row r="1672" spans="1:6" x14ac:dyDescent="0.25">
      <c r="A1672" t="s">
        <v>5165</v>
      </c>
      <c r="B1672" s="236" t="str">
        <f t="shared" si="26"/>
        <v>F3:0911 P1P2:8802 P3:00448</v>
      </c>
      <c r="C1672" s="187" t="s">
        <v>3186</v>
      </c>
      <c r="D1672" s="187" t="s">
        <v>2899</v>
      </c>
      <c r="E1672" s="187" t="s">
        <v>2900</v>
      </c>
      <c r="F1672" s="187" t="s">
        <v>2791</v>
      </c>
    </row>
    <row r="1673" spans="1:6" x14ac:dyDescent="0.25">
      <c r="A1673" t="s">
        <v>5166</v>
      </c>
      <c r="B1673" s="236" t="str">
        <f t="shared" si="26"/>
        <v>F3:0820 P1P2:8502 P3:00231</v>
      </c>
      <c r="C1673" s="187" t="s">
        <v>3186</v>
      </c>
      <c r="D1673" s="187" t="s">
        <v>2774</v>
      </c>
      <c r="E1673" s="187" t="s">
        <v>2775</v>
      </c>
      <c r="F1673" s="187" t="s">
        <v>2776</v>
      </c>
    </row>
    <row r="1674" spans="1:6" x14ac:dyDescent="0.25">
      <c r="A1674" t="s">
        <v>5167</v>
      </c>
      <c r="B1674" s="236" t="str">
        <f t="shared" si="26"/>
        <v>F3:0820 P1P2:8502 P3:00231</v>
      </c>
      <c r="C1674" s="187" t="s">
        <v>3187</v>
      </c>
      <c r="D1674" s="187" t="s">
        <v>2774</v>
      </c>
      <c r="E1674" s="187" t="s">
        <v>2775</v>
      </c>
      <c r="F1674" s="187" t="s">
        <v>2776</v>
      </c>
    </row>
    <row r="1675" spans="1:6" x14ac:dyDescent="0.25">
      <c r="A1675" t="s">
        <v>5168</v>
      </c>
      <c r="B1675" s="236" t="str">
        <f t="shared" si="26"/>
        <v>F3:0820 P1P2:8502 P3:00234</v>
      </c>
      <c r="C1675" s="187" t="s">
        <v>3186</v>
      </c>
      <c r="D1675" s="187" t="s">
        <v>2774</v>
      </c>
      <c r="E1675" s="187" t="s">
        <v>2775</v>
      </c>
      <c r="F1675" s="187" t="s">
        <v>2811</v>
      </c>
    </row>
    <row r="1676" spans="1:6" x14ac:dyDescent="0.25">
      <c r="A1676" t="s">
        <v>5169</v>
      </c>
      <c r="B1676" s="236" t="str">
        <f t="shared" si="26"/>
        <v>F3:0820 P1P2:8502 P3:00231</v>
      </c>
      <c r="C1676" s="187" t="s">
        <v>3188</v>
      </c>
      <c r="D1676" s="187" t="s">
        <v>2774</v>
      </c>
      <c r="E1676" s="187" t="s">
        <v>2775</v>
      </c>
      <c r="F1676" s="187" t="s">
        <v>2776</v>
      </c>
    </row>
    <row r="1677" spans="1:6" x14ac:dyDescent="0.25">
      <c r="A1677" t="s">
        <v>5170</v>
      </c>
      <c r="B1677" s="236" t="str">
        <f t="shared" si="26"/>
        <v>F3:0820 P1P2:8502 P3:00231</v>
      </c>
      <c r="C1677" s="187" t="s">
        <v>3188</v>
      </c>
      <c r="D1677" s="187" t="s">
        <v>2774</v>
      </c>
      <c r="E1677" s="187" t="s">
        <v>2775</v>
      </c>
      <c r="F1677" s="187" t="s">
        <v>2776</v>
      </c>
    </row>
    <row r="1678" spans="1:6" x14ac:dyDescent="0.25">
      <c r="A1678" t="s">
        <v>5170</v>
      </c>
      <c r="B1678" s="236" t="str">
        <f t="shared" si="26"/>
        <v>F3:0820 P1P2:8502 P3:00234</v>
      </c>
      <c r="C1678" s="187" t="s">
        <v>3188</v>
      </c>
      <c r="D1678" s="187" t="s">
        <v>2774</v>
      </c>
      <c r="E1678" s="187" t="s">
        <v>2775</v>
      </c>
      <c r="F1678" s="187" t="s">
        <v>2811</v>
      </c>
    </row>
    <row r="1679" spans="1:6" x14ac:dyDescent="0.25">
      <c r="A1679" t="s">
        <v>5171</v>
      </c>
      <c r="B1679" s="236" t="str">
        <f t="shared" si="26"/>
        <v>F3:0911 P1P2:8802 P3:00199</v>
      </c>
      <c r="C1679" s="187" t="s">
        <v>3189</v>
      </c>
      <c r="D1679" s="187" t="s">
        <v>2899</v>
      </c>
      <c r="E1679" s="187" t="s">
        <v>2900</v>
      </c>
      <c r="F1679" s="187" t="s">
        <v>2901</v>
      </c>
    </row>
    <row r="1680" spans="1:6" x14ac:dyDescent="0.25">
      <c r="A1680" t="s">
        <v>5171</v>
      </c>
      <c r="B1680" s="236" t="str">
        <f t="shared" si="26"/>
        <v>F3:0911 P1P2:8802 P3:00448</v>
      </c>
      <c r="C1680" s="187" t="s">
        <v>3189</v>
      </c>
      <c r="D1680" s="187" t="s">
        <v>2899</v>
      </c>
      <c r="E1680" s="187" t="s">
        <v>2900</v>
      </c>
      <c r="F1680" s="187" t="s">
        <v>2791</v>
      </c>
    </row>
    <row r="1681" spans="1:6" x14ac:dyDescent="0.25">
      <c r="A1681" t="s">
        <v>5172</v>
      </c>
      <c r="B1681" s="236" t="str">
        <f t="shared" si="26"/>
        <v>F3:0820 P1P2:8502 P3:00231</v>
      </c>
      <c r="C1681" s="187" t="s">
        <v>3189</v>
      </c>
      <c r="D1681" s="187" t="s">
        <v>2774</v>
      </c>
      <c r="E1681" s="187" t="s">
        <v>2775</v>
      </c>
      <c r="F1681" s="187" t="s">
        <v>2776</v>
      </c>
    </row>
    <row r="1682" spans="1:6" x14ac:dyDescent="0.25">
      <c r="A1682" t="s">
        <v>5173</v>
      </c>
      <c r="B1682" s="236" t="str">
        <f t="shared" si="26"/>
        <v>F3:0820 P1P2:8502 P3:00234</v>
      </c>
      <c r="C1682" s="187" t="s">
        <v>3189</v>
      </c>
      <c r="D1682" s="187" t="s">
        <v>2774</v>
      </c>
      <c r="E1682" s="187" t="s">
        <v>2775</v>
      </c>
      <c r="F1682" s="187" t="s">
        <v>2811</v>
      </c>
    </row>
    <row r="1683" spans="1:6" x14ac:dyDescent="0.25">
      <c r="A1683" t="s">
        <v>5174</v>
      </c>
      <c r="B1683" s="236" t="str">
        <f t="shared" si="26"/>
        <v>F3:0911 P1P2:8802 P3:00199</v>
      </c>
      <c r="C1683" s="187" t="s">
        <v>3190</v>
      </c>
      <c r="D1683" s="187" t="s">
        <v>2899</v>
      </c>
      <c r="E1683" s="187" t="s">
        <v>2900</v>
      </c>
      <c r="F1683" s="187" t="s">
        <v>2901</v>
      </c>
    </row>
    <row r="1684" spans="1:6" x14ac:dyDescent="0.25">
      <c r="A1684" t="s">
        <v>5174</v>
      </c>
      <c r="B1684" s="236" t="str">
        <f t="shared" si="26"/>
        <v>F3:0911 P1P2:8802 P3:00448</v>
      </c>
      <c r="C1684" s="187" t="s">
        <v>3190</v>
      </c>
      <c r="D1684" s="187" t="s">
        <v>2899</v>
      </c>
      <c r="E1684" s="187" t="s">
        <v>2900</v>
      </c>
      <c r="F1684" s="187" t="s">
        <v>2791</v>
      </c>
    </row>
    <row r="1685" spans="1:6" x14ac:dyDescent="0.25">
      <c r="A1685" t="s">
        <v>5175</v>
      </c>
      <c r="B1685" s="236" t="str">
        <f t="shared" si="26"/>
        <v>F3:0950 P1P2:8814 P3:00209</v>
      </c>
      <c r="C1685" s="187" t="s">
        <v>3190</v>
      </c>
      <c r="D1685" s="187" t="s">
        <v>2673</v>
      </c>
      <c r="E1685" s="187" t="s">
        <v>2821</v>
      </c>
      <c r="F1685" s="187" t="s">
        <v>2822</v>
      </c>
    </row>
    <row r="1686" spans="1:6" x14ac:dyDescent="0.25">
      <c r="A1686" t="s">
        <v>5176</v>
      </c>
      <c r="B1686" s="236" t="str">
        <f t="shared" si="26"/>
        <v>F3:0820 P1P2:8502 P3:00231</v>
      </c>
      <c r="C1686" s="187" t="s">
        <v>3190</v>
      </c>
      <c r="D1686" s="187" t="s">
        <v>2774</v>
      </c>
      <c r="E1686" s="187" t="s">
        <v>2775</v>
      </c>
      <c r="F1686" s="187" t="s">
        <v>2776</v>
      </c>
    </row>
    <row r="1687" spans="1:6" x14ac:dyDescent="0.25">
      <c r="A1687" t="s">
        <v>5177</v>
      </c>
      <c r="B1687" s="236" t="str">
        <f t="shared" si="26"/>
        <v>F3:0820 P1P2:8502 P3:00234</v>
      </c>
      <c r="C1687" s="187" t="s">
        <v>3190</v>
      </c>
      <c r="D1687" s="187" t="s">
        <v>2774</v>
      </c>
      <c r="E1687" s="187" t="s">
        <v>2775</v>
      </c>
      <c r="F1687" s="187" t="s">
        <v>2811</v>
      </c>
    </row>
    <row r="1688" spans="1:6" x14ac:dyDescent="0.25">
      <c r="A1688" t="s">
        <v>5178</v>
      </c>
      <c r="B1688" s="236" t="str">
        <f t="shared" si="26"/>
        <v>F3:0911 P1P2:8802 P3:00199</v>
      </c>
      <c r="C1688" s="187" t="s">
        <v>3191</v>
      </c>
      <c r="D1688" s="187" t="s">
        <v>2899</v>
      </c>
      <c r="E1688" s="187" t="s">
        <v>2900</v>
      </c>
      <c r="F1688" s="187" t="s">
        <v>2901</v>
      </c>
    </row>
    <row r="1689" spans="1:6" x14ac:dyDescent="0.25">
      <c r="A1689" t="s">
        <v>5178</v>
      </c>
      <c r="B1689" s="236" t="str">
        <f t="shared" si="26"/>
        <v>F3:0911 P1P2:8802 P3:00448</v>
      </c>
      <c r="C1689" s="187" t="s">
        <v>3191</v>
      </c>
      <c r="D1689" s="187" t="s">
        <v>2899</v>
      </c>
      <c r="E1689" s="187" t="s">
        <v>2900</v>
      </c>
      <c r="F1689" s="187" t="s">
        <v>2791</v>
      </c>
    </row>
    <row r="1690" spans="1:6" x14ac:dyDescent="0.25">
      <c r="A1690" t="s">
        <v>5179</v>
      </c>
      <c r="B1690" s="236" t="str">
        <f t="shared" si="26"/>
        <v>F3:0911 P1P2:8802 P3:00199</v>
      </c>
      <c r="C1690" s="187" t="s">
        <v>3191</v>
      </c>
      <c r="D1690" s="187" t="s">
        <v>2899</v>
      </c>
      <c r="E1690" s="187" t="s">
        <v>2900</v>
      </c>
      <c r="F1690" s="187" t="s">
        <v>2901</v>
      </c>
    </row>
    <row r="1691" spans="1:6" x14ac:dyDescent="0.25">
      <c r="A1691" t="s">
        <v>5179</v>
      </c>
      <c r="B1691" s="236" t="str">
        <f t="shared" si="26"/>
        <v>F3:0911 P1P2:8802 P3:00448</v>
      </c>
      <c r="C1691" s="187" t="s">
        <v>3191</v>
      </c>
      <c r="D1691" s="187" t="s">
        <v>2899</v>
      </c>
      <c r="E1691" s="187" t="s">
        <v>2900</v>
      </c>
      <c r="F1691" s="187" t="s">
        <v>2791</v>
      </c>
    </row>
    <row r="1692" spans="1:6" x14ac:dyDescent="0.25">
      <c r="A1692" t="s">
        <v>5180</v>
      </c>
      <c r="B1692" s="236" t="str">
        <f t="shared" si="26"/>
        <v>F3:0812 P1P2:8602 P3:00238</v>
      </c>
      <c r="C1692" s="187" t="s">
        <v>3191</v>
      </c>
      <c r="D1692" s="187" t="s">
        <v>2787</v>
      </c>
      <c r="E1692" s="187" t="s">
        <v>2788</v>
      </c>
      <c r="F1692" s="187" t="s">
        <v>2789</v>
      </c>
    </row>
    <row r="1693" spans="1:6" x14ac:dyDescent="0.25">
      <c r="A1693" t="s">
        <v>5181</v>
      </c>
      <c r="B1693" s="236" t="str">
        <f t="shared" si="26"/>
        <v>F3:0820 P1P2:8502 P3:00231</v>
      </c>
      <c r="C1693" s="187" t="s">
        <v>3191</v>
      </c>
      <c r="D1693" s="187" t="s">
        <v>2774</v>
      </c>
      <c r="E1693" s="187" t="s">
        <v>2775</v>
      </c>
      <c r="F1693" s="187" t="s">
        <v>2776</v>
      </c>
    </row>
    <row r="1694" spans="1:6" x14ac:dyDescent="0.25">
      <c r="A1694" t="s">
        <v>5182</v>
      </c>
      <c r="B1694" s="236" t="str">
        <f t="shared" si="26"/>
        <v>F3:0820 P1P2:8502 P3:00231</v>
      </c>
      <c r="C1694" s="187" t="s">
        <v>3191</v>
      </c>
      <c r="D1694" s="187" t="s">
        <v>2774</v>
      </c>
      <c r="E1694" s="187" t="s">
        <v>2775</v>
      </c>
      <c r="F1694" s="187" t="s">
        <v>2776</v>
      </c>
    </row>
    <row r="1695" spans="1:6" x14ac:dyDescent="0.25">
      <c r="A1695" t="s">
        <v>5183</v>
      </c>
      <c r="B1695" s="236" t="str">
        <f t="shared" si="26"/>
        <v>F3:0820 P1P2:8502 P3:00234</v>
      </c>
      <c r="C1695" s="187" t="s">
        <v>3191</v>
      </c>
      <c r="D1695" s="187" t="s">
        <v>2774</v>
      </c>
      <c r="E1695" s="187" t="s">
        <v>2775</v>
      </c>
      <c r="F1695" s="187" t="s">
        <v>2811</v>
      </c>
    </row>
    <row r="1696" spans="1:6" x14ac:dyDescent="0.25">
      <c r="A1696" t="s">
        <v>5184</v>
      </c>
      <c r="B1696" s="236" t="str">
        <f t="shared" si="26"/>
        <v>F3:0820 P1P2:8502 P3:00234</v>
      </c>
      <c r="C1696" s="187" t="s">
        <v>3191</v>
      </c>
      <c r="D1696" s="187" t="s">
        <v>2774</v>
      </c>
      <c r="E1696" s="187" t="s">
        <v>2775</v>
      </c>
      <c r="F1696" s="187" t="s">
        <v>2811</v>
      </c>
    </row>
    <row r="1697" spans="1:6" x14ac:dyDescent="0.25">
      <c r="A1697" t="s">
        <v>5185</v>
      </c>
      <c r="B1697" s="236" t="str">
        <f t="shared" si="26"/>
        <v>F3:0911 P1P2:8802 P3:00199</v>
      </c>
      <c r="C1697" s="187" t="s">
        <v>3192</v>
      </c>
      <c r="D1697" s="187" t="s">
        <v>2899</v>
      </c>
      <c r="E1697" s="187" t="s">
        <v>2900</v>
      </c>
      <c r="F1697" s="187" t="s">
        <v>2901</v>
      </c>
    </row>
    <row r="1698" spans="1:6" x14ac:dyDescent="0.25">
      <c r="A1698" t="s">
        <v>5185</v>
      </c>
      <c r="B1698" s="236" t="str">
        <f t="shared" si="26"/>
        <v>F3:0911 P1P2:8802 P3:00448</v>
      </c>
      <c r="C1698" s="187" t="s">
        <v>3192</v>
      </c>
      <c r="D1698" s="187" t="s">
        <v>2899</v>
      </c>
      <c r="E1698" s="187" t="s">
        <v>2900</v>
      </c>
      <c r="F1698" s="187" t="s">
        <v>2791</v>
      </c>
    </row>
    <row r="1699" spans="1:6" x14ac:dyDescent="0.25">
      <c r="A1699" t="s">
        <v>5186</v>
      </c>
      <c r="B1699" s="236" t="str">
        <f t="shared" si="26"/>
        <v>F3:0950 P1P2:8814 P3:00209</v>
      </c>
      <c r="C1699" s="187" t="s">
        <v>3192</v>
      </c>
      <c r="D1699" s="187" t="s">
        <v>2673</v>
      </c>
      <c r="E1699" s="187" t="s">
        <v>2821</v>
      </c>
      <c r="F1699" s="187" t="s">
        <v>2822</v>
      </c>
    </row>
    <row r="1700" spans="1:6" x14ac:dyDescent="0.25">
      <c r="A1700" t="s">
        <v>5187</v>
      </c>
      <c r="B1700" s="236" t="str">
        <f t="shared" si="26"/>
        <v>F3:0820 P1P2:8502 P3:00231</v>
      </c>
      <c r="C1700" s="187" t="s">
        <v>3192</v>
      </c>
      <c r="D1700" s="187" t="s">
        <v>2774</v>
      </c>
      <c r="E1700" s="187" t="s">
        <v>2775</v>
      </c>
      <c r="F1700" s="187" t="s">
        <v>2776</v>
      </c>
    </row>
    <row r="1701" spans="1:6" x14ac:dyDescent="0.25">
      <c r="A1701" t="s">
        <v>5188</v>
      </c>
      <c r="B1701" s="236" t="str">
        <f t="shared" si="26"/>
        <v>F3:0820 P1P2:8502 P3:00231</v>
      </c>
      <c r="C1701" s="187" t="s">
        <v>3192</v>
      </c>
      <c r="D1701" s="187" t="s">
        <v>2774</v>
      </c>
      <c r="E1701" s="187" t="s">
        <v>2775</v>
      </c>
      <c r="F1701" s="187" t="s">
        <v>2776</v>
      </c>
    </row>
    <row r="1702" spans="1:6" x14ac:dyDescent="0.25">
      <c r="A1702" t="s">
        <v>5188</v>
      </c>
      <c r="B1702" s="236" t="str">
        <f t="shared" si="26"/>
        <v>F3:0820 P1P2:8502 P3:00234</v>
      </c>
      <c r="C1702" s="187" t="s">
        <v>3192</v>
      </c>
      <c r="D1702" s="187" t="s">
        <v>2774</v>
      </c>
      <c r="E1702" s="187" t="s">
        <v>2775</v>
      </c>
      <c r="F1702" s="187" t="s">
        <v>2811</v>
      </c>
    </row>
    <row r="1703" spans="1:6" x14ac:dyDescent="0.25">
      <c r="A1703" t="s">
        <v>5189</v>
      </c>
      <c r="B1703" s="236" t="str">
        <f t="shared" si="26"/>
        <v>F3:0820 P1P2:8502 P3:00231</v>
      </c>
      <c r="C1703" s="187" t="s">
        <v>3193</v>
      </c>
      <c r="D1703" s="187" t="s">
        <v>2774</v>
      </c>
      <c r="E1703" s="187" t="s">
        <v>2775</v>
      </c>
      <c r="F1703" s="187" t="s">
        <v>2776</v>
      </c>
    </row>
    <row r="1704" spans="1:6" x14ac:dyDescent="0.25">
      <c r="A1704" t="s">
        <v>5190</v>
      </c>
      <c r="B1704" s="236" t="str">
        <f t="shared" si="26"/>
        <v>F3:0820 P1P2:8502 P3:00234</v>
      </c>
      <c r="C1704" s="187" t="s">
        <v>3193</v>
      </c>
      <c r="D1704" s="187" t="s">
        <v>2774</v>
      </c>
      <c r="E1704" s="187" t="s">
        <v>2775</v>
      </c>
      <c r="F1704" s="187" t="s">
        <v>2811</v>
      </c>
    </row>
    <row r="1705" spans="1:6" x14ac:dyDescent="0.25">
      <c r="A1705" t="s">
        <v>5191</v>
      </c>
      <c r="B1705" s="236" t="str">
        <f t="shared" si="26"/>
        <v>F3:0911 P1P2:8802 P3:00199</v>
      </c>
      <c r="C1705" s="187" t="s">
        <v>3194</v>
      </c>
      <c r="D1705" s="187" t="s">
        <v>2899</v>
      </c>
      <c r="E1705" s="187" t="s">
        <v>2900</v>
      </c>
      <c r="F1705" s="187" t="s">
        <v>2901</v>
      </c>
    </row>
    <row r="1706" spans="1:6" x14ac:dyDescent="0.25">
      <c r="A1706" t="s">
        <v>5191</v>
      </c>
      <c r="B1706" s="236" t="str">
        <f t="shared" si="26"/>
        <v>F3:0911 P1P2:8802 P3:00448</v>
      </c>
      <c r="C1706" s="187" t="s">
        <v>3194</v>
      </c>
      <c r="D1706" s="187" t="s">
        <v>2899</v>
      </c>
      <c r="E1706" s="187" t="s">
        <v>2900</v>
      </c>
      <c r="F1706" s="187" t="s">
        <v>2791</v>
      </c>
    </row>
    <row r="1707" spans="1:6" x14ac:dyDescent="0.25">
      <c r="A1707" t="s">
        <v>5192</v>
      </c>
      <c r="B1707" s="236" t="str">
        <f t="shared" si="26"/>
        <v>F3:0820 P1P2:8502 P3:00231</v>
      </c>
      <c r="C1707" s="187" t="s">
        <v>3194</v>
      </c>
      <c r="D1707" s="187" t="s">
        <v>2774</v>
      </c>
      <c r="E1707" s="187" t="s">
        <v>2775</v>
      </c>
      <c r="F1707" s="187" t="s">
        <v>2776</v>
      </c>
    </row>
    <row r="1708" spans="1:6" x14ac:dyDescent="0.25">
      <c r="A1708" t="s">
        <v>5193</v>
      </c>
      <c r="B1708" s="236" t="str">
        <f t="shared" si="26"/>
        <v>F3:0820 P1P2:8502 P3:00234</v>
      </c>
      <c r="C1708" s="187" t="s">
        <v>3194</v>
      </c>
      <c r="D1708" s="187" t="s">
        <v>2774</v>
      </c>
      <c r="E1708" s="187" t="s">
        <v>2775</v>
      </c>
      <c r="F1708" s="187" t="s">
        <v>2811</v>
      </c>
    </row>
    <row r="1709" spans="1:6" x14ac:dyDescent="0.25">
      <c r="A1709" t="s">
        <v>5194</v>
      </c>
      <c r="B1709" s="236" t="str">
        <f t="shared" si="26"/>
        <v>F3:0911 P1P2:8802 P3:00199</v>
      </c>
      <c r="C1709" s="187" t="s">
        <v>3195</v>
      </c>
      <c r="D1709" s="187" t="s">
        <v>2899</v>
      </c>
      <c r="E1709" s="187" t="s">
        <v>2900</v>
      </c>
      <c r="F1709" s="187" t="s">
        <v>2901</v>
      </c>
    </row>
    <row r="1710" spans="1:6" x14ac:dyDescent="0.25">
      <c r="A1710" t="s">
        <v>5194</v>
      </c>
      <c r="B1710" s="236" t="str">
        <f t="shared" si="26"/>
        <v>F3:0911 P1P2:8802 P3:00448</v>
      </c>
      <c r="C1710" s="187" t="s">
        <v>3195</v>
      </c>
      <c r="D1710" s="187" t="s">
        <v>2899</v>
      </c>
      <c r="E1710" s="187" t="s">
        <v>2900</v>
      </c>
      <c r="F1710" s="187" t="s">
        <v>2791</v>
      </c>
    </row>
    <row r="1711" spans="1:6" x14ac:dyDescent="0.25">
      <c r="A1711" t="s">
        <v>5195</v>
      </c>
      <c r="B1711" s="236" t="str">
        <f t="shared" si="26"/>
        <v>F3:0911 P1P2:8802 P3:00199</v>
      </c>
      <c r="C1711" s="187" t="s">
        <v>3196</v>
      </c>
      <c r="D1711" s="187" t="s">
        <v>2899</v>
      </c>
      <c r="E1711" s="187" t="s">
        <v>2900</v>
      </c>
      <c r="F1711" s="187" t="s">
        <v>2901</v>
      </c>
    </row>
    <row r="1712" spans="1:6" x14ac:dyDescent="0.25">
      <c r="A1712" t="s">
        <v>5195</v>
      </c>
      <c r="B1712" s="236" t="str">
        <f t="shared" si="26"/>
        <v>F3:0911 P1P2:8802 P3:00448</v>
      </c>
      <c r="C1712" s="187" t="s">
        <v>3196</v>
      </c>
      <c r="D1712" s="187" t="s">
        <v>2899</v>
      </c>
      <c r="E1712" s="187" t="s">
        <v>2900</v>
      </c>
      <c r="F1712" s="187" t="s">
        <v>2791</v>
      </c>
    </row>
    <row r="1713" spans="1:6" x14ac:dyDescent="0.25">
      <c r="A1713" t="s">
        <v>5196</v>
      </c>
      <c r="B1713" s="236" t="str">
        <f t="shared" si="26"/>
        <v>F3:0820 P1P2:8502 P3:00231</v>
      </c>
      <c r="C1713" s="187" t="s">
        <v>3195</v>
      </c>
      <c r="D1713" s="187" t="s">
        <v>2774</v>
      </c>
      <c r="E1713" s="187" t="s">
        <v>2775</v>
      </c>
      <c r="F1713" s="187" t="s">
        <v>2776</v>
      </c>
    </row>
    <row r="1714" spans="1:6" x14ac:dyDescent="0.25">
      <c r="A1714" t="s">
        <v>5197</v>
      </c>
      <c r="B1714" s="236" t="str">
        <f t="shared" si="26"/>
        <v>F3:0820 P1P2:8502 P3:00231</v>
      </c>
      <c r="C1714" s="187" t="s">
        <v>3196</v>
      </c>
      <c r="D1714" s="187" t="s">
        <v>2774</v>
      </c>
      <c r="E1714" s="187" t="s">
        <v>2775</v>
      </c>
      <c r="F1714" s="187" t="s">
        <v>2776</v>
      </c>
    </row>
    <row r="1715" spans="1:6" x14ac:dyDescent="0.25">
      <c r="A1715" t="s">
        <v>5198</v>
      </c>
      <c r="B1715" s="236" t="str">
        <f t="shared" si="26"/>
        <v>F3:0820 P1P2:8502 P3:00234</v>
      </c>
      <c r="C1715" s="187" t="s">
        <v>3195</v>
      </c>
      <c r="D1715" s="187" t="s">
        <v>2774</v>
      </c>
      <c r="E1715" s="187" t="s">
        <v>2775</v>
      </c>
      <c r="F1715" s="187" t="s">
        <v>2811</v>
      </c>
    </row>
    <row r="1716" spans="1:6" x14ac:dyDescent="0.25">
      <c r="A1716" t="s">
        <v>5199</v>
      </c>
      <c r="B1716" s="236" t="str">
        <f t="shared" si="26"/>
        <v>F3:0820 P1P2:8502 P3:00234</v>
      </c>
      <c r="C1716" s="187" t="s">
        <v>3196</v>
      </c>
      <c r="D1716" s="187" t="s">
        <v>2774</v>
      </c>
      <c r="E1716" s="187" t="s">
        <v>2775</v>
      </c>
      <c r="F1716" s="187" t="s">
        <v>2811</v>
      </c>
    </row>
    <row r="1717" spans="1:6" x14ac:dyDescent="0.25">
      <c r="A1717" t="s">
        <v>5200</v>
      </c>
      <c r="B1717" s="236" t="str">
        <f t="shared" si="26"/>
        <v>F3:0911 P1P2:8802 P3:00199</v>
      </c>
      <c r="C1717" s="187" t="s">
        <v>3197</v>
      </c>
      <c r="D1717" s="187" t="s">
        <v>2899</v>
      </c>
      <c r="E1717" s="187" t="s">
        <v>2900</v>
      </c>
      <c r="F1717" s="187" t="s">
        <v>2901</v>
      </c>
    </row>
    <row r="1718" spans="1:6" x14ac:dyDescent="0.25">
      <c r="A1718" t="s">
        <v>5200</v>
      </c>
      <c r="B1718" s="236" t="str">
        <f t="shared" si="26"/>
        <v>F3:0911 P1P2:8802 P3:00448</v>
      </c>
      <c r="C1718" s="187" t="s">
        <v>3197</v>
      </c>
      <c r="D1718" s="187" t="s">
        <v>2899</v>
      </c>
      <c r="E1718" s="187" t="s">
        <v>2900</v>
      </c>
      <c r="F1718" s="187" t="s">
        <v>2791</v>
      </c>
    </row>
    <row r="1719" spans="1:6" x14ac:dyDescent="0.25">
      <c r="A1719" t="s">
        <v>5201</v>
      </c>
      <c r="B1719" s="236" t="str">
        <f t="shared" si="26"/>
        <v>F3:0820 P1P2:8502 P3:00231</v>
      </c>
      <c r="C1719" s="187" t="s">
        <v>3197</v>
      </c>
      <c r="D1719" s="187" t="s">
        <v>2774</v>
      </c>
      <c r="E1719" s="187" t="s">
        <v>2775</v>
      </c>
      <c r="F1719" s="187" t="s">
        <v>2776</v>
      </c>
    </row>
    <row r="1720" spans="1:6" x14ac:dyDescent="0.25">
      <c r="A1720" t="s">
        <v>5202</v>
      </c>
      <c r="B1720" s="236" t="str">
        <f t="shared" si="26"/>
        <v>F3:0911 P1P2:8802 P3:00199</v>
      </c>
      <c r="C1720" s="187" t="s">
        <v>3198</v>
      </c>
      <c r="D1720" s="187" t="s">
        <v>2899</v>
      </c>
      <c r="E1720" s="187" t="s">
        <v>2900</v>
      </c>
      <c r="F1720" s="187" t="s">
        <v>2901</v>
      </c>
    </row>
    <row r="1721" spans="1:6" x14ac:dyDescent="0.25">
      <c r="A1721" t="s">
        <v>5202</v>
      </c>
      <c r="B1721" s="236" t="str">
        <f t="shared" si="26"/>
        <v>F3:0911 P1P2:8802 P3:00448</v>
      </c>
      <c r="C1721" s="187" t="s">
        <v>3198</v>
      </c>
      <c r="D1721" s="187" t="s">
        <v>2899</v>
      </c>
      <c r="E1721" s="187" t="s">
        <v>2900</v>
      </c>
      <c r="F1721" s="187" t="s">
        <v>2791</v>
      </c>
    </row>
    <row r="1722" spans="1:6" x14ac:dyDescent="0.25">
      <c r="A1722" t="s">
        <v>5203</v>
      </c>
      <c r="B1722" s="236" t="str">
        <f t="shared" si="26"/>
        <v>F3:0911 P1P2:8802 P3:00199</v>
      </c>
      <c r="C1722" s="187" t="s">
        <v>3199</v>
      </c>
      <c r="D1722" s="187" t="s">
        <v>2899</v>
      </c>
      <c r="E1722" s="187" t="s">
        <v>2900</v>
      </c>
      <c r="F1722" s="187" t="s">
        <v>2901</v>
      </c>
    </row>
    <row r="1723" spans="1:6" x14ac:dyDescent="0.25">
      <c r="A1723" t="s">
        <v>5203</v>
      </c>
      <c r="B1723" s="236" t="str">
        <f t="shared" si="26"/>
        <v>F3:0911 P1P2:8802 P3:00448</v>
      </c>
      <c r="C1723" s="187" t="s">
        <v>3199</v>
      </c>
      <c r="D1723" s="187" t="s">
        <v>2899</v>
      </c>
      <c r="E1723" s="187" t="s">
        <v>2900</v>
      </c>
      <c r="F1723" s="187" t="s">
        <v>2791</v>
      </c>
    </row>
    <row r="1724" spans="1:6" x14ac:dyDescent="0.25">
      <c r="A1724" t="s">
        <v>5204</v>
      </c>
      <c r="B1724" s="236" t="str">
        <f t="shared" si="26"/>
        <v>F3:0911 P1P2:8802 P3:00199</v>
      </c>
      <c r="C1724" s="187" t="s">
        <v>3199</v>
      </c>
      <c r="D1724" s="187" t="s">
        <v>2899</v>
      </c>
      <c r="E1724" s="187" t="s">
        <v>2900</v>
      </c>
      <c r="F1724" s="187" t="s">
        <v>2901</v>
      </c>
    </row>
    <row r="1725" spans="1:6" x14ac:dyDescent="0.25">
      <c r="A1725" t="s">
        <v>5204</v>
      </c>
      <c r="B1725" s="236" t="str">
        <f t="shared" si="26"/>
        <v>F3:0911 P1P2:8802 P3:00448</v>
      </c>
      <c r="C1725" s="187" t="s">
        <v>3199</v>
      </c>
      <c r="D1725" s="187" t="s">
        <v>2899</v>
      </c>
      <c r="E1725" s="187" t="s">
        <v>2900</v>
      </c>
      <c r="F1725" s="187" t="s">
        <v>2791</v>
      </c>
    </row>
    <row r="1726" spans="1:6" x14ac:dyDescent="0.25">
      <c r="A1726" t="s">
        <v>5205</v>
      </c>
      <c r="B1726" s="236" t="str">
        <f t="shared" si="26"/>
        <v>F3:0820 P1P2:8502 P3:00231</v>
      </c>
      <c r="C1726" s="187" t="s">
        <v>3198</v>
      </c>
      <c r="D1726" s="187" t="s">
        <v>2774</v>
      </c>
      <c r="E1726" s="187" t="s">
        <v>2775</v>
      </c>
      <c r="F1726" s="187" t="s">
        <v>2776</v>
      </c>
    </row>
    <row r="1727" spans="1:6" x14ac:dyDescent="0.25">
      <c r="A1727" t="s">
        <v>5206</v>
      </c>
      <c r="B1727" s="236" t="str">
        <f t="shared" si="26"/>
        <v>F3:0820 P1P2:8502 P3:00231</v>
      </c>
      <c r="C1727" s="187" t="s">
        <v>3199</v>
      </c>
      <c r="D1727" s="187" t="s">
        <v>2774</v>
      </c>
      <c r="E1727" s="187" t="s">
        <v>2775</v>
      </c>
      <c r="F1727" s="187" t="s">
        <v>2776</v>
      </c>
    </row>
    <row r="1728" spans="1:6" x14ac:dyDescent="0.25">
      <c r="A1728" t="s">
        <v>5207</v>
      </c>
      <c r="B1728" s="236" t="str">
        <f t="shared" si="26"/>
        <v>F3:0820 P1P2:8502 P3:00231</v>
      </c>
      <c r="C1728" s="187" t="s">
        <v>3199</v>
      </c>
      <c r="D1728" s="187" t="s">
        <v>2774</v>
      </c>
      <c r="E1728" s="187" t="s">
        <v>2775</v>
      </c>
      <c r="F1728" s="187" t="s">
        <v>2776</v>
      </c>
    </row>
    <row r="1729" spans="1:6" x14ac:dyDescent="0.25">
      <c r="A1729" t="s">
        <v>5208</v>
      </c>
      <c r="B1729" s="236" t="str">
        <f t="shared" si="26"/>
        <v>F3:0820 P1P2:8502 P3:00234</v>
      </c>
      <c r="C1729" s="187" t="s">
        <v>3198</v>
      </c>
      <c r="D1729" s="187" t="s">
        <v>2774</v>
      </c>
      <c r="E1729" s="187" t="s">
        <v>2775</v>
      </c>
      <c r="F1729" s="187" t="s">
        <v>2811</v>
      </c>
    </row>
    <row r="1730" spans="1:6" x14ac:dyDescent="0.25">
      <c r="A1730" t="s">
        <v>5209</v>
      </c>
      <c r="B1730" s="236" t="str">
        <f t="shared" ref="B1730:B1793" si="27">CONCATENATE("F3:",D1730," P1P2:",E1730," P3:",F1730)</f>
        <v>F3:0820 P1P2:8502 P3:00234</v>
      </c>
      <c r="C1730" s="187" t="s">
        <v>3199</v>
      </c>
      <c r="D1730" s="187" t="s">
        <v>2774</v>
      </c>
      <c r="E1730" s="187" t="s">
        <v>2775</v>
      </c>
      <c r="F1730" s="187" t="s">
        <v>2811</v>
      </c>
    </row>
    <row r="1731" spans="1:6" x14ac:dyDescent="0.25">
      <c r="A1731" t="s">
        <v>5210</v>
      </c>
      <c r="B1731" s="236" t="str">
        <f t="shared" si="27"/>
        <v>F3:0820 P1P2:8502 P3:00234</v>
      </c>
      <c r="C1731" s="187" t="s">
        <v>3199</v>
      </c>
      <c r="D1731" s="187" t="s">
        <v>2774</v>
      </c>
      <c r="E1731" s="187" t="s">
        <v>2775</v>
      </c>
      <c r="F1731" s="187" t="s">
        <v>2811</v>
      </c>
    </row>
    <row r="1732" spans="1:6" x14ac:dyDescent="0.25">
      <c r="A1732" t="s">
        <v>5211</v>
      </c>
      <c r="B1732" s="236" t="str">
        <f t="shared" si="27"/>
        <v>F3:0911 P1P2:8802 P3:00199</v>
      </c>
      <c r="C1732" s="187" t="s">
        <v>3200</v>
      </c>
      <c r="D1732" s="187" t="s">
        <v>2899</v>
      </c>
      <c r="E1732" s="187" t="s">
        <v>2900</v>
      </c>
      <c r="F1732" s="187" t="s">
        <v>2901</v>
      </c>
    </row>
    <row r="1733" spans="1:6" x14ac:dyDescent="0.25">
      <c r="A1733" t="s">
        <v>5211</v>
      </c>
      <c r="B1733" s="236" t="str">
        <f t="shared" si="27"/>
        <v>F3:0911 P1P2:8802 P3:00448</v>
      </c>
      <c r="C1733" s="187" t="s">
        <v>3200</v>
      </c>
      <c r="D1733" s="187" t="s">
        <v>2899</v>
      </c>
      <c r="E1733" s="187" t="s">
        <v>2900</v>
      </c>
      <c r="F1733" s="187" t="s">
        <v>2791</v>
      </c>
    </row>
    <row r="1734" spans="1:6" x14ac:dyDescent="0.25">
      <c r="A1734" t="s">
        <v>5212</v>
      </c>
      <c r="B1734" s="236" t="str">
        <f t="shared" si="27"/>
        <v>F3:0820 P1P2:8502 P3:00231</v>
      </c>
      <c r="C1734" s="187" t="s">
        <v>3200</v>
      </c>
      <c r="D1734" s="187" t="s">
        <v>2774</v>
      </c>
      <c r="E1734" s="187" t="s">
        <v>2775</v>
      </c>
      <c r="F1734" s="187" t="s">
        <v>2776</v>
      </c>
    </row>
    <row r="1735" spans="1:6" x14ac:dyDescent="0.25">
      <c r="A1735" t="s">
        <v>5213</v>
      </c>
      <c r="B1735" s="236" t="str">
        <f t="shared" si="27"/>
        <v>F3:0820 P1P2:8502 P3:00234</v>
      </c>
      <c r="C1735" s="187" t="s">
        <v>3200</v>
      </c>
      <c r="D1735" s="187" t="s">
        <v>2774</v>
      </c>
      <c r="E1735" s="187" t="s">
        <v>2775</v>
      </c>
      <c r="F1735" s="187" t="s">
        <v>2811</v>
      </c>
    </row>
    <row r="1736" spans="1:6" x14ac:dyDescent="0.25">
      <c r="A1736" t="s">
        <v>5214</v>
      </c>
      <c r="B1736" s="236" t="str">
        <f t="shared" si="27"/>
        <v>F3:0911 P1P2:8802 P3:00199</v>
      </c>
      <c r="C1736" s="187" t="s">
        <v>3201</v>
      </c>
      <c r="D1736" s="187" t="s">
        <v>2899</v>
      </c>
      <c r="E1736" s="187" t="s">
        <v>2900</v>
      </c>
      <c r="F1736" s="187" t="s">
        <v>2901</v>
      </c>
    </row>
    <row r="1737" spans="1:6" x14ac:dyDescent="0.25">
      <c r="A1737" t="s">
        <v>5214</v>
      </c>
      <c r="B1737" s="236" t="str">
        <f t="shared" si="27"/>
        <v>F3:0911 P1P2:8802 P3:00448</v>
      </c>
      <c r="C1737" s="187" t="s">
        <v>3201</v>
      </c>
      <c r="D1737" s="187" t="s">
        <v>2899</v>
      </c>
      <c r="E1737" s="187" t="s">
        <v>2900</v>
      </c>
      <c r="F1737" s="187" t="s">
        <v>2791</v>
      </c>
    </row>
    <row r="1738" spans="1:6" x14ac:dyDescent="0.25">
      <c r="A1738" t="s">
        <v>5215</v>
      </c>
      <c r="B1738" s="236" t="str">
        <f t="shared" si="27"/>
        <v>F3:0820 P1P2:8502 P3:00231</v>
      </c>
      <c r="C1738" s="187" t="s">
        <v>3201</v>
      </c>
      <c r="D1738" s="187" t="s">
        <v>2774</v>
      </c>
      <c r="E1738" s="187" t="s">
        <v>2775</v>
      </c>
      <c r="F1738" s="187" t="s">
        <v>2776</v>
      </c>
    </row>
    <row r="1739" spans="1:6" x14ac:dyDescent="0.25">
      <c r="A1739" t="s">
        <v>5215</v>
      </c>
      <c r="B1739" s="236" t="str">
        <f t="shared" si="27"/>
        <v>F3:0820 P1P2:8502 P3:00234</v>
      </c>
      <c r="C1739" s="187" t="s">
        <v>3201</v>
      </c>
      <c r="D1739" s="187" t="s">
        <v>2774</v>
      </c>
      <c r="E1739" s="187" t="s">
        <v>2775</v>
      </c>
      <c r="F1739" s="187" t="s">
        <v>2811</v>
      </c>
    </row>
    <row r="1740" spans="1:6" x14ac:dyDescent="0.25">
      <c r="A1740" t="s">
        <v>5216</v>
      </c>
      <c r="B1740" s="236" t="str">
        <f t="shared" si="27"/>
        <v>F3:0911 P1P2:8802 P3:00199</v>
      </c>
      <c r="C1740" s="187" t="s">
        <v>3202</v>
      </c>
      <c r="D1740" s="187" t="s">
        <v>2899</v>
      </c>
      <c r="E1740" s="187" t="s">
        <v>2900</v>
      </c>
      <c r="F1740" s="187" t="s">
        <v>2901</v>
      </c>
    </row>
    <row r="1741" spans="1:6" x14ac:dyDescent="0.25">
      <c r="A1741" t="s">
        <v>5216</v>
      </c>
      <c r="B1741" s="236" t="str">
        <f t="shared" si="27"/>
        <v>F3:0911 P1P2:8802 P3:00448</v>
      </c>
      <c r="C1741" s="187" t="s">
        <v>3202</v>
      </c>
      <c r="D1741" s="187" t="s">
        <v>2899</v>
      </c>
      <c r="E1741" s="187" t="s">
        <v>2900</v>
      </c>
      <c r="F1741" s="187" t="s">
        <v>2791</v>
      </c>
    </row>
    <row r="1742" spans="1:6" x14ac:dyDescent="0.25">
      <c r="A1742" t="s">
        <v>5217</v>
      </c>
      <c r="B1742" s="236" t="str">
        <f t="shared" si="27"/>
        <v>F3:0911 P1P2:8802 P3:00199</v>
      </c>
      <c r="C1742" s="187" t="s">
        <v>3202</v>
      </c>
      <c r="D1742" s="187" t="s">
        <v>2899</v>
      </c>
      <c r="E1742" s="187" t="s">
        <v>2900</v>
      </c>
      <c r="F1742" s="187" t="s">
        <v>2901</v>
      </c>
    </row>
    <row r="1743" spans="1:6" x14ac:dyDescent="0.25">
      <c r="A1743" t="s">
        <v>5217</v>
      </c>
      <c r="B1743" s="236" t="str">
        <f t="shared" si="27"/>
        <v>F3:0911 P1P2:8802 P3:00448</v>
      </c>
      <c r="C1743" s="187" t="s">
        <v>3202</v>
      </c>
      <c r="D1743" s="187" t="s">
        <v>2899</v>
      </c>
      <c r="E1743" s="187" t="s">
        <v>2900</v>
      </c>
      <c r="F1743" s="187" t="s">
        <v>2791</v>
      </c>
    </row>
    <row r="1744" spans="1:6" x14ac:dyDescent="0.25">
      <c r="A1744" t="s">
        <v>5218</v>
      </c>
      <c r="B1744" s="236" t="str">
        <f t="shared" si="27"/>
        <v>F3:0820 P1P2:8502 P3:00231</v>
      </c>
      <c r="C1744" s="187" t="s">
        <v>3202</v>
      </c>
      <c r="D1744" s="187" t="s">
        <v>2774</v>
      </c>
      <c r="E1744" s="187" t="s">
        <v>2775</v>
      </c>
      <c r="F1744" s="187" t="s">
        <v>2776</v>
      </c>
    </row>
    <row r="1745" spans="1:6" x14ac:dyDescent="0.25">
      <c r="A1745" t="s">
        <v>5219</v>
      </c>
      <c r="B1745" s="236" t="str">
        <f t="shared" si="27"/>
        <v>F3:0820 P1P2:8502 P3:00231</v>
      </c>
      <c r="C1745" s="187" t="s">
        <v>3202</v>
      </c>
      <c r="D1745" s="187" t="s">
        <v>2774</v>
      </c>
      <c r="E1745" s="187" t="s">
        <v>2775</v>
      </c>
      <c r="F1745" s="187" t="s">
        <v>2776</v>
      </c>
    </row>
    <row r="1746" spans="1:6" x14ac:dyDescent="0.25">
      <c r="A1746" t="s">
        <v>5220</v>
      </c>
      <c r="B1746" s="236" t="str">
        <f t="shared" si="27"/>
        <v>F3:0820 P1P2:8502 P3:00234</v>
      </c>
      <c r="C1746" s="187" t="s">
        <v>3202</v>
      </c>
      <c r="D1746" s="187" t="s">
        <v>2774</v>
      </c>
      <c r="E1746" s="187" t="s">
        <v>2775</v>
      </c>
      <c r="F1746" s="187" t="s">
        <v>2811</v>
      </c>
    </row>
    <row r="1747" spans="1:6" x14ac:dyDescent="0.25">
      <c r="A1747" t="s">
        <v>5221</v>
      </c>
      <c r="B1747" s="236" t="str">
        <f t="shared" si="27"/>
        <v>F3:0911 P1P2:8802 P3:00199</v>
      </c>
      <c r="C1747" s="187" t="s">
        <v>3203</v>
      </c>
      <c r="D1747" s="187" t="s">
        <v>2899</v>
      </c>
      <c r="E1747" s="187" t="s">
        <v>2900</v>
      </c>
      <c r="F1747" s="187" t="s">
        <v>2901</v>
      </c>
    </row>
    <row r="1748" spans="1:6" x14ac:dyDescent="0.25">
      <c r="A1748" t="s">
        <v>5221</v>
      </c>
      <c r="B1748" s="236" t="str">
        <f t="shared" si="27"/>
        <v>F3:0911 P1P2:8802 P3:00448</v>
      </c>
      <c r="C1748" s="187" t="s">
        <v>3203</v>
      </c>
      <c r="D1748" s="187" t="s">
        <v>2899</v>
      </c>
      <c r="E1748" s="187" t="s">
        <v>2900</v>
      </c>
      <c r="F1748" s="187" t="s">
        <v>2791</v>
      </c>
    </row>
    <row r="1749" spans="1:6" x14ac:dyDescent="0.25">
      <c r="A1749" t="s">
        <v>5222</v>
      </c>
      <c r="B1749" s="236" t="str">
        <f t="shared" si="27"/>
        <v>F3:0820 P1P2:8502 P3:00231</v>
      </c>
      <c r="C1749" s="187" t="s">
        <v>3203</v>
      </c>
      <c r="D1749" s="187" t="s">
        <v>2774</v>
      </c>
      <c r="E1749" s="187" t="s">
        <v>2775</v>
      </c>
      <c r="F1749" s="187" t="s">
        <v>2776</v>
      </c>
    </row>
    <row r="1750" spans="1:6" x14ac:dyDescent="0.25">
      <c r="A1750" t="s">
        <v>5223</v>
      </c>
      <c r="B1750" s="236" t="str">
        <f t="shared" si="27"/>
        <v>F3:0820 P1P2:8502 P3:00234</v>
      </c>
      <c r="C1750" s="187" t="s">
        <v>3203</v>
      </c>
      <c r="D1750" s="187" t="s">
        <v>2774</v>
      </c>
      <c r="E1750" s="187" t="s">
        <v>2775</v>
      </c>
      <c r="F1750" s="187" t="s">
        <v>2811</v>
      </c>
    </row>
    <row r="1751" spans="1:6" x14ac:dyDescent="0.25">
      <c r="A1751" t="s">
        <v>5224</v>
      </c>
      <c r="B1751" s="236" t="str">
        <f t="shared" si="27"/>
        <v>F3:0911 P1P2:8802 P3:00199</v>
      </c>
      <c r="C1751" s="187" t="s">
        <v>3204</v>
      </c>
      <c r="D1751" s="187" t="s">
        <v>2899</v>
      </c>
      <c r="E1751" s="187" t="s">
        <v>2900</v>
      </c>
      <c r="F1751" s="187" t="s">
        <v>2901</v>
      </c>
    </row>
    <row r="1752" spans="1:6" x14ac:dyDescent="0.25">
      <c r="A1752" t="s">
        <v>5224</v>
      </c>
      <c r="B1752" s="236" t="str">
        <f t="shared" si="27"/>
        <v>F3:0911 P1P2:8802 P3:00448</v>
      </c>
      <c r="C1752" s="187" t="s">
        <v>3204</v>
      </c>
      <c r="D1752" s="187" t="s">
        <v>2899</v>
      </c>
      <c r="E1752" s="187" t="s">
        <v>2900</v>
      </c>
      <c r="F1752" s="187" t="s">
        <v>2791</v>
      </c>
    </row>
    <row r="1753" spans="1:6" x14ac:dyDescent="0.25">
      <c r="A1753" t="s">
        <v>5225</v>
      </c>
      <c r="B1753" s="236" t="str">
        <f t="shared" si="27"/>
        <v>F3:0911 P1P2:8802 P3:00199</v>
      </c>
      <c r="C1753" s="187" t="s">
        <v>3204</v>
      </c>
      <c r="D1753" s="187" t="s">
        <v>2899</v>
      </c>
      <c r="E1753" s="187" t="s">
        <v>2900</v>
      </c>
      <c r="F1753" s="187" t="s">
        <v>2901</v>
      </c>
    </row>
    <row r="1754" spans="1:6" x14ac:dyDescent="0.25">
      <c r="A1754" t="s">
        <v>5225</v>
      </c>
      <c r="B1754" s="236" t="str">
        <f t="shared" si="27"/>
        <v>F3:0911 P1P2:8802 P3:00448</v>
      </c>
      <c r="C1754" s="187" t="s">
        <v>3204</v>
      </c>
      <c r="D1754" s="187" t="s">
        <v>2899</v>
      </c>
      <c r="E1754" s="187" t="s">
        <v>2900</v>
      </c>
      <c r="F1754" s="187" t="s">
        <v>2791</v>
      </c>
    </row>
    <row r="1755" spans="1:6" x14ac:dyDescent="0.25">
      <c r="A1755" t="s">
        <v>5226</v>
      </c>
      <c r="B1755" s="236" t="str">
        <f t="shared" si="27"/>
        <v>F3:0820 P1P2:8502 P3:00231</v>
      </c>
      <c r="C1755" s="187" t="s">
        <v>3204</v>
      </c>
      <c r="D1755" s="187" t="s">
        <v>2774</v>
      </c>
      <c r="E1755" s="187" t="s">
        <v>2775</v>
      </c>
      <c r="F1755" s="187" t="s">
        <v>2776</v>
      </c>
    </row>
    <row r="1756" spans="1:6" x14ac:dyDescent="0.25">
      <c r="A1756" t="s">
        <v>5227</v>
      </c>
      <c r="B1756" s="236" t="str">
        <f t="shared" si="27"/>
        <v>F3:0911 P1P2:8802 P3:00199</v>
      </c>
      <c r="C1756" s="187" t="s">
        <v>3205</v>
      </c>
      <c r="D1756" s="187" t="s">
        <v>2899</v>
      </c>
      <c r="E1756" s="187" t="s">
        <v>2900</v>
      </c>
      <c r="F1756" s="187" t="s">
        <v>2901</v>
      </c>
    </row>
    <row r="1757" spans="1:6" x14ac:dyDescent="0.25">
      <c r="A1757" t="s">
        <v>5227</v>
      </c>
      <c r="B1757" s="236" t="str">
        <f t="shared" si="27"/>
        <v>F3:0911 P1P2:8802 P3:00448</v>
      </c>
      <c r="C1757" s="187" t="s">
        <v>3205</v>
      </c>
      <c r="D1757" s="187" t="s">
        <v>2899</v>
      </c>
      <c r="E1757" s="187" t="s">
        <v>2900</v>
      </c>
      <c r="F1757" s="187" t="s">
        <v>2791</v>
      </c>
    </row>
    <row r="1758" spans="1:6" x14ac:dyDescent="0.25">
      <c r="A1758" t="s">
        <v>5228</v>
      </c>
      <c r="B1758" s="236" t="str">
        <f t="shared" si="27"/>
        <v>F3:0820 P1P2:8502 P3:00231</v>
      </c>
      <c r="C1758" s="187" t="s">
        <v>3205</v>
      </c>
      <c r="D1758" s="187" t="s">
        <v>2774</v>
      </c>
      <c r="E1758" s="187" t="s">
        <v>2775</v>
      </c>
      <c r="F1758" s="187" t="s">
        <v>2776</v>
      </c>
    </row>
    <row r="1759" spans="1:6" x14ac:dyDescent="0.25">
      <c r="A1759" t="s">
        <v>5229</v>
      </c>
      <c r="B1759" s="236" t="str">
        <f t="shared" si="27"/>
        <v>F3:0820 P1P2:8502 P3:00234</v>
      </c>
      <c r="C1759" s="187" t="s">
        <v>3205</v>
      </c>
      <c r="D1759" s="187" t="s">
        <v>2774</v>
      </c>
      <c r="E1759" s="187" t="s">
        <v>2775</v>
      </c>
      <c r="F1759" s="187" t="s">
        <v>2811</v>
      </c>
    </row>
    <row r="1760" spans="1:6" x14ac:dyDescent="0.25">
      <c r="A1760" t="s">
        <v>5230</v>
      </c>
      <c r="B1760" s="236" t="str">
        <f t="shared" si="27"/>
        <v>F3:0911 P1P2:8802 P3:00199</v>
      </c>
      <c r="C1760" s="187" t="s">
        <v>3206</v>
      </c>
      <c r="D1760" s="187" t="s">
        <v>2899</v>
      </c>
      <c r="E1760" s="187" t="s">
        <v>2900</v>
      </c>
      <c r="F1760" s="187" t="s">
        <v>2901</v>
      </c>
    </row>
    <row r="1761" spans="1:6" x14ac:dyDescent="0.25">
      <c r="A1761" t="s">
        <v>5230</v>
      </c>
      <c r="B1761" s="236" t="str">
        <f t="shared" si="27"/>
        <v>F3:0911 P1P2:8802 P3:00448</v>
      </c>
      <c r="C1761" s="187" t="s">
        <v>3206</v>
      </c>
      <c r="D1761" s="187" t="s">
        <v>2899</v>
      </c>
      <c r="E1761" s="187" t="s">
        <v>2900</v>
      </c>
      <c r="F1761" s="187" t="s">
        <v>2791</v>
      </c>
    </row>
    <row r="1762" spans="1:6" x14ac:dyDescent="0.25">
      <c r="A1762" t="s">
        <v>5231</v>
      </c>
      <c r="B1762" s="236" t="str">
        <f t="shared" si="27"/>
        <v>F3:0820 P1P2:8502 P3:00231</v>
      </c>
      <c r="C1762" s="187" t="s">
        <v>3206</v>
      </c>
      <c r="D1762" s="187" t="s">
        <v>2774</v>
      </c>
      <c r="E1762" s="187" t="s">
        <v>2775</v>
      </c>
      <c r="F1762" s="187" t="s">
        <v>2776</v>
      </c>
    </row>
    <row r="1763" spans="1:6" x14ac:dyDescent="0.25">
      <c r="A1763" t="s">
        <v>5232</v>
      </c>
      <c r="B1763" s="236" t="str">
        <f t="shared" si="27"/>
        <v>F3:0820 P1P2:8502 P3:00234</v>
      </c>
      <c r="C1763" s="187" t="s">
        <v>3206</v>
      </c>
      <c r="D1763" s="187" t="s">
        <v>2774</v>
      </c>
      <c r="E1763" s="187" t="s">
        <v>2775</v>
      </c>
      <c r="F1763" s="187" t="s">
        <v>2811</v>
      </c>
    </row>
    <row r="1764" spans="1:6" x14ac:dyDescent="0.25">
      <c r="A1764" t="s">
        <v>5233</v>
      </c>
      <c r="B1764" s="236" t="str">
        <f t="shared" si="27"/>
        <v>F3:0911 P1P2:8802 P3:00199</v>
      </c>
      <c r="C1764" s="187" t="s">
        <v>3207</v>
      </c>
      <c r="D1764" s="187" t="s">
        <v>2899</v>
      </c>
      <c r="E1764" s="187" t="s">
        <v>2900</v>
      </c>
      <c r="F1764" s="187" t="s">
        <v>2901</v>
      </c>
    </row>
    <row r="1765" spans="1:6" x14ac:dyDescent="0.25">
      <c r="A1765" t="s">
        <v>5233</v>
      </c>
      <c r="B1765" s="236" t="str">
        <f t="shared" si="27"/>
        <v>F3:0911 P1P2:8802 P3:00448</v>
      </c>
      <c r="C1765" s="187" t="s">
        <v>3207</v>
      </c>
      <c r="D1765" s="187" t="s">
        <v>2899</v>
      </c>
      <c r="E1765" s="187" t="s">
        <v>2900</v>
      </c>
      <c r="F1765" s="187" t="s">
        <v>2791</v>
      </c>
    </row>
    <row r="1766" spans="1:6" x14ac:dyDescent="0.25">
      <c r="A1766" t="s">
        <v>5234</v>
      </c>
      <c r="B1766" s="236" t="str">
        <f t="shared" si="27"/>
        <v>F3:0820 P1P2:8502 P3:00231</v>
      </c>
      <c r="C1766" s="187" t="s">
        <v>3207</v>
      </c>
      <c r="D1766" s="187" t="s">
        <v>2774</v>
      </c>
      <c r="E1766" s="187" t="s">
        <v>2775</v>
      </c>
      <c r="F1766" s="187" t="s">
        <v>2776</v>
      </c>
    </row>
    <row r="1767" spans="1:6" x14ac:dyDescent="0.25">
      <c r="A1767" t="s">
        <v>5235</v>
      </c>
      <c r="B1767" s="236" t="str">
        <f t="shared" si="27"/>
        <v>F3:0820 P1P2:8502 P3:00234</v>
      </c>
      <c r="C1767" s="187" t="s">
        <v>3207</v>
      </c>
      <c r="D1767" s="187" t="s">
        <v>2774</v>
      </c>
      <c r="E1767" s="187" t="s">
        <v>2775</v>
      </c>
      <c r="F1767" s="187" t="s">
        <v>2811</v>
      </c>
    </row>
    <row r="1768" spans="1:6" x14ac:dyDescent="0.25">
      <c r="A1768" t="s">
        <v>5236</v>
      </c>
      <c r="B1768" s="236" t="str">
        <f t="shared" si="27"/>
        <v>F3:0820 P1P2:8502 P3:00231</v>
      </c>
      <c r="C1768" s="187" t="s">
        <v>3711</v>
      </c>
      <c r="D1768" s="187" t="s">
        <v>2774</v>
      </c>
      <c r="E1768" s="187" t="s">
        <v>2775</v>
      </c>
      <c r="F1768" s="187" t="s">
        <v>2776</v>
      </c>
    </row>
    <row r="1769" spans="1:6" x14ac:dyDescent="0.25">
      <c r="A1769" t="s">
        <v>5237</v>
      </c>
      <c r="B1769" s="236" t="str">
        <f t="shared" si="27"/>
        <v>F3:0820 P1P2:8502 P3:00234</v>
      </c>
      <c r="C1769" s="187" t="s">
        <v>3711</v>
      </c>
      <c r="D1769" s="187" t="s">
        <v>2774</v>
      </c>
      <c r="E1769" s="187" t="s">
        <v>2775</v>
      </c>
      <c r="F1769" s="187" t="s">
        <v>2811</v>
      </c>
    </row>
    <row r="1770" spans="1:6" x14ac:dyDescent="0.25">
      <c r="A1770" t="s">
        <v>5238</v>
      </c>
      <c r="B1770" s="236" t="str">
        <f t="shared" si="27"/>
        <v>F3:0911 P1P2:8802 P3:00199</v>
      </c>
      <c r="C1770" s="187" t="s">
        <v>3712</v>
      </c>
      <c r="D1770" s="187" t="s">
        <v>2899</v>
      </c>
      <c r="E1770" s="187" t="s">
        <v>2900</v>
      </c>
      <c r="F1770" s="187" t="s">
        <v>2901</v>
      </c>
    </row>
    <row r="1771" spans="1:6" x14ac:dyDescent="0.25">
      <c r="A1771" t="s">
        <v>5238</v>
      </c>
      <c r="B1771" s="236" t="str">
        <f t="shared" si="27"/>
        <v>F3:0911 P1P2:8802 P3:00448</v>
      </c>
      <c r="C1771" s="187" t="s">
        <v>3712</v>
      </c>
      <c r="D1771" s="187" t="s">
        <v>2899</v>
      </c>
      <c r="E1771" s="187" t="s">
        <v>2900</v>
      </c>
      <c r="F1771" s="187" t="s">
        <v>2791</v>
      </c>
    </row>
    <row r="1772" spans="1:6" x14ac:dyDescent="0.25">
      <c r="A1772" t="s">
        <v>5239</v>
      </c>
      <c r="B1772" s="236" t="str">
        <f t="shared" si="27"/>
        <v>F3:0820 P1P2:8502 P3:00231</v>
      </c>
      <c r="C1772" s="187" t="s">
        <v>3712</v>
      </c>
      <c r="D1772" s="187" t="s">
        <v>2774</v>
      </c>
      <c r="E1772" s="187" t="s">
        <v>2775</v>
      </c>
      <c r="F1772" s="187" t="s">
        <v>2776</v>
      </c>
    </row>
    <row r="1773" spans="1:6" x14ac:dyDescent="0.25">
      <c r="A1773" t="s">
        <v>5240</v>
      </c>
      <c r="B1773" s="236" t="str">
        <f t="shared" si="27"/>
        <v>F3:0820 P1P2:8502 P3:00231</v>
      </c>
      <c r="C1773" s="187" t="s">
        <v>3713</v>
      </c>
      <c r="D1773" s="187" t="s">
        <v>2774</v>
      </c>
      <c r="E1773" s="187" t="s">
        <v>2775</v>
      </c>
      <c r="F1773" s="187" t="s">
        <v>2776</v>
      </c>
    </row>
    <row r="1774" spans="1:6" x14ac:dyDescent="0.25">
      <c r="A1774" t="s">
        <v>5241</v>
      </c>
      <c r="B1774" s="236" t="str">
        <f t="shared" si="27"/>
        <v>F3:0820 P1P2:8502 P3:00234</v>
      </c>
      <c r="C1774" s="187" t="s">
        <v>3713</v>
      </c>
      <c r="D1774" s="187" t="s">
        <v>2774</v>
      </c>
      <c r="E1774" s="187" t="s">
        <v>2775</v>
      </c>
      <c r="F1774" s="187" t="s">
        <v>2811</v>
      </c>
    </row>
    <row r="1775" spans="1:6" x14ac:dyDescent="0.25">
      <c r="A1775" t="s">
        <v>5242</v>
      </c>
      <c r="B1775" s="236" t="str">
        <f t="shared" si="27"/>
        <v>F3:0950 P1P2:8814 P3:00209</v>
      </c>
      <c r="C1775" s="187" t="s">
        <v>3713</v>
      </c>
      <c r="D1775" s="187" t="s">
        <v>2673</v>
      </c>
      <c r="E1775" s="187" t="s">
        <v>2821</v>
      </c>
      <c r="F1775" s="187" t="s">
        <v>2822</v>
      </c>
    </row>
    <row r="1776" spans="1:6" x14ac:dyDescent="0.25">
      <c r="A1776" t="s">
        <v>5243</v>
      </c>
      <c r="B1776" s="236" t="str">
        <f t="shared" si="27"/>
        <v>F3:0911 P1P2:8802 P3:00199</v>
      </c>
      <c r="C1776" s="187" t="s">
        <v>3714</v>
      </c>
      <c r="D1776" s="187" t="s">
        <v>2899</v>
      </c>
      <c r="E1776" s="187" t="s">
        <v>2900</v>
      </c>
      <c r="F1776" s="187" t="s">
        <v>2901</v>
      </c>
    </row>
    <row r="1777" spans="1:6" x14ac:dyDescent="0.25">
      <c r="A1777" t="s">
        <v>5243</v>
      </c>
      <c r="B1777" s="236" t="str">
        <f t="shared" si="27"/>
        <v>F3:0911 P1P2:8802 P3:00448</v>
      </c>
      <c r="C1777" s="187" t="s">
        <v>3714</v>
      </c>
      <c r="D1777" s="187" t="s">
        <v>2899</v>
      </c>
      <c r="E1777" s="187" t="s">
        <v>2900</v>
      </c>
      <c r="F1777" s="187" t="s">
        <v>2791</v>
      </c>
    </row>
    <row r="1778" spans="1:6" x14ac:dyDescent="0.25">
      <c r="A1778" t="s">
        <v>5244</v>
      </c>
      <c r="B1778" s="236" t="str">
        <f t="shared" si="27"/>
        <v>F3:0820 P1P2:8502 P3:00231</v>
      </c>
      <c r="C1778" s="187" t="s">
        <v>3714</v>
      </c>
      <c r="D1778" s="187" t="s">
        <v>2774</v>
      </c>
      <c r="E1778" s="187" t="s">
        <v>2775</v>
      </c>
      <c r="F1778" s="187" t="s">
        <v>2776</v>
      </c>
    </row>
    <row r="1779" spans="1:6" x14ac:dyDescent="0.25">
      <c r="A1779" t="s">
        <v>5245</v>
      </c>
      <c r="B1779" s="236" t="str">
        <f t="shared" si="27"/>
        <v>F3:0820 P1P2:8502 P3:00234</v>
      </c>
      <c r="C1779" s="187" t="s">
        <v>3714</v>
      </c>
      <c r="D1779" s="187" t="s">
        <v>2774</v>
      </c>
      <c r="E1779" s="187" t="s">
        <v>2775</v>
      </c>
      <c r="F1779" s="187" t="s">
        <v>2811</v>
      </c>
    </row>
    <row r="1780" spans="1:6" x14ac:dyDescent="0.25">
      <c r="A1780" t="s">
        <v>5246</v>
      </c>
      <c r="B1780" s="236" t="str">
        <f t="shared" si="27"/>
        <v>F3:0820 P1P2:8502 P3:00231</v>
      </c>
      <c r="C1780" s="187" t="s">
        <v>3715</v>
      </c>
      <c r="D1780" s="187" t="s">
        <v>2774</v>
      </c>
      <c r="E1780" s="187" t="s">
        <v>2775</v>
      </c>
      <c r="F1780" s="187" t="s">
        <v>2776</v>
      </c>
    </row>
    <row r="1781" spans="1:6" x14ac:dyDescent="0.25">
      <c r="A1781" t="s">
        <v>5247</v>
      </c>
      <c r="B1781" s="236" t="str">
        <f t="shared" si="27"/>
        <v>F3:0820 P1P2:8502 P3:00234</v>
      </c>
      <c r="C1781" s="187" t="s">
        <v>3715</v>
      </c>
      <c r="D1781" s="187" t="s">
        <v>2774</v>
      </c>
      <c r="E1781" s="187" t="s">
        <v>2775</v>
      </c>
      <c r="F1781" s="187" t="s">
        <v>2811</v>
      </c>
    </row>
    <row r="1782" spans="1:6" x14ac:dyDescent="0.25">
      <c r="A1782" t="s">
        <v>5248</v>
      </c>
      <c r="B1782" s="236" t="str">
        <f t="shared" si="27"/>
        <v>F3:0911 P1P2:8802 P3:00199</v>
      </c>
      <c r="C1782" s="187" t="s">
        <v>3716</v>
      </c>
      <c r="D1782" s="187" t="s">
        <v>2899</v>
      </c>
      <c r="E1782" s="187" t="s">
        <v>2900</v>
      </c>
      <c r="F1782" s="187" t="s">
        <v>2901</v>
      </c>
    </row>
    <row r="1783" spans="1:6" x14ac:dyDescent="0.25">
      <c r="A1783" t="s">
        <v>5248</v>
      </c>
      <c r="B1783" s="236" t="str">
        <f t="shared" si="27"/>
        <v>F3:0911 P1P2:8802 P3:00448</v>
      </c>
      <c r="C1783" s="187" t="s">
        <v>3716</v>
      </c>
      <c r="D1783" s="187" t="s">
        <v>2899</v>
      </c>
      <c r="E1783" s="187" t="s">
        <v>2900</v>
      </c>
      <c r="F1783" s="187" t="s">
        <v>2791</v>
      </c>
    </row>
    <row r="1784" spans="1:6" x14ac:dyDescent="0.25">
      <c r="A1784" t="s">
        <v>5249</v>
      </c>
      <c r="B1784" s="236" t="str">
        <f t="shared" si="27"/>
        <v>F3:0820 P1P2:8502 P3:00231</v>
      </c>
      <c r="C1784" s="187" t="s">
        <v>3716</v>
      </c>
      <c r="D1784" s="187" t="s">
        <v>2774</v>
      </c>
      <c r="E1784" s="187" t="s">
        <v>2775</v>
      </c>
      <c r="F1784" s="187" t="s">
        <v>2776</v>
      </c>
    </row>
    <row r="1785" spans="1:6" x14ac:dyDescent="0.25">
      <c r="A1785" t="s">
        <v>5250</v>
      </c>
      <c r="B1785" s="236" t="str">
        <f t="shared" si="27"/>
        <v>F3:0820 P1P2:8502 P3:00234</v>
      </c>
      <c r="C1785" s="187" t="s">
        <v>3716</v>
      </c>
      <c r="D1785" s="187" t="s">
        <v>2774</v>
      </c>
      <c r="E1785" s="187" t="s">
        <v>2775</v>
      </c>
      <c r="F1785" s="187" t="s">
        <v>2811</v>
      </c>
    </row>
    <row r="1786" spans="1:6" x14ac:dyDescent="0.25">
      <c r="A1786" t="s">
        <v>5251</v>
      </c>
      <c r="B1786" s="236" t="str">
        <f t="shared" si="27"/>
        <v>F3:0820 P1P2:8502 P3:00231</v>
      </c>
      <c r="C1786" s="187" t="s">
        <v>3717</v>
      </c>
      <c r="D1786" s="187" t="s">
        <v>2774</v>
      </c>
      <c r="E1786" s="187" t="s">
        <v>2775</v>
      </c>
      <c r="F1786" s="187" t="s">
        <v>2776</v>
      </c>
    </row>
    <row r="1787" spans="1:6" x14ac:dyDescent="0.25">
      <c r="A1787" t="s">
        <v>5252</v>
      </c>
      <c r="B1787" s="236" t="str">
        <f t="shared" si="27"/>
        <v>F3:0820 P1P2:8502 P3:00231</v>
      </c>
      <c r="C1787" s="187" t="s">
        <v>3718</v>
      </c>
      <c r="D1787" s="187" t="s">
        <v>2774</v>
      </c>
      <c r="E1787" s="187" t="s">
        <v>2775</v>
      </c>
      <c r="F1787" s="187" t="s">
        <v>2776</v>
      </c>
    </row>
    <row r="1788" spans="1:6" x14ac:dyDescent="0.25">
      <c r="A1788" t="s">
        <v>5253</v>
      </c>
      <c r="B1788" s="236" t="str">
        <f t="shared" si="27"/>
        <v>F3:0820 P1P2:8502 P3:00234</v>
      </c>
      <c r="C1788" s="187" t="s">
        <v>3717</v>
      </c>
      <c r="D1788" s="187" t="s">
        <v>2774</v>
      </c>
      <c r="E1788" s="187" t="s">
        <v>2775</v>
      </c>
      <c r="F1788" s="187" t="s">
        <v>2811</v>
      </c>
    </row>
    <row r="1789" spans="1:6" x14ac:dyDescent="0.25">
      <c r="A1789" t="s">
        <v>5254</v>
      </c>
      <c r="B1789" s="236" t="str">
        <f t="shared" si="27"/>
        <v>F3:0820 P1P2:8502 P3:00234</v>
      </c>
      <c r="C1789" s="187" t="s">
        <v>3718</v>
      </c>
      <c r="D1789" s="187" t="s">
        <v>2774</v>
      </c>
      <c r="E1789" s="187" t="s">
        <v>2775</v>
      </c>
      <c r="F1789" s="187" t="s">
        <v>2811</v>
      </c>
    </row>
    <row r="1790" spans="1:6" x14ac:dyDescent="0.25">
      <c r="A1790" t="s">
        <v>5255</v>
      </c>
      <c r="B1790" s="236" t="str">
        <f t="shared" si="27"/>
        <v>F3:0911 P1P2:8802 P3:00199</v>
      </c>
      <c r="C1790" s="187" t="s">
        <v>3719</v>
      </c>
      <c r="D1790" s="187" t="s">
        <v>2899</v>
      </c>
      <c r="E1790" s="187" t="s">
        <v>2900</v>
      </c>
      <c r="F1790" s="187" t="s">
        <v>2901</v>
      </c>
    </row>
    <row r="1791" spans="1:6" x14ac:dyDescent="0.25">
      <c r="A1791" t="s">
        <v>5255</v>
      </c>
      <c r="B1791" s="236" t="str">
        <f t="shared" si="27"/>
        <v>F3:0911 P1P2:8802 P3:00448</v>
      </c>
      <c r="C1791" s="187" t="s">
        <v>3719</v>
      </c>
      <c r="D1791" s="187" t="s">
        <v>2899</v>
      </c>
      <c r="E1791" s="187" t="s">
        <v>2900</v>
      </c>
      <c r="F1791" s="187" t="s">
        <v>2791</v>
      </c>
    </row>
    <row r="1792" spans="1:6" x14ac:dyDescent="0.25">
      <c r="A1792" t="s">
        <v>5256</v>
      </c>
      <c r="B1792" s="236" t="str">
        <f t="shared" si="27"/>
        <v>F3:0820 P1P2:8502 P3:00231</v>
      </c>
      <c r="C1792" s="187" t="s">
        <v>3720</v>
      </c>
      <c r="D1792" s="187" t="s">
        <v>2774</v>
      </c>
      <c r="E1792" s="187" t="s">
        <v>2775</v>
      </c>
      <c r="F1792" s="187" t="s">
        <v>2776</v>
      </c>
    </row>
    <row r="1793" spans="1:6" x14ac:dyDescent="0.25">
      <c r="A1793" t="s">
        <v>5257</v>
      </c>
      <c r="B1793" s="236" t="str">
        <f t="shared" si="27"/>
        <v>F3:0820 P1P2:8502 P3:00231</v>
      </c>
      <c r="C1793" s="187" t="s">
        <v>3719</v>
      </c>
      <c r="D1793" s="187" t="s">
        <v>2774</v>
      </c>
      <c r="E1793" s="187" t="s">
        <v>2775</v>
      </c>
      <c r="F1793" s="187" t="s">
        <v>2776</v>
      </c>
    </row>
    <row r="1794" spans="1:6" x14ac:dyDescent="0.25">
      <c r="A1794" t="s">
        <v>5258</v>
      </c>
      <c r="B1794" s="236" t="str">
        <f t="shared" ref="B1794:B1857" si="28">CONCATENATE("F3:",D1794," P1P2:",E1794," P3:",F1794)</f>
        <v>F3:0820 P1P2:8502 P3:00234</v>
      </c>
      <c r="C1794" s="187" t="s">
        <v>3720</v>
      </c>
      <c r="D1794" s="187" t="s">
        <v>2774</v>
      </c>
      <c r="E1794" s="187" t="s">
        <v>2775</v>
      </c>
      <c r="F1794" s="187" t="s">
        <v>2811</v>
      </c>
    </row>
    <row r="1795" spans="1:6" x14ac:dyDescent="0.25">
      <c r="A1795" t="s">
        <v>5259</v>
      </c>
      <c r="B1795" s="236" t="str">
        <f t="shared" si="28"/>
        <v>F3:0820 P1P2:8502 P3:00234</v>
      </c>
      <c r="C1795" s="187" t="s">
        <v>3719</v>
      </c>
      <c r="D1795" s="187" t="s">
        <v>2774</v>
      </c>
      <c r="E1795" s="187" t="s">
        <v>2775</v>
      </c>
      <c r="F1795" s="187" t="s">
        <v>2811</v>
      </c>
    </row>
    <row r="1796" spans="1:6" x14ac:dyDescent="0.25">
      <c r="A1796" t="s">
        <v>5260</v>
      </c>
      <c r="B1796" s="236" t="str">
        <f t="shared" si="28"/>
        <v>F3:0911 P1P2:8802 P3:00199</v>
      </c>
      <c r="C1796" s="187" t="s">
        <v>3721</v>
      </c>
      <c r="D1796" s="187" t="s">
        <v>2899</v>
      </c>
      <c r="E1796" s="187" t="s">
        <v>2900</v>
      </c>
      <c r="F1796" s="187" t="s">
        <v>2901</v>
      </c>
    </row>
    <row r="1797" spans="1:6" x14ac:dyDescent="0.25">
      <c r="A1797" t="s">
        <v>5260</v>
      </c>
      <c r="B1797" s="236" t="str">
        <f t="shared" si="28"/>
        <v>F3:0911 P1P2:8802 P3:00448</v>
      </c>
      <c r="C1797" s="187" t="s">
        <v>3721</v>
      </c>
      <c r="D1797" s="187" t="s">
        <v>2899</v>
      </c>
      <c r="E1797" s="187" t="s">
        <v>2900</v>
      </c>
      <c r="F1797" s="187" t="s">
        <v>2791</v>
      </c>
    </row>
    <row r="1798" spans="1:6" x14ac:dyDescent="0.25">
      <c r="A1798" t="s">
        <v>5261</v>
      </c>
      <c r="B1798" s="236" t="str">
        <f t="shared" si="28"/>
        <v>F3:0911 P1P2:8802 P3:00199</v>
      </c>
      <c r="C1798" s="187" t="s">
        <v>3722</v>
      </c>
      <c r="D1798" s="187" t="s">
        <v>2899</v>
      </c>
      <c r="E1798" s="187" t="s">
        <v>2900</v>
      </c>
      <c r="F1798" s="187" t="s">
        <v>2901</v>
      </c>
    </row>
    <row r="1799" spans="1:6" x14ac:dyDescent="0.25">
      <c r="A1799" t="s">
        <v>5261</v>
      </c>
      <c r="B1799" s="236" t="str">
        <f t="shared" si="28"/>
        <v>F3:0911 P1P2:8802 P3:00448</v>
      </c>
      <c r="C1799" s="187" t="s">
        <v>3722</v>
      </c>
      <c r="D1799" s="187" t="s">
        <v>2899</v>
      </c>
      <c r="E1799" s="187" t="s">
        <v>2900</v>
      </c>
      <c r="F1799" s="187" t="s">
        <v>2791</v>
      </c>
    </row>
    <row r="1800" spans="1:6" x14ac:dyDescent="0.25">
      <c r="A1800" t="s">
        <v>5262</v>
      </c>
      <c r="B1800" s="236" t="str">
        <f t="shared" si="28"/>
        <v>F3:0820 P1P2:8502 P3:00231</v>
      </c>
      <c r="C1800" s="187" t="s">
        <v>3721</v>
      </c>
      <c r="D1800" s="187" t="s">
        <v>2774</v>
      </c>
      <c r="E1800" s="187" t="s">
        <v>2775</v>
      </c>
      <c r="F1800" s="187" t="s">
        <v>2776</v>
      </c>
    </row>
    <row r="1801" spans="1:6" x14ac:dyDescent="0.25">
      <c r="A1801" t="s">
        <v>5263</v>
      </c>
      <c r="B1801" s="236" t="str">
        <f t="shared" si="28"/>
        <v>F3:0820 P1P2:8502 P3:00231</v>
      </c>
      <c r="C1801" s="187" t="s">
        <v>3722</v>
      </c>
      <c r="D1801" s="187" t="s">
        <v>2774</v>
      </c>
      <c r="E1801" s="187" t="s">
        <v>2775</v>
      </c>
      <c r="F1801" s="187" t="s">
        <v>2776</v>
      </c>
    </row>
    <row r="1802" spans="1:6" x14ac:dyDescent="0.25">
      <c r="A1802" t="s">
        <v>5264</v>
      </c>
      <c r="B1802" s="236" t="str">
        <f t="shared" si="28"/>
        <v>F3:0820 P1P2:8502 P3:00234</v>
      </c>
      <c r="C1802" s="187" t="s">
        <v>3722</v>
      </c>
      <c r="D1802" s="187" t="s">
        <v>2774</v>
      </c>
      <c r="E1802" s="187" t="s">
        <v>2775</v>
      </c>
      <c r="F1802" s="187" t="s">
        <v>2811</v>
      </c>
    </row>
    <row r="1803" spans="1:6" x14ac:dyDescent="0.25">
      <c r="A1803" t="s">
        <v>5265</v>
      </c>
      <c r="B1803" s="236" t="str">
        <f t="shared" si="28"/>
        <v>F3:0911 P1P2:8802 P3:00199</v>
      </c>
      <c r="C1803" s="187" t="s">
        <v>3723</v>
      </c>
      <c r="D1803" s="187" t="s">
        <v>2899</v>
      </c>
      <c r="E1803" s="187" t="s">
        <v>2900</v>
      </c>
      <c r="F1803" s="187" t="s">
        <v>2901</v>
      </c>
    </row>
    <row r="1804" spans="1:6" x14ac:dyDescent="0.25">
      <c r="A1804" t="s">
        <v>5265</v>
      </c>
      <c r="B1804" s="236" t="str">
        <f t="shared" si="28"/>
        <v>F3:0911 P1P2:8802 P3:00448</v>
      </c>
      <c r="C1804" s="187" t="s">
        <v>3723</v>
      </c>
      <c r="D1804" s="187" t="s">
        <v>2899</v>
      </c>
      <c r="E1804" s="187" t="s">
        <v>2900</v>
      </c>
      <c r="F1804" s="187" t="s">
        <v>2791</v>
      </c>
    </row>
    <row r="1805" spans="1:6" x14ac:dyDescent="0.25">
      <c r="A1805" t="s">
        <v>5266</v>
      </c>
      <c r="B1805" s="236" t="str">
        <f t="shared" si="28"/>
        <v>F3:0911 P1P2:8802 P3:00199</v>
      </c>
      <c r="C1805" s="187" t="s">
        <v>3723</v>
      </c>
      <c r="D1805" s="187" t="s">
        <v>2899</v>
      </c>
      <c r="E1805" s="187" t="s">
        <v>2900</v>
      </c>
      <c r="F1805" s="187" t="s">
        <v>2901</v>
      </c>
    </row>
    <row r="1806" spans="1:6" x14ac:dyDescent="0.25">
      <c r="A1806" t="s">
        <v>5266</v>
      </c>
      <c r="B1806" s="236" t="str">
        <f t="shared" si="28"/>
        <v>F3:0911 P1P2:8802 P3:00448</v>
      </c>
      <c r="C1806" s="187" t="s">
        <v>3723</v>
      </c>
      <c r="D1806" s="187" t="s">
        <v>2899</v>
      </c>
      <c r="E1806" s="187" t="s">
        <v>2900</v>
      </c>
      <c r="F1806" s="187" t="s">
        <v>2791</v>
      </c>
    </row>
    <row r="1807" spans="1:6" x14ac:dyDescent="0.25">
      <c r="A1807" t="s">
        <v>5267</v>
      </c>
      <c r="B1807" s="236" t="str">
        <f t="shared" si="28"/>
        <v>F3:0820 P1P2:8502 P3:00231</v>
      </c>
      <c r="C1807" s="187" t="s">
        <v>3723</v>
      </c>
      <c r="D1807" s="187" t="s">
        <v>2774</v>
      </c>
      <c r="E1807" s="187" t="s">
        <v>2775</v>
      </c>
      <c r="F1807" s="187" t="s">
        <v>2776</v>
      </c>
    </row>
    <row r="1808" spans="1:6" x14ac:dyDescent="0.25">
      <c r="A1808" t="s">
        <v>5268</v>
      </c>
      <c r="B1808" s="236" t="str">
        <f t="shared" si="28"/>
        <v>F3:0820 P1P2:8502 P3:00231</v>
      </c>
      <c r="C1808" s="187" t="s">
        <v>3723</v>
      </c>
      <c r="D1808" s="187" t="s">
        <v>2774</v>
      </c>
      <c r="E1808" s="187" t="s">
        <v>2775</v>
      </c>
      <c r="F1808" s="187" t="s">
        <v>2776</v>
      </c>
    </row>
    <row r="1809" spans="1:6" x14ac:dyDescent="0.25">
      <c r="A1809" t="s">
        <v>5269</v>
      </c>
      <c r="B1809" s="236" t="str">
        <f t="shared" si="28"/>
        <v>F3:0820 P1P2:8502 P3:00234</v>
      </c>
      <c r="C1809" s="187" t="s">
        <v>3723</v>
      </c>
      <c r="D1809" s="187" t="s">
        <v>2774</v>
      </c>
      <c r="E1809" s="187" t="s">
        <v>2775</v>
      </c>
      <c r="F1809" s="187" t="s">
        <v>2811</v>
      </c>
    </row>
    <row r="1810" spans="1:6" x14ac:dyDescent="0.25">
      <c r="A1810" t="s">
        <v>5270</v>
      </c>
      <c r="B1810" s="236" t="str">
        <f t="shared" si="28"/>
        <v>F3:0911 P1P2:8802 P3:00199</v>
      </c>
      <c r="C1810" s="187" t="s">
        <v>3724</v>
      </c>
      <c r="D1810" s="187" t="s">
        <v>2899</v>
      </c>
      <c r="E1810" s="187" t="s">
        <v>2900</v>
      </c>
      <c r="F1810" s="187" t="s">
        <v>2901</v>
      </c>
    </row>
    <row r="1811" spans="1:6" x14ac:dyDescent="0.25">
      <c r="A1811" t="s">
        <v>5270</v>
      </c>
      <c r="B1811" s="236" t="str">
        <f t="shared" si="28"/>
        <v>F3:0911 P1P2:8802 P3:00448</v>
      </c>
      <c r="C1811" s="187" t="s">
        <v>3724</v>
      </c>
      <c r="D1811" s="187" t="s">
        <v>2899</v>
      </c>
      <c r="E1811" s="187" t="s">
        <v>2900</v>
      </c>
      <c r="F1811" s="187" t="s">
        <v>2791</v>
      </c>
    </row>
    <row r="1812" spans="1:6" x14ac:dyDescent="0.25">
      <c r="A1812" t="s">
        <v>5271</v>
      </c>
      <c r="B1812" s="236" t="str">
        <f t="shared" si="28"/>
        <v>F3:0911 P1P2:8802 P3:00199</v>
      </c>
      <c r="C1812" s="187" t="s">
        <v>3725</v>
      </c>
      <c r="D1812" s="187" t="s">
        <v>2899</v>
      </c>
      <c r="E1812" s="187" t="s">
        <v>2900</v>
      </c>
      <c r="F1812" s="187" t="s">
        <v>2901</v>
      </c>
    </row>
    <row r="1813" spans="1:6" x14ac:dyDescent="0.25">
      <c r="A1813" t="s">
        <v>5271</v>
      </c>
      <c r="B1813" s="236" t="str">
        <f t="shared" si="28"/>
        <v>F3:0911 P1P2:8802 P3:00448</v>
      </c>
      <c r="C1813" s="187" t="s">
        <v>3725</v>
      </c>
      <c r="D1813" s="187" t="s">
        <v>2899</v>
      </c>
      <c r="E1813" s="187" t="s">
        <v>2900</v>
      </c>
      <c r="F1813" s="187" t="s">
        <v>2791</v>
      </c>
    </row>
    <row r="1814" spans="1:6" x14ac:dyDescent="0.25">
      <c r="A1814" t="s">
        <v>5272</v>
      </c>
      <c r="B1814" s="236" t="str">
        <f t="shared" si="28"/>
        <v>F3:0911 P1P2:8802 P3:00199</v>
      </c>
      <c r="C1814" s="187" t="s">
        <v>3724</v>
      </c>
      <c r="D1814" s="187" t="s">
        <v>2899</v>
      </c>
      <c r="E1814" s="187" t="s">
        <v>2900</v>
      </c>
      <c r="F1814" s="187" t="s">
        <v>2901</v>
      </c>
    </row>
    <row r="1815" spans="1:6" x14ac:dyDescent="0.25">
      <c r="A1815" t="s">
        <v>5272</v>
      </c>
      <c r="B1815" s="236" t="str">
        <f t="shared" si="28"/>
        <v>F3:0911 P1P2:8802 P3:00448</v>
      </c>
      <c r="C1815" s="187" t="s">
        <v>3724</v>
      </c>
      <c r="D1815" s="187" t="s">
        <v>2899</v>
      </c>
      <c r="E1815" s="187" t="s">
        <v>2900</v>
      </c>
      <c r="F1815" s="187" t="s">
        <v>2791</v>
      </c>
    </row>
    <row r="1816" spans="1:6" x14ac:dyDescent="0.25">
      <c r="A1816" t="s">
        <v>5273</v>
      </c>
      <c r="B1816" s="236" t="str">
        <f t="shared" si="28"/>
        <v>F3:0911 P1P2:8802 P3:00199</v>
      </c>
      <c r="C1816" s="187" t="s">
        <v>3724</v>
      </c>
      <c r="D1816" s="187" t="s">
        <v>2899</v>
      </c>
      <c r="E1816" s="187" t="s">
        <v>2900</v>
      </c>
      <c r="F1816" s="187" t="s">
        <v>2901</v>
      </c>
    </row>
    <row r="1817" spans="1:6" x14ac:dyDescent="0.25">
      <c r="A1817" t="s">
        <v>5273</v>
      </c>
      <c r="B1817" s="236" t="str">
        <f t="shared" si="28"/>
        <v>F3:0911 P1P2:8802 P3:00448</v>
      </c>
      <c r="C1817" s="187" t="s">
        <v>3724</v>
      </c>
      <c r="D1817" s="187" t="s">
        <v>2899</v>
      </c>
      <c r="E1817" s="187" t="s">
        <v>2900</v>
      </c>
      <c r="F1817" s="187" t="s">
        <v>2791</v>
      </c>
    </row>
    <row r="1818" spans="1:6" x14ac:dyDescent="0.25">
      <c r="A1818" t="s">
        <v>5274</v>
      </c>
      <c r="B1818" s="236" t="str">
        <f t="shared" si="28"/>
        <v>F3:0820 P1P2:8502 P3:00231</v>
      </c>
      <c r="C1818" s="187" t="s">
        <v>3724</v>
      </c>
      <c r="D1818" s="187" t="s">
        <v>2774</v>
      </c>
      <c r="E1818" s="187" t="s">
        <v>2775</v>
      </c>
      <c r="F1818" s="187" t="s">
        <v>2776</v>
      </c>
    </row>
    <row r="1819" spans="1:6" x14ac:dyDescent="0.25">
      <c r="A1819" t="s">
        <v>5275</v>
      </c>
      <c r="B1819" s="236" t="str">
        <f t="shared" si="28"/>
        <v>F3:0820 P1P2:8502 P3:00231</v>
      </c>
      <c r="C1819" s="187" t="s">
        <v>3725</v>
      </c>
      <c r="D1819" s="187" t="s">
        <v>2774</v>
      </c>
      <c r="E1819" s="187" t="s">
        <v>2775</v>
      </c>
      <c r="F1819" s="187" t="s">
        <v>2776</v>
      </c>
    </row>
    <row r="1820" spans="1:6" x14ac:dyDescent="0.25">
      <c r="A1820" t="s">
        <v>5276</v>
      </c>
      <c r="B1820" s="236" t="str">
        <f t="shared" si="28"/>
        <v>F3:0820 P1P2:8502 P3:00234</v>
      </c>
      <c r="C1820" s="187" t="s">
        <v>3724</v>
      </c>
      <c r="D1820" s="187" t="s">
        <v>2774</v>
      </c>
      <c r="E1820" s="187" t="s">
        <v>2775</v>
      </c>
      <c r="F1820" s="187" t="s">
        <v>2811</v>
      </c>
    </row>
    <row r="1821" spans="1:6" x14ac:dyDescent="0.25">
      <c r="A1821" t="s">
        <v>5277</v>
      </c>
      <c r="B1821" s="236" t="str">
        <f t="shared" si="28"/>
        <v>F3:0820 P1P2:8502 P3:00234</v>
      </c>
      <c r="C1821" s="187" t="s">
        <v>3725</v>
      </c>
      <c r="D1821" s="187" t="s">
        <v>2774</v>
      </c>
      <c r="E1821" s="187" t="s">
        <v>2775</v>
      </c>
      <c r="F1821" s="187" t="s">
        <v>2811</v>
      </c>
    </row>
    <row r="1822" spans="1:6" x14ac:dyDescent="0.25">
      <c r="A1822" t="s">
        <v>5278</v>
      </c>
      <c r="B1822" s="236" t="str">
        <f t="shared" si="28"/>
        <v>F3:0820 P1P2:8502 P3:00234</v>
      </c>
      <c r="C1822" s="187" t="s">
        <v>3724</v>
      </c>
      <c r="D1822" s="187" t="s">
        <v>2774</v>
      </c>
      <c r="E1822" s="187" t="s">
        <v>2775</v>
      </c>
      <c r="F1822" s="187" t="s">
        <v>2811</v>
      </c>
    </row>
    <row r="1823" spans="1:6" x14ac:dyDescent="0.25">
      <c r="A1823" t="s">
        <v>5279</v>
      </c>
      <c r="B1823" s="236" t="str">
        <f t="shared" si="28"/>
        <v>F3:0820 P1P2:8502 P3:00234</v>
      </c>
      <c r="C1823" s="187" t="s">
        <v>3724</v>
      </c>
      <c r="D1823" s="187" t="s">
        <v>2774</v>
      </c>
      <c r="E1823" s="187" t="s">
        <v>2775</v>
      </c>
      <c r="F1823" s="187" t="s">
        <v>2811</v>
      </c>
    </row>
    <row r="1824" spans="1:6" x14ac:dyDescent="0.25">
      <c r="A1824" t="s">
        <v>5280</v>
      </c>
      <c r="B1824" s="236" t="str">
        <f t="shared" si="28"/>
        <v>F3:0911 P1P2:8802 P3:00199</v>
      </c>
      <c r="C1824" s="187" t="s">
        <v>3726</v>
      </c>
      <c r="D1824" s="187" t="s">
        <v>2899</v>
      </c>
      <c r="E1824" s="187" t="s">
        <v>2900</v>
      </c>
      <c r="F1824" s="187" t="s">
        <v>2901</v>
      </c>
    </row>
    <row r="1825" spans="1:6" x14ac:dyDescent="0.25">
      <c r="A1825" t="s">
        <v>5280</v>
      </c>
      <c r="B1825" s="236" t="str">
        <f t="shared" si="28"/>
        <v>F3:0911 P1P2:8802 P3:00448</v>
      </c>
      <c r="C1825" s="187" t="s">
        <v>3726</v>
      </c>
      <c r="D1825" s="187" t="s">
        <v>2899</v>
      </c>
      <c r="E1825" s="187" t="s">
        <v>2900</v>
      </c>
      <c r="F1825" s="187" t="s">
        <v>2791</v>
      </c>
    </row>
    <row r="1826" spans="1:6" x14ac:dyDescent="0.25">
      <c r="A1826" t="s">
        <v>5281</v>
      </c>
      <c r="B1826" s="236" t="str">
        <f t="shared" si="28"/>
        <v>F3:0911 P1P2:8802 P3:00199</v>
      </c>
      <c r="C1826" s="187" t="s">
        <v>3727</v>
      </c>
      <c r="D1826" s="187" t="s">
        <v>2899</v>
      </c>
      <c r="E1826" s="187" t="s">
        <v>2900</v>
      </c>
      <c r="F1826" s="187" t="s">
        <v>2901</v>
      </c>
    </row>
    <row r="1827" spans="1:6" x14ac:dyDescent="0.25">
      <c r="A1827" t="s">
        <v>5281</v>
      </c>
      <c r="B1827" s="236" t="str">
        <f t="shared" si="28"/>
        <v>F3:0911 P1P2:8802 P3:00448</v>
      </c>
      <c r="C1827" s="187" t="s">
        <v>3727</v>
      </c>
      <c r="D1827" s="187" t="s">
        <v>2899</v>
      </c>
      <c r="E1827" s="187" t="s">
        <v>2900</v>
      </c>
      <c r="F1827" s="187" t="s">
        <v>2791</v>
      </c>
    </row>
    <row r="1828" spans="1:6" x14ac:dyDescent="0.25">
      <c r="A1828" t="s">
        <v>5282</v>
      </c>
      <c r="B1828" s="236" t="str">
        <f t="shared" si="28"/>
        <v>F3:0820 P1P2:8502 P3:00231</v>
      </c>
      <c r="C1828" s="187" t="s">
        <v>3726</v>
      </c>
      <c r="D1828" s="187" t="s">
        <v>2774</v>
      </c>
      <c r="E1828" s="187" t="s">
        <v>2775</v>
      </c>
      <c r="F1828" s="187" t="s">
        <v>2776</v>
      </c>
    </row>
    <row r="1829" spans="1:6" x14ac:dyDescent="0.25">
      <c r="A1829" t="s">
        <v>5283</v>
      </c>
      <c r="B1829" s="236" t="str">
        <f t="shared" si="28"/>
        <v>F3:0820 P1P2:8502 P3:00231</v>
      </c>
      <c r="C1829" s="187" t="s">
        <v>3727</v>
      </c>
      <c r="D1829" s="187" t="s">
        <v>2774</v>
      </c>
      <c r="E1829" s="187" t="s">
        <v>2775</v>
      </c>
      <c r="F1829" s="187" t="s">
        <v>2776</v>
      </c>
    </row>
    <row r="1830" spans="1:6" x14ac:dyDescent="0.25">
      <c r="A1830" t="s">
        <v>5284</v>
      </c>
      <c r="B1830" s="236" t="str">
        <f t="shared" si="28"/>
        <v>F3:0820 P1P2:8502 P3:00234</v>
      </c>
      <c r="C1830" s="187" t="s">
        <v>3726</v>
      </c>
      <c r="D1830" s="187" t="s">
        <v>2774</v>
      </c>
      <c r="E1830" s="187" t="s">
        <v>2775</v>
      </c>
      <c r="F1830" s="187" t="s">
        <v>2811</v>
      </c>
    </row>
    <row r="1831" spans="1:6" x14ac:dyDescent="0.25">
      <c r="A1831" t="s">
        <v>5285</v>
      </c>
      <c r="B1831" s="236" t="str">
        <f t="shared" si="28"/>
        <v>F3:0820 P1P2:8502 P3:00234</v>
      </c>
      <c r="C1831" s="187" t="s">
        <v>3727</v>
      </c>
      <c r="D1831" s="187" t="s">
        <v>2774</v>
      </c>
      <c r="E1831" s="187" t="s">
        <v>2775</v>
      </c>
      <c r="F1831" s="187" t="s">
        <v>2811</v>
      </c>
    </row>
    <row r="1832" spans="1:6" x14ac:dyDescent="0.25">
      <c r="A1832" t="s">
        <v>5286</v>
      </c>
      <c r="B1832" s="236" t="str">
        <f t="shared" si="28"/>
        <v>F3:0911 P1P2:8802 P3:00199</v>
      </c>
      <c r="C1832" s="187" t="s">
        <v>3106</v>
      </c>
      <c r="D1832" s="187" t="s">
        <v>2899</v>
      </c>
      <c r="E1832" s="187" t="s">
        <v>2900</v>
      </c>
      <c r="F1832" s="187" t="s">
        <v>2901</v>
      </c>
    </row>
    <row r="1833" spans="1:6" x14ac:dyDescent="0.25">
      <c r="A1833" t="s">
        <v>5286</v>
      </c>
      <c r="B1833" s="236" t="str">
        <f t="shared" si="28"/>
        <v>F3:0911 P1P2:8802 P3:00448</v>
      </c>
      <c r="C1833" s="187" t="s">
        <v>3106</v>
      </c>
      <c r="D1833" s="187" t="s">
        <v>2899</v>
      </c>
      <c r="E1833" s="187" t="s">
        <v>2900</v>
      </c>
      <c r="F1833" s="187" t="s">
        <v>2791</v>
      </c>
    </row>
    <row r="1834" spans="1:6" x14ac:dyDescent="0.25">
      <c r="A1834" t="s">
        <v>5287</v>
      </c>
      <c r="B1834" s="236" t="str">
        <f t="shared" si="28"/>
        <v>F3:0820 P1P2:8502 P3:00231</v>
      </c>
      <c r="C1834" s="187" t="s">
        <v>3106</v>
      </c>
      <c r="D1834" s="187" t="s">
        <v>2774</v>
      </c>
      <c r="E1834" s="187" t="s">
        <v>2775</v>
      </c>
      <c r="F1834" s="187" t="s">
        <v>2776</v>
      </c>
    </row>
    <row r="1835" spans="1:6" x14ac:dyDescent="0.25">
      <c r="A1835" t="s">
        <v>5288</v>
      </c>
      <c r="B1835" s="236" t="str">
        <f t="shared" si="28"/>
        <v>F3:0820 P1P2:8502 P3:00234</v>
      </c>
      <c r="C1835" s="187" t="s">
        <v>3106</v>
      </c>
      <c r="D1835" s="187" t="s">
        <v>2774</v>
      </c>
      <c r="E1835" s="187" t="s">
        <v>2775</v>
      </c>
      <c r="F1835" s="187" t="s">
        <v>2811</v>
      </c>
    </row>
    <row r="1836" spans="1:6" x14ac:dyDescent="0.25">
      <c r="A1836" t="s">
        <v>5289</v>
      </c>
      <c r="B1836" s="236" t="str">
        <f t="shared" si="28"/>
        <v>F3:0911 P1P2:8802 P3:00199</v>
      </c>
      <c r="C1836" s="187" t="s">
        <v>3728</v>
      </c>
      <c r="D1836" s="187" t="s">
        <v>2899</v>
      </c>
      <c r="E1836" s="187" t="s">
        <v>2900</v>
      </c>
      <c r="F1836" s="187" t="s">
        <v>2901</v>
      </c>
    </row>
    <row r="1837" spans="1:6" x14ac:dyDescent="0.25">
      <c r="A1837" t="s">
        <v>5289</v>
      </c>
      <c r="B1837" s="236" t="str">
        <f t="shared" si="28"/>
        <v>F3:0911 P1P2:8802 P3:00448</v>
      </c>
      <c r="C1837" s="187" t="s">
        <v>3728</v>
      </c>
      <c r="D1837" s="187" t="s">
        <v>2899</v>
      </c>
      <c r="E1837" s="187" t="s">
        <v>2900</v>
      </c>
      <c r="F1837" s="187" t="s">
        <v>2791</v>
      </c>
    </row>
    <row r="1838" spans="1:6" x14ac:dyDescent="0.25">
      <c r="A1838" t="s">
        <v>5290</v>
      </c>
      <c r="B1838" s="236" t="str">
        <f t="shared" si="28"/>
        <v>F3:0820 P1P2:8502 P3:00231</v>
      </c>
      <c r="C1838" s="187" t="s">
        <v>3728</v>
      </c>
      <c r="D1838" s="187" t="s">
        <v>2774</v>
      </c>
      <c r="E1838" s="187" t="s">
        <v>2775</v>
      </c>
      <c r="F1838" s="187" t="s">
        <v>2776</v>
      </c>
    </row>
    <row r="1839" spans="1:6" x14ac:dyDescent="0.25">
      <c r="A1839" t="s">
        <v>5291</v>
      </c>
      <c r="B1839" s="236" t="str">
        <f t="shared" si="28"/>
        <v>F3:0820 P1P2:8502 P3:00234</v>
      </c>
      <c r="C1839" s="187" t="s">
        <v>3728</v>
      </c>
      <c r="D1839" s="187" t="s">
        <v>2774</v>
      </c>
      <c r="E1839" s="187" t="s">
        <v>2775</v>
      </c>
      <c r="F1839" s="187" t="s">
        <v>2811</v>
      </c>
    </row>
    <row r="1840" spans="1:6" x14ac:dyDescent="0.25">
      <c r="A1840" t="s">
        <v>5292</v>
      </c>
      <c r="B1840" s="236" t="str">
        <f t="shared" si="28"/>
        <v>F3:0911 P1P2:8802 P3:00199</v>
      </c>
      <c r="C1840" s="187" t="s">
        <v>3729</v>
      </c>
      <c r="D1840" s="187" t="s">
        <v>2899</v>
      </c>
      <c r="E1840" s="187" t="s">
        <v>2900</v>
      </c>
      <c r="F1840" s="187" t="s">
        <v>2901</v>
      </c>
    </row>
    <row r="1841" spans="1:6" x14ac:dyDescent="0.25">
      <c r="A1841" t="s">
        <v>5292</v>
      </c>
      <c r="B1841" s="236" t="str">
        <f t="shared" si="28"/>
        <v>F3:0911 P1P2:8802 P3:00448</v>
      </c>
      <c r="C1841" s="187" t="s">
        <v>3729</v>
      </c>
      <c r="D1841" s="187" t="s">
        <v>2899</v>
      </c>
      <c r="E1841" s="187" t="s">
        <v>2900</v>
      </c>
      <c r="F1841" s="187" t="s">
        <v>2791</v>
      </c>
    </row>
    <row r="1842" spans="1:6" x14ac:dyDescent="0.25">
      <c r="A1842" t="s">
        <v>5293</v>
      </c>
      <c r="B1842" s="236" t="str">
        <f t="shared" si="28"/>
        <v>F3:0911 P1P2:8802 P3:00199</v>
      </c>
      <c r="C1842" s="187" t="s">
        <v>3730</v>
      </c>
      <c r="D1842" s="187" t="s">
        <v>2899</v>
      </c>
      <c r="E1842" s="187" t="s">
        <v>2900</v>
      </c>
      <c r="F1842" s="187" t="s">
        <v>2901</v>
      </c>
    </row>
    <row r="1843" spans="1:6" x14ac:dyDescent="0.25">
      <c r="A1843" t="s">
        <v>5293</v>
      </c>
      <c r="B1843" s="236" t="str">
        <f t="shared" si="28"/>
        <v>F3:0911 P1P2:8802 P3:00448</v>
      </c>
      <c r="C1843" s="187" t="s">
        <v>3730</v>
      </c>
      <c r="D1843" s="187" t="s">
        <v>2899</v>
      </c>
      <c r="E1843" s="187" t="s">
        <v>2900</v>
      </c>
      <c r="F1843" s="187" t="s">
        <v>2791</v>
      </c>
    </row>
    <row r="1844" spans="1:6" x14ac:dyDescent="0.25">
      <c r="A1844" t="s">
        <v>5294</v>
      </c>
      <c r="B1844" s="236" t="str">
        <f t="shared" si="28"/>
        <v>F3:0820 P1P2:8502 P3:00231</v>
      </c>
      <c r="C1844" s="187" t="s">
        <v>3729</v>
      </c>
      <c r="D1844" s="187" t="s">
        <v>2774</v>
      </c>
      <c r="E1844" s="187" t="s">
        <v>2775</v>
      </c>
      <c r="F1844" s="187" t="s">
        <v>2776</v>
      </c>
    </row>
    <row r="1845" spans="1:6" x14ac:dyDescent="0.25">
      <c r="A1845" t="s">
        <v>5295</v>
      </c>
      <c r="B1845" s="236" t="str">
        <f t="shared" si="28"/>
        <v>F3:0820 P1P2:8502 P3:00231</v>
      </c>
      <c r="C1845" s="187" t="s">
        <v>3730</v>
      </c>
      <c r="D1845" s="187" t="s">
        <v>2774</v>
      </c>
      <c r="E1845" s="187" t="s">
        <v>2775</v>
      </c>
      <c r="F1845" s="187" t="s">
        <v>2776</v>
      </c>
    </row>
    <row r="1846" spans="1:6" x14ac:dyDescent="0.25">
      <c r="A1846" t="s">
        <v>5296</v>
      </c>
      <c r="B1846" s="236" t="str">
        <f t="shared" si="28"/>
        <v>F3:0820 P1P2:8502 P3:00231</v>
      </c>
      <c r="C1846" s="187" t="s">
        <v>3729</v>
      </c>
      <c r="D1846" s="187" t="s">
        <v>2774</v>
      </c>
      <c r="E1846" s="187" t="s">
        <v>2775</v>
      </c>
      <c r="F1846" s="187" t="s">
        <v>2776</v>
      </c>
    </row>
    <row r="1847" spans="1:6" x14ac:dyDescent="0.25">
      <c r="A1847" t="s">
        <v>5296</v>
      </c>
      <c r="B1847" s="236" t="str">
        <f t="shared" si="28"/>
        <v>F3:0820 P1P2:8502 P3:00234</v>
      </c>
      <c r="C1847" s="187" t="s">
        <v>3729</v>
      </c>
      <c r="D1847" s="187" t="s">
        <v>2774</v>
      </c>
      <c r="E1847" s="187" t="s">
        <v>2775</v>
      </c>
      <c r="F1847" s="187" t="s">
        <v>2811</v>
      </c>
    </row>
    <row r="1848" spans="1:6" x14ac:dyDescent="0.25">
      <c r="A1848" t="s">
        <v>5297</v>
      </c>
      <c r="B1848" s="236" t="str">
        <f t="shared" si="28"/>
        <v>F3:0820 P1P2:8502 P3:00231</v>
      </c>
      <c r="C1848" s="187" t="s">
        <v>3730</v>
      </c>
      <c r="D1848" s="187" t="s">
        <v>2774</v>
      </c>
      <c r="E1848" s="187" t="s">
        <v>2775</v>
      </c>
      <c r="F1848" s="187" t="s">
        <v>2776</v>
      </c>
    </row>
    <row r="1849" spans="1:6" x14ac:dyDescent="0.25">
      <c r="A1849" t="s">
        <v>5297</v>
      </c>
      <c r="B1849" s="236" t="str">
        <f t="shared" si="28"/>
        <v>F3:0820 P1P2:8502 P3:00234</v>
      </c>
      <c r="C1849" s="187" t="s">
        <v>3730</v>
      </c>
      <c r="D1849" s="187" t="s">
        <v>2774</v>
      </c>
      <c r="E1849" s="187" t="s">
        <v>2775</v>
      </c>
      <c r="F1849" s="187" t="s">
        <v>2811</v>
      </c>
    </row>
    <row r="1850" spans="1:6" x14ac:dyDescent="0.25">
      <c r="A1850" t="s">
        <v>5298</v>
      </c>
      <c r="B1850" s="236" t="str">
        <f t="shared" si="28"/>
        <v>F3:0911 P1P2:8802 P3:00199</v>
      </c>
      <c r="C1850" s="187" t="s">
        <v>3731</v>
      </c>
      <c r="D1850" s="187" t="s">
        <v>2899</v>
      </c>
      <c r="E1850" s="187" t="s">
        <v>2900</v>
      </c>
      <c r="F1850" s="187" t="s">
        <v>2901</v>
      </c>
    </row>
    <row r="1851" spans="1:6" x14ac:dyDescent="0.25">
      <c r="A1851" t="s">
        <v>5298</v>
      </c>
      <c r="B1851" s="236" t="str">
        <f t="shared" si="28"/>
        <v>F3:0911 P1P2:8802 P3:00448</v>
      </c>
      <c r="C1851" s="187" t="s">
        <v>3731</v>
      </c>
      <c r="D1851" s="187" t="s">
        <v>2899</v>
      </c>
      <c r="E1851" s="187" t="s">
        <v>2900</v>
      </c>
      <c r="F1851" s="187" t="s">
        <v>2791</v>
      </c>
    </row>
    <row r="1852" spans="1:6" x14ac:dyDescent="0.25">
      <c r="A1852" t="s">
        <v>5299</v>
      </c>
      <c r="B1852" s="236" t="str">
        <f t="shared" si="28"/>
        <v>F3:0911 P1P2:8802 P3:00199</v>
      </c>
      <c r="C1852" s="187" t="s">
        <v>3732</v>
      </c>
      <c r="D1852" s="187" t="s">
        <v>2899</v>
      </c>
      <c r="E1852" s="187" t="s">
        <v>2900</v>
      </c>
      <c r="F1852" s="187" t="s">
        <v>2901</v>
      </c>
    </row>
    <row r="1853" spans="1:6" x14ac:dyDescent="0.25">
      <c r="A1853" t="s">
        <v>5299</v>
      </c>
      <c r="B1853" s="236" t="str">
        <f t="shared" si="28"/>
        <v>F3:0911 P1P2:8802 P3:00448</v>
      </c>
      <c r="C1853" s="187" t="s">
        <v>3732</v>
      </c>
      <c r="D1853" s="187" t="s">
        <v>2899</v>
      </c>
      <c r="E1853" s="187" t="s">
        <v>2900</v>
      </c>
      <c r="F1853" s="187" t="s">
        <v>2791</v>
      </c>
    </row>
    <row r="1854" spans="1:6" x14ac:dyDescent="0.25">
      <c r="A1854" t="s">
        <v>5300</v>
      </c>
      <c r="B1854" s="236" t="str">
        <f t="shared" si="28"/>
        <v>F3:0820 P1P2:8502 P3:00231</v>
      </c>
      <c r="C1854" s="187" t="s">
        <v>3731</v>
      </c>
      <c r="D1854" s="187" t="s">
        <v>2774</v>
      </c>
      <c r="E1854" s="187" t="s">
        <v>2775</v>
      </c>
      <c r="F1854" s="187" t="s">
        <v>2776</v>
      </c>
    </row>
    <row r="1855" spans="1:6" x14ac:dyDescent="0.25">
      <c r="A1855" t="s">
        <v>5301</v>
      </c>
      <c r="B1855" s="236" t="str">
        <f t="shared" si="28"/>
        <v>F3:0820 P1P2:8502 P3:00231</v>
      </c>
      <c r="C1855" s="187" t="s">
        <v>3732</v>
      </c>
      <c r="D1855" s="187" t="s">
        <v>2774</v>
      </c>
      <c r="E1855" s="187" t="s">
        <v>2775</v>
      </c>
      <c r="F1855" s="187" t="s">
        <v>2776</v>
      </c>
    </row>
    <row r="1856" spans="1:6" x14ac:dyDescent="0.25">
      <c r="A1856" t="s">
        <v>5302</v>
      </c>
      <c r="B1856" s="236" t="str">
        <f t="shared" si="28"/>
        <v>F3:0820 P1P2:8502 P3:00234</v>
      </c>
      <c r="C1856" s="187" t="s">
        <v>3731</v>
      </c>
      <c r="D1856" s="187" t="s">
        <v>2774</v>
      </c>
      <c r="E1856" s="187" t="s">
        <v>2775</v>
      </c>
      <c r="F1856" s="187" t="s">
        <v>2811</v>
      </c>
    </row>
    <row r="1857" spans="1:6" x14ac:dyDescent="0.25">
      <c r="A1857" t="s">
        <v>5303</v>
      </c>
      <c r="B1857" s="236" t="str">
        <f t="shared" si="28"/>
        <v>F3:0820 P1P2:8502 P3:00234</v>
      </c>
      <c r="C1857" s="187" t="s">
        <v>3732</v>
      </c>
      <c r="D1857" s="187" t="s">
        <v>2774</v>
      </c>
      <c r="E1857" s="187" t="s">
        <v>2775</v>
      </c>
      <c r="F1857" s="187" t="s">
        <v>2811</v>
      </c>
    </row>
    <row r="1858" spans="1:6" x14ac:dyDescent="0.25">
      <c r="A1858" t="s">
        <v>5304</v>
      </c>
      <c r="B1858" s="236" t="str">
        <f t="shared" ref="B1858:B1921" si="29">CONCATENATE("F3:",D1858," P1P2:",E1858," P3:",F1858)</f>
        <v>F3:0911 P1P2:8802 P3:00199</v>
      </c>
      <c r="C1858" s="187" t="s">
        <v>3733</v>
      </c>
      <c r="D1858" s="187" t="s">
        <v>2899</v>
      </c>
      <c r="E1858" s="187" t="s">
        <v>2900</v>
      </c>
      <c r="F1858" s="187" t="s">
        <v>2901</v>
      </c>
    </row>
    <row r="1859" spans="1:6" x14ac:dyDescent="0.25">
      <c r="A1859" t="s">
        <v>5304</v>
      </c>
      <c r="B1859" s="236" t="str">
        <f t="shared" si="29"/>
        <v>F3:0911 P1P2:8802 P3:00448</v>
      </c>
      <c r="C1859" s="187" t="s">
        <v>3733</v>
      </c>
      <c r="D1859" s="187" t="s">
        <v>2899</v>
      </c>
      <c r="E1859" s="187" t="s">
        <v>2900</v>
      </c>
      <c r="F1859" s="187" t="s">
        <v>2791</v>
      </c>
    </row>
    <row r="1860" spans="1:6" x14ac:dyDescent="0.25">
      <c r="A1860" t="s">
        <v>5305</v>
      </c>
      <c r="B1860" s="236" t="str">
        <f t="shared" si="29"/>
        <v>F3:0820 P1P2:8502 P3:00231</v>
      </c>
      <c r="C1860" s="187" t="s">
        <v>3733</v>
      </c>
      <c r="D1860" s="187" t="s">
        <v>2774</v>
      </c>
      <c r="E1860" s="187" t="s">
        <v>2775</v>
      </c>
      <c r="F1860" s="187" t="s">
        <v>2776</v>
      </c>
    </row>
    <row r="1861" spans="1:6" x14ac:dyDescent="0.25">
      <c r="A1861" t="s">
        <v>5306</v>
      </c>
      <c r="B1861" s="236" t="str">
        <f t="shared" si="29"/>
        <v>F3:0820 P1P2:8502 P3:00234</v>
      </c>
      <c r="C1861" s="187" t="s">
        <v>3733</v>
      </c>
      <c r="D1861" s="187" t="s">
        <v>2774</v>
      </c>
      <c r="E1861" s="187" t="s">
        <v>2775</v>
      </c>
      <c r="F1861" s="187" t="s">
        <v>2811</v>
      </c>
    </row>
    <row r="1862" spans="1:6" x14ac:dyDescent="0.25">
      <c r="A1862" t="s">
        <v>5307</v>
      </c>
      <c r="B1862" s="236" t="str">
        <f t="shared" si="29"/>
        <v>F3:0911 P1P2:8802 P3:00199</v>
      </c>
      <c r="C1862" s="187" t="s">
        <v>3734</v>
      </c>
      <c r="D1862" s="187" t="s">
        <v>2899</v>
      </c>
      <c r="E1862" s="187" t="s">
        <v>2900</v>
      </c>
      <c r="F1862" s="187" t="s">
        <v>2901</v>
      </c>
    </row>
    <row r="1863" spans="1:6" x14ac:dyDescent="0.25">
      <c r="A1863" t="s">
        <v>5307</v>
      </c>
      <c r="B1863" s="236" t="str">
        <f t="shared" si="29"/>
        <v>F3:0911 P1P2:8802 P3:00448</v>
      </c>
      <c r="C1863" s="187" t="s">
        <v>3734</v>
      </c>
      <c r="D1863" s="187" t="s">
        <v>2899</v>
      </c>
      <c r="E1863" s="187" t="s">
        <v>2900</v>
      </c>
      <c r="F1863" s="187" t="s">
        <v>2791</v>
      </c>
    </row>
    <row r="1864" spans="1:6" x14ac:dyDescent="0.25">
      <c r="A1864" t="s">
        <v>5308</v>
      </c>
      <c r="B1864" s="236" t="str">
        <f t="shared" si="29"/>
        <v>F3:0820 P1P2:8502 P3:00231</v>
      </c>
      <c r="C1864" s="187" t="s">
        <v>3734</v>
      </c>
      <c r="D1864" s="187" t="s">
        <v>2774</v>
      </c>
      <c r="E1864" s="187" t="s">
        <v>2775</v>
      </c>
      <c r="F1864" s="187" t="s">
        <v>2776</v>
      </c>
    </row>
    <row r="1865" spans="1:6" x14ac:dyDescent="0.25">
      <c r="A1865" t="s">
        <v>5309</v>
      </c>
      <c r="B1865" s="236" t="str">
        <f t="shared" si="29"/>
        <v>F3:0820 P1P2:8502 P3:00234</v>
      </c>
      <c r="C1865" s="187" t="s">
        <v>3734</v>
      </c>
      <c r="D1865" s="187" t="s">
        <v>2774</v>
      </c>
      <c r="E1865" s="187" t="s">
        <v>2775</v>
      </c>
      <c r="F1865" s="187" t="s">
        <v>2811</v>
      </c>
    </row>
    <row r="1866" spans="1:6" x14ac:dyDescent="0.25">
      <c r="A1866" t="s">
        <v>5310</v>
      </c>
      <c r="B1866" s="236" t="str">
        <f t="shared" si="29"/>
        <v>F3:0911 P1P2:8802 P3:00199</v>
      </c>
      <c r="C1866" s="187" t="s">
        <v>3735</v>
      </c>
      <c r="D1866" s="187" t="s">
        <v>2899</v>
      </c>
      <c r="E1866" s="187" t="s">
        <v>2900</v>
      </c>
      <c r="F1866" s="187" t="s">
        <v>2901</v>
      </c>
    </row>
    <row r="1867" spans="1:6" x14ac:dyDescent="0.25">
      <c r="A1867" t="s">
        <v>5310</v>
      </c>
      <c r="B1867" s="236" t="str">
        <f t="shared" si="29"/>
        <v>F3:0911 P1P2:8802 P3:00448</v>
      </c>
      <c r="C1867" s="187" t="s">
        <v>3735</v>
      </c>
      <c r="D1867" s="187" t="s">
        <v>2899</v>
      </c>
      <c r="E1867" s="187" t="s">
        <v>2900</v>
      </c>
      <c r="F1867" s="187" t="s">
        <v>2791</v>
      </c>
    </row>
    <row r="1868" spans="1:6" x14ac:dyDescent="0.25">
      <c r="A1868" t="s">
        <v>5311</v>
      </c>
      <c r="B1868" s="236" t="str">
        <f t="shared" si="29"/>
        <v>F3:0911 P1P2:8802 P3:00199</v>
      </c>
      <c r="C1868" s="187" t="s">
        <v>3736</v>
      </c>
      <c r="D1868" s="187" t="s">
        <v>2899</v>
      </c>
      <c r="E1868" s="187" t="s">
        <v>2900</v>
      </c>
      <c r="F1868" s="187" t="s">
        <v>2901</v>
      </c>
    </row>
    <row r="1869" spans="1:6" x14ac:dyDescent="0.25">
      <c r="A1869" t="s">
        <v>5311</v>
      </c>
      <c r="B1869" s="236" t="str">
        <f t="shared" si="29"/>
        <v>F3:0911 P1P2:8802 P3:00448</v>
      </c>
      <c r="C1869" s="187" t="s">
        <v>3736</v>
      </c>
      <c r="D1869" s="187" t="s">
        <v>2899</v>
      </c>
      <c r="E1869" s="187" t="s">
        <v>2900</v>
      </c>
      <c r="F1869" s="187" t="s">
        <v>2791</v>
      </c>
    </row>
    <row r="1870" spans="1:6" x14ac:dyDescent="0.25">
      <c r="A1870" t="s">
        <v>5312</v>
      </c>
      <c r="B1870" s="236" t="str">
        <f t="shared" si="29"/>
        <v>F3:0820 P1P2:8502 P3:00231</v>
      </c>
      <c r="C1870" s="187" t="s">
        <v>3735</v>
      </c>
      <c r="D1870" s="187" t="s">
        <v>2774</v>
      </c>
      <c r="E1870" s="187" t="s">
        <v>2775</v>
      </c>
      <c r="F1870" s="187" t="s">
        <v>2776</v>
      </c>
    </row>
    <row r="1871" spans="1:6" x14ac:dyDescent="0.25">
      <c r="A1871" t="s">
        <v>5313</v>
      </c>
      <c r="B1871" s="236" t="str">
        <f t="shared" si="29"/>
        <v>F3:0820 P1P2:8502 P3:00231</v>
      </c>
      <c r="C1871" s="187" t="s">
        <v>3736</v>
      </c>
      <c r="D1871" s="187" t="s">
        <v>2774</v>
      </c>
      <c r="E1871" s="187" t="s">
        <v>2775</v>
      </c>
      <c r="F1871" s="187" t="s">
        <v>2776</v>
      </c>
    </row>
    <row r="1872" spans="1:6" x14ac:dyDescent="0.25">
      <c r="A1872" t="s">
        <v>5314</v>
      </c>
      <c r="B1872" s="236" t="str">
        <f t="shared" si="29"/>
        <v>F3:0820 P1P2:8502 P3:00231</v>
      </c>
      <c r="C1872" s="187" t="s">
        <v>3735</v>
      </c>
      <c r="D1872" s="187" t="s">
        <v>2774</v>
      </c>
      <c r="E1872" s="187" t="s">
        <v>2775</v>
      </c>
      <c r="F1872" s="187" t="s">
        <v>2776</v>
      </c>
    </row>
    <row r="1873" spans="1:6" x14ac:dyDescent="0.25">
      <c r="A1873" t="s">
        <v>5315</v>
      </c>
      <c r="B1873" s="236" t="str">
        <f t="shared" si="29"/>
        <v>F3:0820 P1P2:8502 P3:00234</v>
      </c>
      <c r="C1873" s="187" t="s">
        <v>3736</v>
      </c>
      <c r="D1873" s="187" t="s">
        <v>2774</v>
      </c>
      <c r="E1873" s="187" t="s">
        <v>2775</v>
      </c>
      <c r="F1873" s="187" t="s">
        <v>2811</v>
      </c>
    </row>
    <row r="1874" spans="1:6" x14ac:dyDescent="0.25">
      <c r="A1874" t="s">
        <v>5316</v>
      </c>
      <c r="B1874" s="236" t="str">
        <f t="shared" si="29"/>
        <v>F3:0911 P1P2:8802 P3:00199</v>
      </c>
      <c r="C1874" s="187" t="s">
        <v>3737</v>
      </c>
      <c r="D1874" s="187" t="s">
        <v>2899</v>
      </c>
      <c r="E1874" s="187" t="s">
        <v>2900</v>
      </c>
      <c r="F1874" s="187" t="s">
        <v>2901</v>
      </c>
    </row>
    <row r="1875" spans="1:6" x14ac:dyDescent="0.25">
      <c r="A1875" t="s">
        <v>5316</v>
      </c>
      <c r="B1875" s="236" t="str">
        <f t="shared" si="29"/>
        <v>F3:0911 P1P2:8802 P3:00448</v>
      </c>
      <c r="C1875" s="187" t="s">
        <v>3737</v>
      </c>
      <c r="D1875" s="187" t="s">
        <v>2899</v>
      </c>
      <c r="E1875" s="187" t="s">
        <v>2900</v>
      </c>
      <c r="F1875" s="187" t="s">
        <v>2791</v>
      </c>
    </row>
    <row r="1876" spans="1:6" x14ac:dyDescent="0.25">
      <c r="A1876" t="s">
        <v>5317</v>
      </c>
      <c r="B1876" s="236" t="str">
        <f t="shared" si="29"/>
        <v>F3:0911 P1P2:8802 P3:00199</v>
      </c>
      <c r="C1876" s="187" t="s">
        <v>3737</v>
      </c>
      <c r="D1876" s="187" t="s">
        <v>2899</v>
      </c>
      <c r="E1876" s="187" t="s">
        <v>2900</v>
      </c>
      <c r="F1876" s="187" t="s">
        <v>2901</v>
      </c>
    </row>
    <row r="1877" spans="1:6" x14ac:dyDescent="0.25">
      <c r="A1877" t="s">
        <v>5317</v>
      </c>
      <c r="B1877" s="236" t="str">
        <f t="shared" si="29"/>
        <v>F3:0911 P1P2:8802 P3:00448</v>
      </c>
      <c r="C1877" s="187" t="s">
        <v>3737</v>
      </c>
      <c r="D1877" s="187" t="s">
        <v>2899</v>
      </c>
      <c r="E1877" s="187" t="s">
        <v>2900</v>
      </c>
      <c r="F1877" s="187" t="s">
        <v>2791</v>
      </c>
    </row>
    <row r="1878" spans="1:6" x14ac:dyDescent="0.25">
      <c r="A1878" t="s">
        <v>5318</v>
      </c>
      <c r="B1878" s="236" t="str">
        <f t="shared" si="29"/>
        <v>F3:0911 P1P2:8802 P3:00199</v>
      </c>
      <c r="C1878" s="187" t="s">
        <v>3737</v>
      </c>
      <c r="D1878" s="187" t="s">
        <v>2899</v>
      </c>
      <c r="E1878" s="187" t="s">
        <v>2900</v>
      </c>
      <c r="F1878" s="187" t="s">
        <v>2901</v>
      </c>
    </row>
    <row r="1879" spans="1:6" x14ac:dyDescent="0.25">
      <c r="A1879" t="s">
        <v>5318</v>
      </c>
      <c r="B1879" s="236" t="str">
        <f t="shared" si="29"/>
        <v>F3:0911 P1P2:8802 P3:00448</v>
      </c>
      <c r="C1879" s="187" t="s">
        <v>3737</v>
      </c>
      <c r="D1879" s="187" t="s">
        <v>2899</v>
      </c>
      <c r="E1879" s="187" t="s">
        <v>2900</v>
      </c>
      <c r="F1879" s="187" t="s">
        <v>2791</v>
      </c>
    </row>
    <row r="1880" spans="1:6" x14ac:dyDescent="0.25">
      <c r="A1880" t="s">
        <v>5319</v>
      </c>
      <c r="B1880" s="236" t="str">
        <f t="shared" si="29"/>
        <v>F3:0911 P1P2:8802 P3:00199</v>
      </c>
      <c r="C1880" s="187" t="s">
        <v>3737</v>
      </c>
      <c r="D1880" s="187" t="s">
        <v>2899</v>
      </c>
      <c r="E1880" s="187" t="s">
        <v>2900</v>
      </c>
      <c r="F1880" s="187" t="s">
        <v>2901</v>
      </c>
    </row>
    <row r="1881" spans="1:6" x14ac:dyDescent="0.25">
      <c r="A1881" t="s">
        <v>5319</v>
      </c>
      <c r="B1881" s="236" t="str">
        <f t="shared" si="29"/>
        <v>F3:0911 P1P2:8802 P3:00448</v>
      </c>
      <c r="C1881" s="187" t="s">
        <v>3737</v>
      </c>
      <c r="D1881" s="187" t="s">
        <v>2899</v>
      </c>
      <c r="E1881" s="187" t="s">
        <v>2900</v>
      </c>
      <c r="F1881" s="187" t="s">
        <v>2791</v>
      </c>
    </row>
    <row r="1882" spans="1:6" x14ac:dyDescent="0.25">
      <c r="A1882" t="s">
        <v>5320</v>
      </c>
      <c r="B1882" s="236" t="str">
        <f t="shared" si="29"/>
        <v>F3:0820 P1P2:8502 P3:00231</v>
      </c>
      <c r="C1882" s="187" t="s">
        <v>3737</v>
      </c>
      <c r="D1882" s="187" t="s">
        <v>2774</v>
      </c>
      <c r="E1882" s="187" t="s">
        <v>2775</v>
      </c>
      <c r="F1882" s="187" t="s">
        <v>2776</v>
      </c>
    </row>
    <row r="1883" spans="1:6" x14ac:dyDescent="0.25">
      <c r="A1883" t="s">
        <v>5321</v>
      </c>
      <c r="B1883" s="236" t="str">
        <f t="shared" si="29"/>
        <v>F3:0820 P1P2:8502 P3:00234</v>
      </c>
      <c r="C1883" s="187" t="s">
        <v>3737</v>
      </c>
      <c r="D1883" s="187" t="s">
        <v>2774</v>
      </c>
      <c r="E1883" s="187" t="s">
        <v>2775</v>
      </c>
      <c r="F1883" s="187" t="s">
        <v>2811</v>
      </c>
    </row>
    <row r="1884" spans="1:6" x14ac:dyDescent="0.25">
      <c r="A1884" t="s">
        <v>5322</v>
      </c>
      <c r="B1884" s="236" t="str">
        <f t="shared" si="29"/>
        <v>F3:0911 P1P2:8802 P3:00199</v>
      </c>
      <c r="C1884" s="187" t="s">
        <v>3264</v>
      </c>
      <c r="D1884" s="187" t="s">
        <v>2899</v>
      </c>
      <c r="E1884" s="187" t="s">
        <v>2900</v>
      </c>
      <c r="F1884" s="187" t="s">
        <v>2901</v>
      </c>
    </row>
    <row r="1885" spans="1:6" x14ac:dyDescent="0.25">
      <c r="A1885" t="s">
        <v>5322</v>
      </c>
      <c r="B1885" s="236" t="str">
        <f t="shared" si="29"/>
        <v>F3:0911 P1P2:8802 P3:00448</v>
      </c>
      <c r="C1885" s="187" t="s">
        <v>3264</v>
      </c>
      <c r="D1885" s="187" t="s">
        <v>2899</v>
      </c>
      <c r="E1885" s="187" t="s">
        <v>2900</v>
      </c>
      <c r="F1885" s="187" t="s">
        <v>2791</v>
      </c>
    </row>
    <row r="1886" spans="1:6" x14ac:dyDescent="0.25">
      <c r="A1886" t="s">
        <v>5323</v>
      </c>
      <c r="B1886" s="236" t="str">
        <f t="shared" si="29"/>
        <v>F3:0950 P1P2:8814 P3:00209</v>
      </c>
      <c r="C1886" s="187" t="s">
        <v>3264</v>
      </c>
      <c r="D1886" s="187" t="s">
        <v>2673</v>
      </c>
      <c r="E1886" s="187" t="s">
        <v>2821</v>
      </c>
      <c r="F1886" s="187" t="s">
        <v>2822</v>
      </c>
    </row>
    <row r="1887" spans="1:6" x14ac:dyDescent="0.25">
      <c r="A1887" t="s">
        <v>5324</v>
      </c>
      <c r="B1887" s="236" t="str">
        <f t="shared" si="29"/>
        <v>F3:0820 P1P2:8502 P3:00231</v>
      </c>
      <c r="C1887" s="187" t="s">
        <v>3264</v>
      </c>
      <c r="D1887" s="187" t="s">
        <v>2774</v>
      </c>
      <c r="E1887" s="187" t="s">
        <v>2775</v>
      </c>
      <c r="F1887" s="187" t="s">
        <v>2776</v>
      </c>
    </row>
    <row r="1888" spans="1:6" x14ac:dyDescent="0.25">
      <c r="A1888" t="s">
        <v>5325</v>
      </c>
      <c r="B1888" s="236" t="str">
        <f t="shared" si="29"/>
        <v>F3:0820 P1P2:8502 P3:00234</v>
      </c>
      <c r="C1888" s="187" t="s">
        <v>3264</v>
      </c>
      <c r="D1888" s="187" t="s">
        <v>2774</v>
      </c>
      <c r="E1888" s="187" t="s">
        <v>2775</v>
      </c>
      <c r="F1888" s="187" t="s">
        <v>2811</v>
      </c>
    </row>
    <row r="1889" spans="1:6" x14ac:dyDescent="0.25">
      <c r="A1889" t="s">
        <v>5326</v>
      </c>
      <c r="B1889" s="236" t="str">
        <f t="shared" si="29"/>
        <v>F3:0820 P1P2:8502 P3:00234</v>
      </c>
      <c r="C1889" s="187" t="s">
        <v>3264</v>
      </c>
      <c r="D1889" s="187" t="s">
        <v>2774</v>
      </c>
      <c r="E1889" s="187" t="s">
        <v>2775</v>
      </c>
      <c r="F1889" s="187" t="s">
        <v>2811</v>
      </c>
    </row>
    <row r="1890" spans="1:6" x14ac:dyDescent="0.25">
      <c r="A1890" t="s">
        <v>5327</v>
      </c>
      <c r="B1890" s="236" t="str">
        <f t="shared" si="29"/>
        <v>F3:0950 P1P2:8814 P3:00209</v>
      </c>
      <c r="C1890" s="187" t="s">
        <v>3265</v>
      </c>
      <c r="D1890" s="187" t="s">
        <v>2673</v>
      </c>
      <c r="E1890" s="187" t="s">
        <v>2821</v>
      </c>
      <c r="F1890" s="187" t="s">
        <v>2822</v>
      </c>
    </row>
    <row r="1891" spans="1:6" x14ac:dyDescent="0.25">
      <c r="A1891" t="s">
        <v>5328</v>
      </c>
      <c r="B1891" s="236" t="str">
        <f t="shared" si="29"/>
        <v>F3:0820 P1P2:8502 P3:00231</v>
      </c>
      <c r="C1891" s="187" t="s">
        <v>3265</v>
      </c>
      <c r="D1891" s="187" t="s">
        <v>2774</v>
      </c>
      <c r="E1891" s="187" t="s">
        <v>2775</v>
      </c>
      <c r="F1891" s="187" t="s">
        <v>2776</v>
      </c>
    </row>
    <row r="1892" spans="1:6" x14ac:dyDescent="0.25">
      <c r="A1892" t="s">
        <v>5329</v>
      </c>
      <c r="B1892" s="236" t="str">
        <f t="shared" si="29"/>
        <v>F3:0820 P1P2:8502 P3:00231</v>
      </c>
      <c r="C1892" s="187" t="s">
        <v>3265</v>
      </c>
      <c r="D1892" s="187" t="s">
        <v>2774</v>
      </c>
      <c r="E1892" s="187" t="s">
        <v>2775</v>
      </c>
      <c r="F1892" s="187" t="s">
        <v>2776</v>
      </c>
    </row>
    <row r="1893" spans="1:6" x14ac:dyDescent="0.25">
      <c r="A1893" t="s">
        <v>5330</v>
      </c>
      <c r="B1893" s="236" t="str">
        <f t="shared" si="29"/>
        <v>F3:0820 P1P2:8502 P3:00231</v>
      </c>
      <c r="C1893" s="187" t="s">
        <v>3265</v>
      </c>
      <c r="D1893" s="187" t="s">
        <v>2774</v>
      </c>
      <c r="E1893" s="187" t="s">
        <v>2775</v>
      </c>
      <c r="F1893" s="187" t="s">
        <v>2776</v>
      </c>
    </row>
    <row r="1894" spans="1:6" x14ac:dyDescent="0.25">
      <c r="A1894" t="s">
        <v>5331</v>
      </c>
      <c r="B1894" s="236" t="str">
        <f t="shared" si="29"/>
        <v>F3:0820 P1P2:8502 P3:00234</v>
      </c>
      <c r="C1894" s="187" t="s">
        <v>3265</v>
      </c>
      <c r="D1894" s="187" t="s">
        <v>2774</v>
      </c>
      <c r="E1894" s="187" t="s">
        <v>2775</v>
      </c>
      <c r="F1894" s="187" t="s">
        <v>2811</v>
      </c>
    </row>
    <row r="1895" spans="1:6" x14ac:dyDescent="0.25">
      <c r="A1895" t="s">
        <v>5332</v>
      </c>
      <c r="B1895" s="236" t="str">
        <f t="shared" si="29"/>
        <v>F3:0911 P1P2:8802 P3:00199</v>
      </c>
      <c r="C1895" s="187" t="s">
        <v>3266</v>
      </c>
      <c r="D1895" s="187" t="s">
        <v>2899</v>
      </c>
      <c r="E1895" s="187" t="s">
        <v>2900</v>
      </c>
      <c r="F1895" s="187" t="s">
        <v>2901</v>
      </c>
    </row>
    <row r="1896" spans="1:6" x14ac:dyDescent="0.25">
      <c r="A1896" t="s">
        <v>5332</v>
      </c>
      <c r="B1896" s="236" t="str">
        <f t="shared" si="29"/>
        <v>F3:0911 P1P2:8802 P3:00448</v>
      </c>
      <c r="C1896" s="187" t="s">
        <v>3266</v>
      </c>
      <c r="D1896" s="187" t="s">
        <v>2899</v>
      </c>
      <c r="E1896" s="187" t="s">
        <v>2900</v>
      </c>
      <c r="F1896" s="187" t="s">
        <v>2791</v>
      </c>
    </row>
    <row r="1897" spans="1:6" x14ac:dyDescent="0.25">
      <c r="A1897" t="s">
        <v>5333</v>
      </c>
      <c r="B1897" s="236" t="str">
        <f t="shared" si="29"/>
        <v>F3:0950 P1P2:8814 P3:00209</v>
      </c>
      <c r="C1897" s="187" t="s">
        <v>3266</v>
      </c>
      <c r="D1897" s="187" t="s">
        <v>2673</v>
      </c>
      <c r="E1897" s="187" t="s">
        <v>2821</v>
      </c>
      <c r="F1897" s="187" t="s">
        <v>2822</v>
      </c>
    </row>
    <row r="1898" spans="1:6" x14ac:dyDescent="0.25">
      <c r="A1898" t="s">
        <v>5334</v>
      </c>
      <c r="B1898" s="236" t="str">
        <f t="shared" si="29"/>
        <v>F3:0820 P1P2:8502 P3:00231</v>
      </c>
      <c r="C1898" s="187" t="s">
        <v>3266</v>
      </c>
      <c r="D1898" s="187" t="s">
        <v>2774</v>
      </c>
      <c r="E1898" s="187" t="s">
        <v>2775</v>
      </c>
      <c r="F1898" s="187" t="s">
        <v>2776</v>
      </c>
    </row>
    <row r="1899" spans="1:6" x14ac:dyDescent="0.25">
      <c r="A1899" t="s">
        <v>5335</v>
      </c>
      <c r="B1899" s="236" t="str">
        <f t="shared" si="29"/>
        <v>F3:0820 P1P2:8502 P3:00234</v>
      </c>
      <c r="C1899" s="187" t="s">
        <v>3266</v>
      </c>
      <c r="D1899" s="187" t="s">
        <v>2774</v>
      </c>
      <c r="E1899" s="187" t="s">
        <v>2775</v>
      </c>
      <c r="F1899" s="187" t="s">
        <v>2811</v>
      </c>
    </row>
    <row r="1900" spans="1:6" x14ac:dyDescent="0.25">
      <c r="A1900" t="s">
        <v>5336</v>
      </c>
      <c r="B1900" s="236" t="str">
        <f t="shared" si="29"/>
        <v>F3:0911 P1P2:8802 P3:00199</v>
      </c>
      <c r="C1900" s="187" t="s">
        <v>3267</v>
      </c>
      <c r="D1900" s="187" t="s">
        <v>2899</v>
      </c>
      <c r="E1900" s="187" t="s">
        <v>2900</v>
      </c>
      <c r="F1900" s="187" t="s">
        <v>2901</v>
      </c>
    </row>
    <row r="1901" spans="1:6" x14ac:dyDescent="0.25">
      <c r="A1901" t="s">
        <v>5336</v>
      </c>
      <c r="B1901" s="236" t="str">
        <f t="shared" si="29"/>
        <v>F3:0911 P1P2:8802 P3:00448</v>
      </c>
      <c r="C1901" s="187" t="s">
        <v>3267</v>
      </c>
      <c r="D1901" s="187" t="s">
        <v>2899</v>
      </c>
      <c r="E1901" s="187" t="s">
        <v>2900</v>
      </c>
      <c r="F1901" s="187" t="s">
        <v>2791</v>
      </c>
    </row>
    <row r="1902" spans="1:6" x14ac:dyDescent="0.25">
      <c r="A1902" t="s">
        <v>5337</v>
      </c>
      <c r="B1902" s="236" t="str">
        <f t="shared" si="29"/>
        <v>F3:0820 P1P2:8502 P3:00231</v>
      </c>
      <c r="C1902" s="187" t="s">
        <v>3267</v>
      </c>
      <c r="D1902" s="187" t="s">
        <v>2774</v>
      </c>
      <c r="E1902" s="187" t="s">
        <v>2775</v>
      </c>
      <c r="F1902" s="187" t="s">
        <v>2776</v>
      </c>
    </row>
    <row r="1903" spans="1:6" x14ac:dyDescent="0.25">
      <c r="A1903" t="s">
        <v>5338</v>
      </c>
      <c r="B1903" s="236" t="str">
        <f t="shared" si="29"/>
        <v>F3:0820 P1P2:8502 P3:00234</v>
      </c>
      <c r="C1903" s="187" t="s">
        <v>3267</v>
      </c>
      <c r="D1903" s="187" t="s">
        <v>2774</v>
      </c>
      <c r="E1903" s="187" t="s">
        <v>2775</v>
      </c>
      <c r="F1903" s="187" t="s">
        <v>2811</v>
      </c>
    </row>
    <row r="1904" spans="1:6" x14ac:dyDescent="0.25">
      <c r="A1904" t="s">
        <v>5339</v>
      </c>
      <c r="B1904" s="236" t="str">
        <f t="shared" si="29"/>
        <v>F3:0820 P1P2:8502 P3:00231</v>
      </c>
      <c r="C1904" s="187" t="s">
        <v>3268</v>
      </c>
      <c r="D1904" s="187" t="s">
        <v>2774</v>
      </c>
      <c r="E1904" s="187" t="s">
        <v>2775</v>
      </c>
      <c r="F1904" s="187" t="s">
        <v>2776</v>
      </c>
    </row>
    <row r="1905" spans="1:6" x14ac:dyDescent="0.25">
      <c r="A1905" t="s">
        <v>5340</v>
      </c>
      <c r="B1905" s="236" t="str">
        <f t="shared" si="29"/>
        <v>F3:0820 P1P2:8502 P3:00234</v>
      </c>
      <c r="C1905" s="187" t="s">
        <v>3268</v>
      </c>
      <c r="D1905" s="187" t="s">
        <v>2774</v>
      </c>
      <c r="E1905" s="187" t="s">
        <v>2775</v>
      </c>
      <c r="F1905" s="187" t="s">
        <v>2811</v>
      </c>
    </row>
    <row r="1906" spans="1:6" x14ac:dyDescent="0.25">
      <c r="A1906" t="s">
        <v>5341</v>
      </c>
      <c r="B1906" s="236" t="str">
        <f t="shared" si="29"/>
        <v>F3:0820 P1P2:8502 P3:00231</v>
      </c>
      <c r="C1906" s="187" t="s">
        <v>3269</v>
      </c>
      <c r="D1906" s="187" t="s">
        <v>2774</v>
      </c>
      <c r="E1906" s="187" t="s">
        <v>2775</v>
      </c>
      <c r="F1906" s="187" t="s">
        <v>2776</v>
      </c>
    </row>
    <row r="1907" spans="1:6" x14ac:dyDescent="0.25">
      <c r="A1907" t="s">
        <v>5342</v>
      </c>
      <c r="B1907" s="236" t="str">
        <f t="shared" si="29"/>
        <v>F3:0820 P1P2:8502 P3:00234</v>
      </c>
      <c r="C1907" s="187" t="s">
        <v>3269</v>
      </c>
      <c r="D1907" s="187" t="s">
        <v>2774</v>
      </c>
      <c r="E1907" s="187" t="s">
        <v>2775</v>
      </c>
      <c r="F1907" s="187" t="s">
        <v>2811</v>
      </c>
    </row>
    <row r="1908" spans="1:6" x14ac:dyDescent="0.25">
      <c r="A1908" t="s">
        <v>5343</v>
      </c>
      <c r="B1908" s="236" t="str">
        <f t="shared" si="29"/>
        <v>F3:0820 P1P2:8502 P3:00231</v>
      </c>
      <c r="C1908" s="187" t="s">
        <v>3270</v>
      </c>
      <c r="D1908" s="187" t="s">
        <v>2774</v>
      </c>
      <c r="E1908" s="187" t="s">
        <v>2775</v>
      </c>
      <c r="F1908" s="187" t="s">
        <v>2776</v>
      </c>
    </row>
    <row r="1909" spans="1:6" x14ac:dyDescent="0.25">
      <c r="A1909" t="s">
        <v>5344</v>
      </c>
      <c r="B1909" s="236" t="str">
        <f t="shared" si="29"/>
        <v>F3:0820 P1P2:8502 P3:00234</v>
      </c>
      <c r="C1909" s="187" t="s">
        <v>3270</v>
      </c>
      <c r="D1909" s="187" t="s">
        <v>2774</v>
      </c>
      <c r="E1909" s="187" t="s">
        <v>2775</v>
      </c>
      <c r="F1909" s="187" t="s">
        <v>2811</v>
      </c>
    </row>
    <row r="1910" spans="1:6" x14ac:dyDescent="0.25">
      <c r="A1910" t="s">
        <v>5345</v>
      </c>
      <c r="B1910" s="236" t="str">
        <f t="shared" si="29"/>
        <v>F3:0911 P1P2:8802 P3:00199</v>
      </c>
      <c r="C1910" s="187" t="s">
        <v>3271</v>
      </c>
      <c r="D1910" s="187" t="s">
        <v>2899</v>
      </c>
      <c r="E1910" s="187" t="s">
        <v>2900</v>
      </c>
      <c r="F1910" s="187" t="s">
        <v>2901</v>
      </c>
    </row>
    <row r="1911" spans="1:6" x14ac:dyDescent="0.25">
      <c r="A1911" t="s">
        <v>5345</v>
      </c>
      <c r="B1911" s="236" t="str">
        <f t="shared" si="29"/>
        <v>F3:0911 P1P2:8802 P3:00448</v>
      </c>
      <c r="C1911" s="187" t="s">
        <v>3271</v>
      </c>
      <c r="D1911" s="187" t="s">
        <v>2899</v>
      </c>
      <c r="E1911" s="187" t="s">
        <v>2900</v>
      </c>
      <c r="F1911" s="187" t="s">
        <v>2791</v>
      </c>
    </row>
    <row r="1912" spans="1:6" x14ac:dyDescent="0.25">
      <c r="A1912" t="s">
        <v>5346</v>
      </c>
      <c r="B1912" s="236" t="str">
        <f t="shared" si="29"/>
        <v>F3:0820 P1P2:8502 P3:00234</v>
      </c>
      <c r="C1912" s="187" t="s">
        <v>3271</v>
      </c>
      <c r="D1912" s="187" t="s">
        <v>2774</v>
      </c>
      <c r="E1912" s="187" t="s">
        <v>2775</v>
      </c>
      <c r="F1912" s="187" t="s">
        <v>2811</v>
      </c>
    </row>
    <row r="1913" spans="1:6" x14ac:dyDescent="0.25">
      <c r="A1913" t="s">
        <v>5347</v>
      </c>
      <c r="B1913" s="236" t="str">
        <f t="shared" si="29"/>
        <v>F3:0911 P1P2:8802 P3:00199</v>
      </c>
      <c r="C1913" s="187" t="s">
        <v>3272</v>
      </c>
      <c r="D1913" s="187" t="s">
        <v>2899</v>
      </c>
      <c r="E1913" s="187" t="s">
        <v>2900</v>
      </c>
      <c r="F1913" s="187" t="s">
        <v>2901</v>
      </c>
    </row>
    <row r="1914" spans="1:6" x14ac:dyDescent="0.25">
      <c r="A1914" t="s">
        <v>5347</v>
      </c>
      <c r="B1914" s="236" t="str">
        <f t="shared" si="29"/>
        <v>F3:0911 P1P2:8802 P3:00448</v>
      </c>
      <c r="C1914" s="187" t="s">
        <v>3272</v>
      </c>
      <c r="D1914" s="187" t="s">
        <v>2899</v>
      </c>
      <c r="E1914" s="187" t="s">
        <v>2900</v>
      </c>
      <c r="F1914" s="187" t="s">
        <v>2791</v>
      </c>
    </row>
    <row r="1915" spans="1:6" x14ac:dyDescent="0.25">
      <c r="A1915" t="s">
        <v>5348</v>
      </c>
      <c r="B1915" s="236" t="str">
        <f t="shared" si="29"/>
        <v>F3:0820 P1P2:8502 P3:00231</v>
      </c>
      <c r="C1915" s="187" t="s">
        <v>3272</v>
      </c>
      <c r="D1915" s="187" t="s">
        <v>2774</v>
      </c>
      <c r="E1915" s="187" t="s">
        <v>2775</v>
      </c>
      <c r="F1915" s="187" t="s">
        <v>2776</v>
      </c>
    </row>
    <row r="1916" spans="1:6" x14ac:dyDescent="0.25">
      <c r="A1916" t="s">
        <v>5349</v>
      </c>
      <c r="B1916" s="236" t="str">
        <f t="shared" si="29"/>
        <v>F3:0820 P1P2:8502 P3:00234</v>
      </c>
      <c r="C1916" s="187" t="s">
        <v>3272</v>
      </c>
      <c r="D1916" s="187" t="s">
        <v>2774</v>
      </c>
      <c r="E1916" s="187" t="s">
        <v>2775</v>
      </c>
      <c r="F1916" s="187" t="s">
        <v>2811</v>
      </c>
    </row>
    <row r="1917" spans="1:6" x14ac:dyDescent="0.25">
      <c r="A1917" t="s">
        <v>5350</v>
      </c>
      <c r="B1917" s="236" t="str">
        <f t="shared" si="29"/>
        <v>F3:0911 P1P2:8802 P3:00199</v>
      </c>
      <c r="C1917" s="187" t="s">
        <v>3273</v>
      </c>
      <c r="D1917" s="187" t="s">
        <v>2899</v>
      </c>
      <c r="E1917" s="187" t="s">
        <v>2900</v>
      </c>
      <c r="F1917" s="187" t="s">
        <v>2901</v>
      </c>
    </row>
    <row r="1918" spans="1:6" x14ac:dyDescent="0.25">
      <c r="A1918" t="s">
        <v>5350</v>
      </c>
      <c r="B1918" s="236" t="str">
        <f t="shared" si="29"/>
        <v>F3:0911 P1P2:8802 P3:00448</v>
      </c>
      <c r="C1918" s="187" t="s">
        <v>3273</v>
      </c>
      <c r="D1918" s="187" t="s">
        <v>2899</v>
      </c>
      <c r="E1918" s="187" t="s">
        <v>2900</v>
      </c>
      <c r="F1918" s="187" t="s">
        <v>2791</v>
      </c>
    </row>
    <row r="1919" spans="1:6" x14ac:dyDescent="0.25">
      <c r="A1919" t="s">
        <v>5351</v>
      </c>
      <c r="B1919" s="236" t="str">
        <f t="shared" si="29"/>
        <v>F3:0820 P1P2:8502 P3:00231</v>
      </c>
      <c r="C1919" s="187" t="s">
        <v>3273</v>
      </c>
      <c r="D1919" s="187" t="s">
        <v>2774</v>
      </c>
      <c r="E1919" s="187" t="s">
        <v>2775</v>
      </c>
      <c r="F1919" s="187" t="s">
        <v>2776</v>
      </c>
    </row>
    <row r="1920" spans="1:6" x14ac:dyDescent="0.25">
      <c r="A1920" t="s">
        <v>5352</v>
      </c>
      <c r="B1920" s="236" t="str">
        <f t="shared" si="29"/>
        <v>F3:0820 P1P2:8502 P3:00234</v>
      </c>
      <c r="C1920" s="187" t="s">
        <v>3273</v>
      </c>
      <c r="D1920" s="187" t="s">
        <v>2774</v>
      </c>
      <c r="E1920" s="187" t="s">
        <v>2775</v>
      </c>
      <c r="F1920" s="187" t="s">
        <v>2811</v>
      </c>
    </row>
    <row r="1921" spans="1:6" x14ac:dyDescent="0.25">
      <c r="A1921" t="s">
        <v>5353</v>
      </c>
      <c r="B1921" s="236" t="str">
        <f t="shared" si="29"/>
        <v>F3:0911 P1P2:8802 P3:00199</v>
      </c>
      <c r="C1921" s="187" t="s">
        <v>2970</v>
      </c>
      <c r="D1921" s="187" t="s">
        <v>2899</v>
      </c>
      <c r="E1921" s="187" t="s">
        <v>2900</v>
      </c>
      <c r="F1921" s="187" t="s">
        <v>2901</v>
      </c>
    </row>
    <row r="1922" spans="1:6" x14ac:dyDescent="0.25">
      <c r="A1922" t="s">
        <v>5353</v>
      </c>
      <c r="B1922" s="236" t="str">
        <f t="shared" ref="B1922:B1985" si="30">CONCATENATE("F3:",D1922," P1P2:",E1922," P3:",F1922)</f>
        <v>F3:0911 P1P2:8802 P3:00448</v>
      </c>
      <c r="C1922" s="187" t="s">
        <v>2970</v>
      </c>
      <c r="D1922" s="187" t="s">
        <v>2899</v>
      </c>
      <c r="E1922" s="187" t="s">
        <v>2900</v>
      </c>
      <c r="F1922" s="187" t="s">
        <v>2791</v>
      </c>
    </row>
    <row r="1923" spans="1:6" x14ac:dyDescent="0.25">
      <c r="A1923" t="s">
        <v>5354</v>
      </c>
      <c r="B1923" s="236" t="str">
        <f t="shared" si="30"/>
        <v>F3:0911 P1P2:8802 P3:00199</v>
      </c>
      <c r="C1923" s="187" t="s">
        <v>2970</v>
      </c>
      <c r="D1923" s="187" t="s">
        <v>2899</v>
      </c>
      <c r="E1923" s="187" t="s">
        <v>2900</v>
      </c>
      <c r="F1923" s="187" t="s">
        <v>2901</v>
      </c>
    </row>
    <row r="1924" spans="1:6" x14ac:dyDescent="0.25">
      <c r="A1924" t="s">
        <v>5354</v>
      </c>
      <c r="B1924" s="236" t="str">
        <f t="shared" si="30"/>
        <v>F3:0911 P1P2:8802 P3:00448</v>
      </c>
      <c r="C1924" s="187" t="s">
        <v>2970</v>
      </c>
      <c r="D1924" s="187" t="s">
        <v>2899</v>
      </c>
      <c r="E1924" s="187" t="s">
        <v>2900</v>
      </c>
      <c r="F1924" s="187" t="s">
        <v>2791</v>
      </c>
    </row>
    <row r="1925" spans="1:6" x14ac:dyDescent="0.25">
      <c r="A1925" t="s">
        <v>5355</v>
      </c>
      <c r="B1925" s="236" t="str">
        <f t="shared" si="30"/>
        <v>F3:0820 P1P2:8502 P3:00231</v>
      </c>
      <c r="C1925" s="187" t="s">
        <v>2970</v>
      </c>
      <c r="D1925" s="187" t="s">
        <v>2774</v>
      </c>
      <c r="E1925" s="187" t="s">
        <v>2775</v>
      </c>
      <c r="F1925" s="187" t="s">
        <v>2776</v>
      </c>
    </row>
    <row r="1926" spans="1:6" x14ac:dyDescent="0.25">
      <c r="A1926" t="s">
        <v>5356</v>
      </c>
      <c r="B1926" s="236" t="str">
        <f t="shared" si="30"/>
        <v>F3:0820 P1P2:8502 P3:00234</v>
      </c>
      <c r="C1926" s="187" t="s">
        <v>2970</v>
      </c>
      <c r="D1926" s="187" t="s">
        <v>2774</v>
      </c>
      <c r="E1926" s="187" t="s">
        <v>2775</v>
      </c>
      <c r="F1926" s="187" t="s">
        <v>2811</v>
      </c>
    </row>
    <row r="1927" spans="1:6" x14ac:dyDescent="0.25">
      <c r="A1927" t="s">
        <v>5357</v>
      </c>
      <c r="B1927" s="236" t="str">
        <f t="shared" si="30"/>
        <v>F3:0911 P1P2:8802 P3:00199</v>
      </c>
      <c r="C1927" s="187" t="s">
        <v>2971</v>
      </c>
      <c r="D1927" s="187" t="s">
        <v>2899</v>
      </c>
      <c r="E1927" s="187" t="s">
        <v>2900</v>
      </c>
      <c r="F1927" s="187" t="s">
        <v>2901</v>
      </c>
    </row>
    <row r="1928" spans="1:6" x14ac:dyDescent="0.25">
      <c r="A1928" t="s">
        <v>5357</v>
      </c>
      <c r="B1928" s="236" t="str">
        <f t="shared" si="30"/>
        <v>F3:0911 P1P2:8802 P3:00448</v>
      </c>
      <c r="C1928" s="187" t="s">
        <v>2971</v>
      </c>
      <c r="D1928" s="187" t="s">
        <v>2899</v>
      </c>
      <c r="E1928" s="187" t="s">
        <v>2900</v>
      </c>
      <c r="F1928" s="187" t="s">
        <v>2791</v>
      </c>
    </row>
    <row r="1929" spans="1:6" x14ac:dyDescent="0.25">
      <c r="A1929" t="s">
        <v>5358</v>
      </c>
      <c r="B1929" s="236" t="str">
        <f t="shared" si="30"/>
        <v>F3:0911 P1P2:8802 P3:00199</v>
      </c>
      <c r="C1929" s="187" t="s">
        <v>2971</v>
      </c>
      <c r="D1929" s="187" t="s">
        <v>2899</v>
      </c>
      <c r="E1929" s="187" t="s">
        <v>2900</v>
      </c>
      <c r="F1929" s="187" t="s">
        <v>2901</v>
      </c>
    </row>
    <row r="1930" spans="1:6" x14ac:dyDescent="0.25">
      <c r="A1930" t="s">
        <v>5358</v>
      </c>
      <c r="B1930" s="236" t="str">
        <f t="shared" si="30"/>
        <v>F3:0911 P1P2:8802 P3:00448</v>
      </c>
      <c r="C1930" s="187" t="s">
        <v>2971</v>
      </c>
      <c r="D1930" s="187" t="s">
        <v>2899</v>
      </c>
      <c r="E1930" s="187" t="s">
        <v>2900</v>
      </c>
      <c r="F1930" s="187" t="s">
        <v>2791</v>
      </c>
    </row>
    <row r="1931" spans="1:6" x14ac:dyDescent="0.25">
      <c r="A1931" t="s">
        <v>5359</v>
      </c>
      <c r="B1931" s="236" t="str">
        <f t="shared" si="30"/>
        <v>F3:0820 P1P2:8502 P3:00231</v>
      </c>
      <c r="C1931" s="187" t="s">
        <v>2971</v>
      </c>
      <c r="D1931" s="187" t="s">
        <v>2774</v>
      </c>
      <c r="E1931" s="187" t="s">
        <v>2775</v>
      </c>
      <c r="F1931" s="187" t="s">
        <v>2776</v>
      </c>
    </row>
    <row r="1932" spans="1:6" x14ac:dyDescent="0.25">
      <c r="A1932" t="s">
        <v>5360</v>
      </c>
      <c r="B1932" s="236" t="str">
        <f t="shared" si="30"/>
        <v>F3:0820 P1P2:8502 P3:00231</v>
      </c>
      <c r="C1932" s="187" t="s">
        <v>2971</v>
      </c>
      <c r="D1932" s="187" t="s">
        <v>2774</v>
      </c>
      <c r="E1932" s="187" t="s">
        <v>2775</v>
      </c>
      <c r="F1932" s="187" t="s">
        <v>2776</v>
      </c>
    </row>
    <row r="1933" spans="1:6" x14ac:dyDescent="0.25">
      <c r="A1933" t="s">
        <v>5361</v>
      </c>
      <c r="B1933" s="236" t="str">
        <f t="shared" si="30"/>
        <v>F3:0820 P1P2:8502 P3:00231</v>
      </c>
      <c r="C1933" s="187" t="s">
        <v>2967</v>
      </c>
      <c r="D1933" s="187" t="s">
        <v>2774</v>
      </c>
      <c r="E1933" s="187" t="s">
        <v>2775</v>
      </c>
      <c r="F1933" s="187" t="s">
        <v>2776</v>
      </c>
    </row>
    <row r="1934" spans="1:6" x14ac:dyDescent="0.25">
      <c r="A1934" t="s">
        <v>5362</v>
      </c>
      <c r="B1934" s="236" t="str">
        <f t="shared" si="30"/>
        <v>F3:0820 P1P2:8502 P3:00234</v>
      </c>
      <c r="C1934" s="187" t="s">
        <v>2971</v>
      </c>
      <c r="D1934" s="187" t="s">
        <v>2774</v>
      </c>
      <c r="E1934" s="187" t="s">
        <v>2775</v>
      </c>
      <c r="F1934" s="187" t="s">
        <v>2811</v>
      </c>
    </row>
    <row r="1935" spans="1:6" x14ac:dyDescent="0.25">
      <c r="A1935" t="s">
        <v>5363</v>
      </c>
      <c r="B1935" s="236" t="str">
        <f t="shared" si="30"/>
        <v>F3:0820 P1P2:8502 P3:00234</v>
      </c>
      <c r="C1935" s="187" t="s">
        <v>2971</v>
      </c>
      <c r="D1935" s="187" t="s">
        <v>2774</v>
      </c>
      <c r="E1935" s="187" t="s">
        <v>2775</v>
      </c>
      <c r="F1935" s="187" t="s">
        <v>2811</v>
      </c>
    </row>
    <row r="1936" spans="1:6" x14ac:dyDescent="0.25">
      <c r="A1936" t="s">
        <v>5364</v>
      </c>
      <c r="B1936" s="236" t="str">
        <f t="shared" si="30"/>
        <v>F3:0911 P1P2:8802 P3:00199</v>
      </c>
      <c r="C1936" s="187" t="s">
        <v>2972</v>
      </c>
      <c r="D1936" s="187" t="s">
        <v>2899</v>
      </c>
      <c r="E1936" s="187" t="s">
        <v>2900</v>
      </c>
      <c r="F1936" s="187" t="s">
        <v>2901</v>
      </c>
    </row>
    <row r="1937" spans="1:6" x14ac:dyDescent="0.25">
      <c r="A1937" t="s">
        <v>5364</v>
      </c>
      <c r="B1937" s="236" t="str">
        <f t="shared" si="30"/>
        <v>F3:0911 P1P2:8802 P3:00448</v>
      </c>
      <c r="C1937" s="187" t="s">
        <v>2972</v>
      </c>
      <c r="D1937" s="187" t="s">
        <v>2899</v>
      </c>
      <c r="E1937" s="187" t="s">
        <v>2900</v>
      </c>
      <c r="F1937" s="187" t="s">
        <v>2791</v>
      </c>
    </row>
    <row r="1938" spans="1:6" x14ac:dyDescent="0.25">
      <c r="A1938" t="s">
        <v>5365</v>
      </c>
      <c r="B1938" s="236" t="str">
        <f t="shared" si="30"/>
        <v>F3:0911 P1P2:8802 P3:00199</v>
      </c>
      <c r="C1938" s="187" t="s">
        <v>2973</v>
      </c>
      <c r="D1938" s="187" t="s">
        <v>2899</v>
      </c>
      <c r="E1938" s="187" t="s">
        <v>2900</v>
      </c>
      <c r="F1938" s="187" t="s">
        <v>2901</v>
      </c>
    </row>
    <row r="1939" spans="1:6" x14ac:dyDescent="0.25">
      <c r="A1939" t="s">
        <v>5365</v>
      </c>
      <c r="B1939" s="236" t="str">
        <f t="shared" si="30"/>
        <v>F3:0911 P1P2:8802 P3:00448</v>
      </c>
      <c r="C1939" s="187" t="s">
        <v>2973</v>
      </c>
      <c r="D1939" s="187" t="s">
        <v>2899</v>
      </c>
      <c r="E1939" s="187" t="s">
        <v>2900</v>
      </c>
      <c r="F1939" s="187" t="s">
        <v>2791</v>
      </c>
    </row>
    <row r="1940" spans="1:6" x14ac:dyDescent="0.25">
      <c r="A1940" t="s">
        <v>5366</v>
      </c>
      <c r="B1940" s="236" t="str">
        <f t="shared" si="30"/>
        <v>F3:0820 P1P2:8502 P3:00231</v>
      </c>
      <c r="C1940" s="187" t="s">
        <v>2972</v>
      </c>
      <c r="D1940" s="187" t="s">
        <v>2774</v>
      </c>
      <c r="E1940" s="187" t="s">
        <v>2775</v>
      </c>
      <c r="F1940" s="187" t="s">
        <v>2776</v>
      </c>
    </row>
    <row r="1941" spans="1:6" x14ac:dyDescent="0.25">
      <c r="A1941" t="s">
        <v>5367</v>
      </c>
      <c r="B1941" s="236" t="str">
        <f t="shared" si="30"/>
        <v>F3:0820 P1P2:8502 P3:00231</v>
      </c>
      <c r="C1941" s="187" t="s">
        <v>2973</v>
      </c>
      <c r="D1941" s="187" t="s">
        <v>2774</v>
      </c>
      <c r="E1941" s="187" t="s">
        <v>2775</v>
      </c>
      <c r="F1941" s="187" t="s">
        <v>2776</v>
      </c>
    </row>
    <row r="1942" spans="1:6" x14ac:dyDescent="0.25">
      <c r="A1942" t="s">
        <v>5368</v>
      </c>
      <c r="B1942" s="236" t="str">
        <f t="shared" si="30"/>
        <v>F3:0820 P1P2:8502 P3:00234</v>
      </c>
      <c r="C1942" s="187" t="s">
        <v>2972</v>
      </c>
      <c r="D1942" s="187" t="s">
        <v>2774</v>
      </c>
      <c r="E1942" s="187" t="s">
        <v>2775</v>
      </c>
      <c r="F1942" s="187" t="s">
        <v>2811</v>
      </c>
    </row>
    <row r="1943" spans="1:6" x14ac:dyDescent="0.25">
      <c r="A1943" t="s">
        <v>5369</v>
      </c>
      <c r="B1943" s="236" t="str">
        <f t="shared" si="30"/>
        <v>F3:0911 P1P2:8802 P3:00199</v>
      </c>
      <c r="C1943" s="187" t="s">
        <v>2974</v>
      </c>
      <c r="D1943" s="187" t="s">
        <v>2899</v>
      </c>
      <c r="E1943" s="187" t="s">
        <v>2900</v>
      </c>
      <c r="F1943" s="187" t="s">
        <v>2901</v>
      </c>
    </row>
    <row r="1944" spans="1:6" x14ac:dyDescent="0.25">
      <c r="A1944" t="s">
        <v>5369</v>
      </c>
      <c r="B1944" s="236" t="str">
        <f t="shared" si="30"/>
        <v>F3:0911 P1P2:8802 P3:00448</v>
      </c>
      <c r="C1944" s="187" t="s">
        <v>2974</v>
      </c>
      <c r="D1944" s="187" t="s">
        <v>2899</v>
      </c>
      <c r="E1944" s="187" t="s">
        <v>2900</v>
      </c>
      <c r="F1944" s="187" t="s">
        <v>2791</v>
      </c>
    </row>
    <row r="1945" spans="1:6" x14ac:dyDescent="0.25">
      <c r="A1945" t="s">
        <v>5370</v>
      </c>
      <c r="B1945" s="236" t="str">
        <f t="shared" si="30"/>
        <v>F3:0911 P1P2:8802 P3:00199</v>
      </c>
      <c r="C1945" s="187" t="s">
        <v>2974</v>
      </c>
      <c r="D1945" s="187" t="s">
        <v>2899</v>
      </c>
      <c r="E1945" s="187" t="s">
        <v>2900</v>
      </c>
      <c r="F1945" s="187" t="s">
        <v>2901</v>
      </c>
    </row>
    <row r="1946" spans="1:6" x14ac:dyDescent="0.25">
      <c r="A1946" t="s">
        <v>5370</v>
      </c>
      <c r="B1946" s="236" t="str">
        <f t="shared" si="30"/>
        <v>F3:0911 P1P2:8802 P3:00448</v>
      </c>
      <c r="C1946" s="187" t="s">
        <v>2974</v>
      </c>
      <c r="D1946" s="187" t="s">
        <v>2899</v>
      </c>
      <c r="E1946" s="187" t="s">
        <v>2900</v>
      </c>
      <c r="F1946" s="187" t="s">
        <v>2791</v>
      </c>
    </row>
    <row r="1947" spans="1:6" x14ac:dyDescent="0.25">
      <c r="A1947" t="s">
        <v>5371</v>
      </c>
      <c r="B1947" s="236" t="str">
        <f t="shared" si="30"/>
        <v>F3:0820 P1P2:8502 P3:00231</v>
      </c>
      <c r="C1947" s="187" t="s">
        <v>2974</v>
      </c>
      <c r="D1947" s="187" t="s">
        <v>2774</v>
      </c>
      <c r="E1947" s="187" t="s">
        <v>2775</v>
      </c>
      <c r="F1947" s="187" t="s">
        <v>2776</v>
      </c>
    </row>
    <row r="1948" spans="1:6" x14ac:dyDescent="0.25">
      <c r="A1948" t="s">
        <v>5372</v>
      </c>
      <c r="B1948" s="236" t="str">
        <f t="shared" si="30"/>
        <v>F3:0820 P1P2:8502 P3:00231</v>
      </c>
      <c r="C1948" s="187" t="s">
        <v>2974</v>
      </c>
      <c r="D1948" s="187" t="s">
        <v>2774</v>
      </c>
      <c r="E1948" s="187" t="s">
        <v>2775</v>
      </c>
      <c r="F1948" s="187" t="s">
        <v>2776</v>
      </c>
    </row>
    <row r="1949" spans="1:6" x14ac:dyDescent="0.25">
      <c r="A1949" t="s">
        <v>5373</v>
      </c>
      <c r="B1949" s="236" t="str">
        <f t="shared" si="30"/>
        <v>F3:0820 P1P2:8502 P3:00234</v>
      </c>
      <c r="C1949" s="187" t="s">
        <v>2974</v>
      </c>
      <c r="D1949" s="187" t="s">
        <v>2774</v>
      </c>
      <c r="E1949" s="187" t="s">
        <v>2775</v>
      </c>
      <c r="F1949" s="187" t="s">
        <v>2811</v>
      </c>
    </row>
    <row r="1950" spans="1:6" x14ac:dyDescent="0.25">
      <c r="A1950" t="s">
        <v>5374</v>
      </c>
      <c r="B1950" s="236" t="str">
        <f t="shared" si="30"/>
        <v>F3:0820 P1P2:8502 P3:00234</v>
      </c>
      <c r="C1950" s="187" t="s">
        <v>2974</v>
      </c>
      <c r="D1950" s="187" t="s">
        <v>2774</v>
      </c>
      <c r="E1950" s="187" t="s">
        <v>2775</v>
      </c>
      <c r="F1950" s="187" t="s">
        <v>2811</v>
      </c>
    </row>
    <row r="1951" spans="1:6" x14ac:dyDescent="0.25">
      <c r="A1951" t="s">
        <v>5375</v>
      </c>
      <c r="B1951" s="236" t="str">
        <f t="shared" si="30"/>
        <v>F3:0911 P1P2:8802 P3:00199</v>
      </c>
      <c r="C1951" s="187" t="s">
        <v>2975</v>
      </c>
      <c r="D1951" s="187" t="s">
        <v>2899</v>
      </c>
      <c r="E1951" s="187" t="s">
        <v>2900</v>
      </c>
      <c r="F1951" s="187" t="s">
        <v>2901</v>
      </c>
    </row>
    <row r="1952" spans="1:6" x14ac:dyDescent="0.25">
      <c r="A1952" t="s">
        <v>5375</v>
      </c>
      <c r="B1952" s="236" t="str">
        <f t="shared" si="30"/>
        <v>F3:0911 P1P2:8802 P3:00448</v>
      </c>
      <c r="C1952" s="187" t="s">
        <v>2975</v>
      </c>
      <c r="D1952" s="187" t="s">
        <v>2899</v>
      </c>
      <c r="E1952" s="187" t="s">
        <v>2900</v>
      </c>
      <c r="F1952" s="187" t="s">
        <v>2791</v>
      </c>
    </row>
    <row r="1953" spans="1:6" x14ac:dyDescent="0.25">
      <c r="A1953" t="s">
        <v>5376</v>
      </c>
      <c r="B1953" s="236" t="str">
        <f t="shared" si="30"/>
        <v>F3:0911 P1P2:8802 P3:00199</v>
      </c>
      <c r="C1953" s="187" t="s">
        <v>2968</v>
      </c>
      <c r="D1953" s="187" t="s">
        <v>2899</v>
      </c>
      <c r="E1953" s="187" t="s">
        <v>2900</v>
      </c>
      <c r="F1953" s="187" t="s">
        <v>2901</v>
      </c>
    </row>
    <row r="1954" spans="1:6" x14ac:dyDescent="0.25">
      <c r="A1954" t="s">
        <v>5377</v>
      </c>
      <c r="B1954" s="236" t="str">
        <f t="shared" si="30"/>
        <v>F3:0820 P1P2:8502 P3:00231</v>
      </c>
      <c r="C1954" s="187" t="s">
        <v>2975</v>
      </c>
      <c r="D1954" s="187" t="s">
        <v>2774</v>
      </c>
      <c r="E1954" s="187" t="s">
        <v>2775</v>
      </c>
      <c r="F1954" s="187" t="s">
        <v>2776</v>
      </c>
    </row>
    <row r="1955" spans="1:6" x14ac:dyDescent="0.25">
      <c r="A1955" t="s">
        <v>5378</v>
      </c>
      <c r="B1955" s="236" t="str">
        <f t="shared" si="30"/>
        <v>F3:0820 P1P2:8502 P3:00234</v>
      </c>
      <c r="C1955" s="187" t="s">
        <v>2975</v>
      </c>
      <c r="D1955" s="187" t="s">
        <v>2774</v>
      </c>
      <c r="E1955" s="187" t="s">
        <v>2775</v>
      </c>
      <c r="F1955" s="187" t="s">
        <v>2811</v>
      </c>
    </row>
    <row r="1956" spans="1:6" x14ac:dyDescent="0.25">
      <c r="A1956" t="s">
        <v>5379</v>
      </c>
      <c r="B1956" s="236" t="str">
        <f t="shared" si="30"/>
        <v>F3:0911 P1P2:8802 P3:00199</v>
      </c>
      <c r="C1956" s="187" t="s">
        <v>2964</v>
      </c>
      <c r="D1956" s="187" t="s">
        <v>2899</v>
      </c>
      <c r="E1956" s="187" t="s">
        <v>2900</v>
      </c>
      <c r="F1956" s="187" t="s">
        <v>2901</v>
      </c>
    </row>
    <row r="1957" spans="1:6" x14ac:dyDescent="0.25">
      <c r="A1957" t="s">
        <v>5379</v>
      </c>
      <c r="B1957" s="236" t="str">
        <f t="shared" si="30"/>
        <v>F3:0911 P1P2:8802 P3:00448</v>
      </c>
      <c r="C1957" s="187" t="s">
        <v>2964</v>
      </c>
      <c r="D1957" s="187" t="s">
        <v>2899</v>
      </c>
      <c r="E1957" s="187" t="s">
        <v>2900</v>
      </c>
      <c r="F1957" s="187" t="s">
        <v>2791</v>
      </c>
    </row>
    <row r="1958" spans="1:6" x14ac:dyDescent="0.25">
      <c r="A1958" t="s">
        <v>5380</v>
      </c>
      <c r="B1958" s="236" t="str">
        <f t="shared" si="30"/>
        <v>F3:0820 P1P2:8502 P3:00231</v>
      </c>
      <c r="C1958" s="187" t="s">
        <v>2964</v>
      </c>
      <c r="D1958" s="187" t="s">
        <v>2774</v>
      </c>
      <c r="E1958" s="187" t="s">
        <v>2775</v>
      </c>
      <c r="F1958" s="187" t="s">
        <v>2776</v>
      </c>
    </row>
    <row r="1959" spans="1:6" x14ac:dyDescent="0.25">
      <c r="A1959" t="s">
        <v>5381</v>
      </c>
      <c r="B1959" s="236" t="str">
        <f t="shared" si="30"/>
        <v>F3:0820 P1P2:8502 P3:00234</v>
      </c>
      <c r="C1959" s="187" t="s">
        <v>2964</v>
      </c>
      <c r="D1959" s="187" t="s">
        <v>2774</v>
      </c>
      <c r="E1959" s="187" t="s">
        <v>2775</v>
      </c>
      <c r="F1959" s="187" t="s">
        <v>2811</v>
      </c>
    </row>
    <row r="1960" spans="1:6" x14ac:dyDescent="0.25">
      <c r="A1960" t="s">
        <v>5382</v>
      </c>
      <c r="B1960" s="236" t="str">
        <f t="shared" si="30"/>
        <v>F3:0911 P1P2:8802 P3:00199</v>
      </c>
      <c r="C1960" s="187" t="s">
        <v>2976</v>
      </c>
      <c r="D1960" s="187" t="s">
        <v>2899</v>
      </c>
      <c r="E1960" s="187" t="s">
        <v>2900</v>
      </c>
      <c r="F1960" s="187" t="s">
        <v>2901</v>
      </c>
    </row>
    <row r="1961" spans="1:6" x14ac:dyDescent="0.25">
      <c r="A1961" t="s">
        <v>5382</v>
      </c>
      <c r="B1961" s="236" t="str">
        <f t="shared" si="30"/>
        <v>F3:0911 P1P2:8802 P3:00448</v>
      </c>
      <c r="C1961" s="187" t="s">
        <v>2976</v>
      </c>
      <c r="D1961" s="187" t="s">
        <v>2899</v>
      </c>
      <c r="E1961" s="187" t="s">
        <v>2900</v>
      </c>
      <c r="F1961" s="187" t="s">
        <v>2791</v>
      </c>
    </row>
    <row r="1962" spans="1:6" x14ac:dyDescent="0.25">
      <c r="A1962" t="s">
        <v>5383</v>
      </c>
      <c r="B1962" s="236" t="str">
        <f t="shared" si="30"/>
        <v>F3:0820 P1P2:8502 P3:00231</v>
      </c>
      <c r="C1962" s="187" t="s">
        <v>2976</v>
      </c>
      <c r="D1962" s="187" t="s">
        <v>2774</v>
      </c>
      <c r="E1962" s="187" t="s">
        <v>2775</v>
      </c>
      <c r="F1962" s="187" t="s">
        <v>2776</v>
      </c>
    </row>
    <row r="1963" spans="1:6" x14ac:dyDescent="0.25">
      <c r="A1963" t="s">
        <v>5384</v>
      </c>
      <c r="B1963" s="236" t="str">
        <f t="shared" si="30"/>
        <v>F3:0820 P1P2:8502 P3:00234</v>
      </c>
      <c r="C1963" s="187" t="s">
        <v>2976</v>
      </c>
      <c r="D1963" s="187" t="s">
        <v>2774</v>
      </c>
      <c r="E1963" s="187" t="s">
        <v>2775</v>
      </c>
      <c r="F1963" s="187" t="s">
        <v>2811</v>
      </c>
    </row>
    <row r="1964" spans="1:6" x14ac:dyDescent="0.25">
      <c r="A1964" t="s">
        <v>5385</v>
      </c>
      <c r="B1964" s="236" t="str">
        <f t="shared" si="30"/>
        <v>F3:0911 P1P2:8802 P3:00199</v>
      </c>
      <c r="C1964" s="187" t="s">
        <v>2965</v>
      </c>
      <c r="D1964" s="187" t="s">
        <v>2899</v>
      </c>
      <c r="E1964" s="187" t="s">
        <v>2900</v>
      </c>
      <c r="F1964" s="187" t="s">
        <v>2901</v>
      </c>
    </row>
    <row r="1965" spans="1:6" x14ac:dyDescent="0.25">
      <c r="A1965" t="s">
        <v>5385</v>
      </c>
      <c r="B1965" s="236" t="str">
        <f t="shared" si="30"/>
        <v>F3:0911 P1P2:8802 P3:00448</v>
      </c>
      <c r="C1965" s="187" t="s">
        <v>2965</v>
      </c>
      <c r="D1965" s="187" t="s">
        <v>2899</v>
      </c>
      <c r="E1965" s="187" t="s">
        <v>2900</v>
      </c>
      <c r="F1965" s="187" t="s">
        <v>2791</v>
      </c>
    </row>
    <row r="1966" spans="1:6" x14ac:dyDescent="0.25">
      <c r="A1966" t="s">
        <v>5386</v>
      </c>
      <c r="B1966" s="236" t="str">
        <f t="shared" si="30"/>
        <v>F3:0820 P1P2:8502 P3:00231</v>
      </c>
      <c r="C1966" s="187" t="s">
        <v>2965</v>
      </c>
      <c r="D1966" s="187" t="s">
        <v>2774</v>
      </c>
      <c r="E1966" s="187" t="s">
        <v>2775</v>
      </c>
      <c r="F1966" s="187" t="s">
        <v>2776</v>
      </c>
    </row>
    <row r="1967" spans="1:6" x14ac:dyDescent="0.25">
      <c r="A1967" t="s">
        <v>5387</v>
      </c>
      <c r="B1967" s="236" t="str">
        <f t="shared" si="30"/>
        <v>F3:0820 P1P2:8502 P3:00234</v>
      </c>
      <c r="C1967" s="187" t="s">
        <v>2965</v>
      </c>
      <c r="D1967" s="187" t="s">
        <v>2774</v>
      </c>
      <c r="E1967" s="187" t="s">
        <v>2775</v>
      </c>
      <c r="F1967" s="187" t="s">
        <v>2811</v>
      </c>
    </row>
    <row r="1968" spans="1:6" x14ac:dyDescent="0.25">
      <c r="A1968" t="s">
        <v>5388</v>
      </c>
      <c r="B1968" s="236" t="str">
        <f t="shared" si="30"/>
        <v>F3:0911 P1P2:8802 P3:00199</v>
      </c>
      <c r="C1968" s="187" t="s">
        <v>2977</v>
      </c>
      <c r="D1968" s="187" t="s">
        <v>2899</v>
      </c>
      <c r="E1968" s="187" t="s">
        <v>2900</v>
      </c>
      <c r="F1968" s="187" t="s">
        <v>2901</v>
      </c>
    </row>
    <row r="1969" spans="1:6" x14ac:dyDescent="0.25">
      <c r="A1969" t="s">
        <v>5388</v>
      </c>
      <c r="B1969" s="236" t="str">
        <f t="shared" si="30"/>
        <v>F3:0911 P1P2:8802 P3:00448</v>
      </c>
      <c r="C1969" s="187" t="s">
        <v>2977</v>
      </c>
      <c r="D1969" s="187" t="s">
        <v>2899</v>
      </c>
      <c r="E1969" s="187" t="s">
        <v>2900</v>
      </c>
      <c r="F1969" s="187" t="s">
        <v>2791</v>
      </c>
    </row>
    <row r="1970" spans="1:6" x14ac:dyDescent="0.25">
      <c r="A1970" t="s">
        <v>5389</v>
      </c>
      <c r="B1970" s="236" t="str">
        <f t="shared" si="30"/>
        <v>F3:0820 P1P2:8502 P3:00231</v>
      </c>
      <c r="C1970" s="187" t="s">
        <v>2977</v>
      </c>
      <c r="D1970" s="187" t="s">
        <v>2774</v>
      </c>
      <c r="E1970" s="187" t="s">
        <v>2775</v>
      </c>
      <c r="F1970" s="187" t="s">
        <v>2776</v>
      </c>
    </row>
    <row r="1971" spans="1:6" x14ac:dyDescent="0.25">
      <c r="A1971" t="s">
        <v>5390</v>
      </c>
      <c r="B1971" s="236" t="str">
        <f t="shared" si="30"/>
        <v>F3:0820 P1P2:8502 P3:00234</v>
      </c>
      <c r="C1971" s="187" t="s">
        <v>2977</v>
      </c>
      <c r="D1971" s="187" t="s">
        <v>2774</v>
      </c>
      <c r="E1971" s="187" t="s">
        <v>2775</v>
      </c>
      <c r="F1971" s="187" t="s">
        <v>2811</v>
      </c>
    </row>
    <row r="1972" spans="1:6" x14ac:dyDescent="0.25">
      <c r="A1972" t="s">
        <v>5391</v>
      </c>
      <c r="B1972" s="236" t="str">
        <f t="shared" si="30"/>
        <v>F3:0911 P1P2:8802 P3:00199</v>
      </c>
      <c r="C1972" s="187" t="s">
        <v>2978</v>
      </c>
      <c r="D1972" s="187" t="s">
        <v>2899</v>
      </c>
      <c r="E1972" s="187" t="s">
        <v>2900</v>
      </c>
      <c r="F1972" s="187" t="s">
        <v>2901</v>
      </c>
    </row>
    <row r="1973" spans="1:6" x14ac:dyDescent="0.25">
      <c r="A1973" t="s">
        <v>5391</v>
      </c>
      <c r="B1973" s="236" t="str">
        <f t="shared" si="30"/>
        <v>F3:0911 P1P2:8802 P3:00448</v>
      </c>
      <c r="C1973" s="187" t="s">
        <v>2978</v>
      </c>
      <c r="D1973" s="187" t="s">
        <v>2899</v>
      </c>
      <c r="E1973" s="187" t="s">
        <v>2900</v>
      </c>
      <c r="F1973" s="187" t="s">
        <v>2791</v>
      </c>
    </row>
    <row r="1974" spans="1:6" x14ac:dyDescent="0.25">
      <c r="A1974" t="s">
        <v>5392</v>
      </c>
      <c r="B1974" s="236" t="str">
        <f t="shared" si="30"/>
        <v>F3:0820 P1P2:8502 P3:00231</v>
      </c>
      <c r="C1974" s="187" t="s">
        <v>2978</v>
      </c>
      <c r="D1974" s="187" t="s">
        <v>2774</v>
      </c>
      <c r="E1974" s="187" t="s">
        <v>2775</v>
      </c>
      <c r="F1974" s="187" t="s">
        <v>2776</v>
      </c>
    </row>
    <row r="1975" spans="1:6" x14ac:dyDescent="0.25">
      <c r="A1975" t="s">
        <v>5393</v>
      </c>
      <c r="B1975" s="236" t="str">
        <f t="shared" si="30"/>
        <v>F3:0820 P1P2:8502 P3:00234</v>
      </c>
      <c r="C1975" s="187" t="s">
        <v>2978</v>
      </c>
      <c r="D1975" s="187" t="s">
        <v>2774</v>
      </c>
      <c r="E1975" s="187" t="s">
        <v>2775</v>
      </c>
      <c r="F1975" s="187" t="s">
        <v>2811</v>
      </c>
    </row>
    <row r="1976" spans="1:6" x14ac:dyDescent="0.25">
      <c r="A1976" t="s">
        <v>5394</v>
      </c>
      <c r="B1976" s="236" t="str">
        <f t="shared" si="30"/>
        <v>F3:0911 P1P2:8802 P3:00199</v>
      </c>
      <c r="C1976" s="187" t="s">
        <v>2966</v>
      </c>
      <c r="D1976" s="187" t="s">
        <v>2899</v>
      </c>
      <c r="E1976" s="187" t="s">
        <v>2900</v>
      </c>
      <c r="F1976" s="187" t="s">
        <v>2901</v>
      </c>
    </row>
    <row r="1977" spans="1:6" x14ac:dyDescent="0.25">
      <c r="A1977" t="s">
        <v>5394</v>
      </c>
      <c r="B1977" s="236" t="str">
        <f t="shared" si="30"/>
        <v>F3:0911 P1P2:8802 P3:00448</v>
      </c>
      <c r="C1977" s="187" t="s">
        <v>2966</v>
      </c>
      <c r="D1977" s="187" t="s">
        <v>2899</v>
      </c>
      <c r="E1977" s="187" t="s">
        <v>2900</v>
      </c>
      <c r="F1977" s="187" t="s">
        <v>2791</v>
      </c>
    </row>
    <row r="1978" spans="1:6" x14ac:dyDescent="0.25">
      <c r="A1978" t="s">
        <v>5395</v>
      </c>
      <c r="B1978" s="236" t="str">
        <f t="shared" si="30"/>
        <v>F3:0922 P1P2:8806 P3:00203</v>
      </c>
      <c r="C1978" s="187" t="s">
        <v>2962</v>
      </c>
      <c r="D1978" s="187" t="s">
        <v>2768</v>
      </c>
      <c r="E1978" s="187" t="s">
        <v>2769</v>
      </c>
      <c r="F1978" s="187" t="s">
        <v>2770</v>
      </c>
    </row>
    <row r="1979" spans="1:6" x14ac:dyDescent="0.25">
      <c r="A1979" t="s">
        <v>5395</v>
      </c>
      <c r="B1979" s="236" t="str">
        <f t="shared" si="30"/>
        <v>F3:0922 P1P2:8806 P3:00448</v>
      </c>
      <c r="C1979" s="187" t="s">
        <v>2962</v>
      </c>
      <c r="D1979" s="187" t="s">
        <v>2768</v>
      </c>
      <c r="E1979" s="187" t="s">
        <v>2769</v>
      </c>
      <c r="F1979" s="187" t="s">
        <v>2791</v>
      </c>
    </row>
    <row r="1980" spans="1:6" x14ac:dyDescent="0.25">
      <c r="A1980" t="s">
        <v>5396</v>
      </c>
      <c r="B1980" s="236" t="str">
        <f t="shared" si="30"/>
        <v>F3:0820 P1P2:8502 P3:00231</v>
      </c>
      <c r="C1980" s="187" t="s">
        <v>2966</v>
      </c>
      <c r="D1980" s="187" t="s">
        <v>2774</v>
      </c>
      <c r="E1980" s="187" t="s">
        <v>2775</v>
      </c>
      <c r="F1980" s="187" t="s">
        <v>2776</v>
      </c>
    </row>
    <row r="1981" spans="1:6" x14ac:dyDescent="0.25">
      <c r="A1981" t="s">
        <v>5397</v>
      </c>
      <c r="B1981" s="236" t="str">
        <f t="shared" si="30"/>
        <v>F3:0820 P1P2:8502 P3:00234</v>
      </c>
      <c r="C1981" s="187" t="s">
        <v>2966</v>
      </c>
      <c r="D1981" s="187" t="s">
        <v>2774</v>
      </c>
      <c r="E1981" s="187" t="s">
        <v>2775</v>
      </c>
      <c r="F1981" s="187" t="s">
        <v>2811</v>
      </c>
    </row>
    <row r="1982" spans="1:6" x14ac:dyDescent="0.25">
      <c r="A1982" t="s">
        <v>5398</v>
      </c>
      <c r="B1982" s="236" t="str">
        <f t="shared" si="30"/>
        <v>F3:0820 P1P2:8503 P3:00232</v>
      </c>
      <c r="C1982" s="187" t="s">
        <v>2966</v>
      </c>
      <c r="D1982" s="187" t="s">
        <v>2774</v>
      </c>
      <c r="E1982" s="187" t="s">
        <v>2780</v>
      </c>
      <c r="F1982" s="187" t="s">
        <v>2781</v>
      </c>
    </row>
    <row r="1983" spans="1:6" x14ac:dyDescent="0.25">
      <c r="A1983" t="s">
        <v>5399</v>
      </c>
      <c r="B1983" s="236" t="str">
        <f t="shared" si="30"/>
        <v>F3:0911 P1P2:8802 P3:00199</v>
      </c>
      <c r="C1983" s="187" t="s">
        <v>2979</v>
      </c>
      <c r="D1983" s="187" t="s">
        <v>2899</v>
      </c>
      <c r="E1983" s="187" t="s">
        <v>2900</v>
      </c>
      <c r="F1983" s="187" t="s">
        <v>2901</v>
      </c>
    </row>
    <row r="1984" spans="1:6" x14ac:dyDescent="0.25">
      <c r="A1984" t="s">
        <v>5399</v>
      </c>
      <c r="B1984" s="236" t="str">
        <f t="shared" si="30"/>
        <v>F3:0911 P1P2:8802 P3:00448</v>
      </c>
      <c r="C1984" s="187" t="s">
        <v>2979</v>
      </c>
      <c r="D1984" s="187" t="s">
        <v>2899</v>
      </c>
      <c r="E1984" s="187" t="s">
        <v>2900</v>
      </c>
      <c r="F1984" s="187" t="s">
        <v>2791</v>
      </c>
    </row>
    <row r="1985" spans="1:6" x14ac:dyDescent="0.25">
      <c r="A1985" t="s">
        <v>5400</v>
      </c>
      <c r="B1985" s="236" t="str">
        <f t="shared" si="30"/>
        <v>F3:0911 P1P2:8802 P3:00199</v>
      </c>
      <c r="C1985" s="187" t="s">
        <v>3208</v>
      </c>
      <c r="D1985" s="187" t="s">
        <v>2899</v>
      </c>
      <c r="E1985" s="187" t="s">
        <v>2900</v>
      </c>
      <c r="F1985" s="187" t="s">
        <v>2901</v>
      </c>
    </row>
    <row r="1986" spans="1:6" x14ac:dyDescent="0.25">
      <c r="A1986" t="s">
        <v>5400</v>
      </c>
      <c r="B1986" s="236" t="str">
        <f t="shared" ref="B1986:B2049" si="31">CONCATENATE("F3:",D1986," P1P2:",E1986," P3:",F1986)</f>
        <v>F3:0911 P1P2:8802 P3:00448</v>
      </c>
      <c r="C1986" s="187" t="s">
        <v>3208</v>
      </c>
      <c r="D1986" s="187" t="s">
        <v>2899</v>
      </c>
      <c r="E1986" s="187" t="s">
        <v>2900</v>
      </c>
      <c r="F1986" s="187" t="s">
        <v>2791</v>
      </c>
    </row>
    <row r="1987" spans="1:6" x14ac:dyDescent="0.25">
      <c r="A1987" t="s">
        <v>5401</v>
      </c>
      <c r="B1987" s="236" t="str">
        <f t="shared" si="31"/>
        <v>F3:0820 P1P2:8502 P3:00231</v>
      </c>
      <c r="C1987" s="187" t="s">
        <v>2979</v>
      </c>
      <c r="D1987" s="187" t="s">
        <v>2774</v>
      </c>
      <c r="E1987" s="187" t="s">
        <v>2775</v>
      </c>
      <c r="F1987" s="187" t="s">
        <v>2776</v>
      </c>
    </row>
    <row r="1988" spans="1:6" x14ac:dyDescent="0.25">
      <c r="A1988" t="s">
        <v>5402</v>
      </c>
      <c r="B1988" s="236" t="str">
        <f t="shared" si="31"/>
        <v>F3:0820 P1P2:8502 P3:00231</v>
      </c>
      <c r="C1988" s="187" t="s">
        <v>3208</v>
      </c>
      <c r="D1988" s="187" t="s">
        <v>2774</v>
      </c>
      <c r="E1988" s="187" t="s">
        <v>2775</v>
      </c>
      <c r="F1988" s="187" t="s">
        <v>2776</v>
      </c>
    </row>
    <row r="1989" spans="1:6" x14ac:dyDescent="0.25">
      <c r="A1989" t="s">
        <v>5403</v>
      </c>
      <c r="B1989" s="236" t="str">
        <f t="shared" si="31"/>
        <v>F3:0820 P1P2:8502 P3:00234</v>
      </c>
      <c r="C1989" s="187" t="s">
        <v>2979</v>
      </c>
      <c r="D1989" s="187" t="s">
        <v>2774</v>
      </c>
      <c r="E1989" s="187" t="s">
        <v>2775</v>
      </c>
      <c r="F1989" s="187" t="s">
        <v>2811</v>
      </c>
    </row>
    <row r="1990" spans="1:6" x14ac:dyDescent="0.25">
      <c r="A1990" t="s">
        <v>5404</v>
      </c>
      <c r="B1990" s="236" t="str">
        <f t="shared" si="31"/>
        <v>F3:0820 P1P2:8502 P3:00234</v>
      </c>
      <c r="C1990" s="187" t="s">
        <v>3208</v>
      </c>
      <c r="D1990" s="187" t="s">
        <v>2774</v>
      </c>
      <c r="E1990" s="187" t="s">
        <v>2775</v>
      </c>
      <c r="F1990" s="187" t="s">
        <v>2811</v>
      </c>
    </row>
    <row r="1991" spans="1:6" x14ac:dyDescent="0.25">
      <c r="A1991" t="s">
        <v>5405</v>
      </c>
      <c r="B1991" s="236" t="str">
        <f t="shared" si="31"/>
        <v>F3:0911 P1P2:8802 P3:00199</v>
      </c>
      <c r="C1991" s="187" t="s">
        <v>2969</v>
      </c>
      <c r="D1991" s="187" t="s">
        <v>2899</v>
      </c>
      <c r="E1991" s="187" t="s">
        <v>2900</v>
      </c>
      <c r="F1991" s="187" t="s">
        <v>2901</v>
      </c>
    </row>
    <row r="1992" spans="1:6" x14ac:dyDescent="0.25">
      <c r="A1992" t="s">
        <v>5405</v>
      </c>
      <c r="B1992" s="236" t="str">
        <f t="shared" si="31"/>
        <v>F3:0911 P1P2:8802 P3:00448</v>
      </c>
      <c r="C1992" s="187" t="s">
        <v>2969</v>
      </c>
      <c r="D1992" s="187" t="s">
        <v>2899</v>
      </c>
      <c r="E1992" s="187" t="s">
        <v>2900</v>
      </c>
      <c r="F1992" s="187" t="s">
        <v>2791</v>
      </c>
    </row>
    <row r="1993" spans="1:6" x14ac:dyDescent="0.25">
      <c r="A1993" t="s">
        <v>5406</v>
      </c>
      <c r="B1993" s="236" t="str">
        <f t="shared" si="31"/>
        <v>F3:0911 P1P2:8802 P3:00199</v>
      </c>
      <c r="C1993" s="187" t="s">
        <v>2963</v>
      </c>
      <c r="D1993" s="187" t="s">
        <v>2899</v>
      </c>
      <c r="E1993" s="187" t="s">
        <v>2900</v>
      </c>
      <c r="F1993" s="187" t="s">
        <v>2901</v>
      </c>
    </row>
    <row r="1994" spans="1:6" x14ac:dyDescent="0.25">
      <c r="A1994" t="s">
        <v>5406</v>
      </c>
      <c r="B1994" s="236" t="str">
        <f t="shared" si="31"/>
        <v>F3:0911 P1P2:8802 P3:00448</v>
      </c>
      <c r="C1994" s="187" t="s">
        <v>2963</v>
      </c>
      <c r="D1994" s="187" t="s">
        <v>2899</v>
      </c>
      <c r="E1994" s="187" t="s">
        <v>2900</v>
      </c>
      <c r="F1994" s="187" t="s">
        <v>2791</v>
      </c>
    </row>
    <row r="1995" spans="1:6" x14ac:dyDescent="0.25">
      <c r="A1995" t="s">
        <v>5407</v>
      </c>
      <c r="B1995" s="236" t="str">
        <f t="shared" si="31"/>
        <v>F3:0820 P1P2:8502 P3:00231</v>
      </c>
      <c r="C1995" s="187" t="s">
        <v>2969</v>
      </c>
      <c r="D1995" s="187" t="s">
        <v>2774</v>
      </c>
      <c r="E1995" s="187" t="s">
        <v>2775</v>
      </c>
      <c r="F1995" s="187" t="s">
        <v>2776</v>
      </c>
    </row>
    <row r="1996" spans="1:6" x14ac:dyDescent="0.25">
      <c r="A1996" t="s">
        <v>5408</v>
      </c>
      <c r="B1996" s="236" t="str">
        <f t="shared" si="31"/>
        <v>F3:0820 P1P2:8502 P3:00231</v>
      </c>
      <c r="C1996" s="187" t="s">
        <v>2963</v>
      </c>
      <c r="D1996" s="187" t="s">
        <v>2774</v>
      </c>
      <c r="E1996" s="187" t="s">
        <v>2775</v>
      </c>
      <c r="F1996" s="187" t="s">
        <v>2776</v>
      </c>
    </row>
    <row r="1997" spans="1:6" x14ac:dyDescent="0.25">
      <c r="A1997" t="s">
        <v>5409</v>
      </c>
      <c r="B1997" s="236" t="str">
        <f t="shared" si="31"/>
        <v>F3:0820 P1P2:8502 P3:00234</v>
      </c>
      <c r="C1997" s="187" t="s">
        <v>2969</v>
      </c>
      <c r="D1997" s="187" t="s">
        <v>2774</v>
      </c>
      <c r="E1997" s="187" t="s">
        <v>2775</v>
      </c>
      <c r="F1997" s="187" t="s">
        <v>2811</v>
      </c>
    </row>
    <row r="1998" spans="1:6" x14ac:dyDescent="0.25">
      <c r="A1998" t="s">
        <v>5410</v>
      </c>
      <c r="B1998" s="236" t="str">
        <f t="shared" si="31"/>
        <v>F3:0820 P1P2:8502 P3:00234</v>
      </c>
      <c r="C1998" s="187" t="s">
        <v>2963</v>
      </c>
      <c r="D1998" s="187" t="s">
        <v>2774</v>
      </c>
      <c r="E1998" s="187" t="s">
        <v>2775</v>
      </c>
      <c r="F1998" s="187" t="s">
        <v>2811</v>
      </c>
    </row>
    <row r="1999" spans="1:6" x14ac:dyDescent="0.25">
      <c r="A1999" t="s">
        <v>5411</v>
      </c>
      <c r="B1999" s="236" t="str">
        <f t="shared" si="31"/>
        <v>F3:0911 P1P2:8802 P3:00199</v>
      </c>
      <c r="C1999" s="187" t="s">
        <v>2980</v>
      </c>
      <c r="D1999" s="187" t="s">
        <v>2899</v>
      </c>
      <c r="E1999" s="187" t="s">
        <v>2900</v>
      </c>
      <c r="F1999" s="187" t="s">
        <v>2901</v>
      </c>
    </row>
    <row r="2000" spans="1:6" x14ac:dyDescent="0.25">
      <c r="A2000" t="s">
        <v>5411</v>
      </c>
      <c r="B2000" s="236" t="str">
        <f t="shared" si="31"/>
        <v>F3:0911 P1P2:8802 P3:00448</v>
      </c>
      <c r="C2000" s="187" t="s">
        <v>2980</v>
      </c>
      <c r="D2000" s="187" t="s">
        <v>2899</v>
      </c>
      <c r="E2000" s="187" t="s">
        <v>2900</v>
      </c>
      <c r="F2000" s="187" t="s">
        <v>2791</v>
      </c>
    </row>
    <row r="2001" spans="1:6" x14ac:dyDescent="0.25">
      <c r="A2001" t="s">
        <v>5412</v>
      </c>
      <c r="B2001" s="236" t="str">
        <f t="shared" si="31"/>
        <v>F3:0820 P1P2:8502 P3:00231</v>
      </c>
      <c r="C2001" s="187" t="s">
        <v>2980</v>
      </c>
      <c r="D2001" s="187" t="s">
        <v>2774</v>
      </c>
      <c r="E2001" s="187" t="s">
        <v>2775</v>
      </c>
      <c r="F2001" s="187" t="s">
        <v>2776</v>
      </c>
    </row>
    <row r="2002" spans="1:6" x14ac:dyDescent="0.25">
      <c r="A2002" t="s">
        <v>5413</v>
      </c>
      <c r="B2002" s="236" t="str">
        <f t="shared" si="31"/>
        <v>F3:0820 P1P2:8502 P3:00231</v>
      </c>
      <c r="C2002" s="187" t="s">
        <v>2981</v>
      </c>
      <c r="D2002" s="187" t="s">
        <v>2774</v>
      </c>
      <c r="E2002" s="187" t="s">
        <v>2775</v>
      </c>
      <c r="F2002" s="187" t="s">
        <v>2776</v>
      </c>
    </row>
    <row r="2003" spans="1:6" x14ac:dyDescent="0.25">
      <c r="A2003" t="s">
        <v>5414</v>
      </c>
      <c r="B2003" s="236" t="str">
        <f t="shared" si="31"/>
        <v>F3:0820 P1P2:8502 P3:00234</v>
      </c>
      <c r="C2003" s="187" t="s">
        <v>2980</v>
      </c>
      <c r="D2003" s="187" t="s">
        <v>2774</v>
      </c>
      <c r="E2003" s="187" t="s">
        <v>2775</v>
      </c>
      <c r="F2003" s="187" t="s">
        <v>2811</v>
      </c>
    </row>
    <row r="2004" spans="1:6" x14ac:dyDescent="0.25">
      <c r="A2004" t="s">
        <v>5415</v>
      </c>
      <c r="B2004" s="236" t="str">
        <f t="shared" si="31"/>
        <v>F3:0820 P1P2:8502 P3:00234</v>
      </c>
      <c r="C2004" s="187" t="s">
        <v>2981</v>
      </c>
      <c r="D2004" s="187" t="s">
        <v>2774</v>
      </c>
      <c r="E2004" s="187" t="s">
        <v>2775</v>
      </c>
      <c r="F2004" s="187" t="s">
        <v>2811</v>
      </c>
    </row>
    <row r="2005" spans="1:6" x14ac:dyDescent="0.25">
      <c r="A2005" t="s">
        <v>5416</v>
      </c>
      <c r="B2005" s="236" t="str">
        <f t="shared" si="31"/>
        <v>F3:0820 P1P2:8503 P3:00232</v>
      </c>
      <c r="C2005" s="187" t="s">
        <v>2980</v>
      </c>
      <c r="D2005" s="187" t="s">
        <v>2774</v>
      </c>
      <c r="E2005" s="187" t="s">
        <v>2780</v>
      </c>
      <c r="F2005" s="187" t="s">
        <v>2781</v>
      </c>
    </row>
    <row r="2006" spans="1:6" x14ac:dyDescent="0.25">
      <c r="A2006" t="s">
        <v>5417</v>
      </c>
      <c r="B2006" s="236" t="str">
        <f t="shared" si="31"/>
        <v>F3:0911 P1P2:8802 P3:00199</v>
      </c>
      <c r="C2006" s="187" t="s">
        <v>2982</v>
      </c>
      <c r="D2006" s="187" t="s">
        <v>2899</v>
      </c>
      <c r="E2006" s="187" t="s">
        <v>2900</v>
      </c>
      <c r="F2006" s="187" t="s">
        <v>2901</v>
      </c>
    </row>
    <row r="2007" spans="1:6" x14ac:dyDescent="0.25">
      <c r="A2007" t="s">
        <v>5417</v>
      </c>
      <c r="B2007" s="236" t="str">
        <f t="shared" si="31"/>
        <v>F3:0911 P1P2:8802 P3:00448</v>
      </c>
      <c r="C2007" s="187" t="s">
        <v>2982</v>
      </c>
      <c r="D2007" s="187" t="s">
        <v>2899</v>
      </c>
      <c r="E2007" s="187" t="s">
        <v>2900</v>
      </c>
      <c r="F2007" s="187" t="s">
        <v>2791</v>
      </c>
    </row>
    <row r="2008" spans="1:6" x14ac:dyDescent="0.25">
      <c r="A2008" t="s">
        <v>5418</v>
      </c>
      <c r="B2008" s="236" t="str">
        <f t="shared" si="31"/>
        <v>F3:0820 P1P2:8502 P3:00231</v>
      </c>
      <c r="C2008" s="187" t="s">
        <v>2982</v>
      </c>
      <c r="D2008" s="187" t="s">
        <v>2774</v>
      </c>
      <c r="E2008" s="187" t="s">
        <v>2775</v>
      </c>
      <c r="F2008" s="187" t="s">
        <v>2776</v>
      </c>
    </row>
    <row r="2009" spans="1:6" x14ac:dyDescent="0.25">
      <c r="A2009" t="s">
        <v>5419</v>
      </c>
      <c r="B2009" s="236" t="str">
        <f t="shared" si="31"/>
        <v>F3:0820 P1P2:8502 P3:00234</v>
      </c>
      <c r="C2009" s="187" t="s">
        <v>2982</v>
      </c>
      <c r="D2009" s="187" t="s">
        <v>2774</v>
      </c>
      <c r="E2009" s="187" t="s">
        <v>2775</v>
      </c>
      <c r="F2009" s="187" t="s">
        <v>2811</v>
      </c>
    </row>
    <row r="2010" spans="1:6" x14ac:dyDescent="0.25">
      <c r="A2010" t="s">
        <v>5420</v>
      </c>
      <c r="B2010" s="236" t="str">
        <f t="shared" si="31"/>
        <v>F3:0911 P1P2:8802 P3:00199</v>
      </c>
      <c r="C2010" s="187" t="s">
        <v>2983</v>
      </c>
      <c r="D2010" s="187" t="s">
        <v>2899</v>
      </c>
      <c r="E2010" s="187" t="s">
        <v>2900</v>
      </c>
      <c r="F2010" s="187" t="s">
        <v>2901</v>
      </c>
    </row>
    <row r="2011" spans="1:6" x14ac:dyDescent="0.25">
      <c r="A2011" t="s">
        <v>5420</v>
      </c>
      <c r="B2011" s="236" t="str">
        <f t="shared" si="31"/>
        <v>F3:0911 P1P2:8802 P3:00448</v>
      </c>
      <c r="C2011" s="187" t="s">
        <v>2983</v>
      </c>
      <c r="D2011" s="187" t="s">
        <v>2899</v>
      </c>
      <c r="E2011" s="187" t="s">
        <v>2900</v>
      </c>
      <c r="F2011" s="187" t="s">
        <v>2791</v>
      </c>
    </row>
    <row r="2012" spans="1:6" x14ac:dyDescent="0.25">
      <c r="A2012" t="s">
        <v>5421</v>
      </c>
      <c r="B2012" s="236" t="str">
        <f t="shared" si="31"/>
        <v>F3:0820 P1P2:8502 P3:00231</v>
      </c>
      <c r="C2012" s="187" t="s">
        <v>2983</v>
      </c>
      <c r="D2012" s="187" t="s">
        <v>2774</v>
      </c>
      <c r="E2012" s="187" t="s">
        <v>2775</v>
      </c>
      <c r="F2012" s="187" t="s">
        <v>2776</v>
      </c>
    </row>
    <row r="2013" spans="1:6" x14ac:dyDescent="0.25">
      <c r="A2013" t="s">
        <v>5422</v>
      </c>
      <c r="B2013" s="236" t="str">
        <f t="shared" si="31"/>
        <v>F3:0820 P1P2:8502 P3:00231</v>
      </c>
      <c r="C2013" s="187" t="s">
        <v>2983</v>
      </c>
      <c r="D2013" s="187" t="s">
        <v>2774</v>
      </c>
      <c r="E2013" s="187" t="s">
        <v>2775</v>
      </c>
      <c r="F2013" s="187" t="s">
        <v>2776</v>
      </c>
    </row>
    <row r="2014" spans="1:6" x14ac:dyDescent="0.25">
      <c r="A2014" t="s">
        <v>5423</v>
      </c>
      <c r="B2014" s="236" t="str">
        <f t="shared" si="31"/>
        <v>F3:0820 P1P2:8502 P3:00234</v>
      </c>
      <c r="C2014" s="187" t="s">
        <v>2983</v>
      </c>
      <c r="D2014" s="187" t="s">
        <v>2774</v>
      </c>
      <c r="E2014" s="187" t="s">
        <v>2775</v>
      </c>
      <c r="F2014" s="187" t="s">
        <v>2811</v>
      </c>
    </row>
    <row r="2015" spans="1:6" x14ac:dyDescent="0.25">
      <c r="A2015" t="s">
        <v>5424</v>
      </c>
      <c r="B2015" s="236" t="str">
        <f t="shared" si="31"/>
        <v>F3:0820 P1P2:8502 P3:00234</v>
      </c>
      <c r="C2015" s="187" t="s">
        <v>2983</v>
      </c>
      <c r="D2015" s="187" t="s">
        <v>2774</v>
      </c>
      <c r="E2015" s="187" t="s">
        <v>2775</v>
      </c>
      <c r="F2015" s="187" t="s">
        <v>2811</v>
      </c>
    </row>
    <row r="2016" spans="1:6" x14ac:dyDescent="0.25">
      <c r="A2016" t="s">
        <v>5425</v>
      </c>
      <c r="B2016" s="236" t="str">
        <f t="shared" si="31"/>
        <v>F3:0911 P1P2:8802 P3:00199</v>
      </c>
      <c r="C2016" s="187" t="s">
        <v>2984</v>
      </c>
      <c r="D2016" s="187" t="s">
        <v>2899</v>
      </c>
      <c r="E2016" s="187" t="s">
        <v>2900</v>
      </c>
      <c r="F2016" s="187" t="s">
        <v>2901</v>
      </c>
    </row>
    <row r="2017" spans="1:6" x14ac:dyDescent="0.25">
      <c r="A2017" t="s">
        <v>5425</v>
      </c>
      <c r="B2017" s="236" t="str">
        <f t="shared" si="31"/>
        <v>F3:0911 P1P2:8802 P3:00448</v>
      </c>
      <c r="C2017" s="187" t="s">
        <v>2984</v>
      </c>
      <c r="D2017" s="187" t="s">
        <v>2899</v>
      </c>
      <c r="E2017" s="187" t="s">
        <v>2900</v>
      </c>
      <c r="F2017" s="187" t="s">
        <v>2791</v>
      </c>
    </row>
    <row r="2018" spans="1:6" x14ac:dyDescent="0.25">
      <c r="A2018" t="s">
        <v>5426</v>
      </c>
      <c r="B2018" s="236" t="str">
        <f t="shared" si="31"/>
        <v>F3:0820 P1P2:8502 P3:00231</v>
      </c>
      <c r="C2018" s="187" t="s">
        <v>2984</v>
      </c>
      <c r="D2018" s="187" t="s">
        <v>2774</v>
      </c>
      <c r="E2018" s="187" t="s">
        <v>2775</v>
      </c>
      <c r="F2018" s="187" t="s">
        <v>2776</v>
      </c>
    </row>
    <row r="2019" spans="1:6" x14ac:dyDescent="0.25">
      <c r="A2019" t="s">
        <v>5427</v>
      </c>
      <c r="B2019" s="236" t="str">
        <f t="shared" si="31"/>
        <v>F3:0820 P1P2:8502 P3:00234</v>
      </c>
      <c r="C2019" s="187" t="s">
        <v>2984</v>
      </c>
      <c r="D2019" s="187" t="s">
        <v>2774</v>
      </c>
      <c r="E2019" s="187" t="s">
        <v>2775</v>
      </c>
      <c r="F2019" s="187" t="s">
        <v>2811</v>
      </c>
    </row>
    <row r="2020" spans="1:6" x14ac:dyDescent="0.25">
      <c r="A2020" t="s">
        <v>5428</v>
      </c>
      <c r="B2020" s="236" t="str">
        <f t="shared" si="31"/>
        <v>F3:0911 P1P2:8802 P3:00199</v>
      </c>
      <c r="C2020" s="187" t="s">
        <v>2968</v>
      </c>
      <c r="D2020" s="187" t="s">
        <v>2899</v>
      </c>
      <c r="E2020" s="187" t="s">
        <v>2900</v>
      </c>
      <c r="F2020" s="187" t="s">
        <v>2901</v>
      </c>
    </row>
    <row r="2021" spans="1:6" x14ac:dyDescent="0.25">
      <c r="A2021" t="s">
        <v>5428</v>
      </c>
      <c r="B2021" s="236" t="str">
        <f t="shared" si="31"/>
        <v>F3:0911 P1P2:8802 P3:00448</v>
      </c>
      <c r="C2021" s="187" t="s">
        <v>2968</v>
      </c>
      <c r="D2021" s="187" t="s">
        <v>2899</v>
      </c>
      <c r="E2021" s="187" t="s">
        <v>2900</v>
      </c>
      <c r="F2021" s="187" t="s">
        <v>2791</v>
      </c>
    </row>
    <row r="2022" spans="1:6" x14ac:dyDescent="0.25">
      <c r="A2022" t="s">
        <v>5429</v>
      </c>
      <c r="B2022" s="236" t="str">
        <f t="shared" si="31"/>
        <v>F3:0911 P1P2:8802 P3:00199</v>
      </c>
      <c r="C2022" s="187" t="s">
        <v>2968</v>
      </c>
      <c r="D2022" s="187" t="s">
        <v>2899</v>
      </c>
      <c r="E2022" s="187" t="s">
        <v>2900</v>
      </c>
      <c r="F2022" s="187" t="s">
        <v>2901</v>
      </c>
    </row>
    <row r="2023" spans="1:6" x14ac:dyDescent="0.25">
      <c r="A2023" t="s">
        <v>5429</v>
      </c>
      <c r="B2023" s="236" t="str">
        <f t="shared" si="31"/>
        <v>F3:0911 P1P2:8802 P3:00448</v>
      </c>
      <c r="C2023" s="187" t="s">
        <v>2968</v>
      </c>
      <c r="D2023" s="187" t="s">
        <v>2899</v>
      </c>
      <c r="E2023" s="187" t="s">
        <v>2900</v>
      </c>
      <c r="F2023" s="187" t="s">
        <v>2791</v>
      </c>
    </row>
    <row r="2024" spans="1:6" x14ac:dyDescent="0.25">
      <c r="A2024" t="s">
        <v>5430</v>
      </c>
      <c r="B2024" s="236" t="str">
        <f t="shared" si="31"/>
        <v>F3:0820 P1P2:8502 P3:00231</v>
      </c>
      <c r="C2024" s="187" t="s">
        <v>2968</v>
      </c>
      <c r="D2024" s="187" t="s">
        <v>2774</v>
      </c>
      <c r="E2024" s="187" t="s">
        <v>2775</v>
      </c>
      <c r="F2024" s="187" t="s">
        <v>2776</v>
      </c>
    </row>
    <row r="2025" spans="1:6" x14ac:dyDescent="0.25">
      <c r="A2025" t="s">
        <v>5431</v>
      </c>
      <c r="B2025" s="236" t="str">
        <f t="shared" si="31"/>
        <v>F3:0820 P1P2:8502 P3:00231</v>
      </c>
      <c r="C2025" s="187" t="s">
        <v>2968</v>
      </c>
      <c r="D2025" s="187" t="s">
        <v>2774</v>
      </c>
      <c r="E2025" s="187" t="s">
        <v>2775</v>
      </c>
      <c r="F2025" s="187" t="s">
        <v>2776</v>
      </c>
    </row>
    <row r="2026" spans="1:6" x14ac:dyDescent="0.25">
      <c r="A2026" t="s">
        <v>5432</v>
      </c>
      <c r="B2026" s="236" t="str">
        <f t="shared" si="31"/>
        <v>F3:0820 P1P2:8502 P3:00231</v>
      </c>
      <c r="C2026" s="187" t="s">
        <v>2968</v>
      </c>
      <c r="D2026" s="187" t="s">
        <v>2774</v>
      </c>
      <c r="E2026" s="187" t="s">
        <v>2775</v>
      </c>
      <c r="F2026" s="187" t="s">
        <v>2776</v>
      </c>
    </row>
    <row r="2027" spans="1:6" x14ac:dyDescent="0.25">
      <c r="A2027" t="s">
        <v>5433</v>
      </c>
      <c r="B2027" s="236" t="str">
        <f t="shared" si="31"/>
        <v>F3:0820 P1P2:8502 P3:00234</v>
      </c>
      <c r="C2027" s="187" t="s">
        <v>2968</v>
      </c>
      <c r="D2027" s="187" t="s">
        <v>2774</v>
      </c>
      <c r="E2027" s="187" t="s">
        <v>2775</v>
      </c>
      <c r="F2027" s="187" t="s">
        <v>2811</v>
      </c>
    </row>
    <row r="2028" spans="1:6" x14ac:dyDescent="0.25">
      <c r="A2028" t="s">
        <v>5434</v>
      </c>
      <c r="B2028" s="236" t="str">
        <f t="shared" si="31"/>
        <v>F3:0921 P1P2:8805 P3:00202</v>
      </c>
      <c r="C2028" s="187" t="s">
        <v>2962</v>
      </c>
      <c r="D2028" s="187" t="s">
        <v>2813</v>
      </c>
      <c r="E2028" s="187" t="s">
        <v>2814</v>
      </c>
      <c r="F2028" s="187" t="s">
        <v>2815</v>
      </c>
    </row>
    <row r="2029" spans="1:6" x14ac:dyDescent="0.25">
      <c r="A2029" t="s">
        <v>5434</v>
      </c>
      <c r="B2029" s="236" t="str">
        <f t="shared" si="31"/>
        <v>F3:0921 P1P2:8805 P3:00448</v>
      </c>
      <c r="C2029" s="187" t="s">
        <v>2962</v>
      </c>
      <c r="D2029" s="187" t="s">
        <v>2813</v>
      </c>
      <c r="E2029" s="187" t="s">
        <v>2814</v>
      </c>
      <c r="F2029" s="187" t="s">
        <v>2791</v>
      </c>
    </row>
    <row r="2030" spans="1:6" x14ac:dyDescent="0.25">
      <c r="A2030" t="s">
        <v>5435</v>
      </c>
      <c r="B2030" s="236" t="str">
        <f t="shared" si="31"/>
        <v>F3:0950 P1P2:8814 P3:00209</v>
      </c>
      <c r="C2030" s="187" t="s">
        <v>3453</v>
      </c>
      <c r="D2030" s="187" t="s">
        <v>2673</v>
      </c>
      <c r="E2030" s="187" t="s">
        <v>2821</v>
      </c>
      <c r="F2030" s="187" t="s">
        <v>2822</v>
      </c>
    </row>
    <row r="2031" spans="1:6" x14ac:dyDescent="0.25">
      <c r="A2031" t="s">
        <v>5436</v>
      </c>
      <c r="B2031" s="236" t="str">
        <f t="shared" si="31"/>
        <v>F3:0950 P1P2:8814 P3:00209</v>
      </c>
      <c r="C2031" s="187" t="s">
        <v>3183</v>
      </c>
      <c r="D2031" s="187" t="s">
        <v>2673</v>
      </c>
      <c r="E2031" s="187" t="s">
        <v>2821</v>
      </c>
      <c r="F2031" s="187" t="s">
        <v>2822</v>
      </c>
    </row>
    <row r="2032" spans="1:6" x14ac:dyDescent="0.25">
      <c r="A2032" t="s">
        <v>5437</v>
      </c>
      <c r="B2032" s="236" t="str">
        <f t="shared" si="31"/>
        <v>F3:0812 P1P2:8602 P3:00238</v>
      </c>
      <c r="C2032" s="187" t="s">
        <v>3183</v>
      </c>
      <c r="D2032" s="187" t="s">
        <v>2787</v>
      </c>
      <c r="E2032" s="187" t="s">
        <v>2788</v>
      </c>
      <c r="F2032" s="187" t="s">
        <v>2789</v>
      </c>
    </row>
    <row r="2033" spans="1:6" x14ac:dyDescent="0.25">
      <c r="A2033" t="s">
        <v>5438</v>
      </c>
      <c r="B2033" s="236" t="str">
        <f t="shared" si="31"/>
        <v>F3:0950 P1P2:8814 P3:00209</v>
      </c>
      <c r="C2033" s="187" t="s">
        <v>3737</v>
      </c>
      <c r="D2033" s="187" t="s">
        <v>2673</v>
      </c>
      <c r="E2033" s="187" t="s">
        <v>2821</v>
      </c>
      <c r="F2033" s="187" t="s">
        <v>2822</v>
      </c>
    </row>
    <row r="2034" spans="1:6" x14ac:dyDescent="0.25">
      <c r="A2034" t="s">
        <v>5439</v>
      </c>
      <c r="B2034" s="236" t="str">
        <f t="shared" si="31"/>
        <v>F3:0950 P1P2:8814 P3:00209</v>
      </c>
      <c r="C2034" s="187" t="s">
        <v>3207</v>
      </c>
      <c r="D2034" s="187" t="s">
        <v>2673</v>
      </c>
      <c r="E2034" s="187" t="s">
        <v>2821</v>
      </c>
      <c r="F2034" s="187" t="s">
        <v>2822</v>
      </c>
    </row>
    <row r="2035" spans="1:6" x14ac:dyDescent="0.25">
      <c r="A2035" t="s">
        <v>5440</v>
      </c>
      <c r="B2035" s="236" t="str">
        <f t="shared" si="31"/>
        <v>F3:0950 P1P2:8814 P3:00209</v>
      </c>
      <c r="C2035" s="187" t="s">
        <v>2968</v>
      </c>
      <c r="D2035" s="187" t="s">
        <v>2673</v>
      </c>
      <c r="E2035" s="187" t="s">
        <v>2821</v>
      </c>
      <c r="F2035" s="187" t="s">
        <v>2822</v>
      </c>
    </row>
    <row r="2036" spans="1:6" x14ac:dyDescent="0.25">
      <c r="A2036" t="s">
        <v>5441</v>
      </c>
      <c r="B2036" s="236" t="str">
        <f t="shared" si="31"/>
        <v>F3:0820 P1P2:8502 P3:00231</v>
      </c>
      <c r="C2036" s="187" t="s">
        <v>3396</v>
      </c>
      <c r="D2036" s="187" t="s">
        <v>2774</v>
      </c>
      <c r="E2036" s="187" t="s">
        <v>2775</v>
      </c>
      <c r="F2036" s="187" t="s">
        <v>2776</v>
      </c>
    </row>
    <row r="2037" spans="1:6" x14ac:dyDescent="0.25">
      <c r="A2037" t="s">
        <v>5442</v>
      </c>
      <c r="B2037" s="236" t="str">
        <f t="shared" si="31"/>
        <v>F3:0820 P1P2:8502 P3:00231</v>
      </c>
      <c r="C2037" s="187" t="s">
        <v>2962</v>
      </c>
      <c r="D2037" s="187" t="s">
        <v>2774</v>
      </c>
      <c r="E2037" s="187" t="s">
        <v>2775</v>
      </c>
      <c r="F2037" s="187" t="s">
        <v>2776</v>
      </c>
    </row>
    <row r="2038" spans="1:6" x14ac:dyDescent="0.25">
      <c r="A2038" t="s">
        <v>5443</v>
      </c>
      <c r="B2038" s="236" t="str">
        <f t="shared" si="31"/>
        <v>F3:0820 P1P2:8502 P3:00234</v>
      </c>
      <c r="C2038" s="187" t="s">
        <v>2962</v>
      </c>
      <c r="D2038" s="187" t="s">
        <v>2774</v>
      </c>
      <c r="E2038" s="187" t="s">
        <v>2775</v>
      </c>
      <c r="F2038" s="187" t="s">
        <v>2811</v>
      </c>
    </row>
    <row r="2039" spans="1:6" x14ac:dyDescent="0.25">
      <c r="A2039" t="s">
        <v>5444</v>
      </c>
      <c r="B2039" s="236" t="str">
        <f t="shared" si="31"/>
        <v>F3:0820 P1P2:8502 P3:00234</v>
      </c>
      <c r="C2039" s="187" t="s">
        <v>3183</v>
      </c>
      <c r="D2039" s="187" t="s">
        <v>2774</v>
      </c>
      <c r="E2039" s="187" t="s">
        <v>2775</v>
      </c>
      <c r="F2039" s="187" t="s">
        <v>2811</v>
      </c>
    </row>
    <row r="2040" spans="1:6" x14ac:dyDescent="0.25">
      <c r="A2040" t="s">
        <v>5445</v>
      </c>
      <c r="B2040" s="236" t="str">
        <f t="shared" si="31"/>
        <v>F3:0911 P1P2:8802 P3:00199</v>
      </c>
      <c r="C2040" s="187" t="s">
        <v>3395</v>
      </c>
      <c r="D2040" s="187" t="s">
        <v>2899</v>
      </c>
      <c r="E2040" s="187" t="s">
        <v>2900</v>
      </c>
      <c r="F2040" s="187" t="s">
        <v>2901</v>
      </c>
    </row>
    <row r="2041" spans="1:6" x14ac:dyDescent="0.25">
      <c r="A2041" t="s">
        <v>5445</v>
      </c>
      <c r="B2041" s="236" t="str">
        <f t="shared" si="31"/>
        <v>F3:0911 P1P2:8802 P3:00448</v>
      </c>
      <c r="C2041" s="187" t="s">
        <v>3395</v>
      </c>
      <c r="D2041" s="187" t="s">
        <v>2899</v>
      </c>
      <c r="E2041" s="187" t="s">
        <v>2900</v>
      </c>
      <c r="F2041" s="187" t="s">
        <v>2791</v>
      </c>
    </row>
    <row r="2042" spans="1:6" x14ac:dyDescent="0.25">
      <c r="A2042" t="s">
        <v>5446</v>
      </c>
      <c r="B2042" s="236" t="str">
        <f t="shared" si="31"/>
        <v>F3:0820 P1P2:8502 P3:00231</v>
      </c>
      <c r="C2042" s="187" t="s">
        <v>3398</v>
      </c>
      <c r="D2042" s="187" t="s">
        <v>2774</v>
      </c>
      <c r="E2042" s="187" t="s">
        <v>2775</v>
      </c>
      <c r="F2042" s="187" t="s">
        <v>2776</v>
      </c>
    </row>
    <row r="2043" spans="1:6" x14ac:dyDescent="0.25">
      <c r="A2043" t="s">
        <v>5447</v>
      </c>
      <c r="B2043" s="236" t="str">
        <f t="shared" si="31"/>
        <v>F3:0820 P1P2:8502 P3:00231</v>
      </c>
      <c r="C2043" s="187" t="s">
        <v>3393</v>
      </c>
      <c r="D2043" s="187" t="s">
        <v>2774</v>
      </c>
      <c r="E2043" s="187" t="s">
        <v>2775</v>
      </c>
      <c r="F2043" s="187" t="s">
        <v>2776</v>
      </c>
    </row>
    <row r="2044" spans="1:6" x14ac:dyDescent="0.25">
      <c r="A2044" t="s">
        <v>5448</v>
      </c>
      <c r="B2044" s="236" t="str">
        <f t="shared" si="31"/>
        <v>F3:0820 P1P2:8502 P3:00231</v>
      </c>
      <c r="C2044" s="187" t="s">
        <v>3405</v>
      </c>
      <c r="D2044" s="187" t="s">
        <v>2774</v>
      </c>
      <c r="E2044" s="187" t="s">
        <v>2775</v>
      </c>
      <c r="F2044" s="187" t="s">
        <v>2776</v>
      </c>
    </row>
    <row r="2045" spans="1:6" x14ac:dyDescent="0.25">
      <c r="A2045" t="s">
        <v>5449</v>
      </c>
      <c r="B2045" s="236" t="str">
        <f t="shared" si="31"/>
        <v>F3:0911 P1P2:8802 P3:00199</v>
      </c>
      <c r="C2045" s="187" t="s">
        <v>3410</v>
      </c>
      <c r="D2045" s="187" t="s">
        <v>2899</v>
      </c>
      <c r="E2045" s="187" t="s">
        <v>2900</v>
      </c>
      <c r="F2045" s="187" t="s">
        <v>2901</v>
      </c>
    </row>
    <row r="2046" spans="1:6" x14ac:dyDescent="0.25">
      <c r="A2046" t="s">
        <v>5449</v>
      </c>
      <c r="B2046" s="236" t="str">
        <f t="shared" si="31"/>
        <v>F3:0911 P1P2:8802 P3:00448</v>
      </c>
      <c r="C2046" s="187" t="s">
        <v>3410</v>
      </c>
      <c r="D2046" s="187" t="s">
        <v>2899</v>
      </c>
      <c r="E2046" s="187" t="s">
        <v>2900</v>
      </c>
      <c r="F2046" s="187" t="s">
        <v>2791</v>
      </c>
    </row>
    <row r="2047" spans="1:6" x14ac:dyDescent="0.25">
      <c r="A2047" t="s">
        <v>5450</v>
      </c>
      <c r="B2047" s="236" t="str">
        <f t="shared" si="31"/>
        <v>F3:0820 P1P2:8502 P3:00234</v>
      </c>
      <c r="C2047" s="187" t="s">
        <v>3410</v>
      </c>
      <c r="D2047" s="187" t="s">
        <v>2774</v>
      </c>
      <c r="E2047" s="187" t="s">
        <v>2775</v>
      </c>
      <c r="F2047" s="187" t="s">
        <v>2811</v>
      </c>
    </row>
    <row r="2048" spans="1:6" x14ac:dyDescent="0.25">
      <c r="A2048" t="s">
        <v>5451</v>
      </c>
      <c r="B2048" s="236" t="str">
        <f t="shared" si="31"/>
        <v>F3:0820 P1P2:8502 P3:00231</v>
      </c>
      <c r="C2048" s="187" t="s">
        <v>3410</v>
      </c>
      <c r="D2048" s="187" t="s">
        <v>2774</v>
      </c>
      <c r="E2048" s="187" t="s">
        <v>2775</v>
      </c>
      <c r="F2048" s="187" t="s">
        <v>2776</v>
      </c>
    </row>
    <row r="2049" spans="1:6" x14ac:dyDescent="0.25">
      <c r="A2049" t="s">
        <v>5452</v>
      </c>
      <c r="B2049" s="236" t="str">
        <f t="shared" si="31"/>
        <v>F3:0911 P1P2:8802 P3:00199</v>
      </c>
      <c r="C2049" s="187" t="s">
        <v>3408</v>
      </c>
      <c r="D2049" s="187" t="s">
        <v>2899</v>
      </c>
      <c r="E2049" s="187" t="s">
        <v>2900</v>
      </c>
      <c r="F2049" s="187" t="s">
        <v>2901</v>
      </c>
    </row>
    <row r="2050" spans="1:6" x14ac:dyDescent="0.25">
      <c r="A2050" t="s">
        <v>5452</v>
      </c>
      <c r="B2050" s="236" t="str">
        <f t="shared" ref="B2050:B2113" si="32">CONCATENATE("F3:",D2050," P1P2:",E2050," P3:",F2050)</f>
        <v>F3:0911 P1P2:8802 P3:00448</v>
      </c>
      <c r="C2050" s="187" t="s">
        <v>3408</v>
      </c>
      <c r="D2050" s="187" t="s">
        <v>2899</v>
      </c>
      <c r="E2050" s="187" t="s">
        <v>2900</v>
      </c>
      <c r="F2050" s="187" t="s">
        <v>2791</v>
      </c>
    </row>
    <row r="2051" spans="1:6" x14ac:dyDescent="0.25">
      <c r="A2051" t="s">
        <v>5453</v>
      </c>
      <c r="B2051" s="236" t="str">
        <f t="shared" si="32"/>
        <v>F3:0911 P1P2:8802 P3:00199</v>
      </c>
      <c r="C2051" s="187" t="s">
        <v>3409</v>
      </c>
      <c r="D2051" s="187" t="s">
        <v>2899</v>
      </c>
      <c r="E2051" s="187" t="s">
        <v>2900</v>
      </c>
      <c r="F2051" s="187" t="s">
        <v>2901</v>
      </c>
    </row>
    <row r="2052" spans="1:6" x14ac:dyDescent="0.25">
      <c r="A2052" t="s">
        <v>5453</v>
      </c>
      <c r="B2052" s="236" t="str">
        <f t="shared" si="32"/>
        <v>F3:0911 P1P2:8802 P3:00448</v>
      </c>
      <c r="C2052" s="187" t="s">
        <v>3409</v>
      </c>
      <c r="D2052" s="187" t="s">
        <v>2899</v>
      </c>
      <c r="E2052" s="187" t="s">
        <v>2900</v>
      </c>
      <c r="F2052" s="187" t="s">
        <v>2791</v>
      </c>
    </row>
    <row r="2053" spans="1:6" x14ac:dyDescent="0.25">
      <c r="A2053" t="s">
        <v>5454</v>
      </c>
      <c r="B2053" s="236" t="str">
        <f t="shared" si="32"/>
        <v>F3:0911 P1P2:8802 P3:00199</v>
      </c>
      <c r="C2053" s="187" t="s">
        <v>3074</v>
      </c>
      <c r="D2053" s="187" t="s">
        <v>2899</v>
      </c>
      <c r="E2053" s="187" t="s">
        <v>2900</v>
      </c>
      <c r="F2053" s="187" t="s">
        <v>2901</v>
      </c>
    </row>
    <row r="2054" spans="1:6" x14ac:dyDescent="0.25">
      <c r="A2054" t="s">
        <v>5454</v>
      </c>
      <c r="B2054" s="236" t="str">
        <f t="shared" si="32"/>
        <v>F3:0911 P1P2:8802 P3:00448</v>
      </c>
      <c r="C2054" s="187" t="s">
        <v>3074</v>
      </c>
      <c r="D2054" s="187" t="s">
        <v>2899</v>
      </c>
      <c r="E2054" s="187" t="s">
        <v>2900</v>
      </c>
      <c r="F2054" s="187" t="s">
        <v>2791</v>
      </c>
    </row>
    <row r="2055" spans="1:6" x14ac:dyDescent="0.25">
      <c r="A2055" t="s">
        <v>5455</v>
      </c>
      <c r="B2055" s="236" t="str">
        <f t="shared" si="32"/>
        <v>F3:0911 P1P2:8802 P3:00199</v>
      </c>
      <c r="C2055" s="187" t="s">
        <v>3075</v>
      </c>
      <c r="D2055" s="187" t="s">
        <v>2899</v>
      </c>
      <c r="E2055" s="187" t="s">
        <v>2900</v>
      </c>
      <c r="F2055" s="187" t="s">
        <v>2901</v>
      </c>
    </row>
    <row r="2056" spans="1:6" x14ac:dyDescent="0.25">
      <c r="A2056" t="s">
        <v>5455</v>
      </c>
      <c r="B2056" s="236" t="str">
        <f t="shared" si="32"/>
        <v>F3:0911 P1P2:8802 P3:00448</v>
      </c>
      <c r="C2056" s="187" t="s">
        <v>3075</v>
      </c>
      <c r="D2056" s="187" t="s">
        <v>2899</v>
      </c>
      <c r="E2056" s="187" t="s">
        <v>2900</v>
      </c>
      <c r="F2056" s="187" t="s">
        <v>2791</v>
      </c>
    </row>
    <row r="2057" spans="1:6" x14ac:dyDescent="0.25">
      <c r="A2057" t="s">
        <v>5456</v>
      </c>
      <c r="B2057" s="236" t="str">
        <f t="shared" si="32"/>
        <v>F3:0911 P1P2:8802 P3:00199</v>
      </c>
      <c r="C2057" s="187" t="s">
        <v>3075</v>
      </c>
      <c r="D2057" s="187" t="s">
        <v>2899</v>
      </c>
      <c r="E2057" s="187" t="s">
        <v>2900</v>
      </c>
      <c r="F2057" s="187" t="s">
        <v>2901</v>
      </c>
    </row>
    <row r="2058" spans="1:6" x14ac:dyDescent="0.25">
      <c r="A2058" t="s">
        <v>5456</v>
      </c>
      <c r="B2058" s="236" t="str">
        <f t="shared" si="32"/>
        <v>F3:0911 P1P2:8802 P3:00448</v>
      </c>
      <c r="C2058" s="187" t="s">
        <v>3075</v>
      </c>
      <c r="D2058" s="187" t="s">
        <v>2899</v>
      </c>
      <c r="E2058" s="187" t="s">
        <v>2900</v>
      </c>
      <c r="F2058" s="187" t="s">
        <v>2791</v>
      </c>
    </row>
    <row r="2059" spans="1:6" x14ac:dyDescent="0.25">
      <c r="A2059" t="s">
        <v>5457</v>
      </c>
      <c r="B2059" s="236" t="str">
        <f t="shared" si="32"/>
        <v>F3:0820 P1P2:8502 P3:00234</v>
      </c>
      <c r="C2059" s="187" t="s">
        <v>3075</v>
      </c>
      <c r="D2059" s="187" t="s">
        <v>2774</v>
      </c>
      <c r="E2059" s="187" t="s">
        <v>2775</v>
      </c>
      <c r="F2059" s="187" t="s">
        <v>2811</v>
      </c>
    </row>
    <row r="2060" spans="1:6" x14ac:dyDescent="0.25">
      <c r="A2060" t="s">
        <v>5458</v>
      </c>
      <c r="B2060" s="236" t="str">
        <f t="shared" si="32"/>
        <v>F3:0911 P1P2:8802 P3:00199</v>
      </c>
      <c r="C2060" s="187" t="s">
        <v>3079</v>
      </c>
      <c r="D2060" s="187" t="s">
        <v>2899</v>
      </c>
      <c r="E2060" s="187" t="s">
        <v>2900</v>
      </c>
      <c r="F2060" s="187" t="s">
        <v>2901</v>
      </c>
    </row>
    <row r="2061" spans="1:6" x14ac:dyDescent="0.25">
      <c r="A2061" t="s">
        <v>5458</v>
      </c>
      <c r="B2061" s="236" t="str">
        <f t="shared" si="32"/>
        <v>F3:0911 P1P2:8802 P3:00448</v>
      </c>
      <c r="C2061" s="187" t="s">
        <v>3079</v>
      </c>
      <c r="D2061" s="187" t="s">
        <v>2899</v>
      </c>
      <c r="E2061" s="187" t="s">
        <v>2900</v>
      </c>
      <c r="F2061" s="187" t="s">
        <v>2791</v>
      </c>
    </row>
    <row r="2062" spans="1:6" x14ac:dyDescent="0.25">
      <c r="A2062" t="s">
        <v>5459</v>
      </c>
      <c r="B2062" s="236" t="str">
        <f t="shared" si="32"/>
        <v>F3:0820 P1P2:8502 P3:00231</v>
      </c>
      <c r="C2062" s="187" t="s">
        <v>3079</v>
      </c>
      <c r="D2062" s="187" t="s">
        <v>2774</v>
      </c>
      <c r="E2062" s="187" t="s">
        <v>2775</v>
      </c>
      <c r="F2062" s="187" t="s">
        <v>2776</v>
      </c>
    </row>
    <row r="2063" spans="1:6" x14ac:dyDescent="0.25">
      <c r="A2063" t="s">
        <v>5460</v>
      </c>
      <c r="B2063" s="236" t="str">
        <f t="shared" si="32"/>
        <v>F3:0911 P1P2:8802 P3:00199</v>
      </c>
      <c r="C2063" s="187" t="s">
        <v>3081</v>
      </c>
      <c r="D2063" s="187" t="s">
        <v>2899</v>
      </c>
      <c r="E2063" s="187" t="s">
        <v>2900</v>
      </c>
      <c r="F2063" s="187" t="s">
        <v>2901</v>
      </c>
    </row>
    <row r="2064" spans="1:6" x14ac:dyDescent="0.25">
      <c r="A2064" t="s">
        <v>5460</v>
      </c>
      <c r="B2064" s="236" t="str">
        <f t="shared" si="32"/>
        <v>F3:0911 P1P2:8802 P3:00448</v>
      </c>
      <c r="C2064" s="187" t="s">
        <v>3081</v>
      </c>
      <c r="D2064" s="187" t="s">
        <v>2899</v>
      </c>
      <c r="E2064" s="187" t="s">
        <v>2900</v>
      </c>
      <c r="F2064" s="187" t="s">
        <v>2791</v>
      </c>
    </row>
    <row r="2065" spans="1:6" x14ac:dyDescent="0.25">
      <c r="A2065" t="s">
        <v>5461</v>
      </c>
      <c r="B2065" s="236" t="str">
        <f t="shared" si="32"/>
        <v>F3:0820 P1P2:8502 P3:00231</v>
      </c>
      <c r="C2065" s="187" t="s">
        <v>3072</v>
      </c>
      <c r="D2065" s="187" t="s">
        <v>2774</v>
      </c>
      <c r="E2065" s="187" t="s">
        <v>2775</v>
      </c>
      <c r="F2065" s="187" t="s">
        <v>2776</v>
      </c>
    </row>
    <row r="2066" spans="1:6" x14ac:dyDescent="0.25">
      <c r="A2066" t="s">
        <v>5462</v>
      </c>
      <c r="B2066" s="236" t="str">
        <f t="shared" si="32"/>
        <v>F3:0911 P1P2:8802 P3:00199</v>
      </c>
      <c r="C2066" s="187" t="s">
        <v>3084</v>
      </c>
      <c r="D2066" s="187" t="s">
        <v>2899</v>
      </c>
      <c r="E2066" s="187" t="s">
        <v>2900</v>
      </c>
      <c r="F2066" s="187" t="s">
        <v>2901</v>
      </c>
    </row>
    <row r="2067" spans="1:6" x14ac:dyDescent="0.25">
      <c r="A2067" t="s">
        <v>5462</v>
      </c>
      <c r="B2067" s="236" t="str">
        <f t="shared" si="32"/>
        <v>F3:0911 P1P2:8802 P3:00448</v>
      </c>
      <c r="C2067" s="187" t="s">
        <v>3084</v>
      </c>
      <c r="D2067" s="187" t="s">
        <v>2899</v>
      </c>
      <c r="E2067" s="187" t="s">
        <v>2900</v>
      </c>
      <c r="F2067" s="187" t="s">
        <v>2791</v>
      </c>
    </row>
    <row r="2068" spans="1:6" x14ac:dyDescent="0.25">
      <c r="A2068" t="s">
        <v>5463</v>
      </c>
      <c r="B2068" s="236" t="str">
        <f t="shared" si="32"/>
        <v>F3:0911 P1P2:8802 P3:00199</v>
      </c>
      <c r="C2068" s="187" t="s">
        <v>3082</v>
      </c>
      <c r="D2068" s="187" t="s">
        <v>2899</v>
      </c>
      <c r="E2068" s="187" t="s">
        <v>2900</v>
      </c>
      <c r="F2068" s="187" t="s">
        <v>2901</v>
      </c>
    </row>
    <row r="2069" spans="1:6" x14ac:dyDescent="0.25">
      <c r="A2069" t="s">
        <v>5463</v>
      </c>
      <c r="B2069" s="236" t="str">
        <f t="shared" si="32"/>
        <v>F3:0911 P1P2:8802 P3:00448</v>
      </c>
      <c r="C2069" s="187" t="s">
        <v>3082</v>
      </c>
      <c r="D2069" s="187" t="s">
        <v>2899</v>
      </c>
      <c r="E2069" s="187" t="s">
        <v>2900</v>
      </c>
      <c r="F2069" s="187" t="s">
        <v>2791</v>
      </c>
    </row>
    <row r="2070" spans="1:6" x14ac:dyDescent="0.25">
      <c r="A2070" t="s">
        <v>5464</v>
      </c>
      <c r="B2070" s="236" t="str">
        <f t="shared" si="32"/>
        <v>F3:0820 P1P2:8502 P3:00231</v>
      </c>
      <c r="C2070" s="187" t="s">
        <v>3091</v>
      </c>
      <c r="D2070" s="187" t="s">
        <v>2774</v>
      </c>
      <c r="E2070" s="187" t="s">
        <v>2775</v>
      </c>
      <c r="F2070" s="187" t="s">
        <v>2776</v>
      </c>
    </row>
    <row r="2071" spans="1:6" x14ac:dyDescent="0.25">
      <c r="A2071" t="s">
        <v>5465</v>
      </c>
      <c r="B2071" s="236" t="str">
        <f t="shared" si="32"/>
        <v>F3:0911 P1P2:8802 P3:00199</v>
      </c>
      <c r="C2071" s="187" t="s">
        <v>3674</v>
      </c>
      <c r="D2071" s="187" t="s">
        <v>2899</v>
      </c>
      <c r="E2071" s="187" t="s">
        <v>2900</v>
      </c>
      <c r="F2071" s="187" t="s">
        <v>2901</v>
      </c>
    </row>
    <row r="2072" spans="1:6" x14ac:dyDescent="0.25">
      <c r="A2072" t="s">
        <v>5466</v>
      </c>
      <c r="B2072" s="236" t="str">
        <f t="shared" si="32"/>
        <v>F3:0911 P1P2:8802 P3:00199</v>
      </c>
      <c r="C2072" s="187" t="s">
        <v>3674</v>
      </c>
      <c r="D2072" s="187" t="s">
        <v>2899</v>
      </c>
      <c r="E2072" s="187" t="s">
        <v>2900</v>
      </c>
      <c r="F2072" s="187" t="s">
        <v>2901</v>
      </c>
    </row>
    <row r="2073" spans="1:6" x14ac:dyDescent="0.25">
      <c r="A2073" t="s">
        <v>5467</v>
      </c>
      <c r="B2073" s="236" t="str">
        <f t="shared" si="32"/>
        <v>F3:0911 P1P2:8802 P3:00199</v>
      </c>
      <c r="C2073" s="187" t="s">
        <v>3062</v>
      </c>
      <c r="D2073" s="187" t="s">
        <v>2899</v>
      </c>
      <c r="E2073" s="187" t="s">
        <v>2900</v>
      </c>
      <c r="F2073" s="187" t="s">
        <v>2901</v>
      </c>
    </row>
    <row r="2074" spans="1:6" x14ac:dyDescent="0.25">
      <c r="A2074" t="s">
        <v>5467</v>
      </c>
      <c r="B2074" s="236" t="str">
        <f t="shared" si="32"/>
        <v>F3:0911 P1P2:8802 P3:00448</v>
      </c>
      <c r="C2074" s="187" t="s">
        <v>3062</v>
      </c>
      <c r="D2074" s="187" t="s">
        <v>2899</v>
      </c>
      <c r="E2074" s="187" t="s">
        <v>2900</v>
      </c>
      <c r="F2074" s="187" t="s">
        <v>2791</v>
      </c>
    </row>
    <row r="2075" spans="1:6" x14ac:dyDescent="0.25">
      <c r="A2075" t="s">
        <v>5468</v>
      </c>
      <c r="B2075" s="236" t="str">
        <f t="shared" si="32"/>
        <v>F3:0911 P1P2:8802 P3:00199</v>
      </c>
      <c r="C2075" s="187" t="s">
        <v>3674</v>
      </c>
      <c r="D2075" s="187" t="s">
        <v>2899</v>
      </c>
      <c r="E2075" s="187" t="s">
        <v>2900</v>
      </c>
      <c r="F2075" s="187" t="s">
        <v>2901</v>
      </c>
    </row>
    <row r="2076" spans="1:6" x14ac:dyDescent="0.25">
      <c r="A2076" t="s">
        <v>5469</v>
      </c>
      <c r="B2076" s="236" t="str">
        <f t="shared" si="32"/>
        <v>F3:0820 P1P2:8502 P3:00231</v>
      </c>
      <c r="C2076" s="187" t="s">
        <v>3062</v>
      </c>
      <c r="D2076" s="187" t="s">
        <v>2774</v>
      </c>
      <c r="E2076" s="187" t="s">
        <v>2775</v>
      </c>
      <c r="F2076" s="187" t="s">
        <v>2776</v>
      </c>
    </row>
    <row r="2077" spans="1:6" x14ac:dyDescent="0.25">
      <c r="A2077" t="s">
        <v>5470</v>
      </c>
      <c r="B2077" s="236" t="str">
        <f t="shared" si="32"/>
        <v>F3:0911 P1P2:8802 P3:00199</v>
      </c>
      <c r="C2077" s="187" t="s">
        <v>3674</v>
      </c>
      <c r="D2077" s="187" t="s">
        <v>2899</v>
      </c>
      <c r="E2077" s="187" t="s">
        <v>2900</v>
      </c>
      <c r="F2077" s="187" t="s">
        <v>2901</v>
      </c>
    </row>
    <row r="2078" spans="1:6" x14ac:dyDescent="0.25">
      <c r="A2078" t="s">
        <v>5471</v>
      </c>
      <c r="B2078" s="236" t="str">
        <f t="shared" si="32"/>
        <v>F3:0911 P1P2:8802 P3:00199</v>
      </c>
      <c r="C2078" s="187" t="s">
        <v>3067</v>
      </c>
      <c r="D2078" s="187" t="s">
        <v>2899</v>
      </c>
      <c r="E2078" s="187" t="s">
        <v>2900</v>
      </c>
      <c r="F2078" s="187" t="s">
        <v>2901</v>
      </c>
    </row>
    <row r="2079" spans="1:6" x14ac:dyDescent="0.25">
      <c r="A2079" t="s">
        <v>5471</v>
      </c>
      <c r="B2079" s="236" t="str">
        <f t="shared" si="32"/>
        <v>F3:0911 P1P2:8802 P3:00448</v>
      </c>
      <c r="C2079" s="187" t="s">
        <v>3067</v>
      </c>
      <c r="D2079" s="187" t="s">
        <v>2899</v>
      </c>
      <c r="E2079" s="187" t="s">
        <v>2900</v>
      </c>
      <c r="F2079" s="187" t="s">
        <v>2791</v>
      </c>
    </row>
    <row r="2080" spans="1:6" x14ac:dyDescent="0.25">
      <c r="A2080" t="s">
        <v>5472</v>
      </c>
      <c r="B2080" s="236" t="str">
        <f t="shared" si="32"/>
        <v>F3:0911 P1P2:8802 P3:00199</v>
      </c>
      <c r="C2080" s="187" t="s">
        <v>3674</v>
      </c>
      <c r="D2080" s="187" t="s">
        <v>2899</v>
      </c>
      <c r="E2080" s="187" t="s">
        <v>2900</v>
      </c>
      <c r="F2080" s="187" t="s">
        <v>2901</v>
      </c>
    </row>
    <row r="2081" spans="1:6" x14ac:dyDescent="0.25">
      <c r="A2081" t="s">
        <v>5473</v>
      </c>
      <c r="B2081" s="236" t="str">
        <f t="shared" si="32"/>
        <v>F3:0911 P1P2:8802 P3:00199</v>
      </c>
      <c r="C2081" s="187" t="s">
        <v>3040</v>
      </c>
      <c r="D2081" s="187" t="s">
        <v>2899</v>
      </c>
      <c r="E2081" s="187" t="s">
        <v>2900</v>
      </c>
      <c r="F2081" s="187" t="s">
        <v>2901</v>
      </c>
    </row>
    <row r="2082" spans="1:6" x14ac:dyDescent="0.25">
      <c r="A2082" t="s">
        <v>5473</v>
      </c>
      <c r="B2082" s="236" t="str">
        <f t="shared" si="32"/>
        <v>F3:0911 P1P2:8802 P3:00448</v>
      </c>
      <c r="C2082" s="187" t="s">
        <v>3040</v>
      </c>
      <c r="D2082" s="187" t="s">
        <v>2899</v>
      </c>
      <c r="E2082" s="187" t="s">
        <v>2900</v>
      </c>
      <c r="F2082" s="187" t="s">
        <v>2791</v>
      </c>
    </row>
    <row r="2083" spans="1:6" x14ac:dyDescent="0.25">
      <c r="A2083" t="s">
        <v>5474</v>
      </c>
      <c r="B2083" s="236" t="str">
        <f t="shared" si="32"/>
        <v>F3:0911 P1P2:8802 P3:00199</v>
      </c>
      <c r="C2083" s="187" t="s">
        <v>3674</v>
      </c>
      <c r="D2083" s="187" t="s">
        <v>2899</v>
      </c>
      <c r="E2083" s="187" t="s">
        <v>2900</v>
      </c>
      <c r="F2083" s="187" t="s">
        <v>2901</v>
      </c>
    </row>
    <row r="2084" spans="1:6" x14ac:dyDescent="0.25">
      <c r="A2084" t="s">
        <v>5475</v>
      </c>
      <c r="B2084" s="236" t="str">
        <f t="shared" si="32"/>
        <v>F3:0911 P1P2:8802 P3:00199</v>
      </c>
      <c r="C2084" s="187" t="s">
        <v>3674</v>
      </c>
      <c r="D2084" s="187" t="s">
        <v>2899</v>
      </c>
      <c r="E2084" s="187" t="s">
        <v>2900</v>
      </c>
      <c r="F2084" s="187" t="s">
        <v>2901</v>
      </c>
    </row>
    <row r="2085" spans="1:6" x14ac:dyDescent="0.25">
      <c r="A2085" t="s">
        <v>5476</v>
      </c>
      <c r="B2085" s="236" t="str">
        <f t="shared" si="32"/>
        <v>F3:0911 P1P2:8802 P3:00199</v>
      </c>
      <c r="C2085" s="187" t="s">
        <v>3674</v>
      </c>
      <c r="D2085" s="187" t="s">
        <v>2899</v>
      </c>
      <c r="E2085" s="187" t="s">
        <v>2900</v>
      </c>
      <c r="F2085" s="187" t="s">
        <v>2901</v>
      </c>
    </row>
    <row r="2086" spans="1:6" x14ac:dyDescent="0.25">
      <c r="A2086" t="s">
        <v>5477</v>
      </c>
      <c r="B2086" s="236" t="str">
        <f t="shared" si="32"/>
        <v>F3:0911 P1P2:8802 P3:00199</v>
      </c>
      <c r="C2086" s="187" t="s">
        <v>3674</v>
      </c>
      <c r="D2086" s="187" t="s">
        <v>2899</v>
      </c>
      <c r="E2086" s="187" t="s">
        <v>2900</v>
      </c>
      <c r="F2086" s="187" t="s">
        <v>2901</v>
      </c>
    </row>
    <row r="2087" spans="1:6" x14ac:dyDescent="0.25">
      <c r="A2087" t="s">
        <v>5478</v>
      </c>
      <c r="B2087" s="236" t="str">
        <f t="shared" si="32"/>
        <v>F3:0950 P1P2:8814 P3:00209</v>
      </c>
      <c r="C2087" s="187" t="s">
        <v>3673</v>
      </c>
      <c r="D2087" s="187" t="s">
        <v>2673</v>
      </c>
      <c r="E2087" s="187" t="s">
        <v>2821</v>
      </c>
      <c r="F2087" s="187" t="s">
        <v>2822</v>
      </c>
    </row>
    <row r="2088" spans="1:6" x14ac:dyDescent="0.25">
      <c r="A2088" t="s">
        <v>5479</v>
      </c>
      <c r="B2088" s="236" t="str">
        <f t="shared" si="32"/>
        <v>F3:0950 P1P2:8814 P3:00209</v>
      </c>
      <c r="C2088" s="187" t="s">
        <v>3673</v>
      </c>
      <c r="D2088" s="187" t="s">
        <v>2673</v>
      </c>
      <c r="E2088" s="187" t="s">
        <v>2821</v>
      </c>
      <c r="F2088" s="187" t="s">
        <v>2822</v>
      </c>
    </row>
    <row r="2089" spans="1:6" x14ac:dyDescent="0.25">
      <c r="A2089" t="s">
        <v>5480</v>
      </c>
      <c r="B2089" s="236" t="str">
        <f t="shared" si="32"/>
        <v>F3:0812 P1P2:8602 P3:00238</v>
      </c>
      <c r="C2089" s="187" t="s">
        <v>3674</v>
      </c>
      <c r="D2089" s="187" t="s">
        <v>2787</v>
      </c>
      <c r="E2089" s="187" t="s">
        <v>2788</v>
      </c>
      <c r="F2089" s="187" t="s">
        <v>2789</v>
      </c>
    </row>
    <row r="2090" spans="1:6" x14ac:dyDescent="0.25">
      <c r="A2090" t="s">
        <v>5481</v>
      </c>
      <c r="B2090" s="236" t="str">
        <f t="shared" si="32"/>
        <v>F3:0820 P1P2:8502 P3:00233</v>
      </c>
      <c r="C2090" s="187" t="s">
        <v>3673</v>
      </c>
      <c r="D2090" s="187" t="s">
        <v>2774</v>
      </c>
      <c r="E2090" s="187" t="s">
        <v>2775</v>
      </c>
      <c r="F2090" s="187" t="s">
        <v>2998</v>
      </c>
    </row>
    <row r="2091" spans="1:6" x14ac:dyDescent="0.25">
      <c r="A2091" t="s">
        <v>5481</v>
      </c>
      <c r="B2091" s="236" t="str">
        <f t="shared" si="32"/>
        <v>F3:0820 P1P2:8502 P3:00234</v>
      </c>
      <c r="C2091" s="187" t="s">
        <v>3673</v>
      </c>
      <c r="D2091" s="187" t="s">
        <v>2774</v>
      </c>
      <c r="E2091" s="187" t="s">
        <v>2775</v>
      </c>
      <c r="F2091" s="187" t="s">
        <v>2811</v>
      </c>
    </row>
    <row r="2092" spans="1:6" x14ac:dyDescent="0.25">
      <c r="A2092" t="s">
        <v>5482</v>
      </c>
      <c r="B2092" s="236" t="str">
        <f t="shared" si="32"/>
        <v>F3:0820 P1P2:8503 P3:00232</v>
      </c>
      <c r="C2092" s="187" t="s">
        <v>3673</v>
      </c>
      <c r="D2092" s="187" t="s">
        <v>2774</v>
      </c>
      <c r="E2092" s="187" t="s">
        <v>2780</v>
      </c>
      <c r="F2092" s="187" t="s">
        <v>2781</v>
      </c>
    </row>
    <row r="2093" spans="1:6" x14ac:dyDescent="0.25">
      <c r="A2093" t="s">
        <v>5483</v>
      </c>
      <c r="B2093" s="236" t="str">
        <f t="shared" si="32"/>
        <v>F3:0911 P1P2:8802 P3:00199</v>
      </c>
      <c r="C2093" s="187" t="s">
        <v>3675</v>
      </c>
      <c r="D2093" s="187" t="s">
        <v>2899</v>
      </c>
      <c r="E2093" s="187" t="s">
        <v>2900</v>
      </c>
      <c r="F2093" s="187" t="s">
        <v>2901</v>
      </c>
    </row>
    <row r="2094" spans="1:6" x14ac:dyDescent="0.25">
      <c r="A2094" t="s">
        <v>5483</v>
      </c>
      <c r="B2094" s="236" t="str">
        <f t="shared" si="32"/>
        <v>F3:0911 P1P2:8802 P3:00448</v>
      </c>
      <c r="C2094" s="187" t="s">
        <v>3675</v>
      </c>
      <c r="D2094" s="187" t="s">
        <v>2899</v>
      </c>
      <c r="E2094" s="187" t="s">
        <v>2900</v>
      </c>
      <c r="F2094" s="187" t="s">
        <v>2791</v>
      </c>
    </row>
    <row r="2095" spans="1:6" x14ac:dyDescent="0.25">
      <c r="A2095" t="s">
        <v>5484</v>
      </c>
      <c r="B2095" s="236" t="str">
        <f t="shared" si="32"/>
        <v>F3:0820 P1P2:8502 P3:00234</v>
      </c>
      <c r="C2095" s="187" t="s">
        <v>3675</v>
      </c>
      <c r="D2095" s="187" t="s">
        <v>2774</v>
      </c>
      <c r="E2095" s="187" t="s">
        <v>2775</v>
      </c>
      <c r="F2095" s="187" t="s">
        <v>2811</v>
      </c>
    </row>
    <row r="2096" spans="1:6" x14ac:dyDescent="0.25">
      <c r="A2096" t="s">
        <v>5485</v>
      </c>
      <c r="B2096" s="236" t="str">
        <f t="shared" si="32"/>
        <v>F3:0820 P1P2:8502 P3:00234</v>
      </c>
      <c r="C2096" s="187" t="s">
        <v>3675</v>
      </c>
      <c r="D2096" s="187" t="s">
        <v>2774</v>
      </c>
      <c r="E2096" s="187" t="s">
        <v>2775</v>
      </c>
      <c r="F2096" s="187" t="s">
        <v>2811</v>
      </c>
    </row>
    <row r="2097" spans="1:6" x14ac:dyDescent="0.25">
      <c r="A2097" t="s">
        <v>5486</v>
      </c>
      <c r="B2097" s="236" t="str">
        <f t="shared" si="32"/>
        <v>F3:0911 P1P2:8802 P3:00199</v>
      </c>
      <c r="C2097" s="187" t="s">
        <v>3676</v>
      </c>
      <c r="D2097" s="187" t="s">
        <v>2899</v>
      </c>
      <c r="E2097" s="187" t="s">
        <v>2900</v>
      </c>
      <c r="F2097" s="187" t="s">
        <v>2901</v>
      </c>
    </row>
    <row r="2098" spans="1:6" x14ac:dyDescent="0.25">
      <c r="A2098" t="s">
        <v>5486</v>
      </c>
      <c r="B2098" s="236" t="str">
        <f t="shared" si="32"/>
        <v>F3:0911 P1P2:8802 P3:00448</v>
      </c>
      <c r="C2098" s="187" t="s">
        <v>3676</v>
      </c>
      <c r="D2098" s="187" t="s">
        <v>2899</v>
      </c>
      <c r="E2098" s="187" t="s">
        <v>2900</v>
      </c>
      <c r="F2098" s="187" t="s">
        <v>2791</v>
      </c>
    </row>
    <row r="2099" spans="1:6" x14ac:dyDescent="0.25">
      <c r="A2099" t="s">
        <v>5487</v>
      </c>
      <c r="B2099" s="236" t="str">
        <f t="shared" si="32"/>
        <v>F3:0911 P1P2:8802 P3:00199</v>
      </c>
      <c r="C2099" s="187" t="s">
        <v>3677</v>
      </c>
      <c r="D2099" s="187" t="s">
        <v>2899</v>
      </c>
      <c r="E2099" s="187" t="s">
        <v>2900</v>
      </c>
      <c r="F2099" s="187" t="s">
        <v>2901</v>
      </c>
    </row>
    <row r="2100" spans="1:6" x14ac:dyDescent="0.25">
      <c r="A2100" t="s">
        <v>5487</v>
      </c>
      <c r="B2100" s="236" t="str">
        <f t="shared" si="32"/>
        <v>F3:0911 P1P2:8802 P3:00448</v>
      </c>
      <c r="C2100" s="187" t="s">
        <v>3677</v>
      </c>
      <c r="D2100" s="187" t="s">
        <v>2899</v>
      </c>
      <c r="E2100" s="187" t="s">
        <v>2900</v>
      </c>
      <c r="F2100" s="187" t="s">
        <v>2791</v>
      </c>
    </row>
    <row r="2101" spans="1:6" x14ac:dyDescent="0.25">
      <c r="A2101" t="s">
        <v>5487</v>
      </c>
      <c r="B2101" s="236" t="str">
        <f t="shared" si="32"/>
        <v>F3:0911 P1P2:8802 P3:00488</v>
      </c>
      <c r="C2101" s="187" t="s">
        <v>3677</v>
      </c>
      <c r="D2101" s="187" t="s">
        <v>2899</v>
      </c>
      <c r="E2101" s="187" t="s">
        <v>2900</v>
      </c>
      <c r="F2101" s="187" t="s">
        <v>3678</v>
      </c>
    </row>
    <row r="2102" spans="1:6" x14ac:dyDescent="0.25">
      <c r="A2102" t="s">
        <v>5488</v>
      </c>
      <c r="B2102" s="236" t="str">
        <f t="shared" si="32"/>
        <v>F3:0911 P1P2:8802 P3:00199</v>
      </c>
      <c r="C2102" s="187" t="s">
        <v>3676</v>
      </c>
      <c r="D2102" s="187" t="s">
        <v>2899</v>
      </c>
      <c r="E2102" s="187" t="s">
        <v>2900</v>
      </c>
      <c r="F2102" s="187" t="s">
        <v>2901</v>
      </c>
    </row>
    <row r="2103" spans="1:6" x14ac:dyDescent="0.25">
      <c r="A2103" t="s">
        <v>5488</v>
      </c>
      <c r="B2103" s="236" t="str">
        <f t="shared" si="32"/>
        <v>F3:0911 P1P2:8802 P3:00448</v>
      </c>
      <c r="C2103" s="187" t="s">
        <v>3676</v>
      </c>
      <c r="D2103" s="187" t="s">
        <v>2899</v>
      </c>
      <c r="E2103" s="187" t="s">
        <v>2900</v>
      </c>
      <c r="F2103" s="187" t="s">
        <v>2791</v>
      </c>
    </row>
    <row r="2104" spans="1:6" x14ac:dyDescent="0.25">
      <c r="A2104" t="s">
        <v>5489</v>
      </c>
      <c r="B2104" s="236" t="str">
        <f t="shared" si="32"/>
        <v>F3:0911 P1P2:8802 P3:00199</v>
      </c>
      <c r="C2104" s="187" t="s">
        <v>3679</v>
      </c>
      <c r="D2104" s="187" t="s">
        <v>2899</v>
      </c>
      <c r="E2104" s="187" t="s">
        <v>2900</v>
      </c>
      <c r="F2104" s="187" t="s">
        <v>2901</v>
      </c>
    </row>
    <row r="2105" spans="1:6" x14ac:dyDescent="0.25">
      <c r="A2105" t="s">
        <v>5489</v>
      </c>
      <c r="B2105" s="236" t="str">
        <f t="shared" si="32"/>
        <v>F3:0911 P1P2:8802 P3:00448</v>
      </c>
      <c r="C2105" s="187" t="s">
        <v>3679</v>
      </c>
      <c r="D2105" s="187" t="s">
        <v>2899</v>
      </c>
      <c r="E2105" s="187" t="s">
        <v>2900</v>
      </c>
      <c r="F2105" s="187" t="s">
        <v>2791</v>
      </c>
    </row>
    <row r="2106" spans="1:6" x14ac:dyDescent="0.25">
      <c r="A2106" t="s">
        <v>5490</v>
      </c>
      <c r="B2106" s="236" t="str">
        <f t="shared" si="32"/>
        <v>F3:0820 P1P2:8502 P3:00231</v>
      </c>
      <c r="C2106" s="187" t="s">
        <v>3676</v>
      </c>
      <c r="D2106" s="187" t="s">
        <v>2774</v>
      </c>
      <c r="E2106" s="187" t="s">
        <v>2775</v>
      </c>
      <c r="F2106" s="187" t="s">
        <v>2776</v>
      </c>
    </row>
    <row r="2107" spans="1:6" x14ac:dyDescent="0.25">
      <c r="A2107" t="s">
        <v>5491</v>
      </c>
      <c r="B2107" s="236" t="str">
        <f t="shared" si="32"/>
        <v>F3:0820 P1P2:8502 P3:00231</v>
      </c>
      <c r="C2107" s="187" t="s">
        <v>3679</v>
      </c>
      <c r="D2107" s="187" t="s">
        <v>2774</v>
      </c>
      <c r="E2107" s="187" t="s">
        <v>2775</v>
      </c>
      <c r="F2107" s="187" t="s">
        <v>2776</v>
      </c>
    </row>
    <row r="2108" spans="1:6" x14ac:dyDescent="0.25">
      <c r="A2108" t="s">
        <v>5492</v>
      </c>
      <c r="B2108" s="236" t="str">
        <f t="shared" si="32"/>
        <v>F3:0820 P1P2:8502 P3:00231</v>
      </c>
      <c r="C2108" s="187" t="s">
        <v>3677</v>
      </c>
      <c r="D2108" s="187" t="s">
        <v>2774</v>
      </c>
      <c r="E2108" s="187" t="s">
        <v>2775</v>
      </c>
      <c r="F2108" s="187" t="s">
        <v>2776</v>
      </c>
    </row>
    <row r="2109" spans="1:6" x14ac:dyDescent="0.25">
      <c r="A2109" t="s">
        <v>5493</v>
      </c>
      <c r="B2109" s="236" t="str">
        <f t="shared" si="32"/>
        <v>F3:0820 P1P2:8502 P3:00231</v>
      </c>
      <c r="C2109" s="187" t="s">
        <v>3676</v>
      </c>
      <c r="D2109" s="187" t="s">
        <v>2774</v>
      </c>
      <c r="E2109" s="187" t="s">
        <v>2775</v>
      </c>
      <c r="F2109" s="187" t="s">
        <v>2776</v>
      </c>
    </row>
    <row r="2110" spans="1:6" x14ac:dyDescent="0.25">
      <c r="A2110" t="s">
        <v>5494</v>
      </c>
      <c r="B2110" s="236" t="str">
        <f t="shared" si="32"/>
        <v>F3:0820 P1P2:8502 P3:00231</v>
      </c>
      <c r="C2110" s="187" t="s">
        <v>3677</v>
      </c>
      <c r="D2110" s="187" t="s">
        <v>2774</v>
      </c>
      <c r="E2110" s="187" t="s">
        <v>2775</v>
      </c>
      <c r="F2110" s="187" t="s">
        <v>2776</v>
      </c>
    </row>
    <row r="2111" spans="1:6" x14ac:dyDescent="0.25">
      <c r="A2111" t="s">
        <v>5495</v>
      </c>
      <c r="B2111" s="236" t="str">
        <f t="shared" si="32"/>
        <v>F3:0820 P1P2:8502 P3:00234</v>
      </c>
      <c r="C2111" s="187" t="s">
        <v>3676</v>
      </c>
      <c r="D2111" s="187" t="s">
        <v>2774</v>
      </c>
      <c r="E2111" s="187" t="s">
        <v>2775</v>
      </c>
      <c r="F2111" s="187" t="s">
        <v>2811</v>
      </c>
    </row>
    <row r="2112" spans="1:6" x14ac:dyDescent="0.25">
      <c r="A2112" t="s">
        <v>5496</v>
      </c>
      <c r="B2112" s="236" t="str">
        <f t="shared" si="32"/>
        <v>F3:0820 P1P2:8502 P3:00234</v>
      </c>
      <c r="C2112" s="187" t="s">
        <v>3676</v>
      </c>
      <c r="D2112" s="187" t="s">
        <v>2774</v>
      </c>
      <c r="E2112" s="187" t="s">
        <v>2775</v>
      </c>
      <c r="F2112" s="187" t="s">
        <v>2811</v>
      </c>
    </row>
    <row r="2113" spans="1:6" x14ac:dyDescent="0.25">
      <c r="A2113" t="s">
        <v>5497</v>
      </c>
      <c r="B2113" s="236" t="str">
        <f t="shared" si="32"/>
        <v>F3:0820 P1P2:8502 P3:00234</v>
      </c>
      <c r="C2113" s="187" t="s">
        <v>3679</v>
      </c>
      <c r="D2113" s="187" t="s">
        <v>2774</v>
      </c>
      <c r="E2113" s="187" t="s">
        <v>2775</v>
      </c>
      <c r="F2113" s="187" t="s">
        <v>2811</v>
      </c>
    </row>
    <row r="2114" spans="1:6" x14ac:dyDescent="0.25">
      <c r="A2114" t="s">
        <v>5498</v>
      </c>
      <c r="B2114" s="236" t="str">
        <f t="shared" ref="B2114:B2177" si="33">CONCATENATE("F3:",D2114," P1P2:",E2114," P3:",F2114)</f>
        <v>F3:0820 P1P2:8502 P3:00234</v>
      </c>
      <c r="C2114" s="187" t="s">
        <v>3677</v>
      </c>
      <c r="D2114" s="187" t="s">
        <v>2774</v>
      </c>
      <c r="E2114" s="187" t="s">
        <v>2775</v>
      </c>
      <c r="F2114" s="187" t="s">
        <v>2811</v>
      </c>
    </row>
    <row r="2115" spans="1:6" x14ac:dyDescent="0.25">
      <c r="A2115" t="s">
        <v>5499</v>
      </c>
      <c r="B2115" s="236" t="str">
        <f t="shared" si="33"/>
        <v>F3:0820 P1P2:8502 P3:00234</v>
      </c>
      <c r="C2115" s="187" t="s">
        <v>3677</v>
      </c>
      <c r="D2115" s="187" t="s">
        <v>2774</v>
      </c>
      <c r="E2115" s="187" t="s">
        <v>2775</v>
      </c>
      <c r="F2115" s="187" t="s">
        <v>2811</v>
      </c>
    </row>
    <row r="2116" spans="1:6" x14ac:dyDescent="0.25">
      <c r="A2116" t="s">
        <v>5500</v>
      </c>
      <c r="B2116" s="236" t="str">
        <f t="shared" si="33"/>
        <v>F3:0911 P1P2:8802 P3:00199</v>
      </c>
      <c r="C2116" s="187" t="s">
        <v>3680</v>
      </c>
      <c r="D2116" s="187" t="s">
        <v>2899</v>
      </c>
      <c r="E2116" s="187" t="s">
        <v>2900</v>
      </c>
      <c r="F2116" s="187" t="s">
        <v>2901</v>
      </c>
    </row>
    <row r="2117" spans="1:6" x14ac:dyDescent="0.25">
      <c r="A2117" t="s">
        <v>5500</v>
      </c>
      <c r="B2117" s="236" t="str">
        <f t="shared" si="33"/>
        <v>F3:0911 P1P2:8802 P3:00448</v>
      </c>
      <c r="C2117" s="187" t="s">
        <v>3680</v>
      </c>
      <c r="D2117" s="187" t="s">
        <v>2899</v>
      </c>
      <c r="E2117" s="187" t="s">
        <v>2900</v>
      </c>
      <c r="F2117" s="187" t="s">
        <v>2791</v>
      </c>
    </row>
    <row r="2118" spans="1:6" x14ac:dyDescent="0.25">
      <c r="A2118" t="s">
        <v>5501</v>
      </c>
      <c r="B2118" s="236" t="str">
        <f t="shared" si="33"/>
        <v>F3:0820 P1P2:8502 P3:00231</v>
      </c>
      <c r="C2118" s="187" t="s">
        <v>3680</v>
      </c>
      <c r="D2118" s="187" t="s">
        <v>2774</v>
      </c>
      <c r="E2118" s="187" t="s">
        <v>2775</v>
      </c>
      <c r="F2118" s="187" t="s">
        <v>2776</v>
      </c>
    </row>
    <row r="2119" spans="1:6" x14ac:dyDescent="0.25">
      <c r="A2119" t="s">
        <v>5502</v>
      </c>
      <c r="B2119" s="236" t="str">
        <f t="shared" si="33"/>
        <v>F3:0911 P1P2:8802 P3:00199</v>
      </c>
      <c r="C2119" s="187" t="s">
        <v>3681</v>
      </c>
      <c r="D2119" s="187" t="s">
        <v>2899</v>
      </c>
      <c r="E2119" s="187" t="s">
        <v>2900</v>
      </c>
      <c r="F2119" s="187" t="s">
        <v>2901</v>
      </c>
    </row>
    <row r="2120" spans="1:6" x14ac:dyDescent="0.25">
      <c r="A2120" t="s">
        <v>5502</v>
      </c>
      <c r="B2120" s="236" t="str">
        <f t="shared" si="33"/>
        <v>F3:0911 P1P2:8802 P3:00448</v>
      </c>
      <c r="C2120" s="187" t="s">
        <v>3681</v>
      </c>
      <c r="D2120" s="187" t="s">
        <v>2899</v>
      </c>
      <c r="E2120" s="187" t="s">
        <v>2900</v>
      </c>
      <c r="F2120" s="187" t="s">
        <v>2791</v>
      </c>
    </row>
    <row r="2121" spans="1:6" x14ac:dyDescent="0.25">
      <c r="A2121" t="s">
        <v>5503</v>
      </c>
      <c r="B2121" s="236" t="str">
        <f t="shared" si="33"/>
        <v>F3:0911 P1P2:8802 P3:00199</v>
      </c>
      <c r="C2121" s="187" t="s">
        <v>3682</v>
      </c>
      <c r="D2121" s="187" t="s">
        <v>2899</v>
      </c>
      <c r="E2121" s="187" t="s">
        <v>2900</v>
      </c>
      <c r="F2121" s="187" t="s">
        <v>2901</v>
      </c>
    </row>
    <row r="2122" spans="1:6" x14ac:dyDescent="0.25">
      <c r="A2122" t="s">
        <v>5503</v>
      </c>
      <c r="B2122" s="236" t="str">
        <f t="shared" si="33"/>
        <v>F3:0911 P1P2:8802 P3:00448</v>
      </c>
      <c r="C2122" s="187" t="s">
        <v>3682</v>
      </c>
      <c r="D2122" s="187" t="s">
        <v>2899</v>
      </c>
      <c r="E2122" s="187" t="s">
        <v>2900</v>
      </c>
      <c r="F2122" s="187" t="s">
        <v>2791</v>
      </c>
    </row>
    <row r="2123" spans="1:6" x14ac:dyDescent="0.25">
      <c r="A2123" t="s">
        <v>5504</v>
      </c>
      <c r="B2123" s="236" t="str">
        <f t="shared" si="33"/>
        <v>F3:0911 P1P2:8802 P3:00199</v>
      </c>
      <c r="C2123" s="187" t="s">
        <v>3681</v>
      </c>
      <c r="D2123" s="187" t="s">
        <v>2899</v>
      </c>
      <c r="E2123" s="187" t="s">
        <v>2900</v>
      </c>
      <c r="F2123" s="187" t="s">
        <v>2901</v>
      </c>
    </row>
    <row r="2124" spans="1:6" x14ac:dyDescent="0.25">
      <c r="A2124" t="s">
        <v>5504</v>
      </c>
      <c r="B2124" s="236" t="str">
        <f t="shared" si="33"/>
        <v>F3:0911 P1P2:8802 P3:00448</v>
      </c>
      <c r="C2124" s="187" t="s">
        <v>3681</v>
      </c>
      <c r="D2124" s="187" t="s">
        <v>2899</v>
      </c>
      <c r="E2124" s="187" t="s">
        <v>2900</v>
      </c>
      <c r="F2124" s="187" t="s">
        <v>2791</v>
      </c>
    </row>
    <row r="2125" spans="1:6" x14ac:dyDescent="0.25">
      <c r="A2125" t="s">
        <v>5505</v>
      </c>
      <c r="B2125" s="236" t="str">
        <f t="shared" si="33"/>
        <v>F3:0911 P1P2:8802 P3:00199</v>
      </c>
      <c r="C2125" s="187" t="s">
        <v>3683</v>
      </c>
      <c r="D2125" s="187" t="s">
        <v>2899</v>
      </c>
      <c r="E2125" s="187" t="s">
        <v>2900</v>
      </c>
      <c r="F2125" s="187" t="s">
        <v>2901</v>
      </c>
    </row>
    <row r="2126" spans="1:6" x14ac:dyDescent="0.25">
      <c r="A2126" t="s">
        <v>5505</v>
      </c>
      <c r="B2126" s="236" t="str">
        <f t="shared" si="33"/>
        <v>F3:0911 P1P2:8802 P3:00448</v>
      </c>
      <c r="C2126" s="187" t="s">
        <v>3683</v>
      </c>
      <c r="D2126" s="187" t="s">
        <v>2899</v>
      </c>
      <c r="E2126" s="187" t="s">
        <v>2900</v>
      </c>
      <c r="F2126" s="187" t="s">
        <v>2791</v>
      </c>
    </row>
    <row r="2127" spans="1:6" x14ac:dyDescent="0.25">
      <c r="A2127" t="s">
        <v>5506</v>
      </c>
      <c r="B2127" s="236" t="str">
        <f t="shared" si="33"/>
        <v>F3:0911 P1P2:8802 P3:00199</v>
      </c>
      <c r="C2127" s="187" t="s">
        <v>3682</v>
      </c>
      <c r="D2127" s="187" t="s">
        <v>2899</v>
      </c>
      <c r="E2127" s="187" t="s">
        <v>2900</v>
      </c>
      <c r="F2127" s="187" t="s">
        <v>2901</v>
      </c>
    </row>
    <row r="2128" spans="1:6" x14ac:dyDescent="0.25">
      <c r="A2128" t="s">
        <v>5506</v>
      </c>
      <c r="B2128" s="236" t="str">
        <f t="shared" si="33"/>
        <v>F3:0911 P1P2:8802 P3:00448</v>
      </c>
      <c r="C2128" s="187" t="s">
        <v>3682</v>
      </c>
      <c r="D2128" s="187" t="s">
        <v>2899</v>
      </c>
      <c r="E2128" s="187" t="s">
        <v>2900</v>
      </c>
      <c r="F2128" s="187" t="s">
        <v>2791</v>
      </c>
    </row>
    <row r="2129" spans="1:6" x14ac:dyDescent="0.25">
      <c r="A2129" t="s">
        <v>5507</v>
      </c>
      <c r="B2129" s="236" t="str">
        <f t="shared" si="33"/>
        <v>F3:0820 P1P2:8502 P3:00231</v>
      </c>
      <c r="C2129" s="187" t="s">
        <v>3681</v>
      </c>
      <c r="D2129" s="187" t="s">
        <v>2774</v>
      </c>
      <c r="E2129" s="187" t="s">
        <v>2775</v>
      </c>
      <c r="F2129" s="187" t="s">
        <v>2776</v>
      </c>
    </row>
    <row r="2130" spans="1:6" x14ac:dyDescent="0.25">
      <c r="A2130" t="s">
        <v>5508</v>
      </c>
      <c r="B2130" s="236" t="str">
        <f t="shared" si="33"/>
        <v>F3:0820 P1P2:8502 P3:00231</v>
      </c>
      <c r="C2130" s="187" t="s">
        <v>3683</v>
      </c>
      <c r="D2130" s="187" t="s">
        <v>2774</v>
      </c>
      <c r="E2130" s="187" t="s">
        <v>2775</v>
      </c>
      <c r="F2130" s="187" t="s">
        <v>2776</v>
      </c>
    </row>
    <row r="2131" spans="1:6" x14ac:dyDescent="0.25">
      <c r="A2131" t="s">
        <v>5509</v>
      </c>
      <c r="B2131" s="236" t="str">
        <f t="shared" si="33"/>
        <v>F3:0820 P1P2:8502 P3:00231</v>
      </c>
      <c r="C2131" s="187" t="s">
        <v>3682</v>
      </c>
      <c r="D2131" s="187" t="s">
        <v>2774</v>
      </c>
      <c r="E2131" s="187" t="s">
        <v>2775</v>
      </c>
      <c r="F2131" s="187" t="s">
        <v>2776</v>
      </c>
    </row>
    <row r="2132" spans="1:6" x14ac:dyDescent="0.25">
      <c r="A2132" t="s">
        <v>5510</v>
      </c>
      <c r="B2132" s="236" t="str">
        <f t="shared" si="33"/>
        <v>F3:0820 P1P2:8502 P3:00234</v>
      </c>
      <c r="C2132" s="187" t="s">
        <v>3681</v>
      </c>
      <c r="D2132" s="187" t="s">
        <v>2774</v>
      </c>
      <c r="E2132" s="187" t="s">
        <v>2775</v>
      </c>
      <c r="F2132" s="187" t="s">
        <v>2811</v>
      </c>
    </row>
    <row r="2133" spans="1:6" x14ac:dyDescent="0.25">
      <c r="A2133" t="s">
        <v>5511</v>
      </c>
      <c r="B2133" s="236" t="str">
        <f t="shared" si="33"/>
        <v>F3:0820 P1P2:8502 P3:00234</v>
      </c>
      <c r="C2133" s="187" t="s">
        <v>3683</v>
      </c>
      <c r="D2133" s="187" t="s">
        <v>2774</v>
      </c>
      <c r="E2133" s="187" t="s">
        <v>2775</v>
      </c>
      <c r="F2133" s="187" t="s">
        <v>2811</v>
      </c>
    </row>
    <row r="2134" spans="1:6" x14ac:dyDescent="0.25">
      <c r="A2134" t="s">
        <v>5512</v>
      </c>
      <c r="B2134" s="236" t="str">
        <f t="shared" si="33"/>
        <v>F3:0820 P1P2:8502 P3:00234</v>
      </c>
      <c r="C2134" s="187" t="s">
        <v>3682</v>
      </c>
      <c r="D2134" s="187" t="s">
        <v>2774</v>
      </c>
      <c r="E2134" s="187" t="s">
        <v>2775</v>
      </c>
      <c r="F2134" s="187" t="s">
        <v>2811</v>
      </c>
    </row>
    <row r="2135" spans="1:6" x14ac:dyDescent="0.25">
      <c r="A2135" t="s">
        <v>5513</v>
      </c>
      <c r="B2135" s="236" t="str">
        <f t="shared" si="33"/>
        <v>F3:0911 P1P2:8802 P3:00199</v>
      </c>
      <c r="C2135" s="187" t="s">
        <v>3684</v>
      </c>
      <c r="D2135" s="187" t="s">
        <v>2899</v>
      </c>
      <c r="E2135" s="187" t="s">
        <v>2900</v>
      </c>
      <c r="F2135" s="187" t="s">
        <v>2901</v>
      </c>
    </row>
    <row r="2136" spans="1:6" x14ac:dyDescent="0.25">
      <c r="A2136" t="s">
        <v>5513</v>
      </c>
      <c r="B2136" s="236" t="str">
        <f t="shared" si="33"/>
        <v>F3:0911 P1P2:8802 P3:00448</v>
      </c>
      <c r="C2136" s="187" t="s">
        <v>3684</v>
      </c>
      <c r="D2136" s="187" t="s">
        <v>2899</v>
      </c>
      <c r="E2136" s="187" t="s">
        <v>2900</v>
      </c>
      <c r="F2136" s="187" t="s">
        <v>2791</v>
      </c>
    </row>
    <row r="2137" spans="1:6" x14ac:dyDescent="0.25">
      <c r="A2137" t="s">
        <v>5514</v>
      </c>
      <c r="B2137" s="236" t="str">
        <f t="shared" si="33"/>
        <v>F3:0911 P1P2:8802 P3:00199</v>
      </c>
      <c r="C2137" s="187" t="s">
        <v>3685</v>
      </c>
      <c r="D2137" s="187" t="s">
        <v>2899</v>
      </c>
      <c r="E2137" s="187" t="s">
        <v>2900</v>
      </c>
      <c r="F2137" s="187" t="s">
        <v>2901</v>
      </c>
    </row>
    <row r="2138" spans="1:6" x14ac:dyDescent="0.25">
      <c r="A2138" t="s">
        <v>5514</v>
      </c>
      <c r="B2138" s="236" t="str">
        <f t="shared" si="33"/>
        <v>F3:0911 P1P2:8802 P3:00448</v>
      </c>
      <c r="C2138" s="187" t="s">
        <v>3685</v>
      </c>
      <c r="D2138" s="187" t="s">
        <v>2899</v>
      </c>
      <c r="E2138" s="187" t="s">
        <v>2900</v>
      </c>
      <c r="F2138" s="187" t="s">
        <v>2791</v>
      </c>
    </row>
    <row r="2139" spans="1:6" x14ac:dyDescent="0.25">
      <c r="A2139" t="s">
        <v>5515</v>
      </c>
      <c r="B2139" s="236" t="str">
        <f t="shared" si="33"/>
        <v>F3:0820 P1P2:8502 P3:00231</v>
      </c>
      <c r="C2139" s="187" t="s">
        <v>3684</v>
      </c>
      <c r="D2139" s="187" t="s">
        <v>2774</v>
      </c>
      <c r="E2139" s="187" t="s">
        <v>2775</v>
      </c>
      <c r="F2139" s="187" t="s">
        <v>2776</v>
      </c>
    </row>
    <row r="2140" spans="1:6" x14ac:dyDescent="0.25">
      <c r="A2140" t="s">
        <v>5516</v>
      </c>
      <c r="B2140" s="236" t="str">
        <f t="shared" si="33"/>
        <v>F3:0820 P1P2:8502 P3:00231</v>
      </c>
      <c r="C2140" s="187" t="s">
        <v>3686</v>
      </c>
      <c r="D2140" s="187" t="s">
        <v>2774</v>
      </c>
      <c r="E2140" s="187" t="s">
        <v>2775</v>
      </c>
      <c r="F2140" s="187" t="s">
        <v>2776</v>
      </c>
    </row>
    <row r="2141" spans="1:6" x14ac:dyDescent="0.25">
      <c r="A2141" t="s">
        <v>5517</v>
      </c>
      <c r="B2141" s="236" t="str">
        <f t="shared" si="33"/>
        <v>F3:0820 P1P2:8502 P3:00231</v>
      </c>
      <c r="C2141" s="187" t="s">
        <v>3686</v>
      </c>
      <c r="D2141" s="187" t="s">
        <v>2774</v>
      </c>
      <c r="E2141" s="187" t="s">
        <v>2775</v>
      </c>
      <c r="F2141" s="187" t="s">
        <v>2776</v>
      </c>
    </row>
    <row r="2142" spans="1:6" x14ac:dyDescent="0.25">
      <c r="A2142" t="s">
        <v>5518</v>
      </c>
      <c r="B2142" s="236" t="str">
        <f t="shared" si="33"/>
        <v>F3:0820 P1P2:8502 P3:00231</v>
      </c>
      <c r="C2142" s="187" t="s">
        <v>3685</v>
      </c>
      <c r="D2142" s="187" t="s">
        <v>2774</v>
      </c>
      <c r="E2142" s="187" t="s">
        <v>2775</v>
      </c>
      <c r="F2142" s="187" t="s">
        <v>2776</v>
      </c>
    </row>
    <row r="2143" spans="1:6" x14ac:dyDescent="0.25">
      <c r="A2143" t="s">
        <v>5519</v>
      </c>
      <c r="B2143" s="236" t="str">
        <f t="shared" si="33"/>
        <v>F3:0820 P1P2:8502 P3:00231</v>
      </c>
      <c r="C2143" s="187" t="s">
        <v>3685</v>
      </c>
      <c r="D2143" s="187" t="s">
        <v>2774</v>
      </c>
      <c r="E2143" s="187" t="s">
        <v>2775</v>
      </c>
      <c r="F2143" s="187" t="s">
        <v>2776</v>
      </c>
    </row>
    <row r="2144" spans="1:6" x14ac:dyDescent="0.25">
      <c r="A2144" t="s">
        <v>5520</v>
      </c>
      <c r="B2144" s="236" t="str">
        <f t="shared" si="33"/>
        <v>F3:0820 P1P2:8502 P3:00234</v>
      </c>
      <c r="C2144" s="187" t="s">
        <v>3684</v>
      </c>
      <c r="D2144" s="187" t="s">
        <v>2774</v>
      </c>
      <c r="E2144" s="187" t="s">
        <v>2775</v>
      </c>
      <c r="F2144" s="187" t="s">
        <v>2811</v>
      </c>
    </row>
    <row r="2145" spans="1:6" x14ac:dyDescent="0.25">
      <c r="A2145" t="s">
        <v>5521</v>
      </c>
      <c r="B2145" s="236" t="str">
        <f t="shared" si="33"/>
        <v>F3:0820 P1P2:8502 P3:00234</v>
      </c>
      <c r="C2145" s="187" t="s">
        <v>3686</v>
      </c>
      <c r="D2145" s="187" t="s">
        <v>2774</v>
      </c>
      <c r="E2145" s="187" t="s">
        <v>2775</v>
      </c>
      <c r="F2145" s="187" t="s">
        <v>2811</v>
      </c>
    </row>
    <row r="2146" spans="1:6" x14ac:dyDescent="0.25">
      <c r="A2146" t="s">
        <v>5522</v>
      </c>
      <c r="B2146" s="236" t="str">
        <f t="shared" si="33"/>
        <v>F3:0820 P1P2:8502 P3:00234</v>
      </c>
      <c r="C2146" s="187" t="s">
        <v>3685</v>
      </c>
      <c r="D2146" s="187" t="s">
        <v>2774</v>
      </c>
      <c r="E2146" s="187" t="s">
        <v>2775</v>
      </c>
      <c r="F2146" s="187" t="s">
        <v>2811</v>
      </c>
    </row>
    <row r="2147" spans="1:6" x14ac:dyDescent="0.25">
      <c r="A2147" t="s">
        <v>5523</v>
      </c>
      <c r="B2147" s="236" t="str">
        <f t="shared" si="33"/>
        <v>F3:0820 P1P2:8502 P3:00234</v>
      </c>
      <c r="C2147" s="187" t="s">
        <v>3685</v>
      </c>
      <c r="D2147" s="187" t="s">
        <v>2774</v>
      </c>
      <c r="E2147" s="187" t="s">
        <v>2775</v>
      </c>
      <c r="F2147" s="187" t="s">
        <v>2811</v>
      </c>
    </row>
    <row r="2148" spans="1:6" x14ac:dyDescent="0.25">
      <c r="A2148" t="s">
        <v>5524</v>
      </c>
      <c r="B2148" s="236" t="str">
        <f t="shared" si="33"/>
        <v>F3:0911 P1P2:8802 P3:00199</v>
      </c>
      <c r="C2148" s="187" t="s">
        <v>3687</v>
      </c>
      <c r="D2148" s="187" t="s">
        <v>2899</v>
      </c>
      <c r="E2148" s="187" t="s">
        <v>2900</v>
      </c>
      <c r="F2148" s="187" t="s">
        <v>2901</v>
      </c>
    </row>
    <row r="2149" spans="1:6" x14ac:dyDescent="0.25">
      <c r="A2149" t="s">
        <v>5524</v>
      </c>
      <c r="B2149" s="236" t="str">
        <f t="shared" si="33"/>
        <v>F3:0911 P1P2:8802 P3:00448</v>
      </c>
      <c r="C2149" s="187" t="s">
        <v>3687</v>
      </c>
      <c r="D2149" s="187" t="s">
        <v>2899</v>
      </c>
      <c r="E2149" s="187" t="s">
        <v>2900</v>
      </c>
      <c r="F2149" s="187" t="s">
        <v>2791</v>
      </c>
    </row>
    <row r="2150" spans="1:6" x14ac:dyDescent="0.25">
      <c r="A2150" t="s">
        <v>5525</v>
      </c>
      <c r="B2150" s="236" t="str">
        <f t="shared" si="33"/>
        <v>F3:0820 P1P2:8502 P3:00231</v>
      </c>
      <c r="C2150" s="187" t="s">
        <v>3687</v>
      </c>
      <c r="D2150" s="187" t="s">
        <v>2774</v>
      </c>
      <c r="E2150" s="187" t="s">
        <v>2775</v>
      </c>
      <c r="F2150" s="187" t="s">
        <v>2776</v>
      </c>
    </row>
    <row r="2151" spans="1:6" x14ac:dyDescent="0.25">
      <c r="A2151" t="s">
        <v>5526</v>
      </c>
      <c r="B2151" s="236" t="str">
        <f t="shared" si="33"/>
        <v>F3:0820 P1P2:8502 P3:00231</v>
      </c>
      <c r="C2151" s="187" t="s">
        <v>3687</v>
      </c>
      <c r="D2151" s="187" t="s">
        <v>2774</v>
      </c>
      <c r="E2151" s="187" t="s">
        <v>2775</v>
      </c>
      <c r="F2151" s="187" t="s">
        <v>2776</v>
      </c>
    </row>
    <row r="2152" spans="1:6" x14ac:dyDescent="0.25">
      <c r="A2152" t="s">
        <v>5527</v>
      </c>
      <c r="B2152" s="236" t="str">
        <f t="shared" si="33"/>
        <v>F3:0820 P1P2:8502 P3:00231</v>
      </c>
      <c r="C2152" s="187" t="s">
        <v>3688</v>
      </c>
      <c r="D2152" s="187" t="s">
        <v>2774</v>
      </c>
      <c r="E2152" s="187" t="s">
        <v>2775</v>
      </c>
      <c r="F2152" s="187" t="s">
        <v>2776</v>
      </c>
    </row>
    <row r="2153" spans="1:6" x14ac:dyDescent="0.25">
      <c r="A2153" t="s">
        <v>5528</v>
      </c>
      <c r="B2153" s="236" t="str">
        <f t="shared" si="33"/>
        <v>F3:0820 P1P2:8502 P3:00234</v>
      </c>
      <c r="C2153" s="187" t="s">
        <v>3687</v>
      </c>
      <c r="D2153" s="187" t="s">
        <v>2774</v>
      </c>
      <c r="E2153" s="187" t="s">
        <v>2775</v>
      </c>
      <c r="F2153" s="187" t="s">
        <v>2811</v>
      </c>
    </row>
    <row r="2154" spans="1:6" x14ac:dyDescent="0.25">
      <c r="A2154" t="s">
        <v>5529</v>
      </c>
      <c r="B2154" s="236" t="str">
        <f t="shared" si="33"/>
        <v>F3:0820 P1P2:8502 P3:00234</v>
      </c>
      <c r="C2154" s="187" t="s">
        <v>3687</v>
      </c>
      <c r="D2154" s="187" t="s">
        <v>2774</v>
      </c>
      <c r="E2154" s="187" t="s">
        <v>2775</v>
      </c>
      <c r="F2154" s="187" t="s">
        <v>2811</v>
      </c>
    </row>
    <row r="2155" spans="1:6" x14ac:dyDescent="0.25">
      <c r="A2155" t="s">
        <v>5530</v>
      </c>
      <c r="B2155" s="236" t="str">
        <f t="shared" si="33"/>
        <v>F3:0911 P1P2:8802 P3:00199</v>
      </c>
      <c r="C2155" s="187" t="s">
        <v>3689</v>
      </c>
      <c r="D2155" s="187" t="s">
        <v>2899</v>
      </c>
      <c r="E2155" s="187" t="s">
        <v>2900</v>
      </c>
      <c r="F2155" s="187" t="s">
        <v>2901</v>
      </c>
    </row>
    <row r="2156" spans="1:6" x14ac:dyDescent="0.25">
      <c r="A2156" t="s">
        <v>5531</v>
      </c>
      <c r="B2156" s="236" t="str">
        <f t="shared" si="33"/>
        <v>F3:0911 P1P2:8802 P3:00199</v>
      </c>
      <c r="C2156" s="187" t="s">
        <v>3690</v>
      </c>
      <c r="D2156" s="187" t="s">
        <v>2899</v>
      </c>
      <c r="E2156" s="187" t="s">
        <v>2900</v>
      </c>
      <c r="F2156" s="187" t="s">
        <v>2901</v>
      </c>
    </row>
    <row r="2157" spans="1:6" x14ac:dyDescent="0.25">
      <c r="A2157" t="s">
        <v>5532</v>
      </c>
      <c r="B2157" s="236" t="str">
        <f t="shared" si="33"/>
        <v>F3:0911 P1P2:8802 P3:00199</v>
      </c>
      <c r="C2157" s="187" t="s">
        <v>3690</v>
      </c>
      <c r="D2157" s="187" t="s">
        <v>2899</v>
      </c>
      <c r="E2157" s="187" t="s">
        <v>2900</v>
      </c>
      <c r="F2157" s="187" t="s">
        <v>2901</v>
      </c>
    </row>
    <row r="2158" spans="1:6" x14ac:dyDescent="0.25">
      <c r="A2158" t="s">
        <v>5533</v>
      </c>
      <c r="B2158" s="236" t="str">
        <f t="shared" si="33"/>
        <v>F3:0820 P1P2:8502 P3:00231</v>
      </c>
      <c r="C2158" s="187" t="s">
        <v>3690</v>
      </c>
      <c r="D2158" s="187" t="s">
        <v>2774</v>
      </c>
      <c r="E2158" s="187" t="s">
        <v>2775</v>
      </c>
      <c r="F2158" s="187" t="s">
        <v>2776</v>
      </c>
    </row>
    <row r="2159" spans="1:6" x14ac:dyDescent="0.25">
      <c r="A2159" t="s">
        <v>5534</v>
      </c>
      <c r="B2159" s="236" t="str">
        <f t="shared" si="33"/>
        <v>F3:0820 P1P2:8502 P3:00231</v>
      </c>
      <c r="C2159" s="187" t="s">
        <v>3690</v>
      </c>
      <c r="D2159" s="187" t="s">
        <v>2774</v>
      </c>
      <c r="E2159" s="187" t="s">
        <v>2775</v>
      </c>
      <c r="F2159" s="187" t="s">
        <v>2776</v>
      </c>
    </row>
    <row r="2160" spans="1:6" x14ac:dyDescent="0.25">
      <c r="A2160" t="s">
        <v>5535</v>
      </c>
      <c r="B2160" s="236" t="str">
        <f t="shared" si="33"/>
        <v>F3:0820 P1P2:8502 P3:00231</v>
      </c>
      <c r="C2160" s="187" t="s">
        <v>3689</v>
      </c>
      <c r="D2160" s="187" t="s">
        <v>2774</v>
      </c>
      <c r="E2160" s="187" t="s">
        <v>2775</v>
      </c>
      <c r="F2160" s="187" t="s">
        <v>2776</v>
      </c>
    </row>
    <row r="2161" spans="1:6" x14ac:dyDescent="0.25">
      <c r="A2161" t="s">
        <v>5536</v>
      </c>
      <c r="B2161" s="236" t="str">
        <f t="shared" si="33"/>
        <v>F3:0820 P1P2:8502 P3:00234</v>
      </c>
      <c r="C2161" s="187" t="s">
        <v>3689</v>
      </c>
      <c r="D2161" s="187" t="s">
        <v>2774</v>
      </c>
      <c r="E2161" s="187" t="s">
        <v>2775</v>
      </c>
      <c r="F2161" s="187" t="s">
        <v>2811</v>
      </c>
    </row>
    <row r="2162" spans="1:6" x14ac:dyDescent="0.25">
      <c r="A2162" t="s">
        <v>5537</v>
      </c>
      <c r="B2162" s="236" t="str">
        <f t="shared" si="33"/>
        <v>F3:0820 P1P2:8502 P3:00234</v>
      </c>
      <c r="C2162" s="187" t="s">
        <v>3690</v>
      </c>
      <c r="D2162" s="187" t="s">
        <v>2774</v>
      </c>
      <c r="E2162" s="187" t="s">
        <v>2775</v>
      </c>
      <c r="F2162" s="187" t="s">
        <v>2811</v>
      </c>
    </row>
    <row r="2163" spans="1:6" x14ac:dyDescent="0.25">
      <c r="A2163" t="s">
        <v>5538</v>
      </c>
      <c r="B2163" s="236" t="str">
        <f t="shared" si="33"/>
        <v>F3:0820 P1P2:8502 P3:00234</v>
      </c>
      <c r="C2163" s="187" t="s">
        <v>3690</v>
      </c>
      <c r="D2163" s="187" t="s">
        <v>2774</v>
      </c>
      <c r="E2163" s="187" t="s">
        <v>2775</v>
      </c>
      <c r="F2163" s="187" t="s">
        <v>2811</v>
      </c>
    </row>
    <row r="2164" spans="1:6" x14ac:dyDescent="0.25">
      <c r="A2164" t="s">
        <v>5539</v>
      </c>
      <c r="B2164" s="236" t="str">
        <f t="shared" si="33"/>
        <v>F3:0911 P1P2:8802 P3:00199</v>
      </c>
      <c r="C2164" s="187" t="s">
        <v>3691</v>
      </c>
      <c r="D2164" s="187" t="s">
        <v>2899</v>
      </c>
      <c r="E2164" s="187" t="s">
        <v>2900</v>
      </c>
      <c r="F2164" s="187" t="s">
        <v>2901</v>
      </c>
    </row>
    <row r="2165" spans="1:6" x14ac:dyDescent="0.25">
      <c r="A2165" t="s">
        <v>5539</v>
      </c>
      <c r="B2165" s="236" t="str">
        <f t="shared" si="33"/>
        <v>F3:0911 P1P2:8802 P3:00448</v>
      </c>
      <c r="C2165" s="187" t="s">
        <v>3691</v>
      </c>
      <c r="D2165" s="187" t="s">
        <v>2899</v>
      </c>
      <c r="E2165" s="187" t="s">
        <v>2900</v>
      </c>
      <c r="F2165" s="187" t="s">
        <v>2791</v>
      </c>
    </row>
    <row r="2166" spans="1:6" x14ac:dyDescent="0.25">
      <c r="A2166" t="s">
        <v>5540</v>
      </c>
      <c r="B2166" s="236" t="str">
        <f t="shared" si="33"/>
        <v>F3:0820 P1P2:8502 P3:00231</v>
      </c>
      <c r="C2166" s="187" t="s">
        <v>3692</v>
      </c>
      <c r="D2166" s="187" t="s">
        <v>2774</v>
      </c>
      <c r="E2166" s="187" t="s">
        <v>2775</v>
      </c>
      <c r="F2166" s="187" t="s">
        <v>2776</v>
      </c>
    </row>
    <row r="2167" spans="1:6" x14ac:dyDescent="0.25">
      <c r="A2167" t="s">
        <v>5541</v>
      </c>
      <c r="B2167" s="236" t="str">
        <f t="shared" si="33"/>
        <v>F3:0820 P1P2:8502 P3:00231</v>
      </c>
      <c r="C2167" s="187" t="s">
        <v>3692</v>
      </c>
      <c r="D2167" s="187" t="s">
        <v>2774</v>
      </c>
      <c r="E2167" s="187" t="s">
        <v>2775</v>
      </c>
      <c r="F2167" s="187" t="s">
        <v>2776</v>
      </c>
    </row>
    <row r="2168" spans="1:6" x14ac:dyDescent="0.25">
      <c r="A2168" t="s">
        <v>5542</v>
      </c>
      <c r="B2168" s="236" t="str">
        <f t="shared" si="33"/>
        <v>F3:0820 P1P2:8502 P3:00231</v>
      </c>
      <c r="C2168" s="187" t="s">
        <v>3693</v>
      </c>
      <c r="D2168" s="187" t="s">
        <v>2774</v>
      </c>
      <c r="E2168" s="187" t="s">
        <v>2775</v>
      </c>
      <c r="F2168" s="187" t="s">
        <v>2776</v>
      </c>
    </row>
    <row r="2169" spans="1:6" x14ac:dyDescent="0.25">
      <c r="A2169" t="s">
        <v>5543</v>
      </c>
      <c r="B2169" s="236" t="str">
        <f t="shared" si="33"/>
        <v>F3:0820 P1P2:8502 P3:00231</v>
      </c>
      <c r="C2169" s="187" t="s">
        <v>3691</v>
      </c>
      <c r="D2169" s="187" t="s">
        <v>2774</v>
      </c>
      <c r="E2169" s="187" t="s">
        <v>2775</v>
      </c>
      <c r="F2169" s="187" t="s">
        <v>2776</v>
      </c>
    </row>
    <row r="2170" spans="1:6" x14ac:dyDescent="0.25">
      <c r="A2170" t="s">
        <v>5544</v>
      </c>
      <c r="B2170" s="236" t="str">
        <f t="shared" si="33"/>
        <v>F3:0820 P1P2:8502 P3:00234</v>
      </c>
      <c r="C2170" s="187" t="s">
        <v>3691</v>
      </c>
      <c r="D2170" s="187" t="s">
        <v>2774</v>
      </c>
      <c r="E2170" s="187" t="s">
        <v>2775</v>
      </c>
      <c r="F2170" s="187" t="s">
        <v>2811</v>
      </c>
    </row>
    <row r="2171" spans="1:6" x14ac:dyDescent="0.25">
      <c r="A2171" t="s">
        <v>5545</v>
      </c>
      <c r="B2171" s="236" t="str">
        <f t="shared" si="33"/>
        <v>F3:0820 P1P2:8502 P3:00234</v>
      </c>
      <c r="C2171" s="187" t="s">
        <v>3691</v>
      </c>
      <c r="D2171" s="187" t="s">
        <v>2774</v>
      </c>
      <c r="E2171" s="187" t="s">
        <v>2775</v>
      </c>
      <c r="F2171" s="187" t="s">
        <v>2811</v>
      </c>
    </row>
    <row r="2172" spans="1:6" x14ac:dyDescent="0.25">
      <c r="A2172" t="s">
        <v>5546</v>
      </c>
      <c r="B2172" s="236" t="str">
        <f t="shared" si="33"/>
        <v>F3:0820 P1P2:8502 P3:00234</v>
      </c>
      <c r="C2172" s="187" t="s">
        <v>3693</v>
      </c>
      <c r="D2172" s="187" t="s">
        <v>2774</v>
      </c>
      <c r="E2172" s="187" t="s">
        <v>2775</v>
      </c>
      <c r="F2172" s="187" t="s">
        <v>2811</v>
      </c>
    </row>
    <row r="2173" spans="1:6" x14ac:dyDescent="0.25">
      <c r="A2173" t="s">
        <v>5547</v>
      </c>
      <c r="B2173" s="236" t="str">
        <f t="shared" si="33"/>
        <v>F3:0820 P1P2:8502 P3:00234</v>
      </c>
      <c r="C2173" s="187" t="s">
        <v>3692</v>
      </c>
      <c r="D2173" s="187" t="s">
        <v>2774</v>
      </c>
      <c r="E2173" s="187" t="s">
        <v>2775</v>
      </c>
      <c r="F2173" s="187" t="s">
        <v>2811</v>
      </c>
    </row>
    <row r="2174" spans="1:6" x14ac:dyDescent="0.25">
      <c r="A2174" t="s">
        <v>5548</v>
      </c>
      <c r="B2174" s="236" t="str">
        <f t="shared" si="33"/>
        <v>F3:0911 P1P2:8802 P3:00199</v>
      </c>
      <c r="C2174" s="187" t="s">
        <v>3694</v>
      </c>
      <c r="D2174" s="187" t="s">
        <v>2899</v>
      </c>
      <c r="E2174" s="187" t="s">
        <v>2900</v>
      </c>
      <c r="F2174" s="187" t="s">
        <v>2901</v>
      </c>
    </row>
    <row r="2175" spans="1:6" x14ac:dyDescent="0.25">
      <c r="A2175" t="s">
        <v>5549</v>
      </c>
      <c r="B2175" s="236" t="str">
        <f t="shared" si="33"/>
        <v>F3:0820 P1P2:8502 P3:00231</v>
      </c>
      <c r="C2175" s="187" t="s">
        <v>3694</v>
      </c>
      <c r="D2175" s="187" t="s">
        <v>2774</v>
      </c>
      <c r="E2175" s="187" t="s">
        <v>2775</v>
      </c>
      <c r="F2175" s="187" t="s">
        <v>2776</v>
      </c>
    </row>
    <row r="2176" spans="1:6" x14ac:dyDescent="0.25">
      <c r="A2176" t="s">
        <v>5550</v>
      </c>
      <c r="B2176" s="236" t="str">
        <f t="shared" si="33"/>
        <v>F3:0820 P1P2:8502 P3:00234</v>
      </c>
      <c r="C2176" s="187" t="s">
        <v>3694</v>
      </c>
      <c r="D2176" s="187" t="s">
        <v>2774</v>
      </c>
      <c r="E2176" s="187" t="s">
        <v>2775</v>
      </c>
      <c r="F2176" s="187" t="s">
        <v>2811</v>
      </c>
    </row>
    <row r="2177" spans="1:6" x14ac:dyDescent="0.25">
      <c r="A2177" t="s">
        <v>5551</v>
      </c>
      <c r="B2177" s="236" t="str">
        <f t="shared" si="33"/>
        <v>F3:0911 P1P2:8802 P3:00199</v>
      </c>
      <c r="C2177" s="187" t="s">
        <v>3695</v>
      </c>
      <c r="D2177" s="187" t="s">
        <v>2899</v>
      </c>
      <c r="E2177" s="187" t="s">
        <v>2900</v>
      </c>
      <c r="F2177" s="187" t="s">
        <v>2901</v>
      </c>
    </row>
    <row r="2178" spans="1:6" x14ac:dyDescent="0.25">
      <c r="A2178" t="s">
        <v>5551</v>
      </c>
      <c r="B2178" s="236" t="str">
        <f t="shared" ref="B2178:B2241" si="34">CONCATENATE("F3:",D2178," P1P2:",E2178," P3:",F2178)</f>
        <v>F3:0911 P1P2:8802 P3:00448</v>
      </c>
      <c r="C2178" s="187" t="s">
        <v>3695</v>
      </c>
      <c r="D2178" s="187" t="s">
        <v>2899</v>
      </c>
      <c r="E2178" s="187" t="s">
        <v>2900</v>
      </c>
      <c r="F2178" s="187" t="s">
        <v>2791</v>
      </c>
    </row>
    <row r="2179" spans="1:6" x14ac:dyDescent="0.25">
      <c r="A2179" t="s">
        <v>5552</v>
      </c>
      <c r="B2179" s="236" t="str">
        <f t="shared" si="34"/>
        <v>F3:0911 P1P2:8802 P3:00199</v>
      </c>
      <c r="C2179" s="187" t="s">
        <v>3695</v>
      </c>
      <c r="D2179" s="187" t="s">
        <v>2899</v>
      </c>
      <c r="E2179" s="187" t="s">
        <v>2900</v>
      </c>
      <c r="F2179" s="187" t="s">
        <v>2901</v>
      </c>
    </row>
    <row r="2180" spans="1:6" x14ac:dyDescent="0.25">
      <c r="A2180" t="s">
        <v>5552</v>
      </c>
      <c r="B2180" s="236" t="str">
        <f t="shared" si="34"/>
        <v>F3:0911 P1P2:8802 P3:00448</v>
      </c>
      <c r="C2180" s="187" t="s">
        <v>3695</v>
      </c>
      <c r="D2180" s="187" t="s">
        <v>2899</v>
      </c>
      <c r="E2180" s="187" t="s">
        <v>2900</v>
      </c>
      <c r="F2180" s="187" t="s">
        <v>2791</v>
      </c>
    </row>
    <row r="2181" spans="1:6" x14ac:dyDescent="0.25">
      <c r="A2181" t="s">
        <v>5553</v>
      </c>
      <c r="B2181" s="236" t="str">
        <f t="shared" si="34"/>
        <v>F3:0911 P1P2:8802 P3:00199</v>
      </c>
      <c r="C2181" s="187" t="s">
        <v>3695</v>
      </c>
      <c r="D2181" s="187" t="s">
        <v>2899</v>
      </c>
      <c r="E2181" s="187" t="s">
        <v>2900</v>
      </c>
      <c r="F2181" s="187" t="s">
        <v>2901</v>
      </c>
    </row>
    <row r="2182" spans="1:6" x14ac:dyDescent="0.25">
      <c r="A2182" t="s">
        <v>5553</v>
      </c>
      <c r="B2182" s="236" t="str">
        <f t="shared" si="34"/>
        <v>F3:0911 P1P2:8802 P3:00448</v>
      </c>
      <c r="C2182" s="187" t="s">
        <v>3695</v>
      </c>
      <c r="D2182" s="187" t="s">
        <v>2899</v>
      </c>
      <c r="E2182" s="187" t="s">
        <v>2900</v>
      </c>
      <c r="F2182" s="187" t="s">
        <v>2791</v>
      </c>
    </row>
    <row r="2183" spans="1:6" x14ac:dyDescent="0.25">
      <c r="A2183" t="s">
        <v>5554</v>
      </c>
      <c r="B2183" s="236" t="str">
        <f t="shared" si="34"/>
        <v>F3:0820 P1P2:8502 P3:00231</v>
      </c>
      <c r="C2183" s="187" t="s">
        <v>3695</v>
      </c>
      <c r="D2183" s="187" t="s">
        <v>2774</v>
      </c>
      <c r="E2183" s="187" t="s">
        <v>2775</v>
      </c>
      <c r="F2183" s="187" t="s">
        <v>2776</v>
      </c>
    </row>
    <row r="2184" spans="1:6" x14ac:dyDescent="0.25">
      <c r="A2184" t="s">
        <v>5555</v>
      </c>
      <c r="B2184" s="236" t="str">
        <f t="shared" si="34"/>
        <v>F3:0820 P1P2:8502 P3:00231</v>
      </c>
      <c r="C2184" s="187" t="s">
        <v>3695</v>
      </c>
      <c r="D2184" s="187" t="s">
        <v>2774</v>
      </c>
      <c r="E2184" s="187" t="s">
        <v>2775</v>
      </c>
      <c r="F2184" s="187" t="s">
        <v>2776</v>
      </c>
    </row>
    <row r="2185" spans="1:6" x14ac:dyDescent="0.25">
      <c r="A2185" t="s">
        <v>5556</v>
      </c>
      <c r="B2185" s="236" t="str">
        <f t="shared" si="34"/>
        <v>F3:0820 P1P2:8502 P3:00234</v>
      </c>
      <c r="C2185" s="187" t="s">
        <v>3695</v>
      </c>
      <c r="D2185" s="187" t="s">
        <v>2774</v>
      </c>
      <c r="E2185" s="187" t="s">
        <v>2775</v>
      </c>
      <c r="F2185" s="187" t="s">
        <v>2811</v>
      </c>
    </row>
    <row r="2186" spans="1:6" x14ac:dyDescent="0.25">
      <c r="A2186" t="s">
        <v>5557</v>
      </c>
      <c r="B2186" s="236" t="str">
        <f t="shared" si="34"/>
        <v>F3:0820 P1P2:8502 P3:00234</v>
      </c>
      <c r="C2186" s="187" t="s">
        <v>3695</v>
      </c>
      <c r="D2186" s="187" t="s">
        <v>2774</v>
      </c>
      <c r="E2186" s="187" t="s">
        <v>2775</v>
      </c>
      <c r="F2186" s="187" t="s">
        <v>2811</v>
      </c>
    </row>
    <row r="2187" spans="1:6" x14ac:dyDescent="0.25">
      <c r="A2187" t="s">
        <v>5558</v>
      </c>
      <c r="B2187" s="236" t="str">
        <f t="shared" si="34"/>
        <v>F3:0820 P1P2:8502 P3:00234</v>
      </c>
      <c r="C2187" s="187" t="s">
        <v>3695</v>
      </c>
      <c r="D2187" s="187" t="s">
        <v>2774</v>
      </c>
      <c r="E2187" s="187" t="s">
        <v>2775</v>
      </c>
      <c r="F2187" s="187" t="s">
        <v>2811</v>
      </c>
    </row>
    <row r="2188" spans="1:6" x14ac:dyDescent="0.25">
      <c r="A2188" t="s">
        <v>5559</v>
      </c>
      <c r="B2188" s="236" t="str">
        <f t="shared" si="34"/>
        <v>F3:0911 P1P2:8802 P3:00199</v>
      </c>
      <c r="C2188" s="187" t="s">
        <v>3696</v>
      </c>
      <c r="D2188" s="187" t="s">
        <v>2899</v>
      </c>
      <c r="E2188" s="187" t="s">
        <v>2900</v>
      </c>
      <c r="F2188" s="187" t="s">
        <v>2901</v>
      </c>
    </row>
    <row r="2189" spans="1:6" x14ac:dyDescent="0.25">
      <c r="A2189" t="s">
        <v>5559</v>
      </c>
      <c r="B2189" s="236" t="str">
        <f t="shared" si="34"/>
        <v>F3:0911 P1P2:8802 P3:00448</v>
      </c>
      <c r="C2189" s="187" t="s">
        <v>3696</v>
      </c>
      <c r="D2189" s="187" t="s">
        <v>2899</v>
      </c>
      <c r="E2189" s="187" t="s">
        <v>2900</v>
      </c>
      <c r="F2189" s="187" t="s">
        <v>2791</v>
      </c>
    </row>
    <row r="2190" spans="1:6" x14ac:dyDescent="0.25">
      <c r="A2190" t="s">
        <v>5560</v>
      </c>
      <c r="B2190" s="236" t="str">
        <f t="shared" si="34"/>
        <v>F3:0911 P1P2:8802 P3:00199</v>
      </c>
      <c r="C2190" s="187" t="s">
        <v>3697</v>
      </c>
      <c r="D2190" s="187" t="s">
        <v>2899</v>
      </c>
      <c r="E2190" s="187" t="s">
        <v>2900</v>
      </c>
      <c r="F2190" s="187" t="s">
        <v>2901</v>
      </c>
    </row>
    <row r="2191" spans="1:6" x14ac:dyDescent="0.25">
      <c r="A2191" t="s">
        <v>5560</v>
      </c>
      <c r="B2191" s="236" t="str">
        <f t="shared" si="34"/>
        <v>F3:0911 P1P2:8802 P3:00448</v>
      </c>
      <c r="C2191" s="187" t="s">
        <v>3697</v>
      </c>
      <c r="D2191" s="187" t="s">
        <v>2899</v>
      </c>
      <c r="E2191" s="187" t="s">
        <v>2900</v>
      </c>
      <c r="F2191" s="187" t="s">
        <v>2791</v>
      </c>
    </row>
    <row r="2192" spans="1:6" x14ac:dyDescent="0.25">
      <c r="A2192" t="s">
        <v>5561</v>
      </c>
      <c r="B2192" s="236" t="str">
        <f t="shared" si="34"/>
        <v>F3:0911 P1P2:8802 P3:00199</v>
      </c>
      <c r="C2192" s="187" t="s">
        <v>3697</v>
      </c>
      <c r="D2192" s="187" t="s">
        <v>2899</v>
      </c>
      <c r="E2192" s="187" t="s">
        <v>2900</v>
      </c>
      <c r="F2192" s="187" t="s">
        <v>2901</v>
      </c>
    </row>
    <row r="2193" spans="1:6" x14ac:dyDescent="0.25">
      <c r="A2193" t="s">
        <v>5561</v>
      </c>
      <c r="B2193" s="236" t="str">
        <f t="shared" si="34"/>
        <v>F3:0911 P1P2:8802 P3:00448</v>
      </c>
      <c r="C2193" s="187" t="s">
        <v>3697</v>
      </c>
      <c r="D2193" s="187" t="s">
        <v>2899</v>
      </c>
      <c r="E2193" s="187" t="s">
        <v>2900</v>
      </c>
      <c r="F2193" s="187" t="s">
        <v>2791</v>
      </c>
    </row>
    <row r="2194" spans="1:6" x14ac:dyDescent="0.25">
      <c r="A2194" t="s">
        <v>5562</v>
      </c>
      <c r="B2194" s="236" t="str">
        <f t="shared" si="34"/>
        <v>F3:0820 P1P2:8502 P3:00231</v>
      </c>
      <c r="C2194" s="187" t="s">
        <v>3696</v>
      </c>
      <c r="D2194" s="187" t="s">
        <v>2774</v>
      </c>
      <c r="E2194" s="187" t="s">
        <v>2775</v>
      </c>
      <c r="F2194" s="187" t="s">
        <v>2776</v>
      </c>
    </row>
    <row r="2195" spans="1:6" x14ac:dyDescent="0.25">
      <c r="A2195" t="s">
        <v>5563</v>
      </c>
      <c r="B2195" s="236" t="str">
        <f t="shared" si="34"/>
        <v>F3:0820 P1P2:8502 P3:00231</v>
      </c>
      <c r="C2195" s="187" t="s">
        <v>3696</v>
      </c>
      <c r="D2195" s="187" t="s">
        <v>2774</v>
      </c>
      <c r="E2195" s="187" t="s">
        <v>2775</v>
      </c>
      <c r="F2195" s="187" t="s">
        <v>2776</v>
      </c>
    </row>
    <row r="2196" spans="1:6" x14ac:dyDescent="0.25">
      <c r="A2196" t="s">
        <v>5564</v>
      </c>
      <c r="B2196" s="236" t="str">
        <f t="shared" si="34"/>
        <v>F3:0820 P1P2:8502 P3:00231</v>
      </c>
      <c r="C2196" s="187" t="s">
        <v>3697</v>
      </c>
      <c r="D2196" s="187" t="s">
        <v>2774</v>
      </c>
      <c r="E2196" s="187" t="s">
        <v>2775</v>
      </c>
      <c r="F2196" s="187" t="s">
        <v>2776</v>
      </c>
    </row>
    <row r="2197" spans="1:6" x14ac:dyDescent="0.25">
      <c r="A2197" t="s">
        <v>5565</v>
      </c>
      <c r="B2197" s="236" t="str">
        <f t="shared" si="34"/>
        <v>F3:0820 P1P2:8502 P3:00234</v>
      </c>
      <c r="C2197" s="187" t="s">
        <v>3696</v>
      </c>
      <c r="D2197" s="187" t="s">
        <v>2774</v>
      </c>
      <c r="E2197" s="187" t="s">
        <v>2775</v>
      </c>
      <c r="F2197" s="187" t="s">
        <v>2811</v>
      </c>
    </row>
    <row r="2198" spans="1:6" x14ac:dyDescent="0.25">
      <c r="A2198" t="s">
        <v>5566</v>
      </c>
      <c r="B2198" s="236" t="str">
        <f t="shared" si="34"/>
        <v>F3:0820 P1P2:8502 P3:00234</v>
      </c>
      <c r="C2198" s="187" t="s">
        <v>3696</v>
      </c>
      <c r="D2198" s="187" t="s">
        <v>2774</v>
      </c>
      <c r="E2198" s="187" t="s">
        <v>2775</v>
      </c>
      <c r="F2198" s="187" t="s">
        <v>2811</v>
      </c>
    </row>
    <row r="2199" spans="1:6" x14ac:dyDescent="0.25">
      <c r="A2199" t="s">
        <v>5567</v>
      </c>
      <c r="B2199" s="236" t="str">
        <f t="shared" si="34"/>
        <v>F3:0820 P1P2:8502 P3:00234</v>
      </c>
      <c r="C2199" s="187" t="s">
        <v>3697</v>
      </c>
      <c r="D2199" s="187" t="s">
        <v>2774</v>
      </c>
      <c r="E2199" s="187" t="s">
        <v>2775</v>
      </c>
      <c r="F2199" s="187" t="s">
        <v>2811</v>
      </c>
    </row>
    <row r="2200" spans="1:6" x14ac:dyDescent="0.25">
      <c r="A2200" t="s">
        <v>5568</v>
      </c>
      <c r="B2200" s="236" t="str">
        <f t="shared" si="34"/>
        <v>F3:0911 P1P2:8802 P3:00199</v>
      </c>
      <c r="C2200" s="187" t="s">
        <v>3698</v>
      </c>
      <c r="D2200" s="187" t="s">
        <v>2899</v>
      </c>
      <c r="E2200" s="187" t="s">
        <v>2900</v>
      </c>
      <c r="F2200" s="187" t="s">
        <v>2901</v>
      </c>
    </row>
    <row r="2201" spans="1:6" x14ac:dyDescent="0.25">
      <c r="A2201" t="s">
        <v>5568</v>
      </c>
      <c r="B2201" s="236" t="str">
        <f t="shared" si="34"/>
        <v>F3:0911 P1P2:8802 P3:00448</v>
      </c>
      <c r="C2201" s="187" t="s">
        <v>3698</v>
      </c>
      <c r="D2201" s="187" t="s">
        <v>2899</v>
      </c>
      <c r="E2201" s="187" t="s">
        <v>2900</v>
      </c>
      <c r="F2201" s="187" t="s">
        <v>2791</v>
      </c>
    </row>
    <row r="2202" spans="1:6" x14ac:dyDescent="0.25">
      <c r="A2202" t="s">
        <v>5569</v>
      </c>
      <c r="B2202" s="236" t="str">
        <f t="shared" si="34"/>
        <v>F3:0911 P1P2:8802 P3:00199</v>
      </c>
      <c r="C2202" s="187" t="s">
        <v>3699</v>
      </c>
      <c r="D2202" s="187" t="s">
        <v>2899</v>
      </c>
      <c r="E2202" s="187" t="s">
        <v>2900</v>
      </c>
      <c r="F2202" s="187" t="s">
        <v>2901</v>
      </c>
    </row>
    <row r="2203" spans="1:6" x14ac:dyDescent="0.25">
      <c r="A2203" t="s">
        <v>5569</v>
      </c>
      <c r="B2203" s="236" t="str">
        <f t="shared" si="34"/>
        <v>F3:0911 P1P2:8802 P3:00448</v>
      </c>
      <c r="C2203" s="187" t="s">
        <v>3699</v>
      </c>
      <c r="D2203" s="187" t="s">
        <v>2899</v>
      </c>
      <c r="E2203" s="187" t="s">
        <v>2900</v>
      </c>
      <c r="F2203" s="187" t="s">
        <v>2791</v>
      </c>
    </row>
    <row r="2204" spans="1:6" x14ac:dyDescent="0.25">
      <c r="A2204" t="s">
        <v>5570</v>
      </c>
      <c r="B2204" s="236" t="str">
        <f t="shared" si="34"/>
        <v>F3:0820 P1P2:8502 P3:00231</v>
      </c>
      <c r="C2204" s="187" t="s">
        <v>3698</v>
      </c>
      <c r="D2204" s="187" t="s">
        <v>2774</v>
      </c>
      <c r="E2204" s="187" t="s">
        <v>2775</v>
      </c>
      <c r="F2204" s="187" t="s">
        <v>2776</v>
      </c>
    </row>
    <row r="2205" spans="1:6" x14ac:dyDescent="0.25">
      <c r="A2205" t="s">
        <v>5571</v>
      </c>
      <c r="B2205" s="236" t="str">
        <f t="shared" si="34"/>
        <v>F3:0820 P1P2:8502 P3:00231</v>
      </c>
      <c r="C2205" s="187" t="s">
        <v>3699</v>
      </c>
      <c r="D2205" s="187" t="s">
        <v>2774</v>
      </c>
      <c r="E2205" s="187" t="s">
        <v>2775</v>
      </c>
      <c r="F2205" s="187" t="s">
        <v>2776</v>
      </c>
    </row>
    <row r="2206" spans="1:6" x14ac:dyDescent="0.25">
      <c r="A2206" t="s">
        <v>5572</v>
      </c>
      <c r="B2206" s="236" t="str">
        <f t="shared" si="34"/>
        <v>F3:0820 P1P2:8502 P3:00234</v>
      </c>
      <c r="C2206" s="187" t="s">
        <v>3699</v>
      </c>
      <c r="D2206" s="187" t="s">
        <v>2774</v>
      </c>
      <c r="E2206" s="187" t="s">
        <v>2775</v>
      </c>
      <c r="F2206" s="187" t="s">
        <v>2811</v>
      </c>
    </row>
    <row r="2207" spans="1:6" x14ac:dyDescent="0.25">
      <c r="A2207" t="s">
        <v>5573</v>
      </c>
      <c r="B2207" s="236" t="str">
        <f t="shared" si="34"/>
        <v>F3:0820 P1P2:8502 P3:00234</v>
      </c>
      <c r="C2207" s="187" t="s">
        <v>3698</v>
      </c>
      <c r="D2207" s="187" t="s">
        <v>2774</v>
      </c>
      <c r="E2207" s="187" t="s">
        <v>2775</v>
      </c>
      <c r="F2207" s="187" t="s">
        <v>2811</v>
      </c>
    </row>
    <row r="2208" spans="1:6" x14ac:dyDescent="0.25">
      <c r="A2208" t="s">
        <v>5574</v>
      </c>
      <c r="B2208" s="236" t="str">
        <f t="shared" si="34"/>
        <v>F3:0911 P1P2:8802 P3:00199</v>
      </c>
      <c r="C2208" s="187" t="s">
        <v>3700</v>
      </c>
      <c r="D2208" s="187" t="s">
        <v>2899</v>
      </c>
      <c r="E2208" s="187" t="s">
        <v>2900</v>
      </c>
      <c r="F2208" s="187" t="s">
        <v>2901</v>
      </c>
    </row>
    <row r="2209" spans="1:6" x14ac:dyDescent="0.25">
      <c r="A2209" t="s">
        <v>5574</v>
      </c>
      <c r="B2209" s="236" t="str">
        <f t="shared" si="34"/>
        <v>F3:0911 P1P2:8802 P3:00448</v>
      </c>
      <c r="C2209" s="187" t="s">
        <v>3700</v>
      </c>
      <c r="D2209" s="187" t="s">
        <v>2899</v>
      </c>
      <c r="E2209" s="187" t="s">
        <v>2900</v>
      </c>
      <c r="F2209" s="187" t="s">
        <v>2791</v>
      </c>
    </row>
    <row r="2210" spans="1:6" x14ac:dyDescent="0.25">
      <c r="A2210" t="s">
        <v>5575</v>
      </c>
      <c r="B2210" s="236" t="str">
        <f t="shared" si="34"/>
        <v>F3:0911 P1P2:8802 P3:00199</v>
      </c>
      <c r="C2210" s="187" t="s">
        <v>3701</v>
      </c>
      <c r="D2210" s="187" t="s">
        <v>2899</v>
      </c>
      <c r="E2210" s="187" t="s">
        <v>2900</v>
      </c>
      <c r="F2210" s="187" t="s">
        <v>2901</v>
      </c>
    </row>
    <row r="2211" spans="1:6" x14ac:dyDescent="0.25">
      <c r="A2211" t="s">
        <v>5575</v>
      </c>
      <c r="B2211" s="236" t="str">
        <f t="shared" si="34"/>
        <v>F3:0911 P1P2:8802 P3:00448</v>
      </c>
      <c r="C2211" s="187" t="s">
        <v>3701</v>
      </c>
      <c r="D2211" s="187" t="s">
        <v>2899</v>
      </c>
      <c r="E2211" s="187" t="s">
        <v>2900</v>
      </c>
      <c r="F2211" s="187" t="s">
        <v>2791</v>
      </c>
    </row>
    <row r="2212" spans="1:6" x14ac:dyDescent="0.25">
      <c r="A2212" t="s">
        <v>5576</v>
      </c>
      <c r="B2212" s="236" t="str">
        <f t="shared" si="34"/>
        <v>F3:0911 P1P2:8802 P3:00199</v>
      </c>
      <c r="C2212" s="187" t="s">
        <v>3701</v>
      </c>
      <c r="D2212" s="187" t="s">
        <v>2899</v>
      </c>
      <c r="E2212" s="187" t="s">
        <v>2900</v>
      </c>
      <c r="F2212" s="187" t="s">
        <v>2901</v>
      </c>
    </row>
    <row r="2213" spans="1:6" x14ac:dyDescent="0.25">
      <c r="A2213" t="s">
        <v>5576</v>
      </c>
      <c r="B2213" s="236" t="str">
        <f t="shared" si="34"/>
        <v>F3:0911 P1P2:8802 P3:00448</v>
      </c>
      <c r="C2213" s="187" t="s">
        <v>3701</v>
      </c>
      <c r="D2213" s="187" t="s">
        <v>2899</v>
      </c>
      <c r="E2213" s="187" t="s">
        <v>2900</v>
      </c>
      <c r="F2213" s="187" t="s">
        <v>2791</v>
      </c>
    </row>
    <row r="2214" spans="1:6" x14ac:dyDescent="0.25">
      <c r="A2214" t="s">
        <v>5577</v>
      </c>
      <c r="B2214" s="236" t="str">
        <f t="shared" si="34"/>
        <v>F3:0820 P1P2:8502 P3:00231</v>
      </c>
      <c r="C2214" s="187" t="s">
        <v>3700</v>
      </c>
      <c r="D2214" s="187" t="s">
        <v>2774</v>
      </c>
      <c r="E2214" s="187" t="s">
        <v>2775</v>
      </c>
      <c r="F2214" s="187" t="s">
        <v>2776</v>
      </c>
    </row>
    <row r="2215" spans="1:6" x14ac:dyDescent="0.25">
      <c r="A2215" t="s">
        <v>5578</v>
      </c>
      <c r="B2215" s="236" t="str">
        <f t="shared" si="34"/>
        <v>F3:0820 P1P2:8502 P3:00231</v>
      </c>
      <c r="C2215" s="187" t="s">
        <v>3701</v>
      </c>
      <c r="D2215" s="187" t="s">
        <v>2774</v>
      </c>
      <c r="E2215" s="187" t="s">
        <v>2775</v>
      </c>
      <c r="F2215" s="187" t="s">
        <v>2776</v>
      </c>
    </row>
    <row r="2216" spans="1:6" x14ac:dyDescent="0.25">
      <c r="A2216" t="s">
        <v>5579</v>
      </c>
      <c r="B2216" s="236" t="str">
        <f t="shared" si="34"/>
        <v>F3:0820 P1P2:8502 P3:00231</v>
      </c>
      <c r="C2216" s="187" t="s">
        <v>3701</v>
      </c>
      <c r="D2216" s="187" t="s">
        <v>2774</v>
      </c>
      <c r="E2216" s="187" t="s">
        <v>2775</v>
      </c>
      <c r="F2216" s="187" t="s">
        <v>2776</v>
      </c>
    </row>
    <row r="2217" spans="1:6" x14ac:dyDescent="0.25">
      <c r="A2217" t="s">
        <v>5580</v>
      </c>
      <c r="B2217" s="236" t="str">
        <f t="shared" si="34"/>
        <v>F3:0820 P1P2:8502 P3:00234</v>
      </c>
      <c r="C2217" s="187" t="s">
        <v>3700</v>
      </c>
      <c r="D2217" s="187" t="s">
        <v>2774</v>
      </c>
      <c r="E2217" s="187" t="s">
        <v>2775</v>
      </c>
      <c r="F2217" s="187" t="s">
        <v>2811</v>
      </c>
    </row>
    <row r="2218" spans="1:6" x14ac:dyDescent="0.25">
      <c r="A2218" t="s">
        <v>5581</v>
      </c>
      <c r="B2218" s="236" t="str">
        <f t="shared" si="34"/>
        <v>F3:0820 P1P2:8502 P3:00234</v>
      </c>
      <c r="C2218" s="187" t="s">
        <v>3701</v>
      </c>
      <c r="D2218" s="187" t="s">
        <v>2774</v>
      </c>
      <c r="E2218" s="187" t="s">
        <v>2775</v>
      </c>
      <c r="F2218" s="187" t="s">
        <v>2811</v>
      </c>
    </row>
    <row r="2219" spans="1:6" x14ac:dyDescent="0.25">
      <c r="A2219" t="s">
        <v>5582</v>
      </c>
      <c r="B2219" s="236" t="str">
        <f t="shared" si="34"/>
        <v>F3:0911 P1P2:8802 P3:00199</v>
      </c>
      <c r="C2219" s="187" t="s">
        <v>3702</v>
      </c>
      <c r="D2219" s="187" t="s">
        <v>2899</v>
      </c>
      <c r="E2219" s="187" t="s">
        <v>2900</v>
      </c>
      <c r="F2219" s="187" t="s">
        <v>2901</v>
      </c>
    </row>
    <row r="2220" spans="1:6" x14ac:dyDescent="0.25">
      <c r="A2220" t="s">
        <v>5582</v>
      </c>
      <c r="B2220" s="236" t="str">
        <f t="shared" si="34"/>
        <v>F3:0911 P1P2:8802 P3:00448</v>
      </c>
      <c r="C2220" s="187" t="s">
        <v>3702</v>
      </c>
      <c r="D2220" s="187" t="s">
        <v>2899</v>
      </c>
      <c r="E2220" s="187" t="s">
        <v>2900</v>
      </c>
      <c r="F2220" s="187" t="s">
        <v>2791</v>
      </c>
    </row>
    <row r="2221" spans="1:6" x14ac:dyDescent="0.25">
      <c r="A2221" t="s">
        <v>5583</v>
      </c>
      <c r="B2221" s="236" t="str">
        <f t="shared" si="34"/>
        <v>F3:0911 P1P2:8802 P3:00199</v>
      </c>
      <c r="C2221" s="187" t="s">
        <v>3702</v>
      </c>
      <c r="D2221" s="187" t="s">
        <v>2899</v>
      </c>
      <c r="E2221" s="187" t="s">
        <v>2900</v>
      </c>
      <c r="F2221" s="187" t="s">
        <v>2901</v>
      </c>
    </row>
    <row r="2222" spans="1:6" x14ac:dyDescent="0.25">
      <c r="A2222" t="s">
        <v>5583</v>
      </c>
      <c r="B2222" s="236" t="str">
        <f t="shared" si="34"/>
        <v>F3:0911 P1P2:8802 P3:00448</v>
      </c>
      <c r="C2222" s="187" t="s">
        <v>3702</v>
      </c>
      <c r="D2222" s="187" t="s">
        <v>2899</v>
      </c>
      <c r="E2222" s="187" t="s">
        <v>2900</v>
      </c>
      <c r="F2222" s="187" t="s">
        <v>2791</v>
      </c>
    </row>
    <row r="2223" spans="1:6" x14ac:dyDescent="0.25">
      <c r="A2223" t="s">
        <v>5584</v>
      </c>
      <c r="B2223" s="236" t="str">
        <f t="shared" si="34"/>
        <v>F3:0820 P1P2:8502 P3:00231</v>
      </c>
      <c r="C2223" s="187" t="s">
        <v>3702</v>
      </c>
      <c r="D2223" s="187" t="s">
        <v>2774</v>
      </c>
      <c r="E2223" s="187" t="s">
        <v>2775</v>
      </c>
      <c r="F2223" s="187" t="s">
        <v>2776</v>
      </c>
    </row>
    <row r="2224" spans="1:6" x14ac:dyDescent="0.25">
      <c r="A2224" t="s">
        <v>5585</v>
      </c>
      <c r="B2224" s="236" t="str">
        <f t="shared" si="34"/>
        <v>F3:0820 P1P2:8502 P3:00231</v>
      </c>
      <c r="C2224" s="187" t="s">
        <v>3702</v>
      </c>
      <c r="D2224" s="187" t="s">
        <v>2774</v>
      </c>
      <c r="E2224" s="187" t="s">
        <v>2775</v>
      </c>
      <c r="F2224" s="187" t="s">
        <v>2776</v>
      </c>
    </row>
    <row r="2225" spans="1:6" x14ac:dyDescent="0.25">
      <c r="A2225" t="s">
        <v>5586</v>
      </c>
      <c r="B2225" s="236" t="str">
        <f t="shared" si="34"/>
        <v>F3:0820 P1P2:8502 P3:00231</v>
      </c>
      <c r="C2225" s="187" t="s">
        <v>3703</v>
      </c>
      <c r="D2225" s="187" t="s">
        <v>2774</v>
      </c>
      <c r="E2225" s="187" t="s">
        <v>2775</v>
      </c>
      <c r="F2225" s="187" t="s">
        <v>2776</v>
      </c>
    </row>
    <row r="2226" spans="1:6" x14ac:dyDescent="0.25">
      <c r="A2226" t="s">
        <v>5587</v>
      </c>
      <c r="B2226" s="236" t="str">
        <f t="shared" si="34"/>
        <v>F3:0820 P1P2:8502 P3:00231</v>
      </c>
      <c r="C2226" s="187" t="s">
        <v>3351</v>
      </c>
      <c r="D2226" s="187" t="s">
        <v>2774</v>
      </c>
      <c r="E2226" s="187" t="s">
        <v>2775</v>
      </c>
      <c r="F2226" s="187" t="s">
        <v>2776</v>
      </c>
    </row>
    <row r="2227" spans="1:6" x14ac:dyDescent="0.25">
      <c r="A2227" t="s">
        <v>5588</v>
      </c>
      <c r="B2227" s="236" t="str">
        <f t="shared" si="34"/>
        <v>F3:0820 P1P2:8502 P3:00234</v>
      </c>
      <c r="C2227" s="187" t="s">
        <v>3351</v>
      </c>
      <c r="D2227" s="187" t="s">
        <v>2774</v>
      </c>
      <c r="E2227" s="187" t="s">
        <v>2775</v>
      </c>
      <c r="F2227" s="187" t="s">
        <v>2811</v>
      </c>
    </row>
    <row r="2228" spans="1:6" x14ac:dyDescent="0.25">
      <c r="A2228" t="s">
        <v>5589</v>
      </c>
      <c r="B2228" s="236" t="str">
        <f t="shared" si="34"/>
        <v>F3:0820 P1P2:8502 P3:00234</v>
      </c>
      <c r="C2228" s="187" t="s">
        <v>3702</v>
      </c>
      <c r="D2228" s="187" t="s">
        <v>2774</v>
      </c>
      <c r="E2228" s="187" t="s">
        <v>2775</v>
      </c>
      <c r="F2228" s="187" t="s">
        <v>2811</v>
      </c>
    </row>
    <row r="2229" spans="1:6" x14ac:dyDescent="0.25">
      <c r="A2229" t="s">
        <v>5590</v>
      </c>
      <c r="B2229" s="236" t="str">
        <f t="shared" si="34"/>
        <v>F3:0820 P1P2:8502 P3:00234</v>
      </c>
      <c r="C2229" s="187" t="s">
        <v>3702</v>
      </c>
      <c r="D2229" s="187" t="s">
        <v>2774</v>
      </c>
      <c r="E2229" s="187" t="s">
        <v>2775</v>
      </c>
      <c r="F2229" s="187" t="s">
        <v>2811</v>
      </c>
    </row>
    <row r="2230" spans="1:6" x14ac:dyDescent="0.25">
      <c r="A2230" t="s">
        <v>5591</v>
      </c>
      <c r="B2230" s="236" t="str">
        <f t="shared" si="34"/>
        <v>F3:0820 P1P2:8502 P3:00234</v>
      </c>
      <c r="C2230" s="187" t="s">
        <v>3703</v>
      </c>
      <c r="D2230" s="187" t="s">
        <v>2774</v>
      </c>
      <c r="E2230" s="187" t="s">
        <v>2775</v>
      </c>
      <c r="F2230" s="187" t="s">
        <v>2811</v>
      </c>
    </row>
    <row r="2231" spans="1:6" x14ac:dyDescent="0.25">
      <c r="A2231" t="s">
        <v>5592</v>
      </c>
      <c r="B2231" s="236" t="str">
        <f t="shared" si="34"/>
        <v>F3:0911 P1P2:8802 P3:00199</v>
      </c>
      <c r="C2231" s="187" t="s">
        <v>3704</v>
      </c>
      <c r="D2231" s="187" t="s">
        <v>2899</v>
      </c>
      <c r="E2231" s="187" t="s">
        <v>2900</v>
      </c>
      <c r="F2231" s="187" t="s">
        <v>2901</v>
      </c>
    </row>
    <row r="2232" spans="1:6" x14ac:dyDescent="0.25">
      <c r="A2232" t="s">
        <v>5593</v>
      </c>
      <c r="B2232" s="236" t="str">
        <f t="shared" si="34"/>
        <v>F3:0820 P1P2:8502 P3:00231</v>
      </c>
      <c r="C2232" s="187" t="s">
        <v>3704</v>
      </c>
      <c r="D2232" s="187" t="s">
        <v>2774</v>
      </c>
      <c r="E2232" s="187" t="s">
        <v>2775</v>
      </c>
      <c r="F2232" s="187" t="s">
        <v>2776</v>
      </c>
    </row>
    <row r="2233" spans="1:6" x14ac:dyDescent="0.25">
      <c r="A2233" t="s">
        <v>5594</v>
      </c>
      <c r="B2233" s="236" t="str">
        <f t="shared" si="34"/>
        <v>F3:0820 P1P2:8502 P3:00234</v>
      </c>
      <c r="C2233" s="187" t="s">
        <v>3704</v>
      </c>
      <c r="D2233" s="187" t="s">
        <v>2774</v>
      </c>
      <c r="E2233" s="187" t="s">
        <v>2775</v>
      </c>
      <c r="F2233" s="187" t="s">
        <v>2811</v>
      </c>
    </row>
    <row r="2234" spans="1:6" x14ac:dyDescent="0.25">
      <c r="A2234" t="s">
        <v>5595</v>
      </c>
      <c r="B2234" s="236" t="str">
        <f t="shared" si="34"/>
        <v>F3:0820 P1P2:8502 P3:00234</v>
      </c>
      <c r="C2234" s="187" t="s">
        <v>3704</v>
      </c>
      <c r="D2234" s="187" t="s">
        <v>2774</v>
      </c>
      <c r="E2234" s="187" t="s">
        <v>2775</v>
      </c>
      <c r="F2234" s="187" t="s">
        <v>2811</v>
      </c>
    </row>
    <row r="2235" spans="1:6" x14ac:dyDescent="0.25">
      <c r="A2235" t="s">
        <v>5596</v>
      </c>
      <c r="B2235" s="236" t="str">
        <f t="shared" si="34"/>
        <v>F3:0911 P1P2:8802 P3:00199</v>
      </c>
      <c r="C2235" s="187" t="s">
        <v>3705</v>
      </c>
      <c r="D2235" s="187" t="s">
        <v>2899</v>
      </c>
      <c r="E2235" s="187" t="s">
        <v>2900</v>
      </c>
      <c r="F2235" s="187" t="s">
        <v>2901</v>
      </c>
    </row>
    <row r="2236" spans="1:6" x14ac:dyDescent="0.25">
      <c r="A2236" t="s">
        <v>5596</v>
      </c>
      <c r="B2236" s="236" t="str">
        <f t="shared" si="34"/>
        <v>F3:0911 P1P2:8802 P3:00448</v>
      </c>
      <c r="C2236" s="187" t="s">
        <v>3705</v>
      </c>
      <c r="D2236" s="187" t="s">
        <v>2899</v>
      </c>
      <c r="E2236" s="187" t="s">
        <v>2900</v>
      </c>
      <c r="F2236" s="187" t="s">
        <v>2791</v>
      </c>
    </row>
    <row r="2237" spans="1:6" x14ac:dyDescent="0.25">
      <c r="A2237" t="s">
        <v>5597</v>
      </c>
      <c r="B2237" s="236" t="str">
        <f t="shared" si="34"/>
        <v>F3:0820 P1P2:8502 P3:00231</v>
      </c>
      <c r="C2237" s="187" t="s">
        <v>3705</v>
      </c>
      <c r="D2237" s="187" t="s">
        <v>2774</v>
      </c>
      <c r="E2237" s="187" t="s">
        <v>2775</v>
      </c>
      <c r="F2237" s="187" t="s">
        <v>2776</v>
      </c>
    </row>
    <row r="2238" spans="1:6" x14ac:dyDescent="0.25">
      <c r="A2238" t="s">
        <v>5598</v>
      </c>
      <c r="B2238" s="236" t="str">
        <f t="shared" si="34"/>
        <v>F3:0820 P1P2:8502 P3:00234</v>
      </c>
      <c r="C2238" s="187" t="s">
        <v>3705</v>
      </c>
      <c r="D2238" s="187" t="s">
        <v>2774</v>
      </c>
      <c r="E2238" s="187" t="s">
        <v>2775</v>
      </c>
      <c r="F2238" s="187" t="s">
        <v>2811</v>
      </c>
    </row>
    <row r="2239" spans="1:6" x14ac:dyDescent="0.25">
      <c r="A2239" t="s">
        <v>5599</v>
      </c>
      <c r="B2239" s="236" t="str">
        <f t="shared" si="34"/>
        <v>F3:0911 P1P2:8802 P3:00199</v>
      </c>
      <c r="C2239" s="187" t="s">
        <v>3352</v>
      </c>
      <c r="D2239" s="187" t="s">
        <v>2899</v>
      </c>
      <c r="E2239" s="187" t="s">
        <v>2900</v>
      </c>
      <c r="F2239" s="187" t="s">
        <v>2901</v>
      </c>
    </row>
    <row r="2240" spans="1:6" x14ac:dyDescent="0.25">
      <c r="A2240" t="s">
        <v>5599</v>
      </c>
      <c r="B2240" s="236" t="str">
        <f t="shared" si="34"/>
        <v>F3:0911 P1P2:8802 P3:00448</v>
      </c>
      <c r="C2240" s="187" t="s">
        <v>3352</v>
      </c>
      <c r="D2240" s="187" t="s">
        <v>2899</v>
      </c>
      <c r="E2240" s="187" t="s">
        <v>2900</v>
      </c>
      <c r="F2240" s="187" t="s">
        <v>2791</v>
      </c>
    </row>
    <row r="2241" spans="1:6" x14ac:dyDescent="0.25">
      <c r="A2241" t="s">
        <v>5600</v>
      </c>
      <c r="B2241" s="236" t="str">
        <f t="shared" si="34"/>
        <v>F3:0820 P1P2:8502 P3:00231</v>
      </c>
      <c r="C2241" s="187" t="s">
        <v>3352</v>
      </c>
      <c r="D2241" s="187" t="s">
        <v>2774</v>
      </c>
      <c r="E2241" s="187" t="s">
        <v>2775</v>
      </c>
      <c r="F2241" s="187" t="s">
        <v>2776</v>
      </c>
    </row>
    <row r="2242" spans="1:6" x14ac:dyDescent="0.25">
      <c r="A2242" t="s">
        <v>5601</v>
      </c>
      <c r="B2242" s="236" t="str">
        <f t="shared" ref="B2242:B2305" si="35">CONCATENATE("F3:",D2242," P1P2:",E2242," P3:",F2242)</f>
        <v>F3:0820 P1P2:8502 P3:00231</v>
      </c>
      <c r="C2242" s="187" t="s">
        <v>3353</v>
      </c>
      <c r="D2242" s="187" t="s">
        <v>2774</v>
      </c>
      <c r="E2242" s="187" t="s">
        <v>2775</v>
      </c>
      <c r="F2242" s="187" t="s">
        <v>2776</v>
      </c>
    </row>
    <row r="2243" spans="1:6" x14ac:dyDescent="0.25">
      <c r="A2243" t="s">
        <v>5602</v>
      </c>
      <c r="B2243" s="236" t="str">
        <f t="shared" si="35"/>
        <v>F3:0820 P1P2:8502 P3:00234</v>
      </c>
      <c r="C2243" s="187" t="s">
        <v>3353</v>
      </c>
      <c r="D2243" s="187" t="s">
        <v>2774</v>
      </c>
      <c r="E2243" s="187" t="s">
        <v>2775</v>
      </c>
      <c r="F2243" s="187" t="s">
        <v>2811</v>
      </c>
    </row>
    <row r="2244" spans="1:6" x14ac:dyDescent="0.25">
      <c r="A2244" t="s">
        <v>5603</v>
      </c>
      <c r="B2244" s="236" t="str">
        <f t="shared" si="35"/>
        <v>F3:0820 P1P2:8502 P3:00234</v>
      </c>
      <c r="C2244" s="187" t="s">
        <v>3352</v>
      </c>
      <c r="D2244" s="187" t="s">
        <v>2774</v>
      </c>
      <c r="E2244" s="187" t="s">
        <v>2775</v>
      </c>
      <c r="F2244" s="187" t="s">
        <v>2811</v>
      </c>
    </row>
    <row r="2245" spans="1:6" x14ac:dyDescent="0.25">
      <c r="A2245" t="s">
        <v>5604</v>
      </c>
      <c r="B2245" s="236" t="str">
        <f t="shared" si="35"/>
        <v>F3:0820 P1P2:8502 P3:00234</v>
      </c>
      <c r="C2245" s="187" t="s">
        <v>3354</v>
      </c>
      <c r="D2245" s="187" t="s">
        <v>2774</v>
      </c>
      <c r="E2245" s="187" t="s">
        <v>2775</v>
      </c>
      <c r="F2245" s="187" t="s">
        <v>2811</v>
      </c>
    </row>
    <row r="2246" spans="1:6" x14ac:dyDescent="0.25">
      <c r="A2246" t="s">
        <v>5605</v>
      </c>
      <c r="B2246" s="236" t="str">
        <f t="shared" si="35"/>
        <v>F3:0820 P1P2:8502 P3:00231</v>
      </c>
      <c r="C2246" s="187" t="s">
        <v>3354</v>
      </c>
      <c r="D2246" s="187" t="s">
        <v>2774</v>
      </c>
      <c r="E2246" s="187" t="s">
        <v>2775</v>
      </c>
      <c r="F2246" s="187" t="s">
        <v>2776</v>
      </c>
    </row>
    <row r="2247" spans="1:6" x14ac:dyDescent="0.25">
      <c r="A2247" t="s">
        <v>5606</v>
      </c>
      <c r="B2247" s="236" t="str">
        <f t="shared" si="35"/>
        <v>F3:0820 P1P2:8502 P3:00231</v>
      </c>
      <c r="C2247" s="187" t="s">
        <v>3706</v>
      </c>
      <c r="D2247" s="187" t="s">
        <v>2774</v>
      </c>
      <c r="E2247" s="187" t="s">
        <v>2775</v>
      </c>
      <c r="F2247" s="187" t="s">
        <v>2776</v>
      </c>
    </row>
    <row r="2248" spans="1:6" x14ac:dyDescent="0.25">
      <c r="A2248" t="s">
        <v>5607</v>
      </c>
      <c r="B2248" s="236" t="str">
        <f t="shared" si="35"/>
        <v>F3:0820 P1P2:8502 P3:00234</v>
      </c>
      <c r="C2248" s="187" t="s">
        <v>3706</v>
      </c>
      <c r="D2248" s="187" t="s">
        <v>2774</v>
      </c>
      <c r="E2248" s="187" t="s">
        <v>2775</v>
      </c>
      <c r="F2248" s="187" t="s">
        <v>2811</v>
      </c>
    </row>
    <row r="2249" spans="1:6" x14ac:dyDescent="0.25">
      <c r="A2249" t="s">
        <v>5608</v>
      </c>
      <c r="B2249" s="236" t="str">
        <f t="shared" si="35"/>
        <v>F3:0820 P1P2:8502 P3:00234</v>
      </c>
      <c r="C2249" s="187" t="s">
        <v>3706</v>
      </c>
      <c r="D2249" s="187" t="s">
        <v>2774</v>
      </c>
      <c r="E2249" s="187" t="s">
        <v>2775</v>
      </c>
      <c r="F2249" s="187" t="s">
        <v>2811</v>
      </c>
    </row>
    <row r="2250" spans="1:6" x14ac:dyDescent="0.25">
      <c r="A2250" t="s">
        <v>5609</v>
      </c>
      <c r="B2250" s="236" t="str">
        <f t="shared" si="35"/>
        <v>F3:0820 P1P2:8502 P3:00231</v>
      </c>
      <c r="C2250" s="187" t="s">
        <v>3355</v>
      </c>
      <c r="D2250" s="187" t="s">
        <v>2774</v>
      </c>
      <c r="E2250" s="187" t="s">
        <v>2775</v>
      </c>
      <c r="F2250" s="187" t="s">
        <v>2776</v>
      </c>
    </row>
    <row r="2251" spans="1:6" x14ac:dyDescent="0.25">
      <c r="A2251" t="s">
        <v>5610</v>
      </c>
      <c r="B2251" s="236" t="str">
        <f t="shared" si="35"/>
        <v>F3:0820 P1P2:8502 P3:00231</v>
      </c>
      <c r="C2251" s="187" t="s">
        <v>3356</v>
      </c>
      <c r="D2251" s="187" t="s">
        <v>2774</v>
      </c>
      <c r="E2251" s="187" t="s">
        <v>2775</v>
      </c>
      <c r="F2251" s="187" t="s">
        <v>2776</v>
      </c>
    </row>
    <row r="2252" spans="1:6" x14ac:dyDescent="0.25">
      <c r="A2252" t="s">
        <v>5611</v>
      </c>
      <c r="B2252" s="236" t="str">
        <f t="shared" si="35"/>
        <v>F3:0820 P1P2:8502 P3:00234</v>
      </c>
      <c r="C2252" s="187" t="s">
        <v>3355</v>
      </c>
      <c r="D2252" s="187" t="s">
        <v>2774</v>
      </c>
      <c r="E2252" s="187" t="s">
        <v>2775</v>
      </c>
      <c r="F2252" s="187" t="s">
        <v>2811</v>
      </c>
    </row>
    <row r="2253" spans="1:6" x14ac:dyDescent="0.25">
      <c r="A2253" t="s">
        <v>5612</v>
      </c>
      <c r="B2253" s="236" t="str">
        <f t="shared" si="35"/>
        <v>F3:0820 P1P2:8502 P3:00234</v>
      </c>
      <c r="C2253" s="187" t="s">
        <v>3356</v>
      </c>
      <c r="D2253" s="187" t="s">
        <v>2774</v>
      </c>
      <c r="E2253" s="187" t="s">
        <v>2775</v>
      </c>
      <c r="F2253" s="187" t="s">
        <v>2811</v>
      </c>
    </row>
    <row r="2254" spans="1:6" x14ac:dyDescent="0.25">
      <c r="A2254" t="s">
        <v>5613</v>
      </c>
      <c r="B2254" s="236" t="str">
        <f t="shared" si="35"/>
        <v>F3:0820 P1P2:8502 P3:00234</v>
      </c>
      <c r="C2254" s="187" t="s">
        <v>3355</v>
      </c>
      <c r="D2254" s="187" t="s">
        <v>2774</v>
      </c>
      <c r="E2254" s="187" t="s">
        <v>2775</v>
      </c>
      <c r="F2254" s="187" t="s">
        <v>2811</v>
      </c>
    </row>
    <row r="2255" spans="1:6" x14ac:dyDescent="0.25">
      <c r="A2255" t="s">
        <v>5614</v>
      </c>
      <c r="B2255" s="236" t="str">
        <f t="shared" si="35"/>
        <v>F3:0820 P1P2:8502 P3:00234</v>
      </c>
      <c r="C2255" s="187" t="s">
        <v>3707</v>
      </c>
      <c r="D2255" s="187" t="s">
        <v>2774</v>
      </c>
      <c r="E2255" s="187" t="s">
        <v>2775</v>
      </c>
      <c r="F2255" s="187" t="s">
        <v>2811</v>
      </c>
    </row>
    <row r="2256" spans="1:6" x14ac:dyDescent="0.25">
      <c r="A2256" t="s">
        <v>5615</v>
      </c>
      <c r="B2256" s="236" t="str">
        <f t="shared" si="35"/>
        <v>F3:0820 P1P2:8502 P3:00231</v>
      </c>
      <c r="C2256" s="187" t="s">
        <v>3707</v>
      </c>
      <c r="D2256" s="187" t="s">
        <v>2774</v>
      </c>
      <c r="E2256" s="187" t="s">
        <v>2775</v>
      </c>
      <c r="F2256" s="187" t="s">
        <v>2776</v>
      </c>
    </row>
    <row r="2257" spans="1:6" x14ac:dyDescent="0.25">
      <c r="A2257" t="s">
        <v>5616</v>
      </c>
      <c r="B2257" s="236" t="str">
        <f t="shared" si="35"/>
        <v>F3:0820 P1P2:8502 P3:00231</v>
      </c>
      <c r="C2257" s="187" t="s">
        <v>3708</v>
      </c>
      <c r="D2257" s="187" t="s">
        <v>2774</v>
      </c>
      <c r="E2257" s="187" t="s">
        <v>2775</v>
      </c>
      <c r="F2257" s="187" t="s">
        <v>2776</v>
      </c>
    </row>
    <row r="2258" spans="1:6" x14ac:dyDescent="0.25">
      <c r="A2258" t="s">
        <v>5617</v>
      </c>
      <c r="B2258" s="236" t="str">
        <f t="shared" si="35"/>
        <v>F3:0820 P1P2:8502 P3:00231</v>
      </c>
      <c r="C2258" s="187" t="s">
        <v>3708</v>
      </c>
      <c r="D2258" s="187" t="s">
        <v>2774</v>
      </c>
      <c r="E2258" s="187" t="s">
        <v>2775</v>
      </c>
      <c r="F2258" s="187" t="s">
        <v>2776</v>
      </c>
    </row>
    <row r="2259" spans="1:6" x14ac:dyDescent="0.25">
      <c r="A2259" t="s">
        <v>5618</v>
      </c>
      <c r="B2259" s="236" t="str">
        <f t="shared" si="35"/>
        <v>F3:0820 P1P2:8502 P3:00231</v>
      </c>
      <c r="C2259" s="187" t="s">
        <v>3708</v>
      </c>
      <c r="D2259" s="187" t="s">
        <v>2774</v>
      </c>
      <c r="E2259" s="187" t="s">
        <v>2775</v>
      </c>
      <c r="F2259" s="187" t="s">
        <v>2776</v>
      </c>
    </row>
    <row r="2260" spans="1:6" x14ac:dyDescent="0.25">
      <c r="A2260" t="s">
        <v>5619</v>
      </c>
      <c r="B2260" s="236" t="str">
        <f t="shared" si="35"/>
        <v>F3:0820 P1P2:8502 P3:00234</v>
      </c>
      <c r="C2260" s="187" t="s">
        <v>3708</v>
      </c>
      <c r="D2260" s="187" t="s">
        <v>2774</v>
      </c>
      <c r="E2260" s="187" t="s">
        <v>2775</v>
      </c>
      <c r="F2260" s="187" t="s">
        <v>2811</v>
      </c>
    </row>
    <row r="2261" spans="1:6" x14ac:dyDescent="0.25">
      <c r="A2261" t="s">
        <v>5620</v>
      </c>
      <c r="B2261" s="236" t="str">
        <f t="shared" si="35"/>
        <v>F3:0820 P1P2:8502 P3:00234</v>
      </c>
      <c r="C2261" s="187" t="s">
        <v>3708</v>
      </c>
      <c r="D2261" s="187" t="s">
        <v>2774</v>
      </c>
      <c r="E2261" s="187" t="s">
        <v>2775</v>
      </c>
      <c r="F2261" s="187" t="s">
        <v>2811</v>
      </c>
    </row>
    <row r="2262" spans="1:6" x14ac:dyDescent="0.25">
      <c r="A2262" t="s">
        <v>5621</v>
      </c>
      <c r="B2262" s="236" t="str">
        <f t="shared" si="35"/>
        <v>F3:0911 P1P2:8802 P3:00199</v>
      </c>
      <c r="C2262" s="187" t="s">
        <v>3213</v>
      </c>
      <c r="D2262" s="187" t="s">
        <v>2899</v>
      </c>
      <c r="E2262" s="187" t="s">
        <v>2900</v>
      </c>
      <c r="F2262" s="187" t="s">
        <v>2901</v>
      </c>
    </row>
    <row r="2263" spans="1:6" x14ac:dyDescent="0.25">
      <c r="A2263" t="s">
        <v>5621</v>
      </c>
      <c r="B2263" s="236" t="str">
        <f t="shared" si="35"/>
        <v>F3:0911 P1P2:8802 P3:00448</v>
      </c>
      <c r="C2263" s="187" t="s">
        <v>3213</v>
      </c>
      <c r="D2263" s="187" t="s">
        <v>2899</v>
      </c>
      <c r="E2263" s="187" t="s">
        <v>2900</v>
      </c>
      <c r="F2263" s="187" t="s">
        <v>2791</v>
      </c>
    </row>
    <row r="2264" spans="1:6" x14ac:dyDescent="0.25">
      <c r="A2264" t="s">
        <v>5622</v>
      </c>
      <c r="B2264" s="236" t="str">
        <f t="shared" si="35"/>
        <v>F3:0911 P1P2:8802 P3:00199</v>
      </c>
      <c r="C2264" s="187" t="s">
        <v>3214</v>
      </c>
      <c r="D2264" s="187" t="s">
        <v>2899</v>
      </c>
      <c r="E2264" s="187" t="s">
        <v>2900</v>
      </c>
      <c r="F2264" s="187" t="s">
        <v>2901</v>
      </c>
    </row>
    <row r="2265" spans="1:6" x14ac:dyDescent="0.25">
      <c r="A2265" t="s">
        <v>5622</v>
      </c>
      <c r="B2265" s="236" t="str">
        <f t="shared" si="35"/>
        <v>F3:0911 P1P2:8802 P3:00448</v>
      </c>
      <c r="C2265" s="187" t="s">
        <v>3214</v>
      </c>
      <c r="D2265" s="187" t="s">
        <v>2899</v>
      </c>
      <c r="E2265" s="187" t="s">
        <v>2900</v>
      </c>
      <c r="F2265" s="187" t="s">
        <v>2791</v>
      </c>
    </row>
    <row r="2266" spans="1:6" x14ac:dyDescent="0.25">
      <c r="A2266" t="s">
        <v>5623</v>
      </c>
      <c r="B2266" s="236" t="str">
        <f t="shared" si="35"/>
        <v>F3:0820 P1P2:8502 P3:00231</v>
      </c>
      <c r="C2266" s="187" t="s">
        <v>3213</v>
      </c>
      <c r="D2266" s="187" t="s">
        <v>2774</v>
      </c>
      <c r="E2266" s="187" t="s">
        <v>2775</v>
      </c>
      <c r="F2266" s="187" t="s">
        <v>2776</v>
      </c>
    </row>
    <row r="2267" spans="1:6" x14ac:dyDescent="0.25">
      <c r="A2267" t="s">
        <v>5624</v>
      </c>
      <c r="B2267" s="236" t="str">
        <f t="shared" si="35"/>
        <v>F3:0820 P1P2:8502 P3:00231</v>
      </c>
      <c r="C2267" s="187" t="s">
        <v>3214</v>
      </c>
      <c r="D2267" s="187" t="s">
        <v>2774</v>
      </c>
      <c r="E2267" s="187" t="s">
        <v>2775</v>
      </c>
      <c r="F2267" s="187" t="s">
        <v>2776</v>
      </c>
    </row>
    <row r="2268" spans="1:6" x14ac:dyDescent="0.25">
      <c r="A2268" t="s">
        <v>5625</v>
      </c>
      <c r="B2268" s="236" t="str">
        <f t="shared" si="35"/>
        <v>F3:0820 P1P2:8502 P3:00234</v>
      </c>
      <c r="C2268" s="187" t="s">
        <v>3213</v>
      </c>
      <c r="D2268" s="187" t="s">
        <v>2774</v>
      </c>
      <c r="E2268" s="187" t="s">
        <v>2775</v>
      </c>
      <c r="F2268" s="187" t="s">
        <v>2811</v>
      </c>
    </row>
    <row r="2269" spans="1:6" x14ac:dyDescent="0.25">
      <c r="A2269" t="s">
        <v>5626</v>
      </c>
      <c r="B2269" s="236" t="str">
        <f t="shared" si="35"/>
        <v>F3:0820 P1P2:8502 P3:00234</v>
      </c>
      <c r="C2269" s="187" t="s">
        <v>3214</v>
      </c>
      <c r="D2269" s="187" t="s">
        <v>2774</v>
      </c>
      <c r="E2269" s="187" t="s">
        <v>2775</v>
      </c>
      <c r="F2269" s="187" t="s">
        <v>2811</v>
      </c>
    </row>
    <row r="2270" spans="1:6" x14ac:dyDescent="0.25">
      <c r="A2270" t="s">
        <v>5627</v>
      </c>
      <c r="B2270" s="236" t="str">
        <f t="shared" si="35"/>
        <v>F3:0911 P1P2:8802 P3:00199</v>
      </c>
      <c r="C2270" s="187" t="s">
        <v>3709</v>
      </c>
      <c r="D2270" s="187" t="s">
        <v>2899</v>
      </c>
      <c r="E2270" s="187" t="s">
        <v>2900</v>
      </c>
      <c r="F2270" s="187" t="s">
        <v>2901</v>
      </c>
    </row>
    <row r="2271" spans="1:6" x14ac:dyDescent="0.25">
      <c r="A2271" t="s">
        <v>5627</v>
      </c>
      <c r="B2271" s="236" t="str">
        <f t="shared" si="35"/>
        <v>F3:0911 P1P2:8802 P3:00448</v>
      </c>
      <c r="C2271" s="187" t="s">
        <v>3709</v>
      </c>
      <c r="D2271" s="187" t="s">
        <v>2899</v>
      </c>
      <c r="E2271" s="187" t="s">
        <v>2900</v>
      </c>
      <c r="F2271" s="187" t="s">
        <v>2791</v>
      </c>
    </row>
    <row r="2272" spans="1:6" x14ac:dyDescent="0.25">
      <c r="A2272" t="s">
        <v>5628</v>
      </c>
      <c r="B2272" s="236" t="str">
        <f t="shared" si="35"/>
        <v>F3:0820 P1P2:8502 P3:00231</v>
      </c>
      <c r="C2272" s="187" t="s">
        <v>3709</v>
      </c>
      <c r="D2272" s="187" t="s">
        <v>2774</v>
      </c>
      <c r="E2272" s="187" t="s">
        <v>2775</v>
      </c>
      <c r="F2272" s="187" t="s">
        <v>2776</v>
      </c>
    </row>
    <row r="2273" spans="1:6" x14ac:dyDescent="0.25">
      <c r="A2273" t="s">
        <v>5629</v>
      </c>
      <c r="B2273" s="236" t="str">
        <f t="shared" si="35"/>
        <v>F3:0820 P1P2:8502 P3:00234</v>
      </c>
      <c r="C2273" s="187" t="s">
        <v>3709</v>
      </c>
      <c r="D2273" s="187" t="s">
        <v>2774</v>
      </c>
      <c r="E2273" s="187" t="s">
        <v>2775</v>
      </c>
      <c r="F2273" s="187" t="s">
        <v>2811</v>
      </c>
    </row>
    <row r="2274" spans="1:6" x14ac:dyDescent="0.25">
      <c r="A2274" t="s">
        <v>5630</v>
      </c>
      <c r="B2274" s="236" t="str">
        <f t="shared" si="35"/>
        <v>F3:0911 P1P2:8802 P3:00199</v>
      </c>
      <c r="C2274" s="187" t="s">
        <v>3357</v>
      </c>
      <c r="D2274" s="187" t="s">
        <v>2899</v>
      </c>
      <c r="E2274" s="187" t="s">
        <v>2900</v>
      </c>
      <c r="F2274" s="187" t="s">
        <v>2901</v>
      </c>
    </row>
    <row r="2275" spans="1:6" x14ac:dyDescent="0.25">
      <c r="A2275" t="s">
        <v>5630</v>
      </c>
      <c r="B2275" s="236" t="str">
        <f t="shared" si="35"/>
        <v>F3:0911 P1P2:8802 P3:00448</v>
      </c>
      <c r="C2275" s="187" t="s">
        <v>3357</v>
      </c>
      <c r="D2275" s="187" t="s">
        <v>2899</v>
      </c>
      <c r="E2275" s="187" t="s">
        <v>2900</v>
      </c>
      <c r="F2275" s="187" t="s">
        <v>2791</v>
      </c>
    </row>
    <row r="2276" spans="1:6" x14ac:dyDescent="0.25">
      <c r="A2276" t="s">
        <v>5631</v>
      </c>
      <c r="B2276" s="236" t="str">
        <f t="shared" si="35"/>
        <v>F3:0820 P1P2:8502 P3:00231</v>
      </c>
      <c r="C2276" s="187" t="s">
        <v>3357</v>
      </c>
      <c r="D2276" s="187" t="s">
        <v>2774</v>
      </c>
      <c r="E2276" s="187" t="s">
        <v>2775</v>
      </c>
      <c r="F2276" s="187" t="s">
        <v>2776</v>
      </c>
    </row>
    <row r="2277" spans="1:6" x14ac:dyDescent="0.25">
      <c r="A2277" t="s">
        <v>5632</v>
      </c>
      <c r="B2277" s="236" t="str">
        <f t="shared" si="35"/>
        <v>F3:0820 P1P2:8502 P3:00231</v>
      </c>
      <c r="C2277" s="187" t="s">
        <v>3358</v>
      </c>
      <c r="D2277" s="187" t="s">
        <v>2774</v>
      </c>
      <c r="E2277" s="187" t="s">
        <v>2775</v>
      </c>
      <c r="F2277" s="187" t="s">
        <v>2776</v>
      </c>
    </row>
    <row r="2278" spans="1:6" x14ac:dyDescent="0.25">
      <c r="A2278" t="s">
        <v>5633</v>
      </c>
      <c r="B2278" s="236" t="str">
        <f t="shared" si="35"/>
        <v>F3:0820 P1P2:8502 P3:00234</v>
      </c>
      <c r="C2278" s="187" t="s">
        <v>3357</v>
      </c>
      <c r="D2278" s="187" t="s">
        <v>2774</v>
      </c>
      <c r="E2278" s="187" t="s">
        <v>2775</v>
      </c>
      <c r="F2278" s="187" t="s">
        <v>2811</v>
      </c>
    </row>
    <row r="2279" spans="1:6" x14ac:dyDescent="0.25">
      <c r="A2279" t="s">
        <v>5634</v>
      </c>
      <c r="B2279" s="236" t="str">
        <f t="shared" si="35"/>
        <v>F3:0820 P1P2:8502 P3:00234</v>
      </c>
      <c r="C2279" s="187" t="s">
        <v>3358</v>
      </c>
      <c r="D2279" s="187" t="s">
        <v>2774</v>
      </c>
      <c r="E2279" s="187" t="s">
        <v>2775</v>
      </c>
      <c r="F2279" s="187" t="s">
        <v>2811</v>
      </c>
    </row>
    <row r="2280" spans="1:6" x14ac:dyDescent="0.25">
      <c r="A2280" t="s">
        <v>5635</v>
      </c>
      <c r="B2280" s="236" t="str">
        <f t="shared" si="35"/>
        <v>F3:0950 P1P2:8814 P3:00211</v>
      </c>
      <c r="C2280" s="187" t="s">
        <v>3359</v>
      </c>
      <c r="D2280" s="187" t="s">
        <v>2673</v>
      </c>
      <c r="E2280" s="187" t="s">
        <v>2821</v>
      </c>
      <c r="F2280" s="187" t="s">
        <v>2909</v>
      </c>
    </row>
    <row r="2281" spans="1:6" x14ac:dyDescent="0.25">
      <c r="A2281" t="s">
        <v>5636</v>
      </c>
      <c r="B2281" s="236" t="str">
        <f t="shared" si="35"/>
        <v>F3:0820 P1P2:8502 P3:00231</v>
      </c>
      <c r="C2281" s="187" t="s">
        <v>3359</v>
      </c>
      <c r="D2281" s="187" t="s">
        <v>2774</v>
      </c>
      <c r="E2281" s="187" t="s">
        <v>2775</v>
      </c>
      <c r="F2281" s="187" t="s">
        <v>2776</v>
      </c>
    </row>
    <row r="2282" spans="1:6" x14ac:dyDescent="0.25">
      <c r="A2282" t="s">
        <v>5637</v>
      </c>
      <c r="B2282" s="236" t="str">
        <f t="shared" si="35"/>
        <v>F3:0820 P1P2:8502 P3:00234</v>
      </c>
      <c r="C2282" s="187" t="s">
        <v>3359</v>
      </c>
      <c r="D2282" s="187" t="s">
        <v>2774</v>
      </c>
      <c r="E2282" s="187" t="s">
        <v>2775</v>
      </c>
      <c r="F2282" s="187" t="s">
        <v>2811</v>
      </c>
    </row>
    <row r="2283" spans="1:6" x14ac:dyDescent="0.25">
      <c r="A2283" t="s">
        <v>5638</v>
      </c>
      <c r="B2283" s="236" t="str">
        <f t="shared" si="35"/>
        <v>F3:0820 P1P2:8502 P3:00234</v>
      </c>
      <c r="C2283" s="187" t="s">
        <v>3360</v>
      </c>
      <c r="D2283" s="187" t="s">
        <v>2774</v>
      </c>
      <c r="E2283" s="187" t="s">
        <v>2775</v>
      </c>
      <c r="F2283" s="187" t="s">
        <v>2811</v>
      </c>
    </row>
    <row r="2284" spans="1:6" x14ac:dyDescent="0.25">
      <c r="A2284" t="s">
        <v>5639</v>
      </c>
      <c r="B2284" s="236" t="str">
        <f t="shared" si="35"/>
        <v>F3:0820 P1P2:8502 P3:00234</v>
      </c>
      <c r="C2284" s="187" t="s">
        <v>3360</v>
      </c>
      <c r="D2284" s="187" t="s">
        <v>2774</v>
      </c>
      <c r="E2284" s="187" t="s">
        <v>2775</v>
      </c>
      <c r="F2284" s="187" t="s">
        <v>2811</v>
      </c>
    </row>
    <row r="2285" spans="1:6" x14ac:dyDescent="0.25">
      <c r="A2285" t="s">
        <v>5640</v>
      </c>
      <c r="B2285" s="236" t="str">
        <f t="shared" si="35"/>
        <v>F3:0911 P1P2:8802 P3:00199</v>
      </c>
      <c r="C2285" s="187" t="s">
        <v>3361</v>
      </c>
      <c r="D2285" s="187" t="s">
        <v>2899</v>
      </c>
      <c r="E2285" s="187" t="s">
        <v>2900</v>
      </c>
      <c r="F2285" s="187" t="s">
        <v>2901</v>
      </c>
    </row>
    <row r="2286" spans="1:6" x14ac:dyDescent="0.25">
      <c r="A2286" t="s">
        <v>5640</v>
      </c>
      <c r="B2286" s="236" t="str">
        <f t="shared" si="35"/>
        <v>F3:0911 P1P2:8802 P3:00448</v>
      </c>
      <c r="C2286" s="187" t="s">
        <v>3361</v>
      </c>
      <c r="D2286" s="187" t="s">
        <v>2899</v>
      </c>
      <c r="E2286" s="187" t="s">
        <v>2900</v>
      </c>
      <c r="F2286" s="187" t="s">
        <v>2791</v>
      </c>
    </row>
    <row r="2287" spans="1:6" x14ac:dyDescent="0.25">
      <c r="A2287" t="s">
        <v>5641</v>
      </c>
      <c r="B2287" s="236" t="str">
        <f t="shared" si="35"/>
        <v>F3:0820 P1P2:8502 P3:00231</v>
      </c>
      <c r="C2287" s="187" t="s">
        <v>3361</v>
      </c>
      <c r="D2287" s="187" t="s">
        <v>2774</v>
      </c>
      <c r="E2287" s="187" t="s">
        <v>2775</v>
      </c>
      <c r="F2287" s="187" t="s">
        <v>2776</v>
      </c>
    </row>
    <row r="2288" spans="1:6" x14ac:dyDescent="0.25">
      <c r="A2288" t="s">
        <v>5642</v>
      </c>
      <c r="B2288" s="236" t="str">
        <f t="shared" si="35"/>
        <v>F3:0820 P1P2:8502 P3:00234</v>
      </c>
      <c r="C2288" s="187" t="s">
        <v>3361</v>
      </c>
      <c r="D2288" s="187" t="s">
        <v>2774</v>
      </c>
      <c r="E2288" s="187" t="s">
        <v>2775</v>
      </c>
      <c r="F2288" s="187" t="s">
        <v>2811</v>
      </c>
    </row>
    <row r="2289" spans="1:6" x14ac:dyDescent="0.25">
      <c r="A2289" t="s">
        <v>5643</v>
      </c>
      <c r="B2289" s="236" t="str">
        <f t="shared" si="35"/>
        <v>F3:0820 P1P2:8502 P3:00231</v>
      </c>
      <c r="C2289" s="187" t="s">
        <v>3362</v>
      </c>
      <c r="D2289" s="187" t="s">
        <v>2774</v>
      </c>
      <c r="E2289" s="187" t="s">
        <v>2775</v>
      </c>
      <c r="F2289" s="187" t="s">
        <v>2776</v>
      </c>
    </row>
    <row r="2290" spans="1:6" x14ac:dyDescent="0.25">
      <c r="A2290" t="s">
        <v>5644</v>
      </c>
      <c r="B2290" s="236" t="str">
        <f t="shared" si="35"/>
        <v>F3:0820 P1P2:8502 P3:00231</v>
      </c>
      <c r="C2290" s="187" t="s">
        <v>3362</v>
      </c>
      <c r="D2290" s="187" t="s">
        <v>2774</v>
      </c>
      <c r="E2290" s="187" t="s">
        <v>2775</v>
      </c>
      <c r="F2290" s="187" t="s">
        <v>2776</v>
      </c>
    </row>
    <row r="2291" spans="1:6" x14ac:dyDescent="0.25">
      <c r="A2291" t="s">
        <v>5645</v>
      </c>
      <c r="B2291" s="236" t="str">
        <f t="shared" si="35"/>
        <v>F3:0820 P1P2:8502 P3:00234</v>
      </c>
      <c r="C2291" s="187" t="s">
        <v>3362</v>
      </c>
      <c r="D2291" s="187" t="s">
        <v>2774</v>
      </c>
      <c r="E2291" s="187" t="s">
        <v>2775</v>
      </c>
      <c r="F2291" s="187" t="s">
        <v>2811</v>
      </c>
    </row>
    <row r="2292" spans="1:6" x14ac:dyDescent="0.25">
      <c r="A2292" t="s">
        <v>5646</v>
      </c>
      <c r="B2292" s="236" t="str">
        <f t="shared" si="35"/>
        <v>F3:0820 P1P2:8502 P3:00234</v>
      </c>
      <c r="C2292" s="187" t="s">
        <v>3362</v>
      </c>
      <c r="D2292" s="187" t="s">
        <v>2774</v>
      </c>
      <c r="E2292" s="187" t="s">
        <v>2775</v>
      </c>
      <c r="F2292" s="187" t="s">
        <v>2811</v>
      </c>
    </row>
    <row r="2293" spans="1:6" x14ac:dyDescent="0.25">
      <c r="A2293" t="s">
        <v>5647</v>
      </c>
      <c r="B2293" s="236" t="str">
        <f t="shared" si="35"/>
        <v>F3:0911 P1P2:8802 P3:00199</v>
      </c>
      <c r="C2293" s="187" t="s">
        <v>3363</v>
      </c>
      <c r="D2293" s="187" t="s">
        <v>2899</v>
      </c>
      <c r="E2293" s="187" t="s">
        <v>2900</v>
      </c>
      <c r="F2293" s="187" t="s">
        <v>2901</v>
      </c>
    </row>
    <row r="2294" spans="1:6" x14ac:dyDescent="0.25">
      <c r="A2294" t="s">
        <v>5647</v>
      </c>
      <c r="B2294" s="236" t="str">
        <f t="shared" si="35"/>
        <v>F3:0911 P1P2:8802 P3:00448</v>
      </c>
      <c r="C2294" s="187" t="s">
        <v>3363</v>
      </c>
      <c r="D2294" s="187" t="s">
        <v>2899</v>
      </c>
      <c r="E2294" s="187" t="s">
        <v>2900</v>
      </c>
      <c r="F2294" s="187" t="s">
        <v>2791</v>
      </c>
    </row>
    <row r="2295" spans="1:6" x14ac:dyDescent="0.25">
      <c r="A2295" t="s">
        <v>5648</v>
      </c>
      <c r="B2295" s="236" t="str">
        <f t="shared" si="35"/>
        <v>F3:0911 P1P2:8802 P3:00199</v>
      </c>
      <c r="C2295" s="187" t="s">
        <v>3363</v>
      </c>
      <c r="D2295" s="187" t="s">
        <v>2899</v>
      </c>
      <c r="E2295" s="187" t="s">
        <v>2900</v>
      </c>
      <c r="F2295" s="187" t="s">
        <v>2901</v>
      </c>
    </row>
    <row r="2296" spans="1:6" x14ac:dyDescent="0.25">
      <c r="A2296" t="s">
        <v>5648</v>
      </c>
      <c r="B2296" s="236" t="str">
        <f t="shared" si="35"/>
        <v>F3:0911 P1P2:8802 P3:00448</v>
      </c>
      <c r="C2296" s="187" t="s">
        <v>3363</v>
      </c>
      <c r="D2296" s="187" t="s">
        <v>2899</v>
      </c>
      <c r="E2296" s="187" t="s">
        <v>2900</v>
      </c>
      <c r="F2296" s="187" t="s">
        <v>2791</v>
      </c>
    </row>
    <row r="2297" spans="1:6" x14ac:dyDescent="0.25">
      <c r="A2297" t="s">
        <v>5649</v>
      </c>
      <c r="B2297" s="236" t="str">
        <f t="shared" si="35"/>
        <v>F3:0911 P1P2:8802 P3:00199</v>
      </c>
      <c r="C2297" s="187" t="s">
        <v>3363</v>
      </c>
      <c r="D2297" s="187" t="s">
        <v>2899</v>
      </c>
      <c r="E2297" s="187" t="s">
        <v>2900</v>
      </c>
      <c r="F2297" s="187" t="s">
        <v>2901</v>
      </c>
    </row>
    <row r="2298" spans="1:6" x14ac:dyDescent="0.25">
      <c r="A2298" t="s">
        <v>5649</v>
      </c>
      <c r="B2298" s="236" t="str">
        <f t="shared" si="35"/>
        <v>F3:0911 P1P2:8802 P3:00448</v>
      </c>
      <c r="C2298" s="187" t="s">
        <v>3363</v>
      </c>
      <c r="D2298" s="187" t="s">
        <v>2899</v>
      </c>
      <c r="E2298" s="187" t="s">
        <v>2900</v>
      </c>
      <c r="F2298" s="187" t="s">
        <v>2791</v>
      </c>
    </row>
    <row r="2299" spans="1:6" x14ac:dyDescent="0.25">
      <c r="A2299" t="s">
        <v>5650</v>
      </c>
      <c r="B2299" s="236" t="str">
        <f t="shared" si="35"/>
        <v>F3:0950 P1P2:8814 P3:00209</v>
      </c>
      <c r="C2299" s="187" t="s">
        <v>3348</v>
      </c>
      <c r="D2299" s="187" t="s">
        <v>2673</v>
      </c>
      <c r="E2299" s="187" t="s">
        <v>2821</v>
      </c>
      <c r="F2299" s="187" t="s">
        <v>2822</v>
      </c>
    </row>
    <row r="2300" spans="1:6" x14ac:dyDescent="0.25">
      <c r="A2300" t="s">
        <v>5651</v>
      </c>
      <c r="B2300" s="236" t="str">
        <f t="shared" si="35"/>
        <v>F3:0950 P1P2:8814 P3:00209</v>
      </c>
      <c r="C2300" s="187" t="s">
        <v>3348</v>
      </c>
      <c r="D2300" s="187" t="s">
        <v>2673</v>
      </c>
      <c r="E2300" s="187" t="s">
        <v>2821</v>
      </c>
      <c r="F2300" s="187" t="s">
        <v>2822</v>
      </c>
    </row>
    <row r="2301" spans="1:6" x14ac:dyDescent="0.25">
      <c r="A2301" t="s">
        <v>5652</v>
      </c>
      <c r="B2301" s="236" t="str">
        <f t="shared" si="35"/>
        <v>F3:0820 P1P2:8502 P3:00231</v>
      </c>
      <c r="C2301" s="187" t="s">
        <v>3363</v>
      </c>
      <c r="D2301" s="187" t="s">
        <v>2774</v>
      </c>
      <c r="E2301" s="187" t="s">
        <v>2775</v>
      </c>
      <c r="F2301" s="187" t="s">
        <v>2776</v>
      </c>
    </row>
    <row r="2302" spans="1:6" x14ac:dyDescent="0.25">
      <c r="A2302" t="s">
        <v>5653</v>
      </c>
      <c r="B2302" s="236" t="str">
        <f t="shared" si="35"/>
        <v>F3:0820 P1P2:8503 P3:00232</v>
      </c>
      <c r="C2302" s="187" t="s">
        <v>3348</v>
      </c>
      <c r="D2302" s="187" t="s">
        <v>2774</v>
      </c>
      <c r="E2302" s="187" t="s">
        <v>2780</v>
      </c>
      <c r="F2302" s="187" t="s">
        <v>2781</v>
      </c>
    </row>
    <row r="2303" spans="1:6" x14ac:dyDescent="0.25">
      <c r="A2303" t="s">
        <v>5654</v>
      </c>
      <c r="B2303" s="236" t="str">
        <f t="shared" si="35"/>
        <v>F3:0911 P1P2:8802 P3:00199</v>
      </c>
      <c r="C2303" s="187" t="s">
        <v>3364</v>
      </c>
      <c r="D2303" s="187" t="s">
        <v>2899</v>
      </c>
      <c r="E2303" s="187" t="s">
        <v>2900</v>
      </c>
      <c r="F2303" s="187" t="s">
        <v>2901</v>
      </c>
    </row>
    <row r="2304" spans="1:6" x14ac:dyDescent="0.25">
      <c r="A2304" t="s">
        <v>5654</v>
      </c>
      <c r="B2304" s="236" t="str">
        <f t="shared" si="35"/>
        <v>F3:0911 P1P2:8802 P3:00448</v>
      </c>
      <c r="C2304" s="187" t="s">
        <v>3364</v>
      </c>
      <c r="D2304" s="187" t="s">
        <v>2899</v>
      </c>
      <c r="E2304" s="187" t="s">
        <v>2900</v>
      </c>
      <c r="F2304" s="187" t="s">
        <v>2791</v>
      </c>
    </row>
    <row r="2305" spans="1:6" x14ac:dyDescent="0.25">
      <c r="A2305" t="s">
        <v>5655</v>
      </c>
      <c r="B2305" s="236" t="str">
        <f t="shared" si="35"/>
        <v>F3:0820 P1P2:8502 P3:00234</v>
      </c>
      <c r="C2305" s="187" t="s">
        <v>3364</v>
      </c>
      <c r="D2305" s="187" t="s">
        <v>2774</v>
      </c>
      <c r="E2305" s="187" t="s">
        <v>2775</v>
      </c>
      <c r="F2305" s="187" t="s">
        <v>2811</v>
      </c>
    </row>
    <row r="2306" spans="1:6" x14ac:dyDescent="0.25">
      <c r="A2306" t="s">
        <v>5656</v>
      </c>
      <c r="B2306" s="236" t="str">
        <f t="shared" ref="B2306:B2369" si="36">CONCATENATE("F3:",D2306," P1P2:",E2306," P3:",F2306)</f>
        <v>F3:0820 P1P2:8502 P3:00234</v>
      </c>
      <c r="C2306" s="187" t="s">
        <v>3365</v>
      </c>
      <c r="D2306" s="187" t="s">
        <v>2774</v>
      </c>
      <c r="E2306" s="187" t="s">
        <v>2775</v>
      </c>
      <c r="F2306" s="187" t="s">
        <v>2811</v>
      </c>
    </row>
    <row r="2307" spans="1:6" x14ac:dyDescent="0.25">
      <c r="A2307" t="s">
        <v>5657</v>
      </c>
      <c r="B2307" s="236" t="str">
        <f t="shared" si="36"/>
        <v>F3:0820 P1P2:8502 P3:00234</v>
      </c>
      <c r="C2307" s="187" t="s">
        <v>3365</v>
      </c>
      <c r="D2307" s="187" t="s">
        <v>2774</v>
      </c>
      <c r="E2307" s="187" t="s">
        <v>2775</v>
      </c>
      <c r="F2307" s="187" t="s">
        <v>2811</v>
      </c>
    </row>
    <row r="2308" spans="1:6" x14ac:dyDescent="0.25">
      <c r="A2308" t="s">
        <v>5658</v>
      </c>
      <c r="B2308" s="236" t="str">
        <f t="shared" si="36"/>
        <v>F3:0911 P1P2:8802 P3:00199</v>
      </c>
      <c r="C2308" s="187" t="s">
        <v>3366</v>
      </c>
      <c r="D2308" s="187" t="s">
        <v>2899</v>
      </c>
      <c r="E2308" s="187" t="s">
        <v>2900</v>
      </c>
      <c r="F2308" s="187" t="s">
        <v>2901</v>
      </c>
    </row>
    <row r="2309" spans="1:6" x14ac:dyDescent="0.25">
      <c r="A2309" t="s">
        <v>5658</v>
      </c>
      <c r="B2309" s="236" t="str">
        <f t="shared" si="36"/>
        <v>F3:0911 P1P2:8802 P3:00448</v>
      </c>
      <c r="C2309" s="187" t="s">
        <v>3366</v>
      </c>
      <c r="D2309" s="187" t="s">
        <v>2899</v>
      </c>
      <c r="E2309" s="187" t="s">
        <v>2900</v>
      </c>
      <c r="F2309" s="187" t="s">
        <v>2791</v>
      </c>
    </row>
    <row r="2310" spans="1:6" x14ac:dyDescent="0.25">
      <c r="A2310" t="s">
        <v>5659</v>
      </c>
      <c r="B2310" s="236" t="str">
        <f t="shared" si="36"/>
        <v>F3:0820 P1P2:8502 P3:00231</v>
      </c>
      <c r="C2310" s="187" t="s">
        <v>3367</v>
      </c>
      <c r="D2310" s="187" t="s">
        <v>2774</v>
      </c>
      <c r="E2310" s="187" t="s">
        <v>2775</v>
      </c>
      <c r="F2310" s="187" t="s">
        <v>2776</v>
      </c>
    </row>
    <row r="2311" spans="1:6" x14ac:dyDescent="0.25">
      <c r="A2311" t="s">
        <v>5660</v>
      </c>
      <c r="B2311" s="236" t="str">
        <f t="shared" si="36"/>
        <v>F3:0820 P1P2:8502 P3:00231</v>
      </c>
      <c r="C2311" s="187" t="s">
        <v>3366</v>
      </c>
      <c r="D2311" s="187" t="s">
        <v>2774</v>
      </c>
      <c r="E2311" s="187" t="s">
        <v>2775</v>
      </c>
      <c r="F2311" s="187" t="s">
        <v>2776</v>
      </c>
    </row>
    <row r="2312" spans="1:6" x14ac:dyDescent="0.25">
      <c r="A2312" t="s">
        <v>5661</v>
      </c>
      <c r="B2312" s="236" t="str">
        <f t="shared" si="36"/>
        <v>F3:0820 P1P2:8502 P3:00234</v>
      </c>
      <c r="C2312" s="187" t="s">
        <v>3367</v>
      </c>
      <c r="D2312" s="187" t="s">
        <v>2774</v>
      </c>
      <c r="E2312" s="187" t="s">
        <v>2775</v>
      </c>
      <c r="F2312" s="187" t="s">
        <v>2811</v>
      </c>
    </row>
    <row r="2313" spans="1:6" x14ac:dyDescent="0.25">
      <c r="A2313" t="s">
        <v>5662</v>
      </c>
      <c r="B2313" s="236" t="str">
        <f t="shared" si="36"/>
        <v>F3:0820 P1P2:8502 P3:00234</v>
      </c>
      <c r="C2313" s="187" t="s">
        <v>3366</v>
      </c>
      <c r="D2313" s="187" t="s">
        <v>2774</v>
      </c>
      <c r="E2313" s="187" t="s">
        <v>2775</v>
      </c>
      <c r="F2313" s="187" t="s">
        <v>2811</v>
      </c>
    </row>
    <row r="2314" spans="1:6" x14ac:dyDescent="0.25">
      <c r="A2314" t="s">
        <v>5663</v>
      </c>
      <c r="B2314" s="236" t="str">
        <f t="shared" si="36"/>
        <v>F3:0820 P1P2:8502 P3:00231</v>
      </c>
      <c r="C2314" s="187" t="s">
        <v>3368</v>
      </c>
      <c r="D2314" s="187" t="s">
        <v>2774</v>
      </c>
      <c r="E2314" s="187" t="s">
        <v>2775</v>
      </c>
      <c r="F2314" s="187" t="s">
        <v>2776</v>
      </c>
    </row>
    <row r="2315" spans="1:6" x14ac:dyDescent="0.25">
      <c r="A2315" t="s">
        <v>5664</v>
      </c>
      <c r="B2315" s="236" t="str">
        <f t="shared" si="36"/>
        <v>F3:0820 P1P2:8502 P3:00234</v>
      </c>
      <c r="C2315" s="187" t="s">
        <v>3368</v>
      </c>
      <c r="D2315" s="187" t="s">
        <v>2774</v>
      </c>
      <c r="E2315" s="187" t="s">
        <v>2775</v>
      </c>
      <c r="F2315" s="187" t="s">
        <v>2811</v>
      </c>
    </row>
    <row r="2316" spans="1:6" x14ac:dyDescent="0.25">
      <c r="A2316" t="s">
        <v>5665</v>
      </c>
      <c r="B2316" s="236" t="str">
        <f t="shared" si="36"/>
        <v>F3:0820 P1P2:8502 P3:00234</v>
      </c>
      <c r="C2316" s="187" t="s">
        <v>3369</v>
      </c>
      <c r="D2316" s="187" t="s">
        <v>2774</v>
      </c>
      <c r="E2316" s="187" t="s">
        <v>2775</v>
      </c>
      <c r="F2316" s="187" t="s">
        <v>2811</v>
      </c>
    </row>
    <row r="2317" spans="1:6" x14ac:dyDescent="0.25">
      <c r="A2317" t="s">
        <v>5666</v>
      </c>
      <c r="B2317" s="236" t="str">
        <f t="shared" si="36"/>
        <v>F3:0820 P1P2:8502 P3:00234</v>
      </c>
      <c r="C2317" s="187" t="s">
        <v>3370</v>
      </c>
      <c r="D2317" s="187" t="s">
        <v>2774</v>
      </c>
      <c r="E2317" s="187" t="s">
        <v>2775</v>
      </c>
      <c r="F2317" s="187" t="s">
        <v>2811</v>
      </c>
    </row>
    <row r="2318" spans="1:6" x14ac:dyDescent="0.25">
      <c r="A2318" t="s">
        <v>5667</v>
      </c>
      <c r="B2318" s="236" t="str">
        <f t="shared" si="36"/>
        <v>F3:0820 P1P2:8502 P3:00231</v>
      </c>
      <c r="C2318" s="187" t="s">
        <v>3370</v>
      </c>
      <c r="D2318" s="187" t="s">
        <v>2774</v>
      </c>
      <c r="E2318" s="187" t="s">
        <v>2775</v>
      </c>
      <c r="F2318" s="187" t="s">
        <v>2776</v>
      </c>
    </row>
    <row r="2319" spans="1:6" x14ac:dyDescent="0.25">
      <c r="A2319" t="s">
        <v>5668</v>
      </c>
      <c r="B2319" s="236" t="str">
        <f t="shared" si="36"/>
        <v>F3:0820 P1P2:8502 P3:00231</v>
      </c>
      <c r="C2319" s="187" t="s">
        <v>3369</v>
      </c>
      <c r="D2319" s="187" t="s">
        <v>2774</v>
      </c>
      <c r="E2319" s="187" t="s">
        <v>2775</v>
      </c>
      <c r="F2319" s="187" t="s">
        <v>2776</v>
      </c>
    </row>
    <row r="2320" spans="1:6" x14ac:dyDescent="0.25">
      <c r="A2320" t="s">
        <v>5669</v>
      </c>
      <c r="B2320" s="236" t="str">
        <f t="shared" si="36"/>
        <v>F3:0820 P1P2:8502 P3:00234</v>
      </c>
      <c r="C2320" s="187" t="s">
        <v>3369</v>
      </c>
      <c r="D2320" s="187" t="s">
        <v>2774</v>
      </c>
      <c r="E2320" s="187" t="s">
        <v>2775</v>
      </c>
      <c r="F2320" s="187" t="s">
        <v>2811</v>
      </c>
    </row>
    <row r="2321" spans="1:6" x14ac:dyDescent="0.25">
      <c r="A2321" t="s">
        <v>5670</v>
      </c>
      <c r="B2321" s="236" t="str">
        <f t="shared" si="36"/>
        <v>F3:0820 P1P2:8502 P3:00234</v>
      </c>
      <c r="C2321" s="187" t="s">
        <v>3369</v>
      </c>
      <c r="D2321" s="187" t="s">
        <v>2774</v>
      </c>
      <c r="E2321" s="187" t="s">
        <v>2775</v>
      </c>
      <c r="F2321" s="187" t="s">
        <v>2811</v>
      </c>
    </row>
    <row r="2322" spans="1:6" x14ac:dyDescent="0.25">
      <c r="A2322" t="s">
        <v>5671</v>
      </c>
      <c r="B2322" s="236" t="str">
        <f t="shared" si="36"/>
        <v>F3:0820 P1P2:8502 P3:00231</v>
      </c>
      <c r="C2322" s="187" t="s">
        <v>3371</v>
      </c>
      <c r="D2322" s="187" t="s">
        <v>2774</v>
      </c>
      <c r="E2322" s="187" t="s">
        <v>2775</v>
      </c>
      <c r="F2322" s="187" t="s">
        <v>2776</v>
      </c>
    </row>
    <row r="2323" spans="1:6" x14ac:dyDescent="0.25">
      <c r="A2323" t="s">
        <v>5672</v>
      </c>
      <c r="B2323" s="236" t="str">
        <f t="shared" si="36"/>
        <v>F3:0820 P1P2:8502 P3:00231</v>
      </c>
      <c r="C2323" s="187" t="s">
        <v>3372</v>
      </c>
      <c r="D2323" s="187" t="s">
        <v>2774</v>
      </c>
      <c r="E2323" s="187" t="s">
        <v>2775</v>
      </c>
      <c r="F2323" s="187" t="s">
        <v>2776</v>
      </c>
    </row>
    <row r="2324" spans="1:6" x14ac:dyDescent="0.25">
      <c r="A2324" t="s">
        <v>5673</v>
      </c>
      <c r="B2324" s="236" t="str">
        <f t="shared" si="36"/>
        <v>F3:0820 P1P2:8502 P3:00234</v>
      </c>
      <c r="C2324" s="187" t="s">
        <v>3372</v>
      </c>
      <c r="D2324" s="187" t="s">
        <v>2774</v>
      </c>
      <c r="E2324" s="187" t="s">
        <v>2775</v>
      </c>
      <c r="F2324" s="187" t="s">
        <v>2811</v>
      </c>
    </row>
    <row r="2325" spans="1:6" x14ac:dyDescent="0.25">
      <c r="A2325" t="s">
        <v>5674</v>
      </c>
      <c r="B2325" s="236" t="str">
        <f t="shared" si="36"/>
        <v>F3:0820 P1P2:8502 P3:00234</v>
      </c>
      <c r="C2325" s="187" t="s">
        <v>3371</v>
      </c>
      <c r="D2325" s="187" t="s">
        <v>2774</v>
      </c>
      <c r="E2325" s="187" t="s">
        <v>2775</v>
      </c>
      <c r="F2325" s="187" t="s">
        <v>2811</v>
      </c>
    </row>
    <row r="2326" spans="1:6" x14ac:dyDescent="0.25">
      <c r="A2326" t="s">
        <v>5675</v>
      </c>
      <c r="B2326" s="236" t="str">
        <f t="shared" si="36"/>
        <v>F3:0820 P1P2:8502 P3:00231</v>
      </c>
      <c r="C2326" s="187" t="s">
        <v>3373</v>
      </c>
      <c r="D2326" s="187" t="s">
        <v>2774</v>
      </c>
      <c r="E2326" s="187" t="s">
        <v>2775</v>
      </c>
      <c r="F2326" s="187" t="s">
        <v>2776</v>
      </c>
    </row>
    <row r="2327" spans="1:6" x14ac:dyDescent="0.25">
      <c r="A2327" t="s">
        <v>5676</v>
      </c>
      <c r="B2327" s="236" t="str">
        <f t="shared" si="36"/>
        <v>F3:0820 P1P2:8502 P3:00231</v>
      </c>
      <c r="C2327" s="187" t="s">
        <v>3374</v>
      </c>
      <c r="D2327" s="187" t="s">
        <v>2774</v>
      </c>
      <c r="E2327" s="187" t="s">
        <v>2775</v>
      </c>
      <c r="F2327" s="187" t="s">
        <v>2776</v>
      </c>
    </row>
    <row r="2328" spans="1:6" x14ac:dyDescent="0.25">
      <c r="A2328" t="s">
        <v>5677</v>
      </c>
      <c r="B2328" s="236" t="str">
        <f t="shared" si="36"/>
        <v>F3:0820 P1P2:8502 P3:00234</v>
      </c>
      <c r="C2328" s="187" t="s">
        <v>3374</v>
      </c>
      <c r="D2328" s="187" t="s">
        <v>2774</v>
      </c>
      <c r="E2328" s="187" t="s">
        <v>2775</v>
      </c>
      <c r="F2328" s="187" t="s">
        <v>2811</v>
      </c>
    </row>
    <row r="2329" spans="1:6" x14ac:dyDescent="0.25">
      <c r="A2329" t="s">
        <v>5678</v>
      </c>
      <c r="B2329" s="236" t="str">
        <f t="shared" si="36"/>
        <v>F3:0820 P1P2:8502 P3:00234</v>
      </c>
      <c r="C2329" s="187" t="s">
        <v>3373</v>
      </c>
      <c r="D2329" s="187" t="s">
        <v>2774</v>
      </c>
      <c r="E2329" s="187" t="s">
        <v>2775</v>
      </c>
      <c r="F2329" s="187" t="s">
        <v>2811</v>
      </c>
    </row>
    <row r="2330" spans="1:6" x14ac:dyDescent="0.25">
      <c r="A2330" t="s">
        <v>5679</v>
      </c>
      <c r="B2330" s="236" t="str">
        <f t="shared" si="36"/>
        <v>F3:0911 P1P2:8802 P3:00199</v>
      </c>
      <c r="C2330" s="187" t="s">
        <v>3375</v>
      </c>
      <c r="D2330" s="187" t="s">
        <v>2899</v>
      </c>
      <c r="E2330" s="187" t="s">
        <v>2900</v>
      </c>
      <c r="F2330" s="187" t="s">
        <v>2901</v>
      </c>
    </row>
    <row r="2331" spans="1:6" x14ac:dyDescent="0.25">
      <c r="A2331" t="s">
        <v>5679</v>
      </c>
      <c r="B2331" s="236" t="str">
        <f t="shared" si="36"/>
        <v>F3:0911 P1P2:8802 P3:00448</v>
      </c>
      <c r="C2331" s="187" t="s">
        <v>3375</v>
      </c>
      <c r="D2331" s="187" t="s">
        <v>2899</v>
      </c>
      <c r="E2331" s="187" t="s">
        <v>2900</v>
      </c>
      <c r="F2331" s="187" t="s">
        <v>2791</v>
      </c>
    </row>
    <row r="2332" spans="1:6" x14ac:dyDescent="0.25">
      <c r="A2332" t="s">
        <v>5680</v>
      </c>
      <c r="B2332" s="236" t="str">
        <f t="shared" si="36"/>
        <v>F3:0911 P1P2:8802 P3:00199</v>
      </c>
      <c r="C2332" s="187" t="s">
        <v>3375</v>
      </c>
      <c r="D2332" s="187" t="s">
        <v>2899</v>
      </c>
      <c r="E2332" s="187" t="s">
        <v>2900</v>
      </c>
      <c r="F2332" s="187" t="s">
        <v>2901</v>
      </c>
    </row>
    <row r="2333" spans="1:6" x14ac:dyDescent="0.25">
      <c r="A2333" t="s">
        <v>5680</v>
      </c>
      <c r="B2333" s="236" t="str">
        <f t="shared" si="36"/>
        <v>F3:0911 P1P2:8802 P3:00448</v>
      </c>
      <c r="C2333" s="187" t="s">
        <v>3375</v>
      </c>
      <c r="D2333" s="187" t="s">
        <v>2899</v>
      </c>
      <c r="E2333" s="187" t="s">
        <v>2900</v>
      </c>
      <c r="F2333" s="187" t="s">
        <v>2791</v>
      </c>
    </row>
    <row r="2334" spans="1:6" x14ac:dyDescent="0.25">
      <c r="A2334" t="s">
        <v>5681</v>
      </c>
      <c r="B2334" s="236" t="str">
        <f t="shared" si="36"/>
        <v>F3:0820 P1P2:8502 P3:00231</v>
      </c>
      <c r="C2334" s="187" t="s">
        <v>3375</v>
      </c>
      <c r="D2334" s="187" t="s">
        <v>2774</v>
      </c>
      <c r="E2334" s="187" t="s">
        <v>2775</v>
      </c>
      <c r="F2334" s="187" t="s">
        <v>2776</v>
      </c>
    </row>
    <row r="2335" spans="1:6" x14ac:dyDescent="0.25">
      <c r="A2335" t="s">
        <v>5682</v>
      </c>
      <c r="B2335" s="236" t="str">
        <f t="shared" si="36"/>
        <v>F3:0820 P1P2:8502 P3:00231</v>
      </c>
      <c r="C2335" s="187" t="s">
        <v>3375</v>
      </c>
      <c r="D2335" s="187" t="s">
        <v>2774</v>
      </c>
      <c r="E2335" s="187" t="s">
        <v>2775</v>
      </c>
      <c r="F2335" s="187" t="s">
        <v>2776</v>
      </c>
    </row>
    <row r="2336" spans="1:6" x14ac:dyDescent="0.25">
      <c r="A2336" t="s">
        <v>5683</v>
      </c>
      <c r="B2336" s="236" t="str">
        <f t="shared" si="36"/>
        <v>F3:0820 P1P2:8502 P3:00231</v>
      </c>
      <c r="C2336" s="187" t="s">
        <v>3375</v>
      </c>
      <c r="D2336" s="187" t="s">
        <v>2774</v>
      </c>
      <c r="E2336" s="187" t="s">
        <v>2775</v>
      </c>
      <c r="F2336" s="187" t="s">
        <v>2776</v>
      </c>
    </row>
    <row r="2337" spans="1:6" x14ac:dyDescent="0.25">
      <c r="A2337" t="s">
        <v>5684</v>
      </c>
      <c r="B2337" s="236" t="str">
        <f t="shared" si="36"/>
        <v>F3:0820 P1P2:8502 P3:00234</v>
      </c>
      <c r="C2337" s="187" t="s">
        <v>3375</v>
      </c>
      <c r="D2337" s="187" t="s">
        <v>2774</v>
      </c>
      <c r="E2337" s="187" t="s">
        <v>2775</v>
      </c>
      <c r="F2337" s="187" t="s">
        <v>2811</v>
      </c>
    </row>
    <row r="2338" spans="1:6" x14ac:dyDescent="0.25">
      <c r="A2338" t="s">
        <v>5685</v>
      </c>
      <c r="B2338" s="236" t="str">
        <f t="shared" si="36"/>
        <v>F3:0820 P1P2:8502 P3:00234</v>
      </c>
      <c r="C2338" s="187" t="s">
        <v>3375</v>
      </c>
      <c r="D2338" s="187" t="s">
        <v>2774</v>
      </c>
      <c r="E2338" s="187" t="s">
        <v>2775</v>
      </c>
      <c r="F2338" s="187" t="s">
        <v>2811</v>
      </c>
    </row>
    <row r="2339" spans="1:6" x14ac:dyDescent="0.25">
      <c r="A2339" t="s">
        <v>5686</v>
      </c>
      <c r="B2339" s="236" t="str">
        <f t="shared" si="36"/>
        <v>F3:0820 P1P2:8502 P3:00234</v>
      </c>
      <c r="C2339" s="187" t="s">
        <v>3375</v>
      </c>
      <c r="D2339" s="187" t="s">
        <v>2774</v>
      </c>
      <c r="E2339" s="187" t="s">
        <v>2775</v>
      </c>
      <c r="F2339" s="187" t="s">
        <v>2811</v>
      </c>
    </row>
    <row r="2340" spans="1:6" x14ac:dyDescent="0.25">
      <c r="A2340" t="s">
        <v>5687</v>
      </c>
      <c r="B2340" s="236" t="str">
        <f t="shared" si="36"/>
        <v>F3:0820 P1P2:8502 P3:00231</v>
      </c>
      <c r="C2340" s="187" t="s">
        <v>3376</v>
      </c>
      <c r="D2340" s="187" t="s">
        <v>2774</v>
      </c>
      <c r="E2340" s="187" t="s">
        <v>2775</v>
      </c>
      <c r="F2340" s="187" t="s">
        <v>2776</v>
      </c>
    </row>
    <row r="2341" spans="1:6" x14ac:dyDescent="0.25">
      <c r="A2341" t="s">
        <v>5688</v>
      </c>
      <c r="B2341" s="236" t="str">
        <f t="shared" si="36"/>
        <v>F3:0820 P1P2:8502 P3:00234</v>
      </c>
      <c r="C2341" s="187" t="s">
        <v>3376</v>
      </c>
      <c r="D2341" s="187" t="s">
        <v>2774</v>
      </c>
      <c r="E2341" s="187" t="s">
        <v>2775</v>
      </c>
      <c r="F2341" s="187" t="s">
        <v>2811</v>
      </c>
    </row>
    <row r="2342" spans="1:6" x14ac:dyDescent="0.25">
      <c r="A2342" t="s">
        <v>5689</v>
      </c>
      <c r="B2342" s="236" t="str">
        <f t="shared" si="36"/>
        <v>F3:0820 P1P2:8502 P3:00231</v>
      </c>
      <c r="C2342" s="187" t="s">
        <v>3377</v>
      </c>
      <c r="D2342" s="187" t="s">
        <v>2774</v>
      </c>
      <c r="E2342" s="187" t="s">
        <v>2775</v>
      </c>
      <c r="F2342" s="187" t="s">
        <v>2776</v>
      </c>
    </row>
    <row r="2343" spans="1:6" x14ac:dyDescent="0.25">
      <c r="A2343" t="s">
        <v>5690</v>
      </c>
      <c r="B2343" s="236" t="str">
        <f t="shared" si="36"/>
        <v>F3:0820 P1P2:8502 P3:00234</v>
      </c>
      <c r="C2343" s="187" t="s">
        <v>3377</v>
      </c>
      <c r="D2343" s="187" t="s">
        <v>2774</v>
      </c>
      <c r="E2343" s="187" t="s">
        <v>2775</v>
      </c>
      <c r="F2343" s="187" t="s">
        <v>2811</v>
      </c>
    </row>
    <row r="2344" spans="1:6" x14ac:dyDescent="0.25">
      <c r="A2344" t="s">
        <v>5691</v>
      </c>
      <c r="B2344" s="236" t="str">
        <f t="shared" si="36"/>
        <v>F3:0820 P1P2:8502 P3:00231</v>
      </c>
      <c r="C2344" s="187" t="s">
        <v>3378</v>
      </c>
      <c r="D2344" s="187" t="s">
        <v>2774</v>
      </c>
      <c r="E2344" s="187" t="s">
        <v>2775</v>
      </c>
      <c r="F2344" s="187" t="s">
        <v>2776</v>
      </c>
    </row>
    <row r="2345" spans="1:6" x14ac:dyDescent="0.25">
      <c r="A2345" t="s">
        <v>5692</v>
      </c>
      <c r="B2345" s="236" t="str">
        <f t="shared" si="36"/>
        <v>F3:0820 P1P2:8502 P3:00231</v>
      </c>
      <c r="C2345" s="187" t="s">
        <v>3379</v>
      </c>
      <c r="D2345" s="187" t="s">
        <v>2774</v>
      </c>
      <c r="E2345" s="187" t="s">
        <v>2775</v>
      </c>
      <c r="F2345" s="187" t="s">
        <v>2776</v>
      </c>
    </row>
    <row r="2346" spans="1:6" x14ac:dyDescent="0.25">
      <c r="A2346" t="s">
        <v>5693</v>
      </c>
      <c r="B2346" s="236" t="str">
        <f t="shared" si="36"/>
        <v>F3:0820 P1P2:8502 P3:00231</v>
      </c>
      <c r="C2346" s="187" t="s">
        <v>3379</v>
      </c>
      <c r="D2346" s="187" t="s">
        <v>2774</v>
      </c>
      <c r="E2346" s="187" t="s">
        <v>2775</v>
      </c>
      <c r="F2346" s="187" t="s">
        <v>2776</v>
      </c>
    </row>
    <row r="2347" spans="1:6" x14ac:dyDescent="0.25">
      <c r="A2347" t="s">
        <v>5694</v>
      </c>
      <c r="B2347" s="236" t="str">
        <f t="shared" si="36"/>
        <v>F3:0820 P1P2:8502 P3:00234</v>
      </c>
      <c r="C2347" s="187" t="s">
        <v>3379</v>
      </c>
      <c r="D2347" s="187" t="s">
        <v>2774</v>
      </c>
      <c r="E2347" s="187" t="s">
        <v>2775</v>
      </c>
      <c r="F2347" s="187" t="s">
        <v>2811</v>
      </c>
    </row>
    <row r="2348" spans="1:6" x14ac:dyDescent="0.25">
      <c r="A2348" t="s">
        <v>5695</v>
      </c>
      <c r="B2348" s="236" t="str">
        <f t="shared" si="36"/>
        <v>F3:0820 P1P2:8502 P3:00231</v>
      </c>
      <c r="C2348" s="187" t="s">
        <v>3380</v>
      </c>
      <c r="D2348" s="187" t="s">
        <v>2774</v>
      </c>
      <c r="E2348" s="187" t="s">
        <v>2775</v>
      </c>
      <c r="F2348" s="187" t="s">
        <v>2776</v>
      </c>
    </row>
    <row r="2349" spans="1:6" x14ac:dyDescent="0.25">
      <c r="A2349" t="s">
        <v>5696</v>
      </c>
      <c r="B2349" s="236" t="str">
        <f t="shared" si="36"/>
        <v>F3:0820 P1P2:8502 P3:00231</v>
      </c>
      <c r="C2349" s="187" t="s">
        <v>3381</v>
      </c>
      <c r="D2349" s="187" t="s">
        <v>2774</v>
      </c>
      <c r="E2349" s="187" t="s">
        <v>2775</v>
      </c>
      <c r="F2349" s="187" t="s">
        <v>2776</v>
      </c>
    </row>
    <row r="2350" spans="1:6" x14ac:dyDescent="0.25">
      <c r="A2350" t="s">
        <v>5697</v>
      </c>
      <c r="B2350" s="236" t="str">
        <f t="shared" si="36"/>
        <v>F3:0820 P1P2:8502 P3:00234</v>
      </c>
      <c r="C2350" s="187" t="s">
        <v>3380</v>
      </c>
      <c r="D2350" s="187" t="s">
        <v>2774</v>
      </c>
      <c r="E2350" s="187" t="s">
        <v>2775</v>
      </c>
      <c r="F2350" s="187" t="s">
        <v>2811</v>
      </c>
    </row>
    <row r="2351" spans="1:6" x14ac:dyDescent="0.25">
      <c r="A2351" t="s">
        <v>5698</v>
      </c>
      <c r="B2351" s="236" t="str">
        <f t="shared" si="36"/>
        <v>F3:0820 P1P2:8502 P3:00234</v>
      </c>
      <c r="C2351" s="187" t="s">
        <v>3381</v>
      </c>
      <c r="D2351" s="187" t="s">
        <v>2774</v>
      </c>
      <c r="E2351" s="187" t="s">
        <v>2775</v>
      </c>
      <c r="F2351" s="187" t="s">
        <v>2811</v>
      </c>
    </row>
    <row r="2352" spans="1:6" x14ac:dyDescent="0.25">
      <c r="A2352" t="s">
        <v>5699</v>
      </c>
      <c r="B2352" s="236" t="str">
        <f t="shared" si="36"/>
        <v>F3:0820 P1P2:8502 P3:00234</v>
      </c>
      <c r="C2352" s="187" t="s">
        <v>3381</v>
      </c>
      <c r="D2352" s="187" t="s">
        <v>2774</v>
      </c>
      <c r="E2352" s="187" t="s">
        <v>2775</v>
      </c>
      <c r="F2352" s="187" t="s">
        <v>2811</v>
      </c>
    </row>
    <row r="2353" spans="1:6" x14ac:dyDescent="0.25">
      <c r="A2353" t="s">
        <v>5700</v>
      </c>
      <c r="B2353" s="236" t="str">
        <f t="shared" si="36"/>
        <v>F3:0820 P1P2:8502 P3:00231</v>
      </c>
      <c r="C2353" s="187" t="s">
        <v>3382</v>
      </c>
      <c r="D2353" s="187" t="s">
        <v>2774</v>
      </c>
      <c r="E2353" s="187" t="s">
        <v>2775</v>
      </c>
      <c r="F2353" s="187" t="s">
        <v>2776</v>
      </c>
    </row>
    <row r="2354" spans="1:6" x14ac:dyDescent="0.25">
      <c r="A2354" t="s">
        <v>5701</v>
      </c>
      <c r="B2354" s="236" t="str">
        <f t="shared" si="36"/>
        <v>F3:0820 P1P2:8502 P3:00231</v>
      </c>
      <c r="C2354" s="187" t="s">
        <v>3383</v>
      </c>
      <c r="D2354" s="187" t="s">
        <v>2774</v>
      </c>
      <c r="E2354" s="187" t="s">
        <v>2775</v>
      </c>
      <c r="F2354" s="187" t="s">
        <v>2776</v>
      </c>
    </row>
    <row r="2355" spans="1:6" x14ac:dyDescent="0.25">
      <c r="A2355" t="s">
        <v>5702</v>
      </c>
      <c r="B2355" s="236" t="str">
        <f t="shared" si="36"/>
        <v>F3:0820 P1P2:8502 P3:00231</v>
      </c>
      <c r="C2355" s="187" t="s">
        <v>3383</v>
      </c>
      <c r="D2355" s="187" t="s">
        <v>2774</v>
      </c>
      <c r="E2355" s="187" t="s">
        <v>2775</v>
      </c>
      <c r="F2355" s="187" t="s">
        <v>2776</v>
      </c>
    </row>
    <row r="2356" spans="1:6" x14ac:dyDescent="0.25">
      <c r="A2356" t="s">
        <v>5703</v>
      </c>
      <c r="B2356" s="236" t="str">
        <f t="shared" si="36"/>
        <v>F3:0820 P1P2:8502 P3:00234</v>
      </c>
      <c r="C2356" s="187" t="s">
        <v>3382</v>
      </c>
      <c r="D2356" s="187" t="s">
        <v>2774</v>
      </c>
      <c r="E2356" s="187" t="s">
        <v>2775</v>
      </c>
      <c r="F2356" s="187" t="s">
        <v>2811</v>
      </c>
    </row>
    <row r="2357" spans="1:6" x14ac:dyDescent="0.25">
      <c r="A2357" t="s">
        <v>5704</v>
      </c>
      <c r="B2357" s="236" t="str">
        <f t="shared" si="36"/>
        <v>F3:0820 P1P2:8502 P3:00234</v>
      </c>
      <c r="C2357" s="187" t="s">
        <v>3383</v>
      </c>
      <c r="D2357" s="187" t="s">
        <v>2774</v>
      </c>
      <c r="E2357" s="187" t="s">
        <v>2775</v>
      </c>
      <c r="F2357" s="187" t="s">
        <v>2811</v>
      </c>
    </row>
    <row r="2358" spans="1:6" x14ac:dyDescent="0.25">
      <c r="A2358" t="s">
        <v>5705</v>
      </c>
      <c r="B2358" s="236" t="str">
        <f t="shared" si="36"/>
        <v>F3:0820 P1P2:8502 P3:00231</v>
      </c>
      <c r="C2358" s="187" t="s">
        <v>3384</v>
      </c>
      <c r="D2358" s="187" t="s">
        <v>2774</v>
      </c>
      <c r="E2358" s="187" t="s">
        <v>2775</v>
      </c>
      <c r="F2358" s="187" t="s">
        <v>2776</v>
      </c>
    </row>
    <row r="2359" spans="1:6" x14ac:dyDescent="0.25">
      <c r="A2359" t="s">
        <v>5706</v>
      </c>
      <c r="B2359" s="236" t="str">
        <f t="shared" si="36"/>
        <v>F3:0820 P1P2:8502 P3:00231</v>
      </c>
      <c r="C2359" s="187" t="s">
        <v>3384</v>
      </c>
      <c r="D2359" s="187" t="s">
        <v>2774</v>
      </c>
      <c r="E2359" s="187" t="s">
        <v>2775</v>
      </c>
      <c r="F2359" s="187" t="s">
        <v>2776</v>
      </c>
    </row>
    <row r="2360" spans="1:6" x14ac:dyDescent="0.25">
      <c r="A2360" t="s">
        <v>5707</v>
      </c>
      <c r="B2360" s="236" t="str">
        <f t="shared" si="36"/>
        <v>F3:0820 P1P2:8502 P3:00234</v>
      </c>
      <c r="C2360" s="187" t="s">
        <v>3384</v>
      </c>
      <c r="D2360" s="187" t="s">
        <v>2774</v>
      </c>
      <c r="E2360" s="187" t="s">
        <v>2775</v>
      </c>
      <c r="F2360" s="187" t="s">
        <v>2811</v>
      </c>
    </row>
    <row r="2361" spans="1:6" x14ac:dyDescent="0.25">
      <c r="A2361" t="s">
        <v>5708</v>
      </c>
      <c r="B2361" s="236" t="str">
        <f t="shared" si="36"/>
        <v>F3:0820 P1P2:8502 P3:00234</v>
      </c>
      <c r="C2361" s="187" t="s">
        <v>3384</v>
      </c>
      <c r="D2361" s="187" t="s">
        <v>2774</v>
      </c>
      <c r="E2361" s="187" t="s">
        <v>2775</v>
      </c>
      <c r="F2361" s="187" t="s">
        <v>2811</v>
      </c>
    </row>
    <row r="2362" spans="1:6" x14ac:dyDescent="0.25">
      <c r="A2362" t="s">
        <v>5709</v>
      </c>
      <c r="B2362" s="236" t="str">
        <f t="shared" si="36"/>
        <v>F3:0820 P1P2:8502 P3:00231</v>
      </c>
      <c r="C2362" s="187" t="s">
        <v>3385</v>
      </c>
      <c r="D2362" s="187" t="s">
        <v>2774</v>
      </c>
      <c r="E2362" s="187" t="s">
        <v>2775</v>
      </c>
      <c r="F2362" s="187" t="s">
        <v>2776</v>
      </c>
    </row>
    <row r="2363" spans="1:6" x14ac:dyDescent="0.25">
      <c r="A2363" t="s">
        <v>5710</v>
      </c>
      <c r="B2363" s="236" t="str">
        <f t="shared" si="36"/>
        <v>F3:0820 P1P2:8502 P3:00231</v>
      </c>
      <c r="C2363" s="187" t="s">
        <v>3385</v>
      </c>
      <c r="D2363" s="187" t="s">
        <v>2774</v>
      </c>
      <c r="E2363" s="187" t="s">
        <v>2775</v>
      </c>
      <c r="F2363" s="187" t="s">
        <v>2776</v>
      </c>
    </row>
    <row r="2364" spans="1:6" x14ac:dyDescent="0.25">
      <c r="A2364" t="s">
        <v>5711</v>
      </c>
      <c r="B2364" s="236" t="str">
        <f t="shared" si="36"/>
        <v>F3:0820 P1P2:8502 P3:00234</v>
      </c>
      <c r="C2364" s="187" t="s">
        <v>3385</v>
      </c>
      <c r="D2364" s="187" t="s">
        <v>2774</v>
      </c>
      <c r="E2364" s="187" t="s">
        <v>2775</v>
      </c>
      <c r="F2364" s="187" t="s">
        <v>2811</v>
      </c>
    </row>
    <row r="2365" spans="1:6" x14ac:dyDescent="0.25">
      <c r="A2365" t="s">
        <v>5712</v>
      </c>
      <c r="B2365" s="236" t="str">
        <f t="shared" si="36"/>
        <v>F3:0820 P1P2:8502 P3:00234</v>
      </c>
      <c r="C2365" s="187" t="s">
        <v>3385</v>
      </c>
      <c r="D2365" s="187" t="s">
        <v>2774</v>
      </c>
      <c r="E2365" s="187" t="s">
        <v>2775</v>
      </c>
      <c r="F2365" s="187" t="s">
        <v>2811</v>
      </c>
    </row>
    <row r="2366" spans="1:6" x14ac:dyDescent="0.25">
      <c r="A2366" t="s">
        <v>5713</v>
      </c>
      <c r="B2366" s="236" t="str">
        <f t="shared" si="36"/>
        <v>F3:0820 P1P2:8502 P3:00234</v>
      </c>
      <c r="C2366" s="187" t="s">
        <v>3386</v>
      </c>
      <c r="D2366" s="187" t="s">
        <v>2774</v>
      </c>
      <c r="E2366" s="187" t="s">
        <v>2775</v>
      </c>
      <c r="F2366" s="187" t="s">
        <v>2811</v>
      </c>
    </row>
    <row r="2367" spans="1:6" x14ac:dyDescent="0.25">
      <c r="A2367" t="s">
        <v>5714</v>
      </c>
      <c r="B2367" s="236" t="str">
        <f t="shared" si="36"/>
        <v>F3:0820 P1P2:8502 P3:00234</v>
      </c>
      <c r="C2367" s="187" t="s">
        <v>3386</v>
      </c>
      <c r="D2367" s="187" t="s">
        <v>2774</v>
      </c>
      <c r="E2367" s="187" t="s">
        <v>2775</v>
      </c>
      <c r="F2367" s="187" t="s">
        <v>2811</v>
      </c>
    </row>
    <row r="2368" spans="1:6" x14ac:dyDescent="0.25">
      <c r="A2368" t="s">
        <v>5715</v>
      </c>
      <c r="B2368" s="236" t="str">
        <f t="shared" si="36"/>
        <v>F3:0820 P1P2:8502 P3:00231</v>
      </c>
      <c r="C2368" s="187" t="s">
        <v>3386</v>
      </c>
      <c r="D2368" s="187" t="s">
        <v>2774</v>
      </c>
      <c r="E2368" s="187" t="s">
        <v>2775</v>
      </c>
      <c r="F2368" s="187" t="s">
        <v>2776</v>
      </c>
    </row>
    <row r="2369" spans="1:6" x14ac:dyDescent="0.25">
      <c r="A2369" t="s">
        <v>5716</v>
      </c>
      <c r="B2369" s="236" t="str">
        <f t="shared" si="36"/>
        <v>F3:0820 P1P2:8502 P3:00231</v>
      </c>
      <c r="C2369" s="187" t="s">
        <v>3387</v>
      </c>
      <c r="D2369" s="187" t="s">
        <v>2774</v>
      </c>
      <c r="E2369" s="187" t="s">
        <v>2775</v>
      </c>
      <c r="F2369" s="187" t="s">
        <v>2776</v>
      </c>
    </row>
    <row r="2370" spans="1:6" x14ac:dyDescent="0.25">
      <c r="A2370" t="s">
        <v>5717</v>
      </c>
      <c r="B2370" s="236" t="str">
        <f t="shared" ref="B2370:B2433" si="37">CONCATENATE("F3:",D2370," P1P2:",E2370," P3:",F2370)</f>
        <v>F3:0820 P1P2:8502 P3:00234</v>
      </c>
      <c r="C2370" s="187" t="s">
        <v>3387</v>
      </c>
      <c r="D2370" s="187" t="s">
        <v>2774</v>
      </c>
      <c r="E2370" s="187" t="s">
        <v>2775</v>
      </c>
      <c r="F2370" s="187" t="s">
        <v>2811</v>
      </c>
    </row>
    <row r="2371" spans="1:6" x14ac:dyDescent="0.25">
      <c r="A2371" t="s">
        <v>5718</v>
      </c>
      <c r="B2371" s="236" t="str">
        <f t="shared" si="37"/>
        <v>F3:0820 P1P2:8502 P3:00234</v>
      </c>
      <c r="C2371" s="187" t="s">
        <v>3387</v>
      </c>
      <c r="D2371" s="187" t="s">
        <v>2774</v>
      </c>
      <c r="E2371" s="187" t="s">
        <v>2775</v>
      </c>
      <c r="F2371" s="187" t="s">
        <v>2811</v>
      </c>
    </row>
    <row r="2372" spans="1:6" x14ac:dyDescent="0.25">
      <c r="A2372" t="s">
        <v>5719</v>
      </c>
      <c r="B2372" s="236" t="str">
        <f t="shared" si="37"/>
        <v>F3:0911 P1P2:8802 P3:00199</v>
      </c>
      <c r="C2372" s="187" t="s">
        <v>3388</v>
      </c>
      <c r="D2372" s="187" t="s">
        <v>2899</v>
      </c>
      <c r="E2372" s="187" t="s">
        <v>2900</v>
      </c>
      <c r="F2372" s="187" t="s">
        <v>2901</v>
      </c>
    </row>
    <row r="2373" spans="1:6" x14ac:dyDescent="0.25">
      <c r="A2373" t="s">
        <v>5719</v>
      </c>
      <c r="B2373" s="236" t="str">
        <f t="shared" si="37"/>
        <v>F3:0911 P1P2:8802 P3:00448</v>
      </c>
      <c r="C2373" s="187" t="s">
        <v>3388</v>
      </c>
      <c r="D2373" s="187" t="s">
        <v>2899</v>
      </c>
      <c r="E2373" s="187" t="s">
        <v>2900</v>
      </c>
      <c r="F2373" s="187" t="s">
        <v>2791</v>
      </c>
    </row>
    <row r="2374" spans="1:6" x14ac:dyDescent="0.25">
      <c r="A2374" t="s">
        <v>5720</v>
      </c>
      <c r="B2374" s="236" t="str">
        <f t="shared" si="37"/>
        <v>F3:0820 P1P2:8502 P3:00231</v>
      </c>
      <c r="C2374" s="187" t="s">
        <v>3388</v>
      </c>
      <c r="D2374" s="187" t="s">
        <v>2774</v>
      </c>
      <c r="E2374" s="187" t="s">
        <v>2775</v>
      </c>
      <c r="F2374" s="187" t="s">
        <v>2776</v>
      </c>
    </row>
    <row r="2375" spans="1:6" x14ac:dyDescent="0.25">
      <c r="A2375" t="s">
        <v>5721</v>
      </c>
      <c r="B2375" s="236" t="str">
        <f t="shared" si="37"/>
        <v>F3:0820 P1P2:8502 P3:00234</v>
      </c>
      <c r="C2375" s="187" t="s">
        <v>3388</v>
      </c>
      <c r="D2375" s="187" t="s">
        <v>2774</v>
      </c>
      <c r="E2375" s="187" t="s">
        <v>2775</v>
      </c>
      <c r="F2375" s="187" t="s">
        <v>2811</v>
      </c>
    </row>
    <row r="2376" spans="1:6" x14ac:dyDescent="0.25">
      <c r="A2376" t="s">
        <v>5722</v>
      </c>
      <c r="B2376" s="236" t="str">
        <f t="shared" si="37"/>
        <v>F3:0911 P1P2:8802 P3:00199</v>
      </c>
      <c r="C2376" s="187" t="s">
        <v>3749</v>
      </c>
      <c r="D2376" s="187" t="s">
        <v>2899</v>
      </c>
      <c r="E2376" s="187" t="s">
        <v>2900</v>
      </c>
      <c r="F2376" s="187" t="s">
        <v>2901</v>
      </c>
    </row>
    <row r="2377" spans="1:6" x14ac:dyDescent="0.25">
      <c r="A2377" t="s">
        <v>5722</v>
      </c>
      <c r="B2377" s="236" t="str">
        <f t="shared" si="37"/>
        <v>F3:0911 P1P2:8802 P3:00448</v>
      </c>
      <c r="C2377" s="187" t="s">
        <v>3749</v>
      </c>
      <c r="D2377" s="187" t="s">
        <v>2899</v>
      </c>
      <c r="E2377" s="187" t="s">
        <v>2900</v>
      </c>
      <c r="F2377" s="187" t="s">
        <v>2791</v>
      </c>
    </row>
    <row r="2378" spans="1:6" x14ac:dyDescent="0.25">
      <c r="A2378" t="s">
        <v>5723</v>
      </c>
      <c r="B2378" s="236" t="str">
        <f t="shared" si="37"/>
        <v>F3:0911 P1P2:8802 P3:00199</v>
      </c>
      <c r="C2378" s="187" t="s">
        <v>3749</v>
      </c>
      <c r="D2378" s="187" t="s">
        <v>2899</v>
      </c>
      <c r="E2378" s="187" t="s">
        <v>2900</v>
      </c>
      <c r="F2378" s="187" t="s">
        <v>2901</v>
      </c>
    </row>
    <row r="2379" spans="1:6" x14ac:dyDescent="0.25">
      <c r="A2379" t="s">
        <v>5723</v>
      </c>
      <c r="B2379" s="236" t="str">
        <f t="shared" si="37"/>
        <v>F3:0911 P1P2:8802 P3:00448</v>
      </c>
      <c r="C2379" s="187" t="s">
        <v>3749</v>
      </c>
      <c r="D2379" s="187" t="s">
        <v>2899</v>
      </c>
      <c r="E2379" s="187" t="s">
        <v>2900</v>
      </c>
      <c r="F2379" s="187" t="s">
        <v>2791</v>
      </c>
    </row>
    <row r="2380" spans="1:6" x14ac:dyDescent="0.25">
      <c r="A2380" t="s">
        <v>5724</v>
      </c>
      <c r="B2380" s="236" t="str">
        <f t="shared" si="37"/>
        <v>F3:0911 P1P2:8802 P3:00199</v>
      </c>
      <c r="C2380" s="187" t="s">
        <v>3742</v>
      </c>
      <c r="D2380" s="187" t="s">
        <v>2899</v>
      </c>
      <c r="E2380" s="187" t="s">
        <v>2900</v>
      </c>
      <c r="F2380" s="187" t="s">
        <v>2901</v>
      </c>
    </row>
    <row r="2381" spans="1:6" x14ac:dyDescent="0.25">
      <c r="A2381" t="s">
        <v>5724</v>
      </c>
      <c r="B2381" s="236" t="str">
        <f t="shared" si="37"/>
        <v>F3:0911 P1P2:8802 P3:00448</v>
      </c>
      <c r="C2381" s="187" t="s">
        <v>3742</v>
      </c>
      <c r="D2381" s="187" t="s">
        <v>2899</v>
      </c>
      <c r="E2381" s="187" t="s">
        <v>2900</v>
      </c>
      <c r="F2381" s="187" t="s">
        <v>2791</v>
      </c>
    </row>
    <row r="2382" spans="1:6" x14ac:dyDescent="0.25">
      <c r="A2382" t="s">
        <v>5725</v>
      </c>
      <c r="B2382" s="236" t="str">
        <f t="shared" si="37"/>
        <v>F3:0911 P1P2:8802 P3:00199</v>
      </c>
      <c r="C2382" s="187" t="s">
        <v>3742</v>
      </c>
      <c r="D2382" s="187" t="s">
        <v>2899</v>
      </c>
      <c r="E2382" s="187" t="s">
        <v>2900</v>
      </c>
      <c r="F2382" s="187" t="s">
        <v>2901</v>
      </c>
    </row>
    <row r="2383" spans="1:6" x14ac:dyDescent="0.25">
      <c r="A2383" t="s">
        <v>5725</v>
      </c>
      <c r="B2383" s="236" t="str">
        <f t="shared" si="37"/>
        <v>F3:0911 P1P2:8802 P3:00448</v>
      </c>
      <c r="C2383" s="187" t="s">
        <v>3742</v>
      </c>
      <c r="D2383" s="187" t="s">
        <v>2899</v>
      </c>
      <c r="E2383" s="187" t="s">
        <v>2900</v>
      </c>
      <c r="F2383" s="187" t="s">
        <v>2791</v>
      </c>
    </row>
    <row r="2384" spans="1:6" x14ac:dyDescent="0.25">
      <c r="A2384" t="s">
        <v>5726</v>
      </c>
      <c r="B2384" s="236" t="str">
        <f t="shared" si="37"/>
        <v>F3:0820 P1P2:8502 P3:00231</v>
      </c>
      <c r="C2384" s="187" t="s">
        <v>3742</v>
      </c>
      <c r="D2384" s="187" t="s">
        <v>2774</v>
      </c>
      <c r="E2384" s="187" t="s">
        <v>2775</v>
      </c>
      <c r="F2384" s="187" t="s">
        <v>2776</v>
      </c>
    </row>
    <row r="2385" spans="1:6" x14ac:dyDescent="0.25">
      <c r="A2385" t="s">
        <v>5727</v>
      </c>
      <c r="B2385" s="236" t="str">
        <f t="shared" si="37"/>
        <v>F3:0820 P1P2:8502 P3:00231</v>
      </c>
      <c r="C2385" s="187" t="s">
        <v>3742</v>
      </c>
      <c r="D2385" s="187" t="s">
        <v>2774</v>
      </c>
      <c r="E2385" s="187" t="s">
        <v>2775</v>
      </c>
      <c r="F2385" s="187" t="s">
        <v>2776</v>
      </c>
    </row>
    <row r="2386" spans="1:6" x14ac:dyDescent="0.25">
      <c r="A2386" t="s">
        <v>5728</v>
      </c>
      <c r="B2386" s="236" t="str">
        <f t="shared" si="37"/>
        <v>F3:0820 P1P2:8502 P3:00231</v>
      </c>
      <c r="C2386" s="187" t="s">
        <v>3749</v>
      </c>
      <c r="D2386" s="187" t="s">
        <v>2774</v>
      </c>
      <c r="E2386" s="187" t="s">
        <v>2775</v>
      </c>
      <c r="F2386" s="187" t="s">
        <v>2776</v>
      </c>
    </row>
    <row r="2387" spans="1:6" x14ac:dyDescent="0.25">
      <c r="A2387" t="s">
        <v>5729</v>
      </c>
      <c r="B2387" s="236" t="str">
        <f t="shared" si="37"/>
        <v>F3:0820 P1P2:8502 P3:00234</v>
      </c>
      <c r="C2387" s="187" t="s">
        <v>3749</v>
      </c>
      <c r="D2387" s="187" t="s">
        <v>2774</v>
      </c>
      <c r="E2387" s="187" t="s">
        <v>2775</v>
      </c>
      <c r="F2387" s="187" t="s">
        <v>2811</v>
      </c>
    </row>
    <row r="2388" spans="1:6" x14ac:dyDescent="0.25">
      <c r="A2388" t="s">
        <v>5730</v>
      </c>
      <c r="B2388" s="236" t="str">
        <f t="shared" si="37"/>
        <v>F3:0820 P1P2:8502 P3:00234</v>
      </c>
      <c r="C2388" s="187" t="s">
        <v>3742</v>
      </c>
      <c r="D2388" s="187" t="s">
        <v>2774</v>
      </c>
      <c r="E2388" s="187" t="s">
        <v>2775</v>
      </c>
      <c r="F2388" s="187" t="s">
        <v>2811</v>
      </c>
    </row>
    <row r="2389" spans="1:6" x14ac:dyDescent="0.25">
      <c r="A2389" t="s">
        <v>5731</v>
      </c>
      <c r="B2389" s="236" t="str">
        <f t="shared" si="37"/>
        <v>F3:0820 P1P2:8502 P3:00234</v>
      </c>
      <c r="C2389" s="187" t="s">
        <v>3742</v>
      </c>
      <c r="D2389" s="187" t="s">
        <v>2774</v>
      </c>
      <c r="E2389" s="187" t="s">
        <v>2775</v>
      </c>
      <c r="F2389" s="187" t="s">
        <v>2811</v>
      </c>
    </row>
    <row r="2390" spans="1:6" x14ac:dyDescent="0.25">
      <c r="A2390" t="s">
        <v>5732</v>
      </c>
      <c r="B2390" s="236" t="str">
        <f t="shared" si="37"/>
        <v>F3:0911 P1P2:8802 P3:00199</v>
      </c>
      <c r="C2390" s="187" t="s">
        <v>3753</v>
      </c>
      <c r="D2390" s="187" t="s">
        <v>2899</v>
      </c>
      <c r="E2390" s="187" t="s">
        <v>2900</v>
      </c>
      <c r="F2390" s="187" t="s">
        <v>2901</v>
      </c>
    </row>
    <row r="2391" spans="1:6" x14ac:dyDescent="0.25">
      <c r="A2391" t="s">
        <v>5732</v>
      </c>
      <c r="B2391" s="236" t="str">
        <f t="shared" si="37"/>
        <v>F3:0911 P1P2:8802 P3:00448</v>
      </c>
      <c r="C2391" s="187" t="s">
        <v>3753</v>
      </c>
      <c r="D2391" s="187" t="s">
        <v>2899</v>
      </c>
      <c r="E2391" s="187" t="s">
        <v>2900</v>
      </c>
      <c r="F2391" s="187" t="s">
        <v>2791</v>
      </c>
    </row>
    <row r="2392" spans="1:6" x14ac:dyDescent="0.25">
      <c r="A2392" t="s">
        <v>5733</v>
      </c>
      <c r="B2392" s="236" t="str">
        <f t="shared" si="37"/>
        <v>F3:0820 P1P2:8502 P3:00231</v>
      </c>
      <c r="C2392" s="187" t="s">
        <v>3753</v>
      </c>
      <c r="D2392" s="187" t="s">
        <v>2774</v>
      </c>
      <c r="E2392" s="187" t="s">
        <v>2775</v>
      </c>
      <c r="F2392" s="187" t="s">
        <v>2776</v>
      </c>
    </row>
    <row r="2393" spans="1:6" x14ac:dyDescent="0.25">
      <c r="A2393" t="s">
        <v>5734</v>
      </c>
      <c r="B2393" s="236" t="str">
        <f t="shared" si="37"/>
        <v>F3:0820 P1P2:8502 P3:00231</v>
      </c>
      <c r="C2393" s="187" t="s">
        <v>3746</v>
      </c>
      <c r="D2393" s="187" t="s">
        <v>2774</v>
      </c>
      <c r="E2393" s="187" t="s">
        <v>2775</v>
      </c>
      <c r="F2393" s="187" t="s">
        <v>2776</v>
      </c>
    </row>
    <row r="2394" spans="1:6" x14ac:dyDescent="0.25">
      <c r="A2394" t="s">
        <v>5735</v>
      </c>
      <c r="B2394" s="236" t="str">
        <f t="shared" si="37"/>
        <v>F3:0820 P1P2:8502 P3:00234</v>
      </c>
      <c r="C2394" s="187" t="s">
        <v>3753</v>
      </c>
      <c r="D2394" s="187" t="s">
        <v>2774</v>
      </c>
      <c r="E2394" s="187" t="s">
        <v>2775</v>
      </c>
      <c r="F2394" s="187" t="s">
        <v>2811</v>
      </c>
    </row>
    <row r="2395" spans="1:6" x14ac:dyDescent="0.25">
      <c r="A2395" t="s">
        <v>5736</v>
      </c>
      <c r="B2395" s="236" t="str">
        <f t="shared" si="37"/>
        <v>F3:0820 P1P2:8502 P3:00234</v>
      </c>
      <c r="C2395" s="187" t="s">
        <v>3746</v>
      </c>
      <c r="D2395" s="187" t="s">
        <v>2774</v>
      </c>
      <c r="E2395" s="187" t="s">
        <v>2775</v>
      </c>
      <c r="F2395" s="187" t="s">
        <v>2811</v>
      </c>
    </row>
    <row r="2396" spans="1:6" x14ac:dyDescent="0.25">
      <c r="A2396" t="s">
        <v>5737</v>
      </c>
      <c r="B2396" s="236" t="str">
        <f t="shared" si="37"/>
        <v>F3:0911 P1P2:8802 P3:00199</v>
      </c>
      <c r="C2396" s="187" t="s">
        <v>3241</v>
      </c>
      <c r="D2396" s="187" t="s">
        <v>2899</v>
      </c>
      <c r="E2396" s="187" t="s">
        <v>2900</v>
      </c>
      <c r="F2396" s="187" t="s">
        <v>2901</v>
      </c>
    </row>
    <row r="2397" spans="1:6" x14ac:dyDescent="0.25">
      <c r="A2397" t="s">
        <v>5737</v>
      </c>
      <c r="B2397" s="236" t="str">
        <f t="shared" si="37"/>
        <v>F3:0911 P1P2:8802 P3:00448</v>
      </c>
      <c r="C2397" s="187" t="s">
        <v>3241</v>
      </c>
      <c r="D2397" s="187" t="s">
        <v>2899</v>
      </c>
      <c r="E2397" s="187" t="s">
        <v>2900</v>
      </c>
      <c r="F2397" s="187" t="s">
        <v>2791</v>
      </c>
    </row>
    <row r="2398" spans="1:6" x14ac:dyDescent="0.25">
      <c r="A2398" t="s">
        <v>5738</v>
      </c>
      <c r="B2398" s="236" t="str">
        <f t="shared" si="37"/>
        <v>F3:0911 P1P2:8802 P3:00199</v>
      </c>
      <c r="C2398" s="187" t="s">
        <v>3241</v>
      </c>
      <c r="D2398" s="187" t="s">
        <v>2899</v>
      </c>
      <c r="E2398" s="187" t="s">
        <v>2900</v>
      </c>
      <c r="F2398" s="187" t="s">
        <v>2901</v>
      </c>
    </row>
    <row r="2399" spans="1:6" x14ac:dyDescent="0.25">
      <c r="A2399" t="s">
        <v>5738</v>
      </c>
      <c r="B2399" s="236" t="str">
        <f t="shared" si="37"/>
        <v>F3:0911 P1P2:8802 P3:00448</v>
      </c>
      <c r="C2399" s="187" t="s">
        <v>3241</v>
      </c>
      <c r="D2399" s="187" t="s">
        <v>2899</v>
      </c>
      <c r="E2399" s="187" t="s">
        <v>2900</v>
      </c>
      <c r="F2399" s="187" t="s">
        <v>2791</v>
      </c>
    </row>
    <row r="2400" spans="1:6" x14ac:dyDescent="0.25">
      <c r="A2400" t="s">
        <v>5739</v>
      </c>
      <c r="B2400" s="236" t="str">
        <f t="shared" si="37"/>
        <v>F3:0911 P1P2:8802 P3:00199</v>
      </c>
      <c r="C2400" s="187" t="s">
        <v>3241</v>
      </c>
      <c r="D2400" s="187" t="s">
        <v>2899</v>
      </c>
      <c r="E2400" s="187" t="s">
        <v>2900</v>
      </c>
      <c r="F2400" s="187" t="s">
        <v>2901</v>
      </c>
    </row>
    <row r="2401" spans="1:6" x14ac:dyDescent="0.25">
      <c r="A2401" t="s">
        <v>5739</v>
      </c>
      <c r="B2401" s="236" t="str">
        <f t="shared" si="37"/>
        <v>F3:0911 P1P2:8802 P3:00448</v>
      </c>
      <c r="C2401" s="187" t="s">
        <v>3241</v>
      </c>
      <c r="D2401" s="187" t="s">
        <v>2899</v>
      </c>
      <c r="E2401" s="187" t="s">
        <v>2900</v>
      </c>
      <c r="F2401" s="187" t="s">
        <v>2791</v>
      </c>
    </row>
    <row r="2402" spans="1:6" x14ac:dyDescent="0.25">
      <c r="A2402" t="s">
        <v>5740</v>
      </c>
      <c r="B2402" s="236" t="str">
        <f t="shared" si="37"/>
        <v>F3:0911 P1P2:8802 P3:00199</v>
      </c>
      <c r="C2402" s="187" t="s">
        <v>3241</v>
      </c>
      <c r="D2402" s="187" t="s">
        <v>2899</v>
      </c>
      <c r="E2402" s="187" t="s">
        <v>2900</v>
      </c>
      <c r="F2402" s="187" t="s">
        <v>2901</v>
      </c>
    </row>
    <row r="2403" spans="1:6" x14ac:dyDescent="0.25">
      <c r="A2403" t="s">
        <v>5740</v>
      </c>
      <c r="B2403" s="236" t="str">
        <f t="shared" si="37"/>
        <v>F3:0911 P1P2:8802 P3:00448</v>
      </c>
      <c r="C2403" s="187" t="s">
        <v>3241</v>
      </c>
      <c r="D2403" s="187" t="s">
        <v>2899</v>
      </c>
      <c r="E2403" s="187" t="s">
        <v>2900</v>
      </c>
      <c r="F2403" s="187" t="s">
        <v>2791</v>
      </c>
    </row>
    <row r="2404" spans="1:6" x14ac:dyDescent="0.25">
      <c r="A2404" t="s">
        <v>5741</v>
      </c>
      <c r="B2404" s="236" t="str">
        <f t="shared" si="37"/>
        <v>F3:0911 P1P2:8802 P3:00199</v>
      </c>
      <c r="C2404" s="187" t="s">
        <v>3241</v>
      </c>
      <c r="D2404" s="187" t="s">
        <v>2899</v>
      </c>
      <c r="E2404" s="187" t="s">
        <v>2900</v>
      </c>
      <c r="F2404" s="187" t="s">
        <v>2901</v>
      </c>
    </row>
    <row r="2405" spans="1:6" x14ac:dyDescent="0.25">
      <c r="A2405" t="s">
        <v>5741</v>
      </c>
      <c r="B2405" s="236" t="str">
        <f t="shared" si="37"/>
        <v>F3:0911 P1P2:8802 P3:00448</v>
      </c>
      <c r="C2405" s="187" t="s">
        <v>3241</v>
      </c>
      <c r="D2405" s="187" t="s">
        <v>2899</v>
      </c>
      <c r="E2405" s="187" t="s">
        <v>2900</v>
      </c>
      <c r="F2405" s="187" t="s">
        <v>2791</v>
      </c>
    </row>
    <row r="2406" spans="1:6" x14ac:dyDescent="0.25">
      <c r="A2406" t="s">
        <v>5742</v>
      </c>
      <c r="B2406" s="236" t="str">
        <f t="shared" si="37"/>
        <v>F3:0820 P1P2:8502 P3:00231</v>
      </c>
      <c r="C2406" s="187" t="s">
        <v>3242</v>
      </c>
      <c r="D2406" s="187" t="s">
        <v>2774</v>
      </c>
      <c r="E2406" s="187" t="s">
        <v>2775</v>
      </c>
      <c r="F2406" s="187" t="s">
        <v>2776</v>
      </c>
    </row>
    <row r="2407" spans="1:6" x14ac:dyDescent="0.25">
      <c r="A2407" t="s">
        <v>5743</v>
      </c>
      <c r="B2407" s="236" t="str">
        <f t="shared" si="37"/>
        <v>F3:0820 P1P2:8502 P3:00231</v>
      </c>
      <c r="C2407" s="187" t="s">
        <v>3233</v>
      </c>
      <c r="D2407" s="187" t="s">
        <v>2774</v>
      </c>
      <c r="E2407" s="187" t="s">
        <v>2775</v>
      </c>
      <c r="F2407" s="187" t="s">
        <v>2776</v>
      </c>
    </row>
    <row r="2408" spans="1:6" x14ac:dyDescent="0.25">
      <c r="A2408" t="s">
        <v>5744</v>
      </c>
      <c r="B2408" s="236" t="str">
        <f t="shared" si="37"/>
        <v>F3:0820 P1P2:8502 P3:00231</v>
      </c>
      <c r="C2408" s="187" t="s">
        <v>3233</v>
      </c>
      <c r="D2408" s="187" t="s">
        <v>2774</v>
      </c>
      <c r="E2408" s="187" t="s">
        <v>2775</v>
      </c>
      <c r="F2408" s="187" t="s">
        <v>2776</v>
      </c>
    </row>
    <row r="2409" spans="1:6" x14ac:dyDescent="0.25">
      <c r="A2409" t="s">
        <v>5745</v>
      </c>
      <c r="B2409" s="236" t="str">
        <f t="shared" si="37"/>
        <v>F3:0820 P1P2:8502 P3:00234</v>
      </c>
      <c r="C2409" s="187" t="s">
        <v>3233</v>
      </c>
      <c r="D2409" s="187" t="s">
        <v>2774</v>
      </c>
      <c r="E2409" s="187" t="s">
        <v>2775</v>
      </c>
      <c r="F2409" s="187" t="s">
        <v>2811</v>
      </c>
    </row>
    <row r="2410" spans="1:6" x14ac:dyDescent="0.25">
      <c r="A2410" t="s">
        <v>5746</v>
      </c>
      <c r="B2410" s="236" t="str">
        <f t="shared" si="37"/>
        <v>F3:0820 P1P2:8502 P3:00234</v>
      </c>
      <c r="C2410" s="187" t="s">
        <v>3242</v>
      </c>
      <c r="D2410" s="187" t="s">
        <v>2774</v>
      </c>
      <c r="E2410" s="187" t="s">
        <v>2775</v>
      </c>
      <c r="F2410" s="187" t="s">
        <v>2811</v>
      </c>
    </row>
    <row r="2411" spans="1:6" x14ac:dyDescent="0.25">
      <c r="A2411" t="s">
        <v>5747</v>
      </c>
      <c r="B2411" s="236" t="str">
        <f t="shared" si="37"/>
        <v>F3:0820 P1P2:8502 P3:00234</v>
      </c>
      <c r="C2411" s="187" t="s">
        <v>3233</v>
      </c>
      <c r="D2411" s="187" t="s">
        <v>2774</v>
      </c>
      <c r="E2411" s="187" t="s">
        <v>2775</v>
      </c>
      <c r="F2411" s="187" t="s">
        <v>2811</v>
      </c>
    </row>
    <row r="2412" spans="1:6" x14ac:dyDescent="0.25">
      <c r="A2412" t="s">
        <v>5748</v>
      </c>
      <c r="B2412" s="236" t="str">
        <f t="shared" si="37"/>
        <v>F3:0911 P1P2:8802 P3:00199</v>
      </c>
      <c r="C2412" s="187" t="s">
        <v>3243</v>
      </c>
      <c r="D2412" s="187" t="s">
        <v>2899</v>
      </c>
      <c r="E2412" s="187" t="s">
        <v>2900</v>
      </c>
      <c r="F2412" s="187" t="s">
        <v>2901</v>
      </c>
    </row>
    <row r="2413" spans="1:6" x14ac:dyDescent="0.25">
      <c r="A2413" t="s">
        <v>5748</v>
      </c>
      <c r="B2413" s="236" t="str">
        <f t="shared" si="37"/>
        <v>F3:0911 P1P2:8802 P3:00448</v>
      </c>
      <c r="C2413" s="187" t="s">
        <v>3243</v>
      </c>
      <c r="D2413" s="187" t="s">
        <v>2899</v>
      </c>
      <c r="E2413" s="187" t="s">
        <v>2900</v>
      </c>
      <c r="F2413" s="187" t="s">
        <v>2791</v>
      </c>
    </row>
    <row r="2414" spans="1:6" x14ac:dyDescent="0.25">
      <c r="A2414" t="s">
        <v>5749</v>
      </c>
      <c r="B2414" s="236" t="str">
        <f t="shared" si="37"/>
        <v>F3:0820 P1P2:8502 P3:00231</v>
      </c>
      <c r="C2414" s="187" t="s">
        <v>3243</v>
      </c>
      <c r="D2414" s="187" t="s">
        <v>2774</v>
      </c>
      <c r="E2414" s="187" t="s">
        <v>2775</v>
      </c>
      <c r="F2414" s="187" t="s">
        <v>2776</v>
      </c>
    </row>
    <row r="2415" spans="1:6" x14ac:dyDescent="0.25">
      <c r="A2415" t="s">
        <v>5750</v>
      </c>
      <c r="B2415" s="236" t="str">
        <f t="shared" si="37"/>
        <v>F3:0820 P1P2:8502 P3:00234</v>
      </c>
      <c r="C2415" s="187" t="s">
        <v>3243</v>
      </c>
      <c r="D2415" s="187" t="s">
        <v>2774</v>
      </c>
      <c r="E2415" s="187" t="s">
        <v>2775</v>
      </c>
      <c r="F2415" s="187" t="s">
        <v>2811</v>
      </c>
    </row>
    <row r="2416" spans="1:6" x14ac:dyDescent="0.25">
      <c r="A2416" t="s">
        <v>5751</v>
      </c>
      <c r="B2416" s="236" t="str">
        <f t="shared" si="37"/>
        <v>F3:0911 P1P2:8802 P3:00199</v>
      </c>
      <c r="C2416" s="187" t="s">
        <v>3244</v>
      </c>
      <c r="D2416" s="187" t="s">
        <v>2899</v>
      </c>
      <c r="E2416" s="187" t="s">
        <v>2900</v>
      </c>
      <c r="F2416" s="187" t="s">
        <v>2901</v>
      </c>
    </row>
    <row r="2417" spans="1:6" x14ac:dyDescent="0.25">
      <c r="A2417" t="s">
        <v>5751</v>
      </c>
      <c r="B2417" s="236" t="str">
        <f t="shared" si="37"/>
        <v>F3:0911 P1P2:8802 P3:00448</v>
      </c>
      <c r="C2417" s="187" t="s">
        <v>3244</v>
      </c>
      <c r="D2417" s="187" t="s">
        <v>2899</v>
      </c>
      <c r="E2417" s="187" t="s">
        <v>2900</v>
      </c>
      <c r="F2417" s="187" t="s">
        <v>2791</v>
      </c>
    </row>
    <row r="2418" spans="1:6" x14ac:dyDescent="0.25">
      <c r="A2418" t="s">
        <v>5752</v>
      </c>
      <c r="B2418" s="236" t="str">
        <f t="shared" si="37"/>
        <v>F3:0820 P1P2:8502 P3:00231</v>
      </c>
      <c r="C2418" s="187" t="s">
        <v>3244</v>
      </c>
      <c r="D2418" s="187" t="s">
        <v>2774</v>
      </c>
      <c r="E2418" s="187" t="s">
        <v>2775</v>
      </c>
      <c r="F2418" s="187" t="s">
        <v>2776</v>
      </c>
    </row>
    <row r="2419" spans="1:6" x14ac:dyDescent="0.25">
      <c r="A2419" t="s">
        <v>5753</v>
      </c>
      <c r="B2419" s="236" t="str">
        <f t="shared" si="37"/>
        <v>F3:0820 P1P2:8502 P3:00231</v>
      </c>
      <c r="C2419" s="187" t="s">
        <v>3244</v>
      </c>
      <c r="D2419" s="187" t="s">
        <v>2774</v>
      </c>
      <c r="E2419" s="187" t="s">
        <v>2775</v>
      </c>
      <c r="F2419" s="187" t="s">
        <v>2776</v>
      </c>
    </row>
    <row r="2420" spans="1:6" x14ac:dyDescent="0.25">
      <c r="A2420" t="s">
        <v>5754</v>
      </c>
      <c r="B2420" s="236" t="str">
        <f t="shared" si="37"/>
        <v>F3:0820 P1P2:8502 P3:00231</v>
      </c>
      <c r="C2420" s="187" t="s">
        <v>3245</v>
      </c>
      <c r="D2420" s="187" t="s">
        <v>2774</v>
      </c>
      <c r="E2420" s="187" t="s">
        <v>2775</v>
      </c>
      <c r="F2420" s="187" t="s">
        <v>2776</v>
      </c>
    </row>
    <row r="2421" spans="1:6" x14ac:dyDescent="0.25">
      <c r="A2421" t="s">
        <v>5755</v>
      </c>
      <c r="B2421" s="236" t="str">
        <f t="shared" si="37"/>
        <v>F3:0820 P1P2:8502 P3:00234</v>
      </c>
      <c r="C2421" s="187" t="s">
        <v>3244</v>
      </c>
      <c r="D2421" s="187" t="s">
        <v>2774</v>
      </c>
      <c r="E2421" s="187" t="s">
        <v>2775</v>
      </c>
      <c r="F2421" s="187" t="s">
        <v>2811</v>
      </c>
    </row>
    <row r="2422" spans="1:6" x14ac:dyDescent="0.25">
      <c r="A2422" t="s">
        <v>5756</v>
      </c>
      <c r="B2422" s="236" t="str">
        <f t="shared" si="37"/>
        <v>F3:0911 P1P2:8802 P3:00199</v>
      </c>
      <c r="C2422" s="187" t="s">
        <v>3246</v>
      </c>
      <c r="D2422" s="187" t="s">
        <v>2899</v>
      </c>
      <c r="E2422" s="187" t="s">
        <v>2900</v>
      </c>
      <c r="F2422" s="187" t="s">
        <v>2901</v>
      </c>
    </row>
    <row r="2423" spans="1:6" x14ac:dyDescent="0.25">
      <c r="A2423" t="s">
        <v>5756</v>
      </c>
      <c r="B2423" s="236" t="str">
        <f t="shared" si="37"/>
        <v>F3:0911 P1P2:8802 P3:00448</v>
      </c>
      <c r="C2423" s="187" t="s">
        <v>3246</v>
      </c>
      <c r="D2423" s="187" t="s">
        <v>2899</v>
      </c>
      <c r="E2423" s="187" t="s">
        <v>2900</v>
      </c>
      <c r="F2423" s="187" t="s">
        <v>2791</v>
      </c>
    </row>
    <row r="2424" spans="1:6" x14ac:dyDescent="0.25">
      <c r="A2424" t="s">
        <v>5757</v>
      </c>
      <c r="B2424" s="236" t="str">
        <f t="shared" si="37"/>
        <v>F3:0820 P1P2:8502 P3:00231</v>
      </c>
      <c r="C2424" s="187" t="s">
        <v>3246</v>
      </c>
      <c r="D2424" s="187" t="s">
        <v>2774</v>
      </c>
      <c r="E2424" s="187" t="s">
        <v>2775</v>
      </c>
      <c r="F2424" s="187" t="s">
        <v>2776</v>
      </c>
    </row>
    <row r="2425" spans="1:6" x14ac:dyDescent="0.25">
      <c r="A2425" t="s">
        <v>5758</v>
      </c>
      <c r="B2425" s="236" t="str">
        <f t="shared" si="37"/>
        <v>F3:0820 P1P2:8502 P3:00234</v>
      </c>
      <c r="C2425" s="187" t="s">
        <v>3246</v>
      </c>
      <c r="D2425" s="187" t="s">
        <v>2774</v>
      </c>
      <c r="E2425" s="187" t="s">
        <v>2775</v>
      </c>
      <c r="F2425" s="187" t="s">
        <v>2811</v>
      </c>
    </row>
    <row r="2426" spans="1:6" x14ac:dyDescent="0.25">
      <c r="A2426" t="s">
        <v>5759</v>
      </c>
      <c r="B2426" s="236" t="str">
        <f t="shared" si="37"/>
        <v>F3:0911 P1P2:8802 P3:00199</v>
      </c>
      <c r="C2426" s="187" t="s">
        <v>3247</v>
      </c>
      <c r="D2426" s="187" t="s">
        <v>2899</v>
      </c>
      <c r="E2426" s="187" t="s">
        <v>2900</v>
      </c>
      <c r="F2426" s="187" t="s">
        <v>2901</v>
      </c>
    </row>
    <row r="2427" spans="1:6" x14ac:dyDescent="0.25">
      <c r="A2427" t="s">
        <v>5759</v>
      </c>
      <c r="B2427" s="236" t="str">
        <f t="shared" si="37"/>
        <v>F3:0911 P1P2:8802 P3:00448</v>
      </c>
      <c r="C2427" s="187" t="s">
        <v>3247</v>
      </c>
      <c r="D2427" s="187" t="s">
        <v>2899</v>
      </c>
      <c r="E2427" s="187" t="s">
        <v>2900</v>
      </c>
      <c r="F2427" s="187" t="s">
        <v>2791</v>
      </c>
    </row>
    <row r="2428" spans="1:6" x14ac:dyDescent="0.25">
      <c r="A2428" t="s">
        <v>5760</v>
      </c>
      <c r="B2428" s="236" t="str">
        <f t="shared" si="37"/>
        <v>F3:0820 P1P2:8502 P3:00231</v>
      </c>
      <c r="C2428" s="187" t="s">
        <v>3247</v>
      </c>
      <c r="D2428" s="187" t="s">
        <v>2774</v>
      </c>
      <c r="E2428" s="187" t="s">
        <v>2775</v>
      </c>
      <c r="F2428" s="187" t="s">
        <v>2776</v>
      </c>
    </row>
    <row r="2429" spans="1:6" x14ac:dyDescent="0.25">
      <c r="A2429" t="s">
        <v>5761</v>
      </c>
      <c r="B2429" s="236" t="str">
        <f t="shared" si="37"/>
        <v>F3:0820 P1P2:8502 P3:00231</v>
      </c>
      <c r="C2429" s="187" t="s">
        <v>3248</v>
      </c>
      <c r="D2429" s="187" t="s">
        <v>2774</v>
      </c>
      <c r="E2429" s="187" t="s">
        <v>2775</v>
      </c>
      <c r="F2429" s="187" t="s">
        <v>2776</v>
      </c>
    </row>
    <row r="2430" spans="1:6" x14ac:dyDescent="0.25">
      <c r="A2430" t="s">
        <v>5762</v>
      </c>
      <c r="B2430" s="236" t="str">
        <f t="shared" si="37"/>
        <v>F3:0820 P1P2:8502 P3:00234</v>
      </c>
      <c r="C2430" s="187" t="s">
        <v>3247</v>
      </c>
      <c r="D2430" s="187" t="s">
        <v>2774</v>
      </c>
      <c r="E2430" s="187" t="s">
        <v>2775</v>
      </c>
      <c r="F2430" s="187" t="s">
        <v>2811</v>
      </c>
    </row>
    <row r="2431" spans="1:6" x14ac:dyDescent="0.25">
      <c r="A2431" t="s">
        <v>5763</v>
      </c>
      <c r="B2431" s="236" t="str">
        <f t="shared" si="37"/>
        <v>F3:0820 P1P2:8502 P3:00234</v>
      </c>
      <c r="C2431" s="187" t="s">
        <v>3248</v>
      </c>
      <c r="D2431" s="187" t="s">
        <v>2774</v>
      </c>
      <c r="E2431" s="187" t="s">
        <v>2775</v>
      </c>
      <c r="F2431" s="187" t="s">
        <v>2811</v>
      </c>
    </row>
    <row r="2432" spans="1:6" x14ac:dyDescent="0.25">
      <c r="A2432" t="s">
        <v>5764</v>
      </c>
      <c r="B2432" s="236" t="str">
        <f t="shared" si="37"/>
        <v>F3:0911 P1P2:8802 P3:00199</v>
      </c>
      <c r="C2432" s="187" t="s">
        <v>3249</v>
      </c>
      <c r="D2432" s="187" t="s">
        <v>2899</v>
      </c>
      <c r="E2432" s="187" t="s">
        <v>2900</v>
      </c>
      <c r="F2432" s="187" t="s">
        <v>2901</v>
      </c>
    </row>
    <row r="2433" spans="1:6" x14ac:dyDescent="0.25">
      <c r="A2433" t="s">
        <v>5764</v>
      </c>
      <c r="B2433" s="236" t="str">
        <f t="shared" si="37"/>
        <v>F3:0911 P1P2:8802 P3:00448</v>
      </c>
      <c r="C2433" s="187" t="s">
        <v>3249</v>
      </c>
      <c r="D2433" s="187" t="s">
        <v>2899</v>
      </c>
      <c r="E2433" s="187" t="s">
        <v>2900</v>
      </c>
      <c r="F2433" s="187" t="s">
        <v>2791</v>
      </c>
    </row>
    <row r="2434" spans="1:6" x14ac:dyDescent="0.25">
      <c r="A2434" t="s">
        <v>5765</v>
      </c>
      <c r="B2434" s="236" t="str">
        <f t="shared" ref="B2434:B2497" si="38">CONCATENATE("F3:",D2434," P1P2:",E2434," P3:",F2434)</f>
        <v>F3:0820 P1P2:8502 P3:00231</v>
      </c>
      <c r="C2434" s="187" t="s">
        <v>3249</v>
      </c>
      <c r="D2434" s="187" t="s">
        <v>2774</v>
      </c>
      <c r="E2434" s="187" t="s">
        <v>2775</v>
      </c>
      <c r="F2434" s="187" t="s">
        <v>2776</v>
      </c>
    </row>
    <row r="2435" spans="1:6" x14ac:dyDescent="0.25">
      <c r="A2435" t="s">
        <v>5766</v>
      </c>
      <c r="B2435" s="236" t="str">
        <f t="shared" si="38"/>
        <v>F3:0820 P1P2:8502 P3:00234</v>
      </c>
      <c r="C2435" s="187" t="s">
        <v>3249</v>
      </c>
      <c r="D2435" s="187" t="s">
        <v>2774</v>
      </c>
      <c r="E2435" s="187" t="s">
        <v>2775</v>
      </c>
      <c r="F2435" s="187" t="s">
        <v>2811</v>
      </c>
    </row>
    <row r="2436" spans="1:6" x14ac:dyDescent="0.25">
      <c r="A2436" t="s">
        <v>5767</v>
      </c>
      <c r="B2436" s="236" t="str">
        <f t="shared" si="38"/>
        <v>F3:0911 P1P2:8802 P3:00199</v>
      </c>
      <c r="C2436" s="187" t="s">
        <v>3250</v>
      </c>
      <c r="D2436" s="187" t="s">
        <v>2899</v>
      </c>
      <c r="E2436" s="187" t="s">
        <v>2900</v>
      </c>
      <c r="F2436" s="187" t="s">
        <v>2901</v>
      </c>
    </row>
    <row r="2437" spans="1:6" x14ac:dyDescent="0.25">
      <c r="A2437" t="s">
        <v>5767</v>
      </c>
      <c r="B2437" s="236" t="str">
        <f t="shared" si="38"/>
        <v>F3:0911 P1P2:8802 P3:00448</v>
      </c>
      <c r="C2437" s="187" t="s">
        <v>3250</v>
      </c>
      <c r="D2437" s="187" t="s">
        <v>2899</v>
      </c>
      <c r="E2437" s="187" t="s">
        <v>2900</v>
      </c>
      <c r="F2437" s="187" t="s">
        <v>2791</v>
      </c>
    </row>
    <row r="2438" spans="1:6" x14ac:dyDescent="0.25">
      <c r="A2438" t="s">
        <v>5768</v>
      </c>
      <c r="B2438" s="236" t="str">
        <f t="shared" si="38"/>
        <v>F3:0911 P1P2:8802 P3:00199</v>
      </c>
      <c r="C2438" s="187" t="s">
        <v>3250</v>
      </c>
      <c r="D2438" s="187" t="s">
        <v>2899</v>
      </c>
      <c r="E2438" s="187" t="s">
        <v>2900</v>
      </c>
      <c r="F2438" s="187" t="s">
        <v>2901</v>
      </c>
    </row>
    <row r="2439" spans="1:6" x14ac:dyDescent="0.25">
      <c r="A2439" t="s">
        <v>5768</v>
      </c>
      <c r="B2439" s="236" t="str">
        <f t="shared" si="38"/>
        <v>F3:0911 P1P2:8802 P3:00448</v>
      </c>
      <c r="C2439" s="187" t="s">
        <v>3250</v>
      </c>
      <c r="D2439" s="187" t="s">
        <v>2899</v>
      </c>
      <c r="E2439" s="187" t="s">
        <v>2900</v>
      </c>
      <c r="F2439" s="187" t="s">
        <v>2791</v>
      </c>
    </row>
    <row r="2440" spans="1:6" x14ac:dyDescent="0.25">
      <c r="A2440" t="s">
        <v>5769</v>
      </c>
      <c r="B2440" s="236" t="str">
        <f t="shared" si="38"/>
        <v>F3:0820 P1P2:8502 P3:00231</v>
      </c>
      <c r="C2440" s="187" t="s">
        <v>3250</v>
      </c>
      <c r="D2440" s="187" t="s">
        <v>2774</v>
      </c>
      <c r="E2440" s="187" t="s">
        <v>2775</v>
      </c>
      <c r="F2440" s="187" t="s">
        <v>2776</v>
      </c>
    </row>
    <row r="2441" spans="1:6" x14ac:dyDescent="0.25">
      <c r="A2441" t="s">
        <v>5770</v>
      </c>
      <c r="B2441" s="236" t="str">
        <f t="shared" si="38"/>
        <v>F3:0820 P1P2:8502 P3:00234</v>
      </c>
      <c r="C2441" s="187" t="s">
        <v>3250</v>
      </c>
      <c r="D2441" s="187" t="s">
        <v>2774</v>
      </c>
      <c r="E2441" s="187" t="s">
        <v>2775</v>
      </c>
      <c r="F2441" s="187" t="s">
        <v>2811</v>
      </c>
    </row>
    <row r="2442" spans="1:6" x14ac:dyDescent="0.25">
      <c r="A2442" t="s">
        <v>5771</v>
      </c>
      <c r="B2442" s="236" t="str">
        <f t="shared" si="38"/>
        <v>F3:0820 P1P2:8502 P3:00231</v>
      </c>
      <c r="C2442" s="187" t="s">
        <v>3251</v>
      </c>
      <c r="D2442" s="187" t="s">
        <v>2774</v>
      </c>
      <c r="E2442" s="187" t="s">
        <v>2775</v>
      </c>
      <c r="F2442" s="187" t="s">
        <v>2776</v>
      </c>
    </row>
    <row r="2443" spans="1:6" x14ac:dyDescent="0.25">
      <c r="A2443" t="s">
        <v>5772</v>
      </c>
      <c r="B2443" s="236" t="str">
        <f t="shared" si="38"/>
        <v>F3:0820 P1P2:8502 P3:00231</v>
      </c>
      <c r="C2443" s="187" t="s">
        <v>3252</v>
      </c>
      <c r="D2443" s="187" t="s">
        <v>2774</v>
      </c>
      <c r="E2443" s="187" t="s">
        <v>2775</v>
      </c>
      <c r="F2443" s="187" t="s">
        <v>2776</v>
      </c>
    </row>
    <row r="2444" spans="1:6" x14ac:dyDescent="0.25">
      <c r="A2444" t="s">
        <v>5773</v>
      </c>
      <c r="B2444" s="236" t="str">
        <f t="shared" si="38"/>
        <v>F3:0820 P1P2:8502 P3:00231</v>
      </c>
      <c r="C2444" s="187" t="s">
        <v>3252</v>
      </c>
      <c r="D2444" s="187" t="s">
        <v>2774</v>
      </c>
      <c r="E2444" s="187" t="s">
        <v>2775</v>
      </c>
      <c r="F2444" s="187" t="s">
        <v>2776</v>
      </c>
    </row>
    <row r="2445" spans="1:6" x14ac:dyDescent="0.25">
      <c r="A2445" t="s">
        <v>5774</v>
      </c>
      <c r="B2445" s="236" t="str">
        <f t="shared" si="38"/>
        <v>F3:0820 P1P2:8502 P3:00234</v>
      </c>
      <c r="C2445" s="187" t="s">
        <v>3251</v>
      </c>
      <c r="D2445" s="187" t="s">
        <v>2774</v>
      </c>
      <c r="E2445" s="187" t="s">
        <v>2775</v>
      </c>
      <c r="F2445" s="187" t="s">
        <v>2811</v>
      </c>
    </row>
    <row r="2446" spans="1:6" x14ac:dyDescent="0.25">
      <c r="A2446" t="s">
        <v>5775</v>
      </c>
      <c r="B2446" s="236" t="str">
        <f t="shared" si="38"/>
        <v>F3:0820 P1P2:8502 P3:00234</v>
      </c>
      <c r="C2446" s="187" t="s">
        <v>3245</v>
      </c>
      <c r="D2446" s="187" t="s">
        <v>2774</v>
      </c>
      <c r="E2446" s="187" t="s">
        <v>2775</v>
      </c>
      <c r="F2446" s="187" t="s">
        <v>2811</v>
      </c>
    </row>
    <row r="2447" spans="1:6" x14ac:dyDescent="0.25">
      <c r="A2447" t="s">
        <v>5776</v>
      </c>
      <c r="B2447" s="236" t="str">
        <f t="shared" si="38"/>
        <v>F3:0820 P1P2:8502 P3:00234</v>
      </c>
      <c r="C2447" s="187" t="s">
        <v>3245</v>
      </c>
      <c r="D2447" s="187" t="s">
        <v>2774</v>
      </c>
      <c r="E2447" s="187" t="s">
        <v>2775</v>
      </c>
      <c r="F2447" s="187" t="s">
        <v>2811</v>
      </c>
    </row>
    <row r="2448" spans="1:6" x14ac:dyDescent="0.25">
      <c r="A2448" t="s">
        <v>5777</v>
      </c>
      <c r="B2448" s="236" t="str">
        <f t="shared" si="38"/>
        <v>F3:0820 P1P2:8502 P3:00234</v>
      </c>
      <c r="C2448" s="187" t="s">
        <v>3245</v>
      </c>
      <c r="D2448" s="187" t="s">
        <v>2774</v>
      </c>
      <c r="E2448" s="187" t="s">
        <v>2775</v>
      </c>
      <c r="F2448" s="187" t="s">
        <v>2811</v>
      </c>
    </row>
    <row r="2449" spans="1:6" x14ac:dyDescent="0.25">
      <c r="A2449" t="s">
        <v>5778</v>
      </c>
      <c r="B2449" s="236" t="str">
        <f t="shared" si="38"/>
        <v>F3:0820 P1P2:8502 P3:00231</v>
      </c>
      <c r="C2449" s="187" t="s">
        <v>3253</v>
      </c>
      <c r="D2449" s="187" t="s">
        <v>2774</v>
      </c>
      <c r="E2449" s="187" t="s">
        <v>2775</v>
      </c>
      <c r="F2449" s="187" t="s">
        <v>2776</v>
      </c>
    </row>
    <row r="2450" spans="1:6" x14ac:dyDescent="0.25">
      <c r="A2450" t="s">
        <v>5779</v>
      </c>
      <c r="B2450" s="236" t="str">
        <f t="shared" si="38"/>
        <v>F3:0820 P1P2:8502 P3:00234</v>
      </c>
      <c r="C2450" s="187" t="s">
        <v>3253</v>
      </c>
      <c r="D2450" s="187" t="s">
        <v>2774</v>
      </c>
      <c r="E2450" s="187" t="s">
        <v>2775</v>
      </c>
      <c r="F2450" s="187" t="s">
        <v>2811</v>
      </c>
    </row>
    <row r="2451" spans="1:6" x14ac:dyDescent="0.25">
      <c r="A2451" t="s">
        <v>5780</v>
      </c>
      <c r="B2451" s="236" t="str">
        <f t="shared" si="38"/>
        <v>F3:0911 P1P2:8802 P3:00199</v>
      </c>
      <c r="C2451" s="187" t="s">
        <v>3254</v>
      </c>
      <c r="D2451" s="187" t="s">
        <v>2899</v>
      </c>
      <c r="E2451" s="187" t="s">
        <v>2900</v>
      </c>
      <c r="F2451" s="187" t="s">
        <v>2901</v>
      </c>
    </row>
    <row r="2452" spans="1:6" x14ac:dyDescent="0.25">
      <c r="A2452" t="s">
        <v>5780</v>
      </c>
      <c r="B2452" s="236" t="str">
        <f t="shared" si="38"/>
        <v>F3:0911 P1P2:8802 P3:00448</v>
      </c>
      <c r="C2452" s="187" t="s">
        <v>3254</v>
      </c>
      <c r="D2452" s="187" t="s">
        <v>2899</v>
      </c>
      <c r="E2452" s="187" t="s">
        <v>2900</v>
      </c>
      <c r="F2452" s="187" t="s">
        <v>2791</v>
      </c>
    </row>
    <row r="2453" spans="1:6" x14ac:dyDescent="0.25">
      <c r="A2453" t="s">
        <v>5781</v>
      </c>
      <c r="B2453" s="236" t="str">
        <f t="shared" si="38"/>
        <v>F3:0820 P1P2:8502 P3:00231</v>
      </c>
      <c r="C2453" s="187" t="s">
        <v>3255</v>
      </c>
      <c r="D2453" s="187" t="s">
        <v>2774</v>
      </c>
      <c r="E2453" s="187" t="s">
        <v>2775</v>
      </c>
      <c r="F2453" s="187" t="s">
        <v>2776</v>
      </c>
    </row>
    <row r="2454" spans="1:6" x14ac:dyDescent="0.25">
      <c r="A2454" t="s">
        <v>5782</v>
      </c>
      <c r="B2454" s="236" t="str">
        <f t="shared" si="38"/>
        <v>F3:0820 P1P2:8502 P3:00231</v>
      </c>
      <c r="C2454" s="187" t="s">
        <v>3256</v>
      </c>
      <c r="D2454" s="187" t="s">
        <v>2774</v>
      </c>
      <c r="E2454" s="187" t="s">
        <v>2775</v>
      </c>
      <c r="F2454" s="187" t="s">
        <v>2776</v>
      </c>
    </row>
    <row r="2455" spans="1:6" x14ac:dyDescent="0.25">
      <c r="A2455" t="s">
        <v>5783</v>
      </c>
      <c r="B2455" s="236" t="str">
        <f t="shared" si="38"/>
        <v>F3:0820 P1P2:8502 P3:00234</v>
      </c>
      <c r="C2455" s="187" t="s">
        <v>3255</v>
      </c>
      <c r="D2455" s="187" t="s">
        <v>2774</v>
      </c>
      <c r="E2455" s="187" t="s">
        <v>2775</v>
      </c>
      <c r="F2455" s="187" t="s">
        <v>2811</v>
      </c>
    </row>
    <row r="2456" spans="1:6" x14ac:dyDescent="0.25">
      <c r="A2456" t="s">
        <v>5784</v>
      </c>
      <c r="B2456" s="236" t="str">
        <f t="shared" si="38"/>
        <v>F3:0820 P1P2:8502 P3:00234</v>
      </c>
      <c r="C2456" s="187" t="s">
        <v>3254</v>
      </c>
      <c r="D2456" s="187" t="s">
        <v>2774</v>
      </c>
      <c r="E2456" s="187" t="s">
        <v>2775</v>
      </c>
      <c r="F2456" s="187" t="s">
        <v>2811</v>
      </c>
    </row>
    <row r="2457" spans="1:6" x14ac:dyDescent="0.25">
      <c r="A2457" t="s">
        <v>5785</v>
      </c>
      <c r="B2457" s="236" t="str">
        <f t="shared" si="38"/>
        <v>F3:0820 P1P2:8502 P3:00234</v>
      </c>
      <c r="C2457" s="187" t="s">
        <v>3256</v>
      </c>
      <c r="D2457" s="187" t="s">
        <v>2774</v>
      </c>
      <c r="E2457" s="187" t="s">
        <v>2775</v>
      </c>
      <c r="F2457" s="187" t="s">
        <v>2811</v>
      </c>
    </row>
    <row r="2458" spans="1:6" x14ac:dyDescent="0.25">
      <c r="A2458" t="s">
        <v>5786</v>
      </c>
      <c r="B2458" s="236" t="str">
        <f t="shared" si="38"/>
        <v>F3:0820 P1P2:8502 P3:00231</v>
      </c>
      <c r="C2458" s="187" t="s">
        <v>3257</v>
      </c>
      <c r="D2458" s="187" t="s">
        <v>2774</v>
      </c>
      <c r="E2458" s="187" t="s">
        <v>2775</v>
      </c>
      <c r="F2458" s="187" t="s">
        <v>2776</v>
      </c>
    </row>
    <row r="2459" spans="1:6" x14ac:dyDescent="0.25">
      <c r="A2459" t="s">
        <v>5787</v>
      </c>
      <c r="B2459" s="236" t="str">
        <f t="shared" si="38"/>
        <v>F3:0820 P1P2:8502 P3:00231</v>
      </c>
      <c r="C2459" s="187" t="s">
        <v>3258</v>
      </c>
      <c r="D2459" s="187" t="s">
        <v>2774</v>
      </c>
      <c r="E2459" s="187" t="s">
        <v>2775</v>
      </c>
      <c r="F2459" s="187" t="s">
        <v>2776</v>
      </c>
    </row>
    <row r="2460" spans="1:6" x14ac:dyDescent="0.25">
      <c r="A2460" t="s">
        <v>5788</v>
      </c>
      <c r="B2460" s="236" t="str">
        <f t="shared" si="38"/>
        <v>F3:0820 P1P2:8502 P3:00231</v>
      </c>
      <c r="C2460" s="187" t="s">
        <v>3258</v>
      </c>
      <c r="D2460" s="187" t="s">
        <v>2774</v>
      </c>
      <c r="E2460" s="187" t="s">
        <v>2775</v>
      </c>
      <c r="F2460" s="187" t="s">
        <v>2776</v>
      </c>
    </row>
    <row r="2461" spans="1:6" x14ac:dyDescent="0.25">
      <c r="A2461" t="s">
        <v>5789</v>
      </c>
      <c r="B2461" s="236" t="str">
        <f t="shared" si="38"/>
        <v>F3:0820 P1P2:8502 P3:00234</v>
      </c>
      <c r="C2461" s="187" t="s">
        <v>3258</v>
      </c>
      <c r="D2461" s="187" t="s">
        <v>2774</v>
      </c>
      <c r="E2461" s="187" t="s">
        <v>2775</v>
      </c>
      <c r="F2461" s="187" t="s">
        <v>2811</v>
      </c>
    </row>
    <row r="2462" spans="1:6" x14ac:dyDescent="0.25">
      <c r="A2462" t="s">
        <v>5790</v>
      </c>
      <c r="B2462" s="236" t="str">
        <f t="shared" si="38"/>
        <v>F3:0820 P1P2:8502 P3:00234</v>
      </c>
      <c r="C2462" s="187" t="s">
        <v>3258</v>
      </c>
      <c r="D2462" s="187" t="s">
        <v>2774</v>
      </c>
      <c r="E2462" s="187" t="s">
        <v>2775</v>
      </c>
      <c r="F2462" s="187" t="s">
        <v>2811</v>
      </c>
    </row>
    <row r="2463" spans="1:6" x14ac:dyDescent="0.25">
      <c r="A2463" t="s">
        <v>5791</v>
      </c>
      <c r="B2463" s="236" t="str">
        <f t="shared" si="38"/>
        <v>F3:0820 P1P2:8502 P3:00234</v>
      </c>
      <c r="C2463" s="187" t="s">
        <v>3257</v>
      </c>
      <c r="D2463" s="187" t="s">
        <v>2774</v>
      </c>
      <c r="E2463" s="187" t="s">
        <v>2775</v>
      </c>
      <c r="F2463" s="187" t="s">
        <v>2811</v>
      </c>
    </row>
    <row r="2464" spans="1:6" x14ac:dyDescent="0.25">
      <c r="A2464" t="s">
        <v>5792</v>
      </c>
      <c r="B2464" s="236" t="str">
        <f t="shared" si="38"/>
        <v>F3:0820 P1P2:8502 P3:00231</v>
      </c>
      <c r="C2464" s="187" t="s">
        <v>3259</v>
      </c>
      <c r="D2464" s="187" t="s">
        <v>2774</v>
      </c>
      <c r="E2464" s="187" t="s">
        <v>2775</v>
      </c>
      <c r="F2464" s="187" t="s">
        <v>2776</v>
      </c>
    </row>
    <row r="2465" spans="1:6" x14ac:dyDescent="0.25">
      <c r="A2465" t="s">
        <v>5793</v>
      </c>
      <c r="B2465" s="236" t="str">
        <f t="shared" si="38"/>
        <v>F3:0820 P1P2:8502 P3:00234</v>
      </c>
      <c r="C2465" s="187" t="s">
        <v>3259</v>
      </c>
      <c r="D2465" s="187" t="s">
        <v>2774</v>
      </c>
      <c r="E2465" s="187" t="s">
        <v>2775</v>
      </c>
      <c r="F2465" s="187" t="s">
        <v>2811</v>
      </c>
    </row>
    <row r="2466" spans="1:6" x14ac:dyDescent="0.25">
      <c r="A2466" t="s">
        <v>5794</v>
      </c>
      <c r="B2466" s="236" t="str">
        <f t="shared" si="38"/>
        <v>F3:0820 P1P2:8502 P3:00234</v>
      </c>
      <c r="C2466" s="187" t="s">
        <v>3260</v>
      </c>
      <c r="D2466" s="187" t="s">
        <v>2774</v>
      </c>
      <c r="E2466" s="187" t="s">
        <v>2775</v>
      </c>
      <c r="F2466" s="187" t="s">
        <v>2811</v>
      </c>
    </row>
    <row r="2467" spans="1:6" x14ac:dyDescent="0.25">
      <c r="A2467" t="s">
        <v>5795</v>
      </c>
      <c r="B2467" s="236" t="str">
        <f t="shared" si="38"/>
        <v>F3:0911 P1P2:8802 P3:00199</v>
      </c>
      <c r="C2467" s="187" t="s">
        <v>3413</v>
      </c>
      <c r="D2467" s="187" t="s">
        <v>2899</v>
      </c>
      <c r="E2467" s="187" t="s">
        <v>2900</v>
      </c>
      <c r="F2467" s="187" t="s">
        <v>2901</v>
      </c>
    </row>
    <row r="2468" spans="1:6" x14ac:dyDescent="0.25">
      <c r="A2468" t="s">
        <v>5795</v>
      </c>
      <c r="B2468" s="236" t="str">
        <f t="shared" si="38"/>
        <v>F3:0911 P1P2:8802 P3:00448</v>
      </c>
      <c r="C2468" s="187" t="s">
        <v>3413</v>
      </c>
      <c r="D2468" s="187" t="s">
        <v>2899</v>
      </c>
      <c r="E2468" s="187" t="s">
        <v>2900</v>
      </c>
      <c r="F2468" s="187" t="s">
        <v>2791</v>
      </c>
    </row>
    <row r="2469" spans="1:6" x14ac:dyDescent="0.25">
      <c r="A2469" t="s">
        <v>5796</v>
      </c>
      <c r="B2469" s="236" t="str">
        <f t="shared" si="38"/>
        <v>F3:0820 P1P2:8502 P3:00234</v>
      </c>
      <c r="C2469" s="187" t="s">
        <v>3413</v>
      </c>
      <c r="D2469" s="187" t="s">
        <v>2774</v>
      </c>
      <c r="E2469" s="187" t="s">
        <v>2775</v>
      </c>
      <c r="F2469" s="187" t="s">
        <v>2811</v>
      </c>
    </row>
    <row r="2470" spans="1:6" x14ac:dyDescent="0.25">
      <c r="A2470" t="s">
        <v>5797</v>
      </c>
      <c r="B2470" s="236" t="str">
        <f t="shared" si="38"/>
        <v>F3:0820 P1P2:8502 P3:00231</v>
      </c>
      <c r="C2470" s="187" t="s">
        <v>3413</v>
      </c>
      <c r="D2470" s="187" t="s">
        <v>2774</v>
      </c>
      <c r="E2470" s="187" t="s">
        <v>2775</v>
      </c>
      <c r="F2470" s="187" t="s">
        <v>2776</v>
      </c>
    </row>
    <row r="2471" spans="1:6" x14ac:dyDescent="0.25">
      <c r="A2471" t="s">
        <v>5798</v>
      </c>
      <c r="B2471" s="236" t="str">
        <f t="shared" si="38"/>
        <v>F3:0911 P1P2:8802 P3:00199</v>
      </c>
      <c r="C2471" s="187" t="s">
        <v>3414</v>
      </c>
      <c r="D2471" s="187" t="s">
        <v>2899</v>
      </c>
      <c r="E2471" s="187" t="s">
        <v>2900</v>
      </c>
      <c r="F2471" s="187" t="s">
        <v>2901</v>
      </c>
    </row>
    <row r="2472" spans="1:6" x14ac:dyDescent="0.25">
      <c r="A2472" t="s">
        <v>5798</v>
      </c>
      <c r="B2472" s="236" t="str">
        <f t="shared" si="38"/>
        <v>F3:0911 P1P2:8802 P3:00448</v>
      </c>
      <c r="C2472" s="187" t="s">
        <v>3414</v>
      </c>
      <c r="D2472" s="187" t="s">
        <v>2899</v>
      </c>
      <c r="E2472" s="187" t="s">
        <v>2900</v>
      </c>
      <c r="F2472" s="187" t="s">
        <v>2791</v>
      </c>
    </row>
    <row r="2473" spans="1:6" x14ac:dyDescent="0.25">
      <c r="A2473" t="s">
        <v>5799</v>
      </c>
      <c r="B2473" s="236" t="str">
        <f t="shared" si="38"/>
        <v>F3:0820 P1P2:8502 P3:00234</v>
      </c>
      <c r="C2473" s="187" t="s">
        <v>3414</v>
      </c>
      <c r="D2473" s="187" t="s">
        <v>2774</v>
      </c>
      <c r="E2473" s="187" t="s">
        <v>2775</v>
      </c>
      <c r="F2473" s="187" t="s">
        <v>2811</v>
      </c>
    </row>
    <row r="2474" spans="1:6" x14ac:dyDescent="0.25">
      <c r="A2474" t="s">
        <v>5800</v>
      </c>
      <c r="B2474" s="236" t="str">
        <f t="shared" si="38"/>
        <v>F3:0820 P1P2:8502 P3:00234</v>
      </c>
      <c r="C2474" s="187" t="s">
        <v>3415</v>
      </c>
      <c r="D2474" s="187" t="s">
        <v>2774</v>
      </c>
      <c r="E2474" s="187" t="s">
        <v>2775</v>
      </c>
      <c r="F2474" s="187" t="s">
        <v>2811</v>
      </c>
    </row>
    <row r="2475" spans="1:6" x14ac:dyDescent="0.25">
      <c r="A2475" t="s">
        <v>5801</v>
      </c>
      <c r="B2475" s="236" t="str">
        <f t="shared" si="38"/>
        <v>F3:0820 P1P2:8502 P3:00231</v>
      </c>
      <c r="C2475" s="187" t="s">
        <v>3414</v>
      </c>
      <c r="D2475" s="187" t="s">
        <v>2774</v>
      </c>
      <c r="E2475" s="187" t="s">
        <v>2775</v>
      </c>
      <c r="F2475" s="187" t="s">
        <v>2776</v>
      </c>
    </row>
    <row r="2476" spans="1:6" x14ac:dyDescent="0.25">
      <c r="A2476" t="s">
        <v>5802</v>
      </c>
      <c r="B2476" s="236" t="str">
        <f t="shared" si="38"/>
        <v>F3:0820 P1P2:8502 P3:00231</v>
      </c>
      <c r="C2476" s="187" t="s">
        <v>3415</v>
      </c>
      <c r="D2476" s="187" t="s">
        <v>2774</v>
      </c>
      <c r="E2476" s="187" t="s">
        <v>2775</v>
      </c>
      <c r="F2476" s="187" t="s">
        <v>2776</v>
      </c>
    </row>
    <row r="2477" spans="1:6" x14ac:dyDescent="0.25">
      <c r="A2477" t="s">
        <v>5803</v>
      </c>
      <c r="B2477" s="236" t="str">
        <f t="shared" si="38"/>
        <v>F3:0911 P1P2:8802 P3:00199</v>
      </c>
      <c r="C2477" s="187" t="s">
        <v>3416</v>
      </c>
      <c r="D2477" s="187" t="s">
        <v>2899</v>
      </c>
      <c r="E2477" s="187" t="s">
        <v>2900</v>
      </c>
      <c r="F2477" s="187" t="s">
        <v>2901</v>
      </c>
    </row>
    <row r="2478" spans="1:6" x14ac:dyDescent="0.25">
      <c r="A2478" t="s">
        <v>5803</v>
      </c>
      <c r="B2478" s="236" t="str">
        <f t="shared" si="38"/>
        <v>F3:0911 P1P2:8802 P3:00448</v>
      </c>
      <c r="C2478" s="187" t="s">
        <v>3416</v>
      </c>
      <c r="D2478" s="187" t="s">
        <v>2899</v>
      </c>
      <c r="E2478" s="187" t="s">
        <v>2900</v>
      </c>
      <c r="F2478" s="187" t="s">
        <v>2791</v>
      </c>
    </row>
    <row r="2479" spans="1:6" x14ac:dyDescent="0.25">
      <c r="A2479" t="s">
        <v>5804</v>
      </c>
      <c r="B2479" s="236" t="str">
        <f t="shared" si="38"/>
        <v>F3:0911 P1P2:8802 P3:00199</v>
      </c>
      <c r="C2479" s="187" t="s">
        <v>3416</v>
      </c>
      <c r="D2479" s="187" t="s">
        <v>2899</v>
      </c>
      <c r="E2479" s="187" t="s">
        <v>2900</v>
      </c>
      <c r="F2479" s="187" t="s">
        <v>2901</v>
      </c>
    </row>
    <row r="2480" spans="1:6" x14ac:dyDescent="0.25">
      <c r="A2480" t="s">
        <v>5805</v>
      </c>
      <c r="B2480" s="236" t="str">
        <f t="shared" si="38"/>
        <v>F3:0820 P1P2:8502 P3:00234</v>
      </c>
      <c r="C2480" s="187" t="s">
        <v>3416</v>
      </c>
      <c r="D2480" s="187" t="s">
        <v>2774</v>
      </c>
      <c r="E2480" s="187" t="s">
        <v>2775</v>
      </c>
      <c r="F2480" s="187" t="s">
        <v>2811</v>
      </c>
    </row>
    <row r="2481" spans="1:6" x14ac:dyDescent="0.25">
      <c r="A2481" t="s">
        <v>5806</v>
      </c>
      <c r="B2481" s="236" t="str">
        <f t="shared" si="38"/>
        <v>F3:0820 P1P2:8502 P3:00234</v>
      </c>
      <c r="C2481" s="187" t="s">
        <v>3417</v>
      </c>
      <c r="D2481" s="187" t="s">
        <v>2774</v>
      </c>
      <c r="E2481" s="187" t="s">
        <v>2775</v>
      </c>
      <c r="F2481" s="187" t="s">
        <v>2811</v>
      </c>
    </row>
    <row r="2482" spans="1:6" x14ac:dyDescent="0.25">
      <c r="A2482" t="s">
        <v>5807</v>
      </c>
      <c r="B2482" s="236" t="str">
        <f t="shared" si="38"/>
        <v>F3:0820 P1P2:8502 P3:00234</v>
      </c>
      <c r="C2482" s="187" t="s">
        <v>3416</v>
      </c>
      <c r="D2482" s="187" t="s">
        <v>2774</v>
      </c>
      <c r="E2482" s="187" t="s">
        <v>2775</v>
      </c>
      <c r="F2482" s="187" t="s">
        <v>2811</v>
      </c>
    </row>
    <row r="2483" spans="1:6" x14ac:dyDescent="0.25">
      <c r="A2483" t="s">
        <v>5808</v>
      </c>
      <c r="B2483" s="236" t="str">
        <f t="shared" si="38"/>
        <v>F3:0820 P1P2:8502 P3:00231</v>
      </c>
      <c r="C2483" s="187" t="s">
        <v>3416</v>
      </c>
      <c r="D2483" s="187" t="s">
        <v>2774</v>
      </c>
      <c r="E2483" s="187" t="s">
        <v>2775</v>
      </c>
      <c r="F2483" s="187" t="s">
        <v>2776</v>
      </c>
    </row>
    <row r="2484" spans="1:6" x14ac:dyDescent="0.25">
      <c r="A2484" t="s">
        <v>5809</v>
      </c>
      <c r="B2484" s="236" t="str">
        <f t="shared" si="38"/>
        <v>F3:0820 P1P2:8502 P3:00231</v>
      </c>
      <c r="C2484" s="187" t="s">
        <v>3417</v>
      </c>
      <c r="D2484" s="187" t="s">
        <v>2774</v>
      </c>
      <c r="E2484" s="187" t="s">
        <v>2775</v>
      </c>
      <c r="F2484" s="187" t="s">
        <v>2776</v>
      </c>
    </row>
    <row r="2485" spans="1:6" x14ac:dyDescent="0.25">
      <c r="A2485" t="s">
        <v>5810</v>
      </c>
      <c r="B2485" s="236" t="str">
        <f t="shared" si="38"/>
        <v>F3:0820 P1P2:8502 P3:00231</v>
      </c>
      <c r="C2485" s="187" t="s">
        <v>3416</v>
      </c>
      <c r="D2485" s="187" t="s">
        <v>2774</v>
      </c>
      <c r="E2485" s="187" t="s">
        <v>2775</v>
      </c>
      <c r="F2485" s="187" t="s">
        <v>2776</v>
      </c>
    </row>
    <row r="2486" spans="1:6" x14ac:dyDescent="0.25">
      <c r="A2486" t="s">
        <v>5811</v>
      </c>
      <c r="B2486" s="236" t="str">
        <f t="shared" si="38"/>
        <v>F3:0911 P1P2:8802 P3:00199</v>
      </c>
      <c r="C2486" s="187" t="s">
        <v>3418</v>
      </c>
      <c r="D2486" s="187" t="s">
        <v>2899</v>
      </c>
      <c r="E2486" s="187" t="s">
        <v>2900</v>
      </c>
      <c r="F2486" s="187" t="s">
        <v>2901</v>
      </c>
    </row>
    <row r="2487" spans="1:6" x14ac:dyDescent="0.25">
      <c r="A2487" t="s">
        <v>5811</v>
      </c>
      <c r="B2487" s="236" t="str">
        <f t="shared" si="38"/>
        <v>F3:0911 P1P2:8802 P3:00448</v>
      </c>
      <c r="C2487" s="187" t="s">
        <v>3418</v>
      </c>
      <c r="D2487" s="187" t="s">
        <v>2899</v>
      </c>
      <c r="E2487" s="187" t="s">
        <v>2900</v>
      </c>
      <c r="F2487" s="187" t="s">
        <v>2791</v>
      </c>
    </row>
    <row r="2488" spans="1:6" x14ac:dyDescent="0.25">
      <c r="A2488" t="s">
        <v>5812</v>
      </c>
      <c r="B2488" s="236" t="str">
        <f t="shared" si="38"/>
        <v>F3:0820 P1P2:8502 P3:00231</v>
      </c>
      <c r="C2488" s="187" t="s">
        <v>3418</v>
      </c>
      <c r="D2488" s="187" t="s">
        <v>2774</v>
      </c>
      <c r="E2488" s="187" t="s">
        <v>2775</v>
      </c>
      <c r="F2488" s="187" t="s">
        <v>2776</v>
      </c>
    </row>
    <row r="2489" spans="1:6" x14ac:dyDescent="0.25">
      <c r="A2489" t="s">
        <v>5813</v>
      </c>
      <c r="B2489" s="236" t="str">
        <f t="shared" si="38"/>
        <v>F3:0911 P1P2:8802 P3:00199</v>
      </c>
      <c r="C2489" s="187" t="s">
        <v>3419</v>
      </c>
      <c r="D2489" s="187" t="s">
        <v>2899</v>
      </c>
      <c r="E2489" s="187" t="s">
        <v>2900</v>
      </c>
      <c r="F2489" s="187" t="s">
        <v>2901</v>
      </c>
    </row>
    <row r="2490" spans="1:6" x14ac:dyDescent="0.25">
      <c r="A2490" t="s">
        <v>5813</v>
      </c>
      <c r="B2490" s="236" t="str">
        <f t="shared" si="38"/>
        <v>F3:0911 P1P2:8802 P3:00448</v>
      </c>
      <c r="C2490" s="187" t="s">
        <v>3419</v>
      </c>
      <c r="D2490" s="187" t="s">
        <v>2899</v>
      </c>
      <c r="E2490" s="187" t="s">
        <v>2900</v>
      </c>
      <c r="F2490" s="187" t="s">
        <v>2791</v>
      </c>
    </row>
    <row r="2491" spans="1:6" x14ac:dyDescent="0.25">
      <c r="A2491" t="s">
        <v>5814</v>
      </c>
      <c r="B2491" s="236" t="str">
        <f t="shared" si="38"/>
        <v>F3:0820 P1P2:8502 P3:00231</v>
      </c>
      <c r="C2491" s="187" t="s">
        <v>3420</v>
      </c>
      <c r="D2491" s="187" t="s">
        <v>2774</v>
      </c>
      <c r="E2491" s="187" t="s">
        <v>2775</v>
      </c>
      <c r="F2491" s="187" t="s">
        <v>2776</v>
      </c>
    </row>
    <row r="2492" spans="1:6" x14ac:dyDescent="0.25">
      <c r="A2492" t="s">
        <v>5815</v>
      </c>
      <c r="B2492" s="236" t="str">
        <f t="shared" si="38"/>
        <v>F3:0820 P1P2:8502 P3:00231</v>
      </c>
      <c r="C2492" s="187" t="s">
        <v>3419</v>
      </c>
      <c r="D2492" s="187" t="s">
        <v>2774</v>
      </c>
      <c r="E2492" s="187" t="s">
        <v>2775</v>
      </c>
      <c r="F2492" s="187" t="s">
        <v>2776</v>
      </c>
    </row>
    <row r="2493" spans="1:6" x14ac:dyDescent="0.25">
      <c r="A2493" t="s">
        <v>5816</v>
      </c>
      <c r="B2493" s="236" t="str">
        <f t="shared" si="38"/>
        <v>F3:0820 P1P2:8502 P3:00234</v>
      </c>
      <c r="C2493" s="187" t="s">
        <v>3420</v>
      </c>
      <c r="D2493" s="187" t="s">
        <v>2774</v>
      </c>
      <c r="E2493" s="187" t="s">
        <v>2775</v>
      </c>
      <c r="F2493" s="187" t="s">
        <v>2811</v>
      </c>
    </row>
    <row r="2494" spans="1:6" x14ac:dyDescent="0.25">
      <c r="A2494" t="s">
        <v>5817</v>
      </c>
      <c r="B2494" s="236" t="str">
        <f t="shared" si="38"/>
        <v>F3:0820 P1P2:8502 P3:00234</v>
      </c>
      <c r="C2494" s="187" t="s">
        <v>3419</v>
      </c>
      <c r="D2494" s="187" t="s">
        <v>2774</v>
      </c>
      <c r="E2494" s="187" t="s">
        <v>2775</v>
      </c>
      <c r="F2494" s="187" t="s">
        <v>2811</v>
      </c>
    </row>
    <row r="2495" spans="1:6" x14ac:dyDescent="0.25">
      <c r="A2495" t="s">
        <v>5818</v>
      </c>
      <c r="B2495" s="236" t="str">
        <f t="shared" si="38"/>
        <v>F3:0911 P1P2:8802 P3:00199</v>
      </c>
      <c r="C2495" s="187" t="s">
        <v>3421</v>
      </c>
      <c r="D2495" s="187" t="s">
        <v>2899</v>
      </c>
      <c r="E2495" s="187" t="s">
        <v>2900</v>
      </c>
      <c r="F2495" s="187" t="s">
        <v>2901</v>
      </c>
    </row>
    <row r="2496" spans="1:6" x14ac:dyDescent="0.25">
      <c r="A2496" t="s">
        <v>5818</v>
      </c>
      <c r="B2496" s="236" t="str">
        <f t="shared" si="38"/>
        <v>F3:0911 P1P2:8802 P3:00448</v>
      </c>
      <c r="C2496" s="187" t="s">
        <v>3421</v>
      </c>
      <c r="D2496" s="187" t="s">
        <v>2899</v>
      </c>
      <c r="E2496" s="187" t="s">
        <v>2900</v>
      </c>
      <c r="F2496" s="187" t="s">
        <v>2791</v>
      </c>
    </row>
    <row r="2497" spans="1:6" x14ac:dyDescent="0.25">
      <c r="A2497" t="s">
        <v>5819</v>
      </c>
      <c r="B2497" s="236" t="str">
        <f t="shared" si="38"/>
        <v>F3:0820 P1P2:8502 P3:00234</v>
      </c>
      <c r="C2497" s="187" t="s">
        <v>3421</v>
      </c>
      <c r="D2497" s="187" t="s">
        <v>2774</v>
      </c>
      <c r="E2497" s="187" t="s">
        <v>2775</v>
      </c>
      <c r="F2497" s="187" t="s">
        <v>2811</v>
      </c>
    </row>
    <row r="2498" spans="1:6" x14ac:dyDescent="0.25">
      <c r="A2498" t="s">
        <v>5820</v>
      </c>
      <c r="B2498" s="236" t="str">
        <f t="shared" ref="B2498:B2561" si="39">CONCATENATE("F3:",D2498," P1P2:",E2498," P3:",F2498)</f>
        <v>F3:0820 P1P2:8502 P3:00231</v>
      </c>
      <c r="C2498" s="187" t="s">
        <v>3421</v>
      </c>
      <c r="D2498" s="187" t="s">
        <v>2774</v>
      </c>
      <c r="E2498" s="187" t="s">
        <v>2775</v>
      </c>
      <c r="F2498" s="187" t="s">
        <v>2776</v>
      </c>
    </row>
    <row r="2499" spans="1:6" x14ac:dyDescent="0.25">
      <c r="A2499" t="s">
        <v>5821</v>
      </c>
      <c r="B2499" s="236" t="str">
        <f t="shared" si="39"/>
        <v>F3:0911 P1P2:8802 P3:00199</v>
      </c>
      <c r="C2499" s="187" t="s">
        <v>3422</v>
      </c>
      <c r="D2499" s="187" t="s">
        <v>2899</v>
      </c>
      <c r="E2499" s="187" t="s">
        <v>2900</v>
      </c>
      <c r="F2499" s="187" t="s">
        <v>2901</v>
      </c>
    </row>
    <row r="2500" spans="1:6" x14ac:dyDescent="0.25">
      <c r="A2500" t="s">
        <v>5821</v>
      </c>
      <c r="B2500" s="236" t="str">
        <f t="shared" si="39"/>
        <v>F3:0911 P1P2:8802 P3:00448</v>
      </c>
      <c r="C2500" s="187" t="s">
        <v>3422</v>
      </c>
      <c r="D2500" s="187" t="s">
        <v>2899</v>
      </c>
      <c r="E2500" s="187" t="s">
        <v>2900</v>
      </c>
      <c r="F2500" s="187" t="s">
        <v>2791</v>
      </c>
    </row>
    <row r="2501" spans="1:6" x14ac:dyDescent="0.25">
      <c r="A2501" t="s">
        <v>5822</v>
      </c>
      <c r="B2501" s="236" t="str">
        <f t="shared" si="39"/>
        <v>F3:0820 P1P2:8502 P3:00234</v>
      </c>
      <c r="C2501" s="187" t="s">
        <v>3422</v>
      </c>
      <c r="D2501" s="187" t="s">
        <v>2774</v>
      </c>
      <c r="E2501" s="187" t="s">
        <v>2775</v>
      </c>
      <c r="F2501" s="187" t="s">
        <v>2811</v>
      </c>
    </row>
    <row r="2502" spans="1:6" x14ac:dyDescent="0.25">
      <c r="A2502" t="s">
        <v>5823</v>
      </c>
      <c r="B2502" s="236" t="str">
        <f t="shared" si="39"/>
        <v>F3:0820 P1P2:8502 P3:00231</v>
      </c>
      <c r="C2502" s="187" t="s">
        <v>3422</v>
      </c>
      <c r="D2502" s="187" t="s">
        <v>2774</v>
      </c>
      <c r="E2502" s="187" t="s">
        <v>2775</v>
      </c>
      <c r="F2502" s="187" t="s">
        <v>2776</v>
      </c>
    </row>
    <row r="2503" spans="1:6" x14ac:dyDescent="0.25">
      <c r="A2503" t="s">
        <v>5824</v>
      </c>
      <c r="B2503" s="236" t="str">
        <f t="shared" si="39"/>
        <v>F3:0911 P1P2:8802 P3:00199</v>
      </c>
      <c r="C2503" s="187" t="s">
        <v>3423</v>
      </c>
      <c r="D2503" s="187" t="s">
        <v>2899</v>
      </c>
      <c r="E2503" s="187" t="s">
        <v>2900</v>
      </c>
      <c r="F2503" s="187" t="s">
        <v>2901</v>
      </c>
    </row>
    <row r="2504" spans="1:6" x14ac:dyDescent="0.25">
      <c r="A2504" t="s">
        <v>5824</v>
      </c>
      <c r="B2504" s="236" t="str">
        <f t="shared" si="39"/>
        <v>F3:0911 P1P2:8802 P3:00448</v>
      </c>
      <c r="C2504" s="187" t="s">
        <v>3423</v>
      </c>
      <c r="D2504" s="187" t="s">
        <v>2899</v>
      </c>
      <c r="E2504" s="187" t="s">
        <v>2900</v>
      </c>
      <c r="F2504" s="187" t="s">
        <v>2791</v>
      </c>
    </row>
    <row r="2505" spans="1:6" x14ac:dyDescent="0.25">
      <c r="A2505" t="s">
        <v>5825</v>
      </c>
      <c r="B2505" s="236" t="str">
        <f t="shared" si="39"/>
        <v>F3:0911 P1P2:8802 P3:00199</v>
      </c>
      <c r="C2505" s="187" t="s">
        <v>3423</v>
      </c>
      <c r="D2505" s="187" t="s">
        <v>2899</v>
      </c>
      <c r="E2505" s="187" t="s">
        <v>2900</v>
      </c>
      <c r="F2505" s="187" t="s">
        <v>2901</v>
      </c>
    </row>
    <row r="2506" spans="1:6" x14ac:dyDescent="0.25">
      <c r="A2506" t="s">
        <v>5825</v>
      </c>
      <c r="B2506" s="236" t="str">
        <f t="shared" si="39"/>
        <v>F3:0911 P1P2:8802 P3:00448</v>
      </c>
      <c r="C2506" s="187" t="s">
        <v>3423</v>
      </c>
      <c r="D2506" s="187" t="s">
        <v>2899</v>
      </c>
      <c r="E2506" s="187" t="s">
        <v>2900</v>
      </c>
      <c r="F2506" s="187" t="s">
        <v>2791</v>
      </c>
    </row>
    <row r="2507" spans="1:6" x14ac:dyDescent="0.25">
      <c r="A2507" t="s">
        <v>5826</v>
      </c>
      <c r="B2507" s="236" t="str">
        <f t="shared" si="39"/>
        <v>F3:0911 P1P2:8802 P3:00199</v>
      </c>
      <c r="C2507" s="187" t="s">
        <v>3423</v>
      </c>
      <c r="D2507" s="187" t="s">
        <v>2899</v>
      </c>
      <c r="E2507" s="187" t="s">
        <v>2900</v>
      </c>
      <c r="F2507" s="187" t="s">
        <v>2901</v>
      </c>
    </row>
    <row r="2508" spans="1:6" x14ac:dyDescent="0.25">
      <c r="A2508" t="s">
        <v>5827</v>
      </c>
      <c r="B2508" s="236" t="str">
        <f t="shared" si="39"/>
        <v>F3:0820 P1P2:8502 P3:00231</v>
      </c>
      <c r="C2508" s="187" t="s">
        <v>3423</v>
      </c>
      <c r="D2508" s="187" t="s">
        <v>2774</v>
      </c>
      <c r="E2508" s="187" t="s">
        <v>2775</v>
      </c>
      <c r="F2508" s="187" t="s">
        <v>2776</v>
      </c>
    </row>
    <row r="2509" spans="1:6" x14ac:dyDescent="0.25">
      <c r="A2509" t="s">
        <v>5827</v>
      </c>
      <c r="B2509" s="236" t="str">
        <f t="shared" si="39"/>
        <v>F3:0820 P1P2:8502 P3:00234</v>
      </c>
      <c r="C2509" s="187" t="s">
        <v>3423</v>
      </c>
      <c r="D2509" s="187" t="s">
        <v>2774</v>
      </c>
      <c r="E2509" s="187" t="s">
        <v>2775</v>
      </c>
      <c r="F2509" s="187" t="s">
        <v>2811</v>
      </c>
    </row>
    <row r="2510" spans="1:6" x14ac:dyDescent="0.25">
      <c r="A2510" t="s">
        <v>5828</v>
      </c>
      <c r="B2510" s="236" t="str">
        <f t="shared" si="39"/>
        <v>F3:0820 P1P2:8502 P3:00231</v>
      </c>
      <c r="C2510" s="187" t="s">
        <v>3423</v>
      </c>
      <c r="D2510" s="187" t="s">
        <v>2774</v>
      </c>
      <c r="E2510" s="187" t="s">
        <v>2775</v>
      </c>
      <c r="F2510" s="187" t="s">
        <v>2776</v>
      </c>
    </row>
    <row r="2511" spans="1:6" x14ac:dyDescent="0.25">
      <c r="A2511" t="s">
        <v>5829</v>
      </c>
      <c r="B2511" s="236" t="str">
        <f t="shared" si="39"/>
        <v>F3:0820 P1P2:8502 P3:00234</v>
      </c>
      <c r="C2511" s="187" t="s">
        <v>3424</v>
      </c>
      <c r="D2511" s="187" t="s">
        <v>2774</v>
      </c>
      <c r="E2511" s="187" t="s">
        <v>2775</v>
      </c>
      <c r="F2511" s="187" t="s">
        <v>2811</v>
      </c>
    </row>
    <row r="2512" spans="1:6" x14ac:dyDescent="0.25">
      <c r="A2512" t="s">
        <v>5830</v>
      </c>
      <c r="B2512" s="236" t="str">
        <f t="shared" si="39"/>
        <v>F3:0820 P1P2:8502 P3:00231</v>
      </c>
      <c r="C2512" s="187" t="s">
        <v>3424</v>
      </c>
      <c r="D2512" s="187" t="s">
        <v>2774</v>
      </c>
      <c r="E2512" s="187" t="s">
        <v>2775</v>
      </c>
      <c r="F2512" s="187" t="s">
        <v>2776</v>
      </c>
    </row>
    <row r="2513" spans="1:6" x14ac:dyDescent="0.25">
      <c r="A2513" t="s">
        <v>5831</v>
      </c>
      <c r="B2513" s="236" t="str">
        <f t="shared" si="39"/>
        <v>F3:0820 P1P2:8502 P3:00231</v>
      </c>
      <c r="C2513" s="187" t="s">
        <v>3424</v>
      </c>
      <c r="D2513" s="187" t="s">
        <v>2774</v>
      </c>
      <c r="E2513" s="187" t="s">
        <v>2775</v>
      </c>
      <c r="F2513" s="187" t="s">
        <v>2776</v>
      </c>
    </row>
    <row r="2514" spans="1:6" x14ac:dyDescent="0.25">
      <c r="A2514" t="s">
        <v>5832</v>
      </c>
      <c r="B2514" s="236" t="str">
        <f t="shared" si="39"/>
        <v>F3:0911 P1P2:8802 P3:00199</v>
      </c>
      <c r="C2514" s="187" t="s">
        <v>3424</v>
      </c>
      <c r="D2514" s="187" t="s">
        <v>2899</v>
      </c>
      <c r="E2514" s="187" t="s">
        <v>2900</v>
      </c>
      <c r="F2514" s="187" t="s">
        <v>2901</v>
      </c>
    </row>
    <row r="2515" spans="1:6" x14ac:dyDescent="0.25">
      <c r="A2515" t="s">
        <v>5832</v>
      </c>
      <c r="B2515" s="236" t="str">
        <f t="shared" si="39"/>
        <v>F3:0911 P1P2:8802 P3:00448</v>
      </c>
      <c r="C2515" s="187" t="s">
        <v>3424</v>
      </c>
      <c r="D2515" s="187" t="s">
        <v>2899</v>
      </c>
      <c r="E2515" s="187" t="s">
        <v>2900</v>
      </c>
      <c r="F2515" s="187" t="s">
        <v>2791</v>
      </c>
    </row>
    <row r="2516" spans="1:6" x14ac:dyDescent="0.25">
      <c r="A2516" t="s">
        <v>5833</v>
      </c>
      <c r="B2516" s="236" t="str">
        <f t="shared" si="39"/>
        <v>F3:0820 P1P2:8502 P3:00234</v>
      </c>
      <c r="C2516" s="187" t="s">
        <v>2597</v>
      </c>
      <c r="D2516" s="187" t="s">
        <v>2774</v>
      </c>
      <c r="E2516" s="187" t="s">
        <v>2775</v>
      </c>
      <c r="F2516" s="187" t="s">
        <v>2811</v>
      </c>
    </row>
    <row r="2517" spans="1:6" x14ac:dyDescent="0.25">
      <c r="A2517" t="s">
        <v>5834</v>
      </c>
      <c r="B2517" s="236" t="str">
        <f t="shared" si="39"/>
        <v>F3:0820 P1P2:8502 P3:00231</v>
      </c>
      <c r="C2517" s="187" t="s">
        <v>2597</v>
      </c>
      <c r="D2517" s="187" t="s">
        <v>2774</v>
      </c>
      <c r="E2517" s="187" t="s">
        <v>2775</v>
      </c>
      <c r="F2517" s="187" t="s">
        <v>2776</v>
      </c>
    </row>
    <row r="2518" spans="1:6" x14ac:dyDescent="0.25">
      <c r="A2518" t="s">
        <v>5835</v>
      </c>
      <c r="B2518" s="236" t="str">
        <f t="shared" si="39"/>
        <v>F3:0911 P1P2:8802 P3:00199</v>
      </c>
      <c r="C2518" s="187" t="s">
        <v>2597</v>
      </c>
      <c r="D2518" s="187" t="s">
        <v>2899</v>
      </c>
      <c r="E2518" s="187" t="s">
        <v>2900</v>
      </c>
      <c r="F2518" s="187" t="s">
        <v>2901</v>
      </c>
    </row>
    <row r="2519" spans="1:6" x14ac:dyDescent="0.25">
      <c r="A2519" t="s">
        <v>5835</v>
      </c>
      <c r="B2519" s="236" t="str">
        <f t="shared" si="39"/>
        <v>F3:0911 P1P2:8802 P3:00448</v>
      </c>
      <c r="C2519" s="187" t="s">
        <v>2597</v>
      </c>
      <c r="D2519" s="187" t="s">
        <v>2899</v>
      </c>
      <c r="E2519" s="187" t="s">
        <v>2900</v>
      </c>
      <c r="F2519" s="187" t="s">
        <v>2791</v>
      </c>
    </row>
    <row r="2520" spans="1:6" x14ac:dyDescent="0.25">
      <c r="A2520" t="s">
        <v>5836</v>
      </c>
      <c r="B2520" s="236" t="str">
        <f t="shared" si="39"/>
        <v>F3:0911 P1P2:8802 P3:00199</v>
      </c>
      <c r="C2520" s="187" t="s">
        <v>3425</v>
      </c>
      <c r="D2520" s="187" t="s">
        <v>2899</v>
      </c>
      <c r="E2520" s="187" t="s">
        <v>2900</v>
      </c>
      <c r="F2520" s="187" t="s">
        <v>2901</v>
      </c>
    </row>
    <row r="2521" spans="1:6" x14ac:dyDescent="0.25">
      <c r="A2521" t="s">
        <v>5836</v>
      </c>
      <c r="B2521" s="236" t="str">
        <f t="shared" si="39"/>
        <v>F3:0911 P1P2:8802 P3:00448</v>
      </c>
      <c r="C2521" s="187" t="s">
        <v>3425</v>
      </c>
      <c r="D2521" s="187" t="s">
        <v>2899</v>
      </c>
      <c r="E2521" s="187" t="s">
        <v>2900</v>
      </c>
      <c r="F2521" s="187" t="s">
        <v>2791</v>
      </c>
    </row>
    <row r="2522" spans="1:6" x14ac:dyDescent="0.25">
      <c r="A2522" t="s">
        <v>5837</v>
      </c>
      <c r="B2522" s="236" t="str">
        <f t="shared" si="39"/>
        <v>F3:0820 P1P2:8502 P3:00234</v>
      </c>
      <c r="C2522" s="187" t="s">
        <v>3425</v>
      </c>
      <c r="D2522" s="187" t="s">
        <v>2774</v>
      </c>
      <c r="E2522" s="187" t="s">
        <v>2775</v>
      </c>
      <c r="F2522" s="187" t="s">
        <v>2811</v>
      </c>
    </row>
    <row r="2523" spans="1:6" x14ac:dyDescent="0.25">
      <c r="A2523" t="s">
        <v>5838</v>
      </c>
      <c r="B2523" s="236" t="str">
        <f t="shared" si="39"/>
        <v>F3:0820 P1P2:8502 P3:00231</v>
      </c>
      <c r="C2523" s="187" t="s">
        <v>3425</v>
      </c>
      <c r="D2523" s="187" t="s">
        <v>2774</v>
      </c>
      <c r="E2523" s="187" t="s">
        <v>2775</v>
      </c>
      <c r="F2523" s="187" t="s">
        <v>2776</v>
      </c>
    </row>
    <row r="2524" spans="1:6" x14ac:dyDescent="0.25">
      <c r="A2524" t="s">
        <v>5839</v>
      </c>
      <c r="B2524" s="236" t="str">
        <f t="shared" si="39"/>
        <v>F3:0911 P1P2:8802 P3:00199</v>
      </c>
      <c r="C2524" s="187" t="s">
        <v>3426</v>
      </c>
      <c r="D2524" s="187" t="s">
        <v>2899</v>
      </c>
      <c r="E2524" s="187" t="s">
        <v>2900</v>
      </c>
      <c r="F2524" s="187" t="s">
        <v>2901</v>
      </c>
    </row>
    <row r="2525" spans="1:6" x14ac:dyDescent="0.25">
      <c r="A2525" t="s">
        <v>5839</v>
      </c>
      <c r="B2525" s="236" t="str">
        <f t="shared" si="39"/>
        <v>F3:0911 P1P2:8802 P3:00448</v>
      </c>
      <c r="C2525" s="187" t="s">
        <v>3426</v>
      </c>
      <c r="D2525" s="187" t="s">
        <v>2899</v>
      </c>
      <c r="E2525" s="187" t="s">
        <v>2900</v>
      </c>
      <c r="F2525" s="187" t="s">
        <v>2791</v>
      </c>
    </row>
    <row r="2526" spans="1:6" x14ac:dyDescent="0.25">
      <c r="A2526" t="s">
        <v>5840</v>
      </c>
      <c r="B2526" s="236" t="str">
        <f t="shared" si="39"/>
        <v>F3:0820 P1P2:8502 P3:00234</v>
      </c>
      <c r="C2526" s="187" t="s">
        <v>3426</v>
      </c>
      <c r="D2526" s="187" t="s">
        <v>2774</v>
      </c>
      <c r="E2526" s="187" t="s">
        <v>2775</v>
      </c>
      <c r="F2526" s="187" t="s">
        <v>2811</v>
      </c>
    </row>
    <row r="2527" spans="1:6" x14ac:dyDescent="0.25">
      <c r="A2527" t="s">
        <v>5841</v>
      </c>
      <c r="B2527" s="236" t="str">
        <f t="shared" si="39"/>
        <v>F3:0820 P1P2:8502 P3:00231</v>
      </c>
      <c r="C2527" s="187" t="s">
        <v>3426</v>
      </c>
      <c r="D2527" s="187" t="s">
        <v>2774</v>
      </c>
      <c r="E2527" s="187" t="s">
        <v>2775</v>
      </c>
      <c r="F2527" s="187" t="s">
        <v>2776</v>
      </c>
    </row>
    <row r="2528" spans="1:6" x14ac:dyDescent="0.25">
      <c r="A2528" t="s">
        <v>5842</v>
      </c>
      <c r="B2528" s="236" t="str">
        <f t="shared" si="39"/>
        <v>F3:0820 P1P2:8502 P3:00231</v>
      </c>
      <c r="C2528" s="187" t="s">
        <v>3426</v>
      </c>
      <c r="D2528" s="187" t="s">
        <v>2774</v>
      </c>
      <c r="E2528" s="187" t="s">
        <v>2775</v>
      </c>
      <c r="F2528" s="187" t="s">
        <v>2776</v>
      </c>
    </row>
    <row r="2529" spans="1:6" x14ac:dyDescent="0.25">
      <c r="A2529" t="s">
        <v>5843</v>
      </c>
      <c r="B2529" s="236" t="str">
        <f t="shared" si="39"/>
        <v>F3:0820 P1P2:8502 P3:00231</v>
      </c>
      <c r="C2529" s="187" t="s">
        <v>3426</v>
      </c>
      <c r="D2529" s="187" t="s">
        <v>2774</v>
      </c>
      <c r="E2529" s="187" t="s">
        <v>2775</v>
      </c>
      <c r="F2529" s="187" t="s">
        <v>2776</v>
      </c>
    </row>
    <row r="2530" spans="1:6" x14ac:dyDescent="0.25">
      <c r="A2530" t="s">
        <v>5844</v>
      </c>
      <c r="B2530" s="236" t="str">
        <f t="shared" si="39"/>
        <v>F3:0911 P1P2:8802 P3:00199</v>
      </c>
      <c r="C2530" s="187" t="s">
        <v>3427</v>
      </c>
      <c r="D2530" s="187" t="s">
        <v>2899</v>
      </c>
      <c r="E2530" s="187" t="s">
        <v>2900</v>
      </c>
      <c r="F2530" s="187" t="s">
        <v>2901</v>
      </c>
    </row>
    <row r="2531" spans="1:6" x14ac:dyDescent="0.25">
      <c r="A2531" t="s">
        <v>5844</v>
      </c>
      <c r="B2531" s="236" t="str">
        <f t="shared" si="39"/>
        <v>F3:0911 P1P2:8802 P3:00448</v>
      </c>
      <c r="C2531" s="187" t="s">
        <v>3427</v>
      </c>
      <c r="D2531" s="187" t="s">
        <v>2899</v>
      </c>
      <c r="E2531" s="187" t="s">
        <v>2900</v>
      </c>
      <c r="F2531" s="187" t="s">
        <v>2791</v>
      </c>
    </row>
    <row r="2532" spans="1:6" x14ac:dyDescent="0.25">
      <c r="A2532" t="s">
        <v>5845</v>
      </c>
      <c r="B2532" s="236" t="str">
        <f t="shared" si="39"/>
        <v>F3:0911 P1P2:8802 P3:00199</v>
      </c>
      <c r="C2532" s="187" t="s">
        <v>3428</v>
      </c>
      <c r="D2532" s="187" t="s">
        <v>2899</v>
      </c>
      <c r="E2532" s="187" t="s">
        <v>2900</v>
      </c>
      <c r="F2532" s="187" t="s">
        <v>2901</v>
      </c>
    </row>
    <row r="2533" spans="1:6" x14ac:dyDescent="0.25">
      <c r="A2533" t="s">
        <v>5845</v>
      </c>
      <c r="B2533" s="236" t="str">
        <f t="shared" si="39"/>
        <v>F3:0911 P1P2:8802 P3:00448</v>
      </c>
      <c r="C2533" s="187" t="s">
        <v>3428</v>
      </c>
      <c r="D2533" s="187" t="s">
        <v>2899</v>
      </c>
      <c r="E2533" s="187" t="s">
        <v>2900</v>
      </c>
      <c r="F2533" s="187" t="s">
        <v>2791</v>
      </c>
    </row>
    <row r="2534" spans="1:6" x14ac:dyDescent="0.25">
      <c r="A2534" t="s">
        <v>5846</v>
      </c>
      <c r="B2534" s="236" t="str">
        <f t="shared" si="39"/>
        <v>F3:0820 P1P2:8502 P3:00231</v>
      </c>
      <c r="C2534" s="187" t="s">
        <v>3427</v>
      </c>
      <c r="D2534" s="187" t="s">
        <v>2774</v>
      </c>
      <c r="E2534" s="187" t="s">
        <v>2775</v>
      </c>
      <c r="F2534" s="187" t="s">
        <v>2776</v>
      </c>
    </row>
    <row r="2535" spans="1:6" x14ac:dyDescent="0.25">
      <c r="A2535" t="s">
        <v>5847</v>
      </c>
      <c r="B2535" s="236" t="str">
        <f t="shared" si="39"/>
        <v>F3:0820 P1P2:8502 P3:00231</v>
      </c>
      <c r="C2535" s="187" t="s">
        <v>3428</v>
      </c>
      <c r="D2535" s="187" t="s">
        <v>2774</v>
      </c>
      <c r="E2535" s="187" t="s">
        <v>2775</v>
      </c>
      <c r="F2535" s="187" t="s">
        <v>2776</v>
      </c>
    </row>
    <row r="2536" spans="1:6" x14ac:dyDescent="0.25">
      <c r="A2536" t="s">
        <v>5848</v>
      </c>
      <c r="B2536" s="236" t="str">
        <f t="shared" si="39"/>
        <v>F3:0820 P1P2:8502 P3:00234</v>
      </c>
      <c r="C2536" s="187" t="s">
        <v>3427</v>
      </c>
      <c r="D2536" s="187" t="s">
        <v>2774</v>
      </c>
      <c r="E2536" s="187" t="s">
        <v>2775</v>
      </c>
      <c r="F2536" s="187" t="s">
        <v>2811</v>
      </c>
    </row>
    <row r="2537" spans="1:6" x14ac:dyDescent="0.25">
      <c r="A2537" t="s">
        <v>5849</v>
      </c>
      <c r="B2537" s="236" t="str">
        <f t="shared" si="39"/>
        <v>F3:0820 P1P2:8502 P3:00234</v>
      </c>
      <c r="C2537" s="187" t="s">
        <v>3428</v>
      </c>
      <c r="D2537" s="187" t="s">
        <v>2774</v>
      </c>
      <c r="E2537" s="187" t="s">
        <v>2775</v>
      </c>
      <c r="F2537" s="187" t="s">
        <v>2811</v>
      </c>
    </row>
    <row r="2538" spans="1:6" x14ac:dyDescent="0.25">
      <c r="A2538" t="s">
        <v>5850</v>
      </c>
      <c r="B2538" s="236" t="str">
        <f t="shared" si="39"/>
        <v>F3:0820 P1P2:8502 P3:00234</v>
      </c>
      <c r="C2538" s="187" t="s">
        <v>3429</v>
      </c>
      <c r="D2538" s="187" t="s">
        <v>2774</v>
      </c>
      <c r="E2538" s="187" t="s">
        <v>2775</v>
      </c>
      <c r="F2538" s="187" t="s">
        <v>2811</v>
      </c>
    </row>
    <row r="2539" spans="1:6" x14ac:dyDescent="0.25">
      <c r="A2539" t="s">
        <v>5851</v>
      </c>
      <c r="B2539" s="236" t="str">
        <f t="shared" si="39"/>
        <v>F3:0820 P1P2:8502 P3:00231</v>
      </c>
      <c r="C2539" s="187" t="s">
        <v>3429</v>
      </c>
      <c r="D2539" s="187" t="s">
        <v>2774</v>
      </c>
      <c r="E2539" s="187" t="s">
        <v>2775</v>
      </c>
      <c r="F2539" s="187" t="s">
        <v>2776</v>
      </c>
    </row>
    <row r="2540" spans="1:6" x14ac:dyDescent="0.25">
      <c r="A2540" t="s">
        <v>5852</v>
      </c>
      <c r="B2540" s="236" t="str">
        <f t="shared" si="39"/>
        <v>F3:0820 P1P2:8502 P3:00231</v>
      </c>
      <c r="C2540" s="187" t="s">
        <v>3429</v>
      </c>
      <c r="D2540" s="187" t="s">
        <v>2774</v>
      </c>
      <c r="E2540" s="187" t="s">
        <v>2775</v>
      </c>
      <c r="F2540" s="187" t="s">
        <v>2776</v>
      </c>
    </row>
    <row r="2541" spans="1:6" x14ac:dyDescent="0.25">
      <c r="A2541" t="s">
        <v>5853</v>
      </c>
      <c r="B2541" s="236" t="str">
        <f t="shared" si="39"/>
        <v>F3:0911 P1P2:8802 P3:00199</v>
      </c>
      <c r="C2541" s="187" t="s">
        <v>3430</v>
      </c>
      <c r="D2541" s="187" t="s">
        <v>2899</v>
      </c>
      <c r="E2541" s="187" t="s">
        <v>2900</v>
      </c>
      <c r="F2541" s="187" t="s">
        <v>2901</v>
      </c>
    </row>
    <row r="2542" spans="1:6" x14ac:dyDescent="0.25">
      <c r="A2542" t="s">
        <v>5854</v>
      </c>
      <c r="B2542" s="236" t="str">
        <f t="shared" si="39"/>
        <v>F3:0911 P1P2:8802 P3:00199</v>
      </c>
      <c r="C2542" s="187" t="s">
        <v>3430</v>
      </c>
      <c r="D2542" s="187" t="s">
        <v>2899</v>
      </c>
      <c r="E2542" s="187" t="s">
        <v>2900</v>
      </c>
      <c r="F2542" s="187" t="s">
        <v>2901</v>
      </c>
    </row>
    <row r="2543" spans="1:6" x14ac:dyDescent="0.25">
      <c r="A2543" t="s">
        <v>5854</v>
      </c>
      <c r="B2543" s="236" t="str">
        <f t="shared" si="39"/>
        <v>F3:0911 P1P2:8802 P3:00448</v>
      </c>
      <c r="C2543" s="187" t="s">
        <v>3430</v>
      </c>
      <c r="D2543" s="187" t="s">
        <v>2899</v>
      </c>
      <c r="E2543" s="187" t="s">
        <v>2900</v>
      </c>
      <c r="F2543" s="187" t="s">
        <v>2791</v>
      </c>
    </row>
    <row r="2544" spans="1:6" x14ac:dyDescent="0.25">
      <c r="A2544" t="s">
        <v>5855</v>
      </c>
      <c r="B2544" s="236" t="str">
        <f t="shared" si="39"/>
        <v>F3:0820 P1P2:8502 P3:00231</v>
      </c>
      <c r="C2544" s="187" t="s">
        <v>3430</v>
      </c>
      <c r="D2544" s="187" t="s">
        <v>2774</v>
      </c>
      <c r="E2544" s="187" t="s">
        <v>2775</v>
      </c>
      <c r="F2544" s="187" t="s">
        <v>2776</v>
      </c>
    </row>
    <row r="2545" spans="1:6" x14ac:dyDescent="0.25">
      <c r="A2545" t="s">
        <v>5856</v>
      </c>
      <c r="B2545" s="236" t="str">
        <f t="shared" si="39"/>
        <v>F3:0820 P1P2:8502 P3:00231</v>
      </c>
      <c r="C2545" s="187" t="s">
        <v>3430</v>
      </c>
      <c r="D2545" s="187" t="s">
        <v>2774</v>
      </c>
      <c r="E2545" s="187" t="s">
        <v>2775</v>
      </c>
      <c r="F2545" s="187" t="s">
        <v>2776</v>
      </c>
    </row>
    <row r="2546" spans="1:6" x14ac:dyDescent="0.25">
      <c r="A2546" t="s">
        <v>5857</v>
      </c>
      <c r="B2546" s="236" t="str">
        <f t="shared" si="39"/>
        <v>F3:0820 P1P2:8502 P3:00234</v>
      </c>
      <c r="C2546" s="187" t="s">
        <v>3430</v>
      </c>
      <c r="D2546" s="187" t="s">
        <v>2774</v>
      </c>
      <c r="E2546" s="187" t="s">
        <v>2775</v>
      </c>
      <c r="F2546" s="187" t="s">
        <v>2811</v>
      </c>
    </row>
    <row r="2547" spans="1:6" x14ac:dyDescent="0.25">
      <c r="A2547" t="s">
        <v>5858</v>
      </c>
      <c r="B2547" s="236" t="str">
        <f t="shared" si="39"/>
        <v>F3:0820 P1P2:8502 P3:00234</v>
      </c>
      <c r="C2547" s="187" t="s">
        <v>3430</v>
      </c>
      <c r="D2547" s="187" t="s">
        <v>2774</v>
      </c>
      <c r="E2547" s="187" t="s">
        <v>2775</v>
      </c>
      <c r="F2547" s="187" t="s">
        <v>2811</v>
      </c>
    </row>
    <row r="2548" spans="1:6" x14ac:dyDescent="0.25">
      <c r="A2548" t="s">
        <v>5859</v>
      </c>
      <c r="B2548" s="236" t="str">
        <f t="shared" si="39"/>
        <v>F3:0911 P1P2:8802 P3:00199</v>
      </c>
      <c r="C2548" s="187" t="s">
        <v>3431</v>
      </c>
      <c r="D2548" s="187" t="s">
        <v>2899</v>
      </c>
      <c r="E2548" s="187" t="s">
        <v>2900</v>
      </c>
      <c r="F2548" s="187" t="s">
        <v>2901</v>
      </c>
    </row>
    <row r="2549" spans="1:6" x14ac:dyDescent="0.25">
      <c r="A2549" t="s">
        <v>5859</v>
      </c>
      <c r="B2549" s="236" t="str">
        <f t="shared" si="39"/>
        <v>F3:0911 P1P2:8802 P3:00448</v>
      </c>
      <c r="C2549" s="187" t="s">
        <v>3431</v>
      </c>
      <c r="D2549" s="187" t="s">
        <v>2899</v>
      </c>
      <c r="E2549" s="187" t="s">
        <v>2900</v>
      </c>
      <c r="F2549" s="187" t="s">
        <v>2791</v>
      </c>
    </row>
    <row r="2550" spans="1:6" x14ac:dyDescent="0.25">
      <c r="A2550" t="s">
        <v>5860</v>
      </c>
      <c r="B2550" s="236" t="str">
        <f t="shared" si="39"/>
        <v>F3:0820 P1P2:8502 P3:00234</v>
      </c>
      <c r="C2550" s="187" t="s">
        <v>3431</v>
      </c>
      <c r="D2550" s="187" t="s">
        <v>2774</v>
      </c>
      <c r="E2550" s="187" t="s">
        <v>2775</v>
      </c>
      <c r="F2550" s="187" t="s">
        <v>2811</v>
      </c>
    </row>
    <row r="2551" spans="1:6" x14ac:dyDescent="0.25">
      <c r="A2551" t="s">
        <v>5861</v>
      </c>
      <c r="B2551" s="236" t="str">
        <f t="shared" si="39"/>
        <v>F3:0820 P1P2:8502 P3:00231</v>
      </c>
      <c r="C2551" s="187" t="s">
        <v>3431</v>
      </c>
      <c r="D2551" s="187" t="s">
        <v>2774</v>
      </c>
      <c r="E2551" s="187" t="s">
        <v>2775</v>
      </c>
      <c r="F2551" s="187" t="s">
        <v>2776</v>
      </c>
    </row>
    <row r="2552" spans="1:6" x14ac:dyDescent="0.25">
      <c r="A2552" t="s">
        <v>5862</v>
      </c>
      <c r="B2552" s="236" t="str">
        <f t="shared" si="39"/>
        <v>F3:0911 P1P2:8802 P3:00199</v>
      </c>
      <c r="C2552" s="187" t="s">
        <v>3432</v>
      </c>
      <c r="D2552" s="187" t="s">
        <v>2899</v>
      </c>
      <c r="E2552" s="187" t="s">
        <v>2900</v>
      </c>
      <c r="F2552" s="187" t="s">
        <v>2901</v>
      </c>
    </row>
    <row r="2553" spans="1:6" x14ac:dyDescent="0.25">
      <c r="A2553" t="s">
        <v>5862</v>
      </c>
      <c r="B2553" s="236" t="str">
        <f t="shared" si="39"/>
        <v>F3:0911 P1P2:8802 P3:00448</v>
      </c>
      <c r="C2553" s="187" t="s">
        <v>3432</v>
      </c>
      <c r="D2553" s="187" t="s">
        <v>2899</v>
      </c>
      <c r="E2553" s="187" t="s">
        <v>2900</v>
      </c>
      <c r="F2553" s="187" t="s">
        <v>2791</v>
      </c>
    </row>
    <row r="2554" spans="1:6" x14ac:dyDescent="0.25">
      <c r="A2554" t="s">
        <v>5863</v>
      </c>
      <c r="B2554" s="236" t="str">
        <f t="shared" si="39"/>
        <v>F3:0820 P1P2:8502 P3:00234</v>
      </c>
      <c r="C2554" s="187" t="s">
        <v>3432</v>
      </c>
      <c r="D2554" s="187" t="s">
        <v>2774</v>
      </c>
      <c r="E2554" s="187" t="s">
        <v>2775</v>
      </c>
      <c r="F2554" s="187" t="s">
        <v>2811</v>
      </c>
    </row>
    <row r="2555" spans="1:6" x14ac:dyDescent="0.25">
      <c r="A2555" t="s">
        <v>5864</v>
      </c>
      <c r="B2555" s="236" t="str">
        <f t="shared" si="39"/>
        <v>F3:0820 P1P2:8502 P3:00231</v>
      </c>
      <c r="C2555" s="187" t="s">
        <v>3432</v>
      </c>
      <c r="D2555" s="187" t="s">
        <v>2774</v>
      </c>
      <c r="E2555" s="187" t="s">
        <v>2775</v>
      </c>
      <c r="F2555" s="187" t="s">
        <v>2776</v>
      </c>
    </row>
    <row r="2556" spans="1:6" x14ac:dyDescent="0.25">
      <c r="A2556" t="s">
        <v>5865</v>
      </c>
      <c r="B2556" s="236" t="str">
        <f t="shared" si="39"/>
        <v>F3:0911 P1P2:8802 P3:00199</v>
      </c>
      <c r="C2556" s="187" t="s">
        <v>3433</v>
      </c>
      <c r="D2556" s="187" t="s">
        <v>2899</v>
      </c>
      <c r="E2556" s="187" t="s">
        <v>2900</v>
      </c>
      <c r="F2556" s="187" t="s">
        <v>2901</v>
      </c>
    </row>
    <row r="2557" spans="1:6" x14ac:dyDescent="0.25">
      <c r="A2557" t="s">
        <v>5865</v>
      </c>
      <c r="B2557" s="236" t="str">
        <f t="shared" si="39"/>
        <v>F3:0911 P1P2:8802 P3:00448</v>
      </c>
      <c r="C2557" s="187" t="s">
        <v>3433</v>
      </c>
      <c r="D2557" s="187" t="s">
        <v>2899</v>
      </c>
      <c r="E2557" s="187" t="s">
        <v>2900</v>
      </c>
      <c r="F2557" s="187" t="s">
        <v>2791</v>
      </c>
    </row>
    <row r="2558" spans="1:6" x14ac:dyDescent="0.25">
      <c r="A2558" t="s">
        <v>5866</v>
      </c>
      <c r="B2558" s="236" t="str">
        <f t="shared" si="39"/>
        <v>F3:0911 P1P2:8802 P3:00199</v>
      </c>
      <c r="C2558" s="187" t="s">
        <v>3434</v>
      </c>
      <c r="D2558" s="187" t="s">
        <v>2899</v>
      </c>
      <c r="E2558" s="187" t="s">
        <v>2900</v>
      </c>
      <c r="F2558" s="187" t="s">
        <v>2901</v>
      </c>
    </row>
    <row r="2559" spans="1:6" x14ac:dyDescent="0.25">
      <c r="A2559" t="s">
        <v>5866</v>
      </c>
      <c r="B2559" s="236" t="str">
        <f t="shared" si="39"/>
        <v>F3:0911 P1P2:8802 P3:00448</v>
      </c>
      <c r="C2559" s="187" t="s">
        <v>3434</v>
      </c>
      <c r="D2559" s="187" t="s">
        <v>2899</v>
      </c>
      <c r="E2559" s="187" t="s">
        <v>2900</v>
      </c>
      <c r="F2559" s="187" t="s">
        <v>2791</v>
      </c>
    </row>
    <row r="2560" spans="1:6" x14ac:dyDescent="0.25">
      <c r="A2560" t="s">
        <v>5867</v>
      </c>
      <c r="B2560" s="236" t="str">
        <f t="shared" si="39"/>
        <v>F3:0820 P1P2:8502 P3:00234</v>
      </c>
      <c r="C2560" s="187" t="s">
        <v>3434</v>
      </c>
      <c r="D2560" s="187" t="s">
        <v>2774</v>
      </c>
      <c r="E2560" s="187" t="s">
        <v>2775</v>
      </c>
      <c r="F2560" s="187" t="s">
        <v>2811</v>
      </c>
    </row>
    <row r="2561" spans="1:6" x14ac:dyDescent="0.25">
      <c r="A2561" t="s">
        <v>5868</v>
      </c>
      <c r="B2561" s="236" t="str">
        <f t="shared" si="39"/>
        <v>F3:0820 P1P2:8502 P3:00234</v>
      </c>
      <c r="C2561" s="187" t="s">
        <v>3433</v>
      </c>
      <c r="D2561" s="187" t="s">
        <v>2774</v>
      </c>
      <c r="E2561" s="187" t="s">
        <v>2775</v>
      </c>
      <c r="F2561" s="187" t="s">
        <v>2811</v>
      </c>
    </row>
    <row r="2562" spans="1:6" x14ac:dyDescent="0.25">
      <c r="A2562" t="s">
        <v>5869</v>
      </c>
      <c r="B2562" s="236" t="str">
        <f t="shared" ref="B2562:B2625" si="40">CONCATENATE("F3:",D2562," P1P2:",E2562," P3:",F2562)</f>
        <v>F3:0820 P1P2:8502 P3:00231</v>
      </c>
      <c r="C2562" s="187" t="s">
        <v>3433</v>
      </c>
      <c r="D2562" s="187" t="s">
        <v>2774</v>
      </c>
      <c r="E2562" s="187" t="s">
        <v>2775</v>
      </c>
      <c r="F2562" s="187" t="s">
        <v>2776</v>
      </c>
    </row>
    <row r="2563" spans="1:6" x14ac:dyDescent="0.25">
      <c r="A2563" t="s">
        <v>5870</v>
      </c>
      <c r="B2563" s="236" t="str">
        <f t="shared" si="40"/>
        <v>F3:0820 P1P2:8502 P3:00231</v>
      </c>
      <c r="C2563" s="187" t="s">
        <v>3434</v>
      </c>
      <c r="D2563" s="187" t="s">
        <v>2774</v>
      </c>
      <c r="E2563" s="187" t="s">
        <v>2775</v>
      </c>
      <c r="F2563" s="187" t="s">
        <v>2776</v>
      </c>
    </row>
    <row r="2564" spans="1:6" x14ac:dyDescent="0.25">
      <c r="A2564" t="s">
        <v>5871</v>
      </c>
      <c r="B2564" s="236" t="str">
        <f t="shared" si="40"/>
        <v>F3:0911 P1P2:8802 P3:00199</v>
      </c>
      <c r="C2564" s="187" t="s">
        <v>3435</v>
      </c>
      <c r="D2564" s="187" t="s">
        <v>2899</v>
      </c>
      <c r="E2564" s="187" t="s">
        <v>2900</v>
      </c>
      <c r="F2564" s="187" t="s">
        <v>2901</v>
      </c>
    </row>
    <row r="2565" spans="1:6" x14ac:dyDescent="0.25">
      <c r="A2565" t="s">
        <v>5871</v>
      </c>
      <c r="B2565" s="236" t="str">
        <f t="shared" si="40"/>
        <v>F3:0911 P1P2:8802 P3:00448</v>
      </c>
      <c r="C2565" s="187" t="s">
        <v>3435</v>
      </c>
      <c r="D2565" s="187" t="s">
        <v>2899</v>
      </c>
      <c r="E2565" s="187" t="s">
        <v>2900</v>
      </c>
      <c r="F2565" s="187" t="s">
        <v>2791</v>
      </c>
    </row>
    <row r="2566" spans="1:6" x14ac:dyDescent="0.25">
      <c r="A2566" t="s">
        <v>5872</v>
      </c>
      <c r="B2566" s="236" t="str">
        <f t="shared" si="40"/>
        <v>F3:0820 P1P2:8502 P3:00231</v>
      </c>
      <c r="C2566" s="187" t="s">
        <v>3436</v>
      </c>
      <c r="D2566" s="187" t="s">
        <v>2774</v>
      </c>
      <c r="E2566" s="187" t="s">
        <v>2775</v>
      </c>
      <c r="F2566" s="187" t="s">
        <v>2776</v>
      </c>
    </row>
    <row r="2567" spans="1:6" x14ac:dyDescent="0.25">
      <c r="A2567" t="s">
        <v>5873</v>
      </c>
      <c r="B2567" s="236" t="str">
        <f t="shared" si="40"/>
        <v>F3:0820 P1P2:8502 P3:00231</v>
      </c>
      <c r="C2567" s="187" t="s">
        <v>3437</v>
      </c>
      <c r="D2567" s="187" t="s">
        <v>2774</v>
      </c>
      <c r="E2567" s="187" t="s">
        <v>2775</v>
      </c>
      <c r="F2567" s="187" t="s">
        <v>2776</v>
      </c>
    </row>
    <row r="2568" spans="1:6" x14ac:dyDescent="0.25">
      <c r="A2568" t="s">
        <v>5874</v>
      </c>
      <c r="B2568" s="236" t="str">
        <f t="shared" si="40"/>
        <v>F3:0820 P1P2:8502 P3:00234</v>
      </c>
      <c r="C2568" s="187" t="s">
        <v>3435</v>
      </c>
      <c r="D2568" s="187" t="s">
        <v>2774</v>
      </c>
      <c r="E2568" s="187" t="s">
        <v>2775</v>
      </c>
      <c r="F2568" s="187" t="s">
        <v>2811</v>
      </c>
    </row>
    <row r="2569" spans="1:6" x14ac:dyDescent="0.25">
      <c r="A2569" t="s">
        <v>5875</v>
      </c>
      <c r="B2569" s="236" t="str">
        <f t="shared" si="40"/>
        <v>F3:0820 P1P2:8502 P3:00234</v>
      </c>
      <c r="C2569" s="187" t="s">
        <v>3436</v>
      </c>
      <c r="D2569" s="187" t="s">
        <v>2774</v>
      </c>
      <c r="E2569" s="187" t="s">
        <v>2775</v>
      </c>
      <c r="F2569" s="187" t="s">
        <v>2811</v>
      </c>
    </row>
    <row r="2570" spans="1:6" x14ac:dyDescent="0.25">
      <c r="A2570" t="s">
        <v>5876</v>
      </c>
      <c r="B2570" s="236" t="str">
        <f t="shared" si="40"/>
        <v>F3:0911 P1P2:8802 P3:00199</v>
      </c>
      <c r="C2570" s="187" t="s">
        <v>3438</v>
      </c>
      <c r="D2570" s="187" t="s">
        <v>2899</v>
      </c>
      <c r="E2570" s="187" t="s">
        <v>2900</v>
      </c>
      <c r="F2570" s="187" t="s">
        <v>2901</v>
      </c>
    </row>
    <row r="2571" spans="1:6" x14ac:dyDescent="0.25">
      <c r="A2571" t="s">
        <v>5876</v>
      </c>
      <c r="B2571" s="236" t="str">
        <f t="shared" si="40"/>
        <v>F3:0911 P1P2:8802 P3:00448</v>
      </c>
      <c r="C2571" s="187" t="s">
        <v>3438</v>
      </c>
      <c r="D2571" s="187" t="s">
        <v>2899</v>
      </c>
      <c r="E2571" s="187" t="s">
        <v>2900</v>
      </c>
      <c r="F2571" s="187" t="s">
        <v>2791</v>
      </c>
    </row>
    <row r="2572" spans="1:6" x14ac:dyDescent="0.25">
      <c r="A2572" t="s">
        <v>5877</v>
      </c>
      <c r="B2572" s="236" t="str">
        <f t="shared" si="40"/>
        <v>F3:0911 P1P2:8802 P3:00199</v>
      </c>
      <c r="C2572" s="187" t="s">
        <v>3438</v>
      </c>
      <c r="D2572" s="187" t="s">
        <v>2899</v>
      </c>
      <c r="E2572" s="187" t="s">
        <v>2900</v>
      </c>
      <c r="F2572" s="187" t="s">
        <v>2901</v>
      </c>
    </row>
    <row r="2573" spans="1:6" x14ac:dyDescent="0.25">
      <c r="A2573" t="s">
        <v>5877</v>
      </c>
      <c r="B2573" s="236" t="str">
        <f t="shared" si="40"/>
        <v>F3:0911 P1P2:8802 P3:00448</v>
      </c>
      <c r="C2573" s="187" t="s">
        <v>3438</v>
      </c>
      <c r="D2573" s="187" t="s">
        <v>2899</v>
      </c>
      <c r="E2573" s="187" t="s">
        <v>2900</v>
      </c>
      <c r="F2573" s="187" t="s">
        <v>2791</v>
      </c>
    </row>
    <row r="2574" spans="1:6" x14ac:dyDescent="0.25">
      <c r="A2574" t="s">
        <v>5878</v>
      </c>
      <c r="B2574" s="236" t="str">
        <f t="shared" si="40"/>
        <v>F3:0820 P1P2:8502 P3:00231</v>
      </c>
      <c r="C2574" s="187" t="s">
        <v>3438</v>
      </c>
      <c r="D2574" s="187" t="s">
        <v>2774</v>
      </c>
      <c r="E2574" s="187" t="s">
        <v>2775</v>
      </c>
      <c r="F2574" s="187" t="s">
        <v>2776</v>
      </c>
    </row>
    <row r="2575" spans="1:6" x14ac:dyDescent="0.25">
      <c r="A2575" t="s">
        <v>5879</v>
      </c>
      <c r="B2575" s="236" t="str">
        <f t="shared" si="40"/>
        <v>F3:0820 P1P2:8502 P3:00234</v>
      </c>
      <c r="C2575" s="187" t="s">
        <v>3439</v>
      </c>
      <c r="D2575" s="187" t="s">
        <v>2774</v>
      </c>
      <c r="E2575" s="187" t="s">
        <v>2775</v>
      </c>
      <c r="F2575" s="187" t="s">
        <v>2811</v>
      </c>
    </row>
    <row r="2576" spans="1:6" x14ac:dyDescent="0.25">
      <c r="A2576" t="s">
        <v>5880</v>
      </c>
      <c r="B2576" s="236" t="str">
        <f t="shared" si="40"/>
        <v>F3:0820 P1P2:8502 P3:00234</v>
      </c>
      <c r="C2576" s="187" t="s">
        <v>3439</v>
      </c>
      <c r="D2576" s="187" t="s">
        <v>2774</v>
      </c>
      <c r="E2576" s="187" t="s">
        <v>2775</v>
      </c>
      <c r="F2576" s="187" t="s">
        <v>2811</v>
      </c>
    </row>
    <row r="2577" spans="1:6" x14ac:dyDescent="0.25">
      <c r="A2577" t="s">
        <v>5881</v>
      </c>
      <c r="B2577" s="236" t="str">
        <f t="shared" si="40"/>
        <v>F3:0820 P1P2:8502 P3:00234</v>
      </c>
      <c r="C2577" s="187" t="s">
        <v>3438</v>
      </c>
      <c r="D2577" s="187" t="s">
        <v>2774</v>
      </c>
      <c r="E2577" s="187" t="s">
        <v>2775</v>
      </c>
      <c r="F2577" s="187" t="s">
        <v>2811</v>
      </c>
    </row>
    <row r="2578" spans="1:6" x14ac:dyDescent="0.25">
      <c r="A2578" t="s">
        <v>5882</v>
      </c>
      <c r="B2578" s="236" t="str">
        <f t="shared" si="40"/>
        <v>F3:0820 P1P2:8502 P3:00234</v>
      </c>
      <c r="C2578" s="187" t="s">
        <v>3440</v>
      </c>
      <c r="D2578" s="187" t="s">
        <v>2774</v>
      </c>
      <c r="E2578" s="187" t="s">
        <v>2775</v>
      </c>
      <c r="F2578" s="187" t="s">
        <v>2811</v>
      </c>
    </row>
    <row r="2579" spans="1:6" x14ac:dyDescent="0.25">
      <c r="A2579" t="s">
        <v>5883</v>
      </c>
      <c r="B2579" s="236" t="str">
        <f t="shared" si="40"/>
        <v>F3:0820 P1P2:8502 P3:00234</v>
      </c>
      <c r="C2579" s="187" t="s">
        <v>3440</v>
      </c>
      <c r="D2579" s="187" t="s">
        <v>2774</v>
      </c>
      <c r="E2579" s="187" t="s">
        <v>2775</v>
      </c>
      <c r="F2579" s="187" t="s">
        <v>2811</v>
      </c>
    </row>
    <row r="2580" spans="1:6" x14ac:dyDescent="0.25">
      <c r="A2580" t="s">
        <v>5884</v>
      </c>
      <c r="B2580" s="236" t="str">
        <f t="shared" si="40"/>
        <v>F3:0820 P1P2:8502 P3:00231</v>
      </c>
      <c r="C2580" s="187" t="s">
        <v>3440</v>
      </c>
      <c r="D2580" s="187" t="s">
        <v>2774</v>
      </c>
      <c r="E2580" s="187" t="s">
        <v>2775</v>
      </c>
      <c r="F2580" s="187" t="s">
        <v>2776</v>
      </c>
    </row>
    <row r="2581" spans="1:6" x14ac:dyDescent="0.25">
      <c r="A2581" t="s">
        <v>5885</v>
      </c>
      <c r="B2581" s="236" t="str">
        <f t="shared" si="40"/>
        <v>F3:0911 P1P2:8802 P3:00199</v>
      </c>
      <c r="C2581" s="187" t="s">
        <v>3441</v>
      </c>
      <c r="D2581" s="187" t="s">
        <v>2899</v>
      </c>
      <c r="E2581" s="187" t="s">
        <v>2900</v>
      </c>
      <c r="F2581" s="187" t="s">
        <v>2901</v>
      </c>
    </row>
    <row r="2582" spans="1:6" x14ac:dyDescent="0.25">
      <c r="A2582" t="s">
        <v>5885</v>
      </c>
      <c r="B2582" s="236" t="str">
        <f t="shared" si="40"/>
        <v>F3:0911 P1P2:8802 P3:00448</v>
      </c>
      <c r="C2582" s="187" t="s">
        <v>3441</v>
      </c>
      <c r="D2582" s="187" t="s">
        <v>2899</v>
      </c>
      <c r="E2582" s="187" t="s">
        <v>2900</v>
      </c>
      <c r="F2582" s="187" t="s">
        <v>2791</v>
      </c>
    </row>
    <row r="2583" spans="1:6" x14ac:dyDescent="0.25">
      <c r="A2583" t="s">
        <v>5886</v>
      </c>
      <c r="B2583" s="236" t="str">
        <f t="shared" si="40"/>
        <v>F3:0911 P1P2:8802 P3:00199</v>
      </c>
      <c r="C2583" s="187" t="s">
        <v>3442</v>
      </c>
      <c r="D2583" s="187" t="s">
        <v>2899</v>
      </c>
      <c r="E2583" s="187" t="s">
        <v>2900</v>
      </c>
      <c r="F2583" s="187" t="s">
        <v>2901</v>
      </c>
    </row>
    <row r="2584" spans="1:6" x14ac:dyDescent="0.25">
      <c r="A2584" t="s">
        <v>5886</v>
      </c>
      <c r="B2584" s="236" t="str">
        <f t="shared" si="40"/>
        <v>F3:0911 P1P2:8802 P3:00448</v>
      </c>
      <c r="C2584" s="187" t="s">
        <v>3442</v>
      </c>
      <c r="D2584" s="187" t="s">
        <v>2899</v>
      </c>
      <c r="E2584" s="187" t="s">
        <v>2900</v>
      </c>
      <c r="F2584" s="187" t="s">
        <v>2791</v>
      </c>
    </row>
    <row r="2585" spans="1:6" x14ac:dyDescent="0.25">
      <c r="A2585" t="s">
        <v>5887</v>
      </c>
      <c r="B2585" s="236" t="str">
        <f t="shared" si="40"/>
        <v>F3:0820 P1P2:8502 P3:00234</v>
      </c>
      <c r="C2585" s="187" t="s">
        <v>3442</v>
      </c>
      <c r="D2585" s="187" t="s">
        <v>2774</v>
      </c>
      <c r="E2585" s="187" t="s">
        <v>2775</v>
      </c>
      <c r="F2585" s="187" t="s">
        <v>2811</v>
      </c>
    </row>
    <row r="2586" spans="1:6" x14ac:dyDescent="0.25">
      <c r="A2586" t="s">
        <v>5888</v>
      </c>
      <c r="B2586" s="236" t="str">
        <f t="shared" si="40"/>
        <v>F3:0820 P1P2:8502 P3:00234</v>
      </c>
      <c r="C2586" s="187" t="s">
        <v>3441</v>
      </c>
      <c r="D2586" s="187" t="s">
        <v>2774</v>
      </c>
      <c r="E2586" s="187" t="s">
        <v>2775</v>
      </c>
      <c r="F2586" s="187" t="s">
        <v>2811</v>
      </c>
    </row>
    <row r="2587" spans="1:6" x14ac:dyDescent="0.25">
      <c r="A2587" t="s">
        <v>5889</v>
      </c>
      <c r="B2587" s="236" t="str">
        <f t="shared" si="40"/>
        <v>F3:0820 P1P2:8502 P3:00231</v>
      </c>
      <c r="C2587" s="187" t="s">
        <v>3441</v>
      </c>
      <c r="D2587" s="187" t="s">
        <v>2774</v>
      </c>
      <c r="E2587" s="187" t="s">
        <v>2775</v>
      </c>
      <c r="F2587" s="187" t="s">
        <v>2776</v>
      </c>
    </row>
    <row r="2588" spans="1:6" x14ac:dyDescent="0.25">
      <c r="A2588" t="s">
        <v>5890</v>
      </c>
      <c r="B2588" s="236" t="str">
        <f t="shared" si="40"/>
        <v>F3:0820 P1P2:8502 P3:00231</v>
      </c>
      <c r="C2588" s="187" t="s">
        <v>3442</v>
      </c>
      <c r="D2588" s="187" t="s">
        <v>2774</v>
      </c>
      <c r="E2588" s="187" t="s">
        <v>2775</v>
      </c>
      <c r="F2588" s="187" t="s">
        <v>2776</v>
      </c>
    </row>
    <row r="2589" spans="1:6" x14ac:dyDescent="0.25">
      <c r="A2589" t="s">
        <v>5891</v>
      </c>
      <c r="B2589" s="236" t="str">
        <f t="shared" si="40"/>
        <v>F3:0911 P1P2:8802 P3:00199</v>
      </c>
      <c r="C2589" s="187" t="s">
        <v>3443</v>
      </c>
      <c r="D2589" s="187" t="s">
        <v>2899</v>
      </c>
      <c r="E2589" s="187" t="s">
        <v>2900</v>
      </c>
      <c r="F2589" s="187" t="s">
        <v>2901</v>
      </c>
    </row>
    <row r="2590" spans="1:6" x14ac:dyDescent="0.25">
      <c r="A2590" t="s">
        <v>5891</v>
      </c>
      <c r="B2590" s="236" t="str">
        <f t="shared" si="40"/>
        <v>F3:0911 P1P2:8802 P3:00448</v>
      </c>
      <c r="C2590" s="187" t="s">
        <v>3443</v>
      </c>
      <c r="D2590" s="187" t="s">
        <v>2899</v>
      </c>
      <c r="E2590" s="187" t="s">
        <v>2900</v>
      </c>
      <c r="F2590" s="187" t="s">
        <v>2791</v>
      </c>
    </row>
    <row r="2591" spans="1:6" x14ac:dyDescent="0.25">
      <c r="A2591" t="s">
        <v>5892</v>
      </c>
      <c r="B2591" s="236" t="str">
        <f t="shared" si="40"/>
        <v>F3:0820 P1P2:8502 P3:00234</v>
      </c>
      <c r="C2591" s="187" t="s">
        <v>3443</v>
      </c>
      <c r="D2591" s="187" t="s">
        <v>2774</v>
      </c>
      <c r="E2591" s="187" t="s">
        <v>2775</v>
      </c>
      <c r="F2591" s="187" t="s">
        <v>2811</v>
      </c>
    </row>
    <row r="2592" spans="1:6" x14ac:dyDescent="0.25">
      <c r="A2592" t="s">
        <v>5893</v>
      </c>
      <c r="B2592" s="236" t="str">
        <f t="shared" si="40"/>
        <v>F3:0911 P1P2:8802 P3:00199</v>
      </c>
      <c r="C2592" s="187" t="s">
        <v>3444</v>
      </c>
      <c r="D2592" s="187" t="s">
        <v>2899</v>
      </c>
      <c r="E2592" s="187" t="s">
        <v>2900</v>
      </c>
      <c r="F2592" s="187" t="s">
        <v>2901</v>
      </c>
    </row>
    <row r="2593" spans="1:6" x14ac:dyDescent="0.25">
      <c r="A2593" t="s">
        <v>5893</v>
      </c>
      <c r="B2593" s="236" t="str">
        <f t="shared" si="40"/>
        <v>F3:0911 P1P2:8802 P3:00448</v>
      </c>
      <c r="C2593" s="187" t="s">
        <v>3444</v>
      </c>
      <c r="D2593" s="187" t="s">
        <v>2899</v>
      </c>
      <c r="E2593" s="187" t="s">
        <v>2900</v>
      </c>
      <c r="F2593" s="187" t="s">
        <v>2791</v>
      </c>
    </row>
    <row r="2594" spans="1:6" x14ac:dyDescent="0.25">
      <c r="A2594" t="s">
        <v>5894</v>
      </c>
      <c r="B2594" s="236" t="str">
        <f t="shared" si="40"/>
        <v>F3:0911 P1P2:8802 P3:00199</v>
      </c>
      <c r="C2594" s="187" t="s">
        <v>3444</v>
      </c>
      <c r="D2594" s="187" t="s">
        <v>2899</v>
      </c>
      <c r="E2594" s="187" t="s">
        <v>2900</v>
      </c>
      <c r="F2594" s="187" t="s">
        <v>2901</v>
      </c>
    </row>
    <row r="2595" spans="1:6" x14ac:dyDescent="0.25">
      <c r="A2595" t="s">
        <v>5894</v>
      </c>
      <c r="B2595" s="236" t="str">
        <f t="shared" si="40"/>
        <v>F3:0911 P1P2:8802 P3:00448</v>
      </c>
      <c r="C2595" s="187" t="s">
        <v>3444</v>
      </c>
      <c r="D2595" s="187" t="s">
        <v>2899</v>
      </c>
      <c r="E2595" s="187" t="s">
        <v>2900</v>
      </c>
      <c r="F2595" s="187" t="s">
        <v>2791</v>
      </c>
    </row>
    <row r="2596" spans="1:6" x14ac:dyDescent="0.25">
      <c r="A2596" t="s">
        <v>5895</v>
      </c>
      <c r="B2596" s="236" t="str">
        <f t="shared" si="40"/>
        <v>F3:0911 P1P2:8802 P3:00199</v>
      </c>
      <c r="C2596" s="187" t="s">
        <v>3444</v>
      </c>
      <c r="D2596" s="187" t="s">
        <v>2899</v>
      </c>
      <c r="E2596" s="187" t="s">
        <v>2900</v>
      </c>
      <c r="F2596" s="187" t="s">
        <v>2901</v>
      </c>
    </row>
    <row r="2597" spans="1:6" x14ac:dyDescent="0.25">
      <c r="A2597" t="s">
        <v>5895</v>
      </c>
      <c r="B2597" s="236" t="str">
        <f t="shared" si="40"/>
        <v>F3:0911 P1P2:8802 P3:00448</v>
      </c>
      <c r="C2597" s="187" t="s">
        <v>3444</v>
      </c>
      <c r="D2597" s="187" t="s">
        <v>2899</v>
      </c>
      <c r="E2597" s="187" t="s">
        <v>2900</v>
      </c>
      <c r="F2597" s="187" t="s">
        <v>2791</v>
      </c>
    </row>
    <row r="2598" spans="1:6" x14ac:dyDescent="0.25">
      <c r="A2598" t="s">
        <v>5896</v>
      </c>
      <c r="B2598" s="236" t="str">
        <f t="shared" si="40"/>
        <v>F3:0911 P1P2:8802 P3:00199</v>
      </c>
      <c r="C2598" s="187" t="s">
        <v>3444</v>
      </c>
      <c r="D2598" s="187" t="s">
        <v>2899</v>
      </c>
      <c r="E2598" s="187" t="s">
        <v>2900</v>
      </c>
      <c r="F2598" s="187" t="s">
        <v>2901</v>
      </c>
    </row>
    <row r="2599" spans="1:6" x14ac:dyDescent="0.25">
      <c r="A2599" t="s">
        <v>5896</v>
      </c>
      <c r="B2599" s="236" t="str">
        <f t="shared" si="40"/>
        <v>F3:0911 P1P2:8802 P3:00448</v>
      </c>
      <c r="C2599" s="187" t="s">
        <v>3444</v>
      </c>
      <c r="D2599" s="187" t="s">
        <v>2899</v>
      </c>
      <c r="E2599" s="187" t="s">
        <v>2900</v>
      </c>
      <c r="F2599" s="187" t="s">
        <v>2791</v>
      </c>
    </row>
    <row r="2600" spans="1:6" x14ac:dyDescent="0.25">
      <c r="A2600" t="s">
        <v>5897</v>
      </c>
      <c r="B2600" s="236" t="str">
        <f t="shared" si="40"/>
        <v>F3:0911 P1P2:8802 P3:00199</v>
      </c>
      <c r="C2600" s="187" t="s">
        <v>3444</v>
      </c>
      <c r="D2600" s="187" t="s">
        <v>2899</v>
      </c>
      <c r="E2600" s="187" t="s">
        <v>2900</v>
      </c>
      <c r="F2600" s="187" t="s">
        <v>2901</v>
      </c>
    </row>
    <row r="2601" spans="1:6" x14ac:dyDescent="0.25">
      <c r="A2601" t="s">
        <v>5897</v>
      </c>
      <c r="B2601" s="236" t="str">
        <f t="shared" si="40"/>
        <v>F3:0911 P1P2:8802 P3:00448</v>
      </c>
      <c r="C2601" s="187" t="s">
        <v>3444</v>
      </c>
      <c r="D2601" s="187" t="s">
        <v>2899</v>
      </c>
      <c r="E2601" s="187" t="s">
        <v>2900</v>
      </c>
      <c r="F2601" s="187" t="s">
        <v>2791</v>
      </c>
    </row>
    <row r="2602" spans="1:6" x14ac:dyDescent="0.25">
      <c r="A2602" t="s">
        <v>5898</v>
      </c>
      <c r="B2602" s="236" t="str">
        <f t="shared" si="40"/>
        <v>F3:0911 P1P2:8802 P3:00199</v>
      </c>
      <c r="C2602" s="187" t="s">
        <v>2992</v>
      </c>
      <c r="D2602" s="187" t="s">
        <v>2899</v>
      </c>
      <c r="E2602" s="187" t="s">
        <v>2900</v>
      </c>
      <c r="F2602" s="187" t="s">
        <v>2901</v>
      </c>
    </row>
    <row r="2603" spans="1:6" x14ac:dyDescent="0.25">
      <c r="A2603" t="s">
        <v>5898</v>
      </c>
      <c r="B2603" s="236" t="str">
        <f t="shared" si="40"/>
        <v>F3:0911 P1P2:8802 P3:00448</v>
      </c>
      <c r="C2603" s="187" t="s">
        <v>2992</v>
      </c>
      <c r="D2603" s="187" t="s">
        <v>2899</v>
      </c>
      <c r="E2603" s="187" t="s">
        <v>2900</v>
      </c>
      <c r="F2603" s="187" t="s">
        <v>2791</v>
      </c>
    </row>
    <row r="2604" spans="1:6" x14ac:dyDescent="0.25">
      <c r="A2604" t="s">
        <v>5899</v>
      </c>
      <c r="B2604" s="236" t="str">
        <f t="shared" si="40"/>
        <v>F3:0820 P1P2:8502 P3:00231</v>
      </c>
      <c r="C2604" s="187" t="s">
        <v>2992</v>
      </c>
      <c r="D2604" s="187" t="s">
        <v>2774</v>
      </c>
      <c r="E2604" s="187" t="s">
        <v>2775</v>
      </c>
      <c r="F2604" s="187" t="s">
        <v>2776</v>
      </c>
    </row>
    <row r="2605" spans="1:6" x14ac:dyDescent="0.25">
      <c r="A2605" t="s">
        <v>5900</v>
      </c>
      <c r="B2605" s="236" t="str">
        <f t="shared" si="40"/>
        <v>F3:0820 P1P2:8502 P3:00234</v>
      </c>
      <c r="C2605" s="187" t="s">
        <v>2992</v>
      </c>
      <c r="D2605" s="187" t="s">
        <v>2774</v>
      </c>
      <c r="E2605" s="187" t="s">
        <v>2775</v>
      </c>
      <c r="F2605" s="187" t="s">
        <v>2811</v>
      </c>
    </row>
    <row r="2606" spans="1:6" x14ac:dyDescent="0.25">
      <c r="A2606" t="s">
        <v>5901</v>
      </c>
      <c r="B2606" s="236" t="str">
        <f t="shared" si="40"/>
        <v>F3:0820 P1P2:8502 P3:00231</v>
      </c>
      <c r="C2606" s="187" t="s">
        <v>2993</v>
      </c>
      <c r="D2606" s="187" t="s">
        <v>2774</v>
      </c>
      <c r="E2606" s="187" t="s">
        <v>2775</v>
      </c>
      <c r="F2606" s="187" t="s">
        <v>2776</v>
      </c>
    </row>
    <row r="2607" spans="1:6" x14ac:dyDescent="0.25">
      <c r="A2607" t="s">
        <v>5902</v>
      </c>
      <c r="B2607" s="236" t="str">
        <f t="shared" si="40"/>
        <v>F3:0820 P1P2:8502 P3:00234</v>
      </c>
      <c r="C2607" s="187" t="s">
        <v>2993</v>
      </c>
      <c r="D2607" s="187" t="s">
        <v>2774</v>
      </c>
      <c r="E2607" s="187" t="s">
        <v>2775</v>
      </c>
      <c r="F2607" s="187" t="s">
        <v>2811</v>
      </c>
    </row>
    <row r="2608" spans="1:6" x14ac:dyDescent="0.25">
      <c r="A2608" t="s">
        <v>5903</v>
      </c>
      <c r="B2608" s="236" t="str">
        <f t="shared" si="40"/>
        <v>F3:0911 P1P2:8802 P3:00199</v>
      </c>
      <c r="C2608" s="187" t="s">
        <v>2994</v>
      </c>
      <c r="D2608" s="187" t="s">
        <v>2899</v>
      </c>
      <c r="E2608" s="187" t="s">
        <v>2900</v>
      </c>
      <c r="F2608" s="187" t="s">
        <v>2901</v>
      </c>
    </row>
    <row r="2609" spans="1:6" x14ac:dyDescent="0.25">
      <c r="A2609" t="s">
        <v>5903</v>
      </c>
      <c r="B2609" s="236" t="str">
        <f t="shared" si="40"/>
        <v>F3:0911 P1P2:8802 P3:00448</v>
      </c>
      <c r="C2609" s="187" t="s">
        <v>2994</v>
      </c>
      <c r="D2609" s="187" t="s">
        <v>2899</v>
      </c>
      <c r="E2609" s="187" t="s">
        <v>2900</v>
      </c>
      <c r="F2609" s="187" t="s">
        <v>2791</v>
      </c>
    </row>
    <row r="2610" spans="1:6" x14ac:dyDescent="0.25">
      <c r="A2610" t="s">
        <v>5904</v>
      </c>
      <c r="B2610" s="236" t="str">
        <f t="shared" si="40"/>
        <v>F3:0820 P1P2:8502 P3:00231</v>
      </c>
      <c r="C2610" s="187" t="s">
        <v>2994</v>
      </c>
      <c r="D2610" s="187" t="s">
        <v>2774</v>
      </c>
      <c r="E2610" s="187" t="s">
        <v>2775</v>
      </c>
      <c r="F2610" s="187" t="s">
        <v>2776</v>
      </c>
    </row>
    <row r="2611" spans="1:6" x14ac:dyDescent="0.25">
      <c r="A2611" t="s">
        <v>5905</v>
      </c>
      <c r="B2611" s="236" t="str">
        <f t="shared" si="40"/>
        <v>F3:0820 P1P2:8502 P3:00234</v>
      </c>
      <c r="C2611" s="187" t="s">
        <v>2994</v>
      </c>
      <c r="D2611" s="187" t="s">
        <v>2774</v>
      </c>
      <c r="E2611" s="187" t="s">
        <v>2775</v>
      </c>
      <c r="F2611" s="187" t="s">
        <v>2811</v>
      </c>
    </row>
    <row r="2612" spans="1:6" x14ac:dyDescent="0.25">
      <c r="A2612" t="s">
        <v>5906</v>
      </c>
      <c r="B2612" s="236" t="str">
        <f t="shared" si="40"/>
        <v>F3:0911 P1P2:8802 P3:00199</v>
      </c>
      <c r="C2612" s="187" t="s">
        <v>2995</v>
      </c>
      <c r="D2612" s="187" t="s">
        <v>2899</v>
      </c>
      <c r="E2612" s="187" t="s">
        <v>2900</v>
      </c>
      <c r="F2612" s="187" t="s">
        <v>2901</v>
      </c>
    </row>
    <row r="2613" spans="1:6" x14ac:dyDescent="0.25">
      <c r="A2613" t="s">
        <v>5906</v>
      </c>
      <c r="B2613" s="236" t="str">
        <f t="shared" si="40"/>
        <v>F3:0911 P1P2:8802 P3:00448</v>
      </c>
      <c r="C2613" s="187" t="s">
        <v>2995</v>
      </c>
      <c r="D2613" s="187" t="s">
        <v>2899</v>
      </c>
      <c r="E2613" s="187" t="s">
        <v>2900</v>
      </c>
      <c r="F2613" s="187" t="s">
        <v>2791</v>
      </c>
    </row>
    <row r="2614" spans="1:6" x14ac:dyDescent="0.25">
      <c r="A2614" t="s">
        <v>5907</v>
      </c>
      <c r="B2614" s="236" t="str">
        <f t="shared" si="40"/>
        <v>F3:0820 P1P2:8502 P3:00234</v>
      </c>
      <c r="C2614" s="187" t="s">
        <v>2995</v>
      </c>
      <c r="D2614" s="187" t="s">
        <v>2774</v>
      </c>
      <c r="E2614" s="187" t="s">
        <v>2775</v>
      </c>
      <c r="F2614" s="187" t="s">
        <v>2811</v>
      </c>
    </row>
    <row r="2615" spans="1:6" x14ac:dyDescent="0.25">
      <c r="A2615" t="s">
        <v>5908</v>
      </c>
      <c r="B2615" s="236" t="str">
        <f t="shared" si="40"/>
        <v>F3:0820 P1P2:8502 P3:00231</v>
      </c>
      <c r="C2615" s="187" t="s">
        <v>2995</v>
      </c>
      <c r="D2615" s="187" t="s">
        <v>2774</v>
      </c>
      <c r="E2615" s="187" t="s">
        <v>2775</v>
      </c>
      <c r="F2615" s="187" t="s">
        <v>2776</v>
      </c>
    </row>
    <row r="2616" spans="1:6" x14ac:dyDescent="0.25">
      <c r="A2616" t="s">
        <v>5909</v>
      </c>
      <c r="B2616" s="236" t="str">
        <f t="shared" si="40"/>
        <v>F3:0820 P1P2:8502 P3:00234</v>
      </c>
      <c r="C2616" s="187" t="s">
        <v>2996</v>
      </c>
      <c r="D2616" s="187" t="s">
        <v>2774</v>
      </c>
      <c r="E2616" s="187" t="s">
        <v>2775</v>
      </c>
      <c r="F2616" s="187" t="s">
        <v>2811</v>
      </c>
    </row>
    <row r="2617" spans="1:6" x14ac:dyDescent="0.25">
      <c r="A2617" t="s">
        <v>5910</v>
      </c>
      <c r="B2617" s="236" t="str">
        <f t="shared" si="40"/>
        <v>F3:0820 P1P2:8502 P3:00231</v>
      </c>
      <c r="C2617" s="187" t="s">
        <v>2996</v>
      </c>
      <c r="D2617" s="187" t="s">
        <v>2774</v>
      </c>
      <c r="E2617" s="187" t="s">
        <v>2775</v>
      </c>
      <c r="F2617" s="187" t="s">
        <v>2776</v>
      </c>
    </row>
    <row r="2618" spans="1:6" x14ac:dyDescent="0.25">
      <c r="A2618" t="s">
        <v>5911</v>
      </c>
      <c r="B2618" s="236" t="str">
        <f t="shared" si="40"/>
        <v>F3:0911 P1P2:8802 P3:00199</v>
      </c>
      <c r="C2618" s="187" t="s">
        <v>2996</v>
      </c>
      <c r="D2618" s="187" t="s">
        <v>2899</v>
      </c>
      <c r="E2618" s="187" t="s">
        <v>2900</v>
      </c>
      <c r="F2618" s="187" t="s">
        <v>2901</v>
      </c>
    </row>
    <row r="2619" spans="1:6" x14ac:dyDescent="0.25">
      <c r="A2619" t="s">
        <v>5911</v>
      </c>
      <c r="B2619" s="236" t="str">
        <f t="shared" si="40"/>
        <v>F3:0911 P1P2:8802 P3:00448</v>
      </c>
      <c r="C2619" s="187" t="s">
        <v>2996</v>
      </c>
      <c r="D2619" s="187" t="s">
        <v>2899</v>
      </c>
      <c r="E2619" s="187" t="s">
        <v>2900</v>
      </c>
      <c r="F2619" s="187" t="s">
        <v>2791</v>
      </c>
    </row>
    <row r="2620" spans="1:6" x14ac:dyDescent="0.25">
      <c r="A2620" t="s">
        <v>5912</v>
      </c>
      <c r="B2620" s="236" t="str">
        <f t="shared" si="40"/>
        <v>F3:0911 P1P2:8802 P3:00199</v>
      </c>
      <c r="C2620" s="187" t="s">
        <v>3155</v>
      </c>
      <c r="D2620" s="187" t="s">
        <v>2899</v>
      </c>
      <c r="E2620" s="187" t="s">
        <v>2900</v>
      </c>
      <c r="F2620" s="187" t="s">
        <v>2901</v>
      </c>
    </row>
    <row r="2621" spans="1:6" x14ac:dyDescent="0.25">
      <c r="A2621" t="s">
        <v>5912</v>
      </c>
      <c r="B2621" s="236" t="str">
        <f t="shared" si="40"/>
        <v>F3:0911 P1P2:8802 P3:00448</v>
      </c>
      <c r="C2621" s="187" t="s">
        <v>3155</v>
      </c>
      <c r="D2621" s="187" t="s">
        <v>2899</v>
      </c>
      <c r="E2621" s="187" t="s">
        <v>2900</v>
      </c>
      <c r="F2621" s="187" t="s">
        <v>2791</v>
      </c>
    </row>
    <row r="2622" spans="1:6" x14ac:dyDescent="0.25">
      <c r="A2622" t="s">
        <v>5913</v>
      </c>
      <c r="B2622" s="236" t="str">
        <f t="shared" si="40"/>
        <v>F3:0820 P1P2:8502 P3:00234</v>
      </c>
      <c r="C2622" s="187" t="s">
        <v>3155</v>
      </c>
      <c r="D2622" s="187" t="s">
        <v>2774</v>
      </c>
      <c r="E2622" s="187" t="s">
        <v>2775</v>
      </c>
      <c r="F2622" s="187" t="s">
        <v>2811</v>
      </c>
    </row>
    <row r="2623" spans="1:6" x14ac:dyDescent="0.25">
      <c r="A2623" t="s">
        <v>5914</v>
      </c>
      <c r="B2623" s="236" t="str">
        <f t="shared" si="40"/>
        <v>F3:0820 P1P2:8502 P3:00234</v>
      </c>
      <c r="C2623" s="187" t="s">
        <v>2997</v>
      </c>
      <c r="D2623" s="187" t="s">
        <v>2774</v>
      </c>
      <c r="E2623" s="187" t="s">
        <v>2775</v>
      </c>
      <c r="F2623" s="187" t="s">
        <v>2811</v>
      </c>
    </row>
    <row r="2624" spans="1:6" x14ac:dyDescent="0.25">
      <c r="A2624" t="s">
        <v>5915</v>
      </c>
      <c r="B2624" s="236" t="str">
        <f t="shared" si="40"/>
        <v>F3:0911 P1P2:8802 P3:00199</v>
      </c>
      <c r="C2624" s="187" t="s">
        <v>2997</v>
      </c>
      <c r="D2624" s="187" t="s">
        <v>2899</v>
      </c>
      <c r="E2624" s="187" t="s">
        <v>2900</v>
      </c>
      <c r="F2624" s="187" t="s">
        <v>2901</v>
      </c>
    </row>
    <row r="2625" spans="1:6" x14ac:dyDescent="0.25">
      <c r="A2625" t="s">
        <v>5915</v>
      </c>
      <c r="B2625" s="236" t="str">
        <f t="shared" si="40"/>
        <v>F3:0911 P1P2:8802 P3:00448</v>
      </c>
      <c r="C2625" s="187" t="s">
        <v>2997</v>
      </c>
      <c r="D2625" s="187" t="s">
        <v>2899</v>
      </c>
      <c r="E2625" s="187" t="s">
        <v>2900</v>
      </c>
      <c r="F2625" s="187" t="s">
        <v>2791</v>
      </c>
    </row>
    <row r="2626" spans="1:6" x14ac:dyDescent="0.25">
      <c r="A2626" t="s">
        <v>5916</v>
      </c>
      <c r="B2626" s="236" t="str">
        <f t="shared" ref="B2626:B2689" si="41">CONCATENATE("F3:",D2626," P1P2:",E2626," P3:",F2626)</f>
        <v>F3:0911 P1P2:8802 P3:00199</v>
      </c>
      <c r="C2626" s="187" t="s">
        <v>2997</v>
      </c>
      <c r="D2626" s="187" t="s">
        <v>2899</v>
      </c>
      <c r="E2626" s="187" t="s">
        <v>2900</v>
      </c>
      <c r="F2626" s="187" t="s">
        <v>2901</v>
      </c>
    </row>
    <row r="2627" spans="1:6" x14ac:dyDescent="0.25">
      <c r="A2627" t="s">
        <v>5916</v>
      </c>
      <c r="B2627" s="236" t="str">
        <f t="shared" si="41"/>
        <v>F3:0911 P1P2:8802 P3:00448</v>
      </c>
      <c r="C2627" s="187" t="s">
        <v>2997</v>
      </c>
      <c r="D2627" s="187" t="s">
        <v>2899</v>
      </c>
      <c r="E2627" s="187" t="s">
        <v>2900</v>
      </c>
      <c r="F2627" s="187" t="s">
        <v>2791</v>
      </c>
    </row>
    <row r="2628" spans="1:6" x14ac:dyDescent="0.25">
      <c r="A2628" t="s">
        <v>5917</v>
      </c>
      <c r="B2628" s="236" t="str">
        <f t="shared" si="41"/>
        <v>F3:0911 P1P2:8802 P3:00199</v>
      </c>
      <c r="C2628" s="187" t="s">
        <v>2997</v>
      </c>
      <c r="D2628" s="187" t="s">
        <v>2899</v>
      </c>
      <c r="E2628" s="187" t="s">
        <v>2900</v>
      </c>
      <c r="F2628" s="187" t="s">
        <v>2901</v>
      </c>
    </row>
    <row r="2629" spans="1:6" x14ac:dyDescent="0.25">
      <c r="A2629" t="s">
        <v>5917</v>
      </c>
      <c r="B2629" s="236" t="str">
        <f t="shared" si="41"/>
        <v>F3:0911 P1P2:8802 P3:00448</v>
      </c>
      <c r="C2629" s="187" t="s">
        <v>2997</v>
      </c>
      <c r="D2629" s="187" t="s">
        <v>2899</v>
      </c>
      <c r="E2629" s="187" t="s">
        <v>2900</v>
      </c>
      <c r="F2629" s="187" t="s">
        <v>2791</v>
      </c>
    </row>
    <row r="2630" spans="1:6" x14ac:dyDescent="0.25">
      <c r="A2630" t="s">
        <v>5918</v>
      </c>
      <c r="B2630" s="236" t="str">
        <f t="shared" si="41"/>
        <v>F3:0911 P1P2:8802 P3:00199</v>
      </c>
      <c r="C2630" s="187" t="s">
        <v>3156</v>
      </c>
      <c r="D2630" s="187" t="s">
        <v>2899</v>
      </c>
      <c r="E2630" s="187" t="s">
        <v>2900</v>
      </c>
      <c r="F2630" s="187" t="s">
        <v>2901</v>
      </c>
    </row>
    <row r="2631" spans="1:6" x14ac:dyDescent="0.25">
      <c r="A2631" t="s">
        <v>5918</v>
      </c>
      <c r="B2631" s="236" t="str">
        <f t="shared" si="41"/>
        <v>F3:0911 P1P2:8802 P3:00448</v>
      </c>
      <c r="C2631" s="187" t="s">
        <v>3156</v>
      </c>
      <c r="D2631" s="187" t="s">
        <v>2899</v>
      </c>
      <c r="E2631" s="187" t="s">
        <v>2900</v>
      </c>
      <c r="F2631" s="187" t="s">
        <v>2791</v>
      </c>
    </row>
    <row r="2632" spans="1:6" x14ac:dyDescent="0.25">
      <c r="A2632" t="s">
        <v>5919</v>
      </c>
      <c r="B2632" s="236" t="str">
        <f t="shared" si="41"/>
        <v>F3:0820 P1P2:8502 P3:00231</v>
      </c>
      <c r="C2632" s="187" t="s">
        <v>3156</v>
      </c>
      <c r="D2632" s="187" t="s">
        <v>2774</v>
      </c>
      <c r="E2632" s="187" t="s">
        <v>2775</v>
      </c>
      <c r="F2632" s="187" t="s">
        <v>2776</v>
      </c>
    </row>
    <row r="2633" spans="1:6" x14ac:dyDescent="0.25">
      <c r="A2633" t="s">
        <v>5920</v>
      </c>
      <c r="B2633" s="236" t="str">
        <f t="shared" si="41"/>
        <v>F3:0820 P1P2:8502 P3:00234</v>
      </c>
      <c r="C2633" s="187" t="s">
        <v>3156</v>
      </c>
      <c r="D2633" s="187" t="s">
        <v>2774</v>
      </c>
      <c r="E2633" s="187" t="s">
        <v>2775</v>
      </c>
      <c r="F2633" s="187" t="s">
        <v>2811</v>
      </c>
    </row>
    <row r="2634" spans="1:6" x14ac:dyDescent="0.25">
      <c r="A2634" t="s">
        <v>5921</v>
      </c>
      <c r="B2634" s="236" t="str">
        <f t="shared" si="41"/>
        <v>F3:0820 P1P2:8502 P3:00234</v>
      </c>
      <c r="C2634" s="187" t="s">
        <v>3157</v>
      </c>
      <c r="D2634" s="187" t="s">
        <v>2774</v>
      </c>
      <c r="E2634" s="187" t="s">
        <v>2775</v>
      </c>
      <c r="F2634" s="187" t="s">
        <v>2811</v>
      </c>
    </row>
    <row r="2635" spans="1:6" x14ac:dyDescent="0.25">
      <c r="A2635" t="s">
        <v>5922</v>
      </c>
      <c r="B2635" s="236" t="str">
        <f t="shared" si="41"/>
        <v>F3:0820 P1P2:8502 P3:00231</v>
      </c>
      <c r="C2635" s="187" t="s">
        <v>3157</v>
      </c>
      <c r="D2635" s="187" t="s">
        <v>2774</v>
      </c>
      <c r="E2635" s="187" t="s">
        <v>2775</v>
      </c>
      <c r="F2635" s="187" t="s">
        <v>2776</v>
      </c>
    </row>
    <row r="2636" spans="1:6" x14ac:dyDescent="0.25">
      <c r="A2636" t="s">
        <v>5923</v>
      </c>
      <c r="B2636" s="236" t="str">
        <f t="shared" si="41"/>
        <v>F3:0820 P1P2:8502 P3:00234</v>
      </c>
      <c r="C2636" s="187" t="s">
        <v>3158</v>
      </c>
      <c r="D2636" s="187" t="s">
        <v>2774</v>
      </c>
      <c r="E2636" s="187" t="s">
        <v>2775</v>
      </c>
      <c r="F2636" s="187" t="s">
        <v>2811</v>
      </c>
    </row>
    <row r="2637" spans="1:6" x14ac:dyDescent="0.25">
      <c r="A2637" t="s">
        <v>5924</v>
      </c>
      <c r="B2637" s="236" t="str">
        <f t="shared" si="41"/>
        <v>F3:0820 P1P2:8502 P3:00231</v>
      </c>
      <c r="C2637" s="187" t="s">
        <v>3158</v>
      </c>
      <c r="D2637" s="187" t="s">
        <v>2774</v>
      </c>
      <c r="E2637" s="187" t="s">
        <v>2775</v>
      </c>
      <c r="F2637" s="187" t="s">
        <v>2776</v>
      </c>
    </row>
    <row r="2638" spans="1:6" x14ac:dyDescent="0.25">
      <c r="A2638" t="s">
        <v>5925</v>
      </c>
      <c r="B2638" s="236" t="str">
        <f t="shared" si="41"/>
        <v>F3:0820 P1P2:8502 P3:00231</v>
      </c>
      <c r="C2638" s="187" t="s">
        <v>3158</v>
      </c>
      <c r="D2638" s="187" t="s">
        <v>2774</v>
      </c>
      <c r="E2638" s="187" t="s">
        <v>2775</v>
      </c>
      <c r="F2638" s="187" t="s">
        <v>2776</v>
      </c>
    </row>
    <row r="2639" spans="1:6" x14ac:dyDescent="0.25">
      <c r="A2639" t="s">
        <v>5926</v>
      </c>
      <c r="B2639" s="236" t="str">
        <f t="shared" si="41"/>
        <v>F3:0820 P1P2:8502 P3:00234</v>
      </c>
      <c r="C2639" s="187" t="s">
        <v>3158</v>
      </c>
      <c r="D2639" s="187" t="s">
        <v>2774</v>
      </c>
      <c r="E2639" s="187" t="s">
        <v>2775</v>
      </c>
      <c r="F2639" s="187" t="s">
        <v>2811</v>
      </c>
    </row>
    <row r="2640" spans="1:6" x14ac:dyDescent="0.25">
      <c r="A2640" t="s">
        <v>5927</v>
      </c>
      <c r="B2640" s="236" t="str">
        <f t="shared" si="41"/>
        <v>F3:0820 P1P2:8502 P3:00234</v>
      </c>
      <c r="C2640" s="187" t="s">
        <v>3159</v>
      </c>
      <c r="D2640" s="187" t="s">
        <v>2774</v>
      </c>
      <c r="E2640" s="187" t="s">
        <v>2775</v>
      </c>
      <c r="F2640" s="187" t="s">
        <v>2811</v>
      </c>
    </row>
    <row r="2641" spans="1:6" x14ac:dyDescent="0.25">
      <c r="A2641" t="s">
        <v>5928</v>
      </c>
      <c r="B2641" s="236" t="str">
        <f t="shared" si="41"/>
        <v>F3:0820 P1P2:8502 P3:00231</v>
      </c>
      <c r="C2641" s="187" t="s">
        <v>3159</v>
      </c>
      <c r="D2641" s="187" t="s">
        <v>2774</v>
      </c>
      <c r="E2641" s="187" t="s">
        <v>2775</v>
      </c>
      <c r="F2641" s="187" t="s">
        <v>2776</v>
      </c>
    </row>
    <row r="2642" spans="1:6" x14ac:dyDescent="0.25">
      <c r="A2642" t="s">
        <v>5929</v>
      </c>
      <c r="B2642" s="236" t="str">
        <f t="shared" si="41"/>
        <v>F3:0911 P1P2:8802 P3:00199</v>
      </c>
      <c r="C2642" s="187" t="s">
        <v>3159</v>
      </c>
      <c r="D2642" s="187" t="s">
        <v>2899</v>
      </c>
      <c r="E2642" s="187" t="s">
        <v>2900</v>
      </c>
      <c r="F2642" s="187" t="s">
        <v>2901</v>
      </c>
    </row>
    <row r="2643" spans="1:6" x14ac:dyDescent="0.25">
      <c r="A2643" t="s">
        <v>5929</v>
      </c>
      <c r="B2643" s="236" t="str">
        <f t="shared" si="41"/>
        <v>F3:0911 P1P2:8802 P3:00448</v>
      </c>
      <c r="C2643" s="187" t="s">
        <v>3159</v>
      </c>
      <c r="D2643" s="187" t="s">
        <v>2899</v>
      </c>
      <c r="E2643" s="187" t="s">
        <v>2900</v>
      </c>
      <c r="F2643" s="187" t="s">
        <v>2791</v>
      </c>
    </row>
    <row r="2644" spans="1:6" x14ac:dyDescent="0.25">
      <c r="A2644" t="s">
        <v>5930</v>
      </c>
      <c r="B2644" s="236" t="str">
        <f t="shared" si="41"/>
        <v>F3:0820 P1P2:8502 P3:00231</v>
      </c>
      <c r="C2644" s="187" t="s">
        <v>3160</v>
      </c>
      <c r="D2644" s="187" t="s">
        <v>2774</v>
      </c>
      <c r="E2644" s="187" t="s">
        <v>2775</v>
      </c>
      <c r="F2644" s="187" t="s">
        <v>2776</v>
      </c>
    </row>
    <row r="2645" spans="1:6" x14ac:dyDescent="0.25">
      <c r="A2645" t="s">
        <v>5931</v>
      </c>
      <c r="B2645" s="236" t="str">
        <f t="shared" si="41"/>
        <v>F3:0820 P1P2:8502 P3:00234</v>
      </c>
      <c r="C2645" s="187" t="s">
        <v>3160</v>
      </c>
      <c r="D2645" s="187" t="s">
        <v>2774</v>
      </c>
      <c r="E2645" s="187" t="s">
        <v>2775</v>
      </c>
      <c r="F2645" s="187" t="s">
        <v>2811</v>
      </c>
    </row>
    <row r="2646" spans="1:6" x14ac:dyDescent="0.25">
      <c r="A2646" t="s">
        <v>5932</v>
      </c>
      <c r="B2646" s="236" t="str">
        <f t="shared" si="41"/>
        <v>F3:0820 P1P2:8502 P3:00231</v>
      </c>
      <c r="C2646" s="187" t="s">
        <v>3161</v>
      </c>
      <c r="D2646" s="187" t="s">
        <v>2774</v>
      </c>
      <c r="E2646" s="187" t="s">
        <v>2775</v>
      </c>
      <c r="F2646" s="187" t="s">
        <v>2776</v>
      </c>
    </row>
    <row r="2647" spans="1:6" x14ac:dyDescent="0.25">
      <c r="A2647" t="s">
        <v>5933</v>
      </c>
      <c r="B2647" s="236" t="str">
        <f t="shared" si="41"/>
        <v>F3:0820 P1P2:8502 P3:00234</v>
      </c>
      <c r="C2647" s="187" t="s">
        <v>3161</v>
      </c>
      <c r="D2647" s="187" t="s">
        <v>2774</v>
      </c>
      <c r="E2647" s="187" t="s">
        <v>2775</v>
      </c>
      <c r="F2647" s="187" t="s">
        <v>2811</v>
      </c>
    </row>
    <row r="2648" spans="1:6" x14ac:dyDescent="0.25">
      <c r="A2648" t="s">
        <v>5934</v>
      </c>
      <c r="B2648" s="236" t="str">
        <f t="shared" si="41"/>
        <v>F3:0820 P1P2:8502 P3:00234</v>
      </c>
      <c r="C2648" s="187" t="s">
        <v>3162</v>
      </c>
      <c r="D2648" s="187" t="s">
        <v>2774</v>
      </c>
      <c r="E2648" s="187" t="s">
        <v>2775</v>
      </c>
      <c r="F2648" s="187" t="s">
        <v>2811</v>
      </c>
    </row>
    <row r="2649" spans="1:6" x14ac:dyDescent="0.25">
      <c r="A2649" t="s">
        <v>5935</v>
      </c>
      <c r="B2649" s="236" t="str">
        <f t="shared" si="41"/>
        <v>F3:0820 P1P2:8502 P3:00231</v>
      </c>
      <c r="C2649" s="187" t="s">
        <v>3162</v>
      </c>
      <c r="D2649" s="187" t="s">
        <v>2774</v>
      </c>
      <c r="E2649" s="187" t="s">
        <v>2775</v>
      </c>
      <c r="F2649" s="187" t="s">
        <v>2776</v>
      </c>
    </row>
    <row r="2650" spans="1:6" x14ac:dyDescent="0.25">
      <c r="A2650" t="s">
        <v>5936</v>
      </c>
      <c r="B2650" s="236" t="str">
        <f t="shared" si="41"/>
        <v>F3:0911 P1P2:8802 P3:00199</v>
      </c>
      <c r="C2650" s="187" t="s">
        <v>3163</v>
      </c>
      <c r="D2650" s="187" t="s">
        <v>2899</v>
      </c>
      <c r="E2650" s="187" t="s">
        <v>2900</v>
      </c>
      <c r="F2650" s="187" t="s">
        <v>2901</v>
      </c>
    </row>
    <row r="2651" spans="1:6" x14ac:dyDescent="0.25">
      <c r="A2651" t="s">
        <v>5936</v>
      </c>
      <c r="B2651" s="236" t="str">
        <f t="shared" si="41"/>
        <v>F3:0911 P1P2:8802 P3:00448</v>
      </c>
      <c r="C2651" s="187" t="s">
        <v>3163</v>
      </c>
      <c r="D2651" s="187" t="s">
        <v>2899</v>
      </c>
      <c r="E2651" s="187" t="s">
        <v>2900</v>
      </c>
      <c r="F2651" s="187" t="s">
        <v>2791</v>
      </c>
    </row>
    <row r="2652" spans="1:6" x14ac:dyDescent="0.25">
      <c r="A2652" t="s">
        <v>5937</v>
      </c>
      <c r="B2652" s="236" t="str">
        <f t="shared" si="41"/>
        <v>F3:0820 P1P2:8502 P3:00231</v>
      </c>
      <c r="C2652" s="187" t="s">
        <v>3163</v>
      </c>
      <c r="D2652" s="187" t="s">
        <v>2774</v>
      </c>
      <c r="E2652" s="187" t="s">
        <v>2775</v>
      </c>
      <c r="F2652" s="187" t="s">
        <v>2776</v>
      </c>
    </row>
    <row r="2653" spans="1:6" x14ac:dyDescent="0.25">
      <c r="A2653" t="s">
        <v>5938</v>
      </c>
      <c r="B2653" s="236" t="str">
        <f t="shared" si="41"/>
        <v>F3:0820 P1P2:8502 P3:00234</v>
      </c>
      <c r="C2653" s="187" t="s">
        <v>3163</v>
      </c>
      <c r="D2653" s="187" t="s">
        <v>2774</v>
      </c>
      <c r="E2653" s="187" t="s">
        <v>2775</v>
      </c>
      <c r="F2653" s="187" t="s">
        <v>2811</v>
      </c>
    </row>
    <row r="2654" spans="1:6" x14ac:dyDescent="0.25">
      <c r="A2654" t="s">
        <v>5939</v>
      </c>
      <c r="B2654" s="236" t="str">
        <f t="shared" si="41"/>
        <v>F3:0911 P1P2:8802 P3:00199</v>
      </c>
      <c r="C2654" s="187" t="s">
        <v>3164</v>
      </c>
      <c r="D2654" s="187" t="s">
        <v>2899</v>
      </c>
      <c r="E2654" s="187" t="s">
        <v>2900</v>
      </c>
      <c r="F2654" s="187" t="s">
        <v>2901</v>
      </c>
    </row>
    <row r="2655" spans="1:6" x14ac:dyDescent="0.25">
      <c r="A2655" t="s">
        <v>5939</v>
      </c>
      <c r="B2655" s="236" t="str">
        <f t="shared" si="41"/>
        <v>F3:0911 P1P2:8802 P3:00448</v>
      </c>
      <c r="C2655" s="187" t="s">
        <v>3164</v>
      </c>
      <c r="D2655" s="187" t="s">
        <v>2899</v>
      </c>
      <c r="E2655" s="187" t="s">
        <v>2900</v>
      </c>
      <c r="F2655" s="187" t="s">
        <v>2791</v>
      </c>
    </row>
    <row r="2656" spans="1:6" x14ac:dyDescent="0.25">
      <c r="A2656" t="s">
        <v>5940</v>
      </c>
      <c r="B2656" s="236" t="str">
        <f t="shared" si="41"/>
        <v>F3:0820 P1P2:8502 P3:00231</v>
      </c>
      <c r="C2656" s="187" t="s">
        <v>3164</v>
      </c>
      <c r="D2656" s="187" t="s">
        <v>2774</v>
      </c>
      <c r="E2656" s="187" t="s">
        <v>2775</v>
      </c>
      <c r="F2656" s="187" t="s">
        <v>2776</v>
      </c>
    </row>
    <row r="2657" spans="1:6" x14ac:dyDescent="0.25">
      <c r="A2657" t="s">
        <v>5941</v>
      </c>
      <c r="B2657" s="236" t="str">
        <f t="shared" si="41"/>
        <v>F3:0820 P1P2:8502 P3:00231</v>
      </c>
      <c r="C2657" s="187" t="s">
        <v>3164</v>
      </c>
      <c r="D2657" s="187" t="s">
        <v>2774</v>
      </c>
      <c r="E2657" s="187" t="s">
        <v>2775</v>
      </c>
      <c r="F2657" s="187" t="s">
        <v>2776</v>
      </c>
    </row>
    <row r="2658" spans="1:6" x14ac:dyDescent="0.25">
      <c r="A2658" t="s">
        <v>5942</v>
      </c>
      <c r="B2658" s="236" t="str">
        <f t="shared" si="41"/>
        <v>F3:0820 P1P2:8502 P3:00234</v>
      </c>
      <c r="C2658" s="187" t="s">
        <v>3162</v>
      </c>
      <c r="D2658" s="187" t="s">
        <v>2774</v>
      </c>
      <c r="E2658" s="187" t="s">
        <v>2775</v>
      </c>
      <c r="F2658" s="187" t="s">
        <v>2811</v>
      </c>
    </row>
    <row r="2659" spans="1:6" x14ac:dyDescent="0.25">
      <c r="A2659" t="s">
        <v>5943</v>
      </c>
      <c r="B2659" s="236" t="str">
        <f t="shared" si="41"/>
        <v>F3:0820 P1P2:8502 P3:00234</v>
      </c>
      <c r="C2659" s="187" t="s">
        <v>3164</v>
      </c>
      <c r="D2659" s="187" t="s">
        <v>2774</v>
      </c>
      <c r="E2659" s="187" t="s">
        <v>2775</v>
      </c>
      <c r="F2659" s="187" t="s">
        <v>2811</v>
      </c>
    </row>
    <row r="2660" spans="1:6" x14ac:dyDescent="0.25">
      <c r="A2660" t="s">
        <v>5944</v>
      </c>
      <c r="B2660" s="236" t="str">
        <f t="shared" si="41"/>
        <v>F3:0911 P1P2:8802 P3:00199</v>
      </c>
      <c r="C2660" s="187" t="s">
        <v>3165</v>
      </c>
      <c r="D2660" s="187" t="s">
        <v>2899</v>
      </c>
      <c r="E2660" s="187" t="s">
        <v>2900</v>
      </c>
      <c r="F2660" s="187" t="s">
        <v>2901</v>
      </c>
    </row>
    <row r="2661" spans="1:6" x14ac:dyDescent="0.25">
      <c r="A2661" t="s">
        <v>5944</v>
      </c>
      <c r="B2661" s="236" t="str">
        <f t="shared" si="41"/>
        <v>F3:0911 P1P2:8802 P3:00448</v>
      </c>
      <c r="C2661" s="187" t="s">
        <v>3165</v>
      </c>
      <c r="D2661" s="187" t="s">
        <v>2899</v>
      </c>
      <c r="E2661" s="187" t="s">
        <v>2900</v>
      </c>
      <c r="F2661" s="187" t="s">
        <v>2791</v>
      </c>
    </row>
    <row r="2662" spans="1:6" x14ac:dyDescent="0.25">
      <c r="A2662" t="s">
        <v>5945</v>
      </c>
      <c r="B2662" s="236" t="str">
        <f t="shared" si="41"/>
        <v>F3:0911 P1P2:8802 P3:00199</v>
      </c>
      <c r="C2662" s="187" t="s">
        <v>3165</v>
      </c>
      <c r="D2662" s="187" t="s">
        <v>2899</v>
      </c>
      <c r="E2662" s="187" t="s">
        <v>2900</v>
      </c>
      <c r="F2662" s="187" t="s">
        <v>2901</v>
      </c>
    </row>
    <row r="2663" spans="1:6" x14ac:dyDescent="0.25">
      <c r="A2663" t="s">
        <v>5945</v>
      </c>
      <c r="B2663" s="236" t="str">
        <f t="shared" si="41"/>
        <v>F3:0911 P1P2:8802 P3:00448</v>
      </c>
      <c r="C2663" s="187" t="s">
        <v>3165</v>
      </c>
      <c r="D2663" s="187" t="s">
        <v>2899</v>
      </c>
      <c r="E2663" s="187" t="s">
        <v>2900</v>
      </c>
      <c r="F2663" s="187" t="s">
        <v>2791</v>
      </c>
    </row>
    <row r="2664" spans="1:6" x14ac:dyDescent="0.25">
      <c r="A2664" t="s">
        <v>5946</v>
      </c>
      <c r="B2664" s="236" t="str">
        <f t="shared" si="41"/>
        <v>F3:0911 P1P2:8802 P3:00199</v>
      </c>
      <c r="C2664" s="187" t="s">
        <v>3165</v>
      </c>
      <c r="D2664" s="187" t="s">
        <v>2899</v>
      </c>
      <c r="E2664" s="187" t="s">
        <v>2900</v>
      </c>
      <c r="F2664" s="187" t="s">
        <v>2901</v>
      </c>
    </row>
    <row r="2665" spans="1:6" x14ac:dyDescent="0.25">
      <c r="A2665" t="s">
        <v>5946</v>
      </c>
      <c r="B2665" s="236" t="str">
        <f t="shared" si="41"/>
        <v>F3:0911 P1P2:8802 P3:00448</v>
      </c>
      <c r="C2665" s="187" t="s">
        <v>3165</v>
      </c>
      <c r="D2665" s="187" t="s">
        <v>2899</v>
      </c>
      <c r="E2665" s="187" t="s">
        <v>2900</v>
      </c>
      <c r="F2665" s="187" t="s">
        <v>2791</v>
      </c>
    </row>
    <row r="2666" spans="1:6" x14ac:dyDescent="0.25">
      <c r="A2666" t="s">
        <v>5947</v>
      </c>
      <c r="B2666" s="236" t="str">
        <f t="shared" si="41"/>
        <v>F3:0820 P1P2:8502 P3:00231</v>
      </c>
      <c r="C2666" s="187" t="s">
        <v>3165</v>
      </c>
      <c r="D2666" s="187" t="s">
        <v>2774</v>
      </c>
      <c r="E2666" s="187" t="s">
        <v>2775</v>
      </c>
      <c r="F2666" s="187" t="s">
        <v>2776</v>
      </c>
    </row>
    <row r="2667" spans="1:6" x14ac:dyDescent="0.25">
      <c r="A2667" t="s">
        <v>5948</v>
      </c>
      <c r="B2667" s="236" t="str">
        <f t="shared" si="41"/>
        <v>F3:0820 P1P2:8502 P3:00234</v>
      </c>
      <c r="C2667" s="187" t="s">
        <v>3165</v>
      </c>
      <c r="D2667" s="187" t="s">
        <v>2774</v>
      </c>
      <c r="E2667" s="187" t="s">
        <v>2775</v>
      </c>
      <c r="F2667" s="187" t="s">
        <v>2811</v>
      </c>
    </row>
    <row r="2668" spans="1:6" x14ac:dyDescent="0.25">
      <c r="A2668" t="s">
        <v>5949</v>
      </c>
      <c r="B2668" s="236" t="str">
        <f t="shared" si="41"/>
        <v>F3:0911 P1P2:8802 P3:00199</v>
      </c>
      <c r="C2668" s="187" t="s">
        <v>3440</v>
      </c>
      <c r="D2668" s="187" t="s">
        <v>2899</v>
      </c>
      <c r="E2668" s="187" t="s">
        <v>2900</v>
      </c>
      <c r="F2668" s="187" t="s">
        <v>2901</v>
      </c>
    </row>
    <row r="2669" spans="1:6" x14ac:dyDescent="0.25">
      <c r="A2669" t="s">
        <v>5949</v>
      </c>
      <c r="B2669" s="236" t="str">
        <f t="shared" si="41"/>
        <v>F3:0911 P1P2:8802 P3:00448</v>
      </c>
      <c r="C2669" s="187" t="s">
        <v>3440</v>
      </c>
      <c r="D2669" s="187" t="s">
        <v>2899</v>
      </c>
      <c r="E2669" s="187" t="s">
        <v>2900</v>
      </c>
      <c r="F2669" s="187" t="s">
        <v>2791</v>
      </c>
    </row>
    <row r="2670" spans="1:6" x14ac:dyDescent="0.25">
      <c r="A2670" t="s">
        <v>5950</v>
      </c>
      <c r="B2670" s="236" t="str">
        <f t="shared" si="41"/>
        <v>F3:0911 P1P2:8802 P3:00199</v>
      </c>
      <c r="C2670" s="187" t="s">
        <v>3440</v>
      </c>
      <c r="D2670" s="187" t="s">
        <v>2899</v>
      </c>
      <c r="E2670" s="187" t="s">
        <v>2900</v>
      </c>
      <c r="F2670" s="187" t="s">
        <v>2901</v>
      </c>
    </row>
    <row r="2671" spans="1:6" x14ac:dyDescent="0.25">
      <c r="A2671" t="s">
        <v>5950</v>
      </c>
      <c r="B2671" s="236" t="str">
        <f t="shared" si="41"/>
        <v>F3:0911 P1P2:8802 P3:00448</v>
      </c>
      <c r="C2671" s="187" t="s">
        <v>3440</v>
      </c>
      <c r="D2671" s="187" t="s">
        <v>2899</v>
      </c>
      <c r="E2671" s="187" t="s">
        <v>2900</v>
      </c>
      <c r="F2671" s="187" t="s">
        <v>2791</v>
      </c>
    </row>
    <row r="2672" spans="1:6" x14ac:dyDescent="0.25">
      <c r="A2672" t="s">
        <v>5951</v>
      </c>
      <c r="B2672" s="236" t="str">
        <f t="shared" si="41"/>
        <v>F3:0820 P1P2:8502 P3:00231</v>
      </c>
      <c r="C2672" s="187" t="s">
        <v>3166</v>
      </c>
      <c r="D2672" s="187" t="s">
        <v>2774</v>
      </c>
      <c r="E2672" s="187" t="s">
        <v>2775</v>
      </c>
      <c r="F2672" s="187" t="s">
        <v>2776</v>
      </c>
    </row>
    <row r="2673" spans="1:6" x14ac:dyDescent="0.25">
      <c r="A2673" t="s">
        <v>5952</v>
      </c>
      <c r="B2673" s="236" t="str">
        <f t="shared" si="41"/>
        <v>F3:0820 P1P2:8502 P3:00234</v>
      </c>
      <c r="C2673" s="187" t="s">
        <v>3166</v>
      </c>
      <c r="D2673" s="187" t="s">
        <v>2774</v>
      </c>
      <c r="E2673" s="187" t="s">
        <v>2775</v>
      </c>
      <c r="F2673" s="187" t="s">
        <v>2811</v>
      </c>
    </row>
    <row r="2674" spans="1:6" x14ac:dyDescent="0.25">
      <c r="A2674" t="s">
        <v>5953</v>
      </c>
      <c r="B2674" s="236" t="str">
        <f t="shared" si="41"/>
        <v>F3:0820 P1P2:8502 P3:00234</v>
      </c>
      <c r="C2674" s="187" t="s">
        <v>3167</v>
      </c>
      <c r="D2674" s="187" t="s">
        <v>2774</v>
      </c>
      <c r="E2674" s="187" t="s">
        <v>2775</v>
      </c>
      <c r="F2674" s="187" t="s">
        <v>2811</v>
      </c>
    </row>
    <row r="2675" spans="1:6" x14ac:dyDescent="0.25">
      <c r="A2675" t="s">
        <v>5954</v>
      </c>
      <c r="B2675" s="236" t="str">
        <f t="shared" si="41"/>
        <v>F3:0911 P1P2:8802 P3:00199</v>
      </c>
      <c r="C2675" s="187" t="s">
        <v>3168</v>
      </c>
      <c r="D2675" s="187" t="s">
        <v>2899</v>
      </c>
      <c r="E2675" s="187" t="s">
        <v>2900</v>
      </c>
      <c r="F2675" s="187" t="s">
        <v>2901</v>
      </c>
    </row>
    <row r="2676" spans="1:6" x14ac:dyDescent="0.25">
      <c r="A2676" t="s">
        <v>5954</v>
      </c>
      <c r="B2676" s="236" t="str">
        <f t="shared" si="41"/>
        <v>F3:0911 P1P2:8802 P3:00448</v>
      </c>
      <c r="C2676" s="187" t="s">
        <v>3168</v>
      </c>
      <c r="D2676" s="187" t="s">
        <v>2899</v>
      </c>
      <c r="E2676" s="187" t="s">
        <v>2900</v>
      </c>
      <c r="F2676" s="187" t="s">
        <v>2791</v>
      </c>
    </row>
    <row r="2677" spans="1:6" x14ac:dyDescent="0.25">
      <c r="A2677" t="s">
        <v>5955</v>
      </c>
      <c r="B2677" s="236" t="str">
        <f t="shared" si="41"/>
        <v>F3:0820 P1P2:8502 P3:00234</v>
      </c>
      <c r="C2677" s="187" t="s">
        <v>3168</v>
      </c>
      <c r="D2677" s="187" t="s">
        <v>2774</v>
      </c>
      <c r="E2677" s="187" t="s">
        <v>2775</v>
      </c>
      <c r="F2677" s="187" t="s">
        <v>2811</v>
      </c>
    </row>
    <row r="2678" spans="1:6" x14ac:dyDescent="0.25">
      <c r="A2678" t="s">
        <v>5956</v>
      </c>
      <c r="B2678" s="236" t="str">
        <f t="shared" si="41"/>
        <v>F3:0820 P1P2:8502 P3:00231</v>
      </c>
      <c r="C2678" s="187" t="s">
        <v>3168</v>
      </c>
      <c r="D2678" s="187" t="s">
        <v>2774</v>
      </c>
      <c r="E2678" s="187" t="s">
        <v>2775</v>
      </c>
      <c r="F2678" s="187" t="s">
        <v>2776</v>
      </c>
    </row>
    <row r="2679" spans="1:6" x14ac:dyDescent="0.25">
      <c r="A2679" t="s">
        <v>5957</v>
      </c>
      <c r="B2679" s="236" t="str">
        <f t="shared" si="41"/>
        <v>F3:0911 P1P2:8802 P3:00199</v>
      </c>
      <c r="C2679" s="187" t="s">
        <v>3445</v>
      </c>
      <c r="D2679" s="187" t="s">
        <v>2899</v>
      </c>
      <c r="E2679" s="187" t="s">
        <v>2900</v>
      </c>
      <c r="F2679" s="187" t="s">
        <v>2901</v>
      </c>
    </row>
    <row r="2680" spans="1:6" x14ac:dyDescent="0.25">
      <c r="A2680" t="s">
        <v>5957</v>
      </c>
      <c r="B2680" s="236" t="str">
        <f t="shared" si="41"/>
        <v>F3:0911 P1P2:8802 P3:00448</v>
      </c>
      <c r="C2680" s="187" t="s">
        <v>3445</v>
      </c>
      <c r="D2680" s="187" t="s">
        <v>2899</v>
      </c>
      <c r="E2680" s="187" t="s">
        <v>2900</v>
      </c>
      <c r="F2680" s="187" t="s">
        <v>2791</v>
      </c>
    </row>
    <row r="2681" spans="1:6" x14ac:dyDescent="0.25">
      <c r="A2681" t="s">
        <v>5958</v>
      </c>
      <c r="B2681" s="236" t="str">
        <f t="shared" si="41"/>
        <v>F3:0820 P1P2:8502 P3:00231</v>
      </c>
      <c r="C2681" s="187" t="s">
        <v>3445</v>
      </c>
      <c r="D2681" s="187" t="s">
        <v>2774</v>
      </c>
      <c r="E2681" s="187" t="s">
        <v>2775</v>
      </c>
      <c r="F2681" s="187" t="s">
        <v>2776</v>
      </c>
    </row>
    <row r="2682" spans="1:6" x14ac:dyDescent="0.25">
      <c r="A2682" t="s">
        <v>5959</v>
      </c>
      <c r="B2682" s="236" t="str">
        <f t="shared" si="41"/>
        <v>F3:0820 P1P2:8502 P3:00234</v>
      </c>
      <c r="C2682" s="187" t="s">
        <v>3445</v>
      </c>
      <c r="D2682" s="187" t="s">
        <v>2774</v>
      </c>
      <c r="E2682" s="187" t="s">
        <v>2775</v>
      </c>
      <c r="F2682" s="187" t="s">
        <v>2811</v>
      </c>
    </row>
    <row r="2683" spans="1:6" x14ac:dyDescent="0.25">
      <c r="A2683" t="s">
        <v>5960</v>
      </c>
      <c r="B2683" s="236" t="str">
        <f t="shared" si="41"/>
        <v>F3:0911 P1P2:8802 P3:00199</v>
      </c>
      <c r="C2683" s="187" t="s">
        <v>3446</v>
      </c>
      <c r="D2683" s="187" t="s">
        <v>2899</v>
      </c>
      <c r="E2683" s="187" t="s">
        <v>2900</v>
      </c>
      <c r="F2683" s="187" t="s">
        <v>2901</v>
      </c>
    </row>
    <row r="2684" spans="1:6" x14ac:dyDescent="0.25">
      <c r="A2684" t="s">
        <v>5961</v>
      </c>
      <c r="B2684" s="236" t="str">
        <f t="shared" si="41"/>
        <v>F3:0911 P1P2:8802 P3:00199</v>
      </c>
      <c r="C2684" s="187" t="s">
        <v>3446</v>
      </c>
      <c r="D2684" s="187" t="s">
        <v>2899</v>
      </c>
      <c r="E2684" s="187" t="s">
        <v>2900</v>
      </c>
      <c r="F2684" s="187" t="s">
        <v>2901</v>
      </c>
    </row>
    <row r="2685" spans="1:6" x14ac:dyDescent="0.25">
      <c r="A2685" t="s">
        <v>5961</v>
      </c>
      <c r="B2685" s="236" t="str">
        <f t="shared" si="41"/>
        <v>F3:0911 P1P2:8802 P3:00448</v>
      </c>
      <c r="C2685" s="187" t="s">
        <v>3446</v>
      </c>
      <c r="D2685" s="187" t="s">
        <v>2899</v>
      </c>
      <c r="E2685" s="187" t="s">
        <v>2900</v>
      </c>
      <c r="F2685" s="187" t="s">
        <v>2791</v>
      </c>
    </row>
    <row r="2686" spans="1:6" x14ac:dyDescent="0.25">
      <c r="A2686" t="s">
        <v>5962</v>
      </c>
      <c r="B2686" s="236" t="str">
        <f t="shared" si="41"/>
        <v>F3:0820 P1P2:8502 P3:00231</v>
      </c>
      <c r="C2686" s="187" t="s">
        <v>3446</v>
      </c>
      <c r="D2686" s="187" t="s">
        <v>2774</v>
      </c>
      <c r="E2686" s="187" t="s">
        <v>2775</v>
      </c>
      <c r="F2686" s="187" t="s">
        <v>2776</v>
      </c>
    </row>
    <row r="2687" spans="1:6" x14ac:dyDescent="0.25">
      <c r="A2687" t="s">
        <v>5963</v>
      </c>
      <c r="B2687" s="236" t="str">
        <f t="shared" si="41"/>
        <v>F3:0820 P1P2:8502 P3:00234</v>
      </c>
      <c r="C2687" s="187" t="s">
        <v>3446</v>
      </c>
      <c r="D2687" s="187" t="s">
        <v>2774</v>
      </c>
      <c r="E2687" s="187" t="s">
        <v>2775</v>
      </c>
      <c r="F2687" s="187" t="s">
        <v>2811</v>
      </c>
    </row>
    <row r="2688" spans="1:6" x14ac:dyDescent="0.25">
      <c r="A2688" t="s">
        <v>5964</v>
      </c>
      <c r="B2688" s="236" t="str">
        <f t="shared" si="41"/>
        <v>F3:0820 P1P2:8502 P3:00231</v>
      </c>
      <c r="C2688" s="187" t="s">
        <v>3446</v>
      </c>
      <c r="D2688" s="187" t="s">
        <v>2774</v>
      </c>
      <c r="E2688" s="187" t="s">
        <v>2775</v>
      </c>
      <c r="F2688" s="187" t="s">
        <v>2776</v>
      </c>
    </row>
    <row r="2689" spans="1:6" x14ac:dyDescent="0.25">
      <c r="A2689" t="s">
        <v>5965</v>
      </c>
      <c r="B2689" s="236" t="str">
        <f t="shared" si="41"/>
        <v>F3:0911 P1P2:8802 P3:00199</v>
      </c>
      <c r="C2689" s="187" t="s">
        <v>3510</v>
      </c>
      <c r="D2689" s="187" t="s">
        <v>2899</v>
      </c>
      <c r="E2689" s="187" t="s">
        <v>2900</v>
      </c>
      <c r="F2689" s="187" t="s">
        <v>2901</v>
      </c>
    </row>
    <row r="2690" spans="1:6" x14ac:dyDescent="0.25">
      <c r="A2690" t="s">
        <v>5965</v>
      </c>
      <c r="B2690" s="236" t="str">
        <f t="shared" ref="B2690:B2753" si="42">CONCATENATE("F3:",D2690," P1P2:",E2690," P3:",F2690)</f>
        <v>F3:0911 P1P2:8802 P3:00448</v>
      </c>
      <c r="C2690" s="187" t="s">
        <v>3510</v>
      </c>
      <c r="D2690" s="187" t="s">
        <v>2899</v>
      </c>
      <c r="E2690" s="187" t="s">
        <v>2900</v>
      </c>
      <c r="F2690" s="187" t="s">
        <v>2791</v>
      </c>
    </row>
    <row r="2691" spans="1:6" x14ac:dyDescent="0.25">
      <c r="A2691" t="s">
        <v>5966</v>
      </c>
      <c r="B2691" s="236" t="str">
        <f t="shared" si="42"/>
        <v>F3:0820 P1P2:8502 P3:00234</v>
      </c>
      <c r="C2691" s="187" t="s">
        <v>3510</v>
      </c>
      <c r="D2691" s="187" t="s">
        <v>2774</v>
      </c>
      <c r="E2691" s="187" t="s">
        <v>2775</v>
      </c>
      <c r="F2691" s="187" t="s">
        <v>2811</v>
      </c>
    </row>
    <row r="2692" spans="1:6" x14ac:dyDescent="0.25">
      <c r="A2692" t="s">
        <v>5967</v>
      </c>
      <c r="B2692" s="236" t="str">
        <f t="shared" si="42"/>
        <v>F3:0820 P1P2:8502 P3:00231</v>
      </c>
      <c r="C2692" s="187" t="s">
        <v>3510</v>
      </c>
      <c r="D2692" s="187" t="s">
        <v>2774</v>
      </c>
      <c r="E2692" s="187" t="s">
        <v>2775</v>
      </c>
      <c r="F2692" s="187" t="s">
        <v>2776</v>
      </c>
    </row>
    <row r="2693" spans="1:6" x14ac:dyDescent="0.25">
      <c r="A2693" t="s">
        <v>5968</v>
      </c>
      <c r="B2693" s="236" t="str">
        <f t="shared" si="42"/>
        <v>F3:0911 P1P2:8802 P3:00199</v>
      </c>
      <c r="C2693" s="187" t="s">
        <v>3447</v>
      </c>
      <c r="D2693" s="187" t="s">
        <v>2899</v>
      </c>
      <c r="E2693" s="187" t="s">
        <v>2900</v>
      </c>
      <c r="F2693" s="187" t="s">
        <v>2901</v>
      </c>
    </row>
    <row r="2694" spans="1:6" x14ac:dyDescent="0.25">
      <c r="A2694" t="s">
        <v>5968</v>
      </c>
      <c r="B2694" s="236" t="str">
        <f t="shared" si="42"/>
        <v>F3:0911 P1P2:8802 P3:00448</v>
      </c>
      <c r="C2694" s="187" t="s">
        <v>3447</v>
      </c>
      <c r="D2694" s="187" t="s">
        <v>2899</v>
      </c>
      <c r="E2694" s="187" t="s">
        <v>2900</v>
      </c>
      <c r="F2694" s="187" t="s">
        <v>2791</v>
      </c>
    </row>
    <row r="2695" spans="1:6" x14ac:dyDescent="0.25">
      <c r="A2695" t="s">
        <v>5969</v>
      </c>
      <c r="B2695" s="236" t="str">
        <f t="shared" si="42"/>
        <v>F3:0820 P1P2:8502 P3:00234</v>
      </c>
      <c r="C2695" s="187" t="s">
        <v>3447</v>
      </c>
      <c r="D2695" s="187" t="s">
        <v>2774</v>
      </c>
      <c r="E2695" s="187" t="s">
        <v>2775</v>
      </c>
      <c r="F2695" s="187" t="s">
        <v>2811</v>
      </c>
    </row>
    <row r="2696" spans="1:6" x14ac:dyDescent="0.25">
      <c r="A2696" t="s">
        <v>5970</v>
      </c>
      <c r="B2696" s="236" t="str">
        <f t="shared" si="42"/>
        <v>F3:0911 P1P2:8802 P3:00199</v>
      </c>
      <c r="C2696" s="187" t="s">
        <v>3448</v>
      </c>
      <c r="D2696" s="187" t="s">
        <v>2899</v>
      </c>
      <c r="E2696" s="187" t="s">
        <v>2900</v>
      </c>
      <c r="F2696" s="187" t="s">
        <v>2901</v>
      </c>
    </row>
    <row r="2697" spans="1:6" x14ac:dyDescent="0.25">
      <c r="A2697" t="s">
        <v>5970</v>
      </c>
      <c r="B2697" s="236" t="str">
        <f t="shared" si="42"/>
        <v>F3:0911 P1P2:8802 P3:00448</v>
      </c>
      <c r="C2697" s="187" t="s">
        <v>3448</v>
      </c>
      <c r="D2697" s="187" t="s">
        <v>2899</v>
      </c>
      <c r="E2697" s="187" t="s">
        <v>2900</v>
      </c>
      <c r="F2697" s="187" t="s">
        <v>2791</v>
      </c>
    </row>
    <row r="2698" spans="1:6" x14ac:dyDescent="0.25">
      <c r="A2698" t="s">
        <v>5971</v>
      </c>
      <c r="B2698" s="236" t="str">
        <f t="shared" si="42"/>
        <v>F3:0820 P1P2:8502 P3:00234</v>
      </c>
      <c r="C2698" s="187" t="s">
        <v>3448</v>
      </c>
      <c r="D2698" s="187" t="s">
        <v>2774</v>
      </c>
      <c r="E2698" s="187" t="s">
        <v>2775</v>
      </c>
      <c r="F2698" s="187" t="s">
        <v>2811</v>
      </c>
    </row>
    <row r="2699" spans="1:6" x14ac:dyDescent="0.25">
      <c r="A2699" t="s">
        <v>5972</v>
      </c>
      <c r="B2699" s="236" t="str">
        <f t="shared" si="42"/>
        <v>F3:0820 P1P2:8502 P3:00231</v>
      </c>
      <c r="C2699" s="187" t="s">
        <v>3448</v>
      </c>
      <c r="D2699" s="187" t="s">
        <v>2774</v>
      </c>
      <c r="E2699" s="187" t="s">
        <v>2775</v>
      </c>
      <c r="F2699" s="187" t="s">
        <v>2776</v>
      </c>
    </row>
    <row r="2700" spans="1:6" x14ac:dyDescent="0.25">
      <c r="A2700" t="s">
        <v>5973</v>
      </c>
      <c r="B2700" s="236" t="str">
        <f t="shared" si="42"/>
        <v>F3:0820 P1P2:8502 P3:00231</v>
      </c>
      <c r="C2700" s="187" t="s">
        <v>3169</v>
      </c>
      <c r="D2700" s="187" t="s">
        <v>2774</v>
      </c>
      <c r="E2700" s="187" t="s">
        <v>2775</v>
      </c>
      <c r="F2700" s="187" t="s">
        <v>2776</v>
      </c>
    </row>
    <row r="2701" spans="1:6" x14ac:dyDescent="0.25">
      <c r="A2701" t="s">
        <v>5974</v>
      </c>
      <c r="B2701" s="236" t="str">
        <f t="shared" si="42"/>
        <v>F3:0820 P1P2:8502 P3:00234</v>
      </c>
      <c r="C2701" s="187" t="s">
        <v>3169</v>
      </c>
      <c r="D2701" s="187" t="s">
        <v>2774</v>
      </c>
      <c r="E2701" s="187" t="s">
        <v>2775</v>
      </c>
      <c r="F2701" s="187" t="s">
        <v>2811</v>
      </c>
    </row>
    <row r="2702" spans="1:6" x14ac:dyDescent="0.25">
      <c r="A2702" t="s">
        <v>5975</v>
      </c>
      <c r="B2702" s="236" t="str">
        <f t="shared" si="42"/>
        <v>F3:0820 P1P2:8502 P3:00231</v>
      </c>
      <c r="C2702" s="187" t="s">
        <v>3170</v>
      </c>
      <c r="D2702" s="187" t="s">
        <v>2774</v>
      </c>
      <c r="E2702" s="187" t="s">
        <v>2775</v>
      </c>
      <c r="F2702" s="187" t="s">
        <v>2776</v>
      </c>
    </row>
    <row r="2703" spans="1:6" x14ac:dyDescent="0.25">
      <c r="A2703" t="s">
        <v>5976</v>
      </c>
      <c r="B2703" s="236" t="str">
        <f t="shared" si="42"/>
        <v>F3:0820 P1P2:8502 P3:00234</v>
      </c>
      <c r="C2703" s="187" t="s">
        <v>3170</v>
      </c>
      <c r="D2703" s="187" t="s">
        <v>2774</v>
      </c>
      <c r="E2703" s="187" t="s">
        <v>2775</v>
      </c>
      <c r="F2703" s="187" t="s">
        <v>2811</v>
      </c>
    </row>
    <row r="2704" spans="1:6" x14ac:dyDescent="0.25">
      <c r="A2704" t="s">
        <v>5977</v>
      </c>
      <c r="B2704" s="236" t="str">
        <f t="shared" si="42"/>
        <v>F3:0820 P1P2:8502 P3:00234</v>
      </c>
      <c r="C2704" s="187" t="s">
        <v>3170</v>
      </c>
      <c r="D2704" s="187" t="s">
        <v>2774</v>
      </c>
      <c r="E2704" s="187" t="s">
        <v>2775</v>
      </c>
      <c r="F2704" s="187" t="s">
        <v>2811</v>
      </c>
    </row>
    <row r="2705" spans="1:6" x14ac:dyDescent="0.25">
      <c r="A2705" t="s">
        <v>5978</v>
      </c>
      <c r="B2705" s="236" t="str">
        <f t="shared" si="42"/>
        <v>F3:0911 P1P2:8802 P3:00199</v>
      </c>
      <c r="C2705" s="187" t="s">
        <v>3171</v>
      </c>
      <c r="D2705" s="187" t="s">
        <v>2899</v>
      </c>
      <c r="E2705" s="187" t="s">
        <v>2900</v>
      </c>
      <c r="F2705" s="187" t="s">
        <v>2901</v>
      </c>
    </row>
    <row r="2706" spans="1:6" x14ac:dyDescent="0.25">
      <c r="A2706" t="s">
        <v>5978</v>
      </c>
      <c r="B2706" s="236" t="str">
        <f t="shared" si="42"/>
        <v>F3:0911 P1P2:8802 P3:00448</v>
      </c>
      <c r="C2706" s="187" t="s">
        <v>3171</v>
      </c>
      <c r="D2706" s="187" t="s">
        <v>2899</v>
      </c>
      <c r="E2706" s="187" t="s">
        <v>2900</v>
      </c>
      <c r="F2706" s="187" t="s">
        <v>2791</v>
      </c>
    </row>
    <row r="2707" spans="1:6" x14ac:dyDescent="0.25">
      <c r="A2707" t="s">
        <v>5979</v>
      </c>
      <c r="B2707" s="236" t="str">
        <f t="shared" si="42"/>
        <v>F3:0911 P1P2:8802 P3:00199</v>
      </c>
      <c r="C2707" s="187" t="s">
        <v>3171</v>
      </c>
      <c r="D2707" s="187" t="s">
        <v>2899</v>
      </c>
      <c r="E2707" s="187" t="s">
        <v>2900</v>
      </c>
      <c r="F2707" s="187" t="s">
        <v>2901</v>
      </c>
    </row>
    <row r="2708" spans="1:6" x14ac:dyDescent="0.25">
      <c r="A2708" t="s">
        <v>5979</v>
      </c>
      <c r="B2708" s="236" t="str">
        <f t="shared" si="42"/>
        <v>F3:0911 P1P2:8802 P3:00448</v>
      </c>
      <c r="C2708" s="187" t="s">
        <v>3171</v>
      </c>
      <c r="D2708" s="187" t="s">
        <v>2899</v>
      </c>
      <c r="E2708" s="187" t="s">
        <v>2900</v>
      </c>
      <c r="F2708" s="187" t="s">
        <v>2791</v>
      </c>
    </row>
    <row r="2709" spans="1:6" x14ac:dyDescent="0.25">
      <c r="A2709" t="s">
        <v>5980</v>
      </c>
      <c r="B2709" s="236" t="str">
        <f t="shared" si="42"/>
        <v>F3:0820 P1P2:8502 P3:00234</v>
      </c>
      <c r="C2709" s="187" t="s">
        <v>3171</v>
      </c>
      <c r="D2709" s="187" t="s">
        <v>2774</v>
      </c>
      <c r="E2709" s="187" t="s">
        <v>2775</v>
      </c>
      <c r="F2709" s="187" t="s">
        <v>2811</v>
      </c>
    </row>
    <row r="2710" spans="1:6" x14ac:dyDescent="0.25">
      <c r="A2710" t="s">
        <v>5981</v>
      </c>
      <c r="B2710" s="236" t="str">
        <f t="shared" si="42"/>
        <v>F3:0820 P1P2:8502 P3:00231</v>
      </c>
      <c r="C2710" s="187" t="s">
        <v>3171</v>
      </c>
      <c r="D2710" s="187" t="s">
        <v>2774</v>
      </c>
      <c r="E2710" s="187" t="s">
        <v>2775</v>
      </c>
      <c r="F2710" s="187" t="s">
        <v>2776</v>
      </c>
    </row>
    <row r="2711" spans="1:6" x14ac:dyDescent="0.25">
      <c r="A2711" t="s">
        <v>5982</v>
      </c>
      <c r="B2711" s="236" t="str">
        <f t="shared" si="42"/>
        <v>F3:0911 P1P2:8802 P3:00199</v>
      </c>
      <c r="C2711" s="187" t="s">
        <v>3172</v>
      </c>
      <c r="D2711" s="187" t="s">
        <v>2899</v>
      </c>
      <c r="E2711" s="187" t="s">
        <v>2900</v>
      </c>
      <c r="F2711" s="187" t="s">
        <v>2901</v>
      </c>
    </row>
    <row r="2712" spans="1:6" x14ac:dyDescent="0.25">
      <c r="A2712" t="s">
        <v>5982</v>
      </c>
      <c r="B2712" s="236" t="str">
        <f t="shared" si="42"/>
        <v>F3:0911 P1P2:8802 P3:00448</v>
      </c>
      <c r="C2712" s="187" t="s">
        <v>3172</v>
      </c>
      <c r="D2712" s="187" t="s">
        <v>2899</v>
      </c>
      <c r="E2712" s="187" t="s">
        <v>2900</v>
      </c>
      <c r="F2712" s="187" t="s">
        <v>2791</v>
      </c>
    </row>
    <row r="2713" spans="1:6" x14ac:dyDescent="0.25">
      <c r="A2713" t="s">
        <v>5983</v>
      </c>
      <c r="B2713" s="236" t="str">
        <f t="shared" si="42"/>
        <v>F3:0820 P1P2:8502 P3:00234</v>
      </c>
      <c r="C2713" s="187" t="s">
        <v>3172</v>
      </c>
      <c r="D2713" s="187" t="s">
        <v>2774</v>
      </c>
      <c r="E2713" s="187" t="s">
        <v>2775</v>
      </c>
      <c r="F2713" s="187" t="s">
        <v>2811</v>
      </c>
    </row>
    <row r="2714" spans="1:6" x14ac:dyDescent="0.25">
      <c r="A2714" t="s">
        <v>5984</v>
      </c>
      <c r="B2714" s="236" t="str">
        <f t="shared" si="42"/>
        <v>F3:0820 P1P2:8502 P3:00234</v>
      </c>
      <c r="C2714" s="187" t="s">
        <v>3172</v>
      </c>
      <c r="D2714" s="187" t="s">
        <v>2774</v>
      </c>
      <c r="E2714" s="187" t="s">
        <v>2775</v>
      </c>
      <c r="F2714" s="187" t="s">
        <v>2811</v>
      </c>
    </row>
    <row r="2715" spans="1:6" x14ac:dyDescent="0.25">
      <c r="A2715" t="s">
        <v>5985</v>
      </c>
      <c r="B2715" s="236" t="str">
        <f t="shared" si="42"/>
        <v>F3:0820 P1P2:8502 P3:00234</v>
      </c>
      <c r="C2715" s="187" t="s">
        <v>3172</v>
      </c>
      <c r="D2715" s="187" t="s">
        <v>2774</v>
      </c>
      <c r="E2715" s="187" t="s">
        <v>2775</v>
      </c>
      <c r="F2715" s="187" t="s">
        <v>2811</v>
      </c>
    </row>
    <row r="2716" spans="1:6" x14ac:dyDescent="0.25">
      <c r="A2716" t="s">
        <v>5986</v>
      </c>
      <c r="B2716" s="236" t="str">
        <f t="shared" si="42"/>
        <v>F3:0820 P1P2:8502 P3:00231</v>
      </c>
      <c r="C2716" s="187" t="s">
        <v>3172</v>
      </c>
      <c r="D2716" s="187" t="s">
        <v>2774</v>
      </c>
      <c r="E2716" s="187" t="s">
        <v>2775</v>
      </c>
      <c r="F2716" s="187" t="s">
        <v>2776</v>
      </c>
    </row>
    <row r="2717" spans="1:6" x14ac:dyDescent="0.25">
      <c r="A2717" t="s">
        <v>5987</v>
      </c>
      <c r="B2717" s="236" t="str">
        <f t="shared" si="42"/>
        <v>F3:0820 P1P2:8502 P3:00231</v>
      </c>
      <c r="C2717" s="187" t="s">
        <v>3172</v>
      </c>
      <c r="D2717" s="187" t="s">
        <v>2774</v>
      </c>
      <c r="E2717" s="187" t="s">
        <v>2775</v>
      </c>
      <c r="F2717" s="187" t="s">
        <v>2776</v>
      </c>
    </row>
    <row r="2718" spans="1:6" x14ac:dyDescent="0.25">
      <c r="A2718" t="s">
        <v>5988</v>
      </c>
      <c r="B2718" s="236" t="str">
        <f t="shared" si="42"/>
        <v>F3:0820 P1P2:8502 P3:00234</v>
      </c>
      <c r="C2718" s="187" t="s">
        <v>3173</v>
      </c>
      <c r="D2718" s="187" t="s">
        <v>2774</v>
      </c>
      <c r="E2718" s="187" t="s">
        <v>2775</v>
      </c>
      <c r="F2718" s="187" t="s">
        <v>2811</v>
      </c>
    </row>
    <row r="2719" spans="1:6" x14ac:dyDescent="0.25">
      <c r="A2719" t="s">
        <v>5989</v>
      </c>
      <c r="B2719" s="236" t="str">
        <f t="shared" si="42"/>
        <v>F3:0820 P1P2:8502 P3:00231</v>
      </c>
      <c r="C2719" s="187" t="s">
        <v>3174</v>
      </c>
      <c r="D2719" s="187" t="s">
        <v>2774</v>
      </c>
      <c r="E2719" s="187" t="s">
        <v>2775</v>
      </c>
      <c r="F2719" s="187" t="s">
        <v>2776</v>
      </c>
    </row>
    <row r="2720" spans="1:6" x14ac:dyDescent="0.25">
      <c r="A2720" t="s">
        <v>5990</v>
      </c>
      <c r="B2720" s="236" t="str">
        <f t="shared" si="42"/>
        <v>F3:0820 P1P2:8502 P3:00234</v>
      </c>
      <c r="C2720" s="187" t="s">
        <v>3174</v>
      </c>
      <c r="D2720" s="187" t="s">
        <v>2774</v>
      </c>
      <c r="E2720" s="187" t="s">
        <v>2775</v>
      </c>
      <c r="F2720" s="187" t="s">
        <v>2811</v>
      </c>
    </row>
    <row r="2721" spans="1:6" x14ac:dyDescent="0.25">
      <c r="A2721" t="s">
        <v>5991</v>
      </c>
      <c r="B2721" s="236" t="str">
        <f t="shared" si="42"/>
        <v>F3:0911 P1P2:8802 P3:00199</v>
      </c>
      <c r="C2721" s="187" t="s">
        <v>3449</v>
      </c>
      <c r="D2721" s="187" t="s">
        <v>2899</v>
      </c>
      <c r="E2721" s="187" t="s">
        <v>2900</v>
      </c>
      <c r="F2721" s="187" t="s">
        <v>2901</v>
      </c>
    </row>
    <row r="2722" spans="1:6" x14ac:dyDescent="0.25">
      <c r="A2722" t="s">
        <v>5991</v>
      </c>
      <c r="B2722" s="236" t="str">
        <f t="shared" si="42"/>
        <v>F3:0911 P1P2:8802 P3:00448</v>
      </c>
      <c r="C2722" s="187" t="s">
        <v>3449</v>
      </c>
      <c r="D2722" s="187" t="s">
        <v>2899</v>
      </c>
      <c r="E2722" s="187" t="s">
        <v>2900</v>
      </c>
      <c r="F2722" s="187" t="s">
        <v>2791</v>
      </c>
    </row>
    <row r="2723" spans="1:6" x14ac:dyDescent="0.25">
      <c r="A2723" t="s">
        <v>5992</v>
      </c>
      <c r="B2723" s="236" t="str">
        <f t="shared" si="42"/>
        <v>F3:0820 P1P2:8502 P3:00231</v>
      </c>
      <c r="C2723" s="187" t="s">
        <v>3449</v>
      </c>
      <c r="D2723" s="187" t="s">
        <v>2774</v>
      </c>
      <c r="E2723" s="187" t="s">
        <v>2775</v>
      </c>
      <c r="F2723" s="187" t="s">
        <v>2776</v>
      </c>
    </row>
    <row r="2724" spans="1:6" x14ac:dyDescent="0.25">
      <c r="A2724" t="s">
        <v>5993</v>
      </c>
      <c r="B2724" s="236" t="str">
        <f t="shared" si="42"/>
        <v>F3:0820 P1P2:8502 P3:00231</v>
      </c>
      <c r="C2724" s="187" t="s">
        <v>3450</v>
      </c>
      <c r="D2724" s="187" t="s">
        <v>2774</v>
      </c>
      <c r="E2724" s="187" t="s">
        <v>2775</v>
      </c>
      <c r="F2724" s="187" t="s">
        <v>2776</v>
      </c>
    </row>
    <row r="2725" spans="1:6" x14ac:dyDescent="0.25">
      <c r="A2725" t="s">
        <v>5994</v>
      </c>
      <c r="B2725" s="236" t="str">
        <f t="shared" si="42"/>
        <v>F3:0820 P1P2:8502 P3:00234</v>
      </c>
      <c r="C2725" s="187" t="s">
        <v>3450</v>
      </c>
      <c r="D2725" s="187" t="s">
        <v>2774</v>
      </c>
      <c r="E2725" s="187" t="s">
        <v>2775</v>
      </c>
      <c r="F2725" s="187" t="s">
        <v>2811</v>
      </c>
    </row>
    <row r="2726" spans="1:6" x14ac:dyDescent="0.25">
      <c r="A2726" t="s">
        <v>5995</v>
      </c>
      <c r="B2726" s="236" t="str">
        <f t="shared" si="42"/>
        <v>F3:0911 P1P2:8802 P3:00199</v>
      </c>
      <c r="C2726" s="187" t="s">
        <v>3481</v>
      </c>
      <c r="D2726" s="187" t="s">
        <v>2899</v>
      </c>
      <c r="E2726" s="187" t="s">
        <v>2900</v>
      </c>
      <c r="F2726" s="187" t="s">
        <v>2901</v>
      </c>
    </row>
    <row r="2727" spans="1:6" x14ac:dyDescent="0.25">
      <c r="A2727" t="s">
        <v>5995</v>
      </c>
      <c r="B2727" s="236" t="str">
        <f t="shared" si="42"/>
        <v>F3:0911 P1P2:8802 P3:00448</v>
      </c>
      <c r="C2727" s="187" t="s">
        <v>3481</v>
      </c>
      <c r="D2727" s="187" t="s">
        <v>2899</v>
      </c>
      <c r="E2727" s="187" t="s">
        <v>2900</v>
      </c>
      <c r="F2727" s="187" t="s">
        <v>2791</v>
      </c>
    </row>
    <row r="2728" spans="1:6" x14ac:dyDescent="0.25">
      <c r="A2728" t="s">
        <v>5996</v>
      </c>
      <c r="B2728" s="236" t="str">
        <f t="shared" si="42"/>
        <v>F3:0911 P1P2:8802 P3:00199</v>
      </c>
      <c r="C2728" s="187" t="s">
        <v>3482</v>
      </c>
      <c r="D2728" s="187" t="s">
        <v>2899</v>
      </c>
      <c r="E2728" s="187" t="s">
        <v>2900</v>
      </c>
      <c r="F2728" s="187" t="s">
        <v>2901</v>
      </c>
    </row>
    <row r="2729" spans="1:6" x14ac:dyDescent="0.25">
      <c r="A2729" t="s">
        <v>5996</v>
      </c>
      <c r="B2729" s="236" t="str">
        <f t="shared" si="42"/>
        <v>F3:0911 P1P2:8802 P3:00448</v>
      </c>
      <c r="C2729" s="187" t="s">
        <v>3482</v>
      </c>
      <c r="D2729" s="187" t="s">
        <v>2899</v>
      </c>
      <c r="E2729" s="187" t="s">
        <v>2900</v>
      </c>
      <c r="F2729" s="187" t="s">
        <v>2791</v>
      </c>
    </row>
    <row r="2730" spans="1:6" x14ac:dyDescent="0.25">
      <c r="A2730" t="s">
        <v>5997</v>
      </c>
      <c r="B2730" s="236" t="str">
        <f t="shared" si="42"/>
        <v>F3:0911 P1P2:8802 P3:00199</v>
      </c>
      <c r="C2730" s="187" t="s">
        <v>3481</v>
      </c>
      <c r="D2730" s="187" t="s">
        <v>2899</v>
      </c>
      <c r="E2730" s="187" t="s">
        <v>2900</v>
      </c>
      <c r="F2730" s="187" t="s">
        <v>2901</v>
      </c>
    </row>
    <row r="2731" spans="1:6" x14ac:dyDescent="0.25">
      <c r="A2731" t="s">
        <v>5997</v>
      </c>
      <c r="B2731" s="236" t="str">
        <f t="shared" si="42"/>
        <v>F3:0911 P1P2:8802 P3:00448</v>
      </c>
      <c r="C2731" s="187" t="s">
        <v>3481</v>
      </c>
      <c r="D2731" s="187" t="s">
        <v>2899</v>
      </c>
      <c r="E2731" s="187" t="s">
        <v>2900</v>
      </c>
      <c r="F2731" s="187" t="s">
        <v>2791</v>
      </c>
    </row>
    <row r="2732" spans="1:6" x14ac:dyDescent="0.25">
      <c r="A2732" t="s">
        <v>5998</v>
      </c>
      <c r="B2732" s="236" t="str">
        <f t="shared" si="42"/>
        <v>F3:0911 P1P2:8802 P3:00199</v>
      </c>
      <c r="C2732" s="187" t="s">
        <v>3483</v>
      </c>
      <c r="D2732" s="187" t="s">
        <v>2899</v>
      </c>
      <c r="E2732" s="187" t="s">
        <v>2900</v>
      </c>
      <c r="F2732" s="187" t="s">
        <v>2901</v>
      </c>
    </row>
    <row r="2733" spans="1:6" x14ac:dyDescent="0.25">
      <c r="A2733" t="s">
        <v>5998</v>
      </c>
      <c r="B2733" s="236" t="str">
        <f t="shared" si="42"/>
        <v>F3:0911 P1P2:8802 P3:00448</v>
      </c>
      <c r="C2733" s="187" t="s">
        <v>3483</v>
      </c>
      <c r="D2733" s="187" t="s">
        <v>2899</v>
      </c>
      <c r="E2733" s="187" t="s">
        <v>2900</v>
      </c>
      <c r="F2733" s="187" t="s">
        <v>2791</v>
      </c>
    </row>
    <row r="2734" spans="1:6" x14ac:dyDescent="0.25">
      <c r="A2734" t="s">
        <v>5999</v>
      </c>
      <c r="B2734" s="236" t="str">
        <f t="shared" si="42"/>
        <v>F3:0812 P1P2:8602 P3:00238</v>
      </c>
      <c r="C2734" s="187" t="s">
        <v>3481</v>
      </c>
      <c r="D2734" s="187" t="s">
        <v>2787</v>
      </c>
      <c r="E2734" s="187" t="s">
        <v>2788</v>
      </c>
      <c r="F2734" s="187" t="s">
        <v>2789</v>
      </c>
    </row>
    <row r="2735" spans="1:6" x14ac:dyDescent="0.25">
      <c r="A2735" t="s">
        <v>6000</v>
      </c>
      <c r="B2735" s="236" t="str">
        <f t="shared" si="42"/>
        <v>F3:0950 P1P2:8814 P3:00209</v>
      </c>
      <c r="C2735" s="187" t="s">
        <v>3481</v>
      </c>
      <c r="D2735" s="187" t="s">
        <v>2673</v>
      </c>
      <c r="E2735" s="187" t="s">
        <v>2821</v>
      </c>
      <c r="F2735" s="187" t="s">
        <v>2822</v>
      </c>
    </row>
    <row r="2736" spans="1:6" x14ac:dyDescent="0.25">
      <c r="A2736" t="s">
        <v>6001</v>
      </c>
      <c r="B2736" s="236" t="str">
        <f t="shared" si="42"/>
        <v>F3:0820 P1P2:8502 P3:00231</v>
      </c>
      <c r="C2736" s="187" t="s">
        <v>3483</v>
      </c>
      <c r="D2736" s="187" t="s">
        <v>2774</v>
      </c>
      <c r="E2736" s="187" t="s">
        <v>2775</v>
      </c>
      <c r="F2736" s="187" t="s">
        <v>2776</v>
      </c>
    </row>
    <row r="2737" spans="1:6" x14ac:dyDescent="0.25">
      <c r="A2737" t="s">
        <v>6002</v>
      </c>
      <c r="B2737" s="236" t="str">
        <f t="shared" si="42"/>
        <v>F3:0820 P1P2:8502 P3:00231</v>
      </c>
      <c r="C2737" s="187" t="s">
        <v>3482</v>
      </c>
      <c r="D2737" s="187" t="s">
        <v>2774</v>
      </c>
      <c r="E2737" s="187" t="s">
        <v>2775</v>
      </c>
      <c r="F2737" s="187" t="s">
        <v>2776</v>
      </c>
    </row>
    <row r="2738" spans="1:6" x14ac:dyDescent="0.25">
      <c r="A2738" t="s">
        <v>6003</v>
      </c>
      <c r="B2738" s="236" t="str">
        <f t="shared" si="42"/>
        <v>F3:0820 P1P2:8502 P3:00234</v>
      </c>
      <c r="C2738" s="187" t="s">
        <v>3483</v>
      </c>
      <c r="D2738" s="187" t="s">
        <v>2774</v>
      </c>
      <c r="E2738" s="187" t="s">
        <v>2775</v>
      </c>
      <c r="F2738" s="187" t="s">
        <v>2811</v>
      </c>
    </row>
    <row r="2739" spans="1:6" x14ac:dyDescent="0.25">
      <c r="A2739" t="s">
        <v>6004</v>
      </c>
      <c r="B2739" s="236" t="str">
        <f t="shared" si="42"/>
        <v>F3:0820 P1P2:8502 P3:00234</v>
      </c>
      <c r="C2739" s="187" t="s">
        <v>3482</v>
      </c>
      <c r="D2739" s="187" t="s">
        <v>2774</v>
      </c>
      <c r="E2739" s="187" t="s">
        <v>2775</v>
      </c>
      <c r="F2739" s="187" t="s">
        <v>2811</v>
      </c>
    </row>
    <row r="2740" spans="1:6" x14ac:dyDescent="0.25">
      <c r="A2740" t="s">
        <v>6005</v>
      </c>
      <c r="B2740" s="236" t="str">
        <f t="shared" si="42"/>
        <v>F3:0911 P1P2:8802 P3:00199</v>
      </c>
      <c r="C2740" s="187" t="s">
        <v>3484</v>
      </c>
      <c r="D2740" s="187" t="s">
        <v>2899</v>
      </c>
      <c r="E2740" s="187" t="s">
        <v>2900</v>
      </c>
      <c r="F2740" s="187" t="s">
        <v>2901</v>
      </c>
    </row>
    <row r="2741" spans="1:6" x14ac:dyDescent="0.25">
      <c r="A2741" t="s">
        <v>6005</v>
      </c>
      <c r="B2741" s="236" t="str">
        <f t="shared" si="42"/>
        <v>F3:0911 P1P2:8802 P3:00448</v>
      </c>
      <c r="C2741" s="187" t="s">
        <v>3484</v>
      </c>
      <c r="D2741" s="187" t="s">
        <v>2899</v>
      </c>
      <c r="E2741" s="187" t="s">
        <v>2900</v>
      </c>
      <c r="F2741" s="187" t="s">
        <v>2791</v>
      </c>
    </row>
    <row r="2742" spans="1:6" x14ac:dyDescent="0.25">
      <c r="A2742" t="s">
        <v>6006</v>
      </c>
      <c r="B2742" s="236" t="str">
        <f t="shared" si="42"/>
        <v>F3:0911 P1P2:8802 P3:00199</v>
      </c>
      <c r="C2742" s="187" t="s">
        <v>3484</v>
      </c>
      <c r="D2742" s="187" t="s">
        <v>2899</v>
      </c>
      <c r="E2742" s="187" t="s">
        <v>2900</v>
      </c>
      <c r="F2742" s="187" t="s">
        <v>2901</v>
      </c>
    </row>
    <row r="2743" spans="1:6" x14ac:dyDescent="0.25">
      <c r="A2743" t="s">
        <v>6006</v>
      </c>
      <c r="B2743" s="236" t="str">
        <f t="shared" si="42"/>
        <v>F3:0911 P1P2:8802 P3:00448</v>
      </c>
      <c r="C2743" s="187" t="s">
        <v>3484</v>
      </c>
      <c r="D2743" s="187" t="s">
        <v>2899</v>
      </c>
      <c r="E2743" s="187" t="s">
        <v>2900</v>
      </c>
      <c r="F2743" s="187" t="s">
        <v>2791</v>
      </c>
    </row>
    <row r="2744" spans="1:6" x14ac:dyDescent="0.25">
      <c r="A2744" t="s">
        <v>6007</v>
      </c>
      <c r="B2744" s="236" t="str">
        <f t="shared" si="42"/>
        <v>F3:0911 P1P2:8802 P3:00199</v>
      </c>
      <c r="C2744" s="187" t="s">
        <v>3485</v>
      </c>
      <c r="D2744" s="187" t="s">
        <v>2899</v>
      </c>
      <c r="E2744" s="187" t="s">
        <v>2900</v>
      </c>
      <c r="F2744" s="187" t="s">
        <v>2901</v>
      </c>
    </row>
    <row r="2745" spans="1:6" x14ac:dyDescent="0.25">
      <c r="A2745" t="s">
        <v>6007</v>
      </c>
      <c r="B2745" s="236" t="str">
        <f t="shared" si="42"/>
        <v>F3:0911 P1P2:8802 P3:00448</v>
      </c>
      <c r="C2745" s="187" t="s">
        <v>3485</v>
      </c>
      <c r="D2745" s="187" t="s">
        <v>2899</v>
      </c>
      <c r="E2745" s="187" t="s">
        <v>2900</v>
      </c>
      <c r="F2745" s="187" t="s">
        <v>2791</v>
      </c>
    </row>
    <row r="2746" spans="1:6" x14ac:dyDescent="0.25">
      <c r="A2746" t="s">
        <v>6008</v>
      </c>
      <c r="B2746" s="236" t="str">
        <f t="shared" si="42"/>
        <v>F3:0950 P1P2:8814 P3:00209</v>
      </c>
      <c r="C2746" s="187" t="s">
        <v>3484</v>
      </c>
      <c r="D2746" s="187" t="s">
        <v>2673</v>
      </c>
      <c r="E2746" s="187" t="s">
        <v>2821</v>
      </c>
      <c r="F2746" s="187" t="s">
        <v>2822</v>
      </c>
    </row>
    <row r="2747" spans="1:6" x14ac:dyDescent="0.25">
      <c r="A2747" t="s">
        <v>6009</v>
      </c>
      <c r="B2747" s="236" t="str">
        <f t="shared" si="42"/>
        <v>F3:0820 P1P2:8502 P3:00231</v>
      </c>
      <c r="C2747" s="187" t="s">
        <v>3484</v>
      </c>
      <c r="D2747" s="187" t="s">
        <v>2774</v>
      </c>
      <c r="E2747" s="187" t="s">
        <v>2775</v>
      </c>
      <c r="F2747" s="187" t="s">
        <v>2776</v>
      </c>
    </row>
    <row r="2748" spans="1:6" x14ac:dyDescent="0.25">
      <c r="A2748" t="s">
        <v>6010</v>
      </c>
      <c r="B2748" s="236" t="str">
        <f t="shared" si="42"/>
        <v>F3:0820 P1P2:8502 P3:00231</v>
      </c>
      <c r="C2748" s="187" t="s">
        <v>3484</v>
      </c>
      <c r="D2748" s="187" t="s">
        <v>2774</v>
      </c>
      <c r="E2748" s="187" t="s">
        <v>2775</v>
      </c>
      <c r="F2748" s="187" t="s">
        <v>2776</v>
      </c>
    </row>
    <row r="2749" spans="1:6" x14ac:dyDescent="0.25">
      <c r="A2749" t="s">
        <v>6011</v>
      </c>
      <c r="B2749" s="236" t="str">
        <f t="shared" si="42"/>
        <v>F3:0820 P1P2:8502 P3:00231</v>
      </c>
      <c r="C2749" s="187" t="s">
        <v>3485</v>
      </c>
      <c r="D2749" s="187" t="s">
        <v>2774</v>
      </c>
      <c r="E2749" s="187" t="s">
        <v>2775</v>
      </c>
      <c r="F2749" s="187" t="s">
        <v>2776</v>
      </c>
    </row>
    <row r="2750" spans="1:6" x14ac:dyDescent="0.25">
      <c r="A2750" t="s">
        <v>6012</v>
      </c>
      <c r="B2750" s="236" t="str">
        <f t="shared" si="42"/>
        <v>F3:0820 P1P2:8502 P3:00234</v>
      </c>
      <c r="C2750" s="187" t="s">
        <v>3484</v>
      </c>
      <c r="D2750" s="187" t="s">
        <v>2774</v>
      </c>
      <c r="E2750" s="187" t="s">
        <v>2775</v>
      </c>
      <c r="F2750" s="187" t="s">
        <v>2811</v>
      </c>
    </row>
    <row r="2751" spans="1:6" x14ac:dyDescent="0.25">
      <c r="A2751" t="s">
        <v>6013</v>
      </c>
      <c r="B2751" s="236" t="str">
        <f t="shared" si="42"/>
        <v>F3:0820 P1P2:8502 P3:00234</v>
      </c>
      <c r="C2751" s="187" t="s">
        <v>3485</v>
      </c>
      <c r="D2751" s="187" t="s">
        <v>2774</v>
      </c>
      <c r="E2751" s="187" t="s">
        <v>2775</v>
      </c>
      <c r="F2751" s="187" t="s">
        <v>2811</v>
      </c>
    </row>
    <row r="2752" spans="1:6" x14ac:dyDescent="0.25">
      <c r="A2752" t="s">
        <v>6014</v>
      </c>
      <c r="B2752" s="236" t="str">
        <f t="shared" si="42"/>
        <v>F3:0911 P1P2:8802 P3:00199</v>
      </c>
      <c r="C2752" s="187" t="s">
        <v>3486</v>
      </c>
      <c r="D2752" s="187" t="s">
        <v>2899</v>
      </c>
      <c r="E2752" s="187" t="s">
        <v>2900</v>
      </c>
      <c r="F2752" s="187" t="s">
        <v>2901</v>
      </c>
    </row>
    <row r="2753" spans="1:6" x14ac:dyDescent="0.25">
      <c r="A2753" t="s">
        <v>6014</v>
      </c>
      <c r="B2753" s="236" t="str">
        <f t="shared" si="42"/>
        <v>F3:0911 P1P2:8802 P3:00448</v>
      </c>
      <c r="C2753" s="187" t="s">
        <v>3486</v>
      </c>
      <c r="D2753" s="187" t="s">
        <v>2899</v>
      </c>
      <c r="E2753" s="187" t="s">
        <v>2900</v>
      </c>
      <c r="F2753" s="187" t="s">
        <v>2791</v>
      </c>
    </row>
    <row r="2754" spans="1:6" x14ac:dyDescent="0.25">
      <c r="A2754" t="s">
        <v>6015</v>
      </c>
      <c r="B2754" s="236" t="str">
        <f t="shared" ref="B2754:B2817" si="43">CONCATENATE("F3:",D2754," P1P2:",E2754," P3:",F2754)</f>
        <v>F3:0911 P1P2:8802 P3:00199</v>
      </c>
      <c r="C2754" s="187" t="s">
        <v>3486</v>
      </c>
      <c r="D2754" s="187" t="s">
        <v>2899</v>
      </c>
      <c r="E2754" s="187" t="s">
        <v>2900</v>
      </c>
      <c r="F2754" s="187" t="s">
        <v>2901</v>
      </c>
    </row>
    <row r="2755" spans="1:6" x14ac:dyDescent="0.25">
      <c r="A2755" t="s">
        <v>6015</v>
      </c>
      <c r="B2755" s="236" t="str">
        <f t="shared" si="43"/>
        <v>F3:0911 P1P2:8802 P3:00448</v>
      </c>
      <c r="C2755" s="187" t="s">
        <v>3486</v>
      </c>
      <c r="D2755" s="187" t="s">
        <v>2899</v>
      </c>
      <c r="E2755" s="187" t="s">
        <v>2900</v>
      </c>
      <c r="F2755" s="187" t="s">
        <v>2791</v>
      </c>
    </row>
    <row r="2756" spans="1:6" x14ac:dyDescent="0.25">
      <c r="A2756" t="s">
        <v>6016</v>
      </c>
      <c r="B2756" s="236" t="str">
        <f t="shared" si="43"/>
        <v>F3:0820 P1P2:8502 P3:00234</v>
      </c>
      <c r="C2756" s="187" t="s">
        <v>3486</v>
      </c>
      <c r="D2756" s="187" t="s">
        <v>2774</v>
      </c>
      <c r="E2756" s="187" t="s">
        <v>2775</v>
      </c>
      <c r="F2756" s="187" t="s">
        <v>2811</v>
      </c>
    </row>
    <row r="2757" spans="1:6" x14ac:dyDescent="0.25">
      <c r="A2757" t="s">
        <v>6017</v>
      </c>
      <c r="B2757" s="236" t="str">
        <f t="shared" si="43"/>
        <v>F3:0820 P1P2:8502 P3:00231</v>
      </c>
      <c r="C2757" s="187" t="s">
        <v>3486</v>
      </c>
      <c r="D2757" s="187" t="s">
        <v>2774</v>
      </c>
      <c r="E2757" s="187" t="s">
        <v>2775</v>
      </c>
      <c r="F2757" s="187" t="s">
        <v>2776</v>
      </c>
    </row>
    <row r="2758" spans="1:6" x14ac:dyDescent="0.25">
      <c r="A2758" t="s">
        <v>6018</v>
      </c>
      <c r="B2758" s="236" t="str">
        <f t="shared" si="43"/>
        <v>F3:0820 P1P2:8502 P3:00231</v>
      </c>
      <c r="C2758" s="187" t="s">
        <v>3486</v>
      </c>
      <c r="D2758" s="187" t="s">
        <v>2774</v>
      </c>
      <c r="E2758" s="187" t="s">
        <v>2775</v>
      </c>
      <c r="F2758" s="187" t="s">
        <v>2776</v>
      </c>
    </row>
    <row r="2759" spans="1:6" x14ac:dyDescent="0.25">
      <c r="A2759" t="s">
        <v>6019</v>
      </c>
      <c r="B2759" s="236" t="str">
        <f t="shared" si="43"/>
        <v>F3:0911 P1P2:8802 P3:00199</v>
      </c>
      <c r="C2759" s="187" t="s">
        <v>3487</v>
      </c>
      <c r="D2759" s="187" t="s">
        <v>2899</v>
      </c>
      <c r="E2759" s="187" t="s">
        <v>2900</v>
      </c>
      <c r="F2759" s="187" t="s">
        <v>2901</v>
      </c>
    </row>
    <row r="2760" spans="1:6" x14ac:dyDescent="0.25">
      <c r="A2760" t="s">
        <v>6019</v>
      </c>
      <c r="B2760" s="236" t="str">
        <f t="shared" si="43"/>
        <v>F3:0911 P1P2:8802 P3:00448</v>
      </c>
      <c r="C2760" s="187" t="s">
        <v>3487</v>
      </c>
      <c r="D2760" s="187" t="s">
        <v>2899</v>
      </c>
      <c r="E2760" s="187" t="s">
        <v>2900</v>
      </c>
      <c r="F2760" s="187" t="s">
        <v>2791</v>
      </c>
    </row>
    <row r="2761" spans="1:6" x14ac:dyDescent="0.25">
      <c r="A2761" t="s">
        <v>6020</v>
      </c>
      <c r="B2761" s="236" t="str">
        <f t="shared" si="43"/>
        <v>F3:0820 P1P2:8502 P3:00231</v>
      </c>
      <c r="C2761" s="187" t="s">
        <v>3487</v>
      </c>
      <c r="D2761" s="187" t="s">
        <v>2774</v>
      </c>
      <c r="E2761" s="187" t="s">
        <v>2775</v>
      </c>
      <c r="F2761" s="187" t="s">
        <v>2776</v>
      </c>
    </row>
    <row r="2762" spans="1:6" x14ac:dyDescent="0.25">
      <c r="A2762" t="s">
        <v>6021</v>
      </c>
      <c r="B2762" s="236" t="str">
        <f t="shared" si="43"/>
        <v>F3:0820 P1P2:8502 P3:00231</v>
      </c>
      <c r="C2762" s="187" t="s">
        <v>3487</v>
      </c>
      <c r="D2762" s="187" t="s">
        <v>2774</v>
      </c>
      <c r="E2762" s="187" t="s">
        <v>2775</v>
      </c>
      <c r="F2762" s="187" t="s">
        <v>2776</v>
      </c>
    </row>
    <row r="2763" spans="1:6" x14ac:dyDescent="0.25">
      <c r="A2763" t="s">
        <v>6022</v>
      </c>
      <c r="B2763" s="236" t="str">
        <f t="shared" si="43"/>
        <v>F3:0820 P1P2:8502 P3:00234</v>
      </c>
      <c r="C2763" s="187" t="s">
        <v>3487</v>
      </c>
      <c r="D2763" s="187" t="s">
        <v>2774</v>
      </c>
      <c r="E2763" s="187" t="s">
        <v>2775</v>
      </c>
      <c r="F2763" s="187" t="s">
        <v>2811</v>
      </c>
    </row>
    <row r="2764" spans="1:6" x14ac:dyDescent="0.25">
      <c r="A2764" t="s">
        <v>6023</v>
      </c>
      <c r="B2764" s="236" t="str">
        <f t="shared" si="43"/>
        <v>F3:0911 P1P2:8802 P3:00199</v>
      </c>
      <c r="C2764" s="187" t="s">
        <v>3488</v>
      </c>
      <c r="D2764" s="187" t="s">
        <v>2899</v>
      </c>
      <c r="E2764" s="187" t="s">
        <v>2900</v>
      </c>
      <c r="F2764" s="187" t="s">
        <v>2901</v>
      </c>
    </row>
    <row r="2765" spans="1:6" x14ac:dyDescent="0.25">
      <c r="A2765" t="s">
        <v>6023</v>
      </c>
      <c r="B2765" s="236" t="str">
        <f t="shared" si="43"/>
        <v>F3:0911 P1P2:8802 P3:00448</v>
      </c>
      <c r="C2765" s="187" t="s">
        <v>3488</v>
      </c>
      <c r="D2765" s="187" t="s">
        <v>2899</v>
      </c>
      <c r="E2765" s="187" t="s">
        <v>2900</v>
      </c>
      <c r="F2765" s="187" t="s">
        <v>2791</v>
      </c>
    </row>
    <row r="2766" spans="1:6" x14ac:dyDescent="0.25">
      <c r="A2766" t="s">
        <v>6024</v>
      </c>
      <c r="B2766" s="236" t="str">
        <f t="shared" si="43"/>
        <v>F3:0820 P1P2:8502 P3:00231</v>
      </c>
      <c r="C2766" s="187" t="s">
        <v>3488</v>
      </c>
      <c r="D2766" s="187" t="s">
        <v>2774</v>
      </c>
      <c r="E2766" s="187" t="s">
        <v>2775</v>
      </c>
      <c r="F2766" s="187" t="s">
        <v>2776</v>
      </c>
    </row>
    <row r="2767" spans="1:6" x14ac:dyDescent="0.25">
      <c r="A2767" t="s">
        <v>6025</v>
      </c>
      <c r="B2767" s="236" t="str">
        <f t="shared" si="43"/>
        <v>F3:0820 P1P2:8502 P3:00234</v>
      </c>
      <c r="C2767" s="187" t="s">
        <v>3488</v>
      </c>
      <c r="D2767" s="187" t="s">
        <v>2774</v>
      </c>
      <c r="E2767" s="187" t="s">
        <v>2775</v>
      </c>
      <c r="F2767" s="187" t="s">
        <v>2811</v>
      </c>
    </row>
    <row r="2768" spans="1:6" x14ac:dyDescent="0.25">
      <c r="A2768" t="s">
        <v>6026</v>
      </c>
      <c r="B2768" s="236" t="str">
        <f t="shared" si="43"/>
        <v>F3:0911 P1P2:8802 P3:00199</v>
      </c>
      <c r="C2768" s="187" t="s">
        <v>3489</v>
      </c>
      <c r="D2768" s="187" t="s">
        <v>2899</v>
      </c>
      <c r="E2768" s="187" t="s">
        <v>2900</v>
      </c>
      <c r="F2768" s="187" t="s">
        <v>2901</v>
      </c>
    </row>
    <row r="2769" spans="1:6" x14ac:dyDescent="0.25">
      <c r="A2769" t="s">
        <v>6026</v>
      </c>
      <c r="B2769" s="236" t="str">
        <f t="shared" si="43"/>
        <v>F3:0911 P1P2:8802 P3:00448</v>
      </c>
      <c r="C2769" s="187" t="s">
        <v>3489</v>
      </c>
      <c r="D2769" s="187" t="s">
        <v>2899</v>
      </c>
      <c r="E2769" s="187" t="s">
        <v>2900</v>
      </c>
      <c r="F2769" s="187" t="s">
        <v>2791</v>
      </c>
    </row>
    <row r="2770" spans="1:6" x14ac:dyDescent="0.25">
      <c r="A2770" t="s">
        <v>6027</v>
      </c>
      <c r="B2770" s="236" t="str">
        <f t="shared" si="43"/>
        <v>F3:0911 P1P2:8802 P3:00199</v>
      </c>
      <c r="C2770" s="187" t="s">
        <v>3489</v>
      </c>
      <c r="D2770" s="187" t="s">
        <v>2899</v>
      </c>
      <c r="E2770" s="187" t="s">
        <v>2900</v>
      </c>
      <c r="F2770" s="187" t="s">
        <v>2901</v>
      </c>
    </row>
    <row r="2771" spans="1:6" x14ac:dyDescent="0.25">
      <c r="A2771" t="s">
        <v>6027</v>
      </c>
      <c r="B2771" s="236" t="str">
        <f t="shared" si="43"/>
        <v>F3:0911 P1P2:8802 P3:00448</v>
      </c>
      <c r="C2771" s="187" t="s">
        <v>3489</v>
      </c>
      <c r="D2771" s="187" t="s">
        <v>2899</v>
      </c>
      <c r="E2771" s="187" t="s">
        <v>2900</v>
      </c>
      <c r="F2771" s="187" t="s">
        <v>2791</v>
      </c>
    </row>
    <row r="2772" spans="1:6" x14ac:dyDescent="0.25">
      <c r="A2772" t="s">
        <v>6028</v>
      </c>
      <c r="B2772" s="236" t="str">
        <f t="shared" si="43"/>
        <v>F3:0911 P1P2:8802 P3:00199</v>
      </c>
      <c r="C2772" s="187" t="s">
        <v>3489</v>
      </c>
      <c r="D2772" s="187" t="s">
        <v>2899</v>
      </c>
      <c r="E2772" s="187" t="s">
        <v>2900</v>
      </c>
      <c r="F2772" s="187" t="s">
        <v>2901</v>
      </c>
    </row>
    <row r="2773" spans="1:6" x14ac:dyDescent="0.25">
      <c r="A2773" t="s">
        <v>6028</v>
      </c>
      <c r="B2773" s="236" t="str">
        <f t="shared" si="43"/>
        <v>F3:0911 P1P2:8802 P3:00448</v>
      </c>
      <c r="C2773" s="187" t="s">
        <v>3489</v>
      </c>
      <c r="D2773" s="187" t="s">
        <v>2899</v>
      </c>
      <c r="E2773" s="187" t="s">
        <v>2900</v>
      </c>
      <c r="F2773" s="187" t="s">
        <v>2791</v>
      </c>
    </row>
    <row r="2774" spans="1:6" x14ac:dyDescent="0.25">
      <c r="A2774" t="s">
        <v>6029</v>
      </c>
      <c r="B2774" s="236" t="str">
        <f t="shared" si="43"/>
        <v>F3:0820 P1P2:8502 P3:00231</v>
      </c>
      <c r="C2774" s="187" t="s">
        <v>3489</v>
      </c>
      <c r="D2774" s="187" t="s">
        <v>2774</v>
      </c>
      <c r="E2774" s="187" t="s">
        <v>2775</v>
      </c>
      <c r="F2774" s="187" t="s">
        <v>2776</v>
      </c>
    </row>
    <row r="2775" spans="1:6" x14ac:dyDescent="0.25">
      <c r="A2775" t="s">
        <v>6030</v>
      </c>
      <c r="B2775" s="236" t="str">
        <f t="shared" si="43"/>
        <v>F3:0820 P1P2:8502 P3:00234</v>
      </c>
      <c r="C2775" s="187" t="s">
        <v>3489</v>
      </c>
      <c r="D2775" s="187" t="s">
        <v>2774</v>
      </c>
      <c r="E2775" s="187" t="s">
        <v>2775</v>
      </c>
      <c r="F2775" s="187" t="s">
        <v>2811</v>
      </c>
    </row>
    <row r="2776" spans="1:6" x14ac:dyDescent="0.25">
      <c r="A2776" t="s">
        <v>6031</v>
      </c>
      <c r="B2776" s="236" t="str">
        <f t="shared" si="43"/>
        <v>F3:0820 P1P2:8502 P3:00234</v>
      </c>
      <c r="C2776" s="187" t="s">
        <v>3489</v>
      </c>
      <c r="D2776" s="187" t="s">
        <v>2774</v>
      </c>
      <c r="E2776" s="187" t="s">
        <v>2775</v>
      </c>
      <c r="F2776" s="187" t="s">
        <v>2811</v>
      </c>
    </row>
    <row r="2777" spans="1:6" x14ac:dyDescent="0.25">
      <c r="A2777" t="s">
        <v>6032</v>
      </c>
      <c r="B2777" s="236" t="str">
        <f t="shared" si="43"/>
        <v>F3:0911 P1P2:8802 P3:00199</v>
      </c>
      <c r="C2777" s="187" t="s">
        <v>3490</v>
      </c>
      <c r="D2777" s="187" t="s">
        <v>2899</v>
      </c>
      <c r="E2777" s="187" t="s">
        <v>2900</v>
      </c>
      <c r="F2777" s="187" t="s">
        <v>2901</v>
      </c>
    </row>
    <row r="2778" spans="1:6" x14ac:dyDescent="0.25">
      <c r="A2778" t="s">
        <v>6032</v>
      </c>
      <c r="B2778" s="236" t="str">
        <f t="shared" si="43"/>
        <v>F3:0911 P1P2:8802 P3:00448</v>
      </c>
      <c r="C2778" s="187" t="s">
        <v>3490</v>
      </c>
      <c r="D2778" s="187" t="s">
        <v>2899</v>
      </c>
      <c r="E2778" s="187" t="s">
        <v>2900</v>
      </c>
      <c r="F2778" s="187" t="s">
        <v>2791</v>
      </c>
    </row>
    <row r="2779" spans="1:6" x14ac:dyDescent="0.25">
      <c r="A2779" t="s">
        <v>6033</v>
      </c>
      <c r="B2779" s="236" t="str">
        <f t="shared" si="43"/>
        <v>F3:0911 P1P2:8802 P3:00199</v>
      </c>
      <c r="C2779" s="187" t="s">
        <v>3491</v>
      </c>
      <c r="D2779" s="187" t="s">
        <v>2899</v>
      </c>
      <c r="E2779" s="187" t="s">
        <v>2900</v>
      </c>
      <c r="F2779" s="187" t="s">
        <v>2901</v>
      </c>
    </row>
    <row r="2780" spans="1:6" x14ac:dyDescent="0.25">
      <c r="A2780" t="s">
        <v>6033</v>
      </c>
      <c r="B2780" s="236" t="str">
        <f t="shared" si="43"/>
        <v>F3:0911 P1P2:8802 P3:00448</v>
      </c>
      <c r="C2780" s="187" t="s">
        <v>3491</v>
      </c>
      <c r="D2780" s="187" t="s">
        <v>2899</v>
      </c>
      <c r="E2780" s="187" t="s">
        <v>2900</v>
      </c>
      <c r="F2780" s="187" t="s">
        <v>2791</v>
      </c>
    </row>
    <row r="2781" spans="1:6" x14ac:dyDescent="0.25">
      <c r="A2781" t="s">
        <v>6034</v>
      </c>
      <c r="B2781" s="236" t="str">
        <f t="shared" si="43"/>
        <v>F3:0820 P1P2:8502 P3:00231</v>
      </c>
      <c r="C2781" s="187" t="s">
        <v>3490</v>
      </c>
      <c r="D2781" s="187" t="s">
        <v>2774</v>
      </c>
      <c r="E2781" s="187" t="s">
        <v>2775</v>
      </c>
      <c r="F2781" s="187" t="s">
        <v>2776</v>
      </c>
    </row>
    <row r="2782" spans="1:6" x14ac:dyDescent="0.25">
      <c r="A2782" t="s">
        <v>6035</v>
      </c>
      <c r="B2782" s="236" t="str">
        <f t="shared" si="43"/>
        <v>F3:0820 P1P2:8502 P3:00231</v>
      </c>
      <c r="C2782" s="187" t="s">
        <v>3491</v>
      </c>
      <c r="D2782" s="187" t="s">
        <v>2774</v>
      </c>
      <c r="E2782" s="187" t="s">
        <v>2775</v>
      </c>
      <c r="F2782" s="187" t="s">
        <v>2776</v>
      </c>
    </row>
    <row r="2783" spans="1:6" x14ac:dyDescent="0.25">
      <c r="A2783" t="s">
        <v>6036</v>
      </c>
      <c r="B2783" s="236" t="str">
        <f t="shared" si="43"/>
        <v>F3:0820 P1P2:8502 P3:00231</v>
      </c>
      <c r="C2783" s="187" t="s">
        <v>3492</v>
      </c>
      <c r="D2783" s="187" t="s">
        <v>2774</v>
      </c>
      <c r="E2783" s="187" t="s">
        <v>2775</v>
      </c>
      <c r="F2783" s="187" t="s">
        <v>2776</v>
      </c>
    </row>
    <row r="2784" spans="1:6" x14ac:dyDescent="0.25">
      <c r="A2784" t="s">
        <v>6037</v>
      </c>
      <c r="B2784" s="236" t="str">
        <f t="shared" si="43"/>
        <v>F3:0820 P1P2:8502 P3:00234</v>
      </c>
      <c r="C2784" s="187" t="s">
        <v>3490</v>
      </c>
      <c r="D2784" s="187" t="s">
        <v>2774</v>
      </c>
      <c r="E2784" s="187" t="s">
        <v>2775</v>
      </c>
      <c r="F2784" s="187" t="s">
        <v>2811</v>
      </c>
    </row>
    <row r="2785" spans="1:6" x14ac:dyDescent="0.25">
      <c r="A2785" t="s">
        <v>6038</v>
      </c>
      <c r="B2785" s="236" t="str">
        <f t="shared" si="43"/>
        <v>F3:0820 P1P2:8502 P3:00234</v>
      </c>
      <c r="C2785" s="187" t="s">
        <v>3491</v>
      </c>
      <c r="D2785" s="187" t="s">
        <v>2774</v>
      </c>
      <c r="E2785" s="187" t="s">
        <v>2775</v>
      </c>
      <c r="F2785" s="187" t="s">
        <v>2811</v>
      </c>
    </row>
    <row r="2786" spans="1:6" x14ac:dyDescent="0.25">
      <c r="A2786" t="s">
        <v>6039</v>
      </c>
      <c r="B2786" s="236" t="str">
        <f t="shared" si="43"/>
        <v>F3:0820 P1P2:8502 P3:00234</v>
      </c>
      <c r="C2786" s="187" t="s">
        <v>3492</v>
      </c>
      <c r="D2786" s="187" t="s">
        <v>2774</v>
      </c>
      <c r="E2786" s="187" t="s">
        <v>2775</v>
      </c>
      <c r="F2786" s="187" t="s">
        <v>2811</v>
      </c>
    </row>
    <row r="2787" spans="1:6" x14ac:dyDescent="0.25">
      <c r="A2787" t="s">
        <v>6040</v>
      </c>
      <c r="B2787" s="236" t="str">
        <f t="shared" si="43"/>
        <v>F3:0911 P1P2:8802 P3:00199</v>
      </c>
      <c r="C2787" s="187" t="s">
        <v>3493</v>
      </c>
      <c r="D2787" s="187" t="s">
        <v>2899</v>
      </c>
      <c r="E2787" s="187" t="s">
        <v>2900</v>
      </c>
      <c r="F2787" s="187" t="s">
        <v>2901</v>
      </c>
    </row>
    <row r="2788" spans="1:6" x14ac:dyDescent="0.25">
      <c r="A2788" t="s">
        <v>6040</v>
      </c>
      <c r="B2788" s="236" t="str">
        <f t="shared" si="43"/>
        <v>F3:0911 P1P2:8802 P3:00448</v>
      </c>
      <c r="C2788" s="187" t="s">
        <v>3493</v>
      </c>
      <c r="D2788" s="187" t="s">
        <v>2899</v>
      </c>
      <c r="E2788" s="187" t="s">
        <v>2900</v>
      </c>
      <c r="F2788" s="187" t="s">
        <v>2791</v>
      </c>
    </row>
    <row r="2789" spans="1:6" x14ac:dyDescent="0.25">
      <c r="A2789" t="s">
        <v>6041</v>
      </c>
      <c r="B2789" s="236" t="str">
        <f t="shared" si="43"/>
        <v>F3:0911 P1P2:8802 P3:00199</v>
      </c>
      <c r="C2789" s="187" t="s">
        <v>3493</v>
      </c>
      <c r="D2789" s="187" t="s">
        <v>2899</v>
      </c>
      <c r="E2789" s="187" t="s">
        <v>2900</v>
      </c>
      <c r="F2789" s="187" t="s">
        <v>2901</v>
      </c>
    </row>
    <row r="2790" spans="1:6" x14ac:dyDescent="0.25">
      <c r="A2790" t="s">
        <v>6041</v>
      </c>
      <c r="B2790" s="236" t="str">
        <f t="shared" si="43"/>
        <v>F3:0911 P1P2:8802 P3:00448</v>
      </c>
      <c r="C2790" s="187" t="s">
        <v>3493</v>
      </c>
      <c r="D2790" s="187" t="s">
        <v>2899</v>
      </c>
      <c r="E2790" s="187" t="s">
        <v>2900</v>
      </c>
      <c r="F2790" s="187" t="s">
        <v>2791</v>
      </c>
    </row>
    <row r="2791" spans="1:6" x14ac:dyDescent="0.25">
      <c r="A2791" t="s">
        <v>6042</v>
      </c>
      <c r="B2791" s="236" t="str">
        <f t="shared" si="43"/>
        <v>F3:0911 P1P2:8802 P3:00199</v>
      </c>
      <c r="C2791" s="187" t="s">
        <v>3493</v>
      </c>
      <c r="D2791" s="187" t="s">
        <v>2899</v>
      </c>
      <c r="E2791" s="187" t="s">
        <v>2900</v>
      </c>
      <c r="F2791" s="187" t="s">
        <v>2901</v>
      </c>
    </row>
    <row r="2792" spans="1:6" x14ac:dyDescent="0.25">
      <c r="A2792" t="s">
        <v>6042</v>
      </c>
      <c r="B2792" s="236" t="str">
        <f t="shared" si="43"/>
        <v>F3:0911 P1P2:8802 P3:00448</v>
      </c>
      <c r="C2792" s="187" t="s">
        <v>3493</v>
      </c>
      <c r="D2792" s="187" t="s">
        <v>2899</v>
      </c>
      <c r="E2792" s="187" t="s">
        <v>2900</v>
      </c>
      <c r="F2792" s="187" t="s">
        <v>2791</v>
      </c>
    </row>
    <row r="2793" spans="1:6" x14ac:dyDescent="0.25">
      <c r="A2793" t="s">
        <v>6043</v>
      </c>
      <c r="B2793" s="236" t="str">
        <f t="shared" si="43"/>
        <v>F3:0820 P1P2:8502 P3:00231</v>
      </c>
      <c r="C2793" s="187" t="s">
        <v>3493</v>
      </c>
      <c r="D2793" s="187" t="s">
        <v>2774</v>
      </c>
      <c r="E2793" s="187" t="s">
        <v>2775</v>
      </c>
      <c r="F2793" s="187" t="s">
        <v>2776</v>
      </c>
    </row>
    <row r="2794" spans="1:6" x14ac:dyDescent="0.25">
      <c r="A2794" t="s">
        <v>6044</v>
      </c>
      <c r="B2794" s="236" t="str">
        <f t="shared" si="43"/>
        <v>F3:0820 P1P2:8502 P3:00231</v>
      </c>
      <c r="C2794" s="187" t="s">
        <v>3493</v>
      </c>
      <c r="D2794" s="187" t="s">
        <v>2774</v>
      </c>
      <c r="E2794" s="187" t="s">
        <v>2775</v>
      </c>
      <c r="F2794" s="187" t="s">
        <v>2776</v>
      </c>
    </row>
    <row r="2795" spans="1:6" x14ac:dyDescent="0.25">
      <c r="A2795" t="s">
        <v>6045</v>
      </c>
      <c r="B2795" s="236" t="str">
        <f t="shared" si="43"/>
        <v>F3:0820 P1P2:8502 P3:00234</v>
      </c>
      <c r="C2795" s="187" t="s">
        <v>3493</v>
      </c>
      <c r="D2795" s="187" t="s">
        <v>2774</v>
      </c>
      <c r="E2795" s="187" t="s">
        <v>2775</v>
      </c>
      <c r="F2795" s="187" t="s">
        <v>2811</v>
      </c>
    </row>
    <row r="2796" spans="1:6" x14ac:dyDescent="0.25">
      <c r="A2796" t="s">
        <v>6046</v>
      </c>
      <c r="B2796" s="236" t="str">
        <f t="shared" si="43"/>
        <v>F3:0911 P1P2:8802 P3:00199</v>
      </c>
      <c r="C2796" s="187" t="s">
        <v>3494</v>
      </c>
      <c r="D2796" s="187" t="s">
        <v>2899</v>
      </c>
      <c r="E2796" s="187" t="s">
        <v>2900</v>
      </c>
      <c r="F2796" s="187" t="s">
        <v>2901</v>
      </c>
    </row>
    <row r="2797" spans="1:6" x14ac:dyDescent="0.25">
      <c r="A2797" t="s">
        <v>6046</v>
      </c>
      <c r="B2797" s="236" t="str">
        <f t="shared" si="43"/>
        <v>F3:0911 P1P2:8802 P3:00448</v>
      </c>
      <c r="C2797" s="187" t="s">
        <v>3494</v>
      </c>
      <c r="D2797" s="187" t="s">
        <v>2899</v>
      </c>
      <c r="E2797" s="187" t="s">
        <v>2900</v>
      </c>
      <c r="F2797" s="187" t="s">
        <v>2791</v>
      </c>
    </row>
    <row r="2798" spans="1:6" x14ac:dyDescent="0.25">
      <c r="A2798" t="s">
        <v>6047</v>
      </c>
      <c r="B2798" s="236" t="str">
        <f t="shared" si="43"/>
        <v>F3:0911 P1P2:8802 P3:00199</v>
      </c>
      <c r="C2798" s="187" t="s">
        <v>3495</v>
      </c>
      <c r="D2798" s="187" t="s">
        <v>2899</v>
      </c>
      <c r="E2798" s="187" t="s">
        <v>2900</v>
      </c>
      <c r="F2798" s="187" t="s">
        <v>2901</v>
      </c>
    </row>
    <row r="2799" spans="1:6" x14ac:dyDescent="0.25">
      <c r="A2799" t="s">
        <v>6047</v>
      </c>
      <c r="B2799" s="236" t="str">
        <f t="shared" si="43"/>
        <v>F3:0911 P1P2:8802 P3:00448</v>
      </c>
      <c r="C2799" s="187" t="s">
        <v>3495</v>
      </c>
      <c r="D2799" s="187" t="s">
        <v>2899</v>
      </c>
      <c r="E2799" s="187" t="s">
        <v>2900</v>
      </c>
      <c r="F2799" s="187" t="s">
        <v>2791</v>
      </c>
    </row>
    <row r="2800" spans="1:6" x14ac:dyDescent="0.25">
      <c r="A2800" t="s">
        <v>6048</v>
      </c>
      <c r="B2800" s="236" t="str">
        <f t="shared" si="43"/>
        <v>F3:0911 P1P2:8802 P3:00199</v>
      </c>
      <c r="C2800" s="187" t="s">
        <v>3494</v>
      </c>
      <c r="D2800" s="187" t="s">
        <v>2899</v>
      </c>
      <c r="E2800" s="187" t="s">
        <v>2900</v>
      </c>
      <c r="F2800" s="187" t="s">
        <v>2901</v>
      </c>
    </row>
    <row r="2801" spans="1:6" x14ac:dyDescent="0.25">
      <c r="A2801" t="s">
        <v>6048</v>
      </c>
      <c r="B2801" s="236" t="str">
        <f t="shared" si="43"/>
        <v>F3:0911 P1P2:8802 P3:00448</v>
      </c>
      <c r="C2801" s="187" t="s">
        <v>3494</v>
      </c>
      <c r="D2801" s="187" t="s">
        <v>2899</v>
      </c>
      <c r="E2801" s="187" t="s">
        <v>2900</v>
      </c>
      <c r="F2801" s="187" t="s">
        <v>2791</v>
      </c>
    </row>
    <row r="2802" spans="1:6" x14ac:dyDescent="0.25">
      <c r="A2802" t="s">
        <v>6049</v>
      </c>
      <c r="B2802" s="236" t="str">
        <f t="shared" si="43"/>
        <v>F3:0911 P1P2:8802 P3:00199</v>
      </c>
      <c r="C2802" s="187" t="s">
        <v>3496</v>
      </c>
      <c r="D2802" s="187" t="s">
        <v>2899</v>
      </c>
      <c r="E2802" s="187" t="s">
        <v>2900</v>
      </c>
      <c r="F2802" s="187" t="s">
        <v>2901</v>
      </c>
    </row>
    <row r="2803" spans="1:6" x14ac:dyDescent="0.25">
      <c r="A2803" t="s">
        <v>6049</v>
      </c>
      <c r="B2803" s="236" t="str">
        <f t="shared" si="43"/>
        <v>F3:0911 P1P2:8802 P3:00448</v>
      </c>
      <c r="C2803" s="187" t="s">
        <v>3496</v>
      </c>
      <c r="D2803" s="187" t="s">
        <v>2899</v>
      </c>
      <c r="E2803" s="187" t="s">
        <v>2900</v>
      </c>
      <c r="F2803" s="187" t="s">
        <v>2791</v>
      </c>
    </row>
    <row r="2804" spans="1:6" x14ac:dyDescent="0.25">
      <c r="A2804" t="s">
        <v>6050</v>
      </c>
      <c r="B2804" s="236" t="str">
        <f t="shared" si="43"/>
        <v>F3:0911 P1P2:8802 P3:00199</v>
      </c>
      <c r="C2804" s="187" t="s">
        <v>3496</v>
      </c>
      <c r="D2804" s="187" t="s">
        <v>2899</v>
      </c>
      <c r="E2804" s="187" t="s">
        <v>2900</v>
      </c>
      <c r="F2804" s="187" t="s">
        <v>2901</v>
      </c>
    </row>
    <row r="2805" spans="1:6" x14ac:dyDescent="0.25">
      <c r="A2805" t="s">
        <v>6050</v>
      </c>
      <c r="B2805" s="236" t="str">
        <f t="shared" si="43"/>
        <v>F3:0911 P1P2:8802 P3:00448</v>
      </c>
      <c r="C2805" s="187" t="s">
        <v>3496</v>
      </c>
      <c r="D2805" s="187" t="s">
        <v>2899</v>
      </c>
      <c r="E2805" s="187" t="s">
        <v>2900</v>
      </c>
      <c r="F2805" s="187" t="s">
        <v>2791</v>
      </c>
    </row>
    <row r="2806" spans="1:6" x14ac:dyDescent="0.25">
      <c r="A2806" t="s">
        <v>6051</v>
      </c>
      <c r="B2806" s="236" t="str">
        <f t="shared" si="43"/>
        <v>F3:0820 P1P2:8502 P3:00231</v>
      </c>
      <c r="C2806" s="187" t="s">
        <v>3494</v>
      </c>
      <c r="D2806" s="187" t="s">
        <v>2774</v>
      </c>
      <c r="E2806" s="187" t="s">
        <v>2775</v>
      </c>
      <c r="F2806" s="187" t="s">
        <v>2776</v>
      </c>
    </row>
    <row r="2807" spans="1:6" x14ac:dyDescent="0.25">
      <c r="A2807" t="s">
        <v>6052</v>
      </c>
      <c r="B2807" s="236" t="str">
        <f t="shared" si="43"/>
        <v>F3:0820 P1P2:8502 P3:00231</v>
      </c>
      <c r="C2807" s="187" t="s">
        <v>3496</v>
      </c>
      <c r="D2807" s="187" t="s">
        <v>2774</v>
      </c>
      <c r="E2807" s="187" t="s">
        <v>2775</v>
      </c>
      <c r="F2807" s="187" t="s">
        <v>2776</v>
      </c>
    </row>
    <row r="2808" spans="1:6" x14ac:dyDescent="0.25">
      <c r="A2808" t="s">
        <v>6053</v>
      </c>
      <c r="B2808" s="236" t="str">
        <f t="shared" si="43"/>
        <v>F3:0820 P1P2:8502 P3:00231</v>
      </c>
      <c r="C2808" s="187" t="s">
        <v>3496</v>
      </c>
      <c r="D2808" s="187" t="s">
        <v>2774</v>
      </c>
      <c r="E2808" s="187" t="s">
        <v>2775</v>
      </c>
      <c r="F2808" s="187" t="s">
        <v>2776</v>
      </c>
    </row>
    <row r="2809" spans="1:6" x14ac:dyDescent="0.25">
      <c r="A2809" t="s">
        <v>6054</v>
      </c>
      <c r="B2809" s="236" t="str">
        <f t="shared" si="43"/>
        <v>F3:0820 P1P2:8502 P3:00234</v>
      </c>
      <c r="C2809" s="187" t="s">
        <v>3494</v>
      </c>
      <c r="D2809" s="187" t="s">
        <v>2774</v>
      </c>
      <c r="E2809" s="187" t="s">
        <v>2775</v>
      </c>
      <c r="F2809" s="187" t="s">
        <v>2811</v>
      </c>
    </row>
    <row r="2810" spans="1:6" x14ac:dyDescent="0.25">
      <c r="A2810" t="s">
        <v>6055</v>
      </c>
      <c r="B2810" s="236" t="str">
        <f t="shared" si="43"/>
        <v>F3:0820 P1P2:8502 P3:00231</v>
      </c>
      <c r="C2810" s="187" t="s">
        <v>3495</v>
      </c>
      <c r="D2810" s="187" t="s">
        <v>2774</v>
      </c>
      <c r="E2810" s="187" t="s">
        <v>2775</v>
      </c>
      <c r="F2810" s="187" t="s">
        <v>2776</v>
      </c>
    </row>
    <row r="2811" spans="1:6" x14ac:dyDescent="0.25">
      <c r="A2811" t="s">
        <v>6055</v>
      </c>
      <c r="B2811" s="236" t="str">
        <f t="shared" si="43"/>
        <v>F3:0820 P1P2:8502 P3:00234</v>
      </c>
      <c r="C2811" s="187" t="s">
        <v>3495</v>
      </c>
      <c r="D2811" s="187" t="s">
        <v>2774</v>
      </c>
      <c r="E2811" s="187" t="s">
        <v>2775</v>
      </c>
      <c r="F2811" s="187" t="s">
        <v>2811</v>
      </c>
    </row>
    <row r="2812" spans="1:6" x14ac:dyDescent="0.25">
      <c r="A2812" t="s">
        <v>6056</v>
      </c>
      <c r="B2812" s="236" t="str">
        <f t="shared" si="43"/>
        <v>F3:0820 P1P2:8502 P3:00234</v>
      </c>
      <c r="C2812" s="187" t="s">
        <v>3496</v>
      </c>
      <c r="D2812" s="187" t="s">
        <v>2774</v>
      </c>
      <c r="E2812" s="187" t="s">
        <v>2775</v>
      </c>
      <c r="F2812" s="187" t="s">
        <v>2811</v>
      </c>
    </row>
    <row r="2813" spans="1:6" x14ac:dyDescent="0.25">
      <c r="A2813" t="s">
        <v>6057</v>
      </c>
      <c r="B2813" s="236" t="str">
        <f t="shared" si="43"/>
        <v>F3:0820 P1P2:8502 P3:00234</v>
      </c>
      <c r="C2813" s="187" t="s">
        <v>3496</v>
      </c>
      <c r="D2813" s="187" t="s">
        <v>2774</v>
      </c>
      <c r="E2813" s="187" t="s">
        <v>2775</v>
      </c>
      <c r="F2813" s="187" t="s">
        <v>2811</v>
      </c>
    </row>
    <row r="2814" spans="1:6" x14ac:dyDescent="0.25">
      <c r="A2814" t="s">
        <v>6058</v>
      </c>
      <c r="B2814" s="236" t="str">
        <f t="shared" si="43"/>
        <v>F3:0911 P1P2:8802 P3:00199</v>
      </c>
      <c r="C2814" s="187" t="s">
        <v>3497</v>
      </c>
      <c r="D2814" s="187" t="s">
        <v>2899</v>
      </c>
      <c r="E2814" s="187" t="s">
        <v>2900</v>
      </c>
      <c r="F2814" s="187" t="s">
        <v>2901</v>
      </c>
    </row>
    <row r="2815" spans="1:6" x14ac:dyDescent="0.25">
      <c r="A2815" t="s">
        <v>6058</v>
      </c>
      <c r="B2815" s="236" t="str">
        <f t="shared" si="43"/>
        <v>F3:0911 P1P2:8802 P3:00448</v>
      </c>
      <c r="C2815" s="187" t="s">
        <v>3497</v>
      </c>
      <c r="D2815" s="187" t="s">
        <v>2899</v>
      </c>
      <c r="E2815" s="187" t="s">
        <v>2900</v>
      </c>
      <c r="F2815" s="187" t="s">
        <v>2791</v>
      </c>
    </row>
    <row r="2816" spans="1:6" x14ac:dyDescent="0.25">
      <c r="A2816" t="s">
        <v>6059</v>
      </c>
      <c r="B2816" s="236" t="str">
        <f t="shared" si="43"/>
        <v>F3:0911 P1P2:8802 P3:00199</v>
      </c>
      <c r="C2816" s="187" t="s">
        <v>3498</v>
      </c>
      <c r="D2816" s="187" t="s">
        <v>2899</v>
      </c>
      <c r="E2816" s="187" t="s">
        <v>2900</v>
      </c>
      <c r="F2816" s="187" t="s">
        <v>2901</v>
      </c>
    </row>
    <row r="2817" spans="1:6" x14ac:dyDescent="0.25">
      <c r="A2817" t="s">
        <v>6059</v>
      </c>
      <c r="B2817" s="236" t="str">
        <f t="shared" si="43"/>
        <v>F3:0911 P1P2:8802 P3:00448</v>
      </c>
      <c r="C2817" s="187" t="s">
        <v>3498</v>
      </c>
      <c r="D2817" s="187" t="s">
        <v>2899</v>
      </c>
      <c r="E2817" s="187" t="s">
        <v>2900</v>
      </c>
      <c r="F2817" s="187" t="s">
        <v>2791</v>
      </c>
    </row>
    <row r="2818" spans="1:6" x14ac:dyDescent="0.25">
      <c r="A2818" t="s">
        <v>6060</v>
      </c>
      <c r="B2818" s="236" t="str">
        <f t="shared" ref="B2818:B2881" si="44">CONCATENATE("F3:",D2818," P1P2:",E2818," P3:",F2818)</f>
        <v>F3:0820 P1P2:8502 P3:00231</v>
      </c>
      <c r="C2818" s="187" t="s">
        <v>3497</v>
      </c>
      <c r="D2818" s="187" t="s">
        <v>2774</v>
      </c>
      <c r="E2818" s="187" t="s">
        <v>2775</v>
      </c>
      <c r="F2818" s="187" t="s">
        <v>2776</v>
      </c>
    </row>
    <row r="2819" spans="1:6" x14ac:dyDescent="0.25">
      <c r="A2819" t="s">
        <v>6061</v>
      </c>
      <c r="B2819" s="236" t="str">
        <f t="shared" si="44"/>
        <v>F3:0820 P1P2:8502 P3:00231</v>
      </c>
      <c r="C2819" s="187" t="s">
        <v>3498</v>
      </c>
      <c r="D2819" s="187" t="s">
        <v>2774</v>
      </c>
      <c r="E2819" s="187" t="s">
        <v>2775</v>
      </c>
      <c r="F2819" s="187" t="s">
        <v>2776</v>
      </c>
    </row>
    <row r="2820" spans="1:6" x14ac:dyDescent="0.25">
      <c r="A2820" t="s">
        <v>6062</v>
      </c>
      <c r="B2820" s="236" t="str">
        <f t="shared" si="44"/>
        <v>F3:0820 P1P2:8502 P3:00234</v>
      </c>
      <c r="C2820" s="187" t="s">
        <v>3498</v>
      </c>
      <c r="D2820" s="187" t="s">
        <v>2774</v>
      </c>
      <c r="E2820" s="187" t="s">
        <v>2775</v>
      </c>
      <c r="F2820" s="187" t="s">
        <v>2811</v>
      </c>
    </row>
    <row r="2821" spans="1:6" x14ac:dyDescent="0.25">
      <c r="A2821" t="s">
        <v>6063</v>
      </c>
      <c r="B2821" s="236" t="str">
        <f t="shared" si="44"/>
        <v>F3:0820 P1P2:8502 P3:00234</v>
      </c>
      <c r="C2821" s="187" t="s">
        <v>3497</v>
      </c>
      <c r="D2821" s="187" t="s">
        <v>2774</v>
      </c>
      <c r="E2821" s="187" t="s">
        <v>2775</v>
      </c>
      <c r="F2821" s="187" t="s">
        <v>2811</v>
      </c>
    </row>
    <row r="2822" spans="1:6" x14ac:dyDescent="0.25">
      <c r="A2822" t="s">
        <v>6064</v>
      </c>
      <c r="B2822" s="236" t="str">
        <f t="shared" si="44"/>
        <v>F3:0911 P1P2:8802 P3:00199</v>
      </c>
      <c r="C2822" s="187" t="s">
        <v>3499</v>
      </c>
      <c r="D2822" s="187" t="s">
        <v>2899</v>
      </c>
      <c r="E2822" s="187" t="s">
        <v>2900</v>
      </c>
      <c r="F2822" s="187" t="s">
        <v>2901</v>
      </c>
    </row>
    <row r="2823" spans="1:6" x14ac:dyDescent="0.25">
      <c r="A2823" t="s">
        <v>6064</v>
      </c>
      <c r="B2823" s="236" t="str">
        <f t="shared" si="44"/>
        <v>F3:0911 P1P2:8802 P3:00448</v>
      </c>
      <c r="C2823" s="187" t="s">
        <v>3499</v>
      </c>
      <c r="D2823" s="187" t="s">
        <v>2899</v>
      </c>
      <c r="E2823" s="187" t="s">
        <v>2900</v>
      </c>
      <c r="F2823" s="187" t="s">
        <v>2791</v>
      </c>
    </row>
    <row r="2824" spans="1:6" x14ac:dyDescent="0.25">
      <c r="A2824" t="s">
        <v>6065</v>
      </c>
      <c r="B2824" s="236" t="str">
        <f t="shared" si="44"/>
        <v>F3:0911 P1P2:8802 P3:00199</v>
      </c>
      <c r="C2824" s="187" t="s">
        <v>3500</v>
      </c>
      <c r="D2824" s="187" t="s">
        <v>2899</v>
      </c>
      <c r="E2824" s="187" t="s">
        <v>2900</v>
      </c>
      <c r="F2824" s="187" t="s">
        <v>2901</v>
      </c>
    </row>
    <row r="2825" spans="1:6" x14ac:dyDescent="0.25">
      <c r="A2825" t="s">
        <v>6065</v>
      </c>
      <c r="B2825" s="236" t="str">
        <f t="shared" si="44"/>
        <v>F3:0911 P1P2:8802 P3:00448</v>
      </c>
      <c r="C2825" s="187" t="s">
        <v>3500</v>
      </c>
      <c r="D2825" s="187" t="s">
        <v>2899</v>
      </c>
      <c r="E2825" s="187" t="s">
        <v>2900</v>
      </c>
      <c r="F2825" s="187" t="s">
        <v>2791</v>
      </c>
    </row>
    <row r="2826" spans="1:6" x14ac:dyDescent="0.25">
      <c r="A2826" t="s">
        <v>6066</v>
      </c>
      <c r="B2826" s="236" t="str">
        <f t="shared" si="44"/>
        <v>F3:0911 P1P2:8802 P3:00199</v>
      </c>
      <c r="C2826" s="187" t="s">
        <v>3501</v>
      </c>
      <c r="D2826" s="187" t="s">
        <v>2899</v>
      </c>
      <c r="E2826" s="187" t="s">
        <v>2900</v>
      </c>
      <c r="F2826" s="187" t="s">
        <v>2901</v>
      </c>
    </row>
    <row r="2827" spans="1:6" x14ac:dyDescent="0.25">
      <c r="A2827" t="s">
        <v>6066</v>
      </c>
      <c r="B2827" s="236" t="str">
        <f t="shared" si="44"/>
        <v>F3:0911 P1P2:8802 P3:00448</v>
      </c>
      <c r="C2827" s="187" t="s">
        <v>3501</v>
      </c>
      <c r="D2827" s="187" t="s">
        <v>2899</v>
      </c>
      <c r="E2827" s="187" t="s">
        <v>2900</v>
      </c>
      <c r="F2827" s="187" t="s">
        <v>2791</v>
      </c>
    </row>
    <row r="2828" spans="1:6" x14ac:dyDescent="0.25">
      <c r="A2828" t="s">
        <v>6067</v>
      </c>
      <c r="B2828" s="236" t="str">
        <f t="shared" si="44"/>
        <v>F3:0820 P1P2:8502 P3:00231</v>
      </c>
      <c r="C2828" s="187" t="s">
        <v>3499</v>
      </c>
      <c r="D2828" s="187" t="s">
        <v>2774</v>
      </c>
      <c r="E2828" s="187" t="s">
        <v>2775</v>
      </c>
      <c r="F2828" s="187" t="s">
        <v>2776</v>
      </c>
    </row>
    <row r="2829" spans="1:6" x14ac:dyDescent="0.25">
      <c r="A2829" t="s">
        <v>6068</v>
      </c>
      <c r="B2829" s="236" t="str">
        <f t="shared" si="44"/>
        <v>F3:0820 P1P2:8502 P3:00231</v>
      </c>
      <c r="C2829" s="187" t="s">
        <v>3500</v>
      </c>
      <c r="D2829" s="187" t="s">
        <v>2774</v>
      </c>
      <c r="E2829" s="187" t="s">
        <v>2775</v>
      </c>
      <c r="F2829" s="187" t="s">
        <v>2776</v>
      </c>
    </row>
    <row r="2830" spans="1:6" x14ac:dyDescent="0.25">
      <c r="A2830" t="s">
        <v>6069</v>
      </c>
      <c r="B2830" s="236" t="str">
        <f t="shared" si="44"/>
        <v>F3:0820 P1P2:8502 P3:00231</v>
      </c>
      <c r="C2830" s="187" t="s">
        <v>3501</v>
      </c>
      <c r="D2830" s="187" t="s">
        <v>2774</v>
      </c>
      <c r="E2830" s="187" t="s">
        <v>2775</v>
      </c>
      <c r="F2830" s="187" t="s">
        <v>2776</v>
      </c>
    </row>
    <row r="2831" spans="1:6" x14ac:dyDescent="0.25">
      <c r="A2831" t="s">
        <v>6070</v>
      </c>
      <c r="B2831" s="236" t="str">
        <f t="shared" si="44"/>
        <v>F3:0820 P1P2:8502 P3:00234</v>
      </c>
      <c r="C2831" s="187" t="s">
        <v>3501</v>
      </c>
      <c r="D2831" s="187" t="s">
        <v>2774</v>
      </c>
      <c r="E2831" s="187" t="s">
        <v>2775</v>
      </c>
      <c r="F2831" s="187" t="s">
        <v>2811</v>
      </c>
    </row>
    <row r="2832" spans="1:6" x14ac:dyDescent="0.25">
      <c r="A2832" t="s">
        <v>6071</v>
      </c>
      <c r="B2832" s="236" t="str">
        <f t="shared" si="44"/>
        <v>F3:0820 P1P2:8502 P3:00234</v>
      </c>
      <c r="C2832" s="187" t="s">
        <v>3500</v>
      </c>
      <c r="D2832" s="187" t="s">
        <v>2774</v>
      </c>
      <c r="E2832" s="187" t="s">
        <v>2775</v>
      </c>
      <c r="F2832" s="187" t="s">
        <v>2811</v>
      </c>
    </row>
    <row r="2833" spans="1:6" x14ac:dyDescent="0.25">
      <c r="A2833" t="s">
        <v>6072</v>
      </c>
      <c r="B2833" s="236" t="str">
        <f t="shared" si="44"/>
        <v>F3:0820 P1P2:8502 P3:00234</v>
      </c>
      <c r="C2833" s="187" t="s">
        <v>3499</v>
      </c>
      <c r="D2833" s="187" t="s">
        <v>2774</v>
      </c>
      <c r="E2833" s="187" t="s">
        <v>2775</v>
      </c>
      <c r="F2833" s="187" t="s">
        <v>2811</v>
      </c>
    </row>
    <row r="2834" spans="1:6" x14ac:dyDescent="0.25">
      <c r="A2834" t="s">
        <v>6073</v>
      </c>
      <c r="B2834" s="236" t="str">
        <f t="shared" si="44"/>
        <v>F3:0911 P1P2:8802 P3:00199</v>
      </c>
      <c r="C2834" s="187" t="s">
        <v>3502</v>
      </c>
      <c r="D2834" s="187" t="s">
        <v>2899</v>
      </c>
      <c r="E2834" s="187" t="s">
        <v>2900</v>
      </c>
      <c r="F2834" s="187" t="s">
        <v>2901</v>
      </c>
    </row>
    <row r="2835" spans="1:6" x14ac:dyDescent="0.25">
      <c r="A2835" t="s">
        <v>6073</v>
      </c>
      <c r="B2835" s="236" t="str">
        <f t="shared" si="44"/>
        <v>F3:0911 P1P2:8802 P3:00448</v>
      </c>
      <c r="C2835" s="187" t="s">
        <v>3502</v>
      </c>
      <c r="D2835" s="187" t="s">
        <v>2899</v>
      </c>
      <c r="E2835" s="187" t="s">
        <v>2900</v>
      </c>
      <c r="F2835" s="187" t="s">
        <v>2791</v>
      </c>
    </row>
    <row r="2836" spans="1:6" x14ac:dyDescent="0.25">
      <c r="A2836" t="s">
        <v>6074</v>
      </c>
      <c r="B2836" s="236" t="str">
        <f t="shared" si="44"/>
        <v>F3:0911 P1P2:8802 P3:00199</v>
      </c>
      <c r="C2836" s="187" t="s">
        <v>3503</v>
      </c>
      <c r="D2836" s="187" t="s">
        <v>2899</v>
      </c>
      <c r="E2836" s="187" t="s">
        <v>2900</v>
      </c>
      <c r="F2836" s="187" t="s">
        <v>2901</v>
      </c>
    </row>
    <row r="2837" spans="1:6" x14ac:dyDescent="0.25">
      <c r="A2837" t="s">
        <v>6074</v>
      </c>
      <c r="B2837" s="236" t="str">
        <f t="shared" si="44"/>
        <v>F3:0911 P1P2:8802 P3:00448</v>
      </c>
      <c r="C2837" s="187" t="s">
        <v>3503</v>
      </c>
      <c r="D2837" s="187" t="s">
        <v>2899</v>
      </c>
      <c r="E2837" s="187" t="s">
        <v>2900</v>
      </c>
      <c r="F2837" s="187" t="s">
        <v>2791</v>
      </c>
    </row>
    <row r="2838" spans="1:6" x14ac:dyDescent="0.25">
      <c r="A2838" t="s">
        <v>6075</v>
      </c>
      <c r="B2838" s="236" t="str">
        <f t="shared" si="44"/>
        <v>F3:0911 P1P2:8802 P3:00199</v>
      </c>
      <c r="C2838" s="187" t="s">
        <v>3503</v>
      </c>
      <c r="D2838" s="187" t="s">
        <v>2899</v>
      </c>
      <c r="E2838" s="187" t="s">
        <v>2900</v>
      </c>
      <c r="F2838" s="187" t="s">
        <v>2901</v>
      </c>
    </row>
    <row r="2839" spans="1:6" x14ac:dyDescent="0.25">
      <c r="A2839" t="s">
        <v>6075</v>
      </c>
      <c r="B2839" s="236" t="str">
        <f t="shared" si="44"/>
        <v>F3:0911 P1P2:8802 P3:00448</v>
      </c>
      <c r="C2839" s="187" t="s">
        <v>3503</v>
      </c>
      <c r="D2839" s="187" t="s">
        <v>2899</v>
      </c>
      <c r="E2839" s="187" t="s">
        <v>2900</v>
      </c>
      <c r="F2839" s="187" t="s">
        <v>2791</v>
      </c>
    </row>
    <row r="2840" spans="1:6" x14ac:dyDescent="0.25">
      <c r="A2840" t="s">
        <v>6076</v>
      </c>
      <c r="B2840" s="236" t="str">
        <f t="shared" si="44"/>
        <v>F3:0820 P1P2:8502 P3:00231</v>
      </c>
      <c r="C2840" s="187" t="s">
        <v>3502</v>
      </c>
      <c r="D2840" s="187" t="s">
        <v>2774</v>
      </c>
      <c r="E2840" s="187" t="s">
        <v>2775</v>
      </c>
      <c r="F2840" s="187" t="s">
        <v>2776</v>
      </c>
    </row>
    <row r="2841" spans="1:6" x14ac:dyDescent="0.25">
      <c r="A2841" t="s">
        <v>6077</v>
      </c>
      <c r="B2841" s="236" t="str">
        <f t="shared" si="44"/>
        <v>F3:0820 P1P2:8502 P3:00231</v>
      </c>
      <c r="C2841" s="187" t="s">
        <v>3503</v>
      </c>
      <c r="D2841" s="187" t="s">
        <v>2774</v>
      </c>
      <c r="E2841" s="187" t="s">
        <v>2775</v>
      </c>
      <c r="F2841" s="187" t="s">
        <v>2776</v>
      </c>
    </row>
    <row r="2842" spans="1:6" x14ac:dyDescent="0.25">
      <c r="A2842" t="s">
        <v>6078</v>
      </c>
      <c r="B2842" s="236" t="str">
        <f t="shared" si="44"/>
        <v>F3:0820 P1P2:8502 P3:00231</v>
      </c>
      <c r="C2842" s="187" t="s">
        <v>3503</v>
      </c>
      <c r="D2842" s="187" t="s">
        <v>2774</v>
      </c>
      <c r="E2842" s="187" t="s">
        <v>2775</v>
      </c>
      <c r="F2842" s="187" t="s">
        <v>2776</v>
      </c>
    </row>
    <row r="2843" spans="1:6" x14ac:dyDescent="0.25">
      <c r="A2843" t="s">
        <v>6079</v>
      </c>
      <c r="B2843" s="236" t="str">
        <f t="shared" si="44"/>
        <v>F3:0820 P1P2:8502 P3:00234</v>
      </c>
      <c r="C2843" s="187" t="s">
        <v>3503</v>
      </c>
      <c r="D2843" s="187" t="s">
        <v>2774</v>
      </c>
      <c r="E2843" s="187" t="s">
        <v>2775</v>
      </c>
      <c r="F2843" s="187" t="s">
        <v>2811</v>
      </c>
    </row>
    <row r="2844" spans="1:6" x14ac:dyDescent="0.25">
      <c r="A2844" t="s">
        <v>6080</v>
      </c>
      <c r="B2844" s="236" t="str">
        <f t="shared" si="44"/>
        <v>F3:0820 P1P2:8502 P3:00234</v>
      </c>
      <c r="C2844" s="187" t="s">
        <v>3502</v>
      </c>
      <c r="D2844" s="187" t="s">
        <v>2774</v>
      </c>
      <c r="E2844" s="187" t="s">
        <v>2775</v>
      </c>
      <c r="F2844" s="187" t="s">
        <v>2811</v>
      </c>
    </row>
    <row r="2845" spans="1:6" x14ac:dyDescent="0.25">
      <c r="A2845" t="s">
        <v>6081</v>
      </c>
      <c r="B2845" s="236" t="str">
        <f t="shared" si="44"/>
        <v>F3:0911 P1P2:8802 P3:00199</v>
      </c>
      <c r="C2845" s="187" t="s">
        <v>3504</v>
      </c>
      <c r="D2845" s="187" t="s">
        <v>2899</v>
      </c>
      <c r="E2845" s="187" t="s">
        <v>2900</v>
      </c>
      <c r="F2845" s="187" t="s">
        <v>2901</v>
      </c>
    </row>
    <row r="2846" spans="1:6" x14ac:dyDescent="0.25">
      <c r="A2846" t="s">
        <v>6081</v>
      </c>
      <c r="B2846" s="236" t="str">
        <f t="shared" si="44"/>
        <v>F3:0911 P1P2:8802 P3:00448</v>
      </c>
      <c r="C2846" s="187" t="s">
        <v>3504</v>
      </c>
      <c r="D2846" s="187" t="s">
        <v>2899</v>
      </c>
      <c r="E2846" s="187" t="s">
        <v>2900</v>
      </c>
      <c r="F2846" s="187" t="s">
        <v>2791</v>
      </c>
    </row>
    <row r="2847" spans="1:6" x14ac:dyDescent="0.25">
      <c r="A2847" t="s">
        <v>6082</v>
      </c>
      <c r="B2847" s="236" t="str">
        <f t="shared" si="44"/>
        <v>F3:0820 P1P2:8502 P3:00231</v>
      </c>
      <c r="C2847" s="187" t="s">
        <v>3504</v>
      </c>
      <c r="D2847" s="187" t="s">
        <v>2774</v>
      </c>
      <c r="E2847" s="187" t="s">
        <v>2775</v>
      </c>
      <c r="F2847" s="187" t="s">
        <v>2776</v>
      </c>
    </row>
    <row r="2848" spans="1:6" x14ac:dyDescent="0.25">
      <c r="A2848" t="s">
        <v>6083</v>
      </c>
      <c r="B2848" s="236" t="str">
        <f t="shared" si="44"/>
        <v>F3:0820 P1P2:8502 P3:00231</v>
      </c>
      <c r="C2848" s="187" t="s">
        <v>3504</v>
      </c>
      <c r="D2848" s="187" t="s">
        <v>2774</v>
      </c>
      <c r="E2848" s="187" t="s">
        <v>2775</v>
      </c>
      <c r="F2848" s="187" t="s">
        <v>2776</v>
      </c>
    </row>
    <row r="2849" spans="1:6" x14ac:dyDescent="0.25">
      <c r="A2849" t="s">
        <v>6084</v>
      </c>
      <c r="B2849" s="236" t="str">
        <f t="shared" si="44"/>
        <v>F3:0820 P1P2:8502 P3:00234</v>
      </c>
      <c r="C2849" s="187" t="s">
        <v>3504</v>
      </c>
      <c r="D2849" s="187" t="s">
        <v>2774</v>
      </c>
      <c r="E2849" s="187" t="s">
        <v>2775</v>
      </c>
      <c r="F2849" s="187" t="s">
        <v>2811</v>
      </c>
    </row>
    <row r="2850" spans="1:6" x14ac:dyDescent="0.25">
      <c r="A2850" t="s">
        <v>6085</v>
      </c>
      <c r="B2850" s="236" t="str">
        <f t="shared" si="44"/>
        <v>F3:0911 P1P2:8802 P3:00199</v>
      </c>
      <c r="C2850" s="187" t="s">
        <v>3505</v>
      </c>
      <c r="D2850" s="187" t="s">
        <v>2899</v>
      </c>
      <c r="E2850" s="187" t="s">
        <v>2900</v>
      </c>
      <c r="F2850" s="187" t="s">
        <v>2901</v>
      </c>
    </row>
    <row r="2851" spans="1:6" x14ac:dyDescent="0.25">
      <c r="A2851" t="s">
        <v>6085</v>
      </c>
      <c r="B2851" s="236" t="str">
        <f t="shared" si="44"/>
        <v>F3:0911 P1P2:8802 P3:00448</v>
      </c>
      <c r="C2851" s="187" t="s">
        <v>3505</v>
      </c>
      <c r="D2851" s="187" t="s">
        <v>2899</v>
      </c>
      <c r="E2851" s="187" t="s">
        <v>2900</v>
      </c>
      <c r="F2851" s="187" t="s">
        <v>2791</v>
      </c>
    </row>
    <row r="2852" spans="1:6" x14ac:dyDescent="0.25">
      <c r="A2852" t="s">
        <v>6086</v>
      </c>
      <c r="B2852" s="236" t="str">
        <f t="shared" si="44"/>
        <v>F3:0911 P1P2:8802 P3:00199</v>
      </c>
      <c r="C2852" s="187" t="s">
        <v>3505</v>
      </c>
      <c r="D2852" s="187" t="s">
        <v>2899</v>
      </c>
      <c r="E2852" s="187" t="s">
        <v>2900</v>
      </c>
      <c r="F2852" s="187" t="s">
        <v>2901</v>
      </c>
    </row>
    <row r="2853" spans="1:6" x14ac:dyDescent="0.25">
      <c r="A2853" t="s">
        <v>6086</v>
      </c>
      <c r="B2853" s="236" t="str">
        <f t="shared" si="44"/>
        <v>F3:0911 P1P2:8802 P3:00448</v>
      </c>
      <c r="C2853" s="187" t="s">
        <v>3505</v>
      </c>
      <c r="D2853" s="187" t="s">
        <v>2899</v>
      </c>
      <c r="E2853" s="187" t="s">
        <v>2900</v>
      </c>
      <c r="F2853" s="187" t="s">
        <v>2791</v>
      </c>
    </row>
    <row r="2854" spans="1:6" x14ac:dyDescent="0.25">
      <c r="A2854" t="s">
        <v>6087</v>
      </c>
      <c r="B2854" s="236" t="str">
        <f t="shared" si="44"/>
        <v>F3:0820 P1P2:8502 P3:00231</v>
      </c>
      <c r="C2854" s="187" t="s">
        <v>3505</v>
      </c>
      <c r="D2854" s="187" t="s">
        <v>2774</v>
      </c>
      <c r="E2854" s="187" t="s">
        <v>2775</v>
      </c>
      <c r="F2854" s="187" t="s">
        <v>2776</v>
      </c>
    </row>
    <row r="2855" spans="1:6" x14ac:dyDescent="0.25">
      <c r="A2855" t="s">
        <v>6088</v>
      </c>
      <c r="B2855" s="236" t="str">
        <f t="shared" si="44"/>
        <v>F3:0820 P1P2:8502 P3:00234</v>
      </c>
      <c r="C2855" s="187" t="s">
        <v>3505</v>
      </c>
      <c r="D2855" s="187" t="s">
        <v>2774</v>
      </c>
      <c r="E2855" s="187" t="s">
        <v>2775</v>
      </c>
      <c r="F2855" s="187" t="s">
        <v>2811</v>
      </c>
    </row>
    <row r="2856" spans="1:6" x14ac:dyDescent="0.25">
      <c r="A2856" t="s">
        <v>6089</v>
      </c>
      <c r="B2856" s="236" t="str">
        <f t="shared" si="44"/>
        <v>F3:0419 P1P2:5001 P3:00005</v>
      </c>
      <c r="C2856" s="187" t="s">
        <v>2618</v>
      </c>
      <c r="D2856" s="187" t="s">
        <v>2615</v>
      </c>
      <c r="E2856" s="187" t="s">
        <v>2736</v>
      </c>
      <c r="F2856" s="187" t="s">
        <v>2889</v>
      </c>
    </row>
    <row r="2857" spans="1:6" x14ac:dyDescent="0.25">
      <c r="A2857" t="s">
        <v>6090</v>
      </c>
      <c r="B2857" s="236" t="str">
        <f t="shared" si="44"/>
        <v>F3:0911 P1P2:8802 P3:00199</v>
      </c>
      <c r="C2857" s="187" t="s">
        <v>3839</v>
      </c>
      <c r="D2857" s="187" t="s">
        <v>2899</v>
      </c>
      <c r="E2857" s="187" t="s">
        <v>2900</v>
      </c>
      <c r="F2857" s="187" t="s">
        <v>2901</v>
      </c>
    </row>
    <row r="2858" spans="1:6" x14ac:dyDescent="0.25">
      <c r="A2858" t="s">
        <v>6090</v>
      </c>
      <c r="B2858" s="236" t="str">
        <f t="shared" si="44"/>
        <v>F3:0911 P1P2:8802 P3:00448</v>
      </c>
      <c r="C2858" s="187" t="s">
        <v>3839</v>
      </c>
      <c r="D2858" s="187" t="s">
        <v>2899</v>
      </c>
      <c r="E2858" s="187" t="s">
        <v>2900</v>
      </c>
      <c r="F2858" s="187" t="s">
        <v>2791</v>
      </c>
    </row>
    <row r="2859" spans="1:6" x14ac:dyDescent="0.25">
      <c r="A2859" t="s">
        <v>6091</v>
      </c>
      <c r="B2859" s="236" t="str">
        <f t="shared" si="44"/>
        <v>F3:0911 P1P2:8802 P3:00199</v>
      </c>
      <c r="C2859" s="187" t="s">
        <v>3839</v>
      </c>
      <c r="D2859" s="187" t="s">
        <v>2899</v>
      </c>
      <c r="E2859" s="187" t="s">
        <v>2900</v>
      </c>
      <c r="F2859" s="187" t="s">
        <v>2901</v>
      </c>
    </row>
    <row r="2860" spans="1:6" x14ac:dyDescent="0.25">
      <c r="A2860" t="s">
        <v>6091</v>
      </c>
      <c r="B2860" s="236" t="str">
        <f t="shared" si="44"/>
        <v>F3:0911 P1P2:8802 P3:00448</v>
      </c>
      <c r="C2860" s="187" t="s">
        <v>3839</v>
      </c>
      <c r="D2860" s="187" t="s">
        <v>2899</v>
      </c>
      <c r="E2860" s="187" t="s">
        <v>2900</v>
      </c>
      <c r="F2860" s="187" t="s">
        <v>2791</v>
      </c>
    </row>
    <row r="2861" spans="1:6" x14ac:dyDescent="0.25">
      <c r="A2861" t="s">
        <v>6092</v>
      </c>
      <c r="B2861" s="236" t="str">
        <f t="shared" si="44"/>
        <v>F3:0911 P1P2:8802 P3:00199</v>
      </c>
      <c r="C2861" s="187" t="s">
        <v>3839</v>
      </c>
      <c r="D2861" s="187" t="s">
        <v>2899</v>
      </c>
      <c r="E2861" s="187" t="s">
        <v>2900</v>
      </c>
      <c r="F2861" s="187" t="s">
        <v>2901</v>
      </c>
    </row>
    <row r="2862" spans="1:6" x14ac:dyDescent="0.25">
      <c r="A2862" t="s">
        <v>6092</v>
      </c>
      <c r="B2862" s="236" t="str">
        <f t="shared" si="44"/>
        <v>F3:0911 P1P2:8802 P3:00448</v>
      </c>
      <c r="C2862" s="187" t="s">
        <v>3839</v>
      </c>
      <c r="D2862" s="187" t="s">
        <v>2899</v>
      </c>
      <c r="E2862" s="187" t="s">
        <v>2900</v>
      </c>
      <c r="F2862" s="187" t="s">
        <v>2791</v>
      </c>
    </row>
    <row r="2863" spans="1:6" x14ac:dyDescent="0.25">
      <c r="A2863" t="s">
        <v>6093</v>
      </c>
      <c r="B2863" s="236" t="str">
        <f t="shared" si="44"/>
        <v>F3:0911 P1P2:8802 P3:00199</v>
      </c>
      <c r="C2863" s="187" t="s">
        <v>3839</v>
      </c>
      <c r="D2863" s="187" t="s">
        <v>2899</v>
      </c>
      <c r="E2863" s="187" t="s">
        <v>2900</v>
      </c>
      <c r="F2863" s="187" t="s">
        <v>2901</v>
      </c>
    </row>
    <row r="2864" spans="1:6" x14ac:dyDescent="0.25">
      <c r="A2864" t="s">
        <v>6093</v>
      </c>
      <c r="B2864" s="236" t="str">
        <f t="shared" si="44"/>
        <v>F3:0911 P1P2:8802 P3:00448</v>
      </c>
      <c r="C2864" s="187" t="s">
        <v>3839</v>
      </c>
      <c r="D2864" s="187" t="s">
        <v>2899</v>
      </c>
      <c r="E2864" s="187" t="s">
        <v>2900</v>
      </c>
      <c r="F2864" s="187" t="s">
        <v>2791</v>
      </c>
    </row>
    <row r="2865" spans="1:6" x14ac:dyDescent="0.25">
      <c r="A2865" t="s">
        <v>6094</v>
      </c>
      <c r="B2865" s="236" t="str">
        <f t="shared" si="44"/>
        <v>F3:0911 P1P2:8802 P3:00199</v>
      </c>
      <c r="C2865" s="187" t="s">
        <v>3839</v>
      </c>
      <c r="D2865" s="187" t="s">
        <v>2899</v>
      </c>
      <c r="E2865" s="187" t="s">
        <v>2900</v>
      </c>
      <c r="F2865" s="187" t="s">
        <v>2901</v>
      </c>
    </row>
    <row r="2866" spans="1:6" x14ac:dyDescent="0.25">
      <c r="A2866" t="s">
        <v>6094</v>
      </c>
      <c r="B2866" s="236" t="str">
        <f t="shared" si="44"/>
        <v>F3:0911 P1P2:8802 P3:00448</v>
      </c>
      <c r="C2866" s="187" t="s">
        <v>3839</v>
      </c>
      <c r="D2866" s="187" t="s">
        <v>2899</v>
      </c>
      <c r="E2866" s="187" t="s">
        <v>2900</v>
      </c>
      <c r="F2866" s="187" t="s">
        <v>2791</v>
      </c>
    </row>
    <row r="2867" spans="1:6" x14ac:dyDescent="0.25">
      <c r="A2867" t="s">
        <v>6095</v>
      </c>
      <c r="B2867" s="236" t="str">
        <f t="shared" si="44"/>
        <v>F3:0812 P1P2:8602 P3:00238</v>
      </c>
      <c r="C2867" s="187" t="s">
        <v>3839</v>
      </c>
      <c r="D2867" s="187" t="s">
        <v>2787</v>
      </c>
      <c r="E2867" s="187" t="s">
        <v>2788</v>
      </c>
      <c r="F2867" s="187" t="s">
        <v>2789</v>
      </c>
    </row>
    <row r="2868" spans="1:6" x14ac:dyDescent="0.25">
      <c r="A2868" t="s">
        <v>6096</v>
      </c>
      <c r="B2868" s="236" t="str">
        <f t="shared" si="44"/>
        <v>F3:0820 P1P2:8503 P3:00232</v>
      </c>
      <c r="C2868" s="187" t="s">
        <v>3839</v>
      </c>
      <c r="D2868" s="187" t="s">
        <v>2774</v>
      </c>
      <c r="E2868" s="187" t="s">
        <v>2780</v>
      </c>
      <c r="F2868" s="187" t="s">
        <v>2781</v>
      </c>
    </row>
    <row r="2869" spans="1:6" x14ac:dyDescent="0.25">
      <c r="A2869" t="s">
        <v>6097</v>
      </c>
      <c r="B2869" s="236" t="str">
        <f t="shared" si="44"/>
        <v>F3:0820 P1P2:8502 P3:00234</v>
      </c>
      <c r="C2869" s="187" t="s">
        <v>3839</v>
      </c>
      <c r="D2869" s="187" t="s">
        <v>2774</v>
      </c>
      <c r="E2869" s="187" t="s">
        <v>2775</v>
      </c>
      <c r="F2869" s="187" t="s">
        <v>2811</v>
      </c>
    </row>
    <row r="2870" spans="1:6" x14ac:dyDescent="0.25">
      <c r="A2870" t="s">
        <v>6098</v>
      </c>
      <c r="B2870" s="236" t="str">
        <f t="shared" si="44"/>
        <v>F3:0820 P1P2:8502 P3:00234</v>
      </c>
      <c r="C2870" s="187" t="s">
        <v>3839</v>
      </c>
      <c r="D2870" s="187" t="s">
        <v>2774</v>
      </c>
      <c r="E2870" s="187" t="s">
        <v>2775</v>
      </c>
      <c r="F2870" s="187" t="s">
        <v>2811</v>
      </c>
    </row>
    <row r="2871" spans="1:6" x14ac:dyDescent="0.25">
      <c r="A2871" t="s">
        <v>6099</v>
      </c>
      <c r="B2871" s="236" t="str">
        <f t="shared" si="44"/>
        <v>F3:0812 P1P2:8602 P3:00355</v>
      </c>
      <c r="C2871" s="187" t="s">
        <v>3839</v>
      </c>
      <c r="D2871" s="187" t="s">
        <v>2787</v>
      </c>
      <c r="E2871" s="187" t="s">
        <v>2788</v>
      </c>
      <c r="F2871" s="187" t="s">
        <v>2938</v>
      </c>
    </row>
    <row r="2872" spans="1:6" x14ac:dyDescent="0.25">
      <c r="A2872" t="s">
        <v>6100</v>
      </c>
      <c r="B2872" s="236" t="str">
        <f t="shared" si="44"/>
        <v>F3:0911 P1P2:8802 P3:00199</v>
      </c>
      <c r="C2872" s="187" t="s">
        <v>3840</v>
      </c>
      <c r="D2872" s="187" t="s">
        <v>2899</v>
      </c>
      <c r="E2872" s="187" t="s">
        <v>2900</v>
      </c>
      <c r="F2872" s="187" t="s">
        <v>2901</v>
      </c>
    </row>
    <row r="2873" spans="1:6" x14ac:dyDescent="0.25">
      <c r="A2873" t="s">
        <v>6100</v>
      </c>
      <c r="B2873" s="236" t="str">
        <f t="shared" si="44"/>
        <v>F3:0911 P1P2:8802 P3:00448</v>
      </c>
      <c r="C2873" s="187" t="s">
        <v>3840</v>
      </c>
      <c r="D2873" s="187" t="s">
        <v>2899</v>
      </c>
      <c r="E2873" s="187" t="s">
        <v>2900</v>
      </c>
      <c r="F2873" s="187" t="s">
        <v>2791</v>
      </c>
    </row>
    <row r="2874" spans="1:6" x14ac:dyDescent="0.25">
      <c r="A2874" t="s">
        <v>6101</v>
      </c>
      <c r="B2874" s="236" t="str">
        <f t="shared" si="44"/>
        <v>F3:0911 P1P2:8802 P3:00199</v>
      </c>
      <c r="C2874" s="187" t="s">
        <v>3841</v>
      </c>
      <c r="D2874" s="187" t="s">
        <v>2899</v>
      </c>
      <c r="E2874" s="187" t="s">
        <v>2900</v>
      </c>
      <c r="F2874" s="187" t="s">
        <v>2901</v>
      </c>
    </row>
    <row r="2875" spans="1:6" x14ac:dyDescent="0.25">
      <c r="A2875" t="s">
        <v>6101</v>
      </c>
      <c r="B2875" s="236" t="str">
        <f t="shared" si="44"/>
        <v>F3:0911 P1P2:8802 P3:00448</v>
      </c>
      <c r="C2875" s="187" t="s">
        <v>3841</v>
      </c>
      <c r="D2875" s="187" t="s">
        <v>2899</v>
      </c>
      <c r="E2875" s="187" t="s">
        <v>2900</v>
      </c>
      <c r="F2875" s="187" t="s">
        <v>2791</v>
      </c>
    </row>
    <row r="2876" spans="1:6" x14ac:dyDescent="0.25">
      <c r="A2876" t="s">
        <v>6102</v>
      </c>
      <c r="B2876" s="236" t="str">
        <f t="shared" si="44"/>
        <v>F3:0911 P1P2:8802 P3:00199</v>
      </c>
      <c r="C2876" s="187" t="s">
        <v>3842</v>
      </c>
      <c r="D2876" s="187" t="s">
        <v>2899</v>
      </c>
      <c r="E2876" s="187" t="s">
        <v>2900</v>
      </c>
      <c r="F2876" s="187" t="s">
        <v>2901</v>
      </c>
    </row>
    <row r="2877" spans="1:6" x14ac:dyDescent="0.25">
      <c r="A2877" t="s">
        <v>6102</v>
      </c>
      <c r="B2877" s="236" t="str">
        <f t="shared" si="44"/>
        <v>F3:0911 P1P2:8802 P3:00448</v>
      </c>
      <c r="C2877" s="187" t="s">
        <v>3842</v>
      </c>
      <c r="D2877" s="187" t="s">
        <v>2899</v>
      </c>
      <c r="E2877" s="187" t="s">
        <v>2900</v>
      </c>
      <c r="F2877" s="187" t="s">
        <v>2791</v>
      </c>
    </row>
    <row r="2878" spans="1:6" x14ac:dyDescent="0.25">
      <c r="A2878" t="s">
        <v>6103</v>
      </c>
      <c r="B2878" s="236" t="str">
        <f t="shared" si="44"/>
        <v>F3:0820 P1P2:8502 P3:00231</v>
      </c>
      <c r="C2878" s="187" t="s">
        <v>3840</v>
      </c>
      <c r="D2878" s="187" t="s">
        <v>2774</v>
      </c>
      <c r="E2878" s="187" t="s">
        <v>2775</v>
      </c>
      <c r="F2878" s="187" t="s">
        <v>2776</v>
      </c>
    </row>
    <row r="2879" spans="1:6" x14ac:dyDescent="0.25">
      <c r="A2879" t="s">
        <v>6104</v>
      </c>
      <c r="B2879" s="236" t="str">
        <f t="shared" si="44"/>
        <v>F3:0820 P1P2:8502 P3:00231</v>
      </c>
      <c r="C2879" s="187" t="s">
        <v>3841</v>
      </c>
      <c r="D2879" s="187" t="s">
        <v>2774</v>
      </c>
      <c r="E2879" s="187" t="s">
        <v>2775</v>
      </c>
      <c r="F2879" s="187" t="s">
        <v>2776</v>
      </c>
    </row>
    <row r="2880" spans="1:6" x14ac:dyDescent="0.25">
      <c r="A2880" t="s">
        <v>6105</v>
      </c>
      <c r="B2880" s="236" t="str">
        <f t="shared" si="44"/>
        <v>F3:0820 P1P2:8502 P3:00231</v>
      </c>
      <c r="C2880" s="187" t="s">
        <v>3840</v>
      </c>
      <c r="D2880" s="187" t="s">
        <v>2774</v>
      </c>
      <c r="E2880" s="187" t="s">
        <v>2775</v>
      </c>
      <c r="F2880" s="187" t="s">
        <v>2776</v>
      </c>
    </row>
    <row r="2881" spans="1:6" x14ac:dyDescent="0.25">
      <c r="A2881" t="s">
        <v>6106</v>
      </c>
      <c r="B2881" s="236" t="str">
        <f t="shared" si="44"/>
        <v>F3:0820 P1P2:8502 P3:00234</v>
      </c>
      <c r="C2881" s="187" t="s">
        <v>3842</v>
      </c>
      <c r="D2881" s="187" t="s">
        <v>2774</v>
      </c>
      <c r="E2881" s="187" t="s">
        <v>2775</v>
      </c>
      <c r="F2881" s="187" t="s">
        <v>2811</v>
      </c>
    </row>
    <row r="2882" spans="1:6" x14ac:dyDescent="0.25">
      <c r="A2882" t="s">
        <v>6107</v>
      </c>
      <c r="B2882" s="236" t="str">
        <f t="shared" ref="B2882:B2945" si="45">CONCATENATE("F3:",D2882," P1P2:",E2882," P3:",F2882)</f>
        <v>F3:0820 P1P2:8502 P3:00234</v>
      </c>
      <c r="C2882" s="187" t="s">
        <v>3840</v>
      </c>
      <c r="D2882" s="187" t="s">
        <v>2774</v>
      </c>
      <c r="E2882" s="187" t="s">
        <v>2775</v>
      </c>
      <c r="F2882" s="187" t="s">
        <v>2811</v>
      </c>
    </row>
    <row r="2883" spans="1:6" x14ac:dyDescent="0.25">
      <c r="A2883" t="s">
        <v>6108</v>
      </c>
      <c r="B2883" s="236" t="str">
        <f t="shared" si="45"/>
        <v>F3:0820 P1P2:8502 P3:00234</v>
      </c>
      <c r="C2883" s="187" t="s">
        <v>3840</v>
      </c>
      <c r="D2883" s="187" t="s">
        <v>2774</v>
      </c>
      <c r="E2883" s="187" t="s">
        <v>2775</v>
      </c>
      <c r="F2883" s="187" t="s">
        <v>2811</v>
      </c>
    </row>
    <row r="2884" spans="1:6" x14ac:dyDescent="0.25">
      <c r="A2884" t="s">
        <v>6109</v>
      </c>
      <c r="B2884" s="236" t="str">
        <f t="shared" si="45"/>
        <v>F3:0820 P1P2:8502 P3:00234</v>
      </c>
      <c r="C2884" s="187" t="s">
        <v>3840</v>
      </c>
      <c r="D2884" s="187" t="s">
        <v>2774</v>
      </c>
      <c r="E2884" s="187" t="s">
        <v>2775</v>
      </c>
      <c r="F2884" s="187" t="s">
        <v>2811</v>
      </c>
    </row>
    <row r="2885" spans="1:6" x14ac:dyDescent="0.25">
      <c r="A2885" t="s">
        <v>6110</v>
      </c>
      <c r="B2885" s="236" t="str">
        <f t="shared" si="45"/>
        <v>F3:0911 P1P2:8802 P3:00199</v>
      </c>
      <c r="C2885" s="187" t="s">
        <v>3843</v>
      </c>
      <c r="D2885" s="187" t="s">
        <v>2899</v>
      </c>
      <c r="E2885" s="187" t="s">
        <v>2900</v>
      </c>
      <c r="F2885" s="187" t="s">
        <v>2901</v>
      </c>
    </row>
    <row r="2886" spans="1:6" x14ac:dyDescent="0.25">
      <c r="A2886" t="s">
        <v>6110</v>
      </c>
      <c r="B2886" s="236" t="str">
        <f t="shared" si="45"/>
        <v>F3:0911 P1P2:8802 P3:00448</v>
      </c>
      <c r="C2886" s="187" t="s">
        <v>3843</v>
      </c>
      <c r="D2886" s="187" t="s">
        <v>2899</v>
      </c>
      <c r="E2886" s="187" t="s">
        <v>2900</v>
      </c>
      <c r="F2886" s="187" t="s">
        <v>2791</v>
      </c>
    </row>
    <row r="2887" spans="1:6" x14ac:dyDescent="0.25">
      <c r="A2887" t="s">
        <v>6111</v>
      </c>
      <c r="B2887" s="236" t="str">
        <f t="shared" si="45"/>
        <v>F3:0820 P1P2:8502 P3:00231</v>
      </c>
      <c r="C2887" s="187" t="s">
        <v>3843</v>
      </c>
      <c r="D2887" s="187" t="s">
        <v>2774</v>
      </c>
      <c r="E2887" s="187" t="s">
        <v>2775</v>
      </c>
      <c r="F2887" s="187" t="s">
        <v>2776</v>
      </c>
    </row>
    <row r="2888" spans="1:6" x14ac:dyDescent="0.25">
      <c r="A2888" t="s">
        <v>6112</v>
      </c>
      <c r="B2888" s="236" t="str">
        <f t="shared" si="45"/>
        <v>F3:0820 P1P2:8502 P3:00234</v>
      </c>
      <c r="C2888" s="187" t="s">
        <v>3843</v>
      </c>
      <c r="D2888" s="187" t="s">
        <v>2774</v>
      </c>
      <c r="E2888" s="187" t="s">
        <v>2775</v>
      </c>
      <c r="F2888" s="187" t="s">
        <v>2811</v>
      </c>
    </row>
    <row r="2889" spans="1:6" x14ac:dyDescent="0.25">
      <c r="A2889" t="s">
        <v>6113</v>
      </c>
      <c r="B2889" s="236" t="str">
        <f t="shared" si="45"/>
        <v>F3:0911 P1P2:8802 P3:00199</v>
      </c>
      <c r="C2889" s="187" t="s">
        <v>3844</v>
      </c>
      <c r="D2889" s="187" t="s">
        <v>2899</v>
      </c>
      <c r="E2889" s="187" t="s">
        <v>2900</v>
      </c>
      <c r="F2889" s="187" t="s">
        <v>2901</v>
      </c>
    </row>
    <row r="2890" spans="1:6" x14ac:dyDescent="0.25">
      <c r="A2890" t="s">
        <v>6113</v>
      </c>
      <c r="B2890" s="236" t="str">
        <f t="shared" si="45"/>
        <v>F3:0911 P1P2:8802 P3:00448</v>
      </c>
      <c r="C2890" s="187" t="s">
        <v>3844</v>
      </c>
      <c r="D2890" s="187" t="s">
        <v>2899</v>
      </c>
      <c r="E2890" s="187" t="s">
        <v>2900</v>
      </c>
      <c r="F2890" s="187" t="s">
        <v>2791</v>
      </c>
    </row>
    <row r="2891" spans="1:6" x14ac:dyDescent="0.25">
      <c r="A2891" t="s">
        <v>6114</v>
      </c>
      <c r="B2891" s="236" t="str">
        <f t="shared" si="45"/>
        <v>F3:0820 P1P2:8502 P3:00231</v>
      </c>
      <c r="C2891" s="187" t="s">
        <v>3845</v>
      </c>
      <c r="D2891" s="187" t="s">
        <v>2774</v>
      </c>
      <c r="E2891" s="187" t="s">
        <v>2775</v>
      </c>
      <c r="F2891" s="187" t="s">
        <v>2776</v>
      </c>
    </row>
    <row r="2892" spans="1:6" x14ac:dyDescent="0.25">
      <c r="A2892" t="s">
        <v>6115</v>
      </c>
      <c r="B2892" s="236" t="str">
        <f t="shared" si="45"/>
        <v>F3:0820 P1P2:8502 P3:00231</v>
      </c>
      <c r="C2892" s="187" t="s">
        <v>3844</v>
      </c>
      <c r="D2892" s="187" t="s">
        <v>2774</v>
      </c>
      <c r="E2892" s="187" t="s">
        <v>2775</v>
      </c>
      <c r="F2892" s="187" t="s">
        <v>2776</v>
      </c>
    </row>
    <row r="2893" spans="1:6" x14ac:dyDescent="0.25">
      <c r="A2893" t="s">
        <v>6116</v>
      </c>
      <c r="B2893" s="236" t="str">
        <f t="shared" si="45"/>
        <v>F3:0820 P1P2:8502 P3:00234</v>
      </c>
      <c r="C2893" s="187" t="s">
        <v>3845</v>
      </c>
      <c r="D2893" s="187" t="s">
        <v>2774</v>
      </c>
      <c r="E2893" s="187" t="s">
        <v>2775</v>
      </c>
      <c r="F2893" s="187" t="s">
        <v>2811</v>
      </c>
    </row>
    <row r="2894" spans="1:6" x14ac:dyDescent="0.25">
      <c r="A2894" t="s">
        <v>6117</v>
      </c>
      <c r="B2894" s="236" t="str">
        <f t="shared" si="45"/>
        <v>F3:0820 P1P2:8502 P3:00234</v>
      </c>
      <c r="C2894" s="187" t="s">
        <v>3844</v>
      </c>
      <c r="D2894" s="187" t="s">
        <v>2774</v>
      </c>
      <c r="E2894" s="187" t="s">
        <v>2775</v>
      </c>
      <c r="F2894" s="187" t="s">
        <v>2811</v>
      </c>
    </row>
    <row r="2895" spans="1:6" x14ac:dyDescent="0.25">
      <c r="A2895" t="s">
        <v>6118</v>
      </c>
      <c r="B2895" s="236" t="str">
        <f t="shared" si="45"/>
        <v>F3:0820 P1P2:8502 P3:00234</v>
      </c>
      <c r="C2895" s="187" t="s">
        <v>3844</v>
      </c>
      <c r="D2895" s="187" t="s">
        <v>2774</v>
      </c>
      <c r="E2895" s="187" t="s">
        <v>2775</v>
      </c>
      <c r="F2895" s="187" t="s">
        <v>2811</v>
      </c>
    </row>
    <row r="2896" spans="1:6" x14ac:dyDescent="0.25">
      <c r="A2896" t="s">
        <v>6119</v>
      </c>
      <c r="B2896" s="236" t="str">
        <f t="shared" si="45"/>
        <v>F3:0820 P1P2:8502 P3:00234</v>
      </c>
      <c r="C2896" s="187" t="s">
        <v>3844</v>
      </c>
      <c r="D2896" s="187" t="s">
        <v>2774</v>
      </c>
      <c r="E2896" s="187" t="s">
        <v>2775</v>
      </c>
      <c r="F2896" s="187" t="s">
        <v>2811</v>
      </c>
    </row>
    <row r="2897" spans="1:6" x14ac:dyDescent="0.25">
      <c r="A2897" t="s">
        <v>6120</v>
      </c>
      <c r="B2897" s="236" t="str">
        <f t="shared" si="45"/>
        <v>F3:0911 P1P2:8802 P3:00199</v>
      </c>
      <c r="C2897" s="187" t="s">
        <v>3846</v>
      </c>
      <c r="D2897" s="187" t="s">
        <v>2899</v>
      </c>
      <c r="E2897" s="187" t="s">
        <v>2900</v>
      </c>
      <c r="F2897" s="187" t="s">
        <v>2901</v>
      </c>
    </row>
    <row r="2898" spans="1:6" x14ac:dyDescent="0.25">
      <c r="A2898" t="s">
        <v>6120</v>
      </c>
      <c r="B2898" s="236" t="str">
        <f t="shared" si="45"/>
        <v>F3:0911 P1P2:8802 P3:00448</v>
      </c>
      <c r="C2898" s="187" t="s">
        <v>3846</v>
      </c>
      <c r="D2898" s="187" t="s">
        <v>2899</v>
      </c>
      <c r="E2898" s="187" t="s">
        <v>2900</v>
      </c>
      <c r="F2898" s="187" t="s">
        <v>2791</v>
      </c>
    </row>
    <row r="2899" spans="1:6" x14ac:dyDescent="0.25">
      <c r="A2899" t="s">
        <v>6121</v>
      </c>
      <c r="B2899" s="236" t="str">
        <f t="shared" si="45"/>
        <v>F3:0820 P1P2:8502 P3:00231</v>
      </c>
      <c r="C2899" s="187" t="s">
        <v>3847</v>
      </c>
      <c r="D2899" s="187" t="s">
        <v>2774</v>
      </c>
      <c r="E2899" s="187" t="s">
        <v>2775</v>
      </c>
      <c r="F2899" s="187" t="s">
        <v>2776</v>
      </c>
    </row>
    <row r="2900" spans="1:6" x14ac:dyDescent="0.25">
      <c r="A2900" t="s">
        <v>6122</v>
      </c>
      <c r="B2900" s="236" t="str">
        <f t="shared" si="45"/>
        <v>F3:0820 P1P2:8502 P3:00231</v>
      </c>
      <c r="C2900" s="187" t="s">
        <v>3847</v>
      </c>
      <c r="D2900" s="187" t="s">
        <v>2774</v>
      </c>
      <c r="E2900" s="187" t="s">
        <v>2775</v>
      </c>
      <c r="F2900" s="187" t="s">
        <v>2776</v>
      </c>
    </row>
    <row r="2901" spans="1:6" x14ac:dyDescent="0.25">
      <c r="A2901" t="s">
        <v>6123</v>
      </c>
      <c r="B2901" s="236" t="str">
        <f t="shared" si="45"/>
        <v>F3:0820 P1P2:8502 P3:00231</v>
      </c>
      <c r="C2901" s="187" t="s">
        <v>3846</v>
      </c>
      <c r="D2901" s="187" t="s">
        <v>2774</v>
      </c>
      <c r="E2901" s="187" t="s">
        <v>2775</v>
      </c>
      <c r="F2901" s="187" t="s">
        <v>2776</v>
      </c>
    </row>
    <row r="2902" spans="1:6" x14ac:dyDescent="0.25">
      <c r="A2902" t="s">
        <v>6124</v>
      </c>
      <c r="B2902" s="236" t="str">
        <f t="shared" si="45"/>
        <v>F3:0820 P1P2:8502 P3:00234</v>
      </c>
      <c r="C2902" s="187" t="s">
        <v>3847</v>
      </c>
      <c r="D2902" s="187" t="s">
        <v>2774</v>
      </c>
      <c r="E2902" s="187" t="s">
        <v>2775</v>
      </c>
      <c r="F2902" s="187" t="s">
        <v>2811</v>
      </c>
    </row>
    <row r="2903" spans="1:6" x14ac:dyDescent="0.25">
      <c r="A2903" t="s">
        <v>6125</v>
      </c>
      <c r="B2903" s="236" t="str">
        <f t="shared" si="45"/>
        <v>F3:0820 P1P2:8502 P3:00234</v>
      </c>
      <c r="C2903" s="187" t="s">
        <v>3846</v>
      </c>
      <c r="D2903" s="187" t="s">
        <v>2774</v>
      </c>
      <c r="E2903" s="187" t="s">
        <v>2775</v>
      </c>
      <c r="F2903" s="187" t="s">
        <v>2811</v>
      </c>
    </row>
    <row r="2904" spans="1:6" x14ac:dyDescent="0.25">
      <c r="A2904" t="s">
        <v>6126</v>
      </c>
      <c r="B2904" s="236" t="str">
        <f t="shared" si="45"/>
        <v>F3:0820 P1P2:8502 P3:00234</v>
      </c>
      <c r="C2904" s="187" t="s">
        <v>3847</v>
      </c>
      <c r="D2904" s="187" t="s">
        <v>2774</v>
      </c>
      <c r="E2904" s="187" t="s">
        <v>2775</v>
      </c>
      <c r="F2904" s="187" t="s">
        <v>2811</v>
      </c>
    </row>
    <row r="2905" spans="1:6" x14ac:dyDescent="0.25">
      <c r="A2905" t="s">
        <v>6127</v>
      </c>
      <c r="B2905" s="236" t="str">
        <f t="shared" si="45"/>
        <v>F3:0820 P1P2:8502 P3:00234</v>
      </c>
      <c r="C2905" s="187" t="s">
        <v>3847</v>
      </c>
      <c r="D2905" s="187" t="s">
        <v>2774</v>
      </c>
      <c r="E2905" s="187" t="s">
        <v>2775</v>
      </c>
      <c r="F2905" s="187" t="s">
        <v>2811</v>
      </c>
    </row>
    <row r="2906" spans="1:6" x14ac:dyDescent="0.25">
      <c r="A2906" t="s">
        <v>6128</v>
      </c>
      <c r="B2906" s="236" t="str">
        <f t="shared" si="45"/>
        <v>F3:0911 P1P2:8802 P3:00199</v>
      </c>
      <c r="C2906" s="187" t="s">
        <v>3848</v>
      </c>
      <c r="D2906" s="187" t="s">
        <v>2899</v>
      </c>
      <c r="E2906" s="187" t="s">
        <v>2900</v>
      </c>
      <c r="F2906" s="187" t="s">
        <v>2901</v>
      </c>
    </row>
    <row r="2907" spans="1:6" x14ac:dyDescent="0.25">
      <c r="A2907" t="s">
        <v>6128</v>
      </c>
      <c r="B2907" s="236" t="str">
        <f t="shared" si="45"/>
        <v>F3:0911 P1P2:8802 P3:00448</v>
      </c>
      <c r="C2907" s="187" t="s">
        <v>3848</v>
      </c>
      <c r="D2907" s="187" t="s">
        <v>2899</v>
      </c>
      <c r="E2907" s="187" t="s">
        <v>2900</v>
      </c>
      <c r="F2907" s="187" t="s">
        <v>2791</v>
      </c>
    </row>
    <row r="2908" spans="1:6" x14ac:dyDescent="0.25">
      <c r="A2908" t="s">
        <v>6129</v>
      </c>
      <c r="B2908" s="236" t="str">
        <f t="shared" si="45"/>
        <v>F3:0911 P1P2:8802 P3:00199</v>
      </c>
      <c r="C2908" s="187" t="s">
        <v>3849</v>
      </c>
      <c r="D2908" s="187" t="s">
        <v>2899</v>
      </c>
      <c r="E2908" s="187" t="s">
        <v>2900</v>
      </c>
      <c r="F2908" s="187" t="s">
        <v>2901</v>
      </c>
    </row>
    <row r="2909" spans="1:6" x14ac:dyDescent="0.25">
      <c r="A2909" t="s">
        <v>6129</v>
      </c>
      <c r="B2909" s="236" t="str">
        <f t="shared" si="45"/>
        <v>F3:0911 P1P2:8802 P3:00448</v>
      </c>
      <c r="C2909" s="187" t="s">
        <v>3849</v>
      </c>
      <c r="D2909" s="187" t="s">
        <v>2899</v>
      </c>
      <c r="E2909" s="187" t="s">
        <v>2900</v>
      </c>
      <c r="F2909" s="187" t="s">
        <v>2791</v>
      </c>
    </row>
    <row r="2910" spans="1:6" x14ac:dyDescent="0.25">
      <c r="A2910" t="s">
        <v>6130</v>
      </c>
      <c r="B2910" s="236" t="str">
        <f t="shared" si="45"/>
        <v>F3:0820 P1P2:8502 P3:00231</v>
      </c>
      <c r="C2910" s="187" t="s">
        <v>3848</v>
      </c>
      <c r="D2910" s="187" t="s">
        <v>2774</v>
      </c>
      <c r="E2910" s="187" t="s">
        <v>2775</v>
      </c>
      <c r="F2910" s="187" t="s">
        <v>2776</v>
      </c>
    </row>
    <row r="2911" spans="1:6" x14ac:dyDescent="0.25">
      <c r="A2911" t="s">
        <v>6131</v>
      </c>
      <c r="B2911" s="236" t="str">
        <f t="shared" si="45"/>
        <v>F3:0820 P1P2:8502 P3:00231</v>
      </c>
      <c r="C2911" s="187" t="s">
        <v>3849</v>
      </c>
      <c r="D2911" s="187" t="s">
        <v>2774</v>
      </c>
      <c r="E2911" s="187" t="s">
        <v>2775</v>
      </c>
      <c r="F2911" s="187" t="s">
        <v>2776</v>
      </c>
    </row>
    <row r="2912" spans="1:6" x14ac:dyDescent="0.25">
      <c r="A2912" t="s">
        <v>6132</v>
      </c>
      <c r="B2912" s="236" t="str">
        <f t="shared" si="45"/>
        <v>F3:0820 P1P2:8502 P3:00234</v>
      </c>
      <c r="C2912" s="187" t="s">
        <v>3849</v>
      </c>
      <c r="D2912" s="187" t="s">
        <v>2774</v>
      </c>
      <c r="E2912" s="187" t="s">
        <v>2775</v>
      </c>
      <c r="F2912" s="187" t="s">
        <v>2811</v>
      </c>
    </row>
    <row r="2913" spans="1:6" x14ac:dyDescent="0.25">
      <c r="A2913" t="s">
        <v>6133</v>
      </c>
      <c r="B2913" s="236" t="str">
        <f t="shared" si="45"/>
        <v>F3:0820 P1P2:8502 P3:00234</v>
      </c>
      <c r="C2913" s="187" t="s">
        <v>3848</v>
      </c>
      <c r="D2913" s="187" t="s">
        <v>2774</v>
      </c>
      <c r="E2913" s="187" t="s">
        <v>2775</v>
      </c>
      <c r="F2913" s="187" t="s">
        <v>2811</v>
      </c>
    </row>
    <row r="2914" spans="1:6" x14ac:dyDescent="0.25">
      <c r="A2914" t="s">
        <v>6134</v>
      </c>
      <c r="B2914" s="236" t="str">
        <f t="shared" si="45"/>
        <v>F3:0911 P1P2:8802 P3:00199</v>
      </c>
      <c r="C2914" s="187" t="s">
        <v>3850</v>
      </c>
      <c r="D2914" s="187" t="s">
        <v>2899</v>
      </c>
      <c r="E2914" s="187" t="s">
        <v>2900</v>
      </c>
      <c r="F2914" s="187" t="s">
        <v>2901</v>
      </c>
    </row>
    <row r="2915" spans="1:6" x14ac:dyDescent="0.25">
      <c r="A2915" t="s">
        <v>6134</v>
      </c>
      <c r="B2915" s="236" t="str">
        <f t="shared" si="45"/>
        <v>F3:0911 P1P2:8802 P3:00448</v>
      </c>
      <c r="C2915" s="187" t="s">
        <v>3850</v>
      </c>
      <c r="D2915" s="187" t="s">
        <v>2899</v>
      </c>
      <c r="E2915" s="187" t="s">
        <v>2900</v>
      </c>
      <c r="F2915" s="187" t="s">
        <v>2791</v>
      </c>
    </row>
    <row r="2916" spans="1:6" x14ac:dyDescent="0.25">
      <c r="A2916" t="s">
        <v>6135</v>
      </c>
      <c r="B2916" s="236" t="str">
        <f t="shared" si="45"/>
        <v>F3:0820 P1P2:8502 P3:00231</v>
      </c>
      <c r="C2916" s="187" t="s">
        <v>3850</v>
      </c>
      <c r="D2916" s="187" t="s">
        <v>2774</v>
      </c>
      <c r="E2916" s="187" t="s">
        <v>2775</v>
      </c>
      <c r="F2916" s="187" t="s">
        <v>2776</v>
      </c>
    </row>
    <row r="2917" spans="1:6" x14ac:dyDescent="0.25">
      <c r="A2917" t="s">
        <v>6136</v>
      </c>
      <c r="B2917" s="236" t="str">
        <f t="shared" si="45"/>
        <v>F3:0820 P1P2:8502 P3:00234</v>
      </c>
      <c r="C2917" s="187" t="s">
        <v>3850</v>
      </c>
      <c r="D2917" s="187" t="s">
        <v>2774</v>
      </c>
      <c r="E2917" s="187" t="s">
        <v>2775</v>
      </c>
      <c r="F2917" s="187" t="s">
        <v>2811</v>
      </c>
    </row>
    <row r="2918" spans="1:6" x14ac:dyDescent="0.25">
      <c r="A2918" t="s">
        <v>6137</v>
      </c>
      <c r="B2918" s="236" t="str">
        <f t="shared" si="45"/>
        <v>F3:0911 P1P2:8802 P3:00199</v>
      </c>
      <c r="C2918" s="187" t="s">
        <v>3851</v>
      </c>
      <c r="D2918" s="187" t="s">
        <v>2899</v>
      </c>
      <c r="E2918" s="187" t="s">
        <v>2900</v>
      </c>
      <c r="F2918" s="187" t="s">
        <v>2901</v>
      </c>
    </row>
    <row r="2919" spans="1:6" x14ac:dyDescent="0.25">
      <c r="A2919" t="s">
        <v>6137</v>
      </c>
      <c r="B2919" s="236" t="str">
        <f t="shared" si="45"/>
        <v>F3:0911 P1P2:8802 P3:00448</v>
      </c>
      <c r="C2919" s="187" t="s">
        <v>3851</v>
      </c>
      <c r="D2919" s="187" t="s">
        <v>2899</v>
      </c>
      <c r="E2919" s="187" t="s">
        <v>2900</v>
      </c>
      <c r="F2919" s="187" t="s">
        <v>2791</v>
      </c>
    </row>
    <row r="2920" spans="1:6" x14ac:dyDescent="0.25">
      <c r="A2920" t="s">
        <v>6138</v>
      </c>
      <c r="B2920" s="236" t="str">
        <f t="shared" si="45"/>
        <v>F3:0911 P1P2:8802 P3:00199</v>
      </c>
      <c r="C2920" s="187" t="s">
        <v>3852</v>
      </c>
      <c r="D2920" s="187" t="s">
        <v>2899</v>
      </c>
      <c r="E2920" s="187" t="s">
        <v>2900</v>
      </c>
      <c r="F2920" s="187" t="s">
        <v>2901</v>
      </c>
    </row>
    <row r="2921" spans="1:6" x14ac:dyDescent="0.25">
      <c r="A2921" t="s">
        <v>6138</v>
      </c>
      <c r="B2921" s="236" t="str">
        <f t="shared" si="45"/>
        <v>F3:0911 P1P2:8802 P3:00448</v>
      </c>
      <c r="C2921" s="187" t="s">
        <v>3852</v>
      </c>
      <c r="D2921" s="187" t="s">
        <v>2899</v>
      </c>
      <c r="E2921" s="187" t="s">
        <v>2900</v>
      </c>
      <c r="F2921" s="187" t="s">
        <v>2791</v>
      </c>
    </row>
    <row r="2922" spans="1:6" x14ac:dyDescent="0.25">
      <c r="A2922" t="s">
        <v>6139</v>
      </c>
      <c r="B2922" s="236" t="str">
        <f t="shared" si="45"/>
        <v>F3:0820 P1P2:8502 P3:00231</v>
      </c>
      <c r="C2922" s="187" t="s">
        <v>3851</v>
      </c>
      <c r="D2922" s="187" t="s">
        <v>2774</v>
      </c>
      <c r="E2922" s="187" t="s">
        <v>2775</v>
      </c>
      <c r="F2922" s="187" t="s">
        <v>2776</v>
      </c>
    </row>
    <row r="2923" spans="1:6" x14ac:dyDescent="0.25">
      <c r="A2923" t="s">
        <v>6140</v>
      </c>
      <c r="B2923" s="236" t="str">
        <f t="shared" si="45"/>
        <v>F3:0820 P1P2:8502 P3:00231</v>
      </c>
      <c r="C2923" s="187" t="s">
        <v>3852</v>
      </c>
      <c r="D2923" s="187" t="s">
        <v>2774</v>
      </c>
      <c r="E2923" s="187" t="s">
        <v>2775</v>
      </c>
      <c r="F2923" s="187" t="s">
        <v>2776</v>
      </c>
    </row>
    <row r="2924" spans="1:6" x14ac:dyDescent="0.25">
      <c r="A2924" t="s">
        <v>6141</v>
      </c>
      <c r="B2924" s="236" t="str">
        <f t="shared" si="45"/>
        <v>F3:0820 P1P2:8502 P3:00234</v>
      </c>
      <c r="C2924" s="187" t="s">
        <v>3852</v>
      </c>
      <c r="D2924" s="187" t="s">
        <v>2774</v>
      </c>
      <c r="E2924" s="187" t="s">
        <v>2775</v>
      </c>
      <c r="F2924" s="187" t="s">
        <v>2811</v>
      </c>
    </row>
    <row r="2925" spans="1:6" x14ac:dyDescent="0.25">
      <c r="A2925" t="s">
        <v>6142</v>
      </c>
      <c r="B2925" s="236" t="str">
        <f t="shared" si="45"/>
        <v>F3:0820 P1P2:8502 P3:00234</v>
      </c>
      <c r="C2925" s="187" t="s">
        <v>3851</v>
      </c>
      <c r="D2925" s="187" t="s">
        <v>2774</v>
      </c>
      <c r="E2925" s="187" t="s">
        <v>2775</v>
      </c>
      <c r="F2925" s="187" t="s">
        <v>2811</v>
      </c>
    </row>
    <row r="2926" spans="1:6" x14ac:dyDescent="0.25">
      <c r="A2926" t="s">
        <v>6143</v>
      </c>
      <c r="B2926" s="236" t="str">
        <f t="shared" si="45"/>
        <v>F3:0911 P1P2:8802 P3:00199</v>
      </c>
      <c r="C2926" s="187" t="s">
        <v>3853</v>
      </c>
      <c r="D2926" s="187" t="s">
        <v>2899</v>
      </c>
      <c r="E2926" s="187" t="s">
        <v>2900</v>
      </c>
      <c r="F2926" s="187" t="s">
        <v>2901</v>
      </c>
    </row>
    <row r="2927" spans="1:6" x14ac:dyDescent="0.25">
      <c r="A2927" t="s">
        <v>6143</v>
      </c>
      <c r="B2927" s="236" t="str">
        <f t="shared" si="45"/>
        <v>F3:0911 P1P2:8802 P3:00448</v>
      </c>
      <c r="C2927" s="187" t="s">
        <v>3853</v>
      </c>
      <c r="D2927" s="187" t="s">
        <v>2899</v>
      </c>
      <c r="E2927" s="187" t="s">
        <v>2900</v>
      </c>
      <c r="F2927" s="187" t="s">
        <v>2791</v>
      </c>
    </row>
    <row r="2928" spans="1:6" x14ac:dyDescent="0.25">
      <c r="A2928" t="s">
        <v>6144</v>
      </c>
      <c r="B2928" s="236" t="str">
        <f t="shared" si="45"/>
        <v>F3:0911 P1P2:8802 P3:00199</v>
      </c>
      <c r="C2928" s="187" t="s">
        <v>3853</v>
      </c>
      <c r="D2928" s="187" t="s">
        <v>2899</v>
      </c>
      <c r="E2928" s="187" t="s">
        <v>2900</v>
      </c>
      <c r="F2928" s="187" t="s">
        <v>2901</v>
      </c>
    </row>
    <row r="2929" spans="1:6" x14ac:dyDescent="0.25">
      <c r="A2929" t="s">
        <v>6144</v>
      </c>
      <c r="B2929" s="236" t="str">
        <f t="shared" si="45"/>
        <v>F3:0911 P1P2:8802 P3:00448</v>
      </c>
      <c r="C2929" s="187" t="s">
        <v>3853</v>
      </c>
      <c r="D2929" s="187" t="s">
        <v>2899</v>
      </c>
      <c r="E2929" s="187" t="s">
        <v>2900</v>
      </c>
      <c r="F2929" s="187" t="s">
        <v>2791</v>
      </c>
    </row>
    <row r="2930" spans="1:6" x14ac:dyDescent="0.25">
      <c r="A2930" t="s">
        <v>6145</v>
      </c>
      <c r="B2930" s="236" t="str">
        <f t="shared" si="45"/>
        <v>F3:0820 P1P2:8502 P3:00231</v>
      </c>
      <c r="C2930" s="187" t="s">
        <v>3853</v>
      </c>
      <c r="D2930" s="187" t="s">
        <v>2774</v>
      </c>
      <c r="E2930" s="187" t="s">
        <v>2775</v>
      </c>
      <c r="F2930" s="187" t="s">
        <v>2776</v>
      </c>
    </row>
    <row r="2931" spans="1:6" x14ac:dyDescent="0.25">
      <c r="A2931" t="s">
        <v>6146</v>
      </c>
      <c r="B2931" s="236" t="str">
        <f t="shared" si="45"/>
        <v>F3:0820 P1P2:8502 P3:00234</v>
      </c>
      <c r="C2931" s="187" t="s">
        <v>3853</v>
      </c>
      <c r="D2931" s="187" t="s">
        <v>2774</v>
      </c>
      <c r="E2931" s="187" t="s">
        <v>2775</v>
      </c>
      <c r="F2931" s="187" t="s">
        <v>2811</v>
      </c>
    </row>
    <row r="2932" spans="1:6" x14ac:dyDescent="0.25">
      <c r="A2932" t="s">
        <v>6147</v>
      </c>
      <c r="B2932" s="236" t="str">
        <f t="shared" si="45"/>
        <v>F3:0911 P1P2:8802 P3:00199</v>
      </c>
      <c r="C2932" s="187" t="s">
        <v>3854</v>
      </c>
      <c r="D2932" s="187" t="s">
        <v>2899</v>
      </c>
      <c r="E2932" s="187" t="s">
        <v>2900</v>
      </c>
      <c r="F2932" s="187" t="s">
        <v>2901</v>
      </c>
    </row>
    <row r="2933" spans="1:6" x14ac:dyDescent="0.25">
      <c r="A2933" t="s">
        <v>6147</v>
      </c>
      <c r="B2933" s="236" t="str">
        <f t="shared" si="45"/>
        <v>F3:0911 P1P2:8802 P3:00448</v>
      </c>
      <c r="C2933" s="187" t="s">
        <v>3854</v>
      </c>
      <c r="D2933" s="187" t="s">
        <v>2899</v>
      </c>
      <c r="E2933" s="187" t="s">
        <v>2900</v>
      </c>
      <c r="F2933" s="187" t="s">
        <v>2791</v>
      </c>
    </row>
    <row r="2934" spans="1:6" x14ac:dyDescent="0.25">
      <c r="A2934" t="s">
        <v>6148</v>
      </c>
      <c r="B2934" s="236" t="str">
        <f t="shared" si="45"/>
        <v>F3:0820 P1P2:8502 P3:00231</v>
      </c>
      <c r="C2934" s="187" t="s">
        <v>3854</v>
      </c>
      <c r="D2934" s="187" t="s">
        <v>2774</v>
      </c>
      <c r="E2934" s="187" t="s">
        <v>2775</v>
      </c>
      <c r="F2934" s="187" t="s">
        <v>2776</v>
      </c>
    </row>
    <row r="2935" spans="1:6" x14ac:dyDescent="0.25">
      <c r="A2935" t="s">
        <v>6149</v>
      </c>
      <c r="B2935" s="236" t="str">
        <f t="shared" si="45"/>
        <v>F3:0820 P1P2:8502 P3:00234</v>
      </c>
      <c r="C2935" s="187" t="s">
        <v>3854</v>
      </c>
      <c r="D2935" s="187" t="s">
        <v>2774</v>
      </c>
      <c r="E2935" s="187" t="s">
        <v>2775</v>
      </c>
      <c r="F2935" s="187" t="s">
        <v>2811</v>
      </c>
    </row>
    <row r="2936" spans="1:6" x14ac:dyDescent="0.25">
      <c r="A2936" t="s">
        <v>6150</v>
      </c>
      <c r="B2936" s="236" t="str">
        <f t="shared" si="45"/>
        <v>F3:0820 P1P2:8502 P3:00234</v>
      </c>
      <c r="C2936" s="187" t="s">
        <v>3854</v>
      </c>
      <c r="D2936" s="187" t="s">
        <v>2774</v>
      </c>
      <c r="E2936" s="187" t="s">
        <v>2775</v>
      </c>
      <c r="F2936" s="187" t="s">
        <v>2811</v>
      </c>
    </row>
    <row r="2937" spans="1:6" x14ac:dyDescent="0.25">
      <c r="A2937" t="s">
        <v>6151</v>
      </c>
      <c r="B2937" s="236" t="str">
        <f t="shared" si="45"/>
        <v>F3:0820 P1P2:8502 P3:00231</v>
      </c>
      <c r="C2937" s="187" t="s">
        <v>3855</v>
      </c>
      <c r="D2937" s="187" t="s">
        <v>2774</v>
      </c>
      <c r="E2937" s="187" t="s">
        <v>2775</v>
      </c>
      <c r="F2937" s="187" t="s">
        <v>2776</v>
      </c>
    </row>
    <row r="2938" spans="1:6" x14ac:dyDescent="0.25">
      <c r="A2938" t="s">
        <v>6152</v>
      </c>
      <c r="B2938" s="236" t="str">
        <f t="shared" si="45"/>
        <v>F3:0820 P1P2:8502 P3:00234</v>
      </c>
      <c r="C2938" s="187" t="s">
        <v>3855</v>
      </c>
      <c r="D2938" s="187" t="s">
        <v>2774</v>
      </c>
      <c r="E2938" s="187" t="s">
        <v>2775</v>
      </c>
      <c r="F2938" s="187" t="s">
        <v>2811</v>
      </c>
    </row>
    <row r="2939" spans="1:6" x14ac:dyDescent="0.25">
      <c r="A2939" t="s">
        <v>6153</v>
      </c>
      <c r="B2939" s="236" t="str">
        <f t="shared" si="45"/>
        <v>F3:0820 P1P2:8502 P3:00234</v>
      </c>
      <c r="C2939" s="187" t="s">
        <v>3855</v>
      </c>
      <c r="D2939" s="187" t="s">
        <v>2774</v>
      </c>
      <c r="E2939" s="187" t="s">
        <v>2775</v>
      </c>
      <c r="F2939" s="187" t="s">
        <v>2811</v>
      </c>
    </row>
    <row r="2940" spans="1:6" x14ac:dyDescent="0.25">
      <c r="A2940" t="s">
        <v>6154</v>
      </c>
      <c r="B2940" s="236" t="str">
        <f t="shared" si="45"/>
        <v>F3:0820 P1P2:8502 P3:00234</v>
      </c>
      <c r="C2940" s="187" t="s">
        <v>3855</v>
      </c>
      <c r="D2940" s="187" t="s">
        <v>2774</v>
      </c>
      <c r="E2940" s="187" t="s">
        <v>2775</v>
      </c>
      <c r="F2940" s="187" t="s">
        <v>2811</v>
      </c>
    </row>
    <row r="2941" spans="1:6" x14ac:dyDescent="0.25">
      <c r="A2941" t="s">
        <v>6155</v>
      </c>
      <c r="B2941" s="236" t="str">
        <f t="shared" si="45"/>
        <v>F3:0820 P1P2:8502 P3:00234</v>
      </c>
      <c r="C2941" s="187" t="s">
        <v>3855</v>
      </c>
      <c r="D2941" s="187" t="s">
        <v>2774</v>
      </c>
      <c r="E2941" s="187" t="s">
        <v>2775</v>
      </c>
      <c r="F2941" s="187" t="s">
        <v>2811</v>
      </c>
    </row>
    <row r="2942" spans="1:6" x14ac:dyDescent="0.25">
      <c r="A2942" t="s">
        <v>6156</v>
      </c>
      <c r="B2942" s="236" t="str">
        <f t="shared" si="45"/>
        <v>F3:0820 P1P2:8502 P3:00231</v>
      </c>
      <c r="C2942" s="187" t="s">
        <v>3856</v>
      </c>
      <c r="D2942" s="187" t="s">
        <v>2774</v>
      </c>
      <c r="E2942" s="187" t="s">
        <v>2775</v>
      </c>
      <c r="F2942" s="187" t="s">
        <v>2776</v>
      </c>
    </row>
    <row r="2943" spans="1:6" x14ac:dyDescent="0.25">
      <c r="A2943" t="s">
        <v>6157</v>
      </c>
      <c r="B2943" s="236" t="str">
        <f t="shared" si="45"/>
        <v>F3:0820 P1P2:8502 P3:00234</v>
      </c>
      <c r="C2943" s="187" t="s">
        <v>3856</v>
      </c>
      <c r="D2943" s="187" t="s">
        <v>2774</v>
      </c>
      <c r="E2943" s="187" t="s">
        <v>2775</v>
      </c>
      <c r="F2943" s="187" t="s">
        <v>2811</v>
      </c>
    </row>
    <row r="2944" spans="1:6" x14ac:dyDescent="0.25">
      <c r="A2944" t="s">
        <v>6158</v>
      </c>
      <c r="B2944" s="236" t="str">
        <f t="shared" si="45"/>
        <v>F3:0820 P1P2:8502 P3:00234</v>
      </c>
      <c r="C2944" s="187" t="s">
        <v>3856</v>
      </c>
      <c r="D2944" s="187" t="s">
        <v>2774</v>
      </c>
      <c r="E2944" s="187" t="s">
        <v>2775</v>
      </c>
      <c r="F2944" s="187" t="s">
        <v>2811</v>
      </c>
    </row>
    <row r="2945" spans="1:6" x14ac:dyDescent="0.25">
      <c r="A2945" t="s">
        <v>6159</v>
      </c>
      <c r="B2945" s="236" t="str">
        <f t="shared" si="45"/>
        <v>F3:0911 P1P2:8802 P3:00199</v>
      </c>
      <c r="C2945" s="187" t="s">
        <v>3857</v>
      </c>
      <c r="D2945" s="187" t="s">
        <v>2899</v>
      </c>
      <c r="E2945" s="187" t="s">
        <v>2900</v>
      </c>
      <c r="F2945" s="187" t="s">
        <v>2901</v>
      </c>
    </row>
    <row r="2946" spans="1:6" x14ac:dyDescent="0.25">
      <c r="A2946" t="s">
        <v>6159</v>
      </c>
      <c r="B2946" s="236" t="str">
        <f t="shared" ref="B2946:B3009" si="46">CONCATENATE("F3:",D2946," P1P2:",E2946," P3:",F2946)</f>
        <v>F3:0911 P1P2:8802 P3:00448</v>
      </c>
      <c r="C2946" s="187" t="s">
        <v>3857</v>
      </c>
      <c r="D2946" s="187" t="s">
        <v>2899</v>
      </c>
      <c r="E2946" s="187" t="s">
        <v>2900</v>
      </c>
      <c r="F2946" s="187" t="s">
        <v>2791</v>
      </c>
    </row>
    <row r="2947" spans="1:6" x14ac:dyDescent="0.25">
      <c r="A2947" t="s">
        <v>6160</v>
      </c>
      <c r="B2947" s="236" t="str">
        <f t="shared" si="46"/>
        <v>F3:0911 P1P2:8802 P3:00199</v>
      </c>
      <c r="C2947" s="187" t="s">
        <v>3858</v>
      </c>
      <c r="D2947" s="187" t="s">
        <v>2899</v>
      </c>
      <c r="E2947" s="187" t="s">
        <v>2900</v>
      </c>
      <c r="F2947" s="187" t="s">
        <v>2901</v>
      </c>
    </row>
    <row r="2948" spans="1:6" x14ac:dyDescent="0.25">
      <c r="A2948" t="s">
        <v>6160</v>
      </c>
      <c r="B2948" s="236" t="str">
        <f t="shared" si="46"/>
        <v>F3:0911 P1P2:8802 P3:00448</v>
      </c>
      <c r="C2948" s="187" t="s">
        <v>3858</v>
      </c>
      <c r="D2948" s="187" t="s">
        <v>2899</v>
      </c>
      <c r="E2948" s="187" t="s">
        <v>2900</v>
      </c>
      <c r="F2948" s="187" t="s">
        <v>2791</v>
      </c>
    </row>
    <row r="2949" spans="1:6" x14ac:dyDescent="0.25">
      <c r="A2949" t="s">
        <v>6161</v>
      </c>
      <c r="B2949" s="236" t="str">
        <f t="shared" si="46"/>
        <v>F3:0911 P1P2:8802 P3:00199</v>
      </c>
      <c r="C2949" s="187" t="s">
        <v>3857</v>
      </c>
      <c r="D2949" s="187" t="s">
        <v>2899</v>
      </c>
      <c r="E2949" s="187" t="s">
        <v>2900</v>
      </c>
      <c r="F2949" s="187" t="s">
        <v>2901</v>
      </c>
    </row>
    <row r="2950" spans="1:6" x14ac:dyDescent="0.25">
      <c r="A2950" t="s">
        <v>6161</v>
      </c>
      <c r="B2950" s="236" t="str">
        <f t="shared" si="46"/>
        <v>F3:0911 P1P2:8802 P3:00448</v>
      </c>
      <c r="C2950" s="187" t="s">
        <v>3857</v>
      </c>
      <c r="D2950" s="187" t="s">
        <v>2899</v>
      </c>
      <c r="E2950" s="187" t="s">
        <v>2900</v>
      </c>
      <c r="F2950" s="187" t="s">
        <v>2791</v>
      </c>
    </row>
    <row r="2951" spans="1:6" x14ac:dyDescent="0.25">
      <c r="A2951" t="s">
        <v>6162</v>
      </c>
      <c r="B2951" s="236" t="str">
        <f t="shared" si="46"/>
        <v>F3:0950 P1P2:8814 P3:00209</v>
      </c>
      <c r="C2951" s="187" t="s">
        <v>2618</v>
      </c>
      <c r="D2951" s="187" t="s">
        <v>2673</v>
      </c>
      <c r="E2951" s="187" t="s">
        <v>2821</v>
      </c>
      <c r="F2951" s="187" t="s">
        <v>2822</v>
      </c>
    </row>
    <row r="2952" spans="1:6" x14ac:dyDescent="0.25">
      <c r="A2952" t="s">
        <v>6163</v>
      </c>
      <c r="B2952" s="236" t="str">
        <f t="shared" si="46"/>
        <v>F3:0820 P1P2:8502 P3:00231</v>
      </c>
      <c r="C2952" s="187" t="s">
        <v>3857</v>
      </c>
      <c r="D2952" s="187" t="s">
        <v>2774</v>
      </c>
      <c r="E2952" s="187" t="s">
        <v>2775</v>
      </c>
      <c r="F2952" s="187" t="s">
        <v>2776</v>
      </c>
    </row>
    <row r="2953" spans="1:6" x14ac:dyDescent="0.25">
      <c r="A2953" t="s">
        <v>6164</v>
      </c>
      <c r="B2953" s="236" t="str">
        <f t="shared" si="46"/>
        <v>F3:0820 P1P2:8502 P3:00231</v>
      </c>
      <c r="C2953" s="187" t="s">
        <v>3858</v>
      </c>
      <c r="D2953" s="187" t="s">
        <v>2774</v>
      </c>
      <c r="E2953" s="187" t="s">
        <v>2775</v>
      </c>
      <c r="F2953" s="187" t="s">
        <v>2776</v>
      </c>
    </row>
    <row r="2954" spans="1:6" x14ac:dyDescent="0.25">
      <c r="A2954" t="s">
        <v>6165</v>
      </c>
      <c r="B2954" s="236" t="str">
        <f t="shared" si="46"/>
        <v>F3:0820 P1P2:8502 P3:00234</v>
      </c>
      <c r="C2954" s="187" t="s">
        <v>2618</v>
      </c>
      <c r="D2954" s="187" t="s">
        <v>2774</v>
      </c>
      <c r="E2954" s="187" t="s">
        <v>2775</v>
      </c>
      <c r="F2954" s="187" t="s">
        <v>2811</v>
      </c>
    </row>
    <row r="2955" spans="1:6" x14ac:dyDescent="0.25">
      <c r="A2955" t="s">
        <v>6166</v>
      </c>
      <c r="B2955" s="236" t="str">
        <f t="shared" si="46"/>
        <v>F3:0820 P1P2:8502 P3:00234</v>
      </c>
      <c r="C2955" s="187" t="s">
        <v>3858</v>
      </c>
      <c r="D2955" s="187" t="s">
        <v>2774</v>
      </c>
      <c r="E2955" s="187" t="s">
        <v>2775</v>
      </c>
      <c r="F2955" s="187" t="s">
        <v>2811</v>
      </c>
    </row>
    <row r="2956" spans="1:6" x14ac:dyDescent="0.25">
      <c r="A2956" t="s">
        <v>6167</v>
      </c>
      <c r="B2956" s="236" t="str">
        <f t="shared" si="46"/>
        <v>F3:0820 P1P2:8502 P3:00234</v>
      </c>
      <c r="C2956" s="187" t="s">
        <v>3857</v>
      </c>
      <c r="D2956" s="187" t="s">
        <v>2774</v>
      </c>
      <c r="E2956" s="187" t="s">
        <v>2775</v>
      </c>
      <c r="F2956" s="187" t="s">
        <v>2811</v>
      </c>
    </row>
    <row r="2957" spans="1:6" x14ac:dyDescent="0.25">
      <c r="A2957" t="s">
        <v>6168</v>
      </c>
      <c r="B2957" s="236" t="str">
        <f t="shared" si="46"/>
        <v>F3:0820 P1P2:8502 P3:00234</v>
      </c>
      <c r="C2957" s="187" t="s">
        <v>3859</v>
      </c>
      <c r="D2957" s="187" t="s">
        <v>2774</v>
      </c>
      <c r="E2957" s="187" t="s">
        <v>2775</v>
      </c>
      <c r="F2957" s="187" t="s">
        <v>2811</v>
      </c>
    </row>
    <row r="2958" spans="1:6" x14ac:dyDescent="0.25">
      <c r="A2958" t="s">
        <v>6169</v>
      </c>
      <c r="B2958" s="236" t="str">
        <f t="shared" si="46"/>
        <v>F3:0820 P1P2:8502 P3:00234</v>
      </c>
      <c r="C2958" s="187" t="s">
        <v>3859</v>
      </c>
      <c r="D2958" s="187" t="s">
        <v>2774</v>
      </c>
      <c r="E2958" s="187" t="s">
        <v>2775</v>
      </c>
      <c r="F2958" s="187" t="s">
        <v>2811</v>
      </c>
    </row>
    <row r="2959" spans="1:6" x14ac:dyDescent="0.25">
      <c r="A2959" t="s">
        <v>6170</v>
      </c>
      <c r="B2959" s="236" t="str">
        <f t="shared" si="46"/>
        <v>F3:0911 P1P2:8802 P3:00199</v>
      </c>
      <c r="C2959" s="187" t="s">
        <v>3860</v>
      </c>
      <c r="D2959" s="187" t="s">
        <v>2899</v>
      </c>
      <c r="E2959" s="187" t="s">
        <v>2900</v>
      </c>
      <c r="F2959" s="187" t="s">
        <v>2901</v>
      </c>
    </row>
    <row r="2960" spans="1:6" x14ac:dyDescent="0.25">
      <c r="A2960" t="s">
        <v>6170</v>
      </c>
      <c r="B2960" s="236" t="str">
        <f t="shared" si="46"/>
        <v>F3:0911 P1P2:8802 P3:00448</v>
      </c>
      <c r="C2960" s="187" t="s">
        <v>3860</v>
      </c>
      <c r="D2960" s="187" t="s">
        <v>2899</v>
      </c>
      <c r="E2960" s="187" t="s">
        <v>2900</v>
      </c>
      <c r="F2960" s="187" t="s">
        <v>2791</v>
      </c>
    </row>
    <row r="2961" spans="1:6" x14ac:dyDescent="0.25">
      <c r="A2961" t="s">
        <v>6171</v>
      </c>
      <c r="B2961" s="236" t="str">
        <f t="shared" si="46"/>
        <v>F3:0820 P1P2:8502 P3:00231</v>
      </c>
      <c r="C2961" s="187" t="s">
        <v>3860</v>
      </c>
      <c r="D2961" s="187" t="s">
        <v>2774</v>
      </c>
      <c r="E2961" s="187" t="s">
        <v>2775</v>
      </c>
      <c r="F2961" s="187" t="s">
        <v>2776</v>
      </c>
    </row>
    <row r="2962" spans="1:6" x14ac:dyDescent="0.25">
      <c r="A2962" t="s">
        <v>6172</v>
      </c>
      <c r="B2962" s="236" t="str">
        <f t="shared" si="46"/>
        <v>F3:0820 P1P2:8502 P3:00231</v>
      </c>
      <c r="C2962" s="187" t="s">
        <v>3861</v>
      </c>
      <c r="D2962" s="187" t="s">
        <v>2774</v>
      </c>
      <c r="E2962" s="187" t="s">
        <v>2775</v>
      </c>
      <c r="F2962" s="187" t="s">
        <v>2776</v>
      </c>
    </row>
    <row r="2963" spans="1:6" x14ac:dyDescent="0.25">
      <c r="A2963" t="s">
        <v>6173</v>
      </c>
      <c r="B2963" s="236" t="str">
        <f t="shared" si="46"/>
        <v>F3:0820 P1P2:8502 P3:00234</v>
      </c>
      <c r="C2963" s="187" t="s">
        <v>3860</v>
      </c>
      <c r="D2963" s="187" t="s">
        <v>2774</v>
      </c>
      <c r="E2963" s="187" t="s">
        <v>2775</v>
      </c>
      <c r="F2963" s="187" t="s">
        <v>2811</v>
      </c>
    </row>
    <row r="2964" spans="1:6" x14ac:dyDescent="0.25">
      <c r="A2964" t="s">
        <v>6174</v>
      </c>
      <c r="B2964" s="236" t="str">
        <f t="shared" si="46"/>
        <v>F3:0820 P1P2:8502 P3:00234</v>
      </c>
      <c r="C2964" s="187" t="s">
        <v>3861</v>
      </c>
      <c r="D2964" s="187" t="s">
        <v>2774</v>
      </c>
      <c r="E2964" s="187" t="s">
        <v>2775</v>
      </c>
      <c r="F2964" s="187" t="s">
        <v>2811</v>
      </c>
    </row>
    <row r="2965" spans="1:6" x14ac:dyDescent="0.25">
      <c r="A2965" t="s">
        <v>6175</v>
      </c>
      <c r="B2965" s="236" t="str">
        <f t="shared" si="46"/>
        <v>F3:0911 P1P2:8802 P3:00199</v>
      </c>
      <c r="C2965" s="187" t="s">
        <v>3862</v>
      </c>
      <c r="D2965" s="187" t="s">
        <v>2899</v>
      </c>
      <c r="E2965" s="187" t="s">
        <v>2900</v>
      </c>
      <c r="F2965" s="187" t="s">
        <v>2901</v>
      </c>
    </row>
    <row r="2966" spans="1:6" x14ac:dyDescent="0.25">
      <c r="A2966" t="s">
        <v>6175</v>
      </c>
      <c r="B2966" s="236" t="str">
        <f t="shared" si="46"/>
        <v>F3:0911 P1P2:8802 P3:00448</v>
      </c>
      <c r="C2966" s="187" t="s">
        <v>3862</v>
      </c>
      <c r="D2966" s="187" t="s">
        <v>2899</v>
      </c>
      <c r="E2966" s="187" t="s">
        <v>2900</v>
      </c>
      <c r="F2966" s="187" t="s">
        <v>2791</v>
      </c>
    </row>
    <row r="2967" spans="1:6" x14ac:dyDescent="0.25">
      <c r="A2967" t="s">
        <v>6176</v>
      </c>
      <c r="B2967" s="236" t="str">
        <f t="shared" si="46"/>
        <v>F3:0911 P1P2:8802 P3:00199</v>
      </c>
      <c r="C2967" s="187" t="s">
        <v>3862</v>
      </c>
      <c r="D2967" s="187" t="s">
        <v>2899</v>
      </c>
      <c r="E2967" s="187" t="s">
        <v>2900</v>
      </c>
      <c r="F2967" s="187" t="s">
        <v>2901</v>
      </c>
    </row>
    <row r="2968" spans="1:6" x14ac:dyDescent="0.25">
      <c r="A2968" t="s">
        <v>6176</v>
      </c>
      <c r="B2968" s="236" t="str">
        <f t="shared" si="46"/>
        <v>F3:0911 P1P2:8802 P3:00448</v>
      </c>
      <c r="C2968" s="187" t="s">
        <v>3862</v>
      </c>
      <c r="D2968" s="187" t="s">
        <v>2899</v>
      </c>
      <c r="E2968" s="187" t="s">
        <v>2900</v>
      </c>
      <c r="F2968" s="187" t="s">
        <v>2791</v>
      </c>
    </row>
    <row r="2969" spans="1:6" x14ac:dyDescent="0.25">
      <c r="A2969" t="s">
        <v>6177</v>
      </c>
      <c r="B2969" s="236" t="str">
        <f t="shared" si="46"/>
        <v>F3:0911 P1P2:8802 P3:00199</v>
      </c>
      <c r="C2969" s="187" t="s">
        <v>3862</v>
      </c>
      <c r="D2969" s="187" t="s">
        <v>2899</v>
      </c>
      <c r="E2969" s="187" t="s">
        <v>2900</v>
      </c>
      <c r="F2969" s="187" t="s">
        <v>2901</v>
      </c>
    </row>
    <row r="2970" spans="1:6" x14ac:dyDescent="0.25">
      <c r="A2970" t="s">
        <v>6177</v>
      </c>
      <c r="B2970" s="236" t="str">
        <f t="shared" si="46"/>
        <v>F3:0911 P1P2:8802 P3:00448</v>
      </c>
      <c r="C2970" s="187" t="s">
        <v>3862</v>
      </c>
      <c r="D2970" s="187" t="s">
        <v>2899</v>
      </c>
      <c r="E2970" s="187" t="s">
        <v>2900</v>
      </c>
      <c r="F2970" s="187" t="s">
        <v>2791</v>
      </c>
    </row>
    <row r="2971" spans="1:6" x14ac:dyDescent="0.25">
      <c r="A2971" t="s">
        <v>6178</v>
      </c>
      <c r="B2971" s="236" t="str">
        <f t="shared" si="46"/>
        <v>F3:0820 P1P2:8502 P3:00231</v>
      </c>
      <c r="C2971" s="187" t="s">
        <v>3862</v>
      </c>
      <c r="D2971" s="187" t="s">
        <v>2774</v>
      </c>
      <c r="E2971" s="187" t="s">
        <v>2775</v>
      </c>
      <c r="F2971" s="187" t="s">
        <v>2776</v>
      </c>
    </row>
    <row r="2972" spans="1:6" x14ac:dyDescent="0.25">
      <c r="A2972" t="s">
        <v>6179</v>
      </c>
      <c r="B2972" s="236" t="str">
        <f t="shared" si="46"/>
        <v>F3:0820 P1P2:8502 P3:00234</v>
      </c>
      <c r="C2972" s="187" t="s">
        <v>3862</v>
      </c>
      <c r="D2972" s="187" t="s">
        <v>2774</v>
      </c>
      <c r="E2972" s="187" t="s">
        <v>2775</v>
      </c>
      <c r="F2972" s="187" t="s">
        <v>2811</v>
      </c>
    </row>
    <row r="2973" spans="1:6" x14ac:dyDescent="0.25">
      <c r="A2973" t="s">
        <v>6180</v>
      </c>
      <c r="B2973" s="236" t="str">
        <f t="shared" si="46"/>
        <v>F3:0820 P1P2:8502 P3:00234</v>
      </c>
      <c r="C2973" s="187" t="s">
        <v>3862</v>
      </c>
      <c r="D2973" s="187" t="s">
        <v>2774</v>
      </c>
      <c r="E2973" s="187" t="s">
        <v>2775</v>
      </c>
      <c r="F2973" s="187" t="s">
        <v>2811</v>
      </c>
    </row>
    <row r="2974" spans="1:6" x14ac:dyDescent="0.25">
      <c r="A2974" t="s">
        <v>6181</v>
      </c>
      <c r="B2974" s="236" t="str">
        <f t="shared" si="46"/>
        <v>F3:0820 P1P2:8502 P3:00231</v>
      </c>
      <c r="C2974" s="187" t="s">
        <v>3862</v>
      </c>
      <c r="D2974" s="187" t="s">
        <v>2774</v>
      </c>
      <c r="E2974" s="187" t="s">
        <v>2775</v>
      </c>
      <c r="F2974" s="187" t="s">
        <v>2776</v>
      </c>
    </row>
    <row r="2975" spans="1:6" x14ac:dyDescent="0.25">
      <c r="A2975" t="s">
        <v>6182</v>
      </c>
      <c r="B2975" s="236" t="str">
        <f t="shared" si="46"/>
        <v>F3:0820 P1P2:8503 P3:00232</v>
      </c>
      <c r="C2975" s="187" t="s">
        <v>2618</v>
      </c>
      <c r="D2975" s="187" t="s">
        <v>2774</v>
      </c>
      <c r="E2975" s="187" t="s">
        <v>2780</v>
      </c>
      <c r="F2975" s="187" t="s">
        <v>2781</v>
      </c>
    </row>
    <row r="2976" spans="1:6" x14ac:dyDescent="0.25">
      <c r="A2976" t="s">
        <v>6183</v>
      </c>
      <c r="B2976" s="236" t="str">
        <f t="shared" si="46"/>
        <v>F3:0820 P1P2:8502 P3:00231</v>
      </c>
      <c r="C2976" s="187" t="s">
        <v>3863</v>
      </c>
      <c r="D2976" s="187" t="s">
        <v>2774</v>
      </c>
      <c r="E2976" s="187" t="s">
        <v>2775</v>
      </c>
      <c r="F2976" s="187" t="s">
        <v>2776</v>
      </c>
    </row>
    <row r="2977" spans="1:6" x14ac:dyDescent="0.25">
      <c r="A2977" t="s">
        <v>6184</v>
      </c>
      <c r="B2977" s="236" t="str">
        <f t="shared" si="46"/>
        <v>F3:0820 P1P2:8502 P3:00234</v>
      </c>
      <c r="C2977" s="187" t="s">
        <v>3863</v>
      </c>
      <c r="D2977" s="187" t="s">
        <v>2774</v>
      </c>
      <c r="E2977" s="187" t="s">
        <v>2775</v>
      </c>
      <c r="F2977" s="187" t="s">
        <v>2811</v>
      </c>
    </row>
    <row r="2978" spans="1:6" x14ac:dyDescent="0.25">
      <c r="A2978" t="s">
        <v>6185</v>
      </c>
      <c r="B2978" s="236" t="str">
        <f t="shared" si="46"/>
        <v>F3:0820 P1P2:8502 P3:00234</v>
      </c>
      <c r="C2978" s="187" t="s">
        <v>3863</v>
      </c>
      <c r="D2978" s="187" t="s">
        <v>2774</v>
      </c>
      <c r="E2978" s="187" t="s">
        <v>2775</v>
      </c>
      <c r="F2978" s="187" t="s">
        <v>2811</v>
      </c>
    </row>
    <row r="2979" spans="1:6" x14ac:dyDescent="0.25">
      <c r="A2979" t="s">
        <v>6186</v>
      </c>
      <c r="B2979" s="236" t="str">
        <f t="shared" si="46"/>
        <v>F3:0820 P1P2:8502 P3:00231</v>
      </c>
      <c r="C2979" s="187" t="s">
        <v>3864</v>
      </c>
      <c r="D2979" s="187" t="s">
        <v>2774</v>
      </c>
      <c r="E2979" s="187" t="s">
        <v>2775</v>
      </c>
      <c r="F2979" s="187" t="s">
        <v>2776</v>
      </c>
    </row>
    <row r="2980" spans="1:6" x14ac:dyDescent="0.25">
      <c r="A2980" t="s">
        <v>6187</v>
      </c>
      <c r="B2980" s="236" t="str">
        <f t="shared" si="46"/>
        <v>F3:0820 P1P2:8502 P3:00234</v>
      </c>
      <c r="C2980" s="187" t="s">
        <v>3864</v>
      </c>
      <c r="D2980" s="187" t="s">
        <v>2774</v>
      </c>
      <c r="E2980" s="187" t="s">
        <v>2775</v>
      </c>
      <c r="F2980" s="187" t="s">
        <v>2811</v>
      </c>
    </row>
    <row r="2981" spans="1:6" x14ac:dyDescent="0.25">
      <c r="A2981" t="s">
        <v>6188</v>
      </c>
      <c r="B2981" s="236" t="str">
        <f t="shared" si="46"/>
        <v>F3:0911 P1P2:8802 P3:00199</v>
      </c>
      <c r="C2981" s="187" t="s">
        <v>3865</v>
      </c>
      <c r="D2981" s="187" t="s">
        <v>2899</v>
      </c>
      <c r="E2981" s="187" t="s">
        <v>2900</v>
      </c>
      <c r="F2981" s="187" t="s">
        <v>2901</v>
      </c>
    </row>
    <row r="2982" spans="1:6" x14ac:dyDescent="0.25">
      <c r="A2982" t="s">
        <v>6188</v>
      </c>
      <c r="B2982" s="236" t="str">
        <f t="shared" si="46"/>
        <v>F3:0911 P1P2:8802 P3:00448</v>
      </c>
      <c r="C2982" s="187" t="s">
        <v>3865</v>
      </c>
      <c r="D2982" s="187" t="s">
        <v>2899</v>
      </c>
      <c r="E2982" s="187" t="s">
        <v>2900</v>
      </c>
      <c r="F2982" s="187" t="s">
        <v>2791</v>
      </c>
    </row>
    <row r="2983" spans="1:6" x14ac:dyDescent="0.25">
      <c r="A2983" t="s">
        <v>6189</v>
      </c>
      <c r="B2983" s="236" t="str">
        <f t="shared" si="46"/>
        <v>F3:0911 P1P2:8802 P3:00199</v>
      </c>
      <c r="C2983" s="187" t="s">
        <v>3865</v>
      </c>
      <c r="D2983" s="187" t="s">
        <v>2899</v>
      </c>
      <c r="E2983" s="187" t="s">
        <v>2900</v>
      </c>
      <c r="F2983" s="187" t="s">
        <v>2901</v>
      </c>
    </row>
    <row r="2984" spans="1:6" x14ac:dyDescent="0.25">
      <c r="A2984" t="s">
        <v>6189</v>
      </c>
      <c r="B2984" s="236" t="str">
        <f t="shared" si="46"/>
        <v>F3:0911 P1P2:8802 P3:00448</v>
      </c>
      <c r="C2984" s="187" t="s">
        <v>3865</v>
      </c>
      <c r="D2984" s="187" t="s">
        <v>2899</v>
      </c>
      <c r="E2984" s="187" t="s">
        <v>2900</v>
      </c>
      <c r="F2984" s="187" t="s">
        <v>2791</v>
      </c>
    </row>
    <row r="2985" spans="1:6" x14ac:dyDescent="0.25">
      <c r="A2985" t="s">
        <v>6190</v>
      </c>
      <c r="B2985" s="236" t="str">
        <f t="shared" si="46"/>
        <v>F3:0911 P1P2:8802 P3:00199</v>
      </c>
      <c r="C2985" s="187" t="s">
        <v>3865</v>
      </c>
      <c r="D2985" s="187" t="s">
        <v>2899</v>
      </c>
      <c r="E2985" s="187" t="s">
        <v>2900</v>
      </c>
      <c r="F2985" s="187" t="s">
        <v>2901</v>
      </c>
    </row>
    <row r="2986" spans="1:6" x14ac:dyDescent="0.25">
      <c r="A2986" t="s">
        <v>6190</v>
      </c>
      <c r="B2986" s="236" t="str">
        <f t="shared" si="46"/>
        <v>F3:0911 P1P2:8802 P3:00448</v>
      </c>
      <c r="C2986" s="187" t="s">
        <v>3865</v>
      </c>
      <c r="D2986" s="187" t="s">
        <v>2899</v>
      </c>
      <c r="E2986" s="187" t="s">
        <v>2900</v>
      </c>
      <c r="F2986" s="187" t="s">
        <v>2791</v>
      </c>
    </row>
    <row r="2987" spans="1:6" x14ac:dyDescent="0.25">
      <c r="A2987" t="s">
        <v>6191</v>
      </c>
      <c r="B2987" s="236" t="str">
        <f t="shared" si="46"/>
        <v>F3:0911 P1P2:8802 P3:00199</v>
      </c>
      <c r="C2987" s="187" t="s">
        <v>3866</v>
      </c>
      <c r="D2987" s="187" t="s">
        <v>2899</v>
      </c>
      <c r="E2987" s="187" t="s">
        <v>2900</v>
      </c>
      <c r="F2987" s="187" t="s">
        <v>2901</v>
      </c>
    </row>
    <row r="2988" spans="1:6" x14ac:dyDescent="0.25">
      <c r="A2988" t="s">
        <v>6191</v>
      </c>
      <c r="B2988" s="236" t="str">
        <f t="shared" si="46"/>
        <v>F3:0911 P1P2:8802 P3:00448</v>
      </c>
      <c r="C2988" s="187" t="s">
        <v>3866</v>
      </c>
      <c r="D2988" s="187" t="s">
        <v>2899</v>
      </c>
      <c r="E2988" s="187" t="s">
        <v>2900</v>
      </c>
      <c r="F2988" s="187" t="s">
        <v>2791</v>
      </c>
    </row>
    <row r="2989" spans="1:6" x14ac:dyDescent="0.25">
      <c r="A2989" t="s">
        <v>6192</v>
      </c>
      <c r="B2989" s="236" t="str">
        <f t="shared" si="46"/>
        <v>F3:0820 P1P2:8502 P3:00231</v>
      </c>
      <c r="C2989" s="187" t="s">
        <v>3865</v>
      </c>
      <c r="D2989" s="187" t="s">
        <v>2774</v>
      </c>
      <c r="E2989" s="187" t="s">
        <v>2775</v>
      </c>
      <c r="F2989" s="187" t="s">
        <v>2776</v>
      </c>
    </row>
    <row r="2990" spans="1:6" x14ac:dyDescent="0.25">
      <c r="A2990" t="s">
        <v>6193</v>
      </c>
      <c r="B2990" s="236" t="str">
        <f t="shared" si="46"/>
        <v>F3:0820 P1P2:8502 P3:00231</v>
      </c>
      <c r="C2990" s="187" t="s">
        <v>3866</v>
      </c>
      <c r="D2990" s="187" t="s">
        <v>2774</v>
      </c>
      <c r="E2990" s="187" t="s">
        <v>2775</v>
      </c>
      <c r="F2990" s="187" t="s">
        <v>2776</v>
      </c>
    </row>
    <row r="2991" spans="1:6" x14ac:dyDescent="0.25">
      <c r="A2991" t="s">
        <v>6194</v>
      </c>
      <c r="B2991" s="236" t="str">
        <f t="shared" si="46"/>
        <v>F3:0820 P1P2:8502 P3:00234</v>
      </c>
      <c r="C2991" s="187" t="s">
        <v>3865</v>
      </c>
      <c r="D2991" s="187" t="s">
        <v>2774</v>
      </c>
      <c r="E2991" s="187" t="s">
        <v>2775</v>
      </c>
      <c r="F2991" s="187" t="s">
        <v>2811</v>
      </c>
    </row>
    <row r="2992" spans="1:6" x14ac:dyDescent="0.25">
      <c r="A2992" t="s">
        <v>6195</v>
      </c>
      <c r="B2992" s="236" t="str">
        <f t="shared" si="46"/>
        <v>F3:0820 P1P2:8502 P3:00234</v>
      </c>
      <c r="C2992" s="187" t="s">
        <v>3865</v>
      </c>
      <c r="D2992" s="187" t="s">
        <v>2774</v>
      </c>
      <c r="E2992" s="187" t="s">
        <v>2775</v>
      </c>
      <c r="F2992" s="187" t="s">
        <v>2811</v>
      </c>
    </row>
    <row r="2993" spans="1:6" x14ac:dyDescent="0.25">
      <c r="A2993" t="s">
        <v>6196</v>
      </c>
      <c r="B2993" s="236" t="str">
        <f t="shared" si="46"/>
        <v>F3:0820 P1P2:8502 P3:00234</v>
      </c>
      <c r="C2993" s="187" t="s">
        <v>3865</v>
      </c>
      <c r="D2993" s="187" t="s">
        <v>2774</v>
      </c>
      <c r="E2993" s="187" t="s">
        <v>2775</v>
      </c>
      <c r="F2993" s="187" t="s">
        <v>2811</v>
      </c>
    </row>
    <row r="2994" spans="1:6" x14ac:dyDescent="0.25">
      <c r="A2994" t="s">
        <v>6197</v>
      </c>
      <c r="B2994" s="236" t="str">
        <f t="shared" si="46"/>
        <v>F3:0820 P1P2:8502 P3:00234</v>
      </c>
      <c r="C2994" s="187" t="s">
        <v>3866</v>
      </c>
      <c r="D2994" s="187" t="s">
        <v>2774</v>
      </c>
      <c r="E2994" s="187" t="s">
        <v>2775</v>
      </c>
      <c r="F2994" s="187" t="s">
        <v>2811</v>
      </c>
    </row>
    <row r="2995" spans="1:6" x14ac:dyDescent="0.25">
      <c r="A2995" t="s">
        <v>6198</v>
      </c>
      <c r="B2995" s="236" t="str">
        <f t="shared" si="46"/>
        <v>F3:0820 P1P2:8502 P3:00234</v>
      </c>
      <c r="C2995" s="187" t="s">
        <v>3865</v>
      </c>
      <c r="D2995" s="187" t="s">
        <v>2774</v>
      </c>
      <c r="E2995" s="187" t="s">
        <v>2775</v>
      </c>
      <c r="F2995" s="187" t="s">
        <v>2811</v>
      </c>
    </row>
    <row r="2996" spans="1:6" x14ac:dyDescent="0.25">
      <c r="A2996" t="s">
        <v>6199</v>
      </c>
      <c r="B2996" s="236" t="str">
        <f t="shared" si="46"/>
        <v>F3:0911 P1P2:8802 P3:00199</v>
      </c>
      <c r="C2996" s="187" t="s">
        <v>3867</v>
      </c>
      <c r="D2996" s="187" t="s">
        <v>2899</v>
      </c>
      <c r="E2996" s="187" t="s">
        <v>2900</v>
      </c>
      <c r="F2996" s="187" t="s">
        <v>2901</v>
      </c>
    </row>
    <row r="2997" spans="1:6" x14ac:dyDescent="0.25">
      <c r="A2997" t="s">
        <v>6199</v>
      </c>
      <c r="B2997" s="236" t="str">
        <f t="shared" si="46"/>
        <v>F3:0911 P1P2:8802 P3:00448</v>
      </c>
      <c r="C2997" s="187" t="s">
        <v>3867</v>
      </c>
      <c r="D2997" s="187" t="s">
        <v>2899</v>
      </c>
      <c r="E2997" s="187" t="s">
        <v>2900</v>
      </c>
      <c r="F2997" s="187" t="s">
        <v>2791</v>
      </c>
    </row>
    <row r="2998" spans="1:6" x14ac:dyDescent="0.25">
      <c r="A2998" t="s">
        <v>6200</v>
      </c>
      <c r="B2998" s="236" t="str">
        <f t="shared" si="46"/>
        <v>F3:0820 P1P2:8502 P3:00231</v>
      </c>
      <c r="C2998" s="187" t="s">
        <v>3867</v>
      </c>
      <c r="D2998" s="187" t="s">
        <v>2774</v>
      </c>
      <c r="E2998" s="187" t="s">
        <v>2775</v>
      </c>
      <c r="F2998" s="187" t="s">
        <v>2776</v>
      </c>
    </row>
    <row r="2999" spans="1:6" x14ac:dyDescent="0.25">
      <c r="A2999" t="s">
        <v>6201</v>
      </c>
      <c r="B2999" s="236" t="str">
        <f t="shared" si="46"/>
        <v>F3:0820 P1P2:8502 P3:00234</v>
      </c>
      <c r="C2999" s="187" t="s">
        <v>3867</v>
      </c>
      <c r="D2999" s="187" t="s">
        <v>2774</v>
      </c>
      <c r="E2999" s="187" t="s">
        <v>2775</v>
      </c>
      <c r="F2999" s="187" t="s">
        <v>2811</v>
      </c>
    </row>
    <row r="3000" spans="1:6" x14ac:dyDescent="0.25">
      <c r="A3000" t="s">
        <v>6202</v>
      </c>
      <c r="B3000" s="236" t="str">
        <f t="shared" si="46"/>
        <v>F3:0911 P1P2:8802 P3:00199</v>
      </c>
      <c r="C3000" s="187" t="s">
        <v>3868</v>
      </c>
      <c r="D3000" s="187" t="s">
        <v>2899</v>
      </c>
      <c r="E3000" s="187" t="s">
        <v>2900</v>
      </c>
      <c r="F3000" s="187" t="s">
        <v>2901</v>
      </c>
    </row>
    <row r="3001" spans="1:6" x14ac:dyDescent="0.25">
      <c r="A3001" t="s">
        <v>6202</v>
      </c>
      <c r="B3001" s="236" t="str">
        <f t="shared" si="46"/>
        <v>F3:0911 P1P2:8802 P3:00448</v>
      </c>
      <c r="C3001" s="187" t="s">
        <v>3868</v>
      </c>
      <c r="D3001" s="187" t="s">
        <v>2899</v>
      </c>
      <c r="E3001" s="187" t="s">
        <v>2900</v>
      </c>
      <c r="F3001" s="187" t="s">
        <v>2791</v>
      </c>
    </row>
    <row r="3002" spans="1:6" x14ac:dyDescent="0.25">
      <c r="A3002" t="s">
        <v>6203</v>
      </c>
      <c r="B3002" s="236" t="str">
        <f t="shared" si="46"/>
        <v>F3:0911 P1P2:8802 P3:00199</v>
      </c>
      <c r="C3002" s="187" t="s">
        <v>3868</v>
      </c>
      <c r="D3002" s="187" t="s">
        <v>2899</v>
      </c>
      <c r="E3002" s="187" t="s">
        <v>2900</v>
      </c>
      <c r="F3002" s="187" t="s">
        <v>2901</v>
      </c>
    </row>
    <row r="3003" spans="1:6" x14ac:dyDescent="0.25">
      <c r="A3003" t="s">
        <v>6203</v>
      </c>
      <c r="B3003" s="236" t="str">
        <f t="shared" si="46"/>
        <v>F3:0911 P1P2:8802 P3:00448</v>
      </c>
      <c r="C3003" s="187" t="s">
        <v>3868</v>
      </c>
      <c r="D3003" s="187" t="s">
        <v>2899</v>
      </c>
      <c r="E3003" s="187" t="s">
        <v>2900</v>
      </c>
      <c r="F3003" s="187" t="s">
        <v>2791</v>
      </c>
    </row>
    <row r="3004" spans="1:6" x14ac:dyDescent="0.25">
      <c r="A3004" t="s">
        <v>6204</v>
      </c>
      <c r="B3004" s="236" t="str">
        <f t="shared" si="46"/>
        <v>F3:0950 P1P2:8814 P3:00209</v>
      </c>
      <c r="C3004" s="187" t="s">
        <v>2618</v>
      </c>
      <c r="D3004" s="187" t="s">
        <v>2673</v>
      </c>
      <c r="E3004" s="187" t="s">
        <v>2821</v>
      </c>
      <c r="F3004" s="187" t="s">
        <v>2822</v>
      </c>
    </row>
    <row r="3005" spans="1:6" x14ac:dyDescent="0.25">
      <c r="A3005" t="s">
        <v>6205</v>
      </c>
      <c r="B3005" s="236" t="str">
        <f t="shared" si="46"/>
        <v>F3:0820 P1P2:8502 P3:00231</v>
      </c>
      <c r="C3005" s="187" t="s">
        <v>3868</v>
      </c>
      <c r="D3005" s="187" t="s">
        <v>2774</v>
      </c>
      <c r="E3005" s="187" t="s">
        <v>2775</v>
      </c>
      <c r="F3005" s="187" t="s">
        <v>2776</v>
      </c>
    </row>
    <row r="3006" spans="1:6" x14ac:dyDescent="0.25">
      <c r="A3006" t="s">
        <v>6206</v>
      </c>
      <c r="B3006" s="236" t="str">
        <f t="shared" si="46"/>
        <v>F3:0820 P1P2:8502 P3:00231</v>
      </c>
      <c r="C3006" s="187" t="s">
        <v>3868</v>
      </c>
      <c r="D3006" s="187" t="s">
        <v>2774</v>
      </c>
      <c r="E3006" s="187" t="s">
        <v>2775</v>
      </c>
      <c r="F3006" s="187" t="s">
        <v>2776</v>
      </c>
    </row>
    <row r="3007" spans="1:6" x14ac:dyDescent="0.25">
      <c r="A3007" t="s">
        <v>6207</v>
      </c>
      <c r="B3007" s="236" t="str">
        <f t="shared" si="46"/>
        <v>F3:0820 P1P2:8502 P3:00234</v>
      </c>
      <c r="C3007" s="187" t="s">
        <v>3868</v>
      </c>
      <c r="D3007" s="187" t="s">
        <v>2774</v>
      </c>
      <c r="E3007" s="187" t="s">
        <v>2775</v>
      </c>
      <c r="F3007" s="187" t="s">
        <v>2811</v>
      </c>
    </row>
    <row r="3008" spans="1:6" x14ac:dyDescent="0.25">
      <c r="A3008" t="s">
        <v>6208</v>
      </c>
      <c r="B3008" s="236" t="str">
        <f t="shared" si="46"/>
        <v>F3:0820 P1P2:8502 P3:00234</v>
      </c>
      <c r="C3008" s="187" t="s">
        <v>3868</v>
      </c>
      <c r="D3008" s="187" t="s">
        <v>2774</v>
      </c>
      <c r="E3008" s="187" t="s">
        <v>2775</v>
      </c>
      <c r="F3008" s="187" t="s">
        <v>2811</v>
      </c>
    </row>
    <row r="3009" spans="1:6" x14ac:dyDescent="0.25">
      <c r="A3009" t="s">
        <v>6209</v>
      </c>
      <c r="B3009" s="236" t="str">
        <f t="shared" si="46"/>
        <v>F3:0443 P1P2:6101 P3:00005</v>
      </c>
      <c r="C3009" s="187" t="s">
        <v>2618</v>
      </c>
      <c r="D3009" s="187" t="s">
        <v>2897</v>
      </c>
      <c r="E3009" s="187" t="s">
        <v>2898</v>
      </c>
      <c r="F3009" s="187" t="s">
        <v>2889</v>
      </c>
    </row>
    <row r="3010" spans="1:6" x14ac:dyDescent="0.25">
      <c r="A3010" t="s">
        <v>6210</v>
      </c>
      <c r="B3010" s="236" t="str">
        <f t="shared" ref="B3010:B3073" si="47">CONCATENATE("F3:",D3010," P1P2:",E3010," P3:",F3010)</f>
        <v>F3:0911 P1P2:8802 P3:00199</v>
      </c>
      <c r="C3010" s="187" t="s">
        <v>3104</v>
      </c>
      <c r="D3010" s="187" t="s">
        <v>2899</v>
      </c>
      <c r="E3010" s="187" t="s">
        <v>2900</v>
      </c>
      <c r="F3010" s="187" t="s">
        <v>2901</v>
      </c>
    </row>
    <row r="3011" spans="1:6" x14ac:dyDescent="0.25">
      <c r="A3011" t="s">
        <v>6210</v>
      </c>
      <c r="B3011" s="236" t="str">
        <f t="shared" si="47"/>
        <v>F3:0911 P1P2:8802 P3:00448</v>
      </c>
      <c r="C3011" s="187" t="s">
        <v>3104</v>
      </c>
      <c r="D3011" s="187" t="s">
        <v>2899</v>
      </c>
      <c r="E3011" s="187" t="s">
        <v>2900</v>
      </c>
      <c r="F3011" s="187" t="s">
        <v>2791</v>
      </c>
    </row>
    <row r="3012" spans="1:6" x14ac:dyDescent="0.25">
      <c r="A3012" t="s">
        <v>6211</v>
      </c>
      <c r="B3012" s="236" t="str">
        <f t="shared" si="47"/>
        <v>F3:0911 P1P2:8802 P3:00199</v>
      </c>
      <c r="C3012" s="187" t="s">
        <v>3104</v>
      </c>
      <c r="D3012" s="187" t="s">
        <v>2899</v>
      </c>
      <c r="E3012" s="187" t="s">
        <v>2900</v>
      </c>
      <c r="F3012" s="187" t="s">
        <v>2901</v>
      </c>
    </row>
    <row r="3013" spans="1:6" x14ac:dyDescent="0.25">
      <c r="A3013" t="s">
        <v>6211</v>
      </c>
      <c r="B3013" s="236" t="str">
        <f t="shared" si="47"/>
        <v>F3:0911 P1P2:8802 P3:00448</v>
      </c>
      <c r="C3013" s="187" t="s">
        <v>3104</v>
      </c>
      <c r="D3013" s="187" t="s">
        <v>2899</v>
      </c>
      <c r="E3013" s="187" t="s">
        <v>2900</v>
      </c>
      <c r="F3013" s="187" t="s">
        <v>2791</v>
      </c>
    </row>
    <row r="3014" spans="1:6" x14ac:dyDescent="0.25">
      <c r="A3014" t="s">
        <v>6212</v>
      </c>
      <c r="B3014" s="236" t="str">
        <f t="shared" si="47"/>
        <v>F3:0812 P1P2:8602 P3:00238</v>
      </c>
      <c r="C3014" s="187" t="s">
        <v>3104</v>
      </c>
      <c r="D3014" s="187" t="s">
        <v>2787</v>
      </c>
      <c r="E3014" s="187" t="s">
        <v>2788</v>
      </c>
      <c r="F3014" s="187" t="s">
        <v>2789</v>
      </c>
    </row>
    <row r="3015" spans="1:6" x14ac:dyDescent="0.25">
      <c r="A3015" t="s">
        <v>6213</v>
      </c>
      <c r="B3015" s="236" t="str">
        <f t="shared" si="47"/>
        <v>F3:0812 P1P2:8602 P3:00238</v>
      </c>
      <c r="C3015" s="187" t="s">
        <v>3104</v>
      </c>
      <c r="D3015" s="187" t="s">
        <v>2787</v>
      </c>
      <c r="E3015" s="187" t="s">
        <v>2788</v>
      </c>
      <c r="F3015" s="187" t="s">
        <v>2789</v>
      </c>
    </row>
    <row r="3016" spans="1:6" x14ac:dyDescent="0.25">
      <c r="A3016" t="s">
        <v>6214</v>
      </c>
      <c r="B3016" s="236" t="str">
        <f t="shared" si="47"/>
        <v>F3:0820 P1P2:8502 P3:00231</v>
      </c>
      <c r="C3016" s="187" t="s">
        <v>3104</v>
      </c>
      <c r="D3016" s="187" t="s">
        <v>2774</v>
      </c>
      <c r="E3016" s="187" t="s">
        <v>2775</v>
      </c>
      <c r="F3016" s="187" t="s">
        <v>2776</v>
      </c>
    </row>
    <row r="3017" spans="1:6" x14ac:dyDescent="0.25">
      <c r="A3017" t="s">
        <v>6215</v>
      </c>
      <c r="B3017" s="236" t="str">
        <f t="shared" si="47"/>
        <v>F3:0911 P1P2:8802 P3:00199</v>
      </c>
      <c r="C3017" s="187" t="s">
        <v>3101</v>
      </c>
      <c r="D3017" s="187" t="s">
        <v>2899</v>
      </c>
      <c r="E3017" s="187" t="s">
        <v>2900</v>
      </c>
      <c r="F3017" s="187" t="s">
        <v>2901</v>
      </c>
    </row>
    <row r="3018" spans="1:6" x14ac:dyDescent="0.25">
      <c r="A3018" t="s">
        <v>6215</v>
      </c>
      <c r="B3018" s="236" t="str">
        <f t="shared" si="47"/>
        <v>F3:0911 P1P2:8802 P3:00448</v>
      </c>
      <c r="C3018" s="187" t="s">
        <v>3101</v>
      </c>
      <c r="D3018" s="187" t="s">
        <v>2899</v>
      </c>
      <c r="E3018" s="187" t="s">
        <v>2900</v>
      </c>
      <c r="F3018" s="187" t="s">
        <v>2791</v>
      </c>
    </row>
    <row r="3019" spans="1:6" x14ac:dyDescent="0.25">
      <c r="A3019" t="s">
        <v>6216</v>
      </c>
      <c r="B3019" s="236" t="str">
        <f t="shared" si="47"/>
        <v>F3:0820 P1P2:8502 P3:00231</v>
      </c>
      <c r="C3019" s="187" t="s">
        <v>3101</v>
      </c>
      <c r="D3019" s="187" t="s">
        <v>2774</v>
      </c>
      <c r="E3019" s="187" t="s">
        <v>2775</v>
      </c>
      <c r="F3019" s="187" t="s">
        <v>2776</v>
      </c>
    </row>
    <row r="3020" spans="1:6" x14ac:dyDescent="0.25">
      <c r="A3020" t="s">
        <v>6217</v>
      </c>
      <c r="B3020" s="236" t="str">
        <f t="shared" si="47"/>
        <v>F3:0820 P1P2:8502 P3:00234</v>
      </c>
      <c r="C3020" s="187" t="s">
        <v>3101</v>
      </c>
      <c r="D3020" s="187" t="s">
        <v>2774</v>
      </c>
      <c r="E3020" s="187" t="s">
        <v>2775</v>
      </c>
      <c r="F3020" s="187" t="s">
        <v>2811</v>
      </c>
    </row>
    <row r="3021" spans="1:6" x14ac:dyDescent="0.25">
      <c r="A3021" t="s">
        <v>6218</v>
      </c>
      <c r="B3021" s="236" t="str">
        <f t="shared" si="47"/>
        <v>F3:0911 P1P2:8802 P3:00199</v>
      </c>
      <c r="C3021" s="187" t="s">
        <v>3107</v>
      </c>
      <c r="D3021" s="187" t="s">
        <v>2899</v>
      </c>
      <c r="E3021" s="187" t="s">
        <v>2900</v>
      </c>
      <c r="F3021" s="187" t="s">
        <v>2901</v>
      </c>
    </row>
    <row r="3022" spans="1:6" x14ac:dyDescent="0.25">
      <c r="A3022" t="s">
        <v>6218</v>
      </c>
      <c r="B3022" s="236" t="str">
        <f t="shared" si="47"/>
        <v>F3:0911 P1P2:8802 P3:00448</v>
      </c>
      <c r="C3022" s="187" t="s">
        <v>3107</v>
      </c>
      <c r="D3022" s="187" t="s">
        <v>2899</v>
      </c>
      <c r="E3022" s="187" t="s">
        <v>2900</v>
      </c>
      <c r="F3022" s="187" t="s">
        <v>2791</v>
      </c>
    </row>
    <row r="3023" spans="1:6" x14ac:dyDescent="0.25">
      <c r="A3023" t="s">
        <v>6219</v>
      </c>
      <c r="B3023" s="236" t="str">
        <f t="shared" si="47"/>
        <v>F3:0820 P1P2:8502 P3:00231</v>
      </c>
      <c r="C3023" s="187" t="s">
        <v>3108</v>
      </c>
      <c r="D3023" s="187" t="s">
        <v>2774</v>
      </c>
      <c r="E3023" s="187" t="s">
        <v>2775</v>
      </c>
      <c r="F3023" s="187" t="s">
        <v>2776</v>
      </c>
    </row>
    <row r="3024" spans="1:6" x14ac:dyDescent="0.25">
      <c r="A3024" t="s">
        <v>6220</v>
      </c>
      <c r="B3024" s="236" t="str">
        <f t="shared" si="47"/>
        <v>F3:0820 P1P2:8502 P3:00231</v>
      </c>
      <c r="C3024" s="187" t="s">
        <v>3107</v>
      </c>
      <c r="D3024" s="187" t="s">
        <v>2774</v>
      </c>
      <c r="E3024" s="187" t="s">
        <v>2775</v>
      </c>
      <c r="F3024" s="187" t="s">
        <v>2776</v>
      </c>
    </row>
    <row r="3025" spans="1:6" x14ac:dyDescent="0.25">
      <c r="A3025" t="s">
        <v>6221</v>
      </c>
      <c r="B3025" s="236" t="str">
        <f t="shared" si="47"/>
        <v>F3:0820 P1P2:8502 P3:00234</v>
      </c>
      <c r="C3025" s="187" t="s">
        <v>3108</v>
      </c>
      <c r="D3025" s="187" t="s">
        <v>2774</v>
      </c>
      <c r="E3025" s="187" t="s">
        <v>2775</v>
      </c>
      <c r="F3025" s="187" t="s">
        <v>2811</v>
      </c>
    </row>
    <row r="3026" spans="1:6" x14ac:dyDescent="0.25">
      <c r="A3026" t="s">
        <v>6222</v>
      </c>
      <c r="B3026" s="236" t="str">
        <f t="shared" si="47"/>
        <v>F3:0820 P1P2:8502 P3:00234</v>
      </c>
      <c r="C3026" s="187" t="s">
        <v>3107</v>
      </c>
      <c r="D3026" s="187" t="s">
        <v>2774</v>
      </c>
      <c r="E3026" s="187" t="s">
        <v>2775</v>
      </c>
      <c r="F3026" s="187" t="s">
        <v>2811</v>
      </c>
    </row>
    <row r="3027" spans="1:6" x14ac:dyDescent="0.25">
      <c r="A3027" t="s">
        <v>6223</v>
      </c>
      <c r="B3027" s="236" t="str">
        <f t="shared" si="47"/>
        <v>F3:0911 P1P2:8802 P3:00199</v>
      </c>
      <c r="C3027" s="187" t="s">
        <v>3102</v>
      </c>
      <c r="D3027" s="187" t="s">
        <v>2899</v>
      </c>
      <c r="E3027" s="187" t="s">
        <v>2900</v>
      </c>
      <c r="F3027" s="187" t="s">
        <v>2901</v>
      </c>
    </row>
    <row r="3028" spans="1:6" x14ac:dyDescent="0.25">
      <c r="A3028" t="s">
        <v>6223</v>
      </c>
      <c r="B3028" s="236" t="str">
        <f t="shared" si="47"/>
        <v>F3:0911 P1P2:8802 P3:00448</v>
      </c>
      <c r="C3028" s="187" t="s">
        <v>3102</v>
      </c>
      <c r="D3028" s="187" t="s">
        <v>2899</v>
      </c>
      <c r="E3028" s="187" t="s">
        <v>2900</v>
      </c>
      <c r="F3028" s="187" t="s">
        <v>2791</v>
      </c>
    </row>
    <row r="3029" spans="1:6" x14ac:dyDescent="0.25">
      <c r="A3029" t="s">
        <v>6224</v>
      </c>
      <c r="B3029" s="236" t="str">
        <f t="shared" si="47"/>
        <v>F3:0820 P1P2:8502 P3:00231</v>
      </c>
      <c r="C3029" s="187" t="s">
        <v>3102</v>
      </c>
      <c r="D3029" s="187" t="s">
        <v>2774</v>
      </c>
      <c r="E3029" s="187" t="s">
        <v>2775</v>
      </c>
      <c r="F3029" s="187" t="s">
        <v>2776</v>
      </c>
    </row>
    <row r="3030" spans="1:6" x14ac:dyDescent="0.25">
      <c r="A3030" t="s">
        <v>6225</v>
      </c>
      <c r="B3030" s="236" t="str">
        <f t="shared" si="47"/>
        <v>F3:0820 P1P2:8502 P3:00231</v>
      </c>
      <c r="C3030" s="187" t="s">
        <v>3102</v>
      </c>
      <c r="D3030" s="187" t="s">
        <v>2774</v>
      </c>
      <c r="E3030" s="187" t="s">
        <v>2775</v>
      </c>
      <c r="F3030" s="187" t="s">
        <v>2776</v>
      </c>
    </row>
    <row r="3031" spans="1:6" x14ac:dyDescent="0.25">
      <c r="A3031" t="s">
        <v>6226</v>
      </c>
      <c r="B3031" s="236" t="str">
        <f t="shared" si="47"/>
        <v>F3:0820 P1P2:8502 P3:00231</v>
      </c>
      <c r="C3031" s="187" t="s">
        <v>3102</v>
      </c>
      <c r="D3031" s="187" t="s">
        <v>2774</v>
      </c>
      <c r="E3031" s="187" t="s">
        <v>2775</v>
      </c>
      <c r="F3031" s="187" t="s">
        <v>2776</v>
      </c>
    </row>
    <row r="3032" spans="1:6" x14ac:dyDescent="0.25">
      <c r="A3032" t="s">
        <v>6227</v>
      </c>
      <c r="B3032" s="236" t="str">
        <f t="shared" si="47"/>
        <v>F3:0820 P1P2:8502 P3:00234</v>
      </c>
      <c r="C3032" s="187" t="s">
        <v>3102</v>
      </c>
      <c r="D3032" s="187" t="s">
        <v>2774</v>
      </c>
      <c r="E3032" s="187" t="s">
        <v>2775</v>
      </c>
      <c r="F3032" s="187" t="s">
        <v>2811</v>
      </c>
    </row>
    <row r="3033" spans="1:6" x14ac:dyDescent="0.25">
      <c r="A3033" t="s">
        <v>6228</v>
      </c>
      <c r="B3033" s="236" t="str">
        <f t="shared" si="47"/>
        <v>F3:0820 P1P2:8502 P3:00234</v>
      </c>
      <c r="C3033" s="187" t="s">
        <v>3102</v>
      </c>
      <c r="D3033" s="187" t="s">
        <v>2774</v>
      </c>
      <c r="E3033" s="187" t="s">
        <v>2775</v>
      </c>
      <c r="F3033" s="187" t="s">
        <v>2811</v>
      </c>
    </row>
    <row r="3034" spans="1:6" x14ac:dyDescent="0.25">
      <c r="A3034" t="s">
        <v>6229</v>
      </c>
      <c r="B3034" s="236" t="str">
        <f t="shared" si="47"/>
        <v>F3:0911 P1P2:8802 P3:00199</v>
      </c>
      <c r="C3034" s="187" t="s">
        <v>3109</v>
      </c>
      <c r="D3034" s="187" t="s">
        <v>2899</v>
      </c>
      <c r="E3034" s="187" t="s">
        <v>2900</v>
      </c>
      <c r="F3034" s="187" t="s">
        <v>2901</v>
      </c>
    </row>
    <row r="3035" spans="1:6" x14ac:dyDescent="0.25">
      <c r="A3035" t="s">
        <v>6229</v>
      </c>
      <c r="B3035" s="236" t="str">
        <f t="shared" si="47"/>
        <v>F3:0911 P1P2:8802 P3:00448</v>
      </c>
      <c r="C3035" s="187" t="s">
        <v>3109</v>
      </c>
      <c r="D3035" s="187" t="s">
        <v>2899</v>
      </c>
      <c r="E3035" s="187" t="s">
        <v>2900</v>
      </c>
      <c r="F3035" s="187" t="s">
        <v>2791</v>
      </c>
    </row>
    <row r="3036" spans="1:6" x14ac:dyDescent="0.25">
      <c r="A3036" t="s">
        <v>6230</v>
      </c>
      <c r="B3036" s="236" t="str">
        <f t="shared" si="47"/>
        <v>F3:0820 P1P2:8502 P3:00231</v>
      </c>
      <c r="C3036" s="187" t="s">
        <v>3109</v>
      </c>
      <c r="D3036" s="187" t="s">
        <v>2774</v>
      </c>
      <c r="E3036" s="187" t="s">
        <v>2775</v>
      </c>
      <c r="F3036" s="187" t="s">
        <v>2776</v>
      </c>
    </row>
    <row r="3037" spans="1:6" x14ac:dyDescent="0.25">
      <c r="A3037" t="s">
        <v>6231</v>
      </c>
      <c r="B3037" s="236" t="str">
        <f t="shared" si="47"/>
        <v>F3:0820 P1P2:8502 P3:00234</v>
      </c>
      <c r="C3037" s="187" t="s">
        <v>3109</v>
      </c>
      <c r="D3037" s="187" t="s">
        <v>2774</v>
      </c>
      <c r="E3037" s="187" t="s">
        <v>2775</v>
      </c>
      <c r="F3037" s="187" t="s">
        <v>2811</v>
      </c>
    </row>
    <row r="3038" spans="1:6" x14ac:dyDescent="0.25">
      <c r="A3038" t="s">
        <v>6232</v>
      </c>
      <c r="B3038" s="236" t="str">
        <f t="shared" si="47"/>
        <v>F3:0911 P1P2:8802 P3:00199</v>
      </c>
      <c r="C3038" s="187" t="s">
        <v>3110</v>
      </c>
      <c r="D3038" s="187" t="s">
        <v>2899</v>
      </c>
      <c r="E3038" s="187" t="s">
        <v>2900</v>
      </c>
      <c r="F3038" s="187" t="s">
        <v>2901</v>
      </c>
    </row>
    <row r="3039" spans="1:6" x14ac:dyDescent="0.25">
      <c r="A3039" t="s">
        <v>6232</v>
      </c>
      <c r="B3039" s="236" t="str">
        <f t="shared" si="47"/>
        <v>F3:0911 P1P2:8802 P3:00448</v>
      </c>
      <c r="C3039" s="187" t="s">
        <v>3110</v>
      </c>
      <c r="D3039" s="187" t="s">
        <v>2899</v>
      </c>
      <c r="E3039" s="187" t="s">
        <v>2900</v>
      </c>
      <c r="F3039" s="187" t="s">
        <v>2791</v>
      </c>
    </row>
    <row r="3040" spans="1:6" x14ac:dyDescent="0.25">
      <c r="A3040" t="s">
        <v>6233</v>
      </c>
      <c r="B3040" s="236" t="str">
        <f t="shared" si="47"/>
        <v>F3:0820 P1P2:8502 P3:00231</v>
      </c>
      <c r="C3040" s="187" t="s">
        <v>3110</v>
      </c>
      <c r="D3040" s="187" t="s">
        <v>2774</v>
      </c>
      <c r="E3040" s="187" t="s">
        <v>2775</v>
      </c>
      <c r="F3040" s="187" t="s">
        <v>2776</v>
      </c>
    </row>
    <row r="3041" spans="1:6" x14ac:dyDescent="0.25">
      <c r="A3041" t="s">
        <v>6234</v>
      </c>
      <c r="B3041" s="236" t="str">
        <f t="shared" si="47"/>
        <v>F3:0911 P1P2:8802 P3:00199</v>
      </c>
      <c r="C3041" s="187" t="s">
        <v>3111</v>
      </c>
      <c r="D3041" s="187" t="s">
        <v>2899</v>
      </c>
      <c r="E3041" s="187" t="s">
        <v>2900</v>
      </c>
      <c r="F3041" s="187" t="s">
        <v>2901</v>
      </c>
    </row>
    <row r="3042" spans="1:6" x14ac:dyDescent="0.25">
      <c r="A3042" t="s">
        <v>6234</v>
      </c>
      <c r="B3042" s="236" t="str">
        <f t="shared" si="47"/>
        <v>F3:0911 P1P2:8802 P3:00448</v>
      </c>
      <c r="C3042" s="187" t="s">
        <v>3111</v>
      </c>
      <c r="D3042" s="187" t="s">
        <v>2899</v>
      </c>
      <c r="E3042" s="187" t="s">
        <v>2900</v>
      </c>
      <c r="F3042" s="187" t="s">
        <v>2791</v>
      </c>
    </row>
    <row r="3043" spans="1:6" x14ac:dyDescent="0.25">
      <c r="A3043" t="s">
        <v>6235</v>
      </c>
      <c r="B3043" s="236" t="str">
        <f t="shared" si="47"/>
        <v>F3:0820 P1P2:8502 P3:00231</v>
      </c>
      <c r="C3043" s="187" t="s">
        <v>3111</v>
      </c>
      <c r="D3043" s="187" t="s">
        <v>2774</v>
      </c>
      <c r="E3043" s="187" t="s">
        <v>2775</v>
      </c>
      <c r="F3043" s="187" t="s">
        <v>2776</v>
      </c>
    </row>
    <row r="3044" spans="1:6" x14ac:dyDescent="0.25">
      <c r="A3044" t="s">
        <v>6236</v>
      </c>
      <c r="B3044" s="236" t="str">
        <f t="shared" si="47"/>
        <v>F3:0820 P1P2:8502 P3:00234</v>
      </c>
      <c r="C3044" s="187" t="s">
        <v>3111</v>
      </c>
      <c r="D3044" s="187" t="s">
        <v>2774</v>
      </c>
      <c r="E3044" s="187" t="s">
        <v>2775</v>
      </c>
      <c r="F3044" s="187" t="s">
        <v>2811</v>
      </c>
    </row>
    <row r="3045" spans="1:6" x14ac:dyDescent="0.25">
      <c r="A3045" t="s">
        <v>6237</v>
      </c>
      <c r="B3045" s="236" t="str">
        <f t="shared" si="47"/>
        <v>F3:0911 P1P2:8802 P3:00199</v>
      </c>
      <c r="C3045" s="187" t="s">
        <v>3112</v>
      </c>
      <c r="D3045" s="187" t="s">
        <v>2899</v>
      </c>
      <c r="E3045" s="187" t="s">
        <v>2900</v>
      </c>
      <c r="F3045" s="187" t="s">
        <v>2901</v>
      </c>
    </row>
    <row r="3046" spans="1:6" x14ac:dyDescent="0.25">
      <c r="A3046" t="s">
        <v>6237</v>
      </c>
      <c r="B3046" s="236" t="str">
        <f t="shared" si="47"/>
        <v>F3:0911 P1P2:8802 P3:00448</v>
      </c>
      <c r="C3046" s="187" t="s">
        <v>3112</v>
      </c>
      <c r="D3046" s="187" t="s">
        <v>2899</v>
      </c>
      <c r="E3046" s="187" t="s">
        <v>2900</v>
      </c>
      <c r="F3046" s="187" t="s">
        <v>2791</v>
      </c>
    </row>
    <row r="3047" spans="1:6" x14ac:dyDescent="0.25">
      <c r="A3047" t="s">
        <v>6238</v>
      </c>
      <c r="B3047" s="236" t="str">
        <f t="shared" si="47"/>
        <v>F3:0820 P1P2:8502 P3:00231</v>
      </c>
      <c r="C3047" s="187" t="s">
        <v>3112</v>
      </c>
      <c r="D3047" s="187" t="s">
        <v>2774</v>
      </c>
      <c r="E3047" s="187" t="s">
        <v>2775</v>
      </c>
      <c r="F3047" s="187" t="s">
        <v>2776</v>
      </c>
    </row>
    <row r="3048" spans="1:6" x14ac:dyDescent="0.25">
      <c r="A3048" t="s">
        <v>6239</v>
      </c>
      <c r="B3048" s="236" t="str">
        <f t="shared" si="47"/>
        <v>F3:0820 P1P2:8502 P3:00234</v>
      </c>
      <c r="C3048" s="187" t="s">
        <v>3112</v>
      </c>
      <c r="D3048" s="187" t="s">
        <v>2774</v>
      </c>
      <c r="E3048" s="187" t="s">
        <v>2775</v>
      </c>
      <c r="F3048" s="187" t="s">
        <v>2811</v>
      </c>
    </row>
    <row r="3049" spans="1:6" x14ac:dyDescent="0.25">
      <c r="A3049" t="s">
        <v>6240</v>
      </c>
      <c r="B3049" s="236" t="str">
        <f t="shared" si="47"/>
        <v>F3:0911 P1P2:8802 P3:00199</v>
      </c>
      <c r="C3049" s="187" t="s">
        <v>3113</v>
      </c>
      <c r="D3049" s="187" t="s">
        <v>2899</v>
      </c>
      <c r="E3049" s="187" t="s">
        <v>2900</v>
      </c>
      <c r="F3049" s="187" t="s">
        <v>2901</v>
      </c>
    </row>
    <row r="3050" spans="1:6" x14ac:dyDescent="0.25">
      <c r="A3050" t="s">
        <v>6240</v>
      </c>
      <c r="B3050" s="236" t="str">
        <f t="shared" si="47"/>
        <v>F3:0911 P1P2:8802 P3:00448</v>
      </c>
      <c r="C3050" s="187" t="s">
        <v>3113</v>
      </c>
      <c r="D3050" s="187" t="s">
        <v>2899</v>
      </c>
      <c r="E3050" s="187" t="s">
        <v>2900</v>
      </c>
      <c r="F3050" s="187" t="s">
        <v>2791</v>
      </c>
    </row>
    <row r="3051" spans="1:6" x14ac:dyDescent="0.25">
      <c r="A3051" t="s">
        <v>6241</v>
      </c>
      <c r="B3051" s="236" t="str">
        <f t="shared" si="47"/>
        <v>F3:0911 P1P2:8802 P3:00199</v>
      </c>
      <c r="C3051" s="187" t="s">
        <v>3114</v>
      </c>
      <c r="D3051" s="187" t="s">
        <v>2899</v>
      </c>
      <c r="E3051" s="187" t="s">
        <v>2900</v>
      </c>
      <c r="F3051" s="187" t="s">
        <v>2901</v>
      </c>
    </row>
    <row r="3052" spans="1:6" x14ac:dyDescent="0.25">
      <c r="A3052" t="s">
        <v>6241</v>
      </c>
      <c r="B3052" s="236" t="str">
        <f t="shared" si="47"/>
        <v>F3:0911 P1P2:8802 P3:00448</v>
      </c>
      <c r="C3052" s="187" t="s">
        <v>3114</v>
      </c>
      <c r="D3052" s="187" t="s">
        <v>2899</v>
      </c>
      <c r="E3052" s="187" t="s">
        <v>2900</v>
      </c>
      <c r="F3052" s="187" t="s">
        <v>2791</v>
      </c>
    </row>
    <row r="3053" spans="1:6" x14ac:dyDescent="0.25">
      <c r="A3053" t="s">
        <v>6242</v>
      </c>
      <c r="B3053" s="236" t="str">
        <f t="shared" si="47"/>
        <v>F3:0911 P1P2:8802 P3:00199</v>
      </c>
      <c r="C3053" s="187" t="s">
        <v>3115</v>
      </c>
      <c r="D3053" s="187" t="s">
        <v>2899</v>
      </c>
      <c r="E3053" s="187" t="s">
        <v>2900</v>
      </c>
      <c r="F3053" s="187" t="s">
        <v>2901</v>
      </c>
    </row>
    <row r="3054" spans="1:6" x14ac:dyDescent="0.25">
      <c r="A3054" t="s">
        <v>6242</v>
      </c>
      <c r="B3054" s="236" t="str">
        <f t="shared" si="47"/>
        <v>F3:0911 P1P2:8802 P3:00448</v>
      </c>
      <c r="C3054" s="187" t="s">
        <v>3115</v>
      </c>
      <c r="D3054" s="187" t="s">
        <v>2899</v>
      </c>
      <c r="E3054" s="187" t="s">
        <v>2900</v>
      </c>
      <c r="F3054" s="187" t="s">
        <v>2791</v>
      </c>
    </row>
    <row r="3055" spans="1:6" x14ac:dyDescent="0.25">
      <c r="A3055" t="s">
        <v>6243</v>
      </c>
      <c r="B3055" s="236" t="str">
        <f t="shared" si="47"/>
        <v>F3:0820 P1P2:8502 P3:00231</v>
      </c>
      <c r="C3055" s="187" t="s">
        <v>3113</v>
      </c>
      <c r="D3055" s="187" t="s">
        <v>2774</v>
      </c>
      <c r="E3055" s="187" t="s">
        <v>2775</v>
      </c>
      <c r="F3055" s="187" t="s">
        <v>2776</v>
      </c>
    </row>
    <row r="3056" spans="1:6" x14ac:dyDescent="0.25">
      <c r="A3056" t="s">
        <v>6244</v>
      </c>
      <c r="B3056" s="236" t="str">
        <f t="shared" si="47"/>
        <v>F3:0820 P1P2:8502 P3:00231</v>
      </c>
      <c r="C3056" s="187" t="s">
        <v>3114</v>
      </c>
      <c r="D3056" s="187" t="s">
        <v>2774</v>
      </c>
      <c r="E3056" s="187" t="s">
        <v>2775</v>
      </c>
      <c r="F3056" s="187" t="s">
        <v>2776</v>
      </c>
    </row>
    <row r="3057" spans="1:6" x14ac:dyDescent="0.25">
      <c r="A3057" t="s">
        <v>6245</v>
      </c>
      <c r="B3057" s="236" t="str">
        <f t="shared" si="47"/>
        <v>F3:0820 P1P2:8502 P3:00231</v>
      </c>
      <c r="C3057" s="187" t="s">
        <v>3115</v>
      </c>
      <c r="D3057" s="187" t="s">
        <v>2774</v>
      </c>
      <c r="E3057" s="187" t="s">
        <v>2775</v>
      </c>
      <c r="F3057" s="187" t="s">
        <v>2776</v>
      </c>
    </row>
    <row r="3058" spans="1:6" x14ac:dyDescent="0.25">
      <c r="A3058" t="s">
        <v>6246</v>
      </c>
      <c r="B3058" s="236" t="str">
        <f t="shared" si="47"/>
        <v>F3:0820 P1P2:8502 P3:00234</v>
      </c>
      <c r="C3058" s="187" t="s">
        <v>3113</v>
      </c>
      <c r="D3058" s="187" t="s">
        <v>2774</v>
      </c>
      <c r="E3058" s="187" t="s">
        <v>2775</v>
      </c>
      <c r="F3058" s="187" t="s">
        <v>2811</v>
      </c>
    </row>
    <row r="3059" spans="1:6" x14ac:dyDescent="0.25">
      <c r="A3059" t="s">
        <v>6247</v>
      </c>
      <c r="B3059" s="236" t="str">
        <f t="shared" si="47"/>
        <v>F3:0820 P1P2:8502 P3:00234</v>
      </c>
      <c r="C3059" s="187" t="s">
        <v>3115</v>
      </c>
      <c r="D3059" s="187" t="s">
        <v>2774</v>
      </c>
      <c r="E3059" s="187" t="s">
        <v>2775</v>
      </c>
      <c r="F3059" s="187" t="s">
        <v>2811</v>
      </c>
    </row>
    <row r="3060" spans="1:6" x14ac:dyDescent="0.25">
      <c r="A3060" t="s">
        <v>6248</v>
      </c>
      <c r="B3060" s="236" t="str">
        <f t="shared" si="47"/>
        <v>F3:0820 P1P2:8502 P3:00231</v>
      </c>
      <c r="C3060" s="187" t="s">
        <v>3116</v>
      </c>
      <c r="D3060" s="187" t="s">
        <v>2774</v>
      </c>
      <c r="E3060" s="187" t="s">
        <v>2775</v>
      </c>
      <c r="F3060" s="187" t="s">
        <v>2776</v>
      </c>
    </row>
    <row r="3061" spans="1:6" x14ac:dyDescent="0.25">
      <c r="A3061" t="s">
        <v>6249</v>
      </c>
      <c r="B3061" s="236" t="str">
        <f t="shared" si="47"/>
        <v>F3:0820 P1P2:8502 P3:00231</v>
      </c>
      <c r="C3061" s="187" t="s">
        <v>3117</v>
      </c>
      <c r="D3061" s="187" t="s">
        <v>2774</v>
      </c>
      <c r="E3061" s="187" t="s">
        <v>2775</v>
      </c>
      <c r="F3061" s="187" t="s">
        <v>2776</v>
      </c>
    </row>
    <row r="3062" spans="1:6" x14ac:dyDescent="0.25">
      <c r="A3062" t="s">
        <v>6250</v>
      </c>
      <c r="B3062" s="236" t="str">
        <f t="shared" si="47"/>
        <v>F3:0820 P1P2:8502 P3:00234</v>
      </c>
      <c r="C3062" s="187" t="s">
        <v>3116</v>
      </c>
      <c r="D3062" s="187" t="s">
        <v>2774</v>
      </c>
      <c r="E3062" s="187" t="s">
        <v>2775</v>
      </c>
      <c r="F3062" s="187" t="s">
        <v>2811</v>
      </c>
    </row>
    <row r="3063" spans="1:6" x14ac:dyDescent="0.25">
      <c r="A3063" t="s">
        <v>6251</v>
      </c>
      <c r="B3063" s="236" t="str">
        <f t="shared" si="47"/>
        <v>F3:0820 P1P2:8502 P3:00234</v>
      </c>
      <c r="C3063" s="187" t="s">
        <v>3117</v>
      </c>
      <c r="D3063" s="187" t="s">
        <v>2774</v>
      </c>
      <c r="E3063" s="187" t="s">
        <v>2775</v>
      </c>
      <c r="F3063" s="187" t="s">
        <v>2811</v>
      </c>
    </row>
    <row r="3064" spans="1:6" x14ac:dyDescent="0.25">
      <c r="A3064" t="s">
        <v>6252</v>
      </c>
      <c r="B3064" s="236" t="str">
        <f t="shared" si="47"/>
        <v>F3:0911 P1P2:8802 P3:00199</v>
      </c>
      <c r="C3064" s="187" t="s">
        <v>3118</v>
      </c>
      <c r="D3064" s="187" t="s">
        <v>2899</v>
      </c>
      <c r="E3064" s="187" t="s">
        <v>2900</v>
      </c>
      <c r="F3064" s="187" t="s">
        <v>2901</v>
      </c>
    </row>
    <row r="3065" spans="1:6" x14ac:dyDescent="0.25">
      <c r="A3065" t="s">
        <v>6252</v>
      </c>
      <c r="B3065" s="236" t="str">
        <f t="shared" si="47"/>
        <v>F3:0911 P1P2:8802 P3:00448</v>
      </c>
      <c r="C3065" s="187" t="s">
        <v>3118</v>
      </c>
      <c r="D3065" s="187" t="s">
        <v>2899</v>
      </c>
      <c r="E3065" s="187" t="s">
        <v>2900</v>
      </c>
      <c r="F3065" s="187" t="s">
        <v>2791</v>
      </c>
    </row>
    <row r="3066" spans="1:6" x14ac:dyDescent="0.25">
      <c r="A3066" t="s">
        <v>6253</v>
      </c>
      <c r="B3066" s="236" t="str">
        <f t="shared" si="47"/>
        <v>F3:0911 P1P2:8802 P3:00199</v>
      </c>
      <c r="C3066" s="187" t="s">
        <v>3119</v>
      </c>
      <c r="D3066" s="187" t="s">
        <v>2899</v>
      </c>
      <c r="E3066" s="187" t="s">
        <v>2900</v>
      </c>
      <c r="F3066" s="187" t="s">
        <v>2901</v>
      </c>
    </row>
    <row r="3067" spans="1:6" x14ac:dyDescent="0.25">
      <c r="A3067" t="s">
        <v>6253</v>
      </c>
      <c r="B3067" s="236" t="str">
        <f t="shared" si="47"/>
        <v>F3:0911 P1P2:8802 P3:00448</v>
      </c>
      <c r="C3067" s="187" t="s">
        <v>3119</v>
      </c>
      <c r="D3067" s="187" t="s">
        <v>2899</v>
      </c>
      <c r="E3067" s="187" t="s">
        <v>2900</v>
      </c>
      <c r="F3067" s="187" t="s">
        <v>2791</v>
      </c>
    </row>
    <row r="3068" spans="1:6" x14ac:dyDescent="0.25">
      <c r="A3068" t="s">
        <v>6254</v>
      </c>
      <c r="B3068" s="236" t="str">
        <f t="shared" si="47"/>
        <v>F3:0820 P1P2:8502 P3:00231</v>
      </c>
      <c r="C3068" s="187" t="s">
        <v>3118</v>
      </c>
      <c r="D3068" s="187" t="s">
        <v>2774</v>
      </c>
      <c r="E3068" s="187" t="s">
        <v>2775</v>
      </c>
      <c r="F3068" s="187" t="s">
        <v>2776</v>
      </c>
    </row>
    <row r="3069" spans="1:6" x14ac:dyDescent="0.25">
      <c r="A3069" t="s">
        <v>6255</v>
      </c>
      <c r="B3069" s="236" t="str">
        <f t="shared" si="47"/>
        <v>F3:0820 P1P2:8502 P3:00231</v>
      </c>
      <c r="C3069" s="187" t="s">
        <v>3118</v>
      </c>
      <c r="D3069" s="187" t="s">
        <v>2774</v>
      </c>
      <c r="E3069" s="187" t="s">
        <v>2775</v>
      </c>
      <c r="F3069" s="187" t="s">
        <v>2776</v>
      </c>
    </row>
    <row r="3070" spans="1:6" x14ac:dyDescent="0.25">
      <c r="A3070" t="s">
        <v>6256</v>
      </c>
      <c r="B3070" s="236" t="str">
        <f t="shared" si="47"/>
        <v>F3:0820 P1P2:8502 P3:00231</v>
      </c>
      <c r="C3070" s="187" t="s">
        <v>3119</v>
      </c>
      <c r="D3070" s="187" t="s">
        <v>2774</v>
      </c>
      <c r="E3070" s="187" t="s">
        <v>2775</v>
      </c>
      <c r="F3070" s="187" t="s">
        <v>2776</v>
      </c>
    </row>
    <row r="3071" spans="1:6" x14ac:dyDescent="0.25">
      <c r="A3071" t="s">
        <v>6257</v>
      </c>
      <c r="B3071" s="236" t="str">
        <f t="shared" si="47"/>
        <v>F3:0820 P1P2:8502 P3:00234</v>
      </c>
      <c r="C3071" s="187" t="s">
        <v>3118</v>
      </c>
      <c r="D3071" s="187" t="s">
        <v>2774</v>
      </c>
      <c r="E3071" s="187" t="s">
        <v>2775</v>
      </c>
      <c r="F3071" s="187" t="s">
        <v>2811</v>
      </c>
    </row>
    <row r="3072" spans="1:6" x14ac:dyDescent="0.25">
      <c r="A3072" t="s">
        <v>6258</v>
      </c>
      <c r="B3072" s="236" t="str">
        <f t="shared" si="47"/>
        <v>F3:0820 P1P2:8502 P3:00234</v>
      </c>
      <c r="C3072" s="187" t="s">
        <v>3119</v>
      </c>
      <c r="D3072" s="187" t="s">
        <v>2774</v>
      </c>
      <c r="E3072" s="187" t="s">
        <v>2775</v>
      </c>
      <c r="F3072" s="187" t="s">
        <v>2811</v>
      </c>
    </row>
    <row r="3073" spans="1:6" x14ac:dyDescent="0.25">
      <c r="A3073" t="s">
        <v>6259</v>
      </c>
      <c r="B3073" s="236" t="str">
        <f t="shared" si="47"/>
        <v>F3:0911 P1P2:8802 P3:00199</v>
      </c>
      <c r="C3073" s="187" t="s">
        <v>3120</v>
      </c>
      <c r="D3073" s="187" t="s">
        <v>2899</v>
      </c>
      <c r="E3073" s="187" t="s">
        <v>2900</v>
      </c>
      <c r="F3073" s="187" t="s">
        <v>2901</v>
      </c>
    </row>
    <row r="3074" spans="1:6" x14ac:dyDescent="0.25">
      <c r="A3074" t="s">
        <v>6259</v>
      </c>
      <c r="B3074" s="236" t="str">
        <f t="shared" ref="B3074:B3137" si="48">CONCATENATE("F3:",D3074," P1P2:",E3074," P3:",F3074)</f>
        <v>F3:0911 P1P2:8802 P3:00448</v>
      </c>
      <c r="C3074" s="187" t="s">
        <v>3120</v>
      </c>
      <c r="D3074" s="187" t="s">
        <v>2899</v>
      </c>
      <c r="E3074" s="187" t="s">
        <v>2900</v>
      </c>
      <c r="F3074" s="187" t="s">
        <v>2791</v>
      </c>
    </row>
    <row r="3075" spans="1:6" x14ac:dyDescent="0.25">
      <c r="A3075" t="s">
        <v>6260</v>
      </c>
      <c r="B3075" s="236" t="str">
        <f t="shared" si="48"/>
        <v>F3:0911 P1P2:8802 P3:00199</v>
      </c>
      <c r="C3075" s="187" t="s">
        <v>3121</v>
      </c>
      <c r="D3075" s="187" t="s">
        <v>2899</v>
      </c>
      <c r="E3075" s="187" t="s">
        <v>2900</v>
      </c>
      <c r="F3075" s="187" t="s">
        <v>2901</v>
      </c>
    </row>
    <row r="3076" spans="1:6" x14ac:dyDescent="0.25">
      <c r="A3076" t="s">
        <v>6260</v>
      </c>
      <c r="B3076" s="236" t="str">
        <f t="shared" si="48"/>
        <v>F3:0911 P1P2:8802 P3:00448</v>
      </c>
      <c r="C3076" s="187" t="s">
        <v>3121</v>
      </c>
      <c r="D3076" s="187" t="s">
        <v>2899</v>
      </c>
      <c r="E3076" s="187" t="s">
        <v>2900</v>
      </c>
      <c r="F3076" s="187" t="s">
        <v>2791</v>
      </c>
    </row>
    <row r="3077" spans="1:6" x14ac:dyDescent="0.25">
      <c r="A3077" t="s">
        <v>6261</v>
      </c>
      <c r="B3077" s="236" t="str">
        <f t="shared" si="48"/>
        <v>F3:0911 P1P2:8802 P3:00199</v>
      </c>
      <c r="C3077" s="187" t="s">
        <v>3120</v>
      </c>
      <c r="D3077" s="187" t="s">
        <v>2899</v>
      </c>
      <c r="E3077" s="187" t="s">
        <v>2900</v>
      </c>
      <c r="F3077" s="187" t="s">
        <v>2901</v>
      </c>
    </row>
    <row r="3078" spans="1:6" x14ac:dyDescent="0.25">
      <c r="A3078" t="s">
        <v>6261</v>
      </c>
      <c r="B3078" s="236" t="str">
        <f t="shared" si="48"/>
        <v>F3:0911 P1P2:8802 P3:00448</v>
      </c>
      <c r="C3078" s="187" t="s">
        <v>3120</v>
      </c>
      <c r="D3078" s="187" t="s">
        <v>2899</v>
      </c>
      <c r="E3078" s="187" t="s">
        <v>2900</v>
      </c>
      <c r="F3078" s="187" t="s">
        <v>2791</v>
      </c>
    </row>
    <row r="3079" spans="1:6" x14ac:dyDescent="0.25">
      <c r="A3079" t="s">
        <v>6262</v>
      </c>
      <c r="B3079" s="236" t="str">
        <f t="shared" si="48"/>
        <v>F3:0820 P1P2:8502 P3:00231</v>
      </c>
      <c r="C3079" s="187" t="s">
        <v>3120</v>
      </c>
      <c r="D3079" s="187" t="s">
        <v>2774</v>
      </c>
      <c r="E3079" s="187" t="s">
        <v>2775</v>
      </c>
      <c r="F3079" s="187" t="s">
        <v>2776</v>
      </c>
    </row>
    <row r="3080" spans="1:6" x14ac:dyDescent="0.25">
      <c r="A3080" t="s">
        <v>6263</v>
      </c>
      <c r="B3080" s="236" t="str">
        <f t="shared" si="48"/>
        <v>F3:0820 P1P2:8502 P3:00231</v>
      </c>
      <c r="C3080" s="187" t="s">
        <v>3121</v>
      </c>
      <c r="D3080" s="187" t="s">
        <v>2774</v>
      </c>
      <c r="E3080" s="187" t="s">
        <v>2775</v>
      </c>
      <c r="F3080" s="187" t="s">
        <v>2776</v>
      </c>
    </row>
    <row r="3081" spans="1:6" x14ac:dyDescent="0.25">
      <c r="A3081" t="s">
        <v>6264</v>
      </c>
      <c r="B3081" s="236" t="str">
        <f t="shared" si="48"/>
        <v>F3:0820 P1P2:8502 P3:00234</v>
      </c>
      <c r="C3081" s="187" t="s">
        <v>3120</v>
      </c>
      <c r="D3081" s="187" t="s">
        <v>2774</v>
      </c>
      <c r="E3081" s="187" t="s">
        <v>2775</v>
      </c>
      <c r="F3081" s="187" t="s">
        <v>2811</v>
      </c>
    </row>
    <row r="3082" spans="1:6" x14ac:dyDescent="0.25">
      <c r="A3082" t="s">
        <v>6265</v>
      </c>
      <c r="B3082" s="236" t="str">
        <f t="shared" si="48"/>
        <v>F3:0820 P1P2:8502 P3:00234</v>
      </c>
      <c r="C3082" s="187" t="s">
        <v>3121</v>
      </c>
      <c r="D3082" s="187" t="s">
        <v>2774</v>
      </c>
      <c r="E3082" s="187" t="s">
        <v>2775</v>
      </c>
      <c r="F3082" s="187" t="s">
        <v>2811</v>
      </c>
    </row>
    <row r="3083" spans="1:6" x14ac:dyDescent="0.25">
      <c r="A3083" t="s">
        <v>6266</v>
      </c>
      <c r="B3083" s="236" t="str">
        <f t="shared" si="48"/>
        <v>F3:0911 P1P2:8802 P3:00199</v>
      </c>
      <c r="C3083" s="187" t="s">
        <v>3103</v>
      </c>
      <c r="D3083" s="187" t="s">
        <v>2899</v>
      </c>
      <c r="E3083" s="187" t="s">
        <v>2900</v>
      </c>
      <c r="F3083" s="187" t="s">
        <v>2901</v>
      </c>
    </row>
    <row r="3084" spans="1:6" x14ac:dyDescent="0.25">
      <c r="A3084" t="s">
        <v>6266</v>
      </c>
      <c r="B3084" s="236" t="str">
        <f t="shared" si="48"/>
        <v>F3:0911 P1P2:8802 P3:00448</v>
      </c>
      <c r="C3084" s="187" t="s">
        <v>3103</v>
      </c>
      <c r="D3084" s="187" t="s">
        <v>2899</v>
      </c>
      <c r="E3084" s="187" t="s">
        <v>2900</v>
      </c>
      <c r="F3084" s="187" t="s">
        <v>2791</v>
      </c>
    </row>
    <row r="3085" spans="1:6" x14ac:dyDescent="0.25">
      <c r="A3085" t="s">
        <v>6267</v>
      </c>
      <c r="B3085" s="236" t="str">
        <f t="shared" si="48"/>
        <v>F3:0911 P1P2:8802 P3:00199</v>
      </c>
      <c r="C3085" s="187" t="s">
        <v>3103</v>
      </c>
      <c r="D3085" s="187" t="s">
        <v>2899</v>
      </c>
      <c r="E3085" s="187" t="s">
        <v>2900</v>
      </c>
      <c r="F3085" s="187" t="s">
        <v>2901</v>
      </c>
    </row>
    <row r="3086" spans="1:6" x14ac:dyDescent="0.25">
      <c r="A3086" t="s">
        <v>6267</v>
      </c>
      <c r="B3086" s="236" t="str">
        <f t="shared" si="48"/>
        <v>F3:0911 P1P2:8802 P3:00448</v>
      </c>
      <c r="C3086" s="187" t="s">
        <v>3103</v>
      </c>
      <c r="D3086" s="187" t="s">
        <v>2899</v>
      </c>
      <c r="E3086" s="187" t="s">
        <v>2900</v>
      </c>
      <c r="F3086" s="187" t="s">
        <v>2791</v>
      </c>
    </row>
    <row r="3087" spans="1:6" x14ac:dyDescent="0.25">
      <c r="A3087" t="s">
        <v>6268</v>
      </c>
      <c r="B3087" s="236" t="str">
        <f t="shared" si="48"/>
        <v>F3:0820 P1P2:8502 P3:00231</v>
      </c>
      <c r="C3087" s="187" t="s">
        <v>3103</v>
      </c>
      <c r="D3087" s="187" t="s">
        <v>2774</v>
      </c>
      <c r="E3087" s="187" t="s">
        <v>2775</v>
      </c>
      <c r="F3087" s="187" t="s">
        <v>2776</v>
      </c>
    </row>
    <row r="3088" spans="1:6" x14ac:dyDescent="0.25">
      <c r="A3088" t="s">
        <v>6269</v>
      </c>
      <c r="B3088" s="236" t="str">
        <f t="shared" si="48"/>
        <v>F3:0820 P1P2:8502 P3:00231</v>
      </c>
      <c r="C3088" s="187" t="s">
        <v>3103</v>
      </c>
      <c r="D3088" s="187" t="s">
        <v>2774</v>
      </c>
      <c r="E3088" s="187" t="s">
        <v>2775</v>
      </c>
      <c r="F3088" s="187" t="s">
        <v>2776</v>
      </c>
    </row>
    <row r="3089" spans="1:6" x14ac:dyDescent="0.25">
      <c r="A3089" t="s">
        <v>6270</v>
      </c>
      <c r="B3089" s="236" t="str">
        <f t="shared" si="48"/>
        <v>F3:0820 P1P2:8502 P3:00234</v>
      </c>
      <c r="C3089" s="187" t="s">
        <v>3103</v>
      </c>
      <c r="D3089" s="187" t="s">
        <v>2774</v>
      </c>
      <c r="E3089" s="187" t="s">
        <v>2775</v>
      </c>
      <c r="F3089" s="187" t="s">
        <v>2811</v>
      </c>
    </row>
    <row r="3090" spans="1:6" x14ac:dyDescent="0.25">
      <c r="A3090" t="s">
        <v>6271</v>
      </c>
      <c r="B3090" s="236" t="str">
        <f t="shared" si="48"/>
        <v>F3:0820 P1P2:8502 P3:00234</v>
      </c>
      <c r="C3090" s="187" t="s">
        <v>3103</v>
      </c>
      <c r="D3090" s="187" t="s">
        <v>2774</v>
      </c>
      <c r="E3090" s="187" t="s">
        <v>2775</v>
      </c>
      <c r="F3090" s="187" t="s">
        <v>2811</v>
      </c>
    </row>
    <row r="3091" spans="1:6" x14ac:dyDescent="0.25">
      <c r="A3091" t="s">
        <v>6272</v>
      </c>
      <c r="B3091" s="236" t="str">
        <f t="shared" si="48"/>
        <v>F3:0911 P1P2:8802 P3:00199</v>
      </c>
      <c r="C3091" s="187" t="s">
        <v>3122</v>
      </c>
      <c r="D3091" s="187" t="s">
        <v>2899</v>
      </c>
      <c r="E3091" s="187" t="s">
        <v>2900</v>
      </c>
      <c r="F3091" s="187" t="s">
        <v>2901</v>
      </c>
    </row>
    <row r="3092" spans="1:6" x14ac:dyDescent="0.25">
      <c r="A3092" t="s">
        <v>6272</v>
      </c>
      <c r="B3092" s="236" t="str">
        <f t="shared" si="48"/>
        <v>F3:0911 P1P2:8802 P3:00448</v>
      </c>
      <c r="C3092" s="187" t="s">
        <v>3122</v>
      </c>
      <c r="D3092" s="187" t="s">
        <v>2899</v>
      </c>
      <c r="E3092" s="187" t="s">
        <v>2900</v>
      </c>
      <c r="F3092" s="187" t="s">
        <v>2791</v>
      </c>
    </row>
    <row r="3093" spans="1:6" x14ac:dyDescent="0.25">
      <c r="A3093" t="s">
        <v>6273</v>
      </c>
      <c r="B3093" s="236" t="str">
        <f t="shared" si="48"/>
        <v>F3:0820 P1P2:8502 P3:00231</v>
      </c>
      <c r="C3093" s="187" t="s">
        <v>3122</v>
      </c>
      <c r="D3093" s="187" t="s">
        <v>2774</v>
      </c>
      <c r="E3093" s="187" t="s">
        <v>2775</v>
      </c>
      <c r="F3093" s="187" t="s">
        <v>2776</v>
      </c>
    </row>
    <row r="3094" spans="1:6" x14ac:dyDescent="0.25">
      <c r="A3094" t="s">
        <v>6274</v>
      </c>
      <c r="B3094" s="236" t="str">
        <f t="shared" si="48"/>
        <v>F3:0820 P1P2:8502 P3:00234</v>
      </c>
      <c r="C3094" s="187" t="s">
        <v>3122</v>
      </c>
      <c r="D3094" s="187" t="s">
        <v>2774</v>
      </c>
      <c r="E3094" s="187" t="s">
        <v>2775</v>
      </c>
      <c r="F3094" s="187" t="s">
        <v>2811</v>
      </c>
    </row>
    <row r="3095" spans="1:6" x14ac:dyDescent="0.25">
      <c r="A3095" t="s">
        <v>6275</v>
      </c>
      <c r="B3095" s="236" t="str">
        <f t="shared" si="48"/>
        <v>F3:0911 P1P2:8802 P3:00199</v>
      </c>
      <c r="C3095" s="187" t="s">
        <v>3123</v>
      </c>
      <c r="D3095" s="187" t="s">
        <v>2899</v>
      </c>
      <c r="E3095" s="187" t="s">
        <v>2900</v>
      </c>
      <c r="F3095" s="187" t="s">
        <v>2901</v>
      </c>
    </row>
    <row r="3096" spans="1:6" x14ac:dyDescent="0.25">
      <c r="A3096" t="s">
        <v>6275</v>
      </c>
      <c r="B3096" s="236" t="str">
        <f t="shared" si="48"/>
        <v>F3:0911 P1P2:8802 P3:00448</v>
      </c>
      <c r="C3096" s="187" t="s">
        <v>3123</v>
      </c>
      <c r="D3096" s="187" t="s">
        <v>2899</v>
      </c>
      <c r="E3096" s="187" t="s">
        <v>2900</v>
      </c>
      <c r="F3096" s="187" t="s">
        <v>2791</v>
      </c>
    </row>
    <row r="3097" spans="1:6" x14ac:dyDescent="0.25">
      <c r="A3097" t="s">
        <v>6276</v>
      </c>
      <c r="B3097" s="236" t="str">
        <f t="shared" si="48"/>
        <v>F3:0820 P1P2:8502 P3:00231</v>
      </c>
      <c r="C3097" s="187" t="s">
        <v>3123</v>
      </c>
      <c r="D3097" s="187" t="s">
        <v>2774</v>
      </c>
      <c r="E3097" s="187" t="s">
        <v>2775</v>
      </c>
      <c r="F3097" s="187" t="s">
        <v>2776</v>
      </c>
    </row>
    <row r="3098" spans="1:6" x14ac:dyDescent="0.25">
      <c r="A3098" t="s">
        <v>6277</v>
      </c>
      <c r="B3098" s="236" t="str">
        <f t="shared" si="48"/>
        <v>F3:0911 P1P2:8802 P3:00199</v>
      </c>
      <c r="C3098" s="187" t="s">
        <v>3124</v>
      </c>
      <c r="D3098" s="187" t="s">
        <v>2899</v>
      </c>
      <c r="E3098" s="187" t="s">
        <v>2900</v>
      </c>
      <c r="F3098" s="187" t="s">
        <v>2901</v>
      </c>
    </row>
    <row r="3099" spans="1:6" x14ac:dyDescent="0.25">
      <c r="A3099" t="s">
        <v>6277</v>
      </c>
      <c r="B3099" s="236" t="str">
        <f t="shared" si="48"/>
        <v>F3:0911 P1P2:8802 P3:00448</v>
      </c>
      <c r="C3099" s="187" t="s">
        <v>3124</v>
      </c>
      <c r="D3099" s="187" t="s">
        <v>2899</v>
      </c>
      <c r="E3099" s="187" t="s">
        <v>2900</v>
      </c>
      <c r="F3099" s="187" t="s">
        <v>2791</v>
      </c>
    </row>
    <row r="3100" spans="1:6" x14ac:dyDescent="0.25">
      <c r="A3100" t="s">
        <v>6278</v>
      </c>
      <c r="B3100" s="236" t="str">
        <f t="shared" si="48"/>
        <v>F3:0911 P1P2:8802 P3:00199</v>
      </c>
      <c r="C3100" s="187" t="s">
        <v>3125</v>
      </c>
      <c r="D3100" s="187" t="s">
        <v>2899</v>
      </c>
      <c r="E3100" s="187" t="s">
        <v>2900</v>
      </c>
      <c r="F3100" s="187" t="s">
        <v>2901</v>
      </c>
    </row>
    <row r="3101" spans="1:6" x14ac:dyDescent="0.25">
      <c r="A3101" t="s">
        <v>6278</v>
      </c>
      <c r="B3101" s="236" t="str">
        <f t="shared" si="48"/>
        <v>F3:0911 P1P2:8802 P3:00448</v>
      </c>
      <c r="C3101" s="187" t="s">
        <v>3125</v>
      </c>
      <c r="D3101" s="187" t="s">
        <v>2899</v>
      </c>
      <c r="E3101" s="187" t="s">
        <v>2900</v>
      </c>
      <c r="F3101" s="187" t="s">
        <v>2791</v>
      </c>
    </row>
    <row r="3102" spans="1:6" x14ac:dyDescent="0.25">
      <c r="A3102" t="s">
        <v>6279</v>
      </c>
      <c r="B3102" s="236" t="str">
        <f t="shared" si="48"/>
        <v>F3:0820 P1P2:8502 P3:00231</v>
      </c>
      <c r="C3102" s="187" t="s">
        <v>3124</v>
      </c>
      <c r="D3102" s="187" t="s">
        <v>2774</v>
      </c>
      <c r="E3102" s="187" t="s">
        <v>2775</v>
      </c>
      <c r="F3102" s="187" t="s">
        <v>2776</v>
      </c>
    </row>
    <row r="3103" spans="1:6" x14ac:dyDescent="0.25">
      <c r="A3103" t="s">
        <v>6280</v>
      </c>
      <c r="B3103" s="236" t="str">
        <f t="shared" si="48"/>
        <v>F3:0820 P1P2:8502 P3:00231</v>
      </c>
      <c r="C3103" s="187" t="s">
        <v>3125</v>
      </c>
      <c r="D3103" s="187" t="s">
        <v>2774</v>
      </c>
      <c r="E3103" s="187" t="s">
        <v>2775</v>
      </c>
      <c r="F3103" s="187" t="s">
        <v>2776</v>
      </c>
    </row>
    <row r="3104" spans="1:6" x14ac:dyDescent="0.25">
      <c r="A3104" t="s">
        <v>6281</v>
      </c>
      <c r="B3104" s="236" t="str">
        <f t="shared" si="48"/>
        <v>F3:0820 P1P2:8502 P3:00234</v>
      </c>
      <c r="C3104" s="187" t="s">
        <v>3125</v>
      </c>
      <c r="D3104" s="187" t="s">
        <v>2774</v>
      </c>
      <c r="E3104" s="187" t="s">
        <v>2775</v>
      </c>
      <c r="F3104" s="187" t="s">
        <v>2811</v>
      </c>
    </row>
    <row r="3105" spans="1:6" x14ac:dyDescent="0.25">
      <c r="A3105" t="s">
        <v>6282</v>
      </c>
      <c r="B3105" s="236" t="str">
        <f t="shared" si="48"/>
        <v>F3:0911 P1P2:8802 P3:00199</v>
      </c>
      <c r="C3105" s="187" t="s">
        <v>3126</v>
      </c>
      <c r="D3105" s="187" t="s">
        <v>2899</v>
      </c>
      <c r="E3105" s="187" t="s">
        <v>2900</v>
      </c>
      <c r="F3105" s="187" t="s">
        <v>2901</v>
      </c>
    </row>
    <row r="3106" spans="1:6" x14ac:dyDescent="0.25">
      <c r="A3106" t="s">
        <v>6282</v>
      </c>
      <c r="B3106" s="236" t="str">
        <f t="shared" si="48"/>
        <v>F3:0911 P1P2:8802 P3:00448</v>
      </c>
      <c r="C3106" s="187" t="s">
        <v>3126</v>
      </c>
      <c r="D3106" s="187" t="s">
        <v>2899</v>
      </c>
      <c r="E3106" s="187" t="s">
        <v>2900</v>
      </c>
      <c r="F3106" s="187" t="s">
        <v>2791</v>
      </c>
    </row>
    <row r="3107" spans="1:6" x14ac:dyDescent="0.25">
      <c r="A3107" t="s">
        <v>6283</v>
      </c>
      <c r="B3107" s="236" t="str">
        <f t="shared" si="48"/>
        <v>F3:0911 P1P2:8802 P3:00199</v>
      </c>
      <c r="C3107" s="187" t="s">
        <v>3105</v>
      </c>
      <c r="D3107" s="187" t="s">
        <v>2899</v>
      </c>
      <c r="E3107" s="187" t="s">
        <v>2900</v>
      </c>
      <c r="F3107" s="187" t="s">
        <v>2901</v>
      </c>
    </row>
    <row r="3108" spans="1:6" x14ac:dyDescent="0.25">
      <c r="A3108" t="s">
        <v>6283</v>
      </c>
      <c r="B3108" s="236" t="str">
        <f t="shared" si="48"/>
        <v>F3:0911 P1P2:8802 P3:00448</v>
      </c>
      <c r="C3108" s="187" t="s">
        <v>3105</v>
      </c>
      <c r="D3108" s="187" t="s">
        <v>2899</v>
      </c>
      <c r="E3108" s="187" t="s">
        <v>2900</v>
      </c>
      <c r="F3108" s="187" t="s">
        <v>2791</v>
      </c>
    </row>
    <row r="3109" spans="1:6" x14ac:dyDescent="0.25">
      <c r="A3109" t="s">
        <v>6284</v>
      </c>
      <c r="B3109" s="236" t="str">
        <f t="shared" si="48"/>
        <v>F3:0820 P1P2:8502 P3:00231</v>
      </c>
      <c r="C3109" s="187" t="s">
        <v>3126</v>
      </c>
      <c r="D3109" s="187" t="s">
        <v>2774</v>
      </c>
      <c r="E3109" s="187" t="s">
        <v>2775</v>
      </c>
      <c r="F3109" s="187" t="s">
        <v>2776</v>
      </c>
    </row>
    <row r="3110" spans="1:6" x14ac:dyDescent="0.25">
      <c r="A3110" t="s">
        <v>6285</v>
      </c>
      <c r="B3110" s="236" t="str">
        <f t="shared" si="48"/>
        <v>F3:0820 P1P2:8502 P3:00234</v>
      </c>
      <c r="C3110" s="187" t="s">
        <v>3126</v>
      </c>
      <c r="D3110" s="187" t="s">
        <v>2774</v>
      </c>
      <c r="E3110" s="187" t="s">
        <v>2775</v>
      </c>
      <c r="F3110" s="187" t="s">
        <v>2811</v>
      </c>
    </row>
    <row r="3111" spans="1:6" x14ac:dyDescent="0.25">
      <c r="A3111" t="s">
        <v>6286</v>
      </c>
      <c r="B3111" s="236" t="str">
        <f t="shared" si="48"/>
        <v>F3:0820 P1P2:8502 P3:00234</v>
      </c>
      <c r="C3111" s="187" t="s">
        <v>3105</v>
      </c>
      <c r="D3111" s="187" t="s">
        <v>2774</v>
      </c>
      <c r="E3111" s="187" t="s">
        <v>2775</v>
      </c>
      <c r="F3111" s="187" t="s">
        <v>2811</v>
      </c>
    </row>
    <row r="3112" spans="1:6" x14ac:dyDescent="0.25">
      <c r="A3112" t="s">
        <v>6287</v>
      </c>
      <c r="B3112" s="236" t="str">
        <f t="shared" si="48"/>
        <v>F3:0911 P1P2:8802 P3:00199</v>
      </c>
      <c r="C3112" s="187" t="s">
        <v>3511</v>
      </c>
      <c r="D3112" s="187" t="s">
        <v>2899</v>
      </c>
      <c r="E3112" s="187" t="s">
        <v>2900</v>
      </c>
      <c r="F3112" s="187" t="s">
        <v>2901</v>
      </c>
    </row>
    <row r="3113" spans="1:6" x14ac:dyDescent="0.25">
      <c r="A3113" t="s">
        <v>6287</v>
      </c>
      <c r="B3113" s="236" t="str">
        <f t="shared" si="48"/>
        <v>F3:0911 P1P2:8802 P3:00448</v>
      </c>
      <c r="C3113" s="187" t="s">
        <v>3511</v>
      </c>
      <c r="D3113" s="187" t="s">
        <v>2899</v>
      </c>
      <c r="E3113" s="187" t="s">
        <v>2900</v>
      </c>
      <c r="F3113" s="187" t="s">
        <v>2791</v>
      </c>
    </row>
    <row r="3114" spans="1:6" x14ac:dyDescent="0.25">
      <c r="A3114" t="s">
        <v>6288</v>
      </c>
      <c r="B3114" s="236" t="str">
        <f t="shared" si="48"/>
        <v>F3:0911 P1P2:8802 P3:00199</v>
      </c>
      <c r="C3114" s="187" t="s">
        <v>3511</v>
      </c>
      <c r="D3114" s="187" t="s">
        <v>2899</v>
      </c>
      <c r="E3114" s="187" t="s">
        <v>2900</v>
      </c>
      <c r="F3114" s="187" t="s">
        <v>2901</v>
      </c>
    </row>
    <row r="3115" spans="1:6" x14ac:dyDescent="0.25">
      <c r="A3115" t="s">
        <v>6288</v>
      </c>
      <c r="B3115" s="236" t="str">
        <f t="shared" si="48"/>
        <v>F3:0911 P1P2:8802 P3:00448</v>
      </c>
      <c r="C3115" s="187" t="s">
        <v>3511</v>
      </c>
      <c r="D3115" s="187" t="s">
        <v>2899</v>
      </c>
      <c r="E3115" s="187" t="s">
        <v>2900</v>
      </c>
      <c r="F3115" s="187" t="s">
        <v>2791</v>
      </c>
    </row>
    <row r="3116" spans="1:6" x14ac:dyDescent="0.25">
      <c r="A3116" t="s">
        <v>6289</v>
      </c>
      <c r="B3116" s="236" t="str">
        <f t="shared" si="48"/>
        <v>F3:0911 P1P2:8802 P3:00199</v>
      </c>
      <c r="C3116" s="187" t="s">
        <v>3511</v>
      </c>
      <c r="D3116" s="187" t="s">
        <v>2899</v>
      </c>
      <c r="E3116" s="187" t="s">
        <v>2900</v>
      </c>
      <c r="F3116" s="187" t="s">
        <v>2901</v>
      </c>
    </row>
    <row r="3117" spans="1:6" x14ac:dyDescent="0.25">
      <c r="A3117" t="s">
        <v>6289</v>
      </c>
      <c r="B3117" s="236" t="str">
        <f t="shared" si="48"/>
        <v>F3:0911 P1P2:8802 P3:00448</v>
      </c>
      <c r="C3117" s="187" t="s">
        <v>3511</v>
      </c>
      <c r="D3117" s="187" t="s">
        <v>2899</v>
      </c>
      <c r="E3117" s="187" t="s">
        <v>2900</v>
      </c>
      <c r="F3117" s="187" t="s">
        <v>2791</v>
      </c>
    </row>
    <row r="3118" spans="1:6" x14ac:dyDescent="0.25">
      <c r="A3118" t="s">
        <v>6290</v>
      </c>
      <c r="B3118" s="236" t="str">
        <f t="shared" si="48"/>
        <v>F3:0911 P1P2:8802 P3:00199</v>
      </c>
      <c r="C3118" s="187" t="s">
        <v>3511</v>
      </c>
      <c r="D3118" s="187" t="s">
        <v>2899</v>
      </c>
      <c r="E3118" s="187" t="s">
        <v>2900</v>
      </c>
      <c r="F3118" s="187" t="s">
        <v>2901</v>
      </c>
    </row>
    <row r="3119" spans="1:6" x14ac:dyDescent="0.25">
      <c r="A3119" t="s">
        <v>6291</v>
      </c>
      <c r="B3119" s="236" t="str">
        <f t="shared" si="48"/>
        <v>F3:0950 P1P2:8814 P3:00209</v>
      </c>
      <c r="C3119" s="187" t="s">
        <v>3509</v>
      </c>
      <c r="D3119" s="187" t="s">
        <v>2673</v>
      </c>
      <c r="E3119" s="187" t="s">
        <v>2821</v>
      </c>
      <c r="F3119" s="187" t="s">
        <v>2822</v>
      </c>
    </row>
    <row r="3120" spans="1:6" x14ac:dyDescent="0.25">
      <c r="A3120" t="s">
        <v>6292</v>
      </c>
      <c r="B3120" s="236" t="str">
        <f t="shared" si="48"/>
        <v>F3:0950 P1P2:8814 P3:00209</v>
      </c>
      <c r="C3120" s="187" t="s">
        <v>3509</v>
      </c>
      <c r="D3120" s="187" t="s">
        <v>2673</v>
      </c>
      <c r="E3120" s="187" t="s">
        <v>2821</v>
      </c>
      <c r="F3120" s="187" t="s">
        <v>2822</v>
      </c>
    </row>
    <row r="3121" spans="1:6" x14ac:dyDescent="0.25">
      <c r="A3121" t="s">
        <v>6293</v>
      </c>
      <c r="B3121" s="236" t="str">
        <f t="shared" si="48"/>
        <v>F3:0820 P1P2:8502 P3:00231</v>
      </c>
      <c r="C3121" s="187" t="s">
        <v>3511</v>
      </c>
      <c r="D3121" s="187" t="s">
        <v>2774</v>
      </c>
      <c r="E3121" s="187" t="s">
        <v>2775</v>
      </c>
      <c r="F3121" s="187" t="s">
        <v>2776</v>
      </c>
    </row>
    <row r="3122" spans="1:6" x14ac:dyDescent="0.25">
      <c r="A3122" t="s">
        <v>6294</v>
      </c>
      <c r="B3122" s="236" t="str">
        <f t="shared" si="48"/>
        <v>F3:0820 P1P2:8502 P3:00231</v>
      </c>
      <c r="C3122" s="187" t="s">
        <v>3512</v>
      </c>
      <c r="D3122" s="187" t="s">
        <v>2774</v>
      </c>
      <c r="E3122" s="187" t="s">
        <v>2775</v>
      </c>
      <c r="F3122" s="187" t="s">
        <v>2776</v>
      </c>
    </row>
    <row r="3123" spans="1:6" x14ac:dyDescent="0.25">
      <c r="A3123" t="s">
        <v>6295</v>
      </c>
      <c r="B3123" s="236" t="str">
        <f t="shared" si="48"/>
        <v>F3:0820 P1P2:8502 P3:00234</v>
      </c>
      <c r="C3123" s="187" t="s">
        <v>3512</v>
      </c>
      <c r="D3123" s="187" t="s">
        <v>2774</v>
      </c>
      <c r="E3123" s="187" t="s">
        <v>2775</v>
      </c>
      <c r="F3123" s="187" t="s">
        <v>2811</v>
      </c>
    </row>
    <row r="3124" spans="1:6" x14ac:dyDescent="0.25">
      <c r="A3124" t="s">
        <v>6296</v>
      </c>
      <c r="B3124" s="236" t="str">
        <f t="shared" si="48"/>
        <v>F3:0812 P1P2:8602 P3:00238</v>
      </c>
      <c r="C3124" s="187" t="s">
        <v>3509</v>
      </c>
      <c r="D3124" s="187" t="s">
        <v>2787</v>
      </c>
      <c r="E3124" s="187" t="s">
        <v>2788</v>
      </c>
      <c r="F3124" s="187" t="s">
        <v>2789</v>
      </c>
    </row>
    <row r="3125" spans="1:6" x14ac:dyDescent="0.25">
      <c r="A3125" t="s">
        <v>6297</v>
      </c>
      <c r="B3125" s="236" t="str">
        <f t="shared" si="48"/>
        <v>F3:0950 P1P2:8814 P3:00209</v>
      </c>
      <c r="C3125" s="187" t="s">
        <v>3509</v>
      </c>
      <c r="D3125" s="187" t="s">
        <v>2673</v>
      </c>
      <c r="E3125" s="187" t="s">
        <v>2821</v>
      </c>
      <c r="F3125" s="187" t="s">
        <v>2822</v>
      </c>
    </row>
    <row r="3126" spans="1:6" x14ac:dyDescent="0.25">
      <c r="A3126" t="s">
        <v>6298</v>
      </c>
      <c r="B3126" s="236" t="str">
        <f t="shared" si="48"/>
        <v>F3:0820 P1P2:8502 P3:00231</v>
      </c>
      <c r="C3126" s="187" t="s">
        <v>3513</v>
      </c>
      <c r="D3126" s="187" t="s">
        <v>2774</v>
      </c>
      <c r="E3126" s="187" t="s">
        <v>2775</v>
      </c>
      <c r="F3126" s="187" t="s">
        <v>2776</v>
      </c>
    </row>
    <row r="3127" spans="1:6" x14ac:dyDescent="0.25">
      <c r="A3127" t="s">
        <v>6299</v>
      </c>
      <c r="B3127" s="236" t="str">
        <f t="shared" si="48"/>
        <v>F3:0820 P1P2:8502 P3:00234</v>
      </c>
      <c r="C3127" s="187" t="s">
        <v>3513</v>
      </c>
      <c r="D3127" s="187" t="s">
        <v>2774</v>
      </c>
      <c r="E3127" s="187" t="s">
        <v>2775</v>
      </c>
      <c r="F3127" s="187" t="s">
        <v>2811</v>
      </c>
    </row>
    <row r="3128" spans="1:6" x14ac:dyDescent="0.25">
      <c r="A3128" t="s">
        <v>6300</v>
      </c>
      <c r="B3128" s="236" t="str">
        <f t="shared" si="48"/>
        <v>F3:0911 P1P2:8802 P3:00199</v>
      </c>
      <c r="C3128" s="187" t="s">
        <v>3514</v>
      </c>
      <c r="D3128" s="187" t="s">
        <v>2899</v>
      </c>
      <c r="E3128" s="187" t="s">
        <v>2900</v>
      </c>
      <c r="F3128" s="187" t="s">
        <v>2901</v>
      </c>
    </row>
    <row r="3129" spans="1:6" x14ac:dyDescent="0.25">
      <c r="A3129" t="s">
        <v>6300</v>
      </c>
      <c r="B3129" s="236" t="str">
        <f t="shared" si="48"/>
        <v>F3:0911 P1P2:8802 P3:00448</v>
      </c>
      <c r="C3129" s="187" t="s">
        <v>3514</v>
      </c>
      <c r="D3129" s="187" t="s">
        <v>2899</v>
      </c>
      <c r="E3129" s="187" t="s">
        <v>2900</v>
      </c>
      <c r="F3129" s="187" t="s">
        <v>2791</v>
      </c>
    </row>
    <row r="3130" spans="1:6" x14ac:dyDescent="0.25">
      <c r="A3130" t="s">
        <v>6301</v>
      </c>
      <c r="B3130" s="236" t="str">
        <f t="shared" si="48"/>
        <v>F3:0820 P1P2:8502 P3:00231</v>
      </c>
      <c r="C3130" s="187" t="s">
        <v>3514</v>
      </c>
      <c r="D3130" s="187" t="s">
        <v>2774</v>
      </c>
      <c r="E3130" s="187" t="s">
        <v>2775</v>
      </c>
      <c r="F3130" s="187" t="s">
        <v>2776</v>
      </c>
    </row>
    <row r="3131" spans="1:6" x14ac:dyDescent="0.25">
      <c r="A3131" t="s">
        <v>6302</v>
      </c>
      <c r="B3131" s="236" t="str">
        <f t="shared" si="48"/>
        <v>F3:0820 P1P2:8502 P3:00231</v>
      </c>
      <c r="C3131" s="187" t="s">
        <v>3514</v>
      </c>
      <c r="D3131" s="187" t="s">
        <v>2774</v>
      </c>
      <c r="E3131" s="187" t="s">
        <v>2775</v>
      </c>
      <c r="F3131" s="187" t="s">
        <v>2776</v>
      </c>
    </row>
    <row r="3132" spans="1:6" x14ac:dyDescent="0.25">
      <c r="A3132" t="s">
        <v>6303</v>
      </c>
      <c r="B3132" s="236" t="str">
        <f t="shared" si="48"/>
        <v>F3:0820 P1P2:8502 P3:00234</v>
      </c>
      <c r="C3132" s="187" t="s">
        <v>3514</v>
      </c>
      <c r="D3132" s="187" t="s">
        <v>2774</v>
      </c>
      <c r="E3132" s="187" t="s">
        <v>2775</v>
      </c>
      <c r="F3132" s="187" t="s">
        <v>2811</v>
      </c>
    </row>
    <row r="3133" spans="1:6" x14ac:dyDescent="0.25">
      <c r="A3133" t="s">
        <v>6304</v>
      </c>
      <c r="B3133" s="236" t="str">
        <f t="shared" si="48"/>
        <v>F3:0820 P1P2:8502 P3:00234</v>
      </c>
      <c r="C3133" s="187" t="s">
        <v>3514</v>
      </c>
      <c r="D3133" s="187" t="s">
        <v>2774</v>
      </c>
      <c r="E3133" s="187" t="s">
        <v>2775</v>
      </c>
      <c r="F3133" s="187" t="s">
        <v>2811</v>
      </c>
    </row>
    <row r="3134" spans="1:6" x14ac:dyDescent="0.25">
      <c r="A3134" t="s">
        <v>6305</v>
      </c>
      <c r="B3134" s="236" t="str">
        <f t="shared" si="48"/>
        <v>F3:0911 P1P2:8802 P3:00199</v>
      </c>
      <c r="C3134" s="187" t="s">
        <v>3515</v>
      </c>
      <c r="D3134" s="187" t="s">
        <v>2899</v>
      </c>
      <c r="E3134" s="187" t="s">
        <v>2900</v>
      </c>
      <c r="F3134" s="187" t="s">
        <v>2901</v>
      </c>
    </row>
    <row r="3135" spans="1:6" x14ac:dyDescent="0.25">
      <c r="A3135" t="s">
        <v>6305</v>
      </c>
      <c r="B3135" s="236" t="str">
        <f t="shared" si="48"/>
        <v>F3:0911 P1P2:8802 P3:00448</v>
      </c>
      <c r="C3135" s="187" t="s">
        <v>3515</v>
      </c>
      <c r="D3135" s="187" t="s">
        <v>2899</v>
      </c>
      <c r="E3135" s="187" t="s">
        <v>2900</v>
      </c>
      <c r="F3135" s="187" t="s">
        <v>2791</v>
      </c>
    </row>
    <row r="3136" spans="1:6" x14ac:dyDescent="0.25">
      <c r="A3136" t="s">
        <v>6306</v>
      </c>
      <c r="B3136" s="236" t="str">
        <f t="shared" si="48"/>
        <v>F3:0820 P1P2:8502 P3:00231</v>
      </c>
      <c r="C3136" s="187" t="s">
        <v>3516</v>
      </c>
      <c r="D3136" s="187" t="s">
        <v>2774</v>
      </c>
      <c r="E3136" s="187" t="s">
        <v>2775</v>
      </c>
      <c r="F3136" s="187" t="s">
        <v>2776</v>
      </c>
    </row>
    <row r="3137" spans="1:6" x14ac:dyDescent="0.25">
      <c r="A3137" t="s">
        <v>6307</v>
      </c>
      <c r="B3137" s="236" t="str">
        <f t="shared" si="48"/>
        <v>F3:0820 P1P2:8502 P3:00231</v>
      </c>
      <c r="C3137" s="187" t="s">
        <v>3516</v>
      </c>
      <c r="D3137" s="187" t="s">
        <v>2774</v>
      </c>
      <c r="E3137" s="187" t="s">
        <v>2775</v>
      </c>
      <c r="F3137" s="187" t="s">
        <v>2776</v>
      </c>
    </row>
    <row r="3138" spans="1:6" x14ac:dyDescent="0.25">
      <c r="A3138" t="s">
        <v>6308</v>
      </c>
      <c r="B3138" s="236" t="str">
        <f t="shared" ref="B3138:B3201" si="49">CONCATENATE("F3:",D3138," P1P2:",E3138," P3:",F3138)</f>
        <v>F3:0820 P1P2:8502 P3:00234</v>
      </c>
      <c r="C3138" s="187" t="s">
        <v>3516</v>
      </c>
      <c r="D3138" s="187" t="s">
        <v>2774</v>
      </c>
      <c r="E3138" s="187" t="s">
        <v>2775</v>
      </c>
      <c r="F3138" s="187" t="s">
        <v>2811</v>
      </c>
    </row>
    <row r="3139" spans="1:6" x14ac:dyDescent="0.25">
      <c r="A3139" t="s">
        <v>6309</v>
      </c>
      <c r="B3139" s="236" t="str">
        <f t="shared" si="49"/>
        <v>F3:0820 P1P2:8502 P3:00231</v>
      </c>
      <c r="C3139" s="187" t="s">
        <v>3515</v>
      </c>
      <c r="D3139" s="187" t="s">
        <v>2774</v>
      </c>
      <c r="E3139" s="187" t="s">
        <v>2775</v>
      </c>
      <c r="F3139" s="187" t="s">
        <v>2776</v>
      </c>
    </row>
    <row r="3140" spans="1:6" x14ac:dyDescent="0.25">
      <c r="A3140" t="s">
        <v>6310</v>
      </c>
      <c r="B3140" s="236" t="str">
        <f t="shared" si="49"/>
        <v>F3:0820 P1P2:8502 P3:00231</v>
      </c>
      <c r="C3140" s="187" t="s">
        <v>3515</v>
      </c>
      <c r="D3140" s="187" t="s">
        <v>2774</v>
      </c>
      <c r="E3140" s="187" t="s">
        <v>2775</v>
      </c>
      <c r="F3140" s="187" t="s">
        <v>2776</v>
      </c>
    </row>
    <row r="3141" spans="1:6" x14ac:dyDescent="0.25">
      <c r="A3141" t="s">
        <v>6311</v>
      </c>
      <c r="B3141" s="236" t="str">
        <f t="shared" si="49"/>
        <v>F3:0820 P1P2:8502 P3:00234</v>
      </c>
      <c r="C3141" s="187" t="s">
        <v>3515</v>
      </c>
      <c r="D3141" s="187" t="s">
        <v>2774</v>
      </c>
      <c r="E3141" s="187" t="s">
        <v>2775</v>
      </c>
      <c r="F3141" s="187" t="s">
        <v>2811</v>
      </c>
    </row>
    <row r="3142" spans="1:6" x14ac:dyDescent="0.25">
      <c r="A3142" t="s">
        <v>6312</v>
      </c>
      <c r="B3142" s="236" t="str">
        <f t="shared" si="49"/>
        <v>F3:0820 P1P2:8502 P3:00234</v>
      </c>
      <c r="C3142" s="187" t="s">
        <v>3515</v>
      </c>
      <c r="D3142" s="187" t="s">
        <v>2774</v>
      </c>
      <c r="E3142" s="187" t="s">
        <v>2775</v>
      </c>
      <c r="F3142" s="187" t="s">
        <v>2811</v>
      </c>
    </row>
    <row r="3143" spans="1:6" x14ac:dyDescent="0.25">
      <c r="A3143" t="s">
        <v>6313</v>
      </c>
      <c r="B3143" s="236" t="str">
        <f t="shared" si="49"/>
        <v>F3:0911 P1P2:8802 P3:00199</v>
      </c>
      <c r="C3143" s="187" t="s">
        <v>3517</v>
      </c>
      <c r="D3143" s="187" t="s">
        <v>2899</v>
      </c>
      <c r="E3143" s="187" t="s">
        <v>2900</v>
      </c>
      <c r="F3143" s="187" t="s">
        <v>2901</v>
      </c>
    </row>
    <row r="3144" spans="1:6" x14ac:dyDescent="0.25">
      <c r="A3144" t="s">
        <v>6313</v>
      </c>
      <c r="B3144" s="236" t="str">
        <f t="shared" si="49"/>
        <v>F3:0911 P1P2:8802 P3:00448</v>
      </c>
      <c r="C3144" s="187" t="s">
        <v>3517</v>
      </c>
      <c r="D3144" s="187" t="s">
        <v>2899</v>
      </c>
      <c r="E3144" s="187" t="s">
        <v>2900</v>
      </c>
      <c r="F3144" s="187" t="s">
        <v>2791</v>
      </c>
    </row>
    <row r="3145" spans="1:6" x14ac:dyDescent="0.25">
      <c r="A3145" t="s">
        <v>6314</v>
      </c>
      <c r="B3145" s="236" t="str">
        <f t="shared" si="49"/>
        <v>F3:0820 P1P2:8502 P3:00231</v>
      </c>
      <c r="C3145" s="187" t="s">
        <v>3517</v>
      </c>
      <c r="D3145" s="187" t="s">
        <v>2774</v>
      </c>
      <c r="E3145" s="187" t="s">
        <v>2775</v>
      </c>
      <c r="F3145" s="187" t="s">
        <v>2776</v>
      </c>
    </row>
    <row r="3146" spans="1:6" x14ac:dyDescent="0.25">
      <c r="A3146" t="s">
        <v>6315</v>
      </c>
      <c r="B3146" s="236" t="str">
        <f t="shared" si="49"/>
        <v>F3:0820 P1P2:8502 P3:00231</v>
      </c>
      <c r="C3146" s="187" t="s">
        <v>3517</v>
      </c>
      <c r="D3146" s="187" t="s">
        <v>2774</v>
      </c>
      <c r="E3146" s="187" t="s">
        <v>2775</v>
      </c>
      <c r="F3146" s="187" t="s">
        <v>2776</v>
      </c>
    </row>
    <row r="3147" spans="1:6" x14ac:dyDescent="0.25">
      <c r="A3147" t="s">
        <v>6316</v>
      </c>
      <c r="B3147" s="236" t="str">
        <f t="shared" si="49"/>
        <v>F3:0820 P1P2:8502 P3:00231</v>
      </c>
      <c r="C3147" s="187" t="s">
        <v>3517</v>
      </c>
      <c r="D3147" s="187" t="s">
        <v>2774</v>
      </c>
      <c r="E3147" s="187" t="s">
        <v>2775</v>
      </c>
      <c r="F3147" s="187" t="s">
        <v>2776</v>
      </c>
    </row>
    <row r="3148" spans="1:6" x14ac:dyDescent="0.25">
      <c r="A3148" t="s">
        <v>6317</v>
      </c>
      <c r="B3148" s="236" t="str">
        <f t="shared" si="49"/>
        <v>F3:0820 P1P2:8502 P3:00234</v>
      </c>
      <c r="C3148" s="187" t="s">
        <v>3517</v>
      </c>
      <c r="D3148" s="187" t="s">
        <v>2774</v>
      </c>
      <c r="E3148" s="187" t="s">
        <v>2775</v>
      </c>
      <c r="F3148" s="187" t="s">
        <v>2811</v>
      </c>
    </row>
    <row r="3149" spans="1:6" x14ac:dyDescent="0.25">
      <c r="A3149" t="s">
        <v>6318</v>
      </c>
      <c r="B3149" s="236" t="str">
        <f t="shared" si="49"/>
        <v>F3:0820 P1P2:8502 P3:00234</v>
      </c>
      <c r="C3149" s="187" t="s">
        <v>3517</v>
      </c>
      <c r="D3149" s="187" t="s">
        <v>2774</v>
      </c>
      <c r="E3149" s="187" t="s">
        <v>2775</v>
      </c>
      <c r="F3149" s="187" t="s">
        <v>2811</v>
      </c>
    </row>
    <row r="3150" spans="1:6" x14ac:dyDescent="0.25">
      <c r="A3150" t="s">
        <v>6319</v>
      </c>
      <c r="B3150" s="236" t="str">
        <f t="shared" si="49"/>
        <v>F3:0911 P1P2:8802 P3:00199</v>
      </c>
      <c r="C3150" s="187" t="s">
        <v>3518</v>
      </c>
      <c r="D3150" s="187" t="s">
        <v>2899</v>
      </c>
      <c r="E3150" s="187" t="s">
        <v>2900</v>
      </c>
      <c r="F3150" s="187" t="s">
        <v>2901</v>
      </c>
    </row>
    <row r="3151" spans="1:6" x14ac:dyDescent="0.25">
      <c r="A3151" t="s">
        <v>6319</v>
      </c>
      <c r="B3151" s="236" t="str">
        <f t="shared" si="49"/>
        <v>F3:0911 P1P2:8802 P3:00448</v>
      </c>
      <c r="C3151" s="187" t="s">
        <v>3518</v>
      </c>
      <c r="D3151" s="187" t="s">
        <v>2899</v>
      </c>
      <c r="E3151" s="187" t="s">
        <v>2900</v>
      </c>
      <c r="F3151" s="187" t="s">
        <v>2791</v>
      </c>
    </row>
    <row r="3152" spans="1:6" x14ac:dyDescent="0.25">
      <c r="A3152" t="s">
        <v>6320</v>
      </c>
      <c r="B3152" s="236" t="str">
        <f t="shared" si="49"/>
        <v>F3:0911 P1P2:8802 P3:00199</v>
      </c>
      <c r="C3152" s="187" t="s">
        <v>3519</v>
      </c>
      <c r="D3152" s="187" t="s">
        <v>2899</v>
      </c>
      <c r="E3152" s="187" t="s">
        <v>2900</v>
      </c>
      <c r="F3152" s="187" t="s">
        <v>2901</v>
      </c>
    </row>
    <row r="3153" spans="1:6" x14ac:dyDescent="0.25">
      <c r="A3153" t="s">
        <v>6320</v>
      </c>
      <c r="B3153" s="236" t="str">
        <f t="shared" si="49"/>
        <v>F3:0911 P1P2:8802 P3:00448</v>
      </c>
      <c r="C3153" s="187" t="s">
        <v>3519</v>
      </c>
      <c r="D3153" s="187" t="s">
        <v>2899</v>
      </c>
      <c r="E3153" s="187" t="s">
        <v>2900</v>
      </c>
      <c r="F3153" s="187" t="s">
        <v>2791</v>
      </c>
    </row>
    <row r="3154" spans="1:6" x14ac:dyDescent="0.25">
      <c r="A3154" t="s">
        <v>6321</v>
      </c>
      <c r="B3154" s="236" t="str">
        <f t="shared" si="49"/>
        <v>F3:0820 P1P2:8502 P3:00231</v>
      </c>
      <c r="C3154" s="187" t="s">
        <v>3519</v>
      </c>
      <c r="D3154" s="187" t="s">
        <v>2774</v>
      </c>
      <c r="E3154" s="187" t="s">
        <v>2775</v>
      </c>
      <c r="F3154" s="187" t="s">
        <v>2776</v>
      </c>
    </row>
    <row r="3155" spans="1:6" x14ac:dyDescent="0.25">
      <c r="A3155" t="s">
        <v>6322</v>
      </c>
      <c r="B3155" s="236" t="str">
        <f t="shared" si="49"/>
        <v>F3:0820 P1P2:8502 P3:00231</v>
      </c>
      <c r="C3155" s="187" t="s">
        <v>3518</v>
      </c>
      <c r="D3155" s="187" t="s">
        <v>2774</v>
      </c>
      <c r="E3155" s="187" t="s">
        <v>2775</v>
      </c>
      <c r="F3155" s="187" t="s">
        <v>2776</v>
      </c>
    </row>
    <row r="3156" spans="1:6" x14ac:dyDescent="0.25">
      <c r="A3156" t="s">
        <v>6323</v>
      </c>
      <c r="B3156" s="236" t="str">
        <f t="shared" si="49"/>
        <v>F3:0820 P1P2:8502 P3:00234</v>
      </c>
      <c r="C3156" s="187" t="s">
        <v>3518</v>
      </c>
      <c r="D3156" s="187" t="s">
        <v>2774</v>
      </c>
      <c r="E3156" s="187" t="s">
        <v>2775</v>
      </c>
      <c r="F3156" s="187" t="s">
        <v>2811</v>
      </c>
    </row>
    <row r="3157" spans="1:6" x14ac:dyDescent="0.25">
      <c r="A3157" t="s">
        <v>6324</v>
      </c>
      <c r="B3157" s="236" t="str">
        <f t="shared" si="49"/>
        <v>F3:0820 P1P2:8502 P3:00234</v>
      </c>
      <c r="C3157" s="187" t="s">
        <v>3519</v>
      </c>
      <c r="D3157" s="187" t="s">
        <v>2774</v>
      </c>
      <c r="E3157" s="187" t="s">
        <v>2775</v>
      </c>
      <c r="F3157" s="187" t="s">
        <v>2811</v>
      </c>
    </row>
    <row r="3158" spans="1:6" x14ac:dyDescent="0.25">
      <c r="A3158" t="s">
        <v>6325</v>
      </c>
      <c r="B3158" s="236" t="str">
        <f t="shared" si="49"/>
        <v>F3:0911 P1P2:8802 P3:00199</v>
      </c>
      <c r="C3158" s="187" t="s">
        <v>3520</v>
      </c>
      <c r="D3158" s="187" t="s">
        <v>2899</v>
      </c>
      <c r="E3158" s="187" t="s">
        <v>2900</v>
      </c>
      <c r="F3158" s="187" t="s">
        <v>2901</v>
      </c>
    </row>
    <row r="3159" spans="1:6" x14ac:dyDescent="0.25">
      <c r="A3159" t="s">
        <v>6325</v>
      </c>
      <c r="B3159" s="236" t="str">
        <f t="shared" si="49"/>
        <v>F3:0911 P1P2:8802 P3:00448</v>
      </c>
      <c r="C3159" s="187" t="s">
        <v>3520</v>
      </c>
      <c r="D3159" s="187" t="s">
        <v>2899</v>
      </c>
      <c r="E3159" s="187" t="s">
        <v>2900</v>
      </c>
      <c r="F3159" s="187" t="s">
        <v>2791</v>
      </c>
    </row>
    <row r="3160" spans="1:6" x14ac:dyDescent="0.25">
      <c r="A3160" t="s">
        <v>6326</v>
      </c>
      <c r="B3160" s="236" t="str">
        <f t="shared" si="49"/>
        <v>F3:0820 P1P2:8502 P3:00231</v>
      </c>
      <c r="C3160" s="187" t="s">
        <v>3520</v>
      </c>
      <c r="D3160" s="187" t="s">
        <v>2774</v>
      </c>
      <c r="E3160" s="187" t="s">
        <v>2775</v>
      </c>
      <c r="F3160" s="187" t="s">
        <v>2776</v>
      </c>
    </row>
    <row r="3161" spans="1:6" x14ac:dyDescent="0.25">
      <c r="A3161" t="s">
        <v>6327</v>
      </c>
      <c r="B3161" s="236" t="str">
        <f t="shared" si="49"/>
        <v>F3:0820 P1P2:8502 P3:00234</v>
      </c>
      <c r="C3161" s="187" t="s">
        <v>3520</v>
      </c>
      <c r="D3161" s="187" t="s">
        <v>2774</v>
      </c>
      <c r="E3161" s="187" t="s">
        <v>2775</v>
      </c>
      <c r="F3161" s="187" t="s">
        <v>2811</v>
      </c>
    </row>
    <row r="3162" spans="1:6" x14ac:dyDescent="0.25">
      <c r="A3162" t="s">
        <v>6328</v>
      </c>
      <c r="B3162" s="236" t="str">
        <f t="shared" si="49"/>
        <v>F3:0911 P1P2:8802 P3:00199</v>
      </c>
      <c r="C3162" s="187" t="s">
        <v>3521</v>
      </c>
      <c r="D3162" s="187" t="s">
        <v>2899</v>
      </c>
      <c r="E3162" s="187" t="s">
        <v>2900</v>
      </c>
      <c r="F3162" s="187" t="s">
        <v>2901</v>
      </c>
    </row>
    <row r="3163" spans="1:6" x14ac:dyDescent="0.25">
      <c r="A3163" t="s">
        <v>6328</v>
      </c>
      <c r="B3163" s="236" t="str">
        <f t="shared" si="49"/>
        <v>F3:0911 P1P2:8802 P3:00448</v>
      </c>
      <c r="C3163" s="187" t="s">
        <v>3521</v>
      </c>
      <c r="D3163" s="187" t="s">
        <v>2899</v>
      </c>
      <c r="E3163" s="187" t="s">
        <v>2900</v>
      </c>
      <c r="F3163" s="187" t="s">
        <v>2791</v>
      </c>
    </row>
    <row r="3164" spans="1:6" x14ac:dyDescent="0.25">
      <c r="A3164" t="s">
        <v>6329</v>
      </c>
      <c r="B3164" s="236" t="str">
        <f t="shared" si="49"/>
        <v>F3:0911 P1P2:8802 P3:00199</v>
      </c>
      <c r="C3164" s="187" t="s">
        <v>3522</v>
      </c>
      <c r="D3164" s="187" t="s">
        <v>2899</v>
      </c>
      <c r="E3164" s="187" t="s">
        <v>2900</v>
      </c>
      <c r="F3164" s="187" t="s">
        <v>2901</v>
      </c>
    </row>
    <row r="3165" spans="1:6" x14ac:dyDescent="0.25">
      <c r="A3165" t="s">
        <v>6329</v>
      </c>
      <c r="B3165" s="236" t="str">
        <f t="shared" si="49"/>
        <v>F3:0911 P1P2:8802 P3:00448</v>
      </c>
      <c r="C3165" s="187" t="s">
        <v>3522</v>
      </c>
      <c r="D3165" s="187" t="s">
        <v>2899</v>
      </c>
      <c r="E3165" s="187" t="s">
        <v>2900</v>
      </c>
      <c r="F3165" s="187" t="s">
        <v>2791</v>
      </c>
    </row>
    <row r="3166" spans="1:6" x14ac:dyDescent="0.25">
      <c r="A3166" t="s">
        <v>6330</v>
      </c>
      <c r="B3166" s="236" t="str">
        <f t="shared" si="49"/>
        <v>F3:0820 P1P2:8502 P3:00231</v>
      </c>
      <c r="C3166" s="187" t="s">
        <v>3521</v>
      </c>
      <c r="D3166" s="187" t="s">
        <v>2774</v>
      </c>
      <c r="E3166" s="187" t="s">
        <v>2775</v>
      </c>
      <c r="F3166" s="187" t="s">
        <v>2776</v>
      </c>
    </row>
    <row r="3167" spans="1:6" x14ac:dyDescent="0.25">
      <c r="A3167" t="s">
        <v>6331</v>
      </c>
      <c r="B3167" s="236" t="str">
        <f t="shared" si="49"/>
        <v>F3:0820 P1P2:8502 P3:00231</v>
      </c>
      <c r="C3167" s="187" t="s">
        <v>3522</v>
      </c>
      <c r="D3167" s="187" t="s">
        <v>2774</v>
      </c>
      <c r="E3167" s="187" t="s">
        <v>2775</v>
      </c>
      <c r="F3167" s="187" t="s">
        <v>2776</v>
      </c>
    </row>
    <row r="3168" spans="1:6" x14ac:dyDescent="0.25">
      <c r="A3168" t="s">
        <v>6332</v>
      </c>
      <c r="B3168" s="236" t="str">
        <f t="shared" si="49"/>
        <v>F3:0820 P1P2:8502 P3:00234</v>
      </c>
      <c r="C3168" s="187" t="s">
        <v>3521</v>
      </c>
      <c r="D3168" s="187" t="s">
        <v>2774</v>
      </c>
      <c r="E3168" s="187" t="s">
        <v>2775</v>
      </c>
      <c r="F3168" s="187" t="s">
        <v>2811</v>
      </c>
    </row>
    <row r="3169" spans="1:6" x14ac:dyDescent="0.25">
      <c r="A3169" t="s">
        <v>6333</v>
      </c>
      <c r="B3169" s="236" t="str">
        <f t="shared" si="49"/>
        <v>F3:0820 P1P2:8502 P3:00234</v>
      </c>
      <c r="C3169" s="187" t="s">
        <v>3522</v>
      </c>
      <c r="D3169" s="187" t="s">
        <v>2774</v>
      </c>
      <c r="E3169" s="187" t="s">
        <v>2775</v>
      </c>
      <c r="F3169" s="187" t="s">
        <v>2811</v>
      </c>
    </row>
    <row r="3170" spans="1:6" x14ac:dyDescent="0.25">
      <c r="A3170" t="s">
        <v>6334</v>
      </c>
      <c r="B3170" s="236" t="str">
        <f t="shared" si="49"/>
        <v>F3:0911 P1P2:8802 P3:00199</v>
      </c>
      <c r="C3170" s="187" t="s">
        <v>3523</v>
      </c>
      <c r="D3170" s="187" t="s">
        <v>2899</v>
      </c>
      <c r="E3170" s="187" t="s">
        <v>2900</v>
      </c>
      <c r="F3170" s="187" t="s">
        <v>2901</v>
      </c>
    </row>
    <row r="3171" spans="1:6" x14ac:dyDescent="0.25">
      <c r="A3171" t="s">
        <v>6334</v>
      </c>
      <c r="B3171" s="236" t="str">
        <f t="shared" si="49"/>
        <v>F3:0911 P1P2:8802 P3:00448</v>
      </c>
      <c r="C3171" s="187" t="s">
        <v>3523</v>
      </c>
      <c r="D3171" s="187" t="s">
        <v>2899</v>
      </c>
      <c r="E3171" s="187" t="s">
        <v>2900</v>
      </c>
      <c r="F3171" s="187" t="s">
        <v>2791</v>
      </c>
    </row>
    <row r="3172" spans="1:6" x14ac:dyDescent="0.25">
      <c r="A3172" t="s">
        <v>6335</v>
      </c>
      <c r="B3172" s="236" t="str">
        <f t="shared" si="49"/>
        <v>F3:0820 P1P2:8502 P3:00231</v>
      </c>
      <c r="C3172" s="187" t="s">
        <v>3523</v>
      </c>
      <c r="D3172" s="187" t="s">
        <v>2774</v>
      </c>
      <c r="E3172" s="187" t="s">
        <v>2775</v>
      </c>
      <c r="F3172" s="187" t="s">
        <v>2776</v>
      </c>
    </row>
    <row r="3173" spans="1:6" x14ac:dyDescent="0.25">
      <c r="A3173" t="s">
        <v>6336</v>
      </c>
      <c r="B3173" s="236" t="str">
        <f t="shared" si="49"/>
        <v>F3:0820 P1P2:8502 P3:00231</v>
      </c>
      <c r="C3173" s="187" t="s">
        <v>3523</v>
      </c>
      <c r="D3173" s="187" t="s">
        <v>2774</v>
      </c>
      <c r="E3173" s="187" t="s">
        <v>2775</v>
      </c>
      <c r="F3173" s="187" t="s">
        <v>2776</v>
      </c>
    </row>
    <row r="3174" spans="1:6" x14ac:dyDescent="0.25">
      <c r="A3174" t="s">
        <v>6337</v>
      </c>
      <c r="B3174" s="236" t="str">
        <f t="shared" si="49"/>
        <v>F3:0820 P1P2:8502 P3:00234</v>
      </c>
      <c r="C3174" s="187" t="s">
        <v>3523</v>
      </c>
      <c r="D3174" s="187" t="s">
        <v>2774</v>
      </c>
      <c r="E3174" s="187" t="s">
        <v>2775</v>
      </c>
      <c r="F3174" s="187" t="s">
        <v>2811</v>
      </c>
    </row>
    <row r="3175" spans="1:6" x14ac:dyDescent="0.25">
      <c r="A3175" t="s">
        <v>6338</v>
      </c>
      <c r="B3175" s="236" t="str">
        <f t="shared" si="49"/>
        <v>F3:0911 P1P2:8802 P3:00199</v>
      </c>
      <c r="C3175" s="187" t="s">
        <v>3524</v>
      </c>
      <c r="D3175" s="187" t="s">
        <v>2899</v>
      </c>
      <c r="E3175" s="187" t="s">
        <v>2900</v>
      </c>
      <c r="F3175" s="187" t="s">
        <v>2901</v>
      </c>
    </row>
    <row r="3176" spans="1:6" x14ac:dyDescent="0.25">
      <c r="A3176" t="s">
        <v>6338</v>
      </c>
      <c r="B3176" s="236" t="str">
        <f t="shared" si="49"/>
        <v>F3:0911 P1P2:8802 P3:00448</v>
      </c>
      <c r="C3176" s="187" t="s">
        <v>3524</v>
      </c>
      <c r="D3176" s="187" t="s">
        <v>2899</v>
      </c>
      <c r="E3176" s="187" t="s">
        <v>2900</v>
      </c>
      <c r="F3176" s="187" t="s">
        <v>2791</v>
      </c>
    </row>
    <row r="3177" spans="1:6" x14ac:dyDescent="0.25">
      <c r="A3177" t="s">
        <v>6339</v>
      </c>
      <c r="B3177" s="236" t="str">
        <f t="shared" si="49"/>
        <v>F3:0911 P1P2:8802 P3:00199</v>
      </c>
      <c r="C3177" s="187" t="s">
        <v>3525</v>
      </c>
      <c r="D3177" s="187" t="s">
        <v>2899</v>
      </c>
      <c r="E3177" s="187" t="s">
        <v>2900</v>
      </c>
      <c r="F3177" s="187" t="s">
        <v>2901</v>
      </c>
    </row>
    <row r="3178" spans="1:6" x14ac:dyDescent="0.25">
      <c r="A3178" t="s">
        <v>6339</v>
      </c>
      <c r="B3178" s="236" t="str">
        <f t="shared" si="49"/>
        <v>F3:0911 P1P2:8802 P3:00448</v>
      </c>
      <c r="C3178" s="187" t="s">
        <v>3525</v>
      </c>
      <c r="D3178" s="187" t="s">
        <v>2899</v>
      </c>
      <c r="E3178" s="187" t="s">
        <v>2900</v>
      </c>
      <c r="F3178" s="187" t="s">
        <v>2791</v>
      </c>
    </row>
    <row r="3179" spans="1:6" x14ac:dyDescent="0.25">
      <c r="A3179" t="s">
        <v>6340</v>
      </c>
      <c r="B3179" s="236" t="str">
        <f t="shared" si="49"/>
        <v>F3:0820 P1P2:8502 P3:00231</v>
      </c>
      <c r="C3179" s="187" t="s">
        <v>3524</v>
      </c>
      <c r="D3179" s="187" t="s">
        <v>2774</v>
      </c>
      <c r="E3179" s="187" t="s">
        <v>2775</v>
      </c>
      <c r="F3179" s="187" t="s">
        <v>2776</v>
      </c>
    </row>
    <row r="3180" spans="1:6" x14ac:dyDescent="0.25">
      <c r="A3180" t="s">
        <v>6341</v>
      </c>
      <c r="B3180" s="236" t="str">
        <f t="shared" si="49"/>
        <v>F3:0820 P1P2:8502 P3:00231</v>
      </c>
      <c r="C3180" s="187" t="s">
        <v>3525</v>
      </c>
      <c r="D3180" s="187" t="s">
        <v>2774</v>
      </c>
      <c r="E3180" s="187" t="s">
        <v>2775</v>
      </c>
      <c r="F3180" s="187" t="s">
        <v>2776</v>
      </c>
    </row>
    <row r="3181" spans="1:6" x14ac:dyDescent="0.25">
      <c r="A3181" t="s">
        <v>6342</v>
      </c>
      <c r="B3181" s="236" t="str">
        <f t="shared" si="49"/>
        <v>F3:0820 P1P2:8502 P3:00234</v>
      </c>
      <c r="C3181" s="187" t="s">
        <v>3525</v>
      </c>
      <c r="D3181" s="187" t="s">
        <v>2774</v>
      </c>
      <c r="E3181" s="187" t="s">
        <v>2775</v>
      </c>
      <c r="F3181" s="187" t="s">
        <v>2811</v>
      </c>
    </row>
    <row r="3182" spans="1:6" x14ac:dyDescent="0.25">
      <c r="A3182" t="s">
        <v>6343</v>
      </c>
      <c r="B3182" s="236" t="str">
        <f t="shared" si="49"/>
        <v>F3:0820 P1P2:8502 P3:00231</v>
      </c>
      <c r="C3182" s="187" t="s">
        <v>3526</v>
      </c>
      <c r="D3182" s="187" t="s">
        <v>2774</v>
      </c>
      <c r="E3182" s="187" t="s">
        <v>2775</v>
      </c>
      <c r="F3182" s="187" t="s">
        <v>2776</v>
      </c>
    </row>
    <row r="3183" spans="1:6" x14ac:dyDescent="0.25">
      <c r="A3183" t="s">
        <v>6343</v>
      </c>
      <c r="B3183" s="236" t="str">
        <f t="shared" si="49"/>
        <v>F3:0820 P1P2:8502 P3:00234</v>
      </c>
      <c r="C3183" s="187" t="s">
        <v>3526</v>
      </c>
      <c r="D3183" s="187" t="s">
        <v>2774</v>
      </c>
      <c r="E3183" s="187" t="s">
        <v>2775</v>
      </c>
      <c r="F3183" s="187" t="s">
        <v>2811</v>
      </c>
    </row>
    <row r="3184" spans="1:6" x14ac:dyDescent="0.25">
      <c r="A3184" t="s">
        <v>6344</v>
      </c>
      <c r="B3184" s="236" t="str">
        <f t="shared" si="49"/>
        <v>F3:0820 P1P2:8502 P3:00231</v>
      </c>
      <c r="C3184" s="187" t="s">
        <v>3527</v>
      </c>
      <c r="D3184" s="187" t="s">
        <v>2774</v>
      </c>
      <c r="E3184" s="187" t="s">
        <v>2775</v>
      </c>
      <c r="F3184" s="187" t="s">
        <v>2776</v>
      </c>
    </row>
    <row r="3185" spans="1:6" x14ac:dyDescent="0.25">
      <c r="A3185" t="s">
        <v>6345</v>
      </c>
      <c r="B3185" s="236" t="str">
        <f t="shared" si="49"/>
        <v>F3:0820 P1P2:8502 P3:00234</v>
      </c>
      <c r="C3185" s="187" t="s">
        <v>3527</v>
      </c>
      <c r="D3185" s="187" t="s">
        <v>2774</v>
      </c>
      <c r="E3185" s="187" t="s">
        <v>2775</v>
      </c>
      <c r="F3185" s="187" t="s">
        <v>2811</v>
      </c>
    </row>
    <row r="3186" spans="1:6" x14ac:dyDescent="0.25">
      <c r="A3186" t="s">
        <v>6346</v>
      </c>
      <c r="B3186" s="236" t="str">
        <f t="shared" si="49"/>
        <v>F3:0820 P1P2:8502 P3:00234</v>
      </c>
      <c r="C3186" s="187" t="s">
        <v>3526</v>
      </c>
      <c r="D3186" s="187" t="s">
        <v>2774</v>
      </c>
      <c r="E3186" s="187" t="s">
        <v>2775</v>
      </c>
      <c r="F3186" s="187" t="s">
        <v>2811</v>
      </c>
    </row>
    <row r="3187" spans="1:6" x14ac:dyDescent="0.25">
      <c r="A3187" t="s">
        <v>6347</v>
      </c>
      <c r="B3187" s="236" t="str">
        <f t="shared" si="49"/>
        <v>F3:0911 P1P2:8802 P3:00199</v>
      </c>
      <c r="C3187" s="187" t="s">
        <v>3528</v>
      </c>
      <c r="D3187" s="187" t="s">
        <v>2899</v>
      </c>
      <c r="E3187" s="187" t="s">
        <v>2900</v>
      </c>
      <c r="F3187" s="187" t="s">
        <v>2901</v>
      </c>
    </row>
    <row r="3188" spans="1:6" x14ac:dyDescent="0.25">
      <c r="A3188" t="s">
        <v>6347</v>
      </c>
      <c r="B3188" s="236" t="str">
        <f t="shared" si="49"/>
        <v>F3:0911 P1P2:8802 P3:00448</v>
      </c>
      <c r="C3188" s="187" t="s">
        <v>3528</v>
      </c>
      <c r="D3188" s="187" t="s">
        <v>2899</v>
      </c>
      <c r="E3188" s="187" t="s">
        <v>2900</v>
      </c>
      <c r="F3188" s="187" t="s">
        <v>2791</v>
      </c>
    </row>
    <row r="3189" spans="1:6" x14ac:dyDescent="0.25">
      <c r="A3189" t="s">
        <v>6348</v>
      </c>
      <c r="B3189" s="236" t="str">
        <f t="shared" si="49"/>
        <v>F3:0820 P1P2:8502 P3:00231</v>
      </c>
      <c r="C3189" s="187" t="s">
        <v>3528</v>
      </c>
      <c r="D3189" s="187" t="s">
        <v>2774</v>
      </c>
      <c r="E3189" s="187" t="s">
        <v>2775</v>
      </c>
      <c r="F3189" s="187" t="s">
        <v>2776</v>
      </c>
    </row>
    <row r="3190" spans="1:6" x14ac:dyDescent="0.25">
      <c r="A3190" t="s">
        <v>6349</v>
      </c>
      <c r="B3190" s="236" t="str">
        <f t="shared" si="49"/>
        <v>F3:0820 P1P2:8502 P3:00231</v>
      </c>
      <c r="C3190" s="187" t="s">
        <v>3528</v>
      </c>
      <c r="D3190" s="187" t="s">
        <v>2774</v>
      </c>
      <c r="E3190" s="187" t="s">
        <v>2775</v>
      </c>
      <c r="F3190" s="187" t="s">
        <v>2776</v>
      </c>
    </row>
    <row r="3191" spans="1:6" x14ac:dyDescent="0.25">
      <c r="A3191" t="s">
        <v>6349</v>
      </c>
      <c r="B3191" s="236" t="str">
        <f t="shared" si="49"/>
        <v>F3:0820 P1P2:8502 P3:00234</v>
      </c>
      <c r="C3191" s="187" t="s">
        <v>3528</v>
      </c>
      <c r="D3191" s="187" t="s">
        <v>2774</v>
      </c>
      <c r="E3191" s="187" t="s">
        <v>2775</v>
      </c>
      <c r="F3191" s="187" t="s">
        <v>2811</v>
      </c>
    </row>
    <row r="3192" spans="1:6" x14ac:dyDescent="0.25">
      <c r="A3192" t="s">
        <v>6350</v>
      </c>
      <c r="B3192" s="236" t="str">
        <f t="shared" si="49"/>
        <v>F3:0911 P1P2:8802 P3:00199</v>
      </c>
      <c r="C3192" s="187" t="s">
        <v>3529</v>
      </c>
      <c r="D3192" s="187" t="s">
        <v>2899</v>
      </c>
      <c r="E3192" s="187" t="s">
        <v>2900</v>
      </c>
      <c r="F3192" s="187" t="s">
        <v>2901</v>
      </c>
    </row>
    <row r="3193" spans="1:6" x14ac:dyDescent="0.25">
      <c r="A3193" t="s">
        <v>6350</v>
      </c>
      <c r="B3193" s="236" t="str">
        <f t="shared" si="49"/>
        <v>F3:0911 P1P2:8802 P3:00448</v>
      </c>
      <c r="C3193" s="187" t="s">
        <v>3529</v>
      </c>
      <c r="D3193" s="187" t="s">
        <v>2899</v>
      </c>
      <c r="E3193" s="187" t="s">
        <v>2900</v>
      </c>
      <c r="F3193" s="187" t="s">
        <v>2791</v>
      </c>
    </row>
    <row r="3194" spans="1:6" x14ac:dyDescent="0.25">
      <c r="A3194" t="s">
        <v>6351</v>
      </c>
      <c r="B3194" s="236" t="str">
        <f t="shared" si="49"/>
        <v>F3:0820 P1P2:8502 P3:00231</v>
      </c>
      <c r="C3194" s="187" t="s">
        <v>3530</v>
      </c>
      <c r="D3194" s="187" t="s">
        <v>2774</v>
      </c>
      <c r="E3194" s="187" t="s">
        <v>2775</v>
      </c>
      <c r="F3194" s="187" t="s">
        <v>2776</v>
      </c>
    </row>
    <row r="3195" spans="1:6" x14ac:dyDescent="0.25">
      <c r="A3195" t="s">
        <v>6352</v>
      </c>
      <c r="B3195" s="236" t="str">
        <f t="shared" si="49"/>
        <v>F3:0820 P1P2:8502 P3:00231</v>
      </c>
      <c r="C3195" s="187" t="s">
        <v>3529</v>
      </c>
      <c r="D3195" s="187" t="s">
        <v>2774</v>
      </c>
      <c r="E3195" s="187" t="s">
        <v>2775</v>
      </c>
      <c r="F3195" s="187" t="s">
        <v>2776</v>
      </c>
    </row>
    <row r="3196" spans="1:6" x14ac:dyDescent="0.25">
      <c r="A3196" t="s">
        <v>6353</v>
      </c>
      <c r="B3196" s="236" t="str">
        <f t="shared" si="49"/>
        <v>F3:0820 P1P2:8502 P3:00234</v>
      </c>
      <c r="C3196" s="187" t="s">
        <v>3529</v>
      </c>
      <c r="D3196" s="187" t="s">
        <v>2774</v>
      </c>
      <c r="E3196" s="187" t="s">
        <v>2775</v>
      </c>
      <c r="F3196" s="187" t="s">
        <v>2811</v>
      </c>
    </row>
    <row r="3197" spans="1:6" x14ac:dyDescent="0.25">
      <c r="A3197" t="s">
        <v>6354</v>
      </c>
      <c r="B3197" s="236" t="str">
        <f t="shared" si="49"/>
        <v>F3:0820 P1P2:8502 P3:00234</v>
      </c>
      <c r="C3197" s="187" t="s">
        <v>3530</v>
      </c>
      <c r="D3197" s="187" t="s">
        <v>2774</v>
      </c>
      <c r="E3197" s="187" t="s">
        <v>2775</v>
      </c>
      <c r="F3197" s="187" t="s">
        <v>2811</v>
      </c>
    </row>
    <row r="3198" spans="1:6" x14ac:dyDescent="0.25">
      <c r="A3198" t="s">
        <v>6355</v>
      </c>
      <c r="B3198" s="236" t="str">
        <f t="shared" si="49"/>
        <v>F3:0820 P1P2:8502 P3:00231</v>
      </c>
      <c r="C3198" s="187" t="s">
        <v>3531</v>
      </c>
      <c r="D3198" s="187" t="s">
        <v>2774</v>
      </c>
      <c r="E3198" s="187" t="s">
        <v>2775</v>
      </c>
      <c r="F3198" s="187" t="s">
        <v>2776</v>
      </c>
    </row>
    <row r="3199" spans="1:6" x14ac:dyDescent="0.25">
      <c r="A3199" t="s">
        <v>6356</v>
      </c>
      <c r="B3199" s="236" t="str">
        <f t="shared" si="49"/>
        <v>F3:0820 P1P2:8502 P3:00231</v>
      </c>
      <c r="C3199" s="187" t="s">
        <v>3531</v>
      </c>
      <c r="D3199" s="187" t="s">
        <v>2774</v>
      </c>
      <c r="E3199" s="187" t="s">
        <v>2775</v>
      </c>
      <c r="F3199" s="187" t="s">
        <v>2776</v>
      </c>
    </row>
    <row r="3200" spans="1:6" x14ac:dyDescent="0.25">
      <c r="A3200" t="s">
        <v>6357</v>
      </c>
      <c r="B3200" s="236" t="str">
        <f t="shared" si="49"/>
        <v>F3:0820 P1P2:8502 P3:00234</v>
      </c>
      <c r="C3200" s="187" t="s">
        <v>3531</v>
      </c>
      <c r="D3200" s="187" t="s">
        <v>2774</v>
      </c>
      <c r="E3200" s="187" t="s">
        <v>2775</v>
      </c>
      <c r="F3200" s="187" t="s">
        <v>2811</v>
      </c>
    </row>
    <row r="3201" spans="1:6" x14ac:dyDescent="0.25">
      <c r="A3201" t="s">
        <v>6358</v>
      </c>
      <c r="B3201" s="236" t="str">
        <f t="shared" si="49"/>
        <v>F3:0820 P1P2:8502 P3:00234</v>
      </c>
      <c r="C3201" s="187" t="s">
        <v>3531</v>
      </c>
      <c r="D3201" s="187" t="s">
        <v>2774</v>
      </c>
      <c r="E3201" s="187" t="s">
        <v>2775</v>
      </c>
      <c r="F3201" s="187" t="s">
        <v>2811</v>
      </c>
    </row>
    <row r="3202" spans="1:6" x14ac:dyDescent="0.25">
      <c r="A3202" t="s">
        <v>6359</v>
      </c>
      <c r="B3202" s="236" t="str">
        <f t="shared" ref="B3202:B3265" si="50">CONCATENATE("F3:",D3202," P1P2:",E3202," P3:",F3202)</f>
        <v>F3:0911 P1P2:8802 P3:00199</v>
      </c>
      <c r="C3202" s="187" t="s">
        <v>3532</v>
      </c>
      <c r="D3202" s="187" t="s">
        <v>2899</v>
      </c>
      <c r="E3202" s="187" t="s">
        <v>2900</v>
      </c>
      <c r="F3202" s="187" t="s">
        <v>2901</v>
      </c>
    </row>
    <row r="3203" spans="1:6" x14ac:dyDescent="0.25">
      <c r="A3203" t="s">
        <v>6359</v>
      </c>
      <c r="B3203" s="236" t="str">
        <f t="shared" si="50"/>
        <v>F3:0911 P1P2:8802 P3:00448</v>
      </c>
      <c r="C3203" s="187" t="s">
        <v>3532</v>
      </c>
      <c r="D3203" s="187" t="s">
        <v>2899</v>
      </c>
      <c r="E3203" s="187" t="s">
        <v>2900</v>
      </c>
      <c r="F3203" s="187" t="s">
        <v>2791</v>
      </c>
    </row>
    <row r="3204" spans="1:6" x14ac:dyDescent="0.25">
      <c r="A3204" t="s">
        <v>6360</v>
      </c>
      <c r="B3204" s="236" t="str">
        <f t="shared" si="50"/>
        <v>F3:0820 P1P2:8502 P3:00231</v>
      </c>
      <c r="C3204" s="187" t="s">
        <v>3532</v>
      </c>
      <c r="D3204" s="187" t="s">
        <v>2774</v>
      </c>
      <c r="E3204" s="187" t="s">
        <v>2775</v>
      </c>
      <c r="F3204" s="187" t="s">
        <v>2776</v>
      </c>
    </row>
    <row r="3205" spans="1:6" x14ac:dyDescent="0.25">
      <c r="A3205" t="s">
        <v>6361</v>
      </c>
      <c r="B3205" s="236" t="str">
        <f t="shared" si="50"/>
        <v>F3:0820 P1P2:8502 P3:00234</v>
      </c>
      <c r="C3205" s="187" t="s">
        <v>3532</v>
      </c>
      <c r="D3205" s="187" t="s">
        <v>2774</v>
      </c>
      <c r="E3205" s="187" t="s">
        <v>2775</v>
      </c>
      <c r="F3205" s="187" t="s">
        <v>2811</v>
      </c>
    </row>
    <row r="3206" spans="1:6" x14ac:dyDescent="0.25">
      <c r="A3206" t="s">
        <v>6362</v>
      </c>
      <c r="B3206" s="236" t="str">
        <f t="shared" si="50"/>
        <v>F3:0443 P1P2:6101 P3:00005</v>
      </c>
      <c r="C3206" s="187" t="s">
        <v>2888</v>
      </c>
      <c r="D3206" s="187" t="s">
        <v>2897</v>
      </c>
      <c r="E3206" s="187" t="s">
        <v>2898</v>
      </c>
      <c r="F3206" s="187" t="s">
        <v>2889</v>
      </c>
    </row>
    <row r="3207" spans="1:6" x14ac:dyDescent="0.25">
      <c r="A3207" t="s">
        <v>6363</v>
      </c>
      <c r="B3207" s="236" t="str">
        <f t="shared" si="50"/>
        <v>F3:0419 P1P2:5001 P3:00005</v>
      </c>
      <c r="C3207" s="187" t="s">
        <v>2888</v>
      </c>
      <c r="D3207" s="187" t="s">
        <v>2615</v>
      </c>
      <c r="E3207" s="187" t="s">
        <v>2736</v>
      </c>
      <c r="F3207" s="187" t="s">
        <v>2889</v>
      </c>
    </row>
    <row r="3208" spans="1:6" x14ac:dyDescent="0.25">
      <c r="A3208" t="s">
        <v>6364</v>
      </c>
      <c r="B3208" s="236" t="str">
        <f t="shared" si="50"/>
        <v>F3:0111 P1P2:0301 P3:00005</v>
      </c>
      <c r="C3208" s="187" t="s">
        <v>2888</v>
      </c>
      <c r="D3208" s="187" t="s">
        <v>2545</v>
      </c>
      <c r="E3208" s="187" t="s">
        <v>2555</v>
      </c>
      <c r="F3208" s="187" t="s">
        <v>2889</v>
      </c>
    </row>
    <row r="3209" spans="1:6" x14ac:dyDescent="0.25">
      <c r="A3209" t="s">
        <v>6365</v>
      </c>
      <c r="B3209" s="236" t="str">
        <f t="shared" si="50"/>
        <v>F3:0922 P1P2:8806 P3:00203</v>
      </c>
      <c r="C3209" s="187" t="s">
        <v>2888</v>
      </c>
      <c r="D3209" s="187" t="s">
        <v>2768</v>
      </c>
      <c r="E3209" s="187" t="s">
        <v>2769</v>
      </c>
      <c r="F3209" s="187" t="s">
        <v>2770</v>
      </c>
    </row>
    <row r="3210" spans="1:6" x14ac:dyDescent="0.25">
      <c r="A3210" t="s">
        <v>6366</v>
      </c>
      <c r="B3210" s="236" t="str">
        <f t="shared" si="50"/>
        <v>F3:0922 P1P2:8806 P3:00203</v>
      </c>
      <c r="C3210" s="187" t="s">
        <v>2888</v>
      </c>
      <c r="D3210" s="187" t="s">
        <v>2768</v>
      </c>
      <c r="E3210" s="187" t="s">
        <v>2769</v>
      </c>
      <c r="F3210" s="187" t="s">
        <v>2770</v>
      </c>
    </row>
    <row r="3211" spans="1:6" x14ac:dyDescent="0.25">
      <c r="A3211" t="s">
        <v>6367</v>
      </c>
      <c r="B3211" s="236" t="str">
        <f t="shared" si="50"/>
        <v>F3:0922 P1P2:8806 P3:00203</v>
      </c>
      <c r="C3211" s="187" t="s">
        <v>2888</v>
      </c>
      <c r="D3211" s="187" t="s">
        <v>2768</v>
      </c>
      <c r="E3211" s="187" t="s">
        <v>2769</v>
      </c>
      <c r="F3211" s="187" t="s">
        <v>2770</v>
      </c>
    </row>
    <row r="3212" spans="1:6" x14ac:dyDescent="0.25">
      <c r="A3212" t="s">
        <v>6368</v>
      </c>
      <c r="B3212" s="236" t="str">
        <f t="shared" si="50"/>
        <v>F3:0922 P1P2:8806 P3:00203</v>
      </c>
      <c r="C3212" s="187" t="s">
        <v>2888</v>
      </c>
      <c r="D3212" s="187" t="s">
        <v>2768</v>
      </c>
      <c r="E3212" s="187" t="s">
        <v>2769</v>
      </c>
      <c r="F3212" s="187" t="s">
        <v>2770</v>
      </c>
    </row>
    <row r="3213" spans="1:6" x14ac:dyDescent="0.25">
      <c r="A3213" t="s">
        <v>6369</v>
      </c>
      <c r="B3213" s="236" t="str">
        <f t="shared" si="50"/>
        <v>F3:0922 P1P2:8806 P3:00203</v>
      </c>
      <c r="C3213" s="187" t="s">
        <v>2888</v>
      </c>
      <c r="D3213" s="187" t="s">
        <v>2768</v>
      </c>
      <c r="E3213" s="187" t="s">
        <v>2769</v>
      </c>
      <c r="F3213" s="187" t="s">
        <v>2770</v>
      </c>
    </row>
    <row r="3214" spans="1:6" x14ac:dyDescent="0.25">
      <c r="A3214" t="s">
        <v>6370</v>
      </c>
      <c r="B3214" s="236" t="str">
        <f t="shared" si="50"/>
        <v>F3:0922 P1P2:8806 P3:00203</v>
      </c>
      <c r="C3214" s="187" t="s">
        <v>2888</v>
      </c>
      <c r="D3214" s="187" t="s">
        <v>2768</v>
      </c>
      <c r="E3214" s="187" t="s">
        <v>2769</v>
      </c>
      <c r="F3214" s="187" t="s">
        <v>2770</v>
      </c>
    </row>
    <row r="3215" spans="1:6" x14ac:dyDescent="0.25">
      <c r="A3215" t="s">
        <v>6371</v>
      </c>
      <c r="B3215" s="236" t="str">
        <f t="shared" si="50"/>
        <v>F3:0922 P1P2:8806 P3:00203</v>
      </c>
      <c r="C3215" s="187" t="s">
        <v>2888</v>
      </c>
      <c r="D3215" s="187" t="s">
        <v>2768</v>
      </c>
      <c r="E3215" s="187" t="s">
        <v>2769</v>
      </c>
      <c r="F3215" s="187" t="s">
        <v>2770</v>
      </c>
    </row>
    <row r="3216" spans="1:6" x14ac:dyDescent="0.25">
      <c r="A3216" t="s">
        <v>6372</v>
      </c>
      <c r="B3216" s="236" t="str">
        <f t="shared" si="50"/>
        <v>F3:0922 P1P2:8806 P3:00203</v>
      </c>
      <c r="C3216" s="187" t="s">
        <v>2888</v>
      </c>
      <c r="D3216" s="187" t="s">
        <v>2768</v>
      </c>
      <c r="E3216" s="187" t="s">
        <v>2769</v>
      </c>
      <c r="F3216" s="187" t="s">
        <v>2770</v>
      </c>
    </row>
    <row r="3217" spans="1:6" x14ac:dyDescent="0.25">
      <c r="A3217" t="s">
        <v>6373</v>
      </c>
      <c r="B3217" s="236" t="str">
        <f t="shared" si="50"/>
        <v>F3:0922 P1P2:8806 P3:00203</v>
      </c>
      <c r="C3217" s="187" t="s">
        <v>2888</v>
      </c>
      <c r="D3217" s="187" t="s">
        <v>2768</v>
      </c>
      <c r="E3217" s="187" t="s">
        <v>2769</v>
      </c>
      <c r="F3217" s="187" t="s">
        <v>2770</v>
      </c>
    </row>
    <row r="3218" spans="1:6" x14ac:dyDescent="0.25">
      <c r="A3218" t="s">
        <v>6374</v>
      </c>
      <c r="B3218" s="236" t="str">
        <f t="shared" si="50"/>
        <v>F3:0922 P1P2:8806 P3:00203</v>
      </c>
      <c r="C3218" s="187" t="s">
        <v>2888</v>
      </c>
      <c r="D3218" s="187" t="s">
        <v>2768</v>
      </c>
      <c r="E3218" s="187" t="s">
        <v>2769</v>
      </c>
      <c r="F3218" s="187" t="s">
        <v>2770</v>
      </c>
    </row>
    <row r="3219" spans="1:6" x14ac:dyDescent="0.25">
      <c r="A3219" t="s">
        <v>6375</v>
      </c>
      <c r="B3219" s="236" t="str">
        <f t="shared" si="50"/>
        <v>F3:0922 P1P2:8806 P3:00203</v>
      </c>
      <c r="C3219" s="187" t="s">
        <v>2888</v>
      </c>
      <c r="D3219" s="187" t="s">
        <v>2768</v>
      </c>
      <c r="E3219" s="187" t="s">
        <v>2769</v>
      </c>
      <c r="F3219" s="187" t="s">
        <v>2770</v>
      </c>
    </row>
    <row r="3220" spans="1:6" x14ac:dyDescent="0.25">
      <c r="A3220" t="s">
        <v>6376</v>
      </c>
      <c r="B3220" s="236" t="str">
        <f t="shared" si="50"/>
        <v>F3:0812 P1P2:8602 P3:00238</v>
      </c>
      <c r="C3220" s="187" t="s">
        <v>2888</v>
      </c>
      <c r="D3220" s="187" t="s">
        <v>2787</v>
      </c>
      <c r="E3220" s="187" t="s">
        <v>2788</v>
      </c>
      <c r="F3220" s="187" t="s">
        <v>2789</v>
      </c>
    </row>
    <row r="3221" spans="1:6" x14ac:dyDescent="0.25">
      <c r="A3221" t="s">
        <v>6377</v>
      </c>
      <c r="B3221" s="236" t="str">
        <f t="shared" si="50"/>
        <v>F3:0812 P1P2:8602 P3:00238</v>
      </c>
      <c r="C3221" s="187" t="s">
        <v>2888</v>
      </c>
      <c r="D3221" s="187" t="s">
        <v>2787</v>
      </c>
      <c r="E3221" s="187" t="s">
        <v>2788</v>
      </c>
      <c r="F3221" s="187" t="s">
        <v>2789</v>
      </c>
    </row>
    <row r="3222" spans="1:6" x14ac:dyDescent="0.25">
      <c r="A3222" t="s">
        <v>6378</v>
      </c>
      <c r="B3222" s="236" t="str">
        <f t="shared" si="50"/>
        <v>F3:0812 P1P2:8602 P3:00238</v>
      </c>
      <c r="C3222" s="187" t="s">
        <v>2888</v>
      </c>
      <c r="D3222" s="187" t="s">
        <v>2787</v>
      </c>
      <c r="E3222" s="187" t="s">
        <v>2788</v>
      </c>
      <c r="F3222" s="187" t="s">
        <v>2789</v>
      </c>
    </row>
    <row r="3223" spans="1:6" x14ac:dyDescent="0.25">
      <c r="A3223" t="s">
        <v>6379</v>
      </c>
      <c r="B3223" s="236" t="str">
        <f t="shared" si="50"/>
        <v>F3:0812 P1P2:8602 P3:00238</v>
      </c>
      <c r="C3223" s="187" t="s">
        <v>2888</v>
      </c>
      <c r="D3223" s="187" t="s">
        <v>2787</v>
      </c>
      <c r="E3223" s="187" t="s">
        <v>2788</v>
      </c>
      <c r="F3223" s="187" t="s">
        <v>2789</v>
      </c>
    </row>
    <row r="3224" spans="1:6" x14ac:dyDescent="0.25">
      <c r="A3224" t="s">
        <v>6380</v>
      </c>
      <c r="B3224" s="236" t="str">
        <f t="shared" si="50"/>
        <v>F3:0812 P1P2:8602 P3:00238</v>
      </c>
      <c r="C3224" s="187" t="s">
        <v>2888</v>
      </c>
      <c r="D3224" s="187" t="s">
        <v>2787</v>
      </c>
      <c r="E3224" s="187" t="s">
        <v>2788</v>
      </c>
      <c r="F3224" s="187" t="s">
        <v>2789</v>
      </c>
    </row>
    <row r="3225" spans="1:6" x14ac:dyDescent="0.25">
      <c r="A3225" t="s">
        <v>6381</v>
      </c>
      <c r="B3225" s="236" t="str">
        <f t="shared" si="50"/>
        <v>F3:0812 P1P2:8602 P3:00238</v>
      </c>
      <c r="C3225" s="187" t="s">
        <v>2888</v>
      </c>
      <c r="D3225" s="187" t="s">
        <v>2787</v>
      </c>
      <c r="E3225" s="187" t="s">
        <v>2788</v>
      </c>
      <c r="F3225" s="187" t="s">
        <v>2789</v>
      </c>
    </row>
    <row r="3226" spans="1:6" x14ac:dyDescent="0.25">
      <c r="A3226" t="s">
        <v>6382</v>
      </c>
      <c r="B3226" s="236" t="str">
        <f t="shared" si="50"/>
        <v>F3:0812 P1P2:8602 P3:00238</v>
      </c>
      <c r="C3226" s="187" t="s">
        <v>2888</v>
      </c>
      <c r="D3226" s="187" t="s">
        <v>2787</v>
      </c>
      <c r="E3226" s="187" t="s">
        <v>2788</v>
      </c>
      <c r="F3226" s="187" t="s">
        <v>2789</v>
      </c>
    </row>
    <row r="3227" spans="1:6" x14ac:dyDescent="0.25">
      <c r="A3227" t="s">
        <v>6383</v>
      </c>
      <c r="B3227" s="236" t="str">
        <f t="shared" si="50"/>
        <v>F3:0812 P1P2:8602 P3:00238</v>
      </c>
      <c r="C3227" s="187" t="s">
        <v>2888</v>
      </c>
      <c r="D3227" s="187" t="s">
        <v>2787</v>
      </c>
      <c r="E3227" s="187" t="s">
        <v>2788</v>
      </c>
      <c r="F3227" s="187" t="s">
        <v>2789</v>
      </c>
    </row>
    <row r="3228" spans="1:6" x14ac:dyDescent="0.25">
      <c r="A3228" t="s">
        <v>6384</v>
      </c>
      <c r="B3228" s="236" t="str">
        <f t="shared" si="50"/>
        <v>F3:0812 P1P2:8602 P3:00238</v>
      </c>
      <c r="C3228" s="187" t="s">
        <v>2888</v>
      </c>
      <c r="D3228" s="187" t="s">
        <v>2787</v>
      </c>
      <c r="E3228" s="187" t="s">
        <v>2788</v>
      </c>
      <c r="F3228" s="187" t="s">
        <v>2789</v>
      </c>
    </row>
    <row r="3229" spans="1:6" x14ac:dyDescent="0.25">
      <c r="A3229" t="s">
        <v>6385</v>
      </c>
      <c r="B3229" s="236" t="str">
        <f t="shared" si="50"/>
        <v>F3:0812 P1P2:8602 P3:00238</v>
      </c>
      <c r="C3229" s="187" t="s">
        <v>2888</v>
      </c>
      <c r="D3229" s="187" t="s">
        <v>2787</v>
      </c>
      <c r="E3229" s="187" t="s">
        <v>2788</v>
      </c>
      <c r="F3229" s="187" t="s">
        <v>2789</v>
      </c>
    </row>
    <row r="3230" spans="1:6" x14ac:dyDescent="0.25">
      <c r="A3230" t="s">
        <v>6386</v>
      </c>
      <c r="B3230" s="236" t="str">
        <f t="shared" si="50"/>
        <v>F3:0950 P1P2:8814 P3:00209</v>
      </c>
      <c r="C3230" s="187" t="s">
        <v>2888</v>
      </c>
      <c r="D3230" s="187" t="s">
        <v>2673</v>
      </c>
      <c r="E3230" s="187" t="s">
        <v>2821</v>
      </c>
      <c r="F3230" s="187" t="s">
        <v>2822</v>
      </c>
    </row>
    <row r="3231" spans="1:6" x14ac:dyDescent="0.25">
      <c r="A3231" t="s">
        <v>6387</v>
      </c>
      <c r="B3231" s="236" t="str">
        <f t="shared" si="50"/>
        <v>F3:0950 P1P2:8814 P3:00209</v>
      </c>
      <c r="C3231" s="187" t="s">
        <v>2888</v>
      </c>
      <c r="D3231" s="187" t="s">
        <v>2673</v>
      </c>
      <c r="E3231" s="187" t="s">
        <v>2821</v>
      </c>
      <c r="F3231" s="187" t="s">
        <v>2822</v>
      </c>
    </row>
    <row r="3232" spans="1:6" x14ac:dyDescent="0.25">
      <c r="A3232" t="s">
        <v>6388</v>
      </c>
      <c r="B3232" s="236" t="str">
        <f t="shared" si="50"/>
        <v>F3:0950 P1P2:8814 P3:00209</v>
      </c>
      <c r="C3232" s="187" t="s">
        <v>2888</v>
      </c>
      <c r="D3232" s="187" t="s">
        <v>2673</v>
      </c>
      <c r="E3232" s="187" t="s">
        <v>2821</v>
      </c>
      <c r="F3232" s="187" t="s">
        <v>2822</v>
      </c>
    </row>
    <row r="3233" spans="1:6" x14ac:dyDescent="0.25">
      <c r="A3233" t="s">
        <v>6389</v>
      </c>
      <c r="B3233" s="236" t="str">
        <f t="shared" si="50"/>
        <v>F3:0960 P1P2:8813 P3:00210</v>
      </c>
      <c r="C3233" s="187" t="s">
        <v>2888</v>
      </c>
      <c r="D3233" s="187" t="s">
        <v>2763</v>
      </c>
      <c r="E3233" s="187" t="s">
        <v>2764</v>
      </c>
      <c r="F3233" s="187" t="s">
        <v>2765</v>
      </c>
    </row>
    <row r="3234" spans="1:6" x14ac:dyDescent="0.25">
      <c r="A3234" t="s">
        <v>6390</v>
      </c>
      <c r="B3234" s="236" t="str">
        <f t="shared" si="50"/>
        <v>F3:0812 P1P2:8602 P3:00238</v>
      </c>
      <c r="C3234" s="187" t="s">
        <v>2888</v>
      </c>
      <c r="D3234" s="187" t="s">
        <v>2787</v>
      </c>
      <c r="E3234" s="187" t="s">
        <v>2788</v>
      </c>
      <c r="F3234" s="187" t="s">
        <v>2789</v>
      </c>
    </row>
    <row r="3235" spans="1:6" x14ac:dyDescent="0.25">
      <c r="A3235" t="s">
        <v>6391</v>
      </c>
      <c r="B3235" s="236" t="str">
        <f t="shared" si="50"/>
        <v>F3:0812 P1P2:8602 P3:00238</v>
      </c>
      <c r="C3235" s="187" t="s">
        <v>2888</v>
      </c>
      <c r="D3235" s="187" t="s">
        <v>2787</v>
      </c>
      <c r="E3235" s="187" t="s">
        <v>2788</v>
      </c>
      <c r="F3235" s="187" t="s">
        <v>2789</v>
      </c>
    </row>
    <row r="3236" spans="1:6" x14ac:dyDescent="0.25">
      <c r="A3236" t="s">
        <v>6392</v>
      </c>
      <c r="B3236" s="236" t="str">
        <f t="shared" si="50"/>
        <v>F3:0960 P1P2:8813 P3:00210</v>
      </c>
      <c r="C3236" s="187" t="s">
        <v>2888</v>
      </c>
      <c r="D3236" s="187" t="s">
        <v>2763</v>
      </c>
      <c r="E3236" s="187" t="s">
        <v>2764</v>
      </c>
      <c r="F3236" s="187" t="s">
        <v>2765</v>
      </c>
    </row>
    <row r="3237" spans="1:6" x14ac:dyDescent="0.25">
      <c r="A3237" t="s">
        <v>6393</v>
      </c>
      <c r="B3237" s="236" t="str">
        <f t="shared" si="50"/>
        <v>F3:0960 P1P2:8813 P3:00060</v>
      </c>
      <c r="C3237" s="187" t="s">
        <v>2888</v>
      </c>
      <c r="D3237" s="187" t="s">
        <v>2763</v>
      </c>
      <c r="E3237" s="187" t="s">
        <v>2764</v>
      </c>
      <c r="F3237" s="187" t="s">
        <v>2611</v>
      </c>
    </row>
    <row r="3238" spans="1:6" x14ac:dyDescent="0.25">
      <c r="A3238" t="s">
        <v>6394</v>
      </c>
      <c r="B3238" s="236" t="str">
        <f t="shared" si="50"/>
        <v>F3:0960 P1P2:8813 P3:00221</v>
      </c>
      <c r="C3238" s="187" t="s">
        <v>2888</v>
      </c>
      <c r="D3238" s="187" t="s">
        <v>2763</v>
      </c>
      <c r="E3238" s="187" t="s">
        <v>2764</v>
      </c>
      <c r="F3238" s="187" t="s">
        <v>2820</v>
      </c>
    </row>
    <row r="3239" spans="1:6" x14ac:dyDescent="0.25">
      <c r="A3239" t="s">
        <v>6395</v>
      </c>
      <c r="B3239" s="236" t="str">
        <f t="shared" si="50"/>
        <v>F3:0820 P1P2:8502 P3:00231</v>
      </c>
      <c r="C3239" s="187" t="s">
        <v>2888</v>
      </c>
      <c r="D3239" s="187" t="s">
        <v>2774</v>
      </c>
      <c r="E3239" s="187" t="s">
        <v>2775</v>
      </c>
      <c r="F3239" s="187" t="s">
        <v>2776</v>
      </c>
    </row>
    <row r="3240" spans="1:6" x14ac:dyDescent="0.25">
      <c r="A3240" t="s">
        <v>6396</v>
      </c>
      <c r="B3240" s="236" t="str">
        <f t="shared" si="50"/>
        <v>F3:0950 P1P2:8814 P3:00209</v>
      </c>
      <c r="C3240" s="187" t="s">
        <v>2888</v>
      </c>
      <c r="D3240" s="187" t="s">
        <v>2673</v>
      </c>
      <c r="E3240" s="187" t="s">
        <v>2821</v>
      </c>
      <c r="F3240" s="187" t="s">
        <v>2822</v>
      </c>
    </row>
    <row r="3241" spans="1:6" x14ac:dyDescent="0.25">
      <c r="A3241" t="s">
        <v>6397</v>
      </c>
      <c r="B3241" s="236" t="str">
        <f t="shared" si="50"/>
        <v>F3:0950 P1P2:8814 P3:00209</v>
      </c>
      <c r="C3241" s="187" t="s">
        <v>2888</v>
      </c>
      <c r="D3241" s="187" t="s">
        <v>2673</v>
      </c>
      <c r="E3241" s="187" t="s">
        <v>2821</v>
      </c>
      <c r="F3241" s="187" t="s">
        <v>2822</v>
      </c>
    </row>
    <row r="3242" spans="1:6" x14ac:dyDescent="0.25">
      <c r="A3242" t="s">
        <v>6398</v>
      </c>
      <c r="B3242" s="236" t="str">
        <f t="shared" si="50"/>
        <v>F3:0950 P1P2:8814 P3:00209</v>
      </c>
      <c r="C3242" s="187" t="s">
        <v>2888</v>
      </c>
      <c r="D3242" s="187" t="s">
        <v>2673</v>
      </c>
      <c r="E3242" s="187" t="s">
        <v>2821</v>
      </c>
      <c r="F3242" s="187" t="s">
        <v>2822</v>
      </c>
    </row>
    <row r="3243" spans="1:6" x14ac:dyDescent="0.25">
      <c r="A3243" t="s">
        <v>6399</v>
      </c>
      <c r="B3243" s="236" t="str">
        <f t="shared" si="50"/>
        <v>F3:0950 P1P2:8814 P3:00209</v>
      </c>
      <c r="C3243" s="187" t="s">
        <v>2888</v>
      </c>
      <c r="D3243" s="187" t="s">
        <v>2673</v>
      </c>
      <c r="E3243" s="187" t="s">
        <v>2821</v>
      </c>
      <c r="F3243" s="187" t="s">
        <v>2822</v>
      </c>
    </row>
    <row r="3244" spans="1:6" x14ac:dyDescent="0.25">
      <c r="A3244" t="s">
        <v>6400</v>
      </c>
      <c r="B3244" s="236" t="str">
        <f t="shared" si="50"/>
        <v>F3:0911 P1P2:8802 P3:00199</v>
      </c>
      <c r="C3244" s="187" t="s">
        <v>2888</v>
      </c>
      <c r="D3244" s="187" t="s">
        <v>2899</v>
      </c>
      <c r="E3244" s="187" t="s">
        <v>2900</v>
      </c>
      <c r="F3244" s="187" t="s">
        <v>2901</v>
      </c>
    </row>
    <row r="3245" spans="1:6" x14ac:dyDescent="0.25">
      <c r="A3245" t="s">
        <v>6400</v>
      </c>
      <c r="B3245" s="236" t="str">
        <f t="shared" si="50"/>
        <v>F3:0911 P1P2:8802 P3:00448</v>
      </c>
      <c r="C3245" s="187" t="s">
        <v>2888</v>
      </c>
      <c r="D3245" s="187" t="s">
        <v>2899</v>
      </c>
      <c r="E3245" s="187" t="s">
        <v>2900</v>
      </c>
      <c r="F3245" s="187" t="s">
        <v>2791</v>
      </c>
    </row>
    <row r="3246" spans="1:6" x14ac:dyDescent="0.25">
      <c r="A3246" t="s">
        <v>6401</v>
      </c>
      <c r="B3246" s="236" t="str">
        <f t="shared" si="50"/>
        <v>F3:0950 P1P2:8814 P3:00209</v>
      </c>
      <c r="C3246" s="187" t="s">
        <v>2888</v>
      </c>
      <c r="D3246" s="187" t="s">
        <v>2673</v>
      </c>
      <c r="E3246" s="187" t="s">
        <v>2821</v>
      </c>
      <c r="F3246" s="187" t="s">
        <v>2822</v>
      </c>
    </row>
    <row r="3247" spans="1:6" x14ac:dyDescent="0.25">
      <c r="A3247" t="s">
        <v>6402</v>
      </c>
      <c r="B3247" s="236" t="str">
        <f t="shared" si="50"/>
        <v>F3:0820 P1P2:8503 P3:00232</v>
      </c>
      <c r="C3247" s="187" t="s">
        <v>2888</v>
      </c>
      <c r="D3247" s="187" t="s">
        <v>2774</v>
      </c>
      <c r="E3247" s="187" t="s">
        <v>2780</v>
      </c>
      <c r="F3247" s="187" t="s">
        <v>2781</v>
      </c>
    </row>
    <row r="3248" spans="1:6" x14ac:dyDescent="0.25">
      <c r="A3248" t="s">
        <v>6403</v>
      </c>
      <c r="B3248" s="236" t="str">
        <f t="shared" si="50"/>
        <v>F3:0820 P1P2:8502 P3:00234</v>
      </c>
      <c r="C3248" s="187" t="s">
        <v>2888</v>
      </c>
      <c r="D3248" s="187" t="s">
        <v>2774</v>
      </c>
      <c r="E3248" s="187" t="s">
        <v>2775</v>
      </c>
      <c r="F3248" s="187" t="s">
        <v>2811</v>
      </c>
    </row>
    <row r="3249" spans="1:6" x14ac:dyDescent="0.25">
      <c r="A3249" t="s">
        <v>6404</v>
      </c>
      <c r="B3249" s="236" t="str">
        <f t="shared" si="50"/>
        <v>F3:0820 P1P2:8502 P3:00234</v>
      </c>
      <c r="C3249" s="187" t="s">
        <v>2888</v>
      </c>
      <c r="D3249" s="187" t="s">
        <v>2774</v>
      </c>
      <c r="E3249" s="187" t="s">
        <v>2775</v>
      </c>
      <c r="F3249" s="187" t="s">
        <v>2811</v>
      </c>
    </row>
    <row r="3250" spans="1:6" x14ac:dyDescent="0.25">
      <c r="A3250" t="s">
        <v>6405</v>
      </c>
      <c r="B3250" s="236" t="str">
        <f t="shared" si="50"/>
        <v>F3:0922 P1P2:8806 P3:00203</v>
      </c>
      <c r="C3250" s="187" t="s">
        <v>2888</v>
      </c>
      <c r="D3250" s="187" t="s">
        <v>2768</v>
      </c>
      <c r="E3250" s="187" t="s">
        <v>2769</v>
      </c>
      <c r="F3250" s="187" t="s">
        <v>2770</v>
      </c>
    </row>
    <row r="3251" spans="1:6" x14ac:dyDescent="0.25">
      <c r="A3251" t="s">
        <v>6406</v>
      </c>
      <c r="B3251" s="236" t="str">
        <f t="shared" si="50"/>
        <v>F3:0820 P1P2:8503 P3:00229</v>
      </c>
      <c r="C3251" s="187" t="s">
        <v>2888</v>
      </c>
      <c r="D3251" s="187" t="s">
        <v>2774</v>
      </c>
      <c r="E3251" s="187" t="s">
        <v>2780</v>
      </c>
      <c r="F3251" s="187" t="s">
        <v>2902</v>
      </c>
    </row>
    <row r="3252" spans="1:6" x14ac:dyDescent="0.25">
      <c r="A3252" t="s">
        <v>6407</v>
      </c>
      <c r="B3252" s="236" t="str">
        <f t="shared" si="50"/>
        <v>F3:0669 P1P2:7501 P3:00005</v>
      </c>
      <c r="C3252" s="187" t="s">
        <v>2888</v>
      </c>
      <c r="D3252" s="187" t="s">
        <v>2903</v>
      </c>
      <c r="E3252" s="187" t="s">
        <v>2904</v>
      </c>
      <c r="F3252" s="187" t="s">
        <v>2889</v>
      </c>
    </row>
    <row r="3253" spans="1:6" x14ac:dyDescent="0.25">
      <c r="A3253" t="s">
        <v>6407</v>
      </c>
      <c r="B3253" s="236" t="str">
        <f t="shared" si="50"/>
        <v>F3:0669 P1P2:7501 P3:99999</v>
      </c>
      <c r="C3253" s="187" t="s">
        <v>2888</v>
      </c>
      <c r="D3253" s="187" t="s">
        <v>2903</v>
      </c>
      <c r="E3253" s="187" t="s">
        <v>2904</v>
      </c>
      <c r="F3253" s="187" t="s">
        <v>2905</v>
      </c>
    </row>
    <row r="3254" spans="1:6" x14ac:dyDescent="0.25">
      <c r="A3254" t="s">
        <v>6408</v>
      </c>
      <c r="B3254" s="236" t="str">
        <f t="shared" si="50"/>
        <v>F3:0111 P1P2:0301 P3:00005</v>
      </c>
      <c r="C3254" s="187" t="s">
        <v>2888</v>
      </c>
      <c r="D3254" s="187" t="s">
        <v>2545</v>
      </c>
      <c r="E3254" s="187" t="s">
        <v>2555</v>
      </c>
      <c r="F3254" s="187" t="s">
        <v>2889</v>
      </c>
    </row>
    <row r="3255" spans="1:6" x14ac:dyDescent="0.25">
      <c r="A3255" t="s">
        <v>6408</v>
      </c>
      <c r="B3255" s="236" t="str">
        <f t="shared" si="50"/>
        <v>F3:0820 P1P2:8502 P3:00234</v>
      </c>
      <c r="C3255" s="187" t="s">
        <v>2888</v>
      </c>
      <c r="D3255" s="187" t="s">
        <v>2774</v>
      </c>
      <c r="E3255" s="187" t="s">
        <v>2775</v>
      </c>
      <c r="F3255" s="187" t="s">
        <v>2811</v>
      </c>
    </row>
    <row r="3256" spans="1:6" x14ac:dyDescent="0.25">
      <c r="A3256" t="s">
        <v>6409</v>
      </c>
      <c r="B3256" s="236" t="str">
        <f t="shared" si="50"/>
        <v>F3:0911 P1P2:8802 P3:00199</v>
      </c>
      <c r="C3256" s="187" t="s">
        <v>2888</v>
      </c>
      <c r="D3256" s="187" t="s">
        <v>2899</v>
      </c>
      <c r="E3256" s="187" t="s">
        <v>2900</v>
      </c>
      <c r="F3256" s="187" t="s">
        <v>2901</v>
      </c>
    </row>
    <row r="3257" spans="1:6" x14ac:dyDescent="0.25">
      <c r="A3257" t="s">
        <v>6409</v>
      </c>
      <c r="B3257" s="236" t="str">
        <f t="shared" si="50"/>
        <v>F3:0911 P1P2:8802 P3:00448</v>
      </c>
      <c r="C3257" s="187" t="s">
        <v>2888</v>
      </c>
      <c r="D3257" s="187" t="s">
        <v>2899</v>
      </c>
      <c r="E3257" s="187" t="s">
        <v>2900</v>
      </c>
      <c r="F3257" s="187" t="s">
        <v>2791</v>
      </c>
    </row>
    <row r="3258" spans="1:6" x14ac:dyDescent="0.25">
      <c r="A3258" t="s">
        <v>6410</v>
      </c>
      <c r="B3258" s="236" t="str">
        <f t="shared" si="50"/>
        <v>F3:0911 P1P2:8802 P3:00199</v>
      </c>
      <c r="C3258" s="187" t="s">
        <v>2888</v>
      </c>
      <c r="D3258" s="187" t="s">
        <v>2899</v>
      </c>
      <c r="E3258" s="187" t="s">
        <v>2900</v>
      </c>
      <c r="F3258" s="187" t="s">
        <v>2901</v>
      </c>
    </row>
    <row r="3259" spans="1:6" x14ac:dyDescent="0.25">
      <c r="A3259" t="s">
        <v>6410</v>
      </c>
      <c r="B3259" s="236" t="str">
        <f t="shared" si="50"/>
        <v>F3:0911 P1P2:8802 P3:00448</v>
      </c>
      <c r="C3259" s="187" t="s">
        <v>2888</v>
      </c>
      <c r="D3259" s="187" t="s">
        <v>2899</v>
      </c>
      <c r="E3259" s="187" t="s">
        <v>2900</v>
      </c>
      <c r="F3259" s="187" t="s">
        <v>2791</v>
      </c>
    </row>
    <row r="3260" spans="1:6" x14ac:dyDescent="0.25">
      <c r="A3260" t="s">
        <v>6411</v>
      </c>
      <c r="B3260" s="236" t="str">
        <f t="shared" si="50"/>
        <v>F3:0911 P1P2:8802 P3:00199</v>
      </c>
      <c r="C3260" s="187" t="s">
        <v>2888</v>
      </c>
      <c r="D3260" s="187" t="s">
        <v>2899</v>
      </c>
      <c r="E3260" s="187" t="s">
        <v>2900</v>
      </c>
      <c r="F3260" s="187" t="s">
        <v>2901</v>
      </c>
    </row>
    <row r="3261" spans="1:6" x14ac:dyDescent="0.25">
      <c r="A3261" t="s">
        <v>6411</v>
      </c>
      <c r="B3261" s="236" t="str">
        <f t="shared" si="50"/>
        <v>F3:0911 P1P2:8802 P3:00448</v>
      </c>
      <c r="C3261" s="187" t="s">
        <v>2888</v>
      </c>
      <c r="D3261" s="187" t="s">
        <v>2899</v>
      </c>
      <c r="E3261" s="187" t="s">
        <v>2900</v>
      </c>
      <c r="F3261" s="187" t="s">
        <v>2791</v>
      </c>
    </row>
    <row r="3262" spans="1:6" x14ac:dyDescent="0.25">
      <c r="A3262" t="s">
        <v>6412</v>
      </c>
      <c r="B3262" s="236" t="str">
        <f t="shared" si="50"/>
        <v>F3:0911 P1P2:8802 P3:00199</v>
      </c>
      <c r="C3262" s="187" t="s">
        <v>2888</v>
      </c>
      <c r="D3262" s="187" t="s">
        <v>2899</v>
      </c>
      <c r="E3262" s="187" t="s">
        <v>2900</v>
      </c>
      <c r="F3262" s="187" t="s">
        <v>2901</v>
      </c>
    </row>
    <row r="3263" spans="1:6" x14ac:dyDescent="0.25">
      <c r="A3263" t="s">
        <v>6412</v>
      </c>
      <c r="B3263" s="236" t="str">
        <f t="shared" si="50"/>
        <v>F3:0911 P1P2:8802 P3:00448</v>
      </c>
      <c r="C3263" s="187" t="s">
        <v>2888</v>
      </c>
      <c r="D3263" s="187" t="s">
        <v>2899</v>
      </c>
      <c r="E3263" s="187" t="s">
        <v>2900</v>
      </c>
      <c r="F3263" s="187" t="s">
        <v>2791</v>
      </c>
    </row>
    <row r="3264" spans="1:6" x14ac:dyDescent="0.25">
      <c r="A3264" t="s">
        <v>6413</v>
      </c>
      <c r="B3264" s="236" t="str">
        <f t="shared" si="50"/>
        <v>F3:0911 P1P2:8802 P3:00199</v>
      </c>
      <c r="C3264" s="187" t="s">
        <v>2888</v>
      </c>
      <c r="D3264" s="187" t="s">
        <v>2899</v>
      </c>
      <c r="E3264" s="187" t="s">
        <v>2900</v>
      </c>
      <c r="F3264" s="187" t="s">
        <v>2901</v>
      </c>
    </row>
    <row r="3265" spans="1:6" x14ac:dyDescent="0.25">
      <c r="A3265" t="s">
        <v>6413</v>
      </c>
      <c r="B3265" s="236" t="str">
        <f t="shared" si="50"/>
        <v>F3:0911 P1P2:8802 P3:00448</v>
      </c>
      <c r="C3265" s="187" t="s">
        <v>2888</v>
      </c>
      <c r="D3265" s="187" t="s">
        <v>2899</v>
      </c>
      <c r="E3265" s="187" t="s">
        <v>2900</v>
      </c>
      <c r="F3265" s="187" t="s">
        <v>2791</v>
      </c>
    </row>
    <row r="3266" spans="1:6" x14ac:dyDescent="0.25">
      <c r="A3266" t="s">
        <v>6414</v>
      </c>
      <c r="B3266" s="236" t="str">
        <f t="shared" ref="B3266:B3329" si="51">CONCATENATE("F3:",D3266," P1P2:",E3266," P3:",F3266)</f>
        <v>F3:0911 P1P2:8802 P3:00199</v>
      </c>
      <c r="C3266" s="187" t="s">
        <v>2888</v>
      </c>
      <c r="D3266" s="187" t="s">
        <v>2899</v>
      </c>
      <c r="E3266" s="187" t="s">
        <v>2900</v>
      </c>
      <c r="F3266" s="187" t="s">
        <v>2901</v>
      </c>
    </row>
    <row r="3267" spans="1:6" x14ac:dyDescent="0.25">
      <c r="A3267" t="s">
        <v>6414</v>
      </c>
      <c r="B3267" s="236" t="str">
        <f t="shared" si="51"/>
        <v>F3:0911 P1P2:8802 P3:00448</v>
      </c>
      <c r="C3267" s="187" t="s">
        <v>2888</v>
      </c>
      <c r="D3267" s="187" t="s">
        <v>2899</v>
      </c>
      <c r="E3267" s="187" t="s">
        <v>2900</v>
      </c>
      <c r="F3267" s="187" t="s">
        <v>2791</v>
      </c>
    </row>
    <row r="3268" spans="1:6" x14ac:dyDescent="0.25">
      <c r="A3268" t="s">
        <v>6415</v>
      </c>
      <c r="B3268" s="236" t="str">
        <f t="shared" si="51"/>
        <v>F3:0911 P1P2:8802 P3:00199</v>
      </c>
      <c r="C3268" s="187" t="s">
        <v>2888</v>
      </c>
      <c r="D3268" s="187" t="s">
        <v>2899</v>
      </c>
      <c r="E3268" s="187" t="s">
        <v>2900</v>
      </c>
      <c r="F3268" s="187" t="s">
        <v>2901</v>
      </c>
    </row>
    <row r="3269" spans="1:6" x14ac:dyDescent="0.25">
      <c r="A3269" t="s">
        <v>6415</v>
      </c>
      <c r="B3269" s="236" t="str">
        <f t="shared" si="51"/>
        <v>F3:0911 P1P2:8802 P3:00448</v>
      </c>
      <c r="C3269" s="187" t="s">
        <v>2888</v>
      </c>
      <c r="D3269" s="187" t="s">
        <v>2899</v>
      </c>
      <c r="E3269" s="187" t="s">
        <v>2900</v>
      </c>
      <c r="F3269" s="187" t="s">
        <v>2791</v>
      </c>
    </row>
    <row r="3270" spans="1:6" x14ac:dyDescent="0.25">
      <c r="A3270" t="s">
        <v>6416</v>
      </c>
      <c r="B3270" s="236" t="str">
        <f t="shared" si="51"/>
        <v>F3:0911 P1P2:8802 P3:00199</v>
      </c>
      <c r="C3270" s="187" t="s">
        <v>2888</v>
      </c>
      <c r="D3270" s="187" t="s">
        <v>2899</v>
      </c>
      <c r="E3270" s="187" t="s">
        <v>2900</v>
      </c>
      <c r="F3270" s="187" t="s">
        <v>2901</v>
      </c>
    </row>
    <row r="3271" spans="1:6" x14ac:dyDescent="0.25">
      <c r="A3271" t="s">
        <v>6416</v>
      </c>
      <c r="B3271" s="236" t="str">
        <f t="shared" si="51"/>
        <v>F3:0911 P1P2:8802 P3:00448</v>
      </c>
      <c r="C3271" s="187" t="s">
        <v>2888</v>
      </c>
      <c r="D3271" s="187" t="s">
        <v>2899</v>
      </c>
      <c r="E3271" s="187" t="s">
        <v>2900</v>
      </c>
      <c r="F3271" s="187" t="s">
        <v>2791</v>
      </c>
    </row>
    <row r="3272" spans="1:6" x14ac:dyDescent="0.25">
      <c r="A3272" t="s">
        <v>6417</v>
      </c>
      <c r="B3272" s="236" t="str">
        <f t="shared" si="51"/>
        <v>F3:0911 P1P2:8802 P3:00199</v>
      </c>
      <c r="C3272" s="187" t="s">
        <v>2888</v>
      </c>
      <c r="D3272" s="187" t="s">
        <v>2899</v>
      </c>
      <c r="E3272" s="187" t="s">
        <v>2900</v>
      </c>
      <c r="F3272" s="187" t="s">
        <v>2901</v>
      </c>
    </row>
    <row r="3273" spans="1:6" x14ac:dyDescent="0.25">
      <c r="A3273" t="s">
        <v>6417</v>
      </c>
      <c r="B3273" s="236" t="str">
        <f t="shared" si="51"/>
        <v>F3:0911 P1P2:8802 P3:00448</v>
      </c>
      <c r="C3273" s="187" t="s">
        <v>2888</v>
      </c>
      <c r="D3273" s="187" t="s">
        <v>2899</v>
      </c>
      <c r="E3273" s="187" t="s">
        <v>2900</v>
      </c>
      <c r="F3273" s="187" t="s">
        <v>2791</v>
      </c>
    </row>
    <row r="3274" spans="1:6" x14ac:dyDescent="0.25">
      <c r="A3274" t="s">
        <v>6418</v>
      </c>
      <c r="B3274" s="236" t="str">
        <f t="shared" si="51"/>
        <v>F3:0911 P1P2:8802 P3:00199</v>
      </c>
      <c r="C3274" s="187" t="s">
        <v>2888</v>
      </c>
      <c r="D3274" s="187" t="s">
        <v>2899</v>
      </c>
      <c r="E3274" s="187" t="s">
        <v>2900</v>
      </c>
      <c r="F3274" s="187" t="s">
        <v>2901</v>
      </c>
    </row>
    <row r="3275" spans="1:6" x14ac:dyDescent="0.25">
      <c r="A3275" t="s">
        <v>6418</v>
      </c>
      <c r="B3275" s="236" t="str">
        <f t="shared" si="51"/>
        <v>F3:0911 P1P2:8802 P3:00448</v>
      </c>
      <c r="C3275" s="187" t="s">
        <v>2888</v>
      </c>
      <c r="D3275" s="187" t="s">
        <v>2899</v>
      </c>
      <c r="E3275" s="187" t="s">
        <v>2900</v>
      </c>
      <c r="F3275" s="187" t="s">
        <v>2791</v>
      </c>
    </row>
    <row r="3276" spans="1:6" x14ac:dyDescent="0.25">
      <c r="A3276" t="s">
        <v>6419</v>
      </c>
      <c r="B3276" s="236" t="str">
        <f t="shared" si="51"/>
        <v>F3:0911 P1P2:8802 P3:00199</v>
      </c>
      <c r="C3276" s="187" t="s">
        <v>2888</v>
      </c>
      <c r="D3276" s="187" t="s">
        <v>2899</v>
      </c>
      <c r="E3276" s="187" t="s">
        <v>2900</v>
      </c>
      <c r="F3276" s="187" t="s">
        <v>2901</v>
      </c>
    </row>
    <row r="3277" spans="1:6" x14ac:dyDescent="0.25">
      <c r="A3277" t="s">
        <v>6419</v>
      </c>
      <c r="B3277" s="236" t="str">
        <f t="shared" si="51"/>
        <v>F3:0911 P1P2:8802 P3:00448</v>
      </c>
      <c r="C3277" s="187" t="s">
        <v>2888</v>
      </c>
      <c r="D3277" s="187" t="s">
        <v>2899</v>
      </c>
      <c r="E3277" s="187" t="s">
        <v>2900</v>
      </c>
      <c r="F3277" s="187" t="s">
        <v>2791</v>
      </c>
    </row>
    <row r="3278" spans="1:6" x14ac:dyDescent="0.25">
      <c r="A3278" t="s">
        <v>6420</v>
      </c>
      <c r="B3278" s="236" t="str">
        <f t="shared" si="51"/>
        <v>F3:0911 P1P2:8802 P3:00199</v>
      </c>
      <c r="C3278" s="187" t="s">
        <v>2888</v>
      </c>
      <c r="D3278" s="187" t="s">
        <v>2899</v>
      </c>
      <c r="E3278" s="187" t="s">
        <v>2900</v>
      </c>
      <c r="F3278" s="187" t="s">
        <v>2901</v>
      </c>
    </row>
    <row r="3279" spans="1:6" x14ac:dyDescent="0.25">
      <c r="A3279" t="s">
        <v>6420</v>
      </c>
      <c r="B3279" s="236" t="str">
        <f t="shared" si="51"/>
        <v>F3:0911 P1P2:8802 P3:00448</v>
      </c>
      <c r="C3279" s="187" t="s">
        <v>2888</v>
      </c>
      <c r="D3279" s="187" t="s">
        <v>2899</v>
      </c>
      <c r="E3279" s="187" t="s">
        <v>2900</v>
      </c>
      <c r="F3279" s="187" t="s">
        <v>2791</v>
      </c>
    </row>
    <row r="3280" spans="1:6" x14ac:dyDescent="0.25">
      <c r="A3280" t="s">
        <v>6421</v>
      </c>
      <c r="B3280" s="236" t="str">
        <f t="shared" si="51"/>
        <v>F3:0911 P1P2:8802 P3:00199</v>
      </c>
      <c r="C3280" s="187" t="s">
        <v>2888</v>
      </c>
      <c r="D3280" s="187" t="s">
        <v>2899</v>
      </c>
      <c r="E3280" s="187" t="s">
        <v>2900</v>
      </c>
      <c r="F3280" s="187" t="s">
        <v>2901</v>
      </c>
    </row>
    <row r="3281" spans="1:6" x14ac:dyDescent="0.25">
      <c r="A3281" t="s">
        <v>6421</v>
      </c>
      <c r="B3281" s="236" t="str">
        <f t="shared" si="51"/>
        <v>F3:0911 P1P2:8802 P3:00448</v>
      </c>
      <c r="C3281" s="187" t="s">
        <v>2888</v>
      </c>
      <c r="D3281" s="187" t="s">
        <v>2899</v>
      </c>
      <c r="E3281" s="187" t="s">
        <v>2900</v>
      </c>
      <c r="F3281" s="187" t="s">
        <v>2791</v>
      </c>
    </row>
    <row r="3282" spans="1:6" x14ac:dyDescent="0.25">
      <c r="A3282" t="s">
        <v>6422</v>
      </c>
      <c r="B3282" s="236" t="str">
        <f t="shared" si="51"/>
        <v>F3:0911 P1P2:8802 P3:00199</v>
      </c>
      <c r="C3282" s="187" t="s">
        <v>2888</v>
      </c>
      <c r="D3282" s="187" t="s">
        <v>2899</v>
      </c>
      <c r="E3282" s="187" t="s">
        <v>2900</v>
      </c>
      <c r="F3282" s="187" t="s">
        <v>2901</v>
      </c>
    </row>
    <row r="3283" spans="1:6" x14ac:dyDescent="0.25">
      <c r="A3283" t="s">
        <v>6422</v>
      </c>
      <c r="B3283" s="236" t="str">
        <f t="shared" si="51"/>
        <v>F3:0911 P1P2:8802 P3:00448</v>
      </c>
      <c r="C3283" s="187" t="s">
        <v>2888</v>
      </c>
      <c r="D3283" s="187" t="s">
        <v>2899</v>
      </c>
      <c r="E3283" s="187" t="s">
        <v>2900</v>
      </c>
      <c r="F3283" s="187" t="s">
        <v>2791</v>
      </c>
    </row>
    <row r="3284" spans="1:6" x14ac:dyDescent="0.25">
      <c r="A3284" t="s">
        <v>6423</v>
      </c>
      <c r="B3284" s="236" t="str">
        <f t="shared" si="51"/>
        <v>F3:0911 P1P2:8802 P3:00199</v>
      </c>
      <c r="C3284" s="187" t="s">
        <v>2888</v>
      </c>
      <c r="D3284" s="187" t="s">
        <v>2899</v>
      </c>
      <c r="E3284" s="187" t="s">
        <v>2900</v>
      </c>
      <c r="F3284" s="187" t="s">
        <v>2901</v>
      </c>
    </row>
    <row r="3285" spans="1:6" x14ac:dyDescent="0.25">
      <c r="A3285" t="s">
        <v>6423</v>
      </c>
      <c r="B3285" s="236" t="str">
        <f t="shared" si="51"/>
        <v>F3:0911 P1P2:8802 P3:00448</v>
      </c>
      <c r="C3285" s="187" t="s">
        <v>2888</v>
      </c>
      <c r="D3285" s="187" t="s">
        <v>2899</v>
      </c>
      <c r="E3285" s="187" t="s">
        <v>2900</v>
      </c>
      <c r="F3285" s="187" t="s">
        <v>2791</v>
      </c>
    </row>
    <row r="3286" spans="1:6" x14ac:dyDescent="0.25">
      <c r="A3286" t="s">
        <v>6424</v>
      </c>
      <c r="B3286" s="236" t="str">
        <f t="shared" si="51"/>
        <v>F3:0911 P1P2:8802 P3:00199</v>
      </c>
      <c r="C3286" s="187" t="s">
        <v>2888</v>
      </c>
      <c r="D3286" s="187" t="s">
        <v>2899</v>
      </c>
      <c r="E3286" s="187" t="s">
        <v>2900</v>
      </c>
      <c r="F3286" s="187" t="s">
        <v>2901</v>
      </c>
    </row>
    <row r="3287" spans="1:6" x14ac:dyDescent="0.25">
      <c r="A3287" t="s">
        <v>6424</v>
      </c>
      <c r="B3287" s="236" t="str">
        <f t="shared" si="51"/>
        <v>F3:0911 P1P2:8802 P3:00448</v>
      </c>
      <c r="C3287" s="187" t="s">
        <v>2888</v>
      </c>
      <c r="D3287" s="187" t="s">
        <v>2899</v>
      </c>
      <c r="E3287" s="187" t="s">
        <v>2900</v>
      </c>
      <c r="F3287" s="187" t="s">
        <v>2791</v>
      </c>
    </row>
    <row r="3288" spans="1:6" x14ac:dyDescent="0.25">
      <c r="A3288" t="s">
        <v>6425</v>
      </c>
      <c r="B3288" s="236" t="str">
        <f t="shared" si="51"/>
        <v>F3:0911 P1P2:8802 P3:00199</v>
      </c>
      <c r="C3288" s="187" t="s">
        <v>2888</v>
      </c>
      <c r="D3288" s="187" t="s">
        <v>2899</v>
      </c>
      <c r="E3288" s="187" t="s">
        <v>2900</v>
      </c>
      <c r="F3288" s="187" t="s">
        <v>2901</v>
      </c>
    </row>
    <row r="3289" spans="1:6" x14ac:dyDescent="0.25">
      <c r="A3289" t="s">
        <v>6425</v>
      </c>
      <c r="B3289" s="236" t="str">
        <f t="shared" si="51"/>
        <v>F3:0911 P1P2:8802 P3:00448</v>
      </c>
      <c r="C3289" s="187" t="s">
        <v>2888</v>
      </c>
      <c r="D3289" s="187" t="s">
        <v>2899</v>
      </c>
      <c r="E3289" s="187" t="s">
        <v>2900</v>
      </c>
      <c r="F3289" s="187" t="s">
        <v>2791</v>
      </c>
    </row>
    <row r="3290" spans="1:6" x14ac:dyDescent="0.25">
      <c r="A3290" t="s">
        <v>6426</v>
      </c>
      <c r="B3290" s="236" t="str">
        <f t="shared" si="51"/>
        <v>F3:0911 P1P2:8802 P3:00199</v>
      </c>
      <c r="C3290" s="187" t="s">
        <v>2888</v>
      </c>
      <c r="D3290" s="187" t="s">
        <v>2899</v>
      </c>
      <c r="E3290" s="187" t="s">
        <v>2900</v>
      </c>
      <c r="F3290" s="187" t="s">
        <v>2901</v>
      </c>
    </row>
    <row r="3291" spans="1:6" x14ac:dyDescent="0.25">
      <c r="A3291" t="s">
        <v>6426</v>
      </c>
      <c r="B3291" s="236" t="str">
        <f t="shared" si="51"/>
        <v>F3:0911 P1P2:8802 P3:00448</v>
      </c>
      <c r="C3291" s="187" t="s">
        <v>2888</v>
      </c>
      <c r="D3291" s="187" t="s">
        <v>2899</v>
      </c>
      <c r="E3291" s="187" t="s">
        <v>2900</v>
      </c>
      <c r="F3291" s="187" t="s">
        <v>2791</v>
      </c>
    </row>
    <row r="3292" spans="1:6" x14ac:dyDescent="0.25">
      <c r="A3292" t="s">
        <v>6427</v>
      </c>
      <c r="B3292" s="236" t="str">
        <f t="shared" si="51"/>
        <v>F3:0911 P1P2:8802 P3:00199</v>
      </c>
      <c r="C3292" s="187" t="s">
        <v>2888</v>
      </c>
      <c r="D3292" s="187" t="s">
        <v>2899</v>
      </c>
      <c r="E3292" s="187" t="s">
        <v>2900</v>
      </c>
      <c r="F3292" s="187" t="s">
        <v>2901</v>
      </c>
    </row>
    <row r="3293" spans="1:6" x14ac:dyDescent="0.25">
      <c r="A3293" t="s">
        <v>6427</v>
      </c>
      <c r="B3293" s="236" t="str">
        <f t="shared" si="51"/>
        <v>F3:0911 P1P2:8802 P3:00448</v>
      </c>
      <c r="C3293" s="187" t="s">
        <v>2888</v>
      </c>
      <c r="D3293" s="187" t="s">
        <v>2899</v>
      </c>
      <c r="E3293" s="187" t="s">
        <v>2900</v>
      </c>
      <c r="F3293" s="187" t="s">
        <v>2791</v>
      </c>
    </row>
    <row r="3294" spans="1:6" x14ac:dyDescent="0.25">
      <c r="A3294" t="s">
        <v>6428</v>
      </c>
      <c r="B3294" s="236" t="str">
        <f t="shared" si="51"/>
        <v>F3:0911 P1P2:8802 P3:00199</v>
      </c>
      <c r="C3294" s="187" t="s">
        <v>2888</v>
      </c>
      <c r="D3294" s="187" t="s">
        <v>2899</v>
      </c>
      <c r="E3294" s="187" t="s">
        <v>2900</v>
      </c>
      <c r="F3294" s="187" t="s">
        <v>2901</v>
      </c>
    </row>
    <row r="3295" spans="1:6" x14ac:dyDescent="0.25">
      <c r="A3295" t="s">
        <v>6428</v>
      </c>
      <c r="B3295" s="236" t="str">
        <f t="shared" si="51"/>
        <v>F3:0911 P1P2:8802 P3:00448</v>
      </c>
      <c r="C3295" s="187" t="s">
        <v>2888</v>
      </c>
      <c r="D3295" s="187" t="s">
        <v>2899</v>
      </c>
      <c r="E3295" s="187" t="s">
        <v>2900</v>
      </c>
      <c r="F3295" s="187" t="s">
        <v>2791</v>
      </c>
    </row>
    <row r="3296" spans="1:6" x14ac:dyDescent="0.25">
      <c r="A3296" t="s">
        <v>6429</v>
      </c>
      <c r="B3296" s="236" t="str">
        <f t="shared" si="51"/>
        <v>F3:0911 P1P2:8802 P3:00199</v>
      </c>
      <c r="C3296" s="187" t="s">
        <v>2888</v>
      </c>
      <c r="D3296" s="187" t="s">
        <v>2899</v>
      </c>
      <c r="E3296" s="187" t="s">
        <v>2900</v>
      </c>
      <c r="F3296" s="187" t="s">
        <v>2901</v>
      </c>
    </row>
    <row r="3297" spans="1:6" x14ac:dyDescent="0.25">
      <c r="A3297" t="s">
        <v>6429</v>
      </c>
      <c r="B3297" s="236" t="str">
        <f t="shared" si="51"/>
        <v>F3:0911 P1P2:8802 P3:00448</v>
      </c>
      <c r="C3297" s="187" t="s">
        <v>2888</v>
      </c>
      <c r="D3297" s="187" t="s">
        <v>2899</v>
      </c>
      <c r="E3297" s="187" t="s">
        <v>2900</v>
      </c>
      <c r="F3297" s="187" t="s">
        <v>2791</v>
      </c>
    </row>
    <row r="3298" spans="1:6" x14ac:dyDescent="0.25">
      <c r="A3298" t="s">
        <v>6430</v>
      </c>
      <c r="B3298" s="236" t="str">
        <f t="shared" si="51"/>
        <v>F3:0911 P1P2:8802 P3:00199</v>
      </c>
      <c r="C3298" s="187" t="s">
        <v>2888</v>
      </c>
      <c r="D3298" s="187" t="s">
        <v>2899</v>
      </c>
      <c r="E3298" s="187" t="s">
        <v>2900</v>
      </c>
      <c r="F3298" s="187" t="s">
        <v>2901</v>
      </c>
    </row>
    <row r="3299" spans="1:6" x14ac:dyDescent="0.25">
      <c r="A3299" t="s">
        <v>6430</v>
      </c>
      <c r="B3299" s="236" t="str">
        <f t="shared" si="51"/>
        <v>F3:0911 P1P2:8802 P3:00448</v>
      </c>
      <c r="C3299" s="187" t="s">
        <v>2888</v>
      </c>
      <c r="D3299" s="187" t="s">
        <v>2899</v>
      </c>
      <c r="E3299" s="187" t="s">
        <v>2900</v>
      </c>
      <c r="F3299" s="187" t="s">
        <v>2791</v>
      </c>
    </row>
    <row r="3300" spans="1:6" x14ac:dyDescent="0.25">
      <c r="A3300" t="s">
        <v>6431</v>
      </c>
      <c r="B3300" s="236" t="str">
        <f t="shared" si="51"/>
        <v>F3:0911 P1P2:8802 P3:00199</v>
      </c>
      <c r="C3300" s="187" t="s">
        <v>2888</v>
      </c>
      <c r="D3300" s="187" t="s">
        <v>2899</v>
      </c>
      <c r="E3300" s="187" t="s">
        <v>2900</v>
      </c>
      <c r="F3300" s="187" t="s">
        <v>2901</v>
      </c>
    </row>
    <row r="3301" spans="1:6" x14ac:dyDescent="0.25">
      <c r="A3301" t="s">
        <v>6431</v>
      </c>
      <c r="B3301" s="236" t="str">
        <f t="shared" si="51"/>
        <v>F3:0911 P1P2:8802 P3:00448</v>
      </c>
      <c r="C3301" s="187" t="s">
        <v>2888</v>
      </c>
      <c r="D3301" s="187" t="s">
        <v>2899</v>
      </c>
      <c r="E3301" s="187" t="s">
        <v>2900</v>
      </c>
      <c r="F3301" s="187" t="s">
        <v>2791</v>
      </c>
    </row>
    <row r="3302" spans="1:6" x14ac:dyDescent="0.25">
      <c r="A3302" t="s">
        <v>6432</v>
      </c>
      <c r="B3302" s="236" t="str">
        <f t="shared" si="51"/>
        <v>F3:0911 P1P2:8802 P3:00199</v>
      </c>
      <c r="C3302" s="187" t="s">
        <v>2888</v>
      </c>
      <c r="D3302" s="187" t="s">
        <v>2899</v>
      </c>
      <c r="E3302" s="187" t="s">
        <v>2900</v>
      </c>
      <c r="F3302" s="187" t="s">
        <v>2901</v>
      </c>
    </row>
    <row r="3303" spans="1:6" x14ac:dyDescent="0.25">
      <c r="A3303" t="s">
        <v>6432</v>
      </c>
      <c r="B3303" s="236" t="str">
        <f t="shared" si="51"/>
        <v>F3:0911 P1P2:8802 P3:00448</v>
      </c>
      <c r="C3303" s="187" t="s">
        <v>2888</v>
      </c>
      <c r="D3303" s="187" t="s">
        <v>2899</v>
      </c>
      <c r="E3303" s="187" t="s">
        <v>2900</v>
      </c>
      <c r="F3303" s="187" t="s">
        <v>2791</v>
      </c>
    </row>
    <row r="3304" spans="1:6" x14ac:dyDescent="0.25">
      <c r="A3304" t="s">
        <v>6433</v>
      </c>
      <c r="B3304" s="236" t="str">
        <f t="shared" si="51"/>
        <v>F3:0911 P1P2:8802 P3:00199</v>
      </c>
      <c r="C3304" s="187" t="s">
        <v>2888</v>
      </c>
      <c r="D3304" s="187" t="s">
        <v>2899</v>
      </c>
      <c r="E3304" s="187" t="s">
        <v>2900</v>
      </c>
      <c r="F3304" s="187" t="s">
        <v>2901</v>
      </c>
    </row>
    <row r="3305" spans="1:6" x14ac:dyDescent="0.25">
      <c r="A3305" t="s">
        <v>6433</v>
      </c>
      <c r="B3305" s="236" t="str">
        <f t="shared" si="51"/>
        <v>F3:0911 P1P2:8802 P3:00448</v>
      </c>
      <c r="C3305" s="187" t="s">
        <v>2888</v>
      </c>
      <c r="D3305" s="187" t="s">
        <v>2899</v>
      </c>
      <c r="E3305" s="187" t="s">
        <v>2900</v>
      </c>
      <c r="F3305" s="187" t="s">
        <v>2791</v>
      </c>
    </row>
    <row r="3306" spans="1:6" x14ac:dyDescent="0.25">
      <c r="A3306" t="s">
        <v>6434</v>
      </c>
      <c r="B3306" s="236" t="str">
        <f t="shared" si="51"/>
        <v>F3:0911 P1P2:8802 P3:00199</v>
      </c>
      <c r="C3306" s="187" t="s">
        <v>2888</v>
      </c>
      <c r="D3306" s="187" t="s">
        <v>2899</v>
      </c>
      <c r="E3306" s="187" t="s">
        <v>2900</v>
      </c>
      <c r="F3306" s="187" t="s">
        <v>2901</v>
      </c>
    </row>
    <row r="3307" spans="1:6" x14ac:dyDescent="0.25">
      <c r="A3307" t="s">
        <v>6434</v>
      </c>
      <c r="B3307" s="236" t="str">
        <f t="shared" si="51"/>
        <v>F3:0911 P1P2:8802 P3:00448</v>
      </c>
      <c r="C3307" s="187" t="s">
        <v>2888</v>
      </c>
      <c r="D3307" s="187" t="s">
        <v>2899</v>
      </c>
      <c r="E3307" s="187" t="s">
        <v>2900</v>
      </c>
      <c r="F3307" s="187" t="s">
        <v>2791</v>
      </c>
    </row>
    <row r="3308" spans="1:6" x14ac:dyDescent="0.25">
      <c r="A3308" t="s">
        <v>6435</v>
      </c>
      <c r="B3308" s="236" t="str">
        <f t="shared" si="51"/>
        <v>F3:0911 P1P2:8802 P3:00199</v>
      </c>
      <c r="C3308" s="187" t="s">
        <v>2888</v>
      </c>
      <c r="D3308" s="187" t="s">
        <v>2899</v>
      </c>
      <c r="E3308" s="187" t="s">
        <v>2900</v>
      </c>
      <c r="F3308" s="187" t="s">
        <v>2901</v>
      </c>
    </row>
    <row r="3309" spans="1:6" x14ac:dyDescent="0.25">
      <c r="A3309" t="s">
        <v>6435</v>
      </c>
      <c r="B3309" s="236" t="str">
        <f t="shared" si="51"/>
        <v>F3:0911 P1P2:8802 P3:00448</v>
      </c>
      <c r="C3309" s="187" t="s">
        <v>2888</v>
      </c>
      <c r="D3309" s="187" t="s">
        <v>2899</v>
      </c>
      <c r="E3309" s="187" t="s">
        <v>2900</v>
      </c>
      <c r="F3309" s="187" t="s">
        <v>2791</v>
      </c>
    </row>
    <row r="3310" spans="1:6" x14ac:dyDescent="0.25">
      <c r="A3310" t="s">
        <v>6436</v>
      </c>
      <c r="B3310" s="236" t="str">
        <f t="shared" si="51"/>
        <v>F3:0911 P1P2:8802 P3:00199</v>
      </c>
      <c r="C3310" s="187" t="s">
        <v>2888</v>
      </c>
      <c r="D3310" s="187" t="s">
        <v>2899</v>
      </c>
      <c r="E3310" s="187" t="s">
        <v>2900</v>
      </c>
      <c r="F3310" s="187" t="s">
        <v>2901</v>
      </c>
    </row>
    <row r="3311" spans="1:6" x14ac:dyDescent="0.25">
      <c r="A3311" t="s">
        <v>6436</v>
      </c>
      <c r="B3311" s="236" t="str">
        <f t="shared" si="51"/>
        <v>F3:0911 P1P2:8802 P3:00448</v>
      </c>
      <c r="C3311" s="187" t="s">
        <v>2888</v>
      </c>
      <c r="D3311" s="187" t="s">
        <v>2899</v>
      </c>
      <c r="E3311" s="187" t="s">
        <v>2900</v>
      </c>
      <c r="F3311" s="187" t="s">
        <v>2791</v>
      </c>
    </row>
    <row r="3312" spans="1:6" x14ac:dyDescent="0.25">
      <c r="A3312" t="s">
        <v>6437</v>
      </c>
      <c r="B3312" s="236" t="str">
        <f t="shared" si="51"/>
        <v>F3:0911 P1P2:8802 P3:00199</v>
      </c>
      <c r="C3312" s="187" t="s">
        <v>2888</v>
      </c>
      <c r="D3312" s="187" t="s">
        <v>2899</v>
      </c>
      <c r="E3312" s="187" t="s">
        <v>2900</v>
      </c>
      <c r="F3312" s="187" t="s">
        <v>2901</v>
      </c>
    </row>
    <row r="3313" spans="1:6" x14ac:dyDescent="0.25">
      <c r="A3313" t="s">
        <v>6437</v>
      </c>
      <c r="B3313" s="236" t="str">
        <f t="shared" si="51"/>
        <v>F3:0912 P1P2:8803 P3:00200</v>
      </c>
      <c r="C3313" s="187" t="s">
        <v>2888</v>
      </c>
      <c r="D3313" s="187" t="s">
        <v>2906</v>
      </c>
      <c r="E3313" s="187" t="s">
        <v>2907</v>
      </c>
      <c r="F3313" s="187" t="s">
        <v>2908</v>
      </c>
    </row>
    <row r="3314" spans="1:6" x14ac:dyDescent="0.25">
      <c r="A3314" t="s">
        <v>6438</v>
      </c>
      <c r="B3314" s="236" t="str">
        <f t="shared" si="51"/>
        <v>F3:0911 P1P2:8802 P3:00199</v>
      </c>
      <c r="C3314" s="187" t="s">
        <v>2888</v>
      </c>
      <c r="D3314" s="187" t="s">
        <v>2899</v>
      </c>
      <c r="E3314" s="187" t="s">
        <v>2900</v>
      </c>
      <c r="F3314" s="187" t="s">
        <v>2901</v>
      </c>
    </row>
    <row r="3315" spans="1:6" x14ac:dyDescent="0.25">
      <c r="A3315" t="s">
        <v>6438</v>
      </c>
      <c r="B3315" s="236" t="str">
        <f t="shared" si="51"/>
        <v>F3:0911 P1P2:8802 P3:00448</v>
      </c>
      <c r="C3315" s="187" t="s">
        <v>2888</v>
      </c>
      <c r="D3315" s="187" t="s">
        <v>2899</v>
      </c>
      <c r="E3315" s="187" t="s">
        <v>2900</v>
      </c>
      <c r="F3315" s="187" t="s">
        <v>2791</v>
      </c>
    </row>
    <row r="3316" spans="1:6" x14ac:dyDescent="0.25">
      <c r="A3316" t="s">
        <v>6438</v>
      </c>
      <c r="B3316" s="236" t="str">
        <f t="shared" si="51"/>
        <v>F3:0912 P1P2:8803 P3:00200</v>
      </c>
      <c r="C3316" s="187" t="s">
        <v>2888</v>
      </c>
      <c r="D3316" s="187" t="s">
        <v>2906</v>
      </c>
      <c r="E3316" s="187" t="s">
        <v>2907</v>
      </c>
      <c r="F3316" s="187" t="s">
        <v>2908</v>
      </c>
    </row>
    <row r="3317" spans="1:6" x14ac:dyDescent="0.25">
      <c r="A3317" t="s">
        <v>6439</v>
      </c>
      <c r="B3317" s="236" t="str">
        <f t="shared" si="51"/>
        <v>F3:0911 P1P2:8802 P3:00199</v>
      </c>
      <c r="C3317" s="187" t="s">
        <v>2888</v>
      </c>
      <c r="D3317" s="187" t="s">
        <v>2899</v>
      </c>
      <c r="E3317" s="187" t="s">
        <v>2900</v>
      </c>
      <c r="F3317" s="187" t="s">
        <v>2901</v>
      </c>
    </row>
    <row r="3318" spans="1:6" x14ac:dyDescent="0.25">
      <c r="A3318" t="s">
        <v>6439</v>
      </c>
      <c r="B3318" s="236" t="str">
        <f t="shared" si="51"/>
        <v>F3:0911 P1P2:8802 P3:00448</v>
      </c>
      <c r="C3318" s="187" t="s">
        <v>2888</v>
      </c>
      <c r="D3318" s="187" t="s">
        <v>2899</v>
      </c>
      <c r="E3318" s="187" t="s">
        <v>2900</v>
      </c>
      <c r="F3318" s="187" t="s">
        <v>2791</v>
      </c>
    </row>
    <row r="3319" spans="1:6" x14ac:dyDescent="0.25">
      <c r="A3319" t="s">
        <v>6440</v>
      </c>
      <c r="B3319" s="236" t="str">
        <f t="shared" si="51"/>
        <v>F3:0911 P1P2:8802 P3:00199</v>
      </c>
      <c r="C3319" s="187" t="s">
        <v>2888</v>
      </c>
      <c r="D3319" s="187" t="s">
        <v>2899</v>
      </c>
      <c r="E3319" s="187" t="s">
        <v>2900</v>
      </c>
      <c r="F3319" s="187" t="s">
        <v>2901</v>
      </c>
    </row>
    <row r="3320" spans="1:6" x14ac:dyDescent="0.25">
      <c r="A3320" t="s">
        <v>6440</v>
      </c>
      <c r="B3320" s="236" t="str">
        <f t="shared" si="51"/>
        <v>F3:0911 P1P2:8802 P3:00448</v>
      </c>
      <c r="C3320" s="187" t="s">
        <v>2888</v>
      </c>
      <c r="D3320" s="187" t="s">
        <v>2899</v>
      </c>
      <c r="E3320" s="187" t="s">
        <v>2900</v>
      </c>
      <c r="F3320" s="187" t="s">
        <v>2791</v>
      </c>
    </row>
    <row r="3321" spans="1:6" x14ac:dyDescent="0.25">
      <c r="A3321" t="s">
        <v>6441</v>
      </c>
      <c r="B3321" s="236" t="str">
        <f t="shared" si="51"/>
        <v>F3:0921 P1P2:8804 P3:00201</v>
      </c>
      <c r="C3321" s="187" t="s">
        <v>2888</v>
      </c>
      <c r="D3321" s="187" t="s">
        <v>2813</v>
      </c>
      <c r="E3321" s="187" t="s">
        <v>2816</v>
      </c>
      <c r="F3321" s="187" t="s">
        <v>2817</v>
      </c>
    </row>
    <row r="3322" spans="1:6" x14ac:dyDescent="0.25">
      <c r="A3322" t="s">
        <v>6442</v>
      </c>
      <c r="B3322" s="236" t="str">
        <f t="shared" si="51"/>
        <v>F3:0911 P1P2:8802 P3:00199</v>
      </c>
      <c r="C3322" s="187" t="s">
        <v>2888</v>
      </c>
      <c r="D3322" s="187" t="s">
        <v>2899</v>
      </c>
      <c r="E3322" s="187" t="s">
        <v>2900</v>
      </c>
      <c r="F3322" s="187" t="s">
        <v>2901</v>
      </c>
    </row>
    <row r="3323" spans="1:6" x14ac:dyDescent="0.25">
      <c r="A3323" t="s">
        <v>6442</v>
      </c>
      <c r="B3323" s="236" t="str">
        <f t="shared" si="51"/>
        <v>F3:0912 P1P2:8803 P3:00200</v>
      </c>
      <c r="C3323" s="187" t="s">
        <v>2888</v>
      </c>
      <c r="D3323" s="187" t="s">
        <v>2906</v>
      </c>
      <c r="E3323" s="187" t="s">
        <v>2907</v>
      </c>
      <c r="F3323" s="187" t="s">
        <v>2908</v>
      </c>
    </row>
    <row r="3324" spans="1:6" x14ac:dyDescent="0.25">
      <c r="A3324" t="s">
        <v>6443</v>
      </c>
      <c r="B3324" s="236" t="str">
        <f t="shared" si="51"/>
        <v>F3:0922 P1P2:8806 P3:00203</v>
      </c>
      <c r="C3324" s="187" t="s">
        <v>2888</v>
      </c>
      <c r="D3324" s="187" t="s">
        <v>2768</v>
      </c>
      <c r="E3324" s="187" t="s">
        <v>2769</v>
      </c>
      <c r="F3324" s="187" t="s">
        <v>2770</v>
      </c>
    </row>
    <row r="3325" spans="1:6" x14ac:dyDescent="0.25">
      <c r="A3325" t="s">
        <v>6444</v>
      </c>
      <c r="B3325" s="236" t="str">
        <f t="shared" si="51"/>
        <v>F3:0921 P1P2:8805 P3:00202</v>
      </c>
      <c r="C3325" s="187" t="s">
        <v>2888</v>
      </c>
      <c r="D3325" s="187" t="s">
        <v>2813</v>
      </c>
      <c r="E3325" s="187" t="s">
        <v>2814</v>
      </c>
      <c r="F3325" s="187" t="s">
        <v>2815</v>
      </c>
    </row>
    <row r="3326" spans="1:6" x14ac:dyDescent="0.25">
      <c r="A3326" t="s">
        <v>6445</v>
      </c>
      <c r="B3326" s="236" t="str">
        <f t="shared" si="51"/>
        <v>F3:0922 P1P2:8806 P3:00203</v>
      </c>
      <c r="C3326" s="187" t="s">
        <v>2888</v>
      </c>
      <c r="D3326" s="187" t="s">
        <v>2768</v>
      </c>
      <c r="E3326" s="187" t="s">
        <v>2769</v>
      </c>
      <c r="F3326" s="187" t="s">
        <v>2770</v>
      </c>
    </row>
    <row r="3327" spans="1:6" x14ac:dyDescent="0.25">
      <c r="A3327" t="s">
        <v>6446</v>
      </c>
      <c r="B3327" s="236" t="str">
        <f t="shared" si="51"/>
        <v>F3:0921 P1P2:8804 P3:00201</v>
      </c>
      <c r="C3327" s="187" t="s">
        <v>2888</v>
      </c>
      <c r="D3327" s="187" t="s">
        <v>2813</v>
      </c>
      <c r="E3327" s="187" t="s">
        <v>2816</v>
      </c>
      <c r="F3327" s="187" t="s">
        <v>2817</v>
      </c>
    </row>
    <row r="3328" spans="1:6" x14ac:dyDescent="0.25">
      <c r="A3328" t="s">
        <v>6447</v>
      </c>
      <c r="B3328" s="236" t="str">
        <f t="shared" si="51"/>
        <v>F3:0922 P1P2:8806 P3:00203</v>
      </c>
      <c r="C3328" s="187" t="s">
        <v>2888</v>
      </c>
      <c r="D3328" s="187" t="s">
        <v>2768</v>
      </c>
      <c r="E3328" s="187" t="s">
        <v>2769</v>
      </c>
      <c r="F3328" s="187" t="s">
        <v>2770</v>
      </c>
    </row>
    <row r="3329" spans="1:6" x14ac:dyDescent="0.25">
      <c r="A3329" t="s">
        <v>6448</v>
      </c>
      <c r="B3329" s="236" t="str">
        <f t="shared" si="51"/>
        <v>F3:0921 P1P2:8804 P3:00201</v>
      </c>
      <c r="C3329" s="187" t="s">
        <v>2888</v>
      </c>
      <c r="D3329" s="187" t="s">
        <v>2813</v>
      </c>
      <c r="E3329" s="187" t="s">
        <v>2816</v>
      </c>
      <c r="F3329" s="187" t="s">
        <v>2817</v>
      </c>
    </row>
    <row r="3330" spans="1:6" x14ac:dyDescent="0.25">
      <c r="A3330" t="s">
        <v>6449</v>
      </c>
      <c r="B3330" s="236" t="str">
        <f t="shared" ref="B3330:B3393" si="52">CONCATENATE("F3:",D3330," P1P2:",E3330," P3:",F3330)</f>
        <v>F3:0921 P1P2:8804 P3:00201</v>
      </c>
      <c r="C3330" s="187" t="s">
        <v>2888</v>
      </c>
      <c r="D3330" s="187" t="s">
        <v>2813</v>
      </c>
      <c r="E3330" s="187" t="s">
        <v>2816</v>
      </c>
      <c r="F3330" s="187" t="s">
        <v>2817</v>
      </c>
    </row>
    <row r="3331" spans="1:6" x14ac:dyDescent="0.25">
      <c r="A3331" t="s">
        <v>6450</v>
      </c>
      <c r="B3331" s="236" t="str">
        <f t="shared" si="52"/>
        <v>F3:0922 P1P2:8806 P3:00203</v>
      </c>
      <c r="C3331" s="187" t="s">
        <v>2888</v>
      </c>
      <c r="D3331" s="187" t="s">
        <v>2768</v>
      </c>
      <c r="E3331" s="187" t="s">
        <v>2769</v>
      </c>
      <c r="F3331" s="187" t="s">
        <v>2770</v>
      </c>
    </row>
    <row r="3332" spans="1:6" x14ac:dyDescent="0.25">
      <c r="A3332" t="s">
        <v>6451</v>
      </c>
      <c r="B3332" s="236" t="str">
        <f t="shared" si="52"/>
        <v>F3:0922 P1P2:8806 P3:00203</v>
      </c>
      <c r="C3332" s="187" t="s">
        <v>2888</v>
      </c>
      <c r="D3332" s="187" t="s">
        <v>2768</v>
      </c>
      <c r="E3332" s="187" t="s">
        <v>2769</v>
      </c>
      <c r="F3332" s="187" t="s">
        <v>2770</v>
      </c>
    </row>
    <row r="3333" spans="1:6" x14ac:dyDescent="0.25">
      <c r="A3333" t="s">
        <v>6452</v>
      </c>
      <c r="B3333" s="236" t="str">
        <f t="shared" si="52"/>
        <v>F3:0922 P1P2:8806 P3:00203</v>
      </c>
      <c r="C3333" s="187" t="s">
        <v>2888</v>
      </c>
      <c r="D3333" s="187" t="s">
        <v>2768</v>
      </c>
      <c r="E3333" s="187" t="s">
        <v>2769</v>
      </c>
      <c r="F3333" s="187" t="s">
        <v>2770</v>
      </c>
    </row>
    <row r="3334" spans="1:6" x14ac:dyDescent="0.25">
      <c r="A3334" t="s">
        <v>6453</v>
      </c>
      <c r="B3334" s="236" t="str">
        <f t="shared" si="52"/>
        <v>F3:0922 P1P2:8806 P3:00203</v>
      </c>
      <c r="C3334" s="187" t="s">
        <v>2888</v>
      </c>
      <c r="D3334" s="187" t="s">
        <v>2768</v>
      </c>
      <c r="E3334" s="187" t="s">
        <v>2769</v>
      </c>
      <c r="F3334" s="187" t="s">
        <v>2770</v>
      </c>
    </row>
    <row r="3335" spans="1:6" x14ac:dyDescent="0.25">
      <c r="A3335" t="s">
        <v>6454</v>
      </c>
      <c r="B3335" s="236" t="str">
        <f t="shared" si="52"/>
        <v>F3:0921 P1P2:8804 P3:00201</v>
      </c>
      <c r="C3335" s="187" t="s">
        <v>2888</v>
      </c>
      <c r="D3335" s="187" t="s">
        <v>2813</v>
      </c>
      <c r="E3335" s="187" t="s">
        <v>2816</v>
      </c>
      <c r="F3335" s="187" t="s">
        <v>2817</v>
      </c>
    </row>
    <row r="3336" spans="1:6" x14ac:dyDescent="0.25">
      <c r="A3336" t="s">
        <v>6455</v>
      </c>
      <c r="B3336" s="236" t="str">
        <f t="shared" si="52"/>
        <v>F3:0922 P1P2:8806 P3:00203</v>
      </c>
      <c r="C3336" s="187" t="s">
        <v>2888</v>
      </c>
      <c r="D3336" s="187" t="s">
        <v>2768</v>
      </c>
      <c r="E3336" s="187" t="s">
        <v>2769</v>
      </c>
      <c r="F3336" s="187" t="s">
        <v>2770</v>
      </c>
    </row>
    <row r="3337" spans="1:6" x14ac:dyDescent="0.25">
      <c r="A3337" t="s">
        <v>6456</v>
      </c>
      <c r="B3337" s="236" t="str">
        <f t="shared" si="52"/>
        <v>F3:0950 P1P2:8814 P3:00209</v>
      </c>
      <c r="C3337" s="187" t="s">
        <v>2888</v>
      </c>
      <c r="D3337" s="187" t="s">
        <v>2673</v>
      </c>
      <c r="E3337" s="187" t="s">
        <v>2821</v>
      </c>
      <c r="F3337" s="187" t="s">
        <v>2822</v>
      </c>
    </row>
    <row r="3338" spans="1:6" x14ac:dyDescent="0.25">
      <c r="A3338" t="s">
        <v>6457</v>
      </c>
      <c r="B3338" s="236" t="str">
        <f t="shared" si="52"/>
        <v>F3:0950 P1P2:8814 P3:00209</v>
      </c>
      <c r="C3338" s="187" t="s">
        <v>2888</v>
      </c>
      <c r="D3338" s="187" t="s">
        <v>2673</v>
      </c>
      <c r="E3338" s="187" t="s">
        <v>2821</v>
      </c>
      <c r="F3338" s="187" t="s">
        <v>2822</v>
      </c>
    </row>
    <row r="3339" spans="1:6" x14ac:dyDescent="0.25">
      <c r="A3339" t="s">
        <v>6458</v>
      </c>
      <c r="B3339" s="236" t="str">
        <f t="shared" si="52"/>
        <v>F3:0950 P1P2:8814 P3:00211</v>
      </c>
      <c r="C3339" s="187" t="s">
        <v>2888</v>
      </c>
      <c r="D3339" s="187" t="s">
        <v>2673</v>
      </c>
      <c r="E3339" s="187" t="s">
        <v>2821</v>
      </c>
      <c r="F3339" s="187" t="s">
        <v>2909</v>
      </c>
    </row>
    <row r="3340" spans="1:6" x14ac:dyDescent="0.25">
      <c r="A3340" t="s">
        <v>6459</v>
      </c>
      <c r="B3340" s="236" t="str">
        <f t="shared" si="52"/>
        <v>F3:0960 P1P2:8813 P3:00060</v>
      </c>
      <c r="C3340" s="187" t="s">
        <v>2888</v>
      </c>
      <c r="D3340" s="187" t="s">
        <v>2763</v>
      </c>
      <c r="E3340" s="187" t="s">
        <v>2764</v>
      </c>
      <c r="F3340" s="187" t="s">
        <v>2611</v>
      </c>
    </row>
    <row r="3341" spans="1:6" x14ac:dyDescent="0.25">
      <c r="A3341" t="s">
        <v>6460</v>
      </c>
      <c r="B3341" s="236" t="str">
        <f t="shared" si="52"/>
        <v>F3:0111 P1P2:0301 P3:00005</v>
      </c>
      <c r="C3341" s="187" t="s">
        <v>2888</v>
      </c>
      <c r="D3341" s="187" t="s">
        <v>2545</v>
      </c>
      <c r="E3341" s="187" t="s">
        <v>2555</v>
      </c>
      <c r="F3341" s="187" t="s">
        <v>2889</v>
      </c>
    </row>
    <row r="3342" spans="1:6" x14ac:dyDescent="0.25">
      <c r="A3342" t="s">
        <v>6460</v>
      </c>
      <c r="B3342" s="236" t="str">
        <f t="shared" si="52"/>
        <v>F3:0820 P1P2:8502 P3:00234</v>
      </c>
      <c r="C3342" s="187" t="s">
        <v>2888</v>
      </c>
      <c r="D3342" s="187" t="s">
        <v>2774</v>
      </c>
      <c r="E3342" s="187" t="s">
        <v>2775</v>
      </c>
      <c r="F3342" s="187" t="s">
        <v>2811</v>
      </c>
    </row>
    <row r="3343" spans="1:6" x14ac:dyDescent="0.25">
      <c r="A3343" t="s">
        <v>6461</v>
      </c>
      <c r="B3343" s="236" t="str">
        <f t="shared" si="52"/>
        <v>F3:0911 P1P2:8802 P3:00199</v>
      </c>
      <c r="C3343" s="187" t="s">
        <v>2888</v>
      </c>
      <c r="D3343" s="187" t="s">
        <v>2899</v>
      </c>
      <c r="E3343" s="187" t="s">
        <v>2900</v>
      </c>
      <c r="F3343" s="187" t="s">
        <v>2901</v>
      </c>
    </row>
    <row r="3344" spans="1:6" x14ac:dyDescent="0.25">
      <c r="A3344" t="s">
        <v>6461</v>
      </c>
      <c r="B3344" s="236" t="str">
        <f t="shared" si="52"/>
        <v>F3:0911 P1P2:8802 P3:00448</v>
      </c>
      <c r="C3344" s="187" t="s">
        <v>2888</v>
      </c>
      <c r="D3344" s="187" t="s">
        <v>2899</v>
      </c>
      <c r="E3344" s="187" t="s">
        <v>2900</v>
      </c>
      <c r="F3344" s="187" t="s">
        <v>2791</v>
      </c>
    </row>
    <row r="3345" spans="1:6" x14ac:dyDescent="0.25">
      <c r="A3345" t="s">
        <v>6462</v>
      </c>
      <c r="B3345" s="236" t="str">
        <f t="shared" si="52"/>
        <v>F3:0911 P1P2:8802 P3:00199</v>
      </c>
      <c r="C3345" s="187" t="s">
        <v>2888</v>
      </c>
      <c r="D3345" s="187" t="s">
        <v>2899</v>
      </c>
      <c r="E3345" s="187" t="s">
        <v>2900</v>
      </c>
      <c r="F3345" s="187" t="s">
        <v>2901</v>
      </c>
    </row>
    <row r="3346" spans="1:6" x14ac:dyDescent="0.25">
      <c r="A3346" t="s">
        <v>6462</v>
      </c>
      <c r="B3346" s="236" t="str">
        <f t="shared" si="52"/>
        <v>F3:0911 P1P2:8802 P3:00448</v>
      </c>
      <c r="C3346" s="187" t="s">
        <v>2888</v>
      </c>
      <c r="D3346" s="187" t="s">
        <v>2899</v>
      </c>
      <c r="E3346" s="187" t="s">
        <v>2900</v>
      </c>
      <c r="F3346" s="187" t="s">
        <v>2791</v>
      </c>
    </row>
    <row r="3347" spans="1:6" x14ac:dyDescent="0.25">
      <c r="A3347" t="s">
        <v>6463</v>
      </c>
      <c r="B3347" s="236" t="str">
        <f t="shared" si="52"/>
        <v>F3:0911 P1P2:8802 P3:00199</v>
      </c>
      <c r="C3347" s="187" t="s">
        <v>2888</v>
      </c>
      <c r="D3347" s="187" t="s">
        <v>2899</v>
      </c>
      <c r="E3347" s="187" t="s">
        <v>2900</v>
      </c>
      <c r="F3347" s="187" t="s">
        <v>2901</v>
      </c>
    </row>
    <row r="3348" spans="1:6" x14ac:dyDescent="0.25">
      <c r="A3348" t="s">
        <v>6463</v>
      </c>
      <c r="B3348" s="236" t="str">
        <f t="shared" si="52"/>
        <v>F3:0911 P1P2:8802 P3:00448</v>
      </c>
      <c r="C3348" s="187" t="s">
        <v>2888</v>
      </c>
      <c r="D3348" s="187" t="s">
        <v>2899</v>
      </c>
      <c r="E3348" s="187" t="s">
        <v>2900</v>
      </c>
      <c r="F3348" s="187" t="s">
        <v>2791</v>
      </c>
    </row>
    <row r="3349" spans="1:6" x14ac:dyDescent="0.25">
      <c r="A3349" t="s">
        <v>6464</v>
      </c>
      <c r="B3349" s="236" t="str">
        <f t="shared" si="52"/>
        <v>F3:0911 P1P2:8802 P3:00199</v>
      </c>
      <c r="C3349" s="187" t="s">
        <v>2888</v>
      </c>
      <c r="D3349" s="187" t="s">
        <v>2899</v>
      </c>
      <c r="E3349" s="187" t="s">
        <v>2900</v>
      </c>
      <c r="F3349" s="187" t="s">
        <v>2901</v>
      </c>
    </row>
    <row r="3350" spans="1:6" x14ac:dyDescent="0.25">
      <c r="A3350" t="s">
        <v>6464</v>
      </c>
      <c r="B3350" s="236" t="str">
        <f t="shared" si="52"/>
        <v>F3:0911 P1P2:8802 P3:00448</v>
      </c>
      <c r="C3350" s="187" t="s">
        <v>2888</v>
      </c>
      <c r="D3350" s="187" t="s">
        <v>2899</v>
      </c>
      <c r="E3350" s="187" t="s">
        <v>2900</v>
      </c>
      <c r="F3350" s="187" t="s">
        <v>2791</v>
      </c>
    </row>
    <row r="3351" spans="1:6" x14ac:dyDescent="0.25">
      <c r="A3351" t="s">
        <v>6465</v>
      </c>
      <c r="B3351" s="236" t="str">
        <f t="shared" si="52"/>
        <v>F3:0911 P1P2:8802 P3:00199</v>
      </c>
      <c r="C3351" s="187" t="s">
        <v>2888</v>
      </c>
      <c r="D3351" s="187" t="s">
        <v>2899</v>
      </c>
      <c r="E3351" s="187" t="s">
        <v>2900</v>
      </c>
      <c r="F3351" s="187" t="s">
        <v>2901</v>
      </c>
    </row>
    <row r="3352" spans="1:6" x14ac:dyDescent="0.25">
      <c r="A3352" t="s">
        <v>6465</v>
      </c>
      <c r="B3352" s="236" t="str">
        <f t="shared" si="52"/>
        <v>F3:0911 P1P2:8802 P3:00448</v>
      </c>
      <c r="C3352" s="187" t="s">
        <v>2888</v>
      </c>
      <c r="D3352" s="187" t="s">
        <v>2899</v>
      </c>
      <c r="E3352" s="187" t="s">
        <v>2900</v>
      </c>
      <c r="F3352" s="187" t="s">
        <v>2791</v>
      </c>
    </row>
    <row r="3353" spans="1:6" x14ac:dyDescent="0.25">
      <c r="A3353" t="s">
        <v>6466</v>
      </c>
      <c r="B3353" s="236" t="str">
        <f t="shared" si="52"/>
        <v>F3:0911 P1P2:8802 P3:00199</v>
      </c>
      <c r="C3353" s="187" t="s">
        <v>2888</v>
      </c>
      <c r="D3353" s="187" t="s">
        <v>2899</v>
      </c>
      <c r="E3353" s="187" t="s">
        <v>2900</v>
      </c>
      <c r="F3353" s="187" t="s">
        <v>2901</v>
      </c>
    </row>
    <row r="3354" spans="1:6" x14ac:dyDescent="0.25">
      <c r="A3354" t="s">
        <v>6466</v>
      </c>
      <c r="B3354" s="236" t="str">
        <f t="shared" si="52"/>
        <v>F3:0911 P1P2:8802 P3:00448</v>
      </c>
      <c r="C3354" s="187" t="s">
        <v>2888</v>
      </c>
      <c r="D3354" s="187" t="s">
        <v>2899</v>
      </c>
      <c r="E3354" s="187" t="s">
        <v>2900</v>
      </c>
      <c r="F3354" s="187" t="s">
        <v>2791</v>
      </c>
    </row>
    <row r="3355" spans="1:6" x14ac:dyDescent="0.25">
      <c r="A3355" t="s">
        <v>6467</v>
      </c>
      <c r="B3355" s="236" t="str">
        <f t="shared" si="52"/>
        <v>F3:0911 P1P2:8802 P3:00199</v>
      </c>
      <c r="C3355" s="187" t="s">
        <v>2888</v>
      </c>
      <c r="D3355" s="187" t="s">
        <v>2899</v>
      </c>
      <c r="E3355" s="187" t="s">
        <v>2900</v>
      </c>
      <c r="F3355" s="187" t="s">
        <v>2901</v>
      </c>
    </row>
    <row r="3356" spans="1:6" x14ac:dyDescent="0.25">
      <c r="A3356" t="s">
        <v>6467</v>
      </c>
      <c r="B3356" s="236" t="str">
        <f t="shared" si="52"/>
        <v>F3:0911 P1P2:8802 P3:00448</v>
      </c>
      <c r="C3356" s="187" t="s">
        <v>2888</v>
      </c>
      <c r="D3356" s="187" t="s">
        <v>2899</v>
      </c>
      <c r="E3356" s="187" t="s">
        <v>2900</v>
      </c>
      <c r="F3356" s="187" t="s">
        <v>2791</v>
      </c>
    </row>
    <row r="3357" spans="1:6" x14ac:dyDescent="0.25">
      <c r="A3357" t="s">
        <v>6468</v>
      </c>
      <c r="B3357" s="236" t="str">
        <f t="shared" si="52"/>
        <v>F3:0911 P1P2:8802 P3:00199</v>
      </c>
      <c r="C3357" s="187" t="s">
        <v>2888</v>
      </c>
      <c r="D3357" s="187" t="s">
        <v>2899</v>
      </c>
      <c r="E3357" s="187" t="s">
        <v>2900</v>
      </c>
      <c r="F3357" s="187" t="s">
        <v>2901</v>
      </c>
    </row>
    <row r="3358" spans="1:6" x14ac:dyDescent="0.25">
      <c r="A3358" t="s">
        <v>6468</v>
      </c>
      <c r="B3358" s="236" t="str">
        <f t="shared" si="52"/>
        <v>F3:0911 P1P2:8802 P3:00448</v>
      </c>
      <c r="C3358" s="187" t="s">
        <v>2888</v>
      </c>
      <c r="D3358" s="187" t="s">
        <v>2899</v>
      </c>
      <c r="E3358" s="187" t="s">
        <v>2900</v>
      </c>
      <c r="F3358" s="187" t="s">
        <v>2791</v>
      </c>
    </row>
    <row r="3359" spans="1:6" x14ac:dyDescent="0.25">
      <c r="A3359" t="s">
        <v>6469</v>
      </c>
      <c r="B3359" s="236" t="str">
        <f t="shared" si="52"/>
        <v>F3:0911 P1P2:8802 P3:00199</v>
      </c>
      <c r="C3359" s="187" t="s">
        <v>2888</v>
      </c>
      <c r="D3359" s="187" t="s">
        <v>2899</v>
      </c>
      <c r="E3359" s="187" t="s">
        <v>2900</v>
      </c>
      <c r="F3359" s="187" t="s">
        <v>2901</v>
      </c>
    </row>
    <row r="3360" spans="1:6" x14ac:dyDescent="0.25">
      <c r="A3360" t="s">
        <v>6469</v>
      </c>
      <c r="B3360" s="236" t="str">
        <f t="shared" si="52"/>
        <v>F3:0911 P1P2:8802 P3:00448</v>
      </c>
      <c r="C3360" s="187" t="s">
        <v>2888</v>
      </c>
      <c r="D3360" s="187" t="s">
        <v>2899</v>
      </c>
      <c r="E3360" s="187" t="s">
        <v>2900</v>
      </c>
      <c r="F3360" s="187" t="s">
        <v>2791</v>
      </c>
    </row>
    <row r="3361" spans="1:6" x14ac:dyDescent="0.25">
      <c r="A3361" t="s">
        <v>6470</v>
      </c>
      <c r="B3361" s="236" t="str">
        <f t="shared" si="52"/>
        <v>F3:0911 P1P2:8802 P3:00199</v>
      </c>
      <c r="C3361" s="187" t="s">
        <v>2888</v>
      </c>
      <c r="D3361" s="187" t="s">
        <v>2899</v>
      </c>
      <c r="E3361" s="187" t="s">
        <v>2900</v>
      </c>
      <c r="F3361" s="187" t="s">
        <v>2901</v>
      </c>
    </row>
    <row r="3362" spans="1:6" x14ac:dyDescent="0.25">
      <c r="A3362" t="s">
        <v>6470</v>
      </c>
      <c r="B3362" s="236" t="str">
        <f t="shared" si="52"/>
        <v>F3:0911 P1P2:8802 P3:00448</v>
      </c>
      <c r="C3362" s="187" t="s">
        <v>2888</v>
      </c>
      <c r="D3362" s="187" t="s">
        <v>2899</v>
      </c>
      <c r="E3362" s="187" t="s">
        <v>2900</v>
      </c>
      <c r="F3362" s="187" t="s">
        <v>2791</v>
      </c>
    </row>
    <row r="3363" spans="1:6" x14ac:dyDescent="0.25">
      <c r="A3363" t="s">
        <v>6471</v>
      </c>
      <c r="B3363" s="236" t="str">
        <f t="shared" si="52"/>
        <v>F3:0911 P1P2:8802 P3:00199</v>
      </c>
      <c r="C3363" s="187" t="s">
        <v>2888</v>
      </c>
      <c r="D3363" s="187" t="s">
        <v>2899</v>
      </c>
      <c r="E3363" s="187" t="s">
        <v>2900</v>
      </c>
      <c r="F3363" s="187" t="s">
        <v>2901</v>
      </c>
    </row>
    <row r="3364" spans="1:6" x14ac:dyDescent="0.25">
      <c r="A3364" t="s">
        <v>6471</v>
      </c>
      <c r="B3364" s="236" t="str">
        <f t="shared" si="52"/>
        <v>F3:0911 P1P2:8802 P3:00448</v>
      </c>
      <c r="C3364" s="187" t="s">
        <v>2888</v>
      </c>
      <c r="D3364" s="187" t="s">
        <v>2899</v>
      </c>
      <c r="E3364" s="187" t="s">
        <v>2900</v>
      </c>
      <c r="F3364" s="187" t="s">
        <v>2791</v>
      </c>
    </row>
    <row r="3365" spans="1:6" x14ac:dyDescent="0.25">
      <c r="A3365" t="s">
        <v>6472</v>
      </c>
      <c r="B3365" s="236" t="str">
        <f t="shared" si="52"/>
        <v>F3:0911 P1P2:8802 P3:00199</v>
      </c>
      <c r="C3365" s="187" t="s">
        <v>2888</v>
      </c>
      <c r="D3365" s="187" t="s">
        <v>2899</v>
      </c>
      <c r="E3365" s="187" t="s">
        <v>2900</v>
      </c>
      <c r="F3365" s="187" t="s">
        <v>2901</v>
      </c>
    </row>
    <row r="3366" spans="1:6" x14ac:dyDescent="0.25">
      <c r="A3366" t="s">
        <v>6472</v>
      </c>
      <c r="B3366" s="236" t="str">
        <f t="shared" si="52"/>
        <v>F3:0911 P1P2:8802 P3:00448</v>
      </c>
      <c r="C3366" s="187" t="s">
        <v>2888</v>
      </c>
      <c r="D3366" s="187" t="s">
        <v>2899</v>
      </c>
      <c r="E3366" s="187" t="s">
        <v>2900</v>
      </c>
      <c r="F3366" s="187" t="s">
        <v>2791</v>
      </c>
    </row>
    <row r="3367" spans="1:6" x14ac:dyDescent="0.25">
      <c r="A3367" t="s">
        <v>6473</v>
      </c>
      <c r="B3367" s="236" t="str">
        <f t="shared" si="52"/>
        <v>F3:0911 P1P2:8802 P3:00199</v>
      </c>
      <c r="C3367" s="187" t="s">
        <v>2888</v>
      </c>
      <c r="D3367" s="187" t="s">
        <v>2899</v>
      </c>
      <c r="E3367" s="187" t="s">
        <v>2900</v>
      </c>
      <c r="F3367" s="187" t="s">
        <v>2901</v>
      </c>
    </row>
    <row r="3368" spans="1:6" x14ac:dyDescent="0.25">
      <c r="A3368" t="s">
        <v>6473</v>
      </c>
      <c r="B3368" s="236" t="str">
        <f t="shared" si="52"/>
        <v>F3:0911 P1P2:8802 P3:00448</v>
      </c>
      <c r="C3368" s="187" t="s">
        <v>2888</v>
      </c>
      <c r="D3368" s="187" t="s">
        <v>2899</v>
      </c>
      <c r="E3368" s="187" t="s">
        <v>2900</v>
      </c>
      <c r="F3368" s="187" t="s">
        <v>2791</v>
      </c>
    </row>
    <row r="3369" spans="1:6" x14ac:dyDescent="0.25">
      <c r="A3369" t="s">
        <v>6474</v>
      </c>
      <c r="B3369" s="236" t="str">
        <f t="shared" si="52"/>
        <v>F3:0911 P1P2:8802 P3:00199</v>
      </c>
      <c r="C3369" s="187" t="s">
        <v>2888</v>
      </c>
      <c r="D3369" s="187" t="s">
        <v>2899</v>
      </c>
      <c r="E3369" s="187" t="s">
        <v>2900</v>
      </c>
      <c r="F3369" s="187" t="s">
        <v>2901</v>
      </c>
    </row>
    <row r="3370" spans="1:6" x14ac:dyDescent="0.25">
      <c r="A3370" t="s">
        <v>6474</v>
      </c>
      <c r="B3370" s="236" t="str">
        <f t="shared" si="52"/>
        <v>F3:0911 P1P2:8802 P3:00448</v>
      </c>
      <c r="C3370" s="187" t="s">
        <v>2888</v>
      </c>
      <c r="D3370" s="187" t="s">
        <v>2899</v>
      </c>
      <c r="E3370" s="187" t="s">
        <v>2900</v>
      </c>
      <c r="F3370" s="187" t="s">
        <v>2791</v>
      </c>
    </row>
    <row r="3371" spans="1:6" x14ac:dyDescent="0.25">
      <c r="A3371" t="s">
        <v>6475</v>
      </c>
      <c r="B3371" s="236" t="str">
        <f t="shared" si="52"/>
        <v>F3:0911 P1P2:8802 P3:00199</v>
      </c>
      <c r="C3371" s="187" t="s">
        <v>2888</v>
      </c>
      <c r="D3371" s="187" t="s">
        <v>2899</v>
      </c>
      <c r="E3371" s="187" t="s">
        <v>2900</v>
      </c>
      <c r="F3371" s="187" t="s">
        <v>2901</v>
      </c>
    </row>
    <row r="3372" spans="1:6" x14ac:dyDescent="0.25">
      <c r="A3372" t="s">
        <v>6475</v>
      </c>
      <c r="B3372" s="236" t="str">
        <f t="shared" si="52"/>
        <v>F3:0911 P1P2:8802 P3:00448</v>
      </c>
      <c r="C3372" s="187" t="s">
        <v>2888</v>
      </c>
      <c r="D3372" s="187" t="s">
        <v>2899</v>
      </c>
      <c r="E3372" s="187" t="s">
        <v>2900</v>
      </c>
      <c r="F3372" s="187" t="s">
        <v>2791</v>
      </c>
    </row>
    <row r="3373" spans="1:6" x14ac:dyDescent="0.25">
      <c r="A3373" t="s">
        <v>6476</v>
      </c>
      <c r="B3373" s="236" t="str">
        <f t="shared" si="52"/>
        <v>F3:0911 P1P2:8802 P3:00199</v>
      </c>
      <c r="C3373" s="187" t="s">
        <v>2888</v>
      </c>
      <c r="D3373" s="187" t="s">
        <v>2899</v>
      </c>
      <c r="E3373" s="187" t="s">
        <v>2900</v>
      </c>
      <c r="F3373" s="187" t="s">
        <v>2901</v>
      </c>
    </row>
    <row r="3374" spans="1:6" x14ac:dyDescent="0.25">
      <c r="A3374" t="s">
        <v>6476</v>
      </c>
      <c r="B3374" s="236" t="str">
        <f t="shared" si="52"/>
        <v>F3:0911 P1P2:8802 P3:00448</v>
      </c>
      <c r="C3374" s="187" t="s">
        <v>2888</v>
      </c>
      <c r="D3374" s="187" t="s">
        <v>2899</v>
      </c>
      <c r="E3374" s="187" t="s">
        <v>2900</v>
      </c>
      <c r="F3374" s="187" t="s">
        <v>2791</v>
      </c>
    </row>
    <row r="3375" spans="1:6" x14ac:dyDescent="0.25">
      <c r="A3375" t="s">
        <v>6477</v>
      </c>
      <c r="B3375" s="236" t="str">
        <f t="shared" si="52"/>
        <v>F3:0911 P1P2:8802 P3:00199</v>
      </c>
      <c r="C3375" s="187" t="s">
        <v>2888</v>
      </c>
      <c r="D3375" s="187" t="s">
        <v>2899</v>
      </c>
      <c r="E3375" s="187" t="s">
        <v>2900</v>
      </c>
      <c r="F3375" s="187" t="s">
        <v>2901</v>
      </c>
    </row>
    <row r="3376" spans="1:6" x14ac:dyDescent="0.25">
      <c r="A3376" t="s">
        <v>6477</v>
      </c>
      <c r="B3376" s="236" t="str">
        <f t="shared" si="52"/>
        <v>F3:0911 P1P2:8802 P3:00448</v>
      </c>
      <c r="C3376" s="187" t="s">
        <v>2888</v>
      </c>
      <c r="D3376" s="187" t="s">
        <v>2899</v>
      </c>
      <c r="E3376" s="187" t="s">
        <v>2900</v>
      </c>
      <c r="F3376" s="187" t="s">
        <v>2791</v>
      </c>
    </row>
    <row r="3377" spans="1:6" x14ac:dyDescent="0.25">
      <c r="A3377" t="s">
        <v>6478</v>
      </c>
      <c r="B3377" s="236" t="str">
        <f t="shared" si="52"/>
        <v>F3:0911 P1P2:8802 P3:00199</v>
      </c>
      <c r="C3377" s="187" t="s">
        <v>2888</v>
      </c>
      <c r="D3377" s="187" t="s">
        <v>2899</v>
      </c>
      <c r="E3377" s="187" t="s">
        <v>2900</v>
      </c>
      <c r="F3377" s="187" t="s">
        <v>2901</v>
      </c>
    </row>
    <row r="3378" spans="1:6" x14ac:dyDescent="0.25">
      <c r="A3378" t="s">
        <v>6478</v>
      </c>
      <c r="B3378" s="236" t="str">
        <f t="shared" si="52"/>
        <v>F3:0911 P1P2:8802 P3:00448</v>
      </c>
      <c r="C3378" s="187" t="s">
        <v>2888</v>
      </c>
      <c r="D3378" s="187" t="s">
        <v>2899</v>
      </c>
      <c r="E3378" s="187" t="s">
        <v>2900</v>
      </c>
      <c r="F3378" s="187" t="s">
        <v>2791</v>
      </c>
    </row>
    <row r="3379" spans="1:6" x14ac:dyDescent="0.25">
      <c r="A3379" t="s">
        <v>6479</v>
      </c>
      <c r="B3379" s="236" t="str">
        <f t="shared" si="52"/>
        <v>F3:0911 P1P2:8802 P3:00199</v>
      </c>
      <c r="C3379" s="187" t="s">
        <v>2888</v>
      </c>
      <c r="D3379" s="187" t="s">
        <v>2899</v>
      </c>
      <c r="E3379" s="187" t="s">
        <v>2900</v>
      </c>
      <c r="F3379" s="187" t="s">
        <v>2901</v>
      </c>
    </row>
    <row r="3380" spans="1:6" x14ac:dyDescent="0.25">
      <c r="A3380" t="s">
        <v>6479</v>
      </c>
      <c r="B3380" s="236" t="str">
        <f t="shared" si="52"/>
        <v>F3:0911 P1P2:8802 P3:00448</v>
      </c>
      <c r="C3380" s="187" t="s">
        <v>2888</v>
      </c>
      <c r="D3380" s="187" t="s">
        <v>2899</v>
      </c>
      <c r="E3380" s="187" t="s">
        <v>2900</v>
      </c>
      <c r="F3380" s="187" t="s">
        <v>2791</v>
      </c>
    </row>
    <row r="3381" spans="1:6" x14ac:dyDescent="0.25">
      <c r="A3381" t="s">
        <v>6480</v>
      </c>
      <c r="B3381" s="236" t="str">
        <f t="shared" si="52"/>
        <v>F3:0911 P1P2:8802 P3:00199</v>
      </c>
      <c r="C3381" s="187" t="s">
        <v>2888</v>
      </c>
      <c r="D3381" s="187" t="s">
        <v>2899</v>
      </c>
      <c r="E3381" s="187" t="s">
        <v>2900</v>
      </c>
      <c r="F3381" s="187" t="s">
        <v>2901</v>
      </c>
    </row>
    <row r="3382" spans="1:6" x14ac:dyDescent="0.25">
      <c r="A3382" t="s">
        <v>6480</v>
      </c>
      <c r="B3382" s="236" t="str">
        <f t="shared" si="52"/>
        <v>F3:0911 P1P2:8802 P3:00448</v>
      </c>
      <c r="C3382" s="187" t="s">
        <v>2888</v>
      </c>
      <c r="D3382" s="187" t="s">
        <v>2899</v>
      </c>
      <c r="E3382" s="187" t="s">
        <v>2900</v>
      </c>
      <c r="F3382" s="187" t="s">
        <v>2791</v>
      </c>
    </row>
    <row r="3383" spans="1:6" x14ac:dyDescent="0.25">
      <c r="A3383" t="s">
        <v>6481</v>
      </c>
      <c r="B3383" s="236" t="str">
        <f t="shared" si="52"/>
        <v>F3:0911 P1P2:8802 P3:00199</v>
      </c>
      <c r="C3383" s="187" t="s">
        <v>2888</v>
      </c>
      <c r="D3383" s="187" t="s">
        <v>2899</v>
      </c>
      <c r="E3383" s="187" t="s">
        <v>2900</v>
      </c>
      <c r="F3383" s="187" t="s">
        <v>2901</v>
      </c>
    </row>
    <row r="3384" spans="1:6" x14ac:dyDescent="0.25">
      <c r="A3384" t="s">
        <v>6481</v>
      </c>
      <c r="B3384" s="236" t="str">
        <f t="shared" si="52"/>
        <v>F3:0911 P1P2:8802 P3:00448</v>
      </c>
      <c r="C3384" s="187" t="s">
        <v>2888</v>
      </c>
      <c r="D3384" s="187" t="s">
        <v>2899</v>
      </c>
      <c r="E3384" s="187" t="s">
        <v>2900</v>
      </c>
      <c r="F3384" s="187" t="s">
        <v>2791</v>
      </c>
    </row>
    <row r="3385" spans="1:6" x14ac:dyDescent="0.25">
      <c r="A3385" t="s">
        <v>6482</v>
      </c>
      <c r="B3385" s="236" t="str">
        <f t="shared" si="52"/>
        <v>F3:0911 P1P2:8802 P3:00199</v>
      </c>
      <c r="C3385" s="187" t="s">
        <v>2888</v>
      </c>
      <c r="D3385" s="187" t="s">
        <v>2899</v>
      </c>
      <c r="E3385" s="187" t="s">
        <v>2900</v>
      </c>
      <c r="F3385" s="187" t="s">
        <v>2901</v>
      </c>
    </row>
    <row r="3386" spans="1:6" x14ac:dyDescent="0.25">
      <c r="A3386" t="s">
        <v>6482</v>
      </c>
      <c r="B3386" s="236" t="str">
        <f t="shared" si="52"/>
        <v>F3:0911 P1P2:8802 P3:00448</v>
      </c>
      <c r="C3386" s="187" t="s">
        <v>2888</v>
      </c>
      <c r="D3386" s="187" t="s">
        <v>2899</v>
      </c>
      <c r="E3386" s="187" t="s">
        <v>2900</v>
      </c>
      <c r="F3386" s="187" t="s">
        <v>2791</v>
      </c>
    </row>
    <row r="3387" spans="1:6" x14ac:dyDescent="0.25">
      <c r="A3387" t="s">
        <v>6483</v>
      </c>
      <c r="B3387" s="236" t="str">
        <f t="shared" si="52"/>
        <v>F3:0911 P1P2:8802 P3:00199</v>
      </c>
      <c r="C3387" s="187" t="s">
        <v>2888</v>
      </c>
      <c r="D3387" s="187" t="s">
        <v>2899</v>
      </c>
      <c r="E3387" s="187" t="s">
        <v>2900</v>
      </c>
      <c r="F3387" s="187" t="s">
        <v>2901</v>
      </c>
    </row>
    <row r="3388" spans="1:6" x14ac:dyDescent="0.25">
      <c r="A3388" t="s">
        <v>6483</v>
      </c>
      <c r="B3388" s="236" t="str">
        <f t="shared" si="52"/>
        <v>F3:0911 P1P2:8802 P3:00448</v>
      </c>
      <c r="C3388" s="187" t="s">
        <v>2888</v>
      </c>
      <c r="D3388" s="187" t="s">
        <v>2899</v>
      </c>
      <c r="E3388" s="187" t="s">
        <v>2900</v>
      </c>
      <c r="F3388" s="187" t="s">
        <v>2791</v>
      </c>
    </row>
    <row r="3389" spans="1:6" x14ac:dyDescent="0.25">
      <c r="A3389" t="s">
        <v>6484</v>
      </c>
      <c r="B3389" s="236" t="str">
        <f t="shared" si="52"/>
        <v>F3:0911 P1P2:8802 P3:00199</v>
      </c>
      <c r="C3389" s="187" t="s">
        <v>2888</v>
      </c>
      <c r="D3389" s="187" t="s">
        <v>2899</v>
      </c>
      <c r="E3389" s="187" t="s">
        <v>2900</v>
      </c>
      <c r="F3389" s="187" t="s">
        <v>2901</v>
      </c>
    </row>
    <row r="3390" spans="1:6" x14ac:dyDescent="0.25">
      <c r="A3390" t="s">
        <v>6484</v>
      </c>
      <c r="B3390" s="236" t="str">
        <f t="shared" si="52"/>
        <v>F3:0911 P1P2:8802 P3:00448</v>
      </c>
      <c r="C3390" s="187" t="s">
        <v>2888</v>
      </c>
      <c r="D3390" s="187" t="s">
        <v>2899</v>
      </c>
      <c r="E3390" s="187" t="s">
        <v>2900</v>
      </c>
      <c r="F3390" s="187" t="s">
        <v>2791</v>
      </c>
    </row>
    <row r="3391" spans="1:6" x14ac:dyDescent="0.25">
      <c r="A3391" t="s">
        <v>6485</v>
      </c>
      <c r="B3391" s="236" t="str">
        <f t="shared" si="52"/>
        <v>F3:0911 P1P2:8802 P3:00199</v>
      </c>
      <c r="C3391" s="187" t="s">
        <v>2888</v>
      </c>
      <c r="D3391" s="187" t="s">
        <v>2899</v>
      </c>
      <c r="E3391" s="187" t="s">
        <v>2900</v>
      </c>
      <c r="F3391" s="187" t="s">
        <v>2901</v>
      </c>
    </row>
    <row r="3392" spans="1:6" x14ac:dyDescent="0.25">
      <c r="A3392" t="s">
        <v>6485</v>
      </c>
      <c r="B3392" s="236" t="str">
        <f t="shared" si="52"/>
        <v>F3:0911 P1P2:8802 P3:00448</v>
      </c>
      <c r="C3392" s="187" t="s">
        <v>2888</v>
      </c>
      <c r="D3392" s="187" t="s">
        <v>2899</v>
      </c>
      <c r="E3392" s="187" t="s">
        <v>2900</v>
      </c>
      <c r="F3392" s="187" t="s">
        <v>2791</v>
      </c>
    </row>
    <row r="3393" spans="1:6" x14ac:dyDescent="0.25">
      <c r="A3393" t="s">
        <v>6486</v>
      </c>
      <c r="B3393" s="236" t="str">
        <f t="shared" si="52"/>
        <v>F3:0921 P1P2:8804 P3:00201</v>
      </c>
      <c r="C3393" s="187" t="s">
        <v>2888</v>
      </c>
      <c r="D3393" s="187" t="s">
        <v>2813</v>
      </c>
      <c r="E3393" s="187" t="s">
        <v>2816</v>
      </c>
      <c r="F3393" s="187" t="s">
        <v>2817</v>
      </c>
    </row>
    <row r="3394" spans="1:6" x14ac:dyDescent="0.25">
      <c r="A3394" t="s">
        <v>6487</v>
      </c>
      <c r="B3394" s="236" t="str">
        <f t="shared" ref="B3394:B3457" si="53">CONCATENATE("F3:",D3394," P1P2:",E3394," P3:",F3394)</f>
        <v>F3:0911 P1P2:8802 P3:00199</v>
      </c>
      <c r="C3394" s="187" t="s">
        <v>2888</v>
      </c>
      <c r="D3394" s="187" t="s">
        <v>2899</v>
      </c>
      <c r="E3394" s="187" t="s">
        <v>2900</v>
      </c>
      <c r="F3394" s="187" t="s">
        <v>2901</v>
      </c>
    </row>
    <row r="3395" spans="1:6" x14ac:dyDescent="0.25">
      <c r="A3395" t="s">
        <v>6487</v>
      </c>
      <c r="B3395" s="236" t="str">
        <f t="shared" si="53"/>
        <v>F3:0911 P1P2:8802 P3:00448</v>
      </c>
      <c r="C3395" s="187" t="s">
        <v>2888</v>
      </c>
      <c r="D3395" s="187" t="s">
        <v>2899</v>
      </c>
      <c r="E3395" s="187" t="s">
        <v>2900</v>
      </c>
      <c r="F3395" s="187" t="s">
        <v>2791</v>
      </c>
    </row>
    <row r="3396" spans="1:6" x14ac:dyDescent="0.25">
      <c r="A3396" t="s">
        <v>6487</v>
      </c>
      <c r="B3396" s="236" t="str">
        <f t="shared" si="53"/>
        <v>F3:0921 P1P2:8805 P3:00202</v>
      </c>
      <c r="C3396" s="187" t="s">
        <v>2888</v>
      </c>
      <c r="D3396" s="187" t="s">
        <v>2813</v>
      </c>
      <c r="E3396" s="187" t="s">
        <v>2814</v>
      </c>
      <c r="F3396" s="187" t="s">
        <v>2815</v>
      </c>
    </row>
    <row r="3397" spans="1:6" x14ac:dyDescent="0.25">
      <c r="A3397" t="s">
        <v>6488</v>
      </c>
      <c r="B3397" s="236" t="str">
        <f t="shared" si="53"/>
        <v>F3:0922 P1P2:8806 P3:00203</v>
      </c>
      <c r="C3397" s="187" t="s">
        <v>2888</v>
      </c>
      <c r="D3397" s="187" t="s">
        <v>2768</v>
      </c>
      <c r="E3397" s="187" t="s">
        <v>2769</v>
      </c>
      <c r="F3397" s="187" t="s">
        <v>2770</v>
      </c>
    </row>
    <row r="3398" spans="1:6" x14ac:dyDescent="0.25">
      <c r="A3398" t="s">
        <v>6489</v>
      </c>
      <c r="B3398" s="236" t="str">
        <f t="shared" si="53"/>
        <v>F3:0922 P1P2:8806 P3:00203</v>
      </c>
      <c r="C3398" s="187" t="s">
        <v>2888</v>
      </c>
      <c r="D3398" s="187" t="s">
        <v>2768</v>
      </c>
      <c r="E3398" s="187" t="s">
        <v>2769</v>
      </c>
      <c r="F3398" s="187" t="s">
        <v>2770</v>
      </c>
    </row>
    <row r="3399" spans="1:6" x14ac:dyDescent="0.25">
      <c r="A3399" t="s">
        <v>6490</v>
      </c>
      <c r="B3399" s="236" t="str">
        <f t="shared" si="53"/>
        <v>F3:0911 P1P2:8802 P3:00199</v>
      </c>
      <c r="C3399" s="187" t="s">
        <v>2888</v>
      </c>
      <c r="D3399" s="187" t="s">
        <v>2899</v>
      </c>
      <c r="E3399" s="187" t="s">
        <v>2900</v>
      </c>
      <c r="F3399" s="187" t="s">
        <v>2901</v>
      </c>
    </row>
    <row r="3400" spans="1:6" x14ac:dyDescent="0.25">
      <c r="A3400" t="s">
        <v>6490</v>
      </c>
      <c r="B3400" s="236" t="str">
        <f t="shared" si="53"/>
        <v>F3:0922 P1P2:8806 P3:00203</v>
      </c>
      <c r="C3400" s="187" t="s">
        <v>2888</v>
      </c>
      <c r="D3400" s="187" t="s">
        <v>2768</v>
      </c>
      <c r="E3400" s="187" t="s">
        <v>2769</v>
      </c>
      <c r="F3400" s="187" t="s">
        <v>2770</v>
      </c>
    </row>
    <row r="3401" spans="1:6" x14ac:dyDescent="0.25">
      <c r="A3401" t="s">
        <v>6491</v>
      </c>
      <c r="B3401" s="236" t="str">
        <f t="shared" si="53"/>
        <v>F3:0911 P1P2:8802 P3:00199</v>
      </c>
      <c r="C3401" s="187" t="s">
        <v>2888</v>
      </c>
      <c r="D3401" s="187" t="s">
        <v>2899</v>
      </c>
      <c r="E3401" s="187" t="s">
        <v>2900</v>
      </c>
      <c r="F3401" s="187" t="s">
        <v>2901</v>
      </c>
    </row>
    <row r="3402" spans="1:6" x14ac:dyDescent="0.25">
      <c r="A3402" t="s">
        <v>6491</v>
      </c>
      <c r="B3402" s="236" t="str">
        <f t="shared" si="53"/>
        <v>F3:0922 P1P2:8806 P3:00203</v>
      </c>
      <c r="C3402" s="187" t="s">
        <v>2888</v>
      </c>
      <c r="D3402" s="187" t="s">
        <v>2768</v>
      </c>
      <c r="E3402" s="187" t="s">
        <v>2769</v>
      </c>
      <c r="F3402" s="187" t="s">
        <v>2770</v>
      </c>
    </row>
    <row r="3403" spans="1:6" x14ac:dyDescent="0.25">
      <c r="A3403" t="s">
        <v>6492</v>
      </c>
      <c r="B3403" s="236" t="str">
        <f t="shared" si="53"/>
        <v>F3:0922 P1P2:8806 P3:00203</v>
      </c>
      <c r="C3403" s="187" t="s">
        <v>2888</v>
      </c>
      <c r="D3403" s="187" t="s">
        <v>2768</v>
      </c>
      <c r="E3403" s="187" t="s">
        <v>2769</v>
      </c>
      <c r="F3403" s="187" t="s">
        <v>2770</v>
      </c>
    </row>
    <row r="3404" spans="1:6" x14ac:dyDescent="0.25">
      <c r="A3404" t="s">
        <v>6493</v>
      </c>
      <c r="B3404" s="236" t="str">
        <f t="shared" si="53"/>
        <v>F3:0921 P1P2:8804 P3:00201</v>
      </c>
      <c r="C3404" s="187" t="s">
        <v>2888</v>
      </c>
      <c r="D3404" s="187" t="s">
        <v>2813</v>
      </c>
      <c r="E3404" s="187" t="s">
        <v>2816</v>
      </c>
      <c r="F3404" s="187" t="s">
        <v>2817</v>
      </c>
    </row>
    <row r="3405" spans="1:6" x14ac:dyDescent="0.25">
      <c r="A3405" t="s">
        <v>6494</v>
      </c>
      <c r="B3405" s="236" t="str">
        <f t="shared" si="53"/>
        <v>F3:0922 P1P2:8806 P3:00203</v>
      </c>
      <c r="C3405" s="187" t="s">
        <v>2888</v>
      </c>
      <c r="D3405" s="187" t="s">
        <v>2768</v>
      </c>
      <c r="E3405" s="187" t="s">
        <v>2769</v>
      </c>
      <c r="F3405" s="187" t="s">
        <v>2770</v>
      </c>
    </row>
    <row r="3406" spans="1:6" x14ac:dyDescent="0.25">
      <c r="A3406" t="s">
        <v>6495</v>
      </c>
      <c r="B3406" s="236" t="str">
        <f t="shared" si="53"/>
        <v>F3:0922 P1P2:8806 P3:00203</v>
      </c>
      <c r="C3406" s="187" t="s">
        <v>2888</v>
      </c>
      <c r="D3406" s="187" t="s">
        <v>2768</v>
      </c>
      <c r="E3406" s="187" t="s">
        <v>2769</v>
      </c>
      <c r="F3406" s="187" t="s">
        <v>2770</v>
      </c>
    </row>
    <row r="3407" spans="1:6" x14ac:dyDescent="0.25">
      <c r="A3407" t="s">
        <v>6496</v>
      </c>
      <c r="B3407" s="236" t="str">
        <f t="shared" si="53"/>
        <v>F3:0922 P1P2:8806 P3:00203</v>
      </c>
      <c r="C3407" s="187" t="s">
        <v>2888</v>
      </c>
      <c r="D3407" s="187" t="s">
        <v>2768</v>
      </c>
      <c r="E3407" s="187" t="s">
        <v>2769</v>
      </c>
      <c r="F3407" s="187" t="s">
        <v>2770</v>
      </c>
    </row>
    <row r="3408" spans="1:6" x14ac:dyDescent="0.25">
      <c r="A3408" t="s">
        <v>6497</v>
      </c>
      <c r="B3408" s="236" t="str">
        <f t="shared" si="53"/>
        <v>F3:0922 P1P2:8806 P3:00203</v>
      </c>
      <c r="C3408" s="187" t="s">
        <v>2888</v>
      </c>
      <c r="D3408" s="187" t="s">
        <v>2768</v>
      </c>
      <c r="E3408" s="187" t="s">
        <v>2769</v>
      </c>
      <c r="F3408" s="187" t="s">
        <v>2770</v>
      </c>
    </row>
    <row r="3409" spans="1:6" x14ac:dyDescent="0.25">
      <c r="A3409" t="s">
        <v>6498</v>
      </c>
      <c r="B3409" s="236" t="str">
        <f t="shared" si="53"/>
        <v>F3:0922 P1P2:8806 P3:00203</v>
      </c>
      <c r="C3409" s="187" t="s">
        <v>2888</v>
      </c>
      <c r="D3409" s="187" t="s">
        <v>2768</v>
      </c>
      <c r="E3409" s="187" t="s">
        <v>2769</v>
      </c>
      <c r="F3409" s="187" t="s">
        <v>2770</v>
      </c>
    </row>
    <row r="3410" spans="1:6" x14ac:dyDescent="0.25">
      <c r="A3410" t="s">
        <v>6499</v>
      </c>
      <c r="B3410" s="236" t="str">
        <f t="shared" si="53"/>
        <v>F3:0911 P1P2:8802 P3:00199</v>
      </c>
      <c r="C3410" s="187" t="s">
        <v>2888</v>
      </c>
      <c r="D3410" s="187" t="s">
        <v>2899</v>
      </c>
      <c r="E3410" s="187" t="s">
        <v>2900</v>
      </c>
      <c r="F3410" s="187" t="s">
        <v>2901</v>
      </c>
    </row>
    <row r="3411" spans="1:6" x14ac:dyDescent="0.25">
      <c r="A3411" t="s">
        <v>6499</v>
      </c>
      <c r="B3411" s="236" t="str">
        <f t="shared" si="53"/>
        <v>F3:0911 P1P2:8802 P3:00448</v>
      </c>
      <c r="C3411" s="187" t="s">
        <v>2888</v>
      </c>
      <c r="D3411" s="187" t="s">
        <v>2899</v>
      </c>
      <c r="E3411" s="187" t="s">
        <v>2900</v>
      </c>
      <c r="F3411" s="187" t="s">
        <v>2791</v>
      </c>
    </row>
    <row r="3412" spans="1:6" x14ac:dyDescent="0.25">
      <c r="A3412" t="s">
        <v>6500</v>
      </c>
      <c r="B3412" s="236" t="str">
        <f t="shared" si="53"/>
        <v>F3:0911 P1P2:8802 P3:00199</v>
      </c>
      <c r="C3412" s="187" t="s">
        <v>2888</v>
      </c>
      <c r="D3412" s="187" t="s">
        <v>2899</v>
      </c>
      <c r="E3412" s="187" t="s">
        <v>2900</v>
      </c>
      <c r="F3412" s="187" t="s">
        <v>2901</v>
      </c>
    </row>
    <row r="3413" spans="1:6" x14ac:dyDescent="0.25">
      <c r="A3413" t="s">
        <v>6500</v>
      </c>
      <c r="B3413" s="236" t="str">
        <f t="shared" si="53"/>
        <v>F3:0911 P1P2:8802 P3:00448</v>
      </c>
      <c r="C3413" s="187" t="s">
        <v>2888</v>
      </c>
      <c r="D3413" s="187" t="s">
        <v>2899</v>
      </c>
      <c r="E3413" s="187" t="s">
        <v>2900</v>
      </c>
      <c r="F3413" s="187" t="s">
        <v>2791</v>
      </c>
    </row>
    <row r="3414" spans="1:6" x14ac:dyDescent="0.25">
      <c r="A3414" t="s">
        <v>6501</v>
      </c>
      <c r="B3414" s="236" t="str">
        <f t="shared" si="53"/>
        <v>F3:0922 P1P2:8806 P3:00203</v>
      </c>
      <c r="C3414" s="187" t="s">
        <v>2888</v>
      </c>
      <c r="D3414" s="187" t="s">
        <v>2768</v>
      </c>
      <c r="E3414" s="187" t="s">
        <v>2769</v>
      </c>
      <c r="F3414" s="187" t="s">
        <v>2770</v>
      </c>
    </row>
    <row r="3415" spans="1:6" x14ac:dyDescent="0.25">
      <c r="A3415" t="s">
        <v>6502</v>
      </c>
      <c r="B3415" s="236" t="str">
        <f t="shared" si="53"/>
        <v>F3:0921 P1P2:8805 P3:00202</v>
      </c>
      <c r="C3415" s="187" t="s">
        <v>2888</v>
      </c>
      <c r="D3415" s="187" t="s">
        <v>2813</v>
      </c>
      <c r="E3415" s="187" t="s">
        <v>2814</v>
      </c>
      <c r="F3415" s="187" t="s">
        <v>2815</v>
      </c>
    </row>
    <row r="3416" spans="1:6" x14ac:dyDescent="0.25">
      <c r="A3416" t="s">
        <v>6503</v>
      </c>
      <c r="B3416" s="236" t="str">
        <f t="shared" si="53"/>
        <v>F3:0950 P1P2:8814 P3:00209</v>
      </c>
      <c r="C3416" s="187" t="s">
        <v>2888</v>
      </c>
      <c r="D3416" s="187" t="s">
        <v>2673</v>
      </c>
      <c r="E3416" s="187" t="s">
        <v>2821</v>
      </c>
      <c r="F3416" s="187" t="s">
        <v>2822</v>
      </c>
    </row>
    <row r="3417" spans="1:6" x14ac:dyDescent="0.25">
      <c r="A3417" t="s">
        <v>6504</v>
      </c>
      <c r="B3417" s="236" t="str">
        <f t="shared" si="53"/>
        <v>F3:0950 P1P2:8814 P3:00209</v>
      </c>
      <c r="C3417" s="187" t="s">
        <v>2888</v>
      </c>
      <c r="D3417" s="187" t="s">
        <v>2673</v>
      </c>
      <c r="E3417" s="187" t="s">
        <v>2821</v>
      </c>
      <c r="F3417" s="187" t="s">
        <v>2822</v>
      </c>
    </row>
    <row r="3418" spans="1:6" x14ac:dyDescent="0.25">
      <c r="A3418" t="s">
        <v>6505</v>
      </c>
      <c r="B3418" s="236" t="str">
        <f t="shared" si="53"/>
        <v>F3:0960 P1P2:8813 P3:00060</v>
      </c>
      <c r="C3418" s="187" t="s">
        <v>2888</v>
      </c>
      <c r="D3418" s="187" t="s">
        <v>2763</v>
      </c>
      <c r="E3418" s="187" t="s">
        <v>2764</v>
      </c>
      <c r="F3418" s="187" t="s">
        <v>2611</v>
      </c>
    </row>
    <row r="3419" spans="1:6" x14ac:dyDescent="0.25">
      <c r="A3419" t="s">
        <v>6506</v>
      </c>
      <c r="B3419" s="236" t="str">
        <f t="shared" si="53"/>
        <v>F3:0111 P1P2:0301 P3:00005</v>
      </c>
      <c r="C3419" s="187" t="s">
        <v>2888</v>
      </c>
      <c r="D3419" s="187" t="s">
        <v>2545</v>
      </c>
      <c r="E3419" s="187" t="s">
        <v>2555</v>
      </c>
      <c r="F3419" s="187" t="s">
        <v>2889</v>
      </c>
    </row>
    <row r="3420" spans="1:6" x14ac:dyDescent="0.25">
      <c r="A3420" t="s">
        <v>6506</v>
      </c>
      <c r="B3420" s="236" t="str">
        <f t="shared" si="53"/>
        <v>F3:0820 P1P2:8502 P3:00234</v>
      </c>
      <c r="C3420" s="187" t="s">
        <v>2888</v>
      </c>
      <c r="D3420" s="187" t="s">
        <v>2774</v>
      </c>
      <c r="E3420" s="187" t="s">
        <v>2775</v>
      </c>
      <c r="F3420" s="187" t="s">
        <v>2811</v>
      </c>
    </row>
    <row r="3421" spans="1:6" x14ac:dyDescent="0.25">
      <c r="A3421" t="s">
        <v>6507</v>
      </c>
      <c r="B3421" s="236" t="str">
        <f t="shared" si="53"/>
        <v>F3:0950 P1P2:8814 P3:00209</v>
      </c>
      <c r="C3421" s="187" t="s">
        <v>2888</v>
      </c>
      <c r="D3421" s="187" t="s">
        <v>2673</v>
      </c>
      <c r="E3421" s="187" t="s">
        <v>2821</v>
      </c>
      <c r="F3421" s="187" t="s">
        <v>2822</v>
      </c>
    </row>
    <row r="3422" spans="1:6" x14ac:dyDescent="0.25">
      <c r="A3422" t="s">
        <v>6508</v>
      </c>
      <c r="B3422" s="236" t="str">
        <f t="shared" si="53"/>
        <v>F3:0950 P1P2:8814 P3:00209</v>
      </c>
      <c r="C3422" s="187" t="s">
        <v>2888</v>
      </c>
      <c r="D3422" s="187" t="s">
        <v>2673</v>
      </c>
      <c r="E3422" s="187" t="s">
        <v>2821</v>
      </c>
      <c r="F3422" s="187" t="s">
        <v>2822</v>
      </c>
    </row>
    <row r="3423" spans="1:6" x14ac:dyDescent="0.25">
      <c r="A3423" t="s">
        <v>6509</v>
      </c>
      <c r="B3423" s="236" t="str">
        <f t="shared" si="53"/>
        <v>F3:0950 P1P2:8814 P3:00211</v>
      </c>
      <c r="C3423" s="187" t="s">
        <v>2888</v>
      </c>
      <c r="D3423" s="187" t="s">
        <v>2673</v>
      </c>
      <c r="E3423" s="187" t="s">
        <v>2821</v>
      </c>
      <c r="F3423" s="187" t="s">
        <v>2909</v>
      </c>
    </row>
    <row r="3424" spans="1:6" x14ac:dyDescent="0.25">
      <c r="A3424" t="s">
        <v>6510</v>
      </c>
      <c r="B3424" s="236" t="str">
        <f t="shared" si="53"/>
        <v>F3:0960 P1P2:8813 P3:00060</v>
      </c>
      <c r="C3424" s="187" t="s">
        <v>2888</v>
      </c>
      <c r="D3424" s="187" t="s">
        <v>2763</v>
      </c>
      <c r="E3424" s="187" t="s">
        <v>2764</v>
      </c>
      <c r="F3424" s="187" t="s">
        <v>2611</v>
      </c>
    </row>
    <row r="3425" spans="1:6" x14ac:dyDescent="0.25">
      <c r="A3425" t="s">
        <v>6511</v>
      </c>
      <c r="B3425" s="236" t="str">
        <f t="shared" si="53"/>
        <v>F3:0922 P1P2:8806 P3:00203</v>
      </c>
      <c r="C3425" s="187" t="s">
        <v>2888</v>
      </c>
      <c r="D3425" s="187" t="s">
        <v>2768</v>
      </c>
      <c r="E3425" s="187" t="s">
        <v>2769</v>
      </c>
      <c r="F3425" s="187" t="s">
        <v>2770</v>
      </c>
    </row>
    <row r="3426" spans="1:6" x14ac:dyDescent="0.25">
      <c r="A3426" t="s">
        <v>6512</v>
      </c>
      <c r="B3426" s="236" t="str">
        <f t="shared" si="53"/>
        <v>F3:0922 P1P2:8806 P3:00203</v>
      </c>
      <c r="C3426" s="187" t="s">
        <v>2888</v>
      </c>
      <c r="D3426" s="187" t="s">
        <v>2768</v>
      </c>
      <c r="E3426" s="187" t="s">
        <v>2769</v>
      </c>
      <c r="F3426" s="187" t="s">
        <v>2770</v>
      </c>
    </row>
    <row r="3427" spans="1:6" x14ac:dyDescent="0.25">
      <c r="A3427" t="s">
        <v>6512</v>
      </c>
      <c r="B3427" s="236" t="str">
        <f t="shared" si="53"/>
        <v>F3:0950 P1P2:8814 P3:00209</v>
      </c>
      <c r="C3427" s="187" t="s">
        <v>2888</v>
      </c>
      <c r="D3427" s="187" t="s">
        <v>2673</v>
      </c>
      <c r="E3427" s="187" t="s">
        <v>2821</v>
      </c>
      <c r="F3427" s="187" t="s">
        <v>2822</v>
      </c>
    </row>
    <row r="3428" spans="1:6" x14ac:dyDescent="0.25">
      <c r="A3428" t="s">
        <v>6513</v>
      </c>
      <c r="B3428" s="236" t="str">
        <f t="shared" si="53"/>
        <v>F3:0922 P1P2:8806 P3:00203</v>
      </c>
      <c r="C3428" s="187" t="s">
        <v>2888</v>
      </c>
      <c r="D3428" s="187" t="s">
        <v>2768</v>
      </c>
      <c r="E3428" s="187" t="s">
        <v>2769</v>
      </c>
      <c r="F3428" s="187" t="s">
        <v>2770</v>
      </c>
    </row>
    <row r="3429" spans="1:6" x14ac:dyDescent="0.25">
      <c r="A3429" t="s">
        <v>6514</v>
      </c>
      <c r="B3429" s="236" t="str">
        <f t="shared" si="53"/>
        <v>F3:0921 P1P2:8804 P3:00201</v>
      </c>
      <c r="C3429" s="187" t="s">
        <v>2888</v>
      </c>
      <c r="D3429" s="187" t="s">
        <v>2813</v>
      </c>
      <c r="E3429" s="187" t="s">
        <v>2816</v>
      </c>
      <c r="F3429" s="187" t="s">
        <v>2817</v>
      </c>
    </row>
    <row r="3430" spans="1:6" x14ac:dyDescent="0.25">
      <c r="A3430" t="s">
        <v>6515</v>
      </c>
      <c r="B3430" s="236" t="str">
        <f t="shared" si="53"/>
        <v>F3:0911 P1P2:8802 P3:00199</v>
      </c>
      <c r="C3430" s="187" t="s">
        <v>2888</v>
      </c>
      <c r="D3430" s="187" t="s">
        <v>2899</v>
      </c>
      <c r="E3430" s="187" t="s">
        <v>2900</v>
      </c>
      <c r="F3430" s="187" t="s">
        <v>2901</v>
      </c>
    </row>
    <row r="3431" spans="1:6" x14ac:dyDescent="0.25">
      <c r="A3431" t="s">
        <v>6515</v>
      </c>
      <c r="B3431" s="236" t="str">
        <f t="shared" si="53"/>
        <v>F3:0912 P1P2:8803 P3:00200</v>
      </c>
      <c r="C3431" s="187" t="s">
        <v>2888</v>
      </c>
      <c r="D3431" s="187" t="s">
        <v>2906</v>
      </c>
      <c r="E3431" s="187" t="s">
        <v>2907</v>
      </c>
      <c r="F3431" s="187" t="s">
        <v>2908</v>
      </c>
    </row>
    <row r="3432" spans="1:6" x14ac:dyDescent="0.25">
      <c r="A3432" t="s">
        <v>6516</v>
      </c>
      <c r="B3432" s="236" t="str">
        <f t="shared" si="53"/>
        <v>F3:0911 P1P2:8802 P3:00199</v>
      </c>
      <c r="C3432" s="187" t="s">
        <v>2888</v>
      </c>
      <c r="D3432" s="187" t="s">
        <v>2899</v>
      </c>
      <c r="E3432" s="187" t="s">
        <v>2900</v>
      </c>
      <c r="F3432" s="187" t="s">
        <v>2901</v>
      </c>
    </row>
    <row r="3433" spans="1:6" x14ac:dyDescent="0.25">
      <c r="A3433" t="s">
        <v>6516</v>
      </c>
      <c r="B3433" s="236" t="str">
        <f t="shared" si="53"/>
        <v>F3:0911 P1P2:8802 P3:00448</v>
      </c>
      <c r="C3433" s="187" t="s">
        <v>2888</v>
      </c>
      <c r="D3433" s="187" t="s">
        <v>2899</v>
      </c>
      <c r="E3433" s="187" t="s">
        <v>2900</v>
      </c>
      <c r="F3433" s="187" t="s">
        <v>2791</v>
      </c>
    </row>
    <row r="3434" spans="1:6" x14ac:dyDescent="0.25">
      <c r="A3434" t="s">
        <v>6517</v>
      </c>
      <c r="B3434" s="236" t="str">
        <f t="shared" si="53"/>
        <v>F3:0960 P1P2:8813 P3:00060</v>
      </c>
      <c r="C3434" s="187" t="s">
        <v>2888</v>
      </c>
      <c r="D3434" s="187" t="s">
        <v>2763</v>
      </c>
      <c r="E3434" s="187" t="s">
        <v>2764</v>
      </c>
      <c r="F3434" s="187" t="s">
        <v>2611</v>
      </c>
    </row>
    <row r="3435" spans="1:6" x14ac:dyDescent="0.25">
      <c r="A3435" t="s">
        <v>6518</v>
      </c>
      <c r="B3435" s="236" t="str">
        <f t="shared" si="53"/>
        <v>F3:0911 P1P2:8802 P3:00199</v>
      </c>
      <c r="C3435" s="187" t="s">
        <v>2888</v>
      </c>
      <c r="D3435" s="187" t="s">
        <v>2899</v>
      </c>
      <c r="E3435" s="187" t="s">
        <v>2900</v>
      </c>
      <c r="F3435" s="187" t="s">
        <v>2901</v>
      </c>
    </row>
    <row r="3436" spans="1:6" x14ac:dyDescent="0.25">
      <c r="A3436" t="s">
        <v>6518</v>
      </c>
      <c r="B3436" s="236" t="str">
        <f t="shared" si="53"/>
        <v>F3:0911 P1P2:8802 P3:00448</v>
      </c>
      <c r="C3436" s="187" t="s">
        <v>2888</v>
      </c>
      <c r="D3436" s="187" t="s">
        <v>2899</v>
      </c>
      <c r="E3436" s="187" t="s">
        <v>2900</v>
      </c>
      <c r="F3436" s="187" t="s">
        <v>2791</v>
      </c>
    </row>
    <row r="3437" spans="1:6" x14ac:dyDescent="0.25">
      <c r="A3437" t="s">
        <v>6519</v>
      </c>
      <c r="B3437" s="236" t="str">
        <f t="shared" si="53"/>
        <v>F3:0911 P1P2:8802 P3:00199</v>
      </c>
      <c r="C3437" s="187" t="s">
        <v>2888</v>
      </c>
      <c r="D3437" s="187" t="s">
        <v>2899</v>
      </c>
      <c r="E3437" s="187" t="s">
        <v>2900</v>
      </c>
      <c r="F3437" s="187" t="s">
        <v>2901</v>
      </c>
    </row>
    <row r="3438" spans="1:6" x14ac:dyDescent="0.25">
      <c r="A3438" t="s">
        <v>6519</v>
      </c>
      <c r="B3438" s="236" t="str">
        <f t="shared" si="53"/>
        <v>F3:0911 P1P2:8802 P3:00448</v>
      </c>
      <c r="C3438" s="187" t="s">
        <v>2888</v>
      </c>
      <c r="D3438" s="187" t="s">
        <v>2899</v>
      </c>
      <c r="E3438" s="187" t="s">
        <v>2900</v>
      </c>
      <c r="F3438" s="187" t="s">
        <v>2791</v>
      </c>
    </row>
    <row r="3439" spans="1:6" x14ac:dyDescent="0.25">
      <c r="A3439" t="s">
        <v>6520</v>
      </c>
      <c r="B3439" s="236" t="str">
        <f t="shared" si="53"/>
        <v>F3:0911 P1P2:8802 P3:00199</v>
      </c>
      <c r="C3439" s="187" t="s">
        <v>2888</v>
      </c>
      <c r="D3439" s="187" t="s">
        <v>2899</v>
      </c>
      <c r="E3439" s="187" t="s">
        <v>2900</v>
      </c>
      <c r="F3439" s="187" t="s">
        <v>2901</v>
      </c>
    </row>
    <row r="3440" spans="1:6" x14ac:dyDescent="0.25">
      <c r="A3440" t="s">
        <v>6520</v>
      </c>
      <c r="B3440" s="236" t="str">
        <f t="shared" si="53"/>
        <v>F3:0911 P1P2:8802 P3:00448</v>
      </c>
      <c r="C3440" s="187" t="s">
        <v>2888</v>
      </c>
      <c r="D3440" s="187" t="s">
        <v>2899</v>
      </c>
      <c r="E3440" s="187" t="s">
        <v>2900</v>
      </c>
      <c r="F3440" s="187" t="s">
        <v>2791</v>
      </c>
    </row>
    <row r="3441" spans="1:6" x14ac:dyDescent="0.25">
      <c r="A3441" t="s">
        <v>6521</v>
      </c>
      <c r="B3441" s="236" t="str">
        <f t="shared" si="53"/>
        <v>F3:0911 P1P2:8802 P3:00199</v>
      </c>
      <c r="C3441" s="187" t="s">
        <v>2888</v>
      </c>
      <c r="D3441" s="187" t="s">
        <v>2899</v>
      </c>
      <c r="E3441" s="187" t="s">
        <v>2900</v>
      </c>
      <c r="F3441" s="187" t="s">
        <v>2901</v>
      </c>
    </row>
    <row r="3442" spans="1:6" x14ac:dyDescent="0.25">
      <c r="A3442" t="s">
        <v>6521</v>
      </c>
      <c r="B3442" s="236" t="str">
        <f t="shared" si="53"/>
        <v>F3:0911 P1P2:8802 P3:00448</v>
      </c>
      <c r="C3442" s="187" t="s">
        <v>2888</v>
      </c>
      <c r="D3442" s="187" t="s">
        <v>2899</v>
      </c>
      <c r="E3442" s="187" t="s">
        <v>2900</v>
      </c>
      <c r="F3442" s="187" t="s">
        <v>2791</v>
      </c>
    </row>
    <row r="3443" spans="1:6" x14ac:dyDescent="0.25">
      <c r="A3443" t="s">
        <v>6522</v>
      </c>
      <c r="B3443" s="236" t="str">
        <f t="shared" si="53"/>
        <v>F3:0911 P1P2:8802 P3:00199</v>
      </c>
      <c r="C3443" s="187" t="s">
        <v>2888</v>
      </c>
      <c r="D3443" s="187" t="s">
        <v>2899</v>
      </c>
      <c r="E3443" s="187" t="s">
        <v>2900</v>
      </c>
      <c r="F3443" s="187" t="s">
        <v>2901</v>
      </c>
    </row>
    <row r="3444" spans="1:6" x14ac:dyDescent="0.25">
      <c r="A3444" t="s">
        <v>6522</v>
      </c>
      <c r="B3444" s="236" t="str">
        <f t="shared" si="53"/>
        <v>F3:0911 P1P2:8802 P3:00448</v>
      </c>
      <c r="C3444" s="187" t="s">
        <v>2888</v>
      </c>
      <c r="D3444" s="187" t="s">
        <v>2899</v>
      </c>
      <c r="E3444" s="187" t="s">
        <v>2900</v>
      </c>
      <c r="F3444" s="187" t="s">
        <v>2791</v>
      </c>
    </row>
    <row r="3445" spans="1:6" x14ac:dyDescent="0.25">
      <c r="A3445" t="s">
        <v>6523</v>
      </c>
      <c r="B3445" s="236" t="str">
        <f t="shared" si="53"/>
        <v>F3:0911 P1P2:8802 P3:00199</v>
      </c>
      <c r="C3445" s="187" t="s">
        <v>2888</v>
      </c>
      <c r="D3445" s="187" t="s">
        <v>2899</v>
      </c>
      <c r="E3445" s="187" t="s">
        <v>2900</v>
      </c>
      <c r="F3445" s="187" t="s">
        <v>2901</v>
      </c>
    </row>
    <row r="3446" spans="1:6" x14ac:dyDescent="0.25">
      <c r="A3446" t="s">
        <v>6523</v>
      </c>
      <c r="B3446" s="236" t="str">
        <f t="shared" si="53"/>
        <v>F3:0911 P1P2:8802 P3:00448</v>
      </c>
      <c r="C3446" s="187" t="s">
        <v>2888</v>
      </c>
      <c r="D3446" s="187" t="s">
        <v>2899</v>
      </c>
      <c r="E3446" s="187" t="s">
        <v>2900</v>
      </c>
      <c r="F3446" s="187" t="s">
        <v>2791</v>
      </c>
    </row>
    <row r="3447" spans="1:6" x14ac:dyDescent="0.25">
      <c r="A3447" t="s">
        <v>6524</v>
      </c>
      <c r="B3447" s="236" t="str">
        <f t="shared" si="53"/>
        <v>F3:0911 P1P2:8802 P3:00199</v>
      </c>
      <c r="C3447" s="187" t="s">
        <v>2888</v>
      </c>
      <c r="D3447" s="187" t="s">
        <v>2899</v>
      </c>
      <c r="E3447" s="187" t="s">
        <v>2900</v>
      </c>
      <c r="F3447" s="187" t="s">
        <v>2901</v>
      </c>
    </row>
    <row r="3448" spans="1:6" x14ac:dyDescent="0.25">
      <c r="A3448" t="s">
        <v>6524</v>
      </c>
      <c r="B3448" s="236" t="str">
        <f t="shared" si="53"/>
        <v>F3:0911 P1P2:8802 P3:00448</v>
      </c>
      <c r="C3448" s="187" t="s">
        <v>2888</v>
      </c>
      <c r="D3448" s="187" t="s">
        <v>2899</v>
      </c>
      <c r="E3448" s="187" t="s">
        <v>2900</v>
      </c>
      <c r="F3448" s="187" t="s">
        <v>2791</v>
      </c>
    </row>
    <row r="3449" spans="1:6" x14ac:dyDescent="0.25">
      <c r="A3449" t="s">
        <v>6525</v>
      </c>
      <c r="B3449" s="236" t="str">
        <f t="shared" si="53"/>
        <v>F3:0911 P1P2:8802 P3:00199</v>
      </c>
      <c r="C3449" s="187" t="s">
        <v>2888</v>
      </c>
      <c r="D3449" s="187" t="s">
        <v>2899</v>
      </c>
      <c r="E3449" s="187" t="s">
        <v>2900</v>
      </c>
      <c r="F3449" s="187" t="s">
        <v>2901</v>
      </c>
    </row>
    <row r="3450" spans="1:6" x14ac:dyDescent="0.25">
      <c r="A3450" t="s">
        <v>6525</v>
      </c>
      <c r="B3450" s="236" t="str">
        <f t="shared" si="53"/>
        <v>F3:0911 P1P2:8802 P3:00448</v>
      </c>
      <c r="C3450" s="187" t="s">
        <v>2888</v>
      </c>
      <c r="D3450" s="187" t="s">
        <v>2899</v>
      </c>
      <c r="E3450" s="187" t="s">
        <v>2900</v>
      </c>
      <c r="F3450" s="187" t="s">
        <v>2791</v>
      </c>
    </row>
    <row r="3451" spans="1:6" x14ac:dyDescent="0.25">
      <c r="A3451" t="s">
        <v>6526</v>
      </c>
      <c r="B3451" s="236" t="str">
        <f t="shared" si="53"/>
        <v>F3:0911 P1P2:8802 P3:00199</v>
      </c>
      <c r="C3451" s="187" t="s">
        <v>2888</v>
      </c>
      <c r="D3451" s="187" t="s">
        <v>2899</v>
      </c>
      <c r="E3451" s="187" t="s">
        <v>2900</v>
      </c>
      <c r="F3451" s="187" t="s">
        <v>2901</v>
      </c>
    </row>
    <row r="3452" spans="1:6" x14ac:dyDescent="0.25">
      <c r="A3452" t="s">
        <v>6526</v>
      </c>
      <c r="B3452" s="236" t="str">
        <f t="shared" si="53"/>
        <v>F3:0911 P1P2:8802 P3:00448</v>
      </c>
      <c r="C3452" s="187" t="s">
        <v>2888</v>
      </c>
      <c r="D3452" s="187" t="s">
        <v>2899</v>
      </c>
      <c r="E3452" s="187" t="s">
        <v>2900</v>
      </c>
      <c r="F3452" s="187" t="s">
        <v>2791</v>
      </c>
    </row>
    <row r="3453" spans="1:6" x14ac:dyDescent="0.25">
      <c r="A3453" t="s">
        <v>6527</v>
      </c>
      <c r="B3453" s="236" t="str">
        <f t="shared" si="53"/>
        <v>F3:0911 P1P2:8802 P3:00199</v>
      </c>
      <c r="C3453" s="187" t="s">
        <v>2888</v>
      </c>
      <c r="D3453" s="187" t="s">
        <v>2899</v>
      </c>
      <c r="E3453" s="187" t="s">
        <v>2900</v>
      </c>
      <c r="F3453" s="187" t="s">
        <v>2901</v>
      </c>
    </row>
    <row r="3454" spans="1:6" x14ac:dyDescent="0.25">
      <c r="A3454" t="s">
        <v>6527</v>
      </c>
      <c r="B3454" s="236" t="str">
        <f t="shared" si="53"/>
        <v>F3:0911 P1P2:8802 P3:00448</v>
      </c>
      <c r="C3454" s="187" t="s">
        <v>2888</v>
      </c>
      <c r="D3454" s="187" t="s">
        <v>2899</v>
      </c>
      <c r="E3454" s="187" t="s">
        <v>2900</v>
      </c>
      <c r="F3454" s="187" t="s">
        <v>2791</v>
      </c>
    </row>
    <row r="3455" spans="1:6" x14ac:dyDescent="0.25">
      <c r="A3455" t="s">
        <v>6528</v>
      </c>
      <c r="B3455" s="236" t="str">
        <f t="shared" si="53"/>
        <v>F3:0911 P1P2:8802 P3:00199</v>
      </c>
      <c r="C3455" s="187" t="s">
        <v>2888</v>
      </c>
      <c r="D3455" s="187" t="s">
        <v>2899</v>
      </c>
      <c r="E3455" s="187" t="s">
        <v>2900</v>
      </c>
      <c r="F3455" s="187" t="s">
        <v>2901</v>
      </c>
    </row>
    <row r="3456" spans="1:6" x14ac:dyDescent="0.25">
      <c r="A3456" t="s">
        <v>6528</v>
      </c>
      <c r="B3456" s="236" t="str">
        <f t="shared" si="53"/>
        <v>F3:0911 P1P2:8802 P3:00448</v>
      </c>
      <c r="C3456" s="187" t="s">
        <v>2888</v>
      </c>
      <c r="D3456" s="187" t="s">
        <v>2899</v>
      </c>
      <c r="E3456" s="187" t="s">
        <v>2900</v>
      </c>
      <c r="F3456" s="187" t="s">
        <v>2791</v>
      </c>
    </row>
    <row r="3457" spans="1:6" x14ac:dyDescent="0.25">
      <c r="A3457" t="s">
        <v>6529</v>
      </c>
      <c r="B3457" s="236" t="str">
        <f t="shared" si="53"/>
        <v>F3:0911 P1P2:8802 P3:00199</v>
      </c>
      <c r="C3457" s="187" t="s">
        <v>2888</v>
      </c>
      <c r="D3457" s="187" t="s">
        <v>2899</v>
      </c>
      <c r="E3457" s="187" t="s">
        <v>2900</v>
      </c>
      <c r="F3457" s="187" t="s">
        <v>2901</v>
      </c>
    </row>
    <row r="3458" spans="1:6" x14ac:dyDescent="0.25">
      <c r="A3458" t="s">
        <v>6529</v>
      </c>
      <c r="B3458" s="236" t="str">
        <f t="shared" ref="B3458:B3521" si="54">CONCATENATE("F3:",D3458," P1P2:",E3458," P3:",F3458)</f>
        <v>F3:0911 P1P2:8802 P3:00448</v>
      </c>
      <c r="C3458" s="187" t="s">
        <v>2888</v>
      </c>
      <c r="D3458" s="187" t="s">
        <v>2899</v>
      </c>
      <c r="E3458" s="187" t="s">
        <v>2900</v>
      </c>
      <c r="F3458" s="187" t="s">
        <v>2791</v>
      </c>
    </row>
    <row r="3459" spans="1:6" x14ac:dyDescent="0.25">
      <c r="A3459" t="s">
        <v>6530</v>
      </c>
      <c r="B3459" s="236" t="str">
        <f t="shared" si="54"/>
        <v>F3:0911 P1P2:8802 P3:00199</v>
      </c>
      <c r="C3459" s="187" t="s">
        <v>2888</v>
      </c>
      <c r="D3459" s="187" t="s">
        <v>2899</v>
      </c>
      <c r="E3459" s="187" t="s">
        <v>2900</v>
      </c>
      <c r="F3459" s="187" t="s">
        <v>2901</v>
      </c>
    </row>
    <row r="3460" spans="1:6" x14ac:dyDescent="0.25">
      <c r="A3460" t="s">
        <v>6530</v>
      </c>
      <c r="B3460" s="236" t="str">
        <f t="shared" si="54"/>
        <v>F3:0911 P1P2:8802 P3:00448</v>
      </c>
      <c r="C3460" s="187" t="s">
        <v>2888</v>
      </c>
      <c r="D3460" s="187" t="s">
        <v>2899</v>
      </c>
      <c r="E3460" s="187" t="s">
        <v>2900</v>
      </c>
      <c r="F3460" s="187" t="s">
        <v>2791</v>
      </c>
    </row>
    <row r="3461" spans="1:6" x14ac:dyDescent="0.25">
      <c r="A3461" t="s">
        <v>6531</v>
      </c>
      <c r="B3461" s="236" t="str">
        <f t="shared" si="54"/>
        <v>F3:0911 P1P2:8802 P3:00199</v>
      </c>
      <c r="C3461" s="187" t="s">
        <v>2888</v>
      </c>
      <c r="D3461" s="187" t="s">
        <v>2899</v>
      </c>
      <c r="E3461" s="187" t="s">
        <v>2900</v>
      </c>
      <c r="F3461" s="187" t="s">
        <v>2901</v>
      </c>
    </row>
    <row r="3462" spans="1:6" x14ac:dyDescent="0.25">
      <c r="A3462" t="s">
        <v>6531</v>
      </c>
      <c r="B3462" s="236" t="str">
        <f t="shared" si="54"/>
        <v>F3:0911 P1P2:8802 P3:00448</v>
      </c>
      <c r="C3462" s="187" t="s">
        <v>2888</v>
      </c>
      <c r="D3462" s="187" t="s">
        <v>2899</v>
      </c>
      <c r="E3462" s="187" t="s">
        <v>2900</v>
      </c>
      <c r="F3462" s="187" t="s">
        <v>2791</v>
      </c>
    </row>
    <row r="3463" spans="1:6" x14ac:dyDescent="0.25">
      <c r="A3463" t="s">
        <v>6532</v>
      </c>
      <c r="B3463" s="236" t="str">
        <f t="shared" si="54"/>
        <v>F3:0911 P1P2:8802 P3:00199</v>
      </c>
      <c r="C3463" s="187" t="s">
        <v>2888</v>
      </c>
      <c r="D3463" s="187" t="s">
        <v>2899</v>
      </c>
      <c r="E3463" s="187" t="s">
        <v>2900</v>
      </c>
      <c r="F3463" s="187" t="s">
        <v>2901</v>
      </c>
    </row>
    <row r="3464" spans="1:6" x14ac:dyDescent="0.25">
      <c r="A3464" t="s">
        <v>6532</v>
      </c>
      <c r="B3464" s="236" t="str">
        <f t="shared" si="54"/>
        <v>F3:0911 P1P2:8802 P3:00448</v>
      </c>
      <c r="C3464" s="187" t="s">
        <v>2888</v>
      </c>
      <c r="D3464" s="187" t="s">
        <v>2899</v>
      </c>
      <c r="E3464" s="187" t="s">
        <v>2900</v>
      </c>
      <c r="F3464" s="187" t="s">
        <v>2791</v>
      </c>
    </row>
    <row r="3465" spans="1:6" x14ac:dyDescent="0.25">
      <c r="A3465" t="s">
        <v>6533</v>
      </c>
      <c r="B3465" s="236" t="str">
        <f t="shared" si="54"/>
        <v>F3:0911 P1P2:8802 P3:00199</v>
      </c>
      <c r="C3465" s="187" t="s">
        <v>2888</v>
      </c>
      <c r="D3465" s="187" t="s">
        <v>2899</v>
      </c>
      <c r="E3465" s="187" t="s">
        <v>2900</v>
      </c>
      <c r="F3465" s="187" t="s">
        <v>2901</v>
      </c>
    </row>
    <row r="3466" spans="1:6" x14ac:dyDescent="0.25">
      <c r="A3466" t="s">
        <v>6533</v>
      </c>
      <c r="B3466" s="236" t="str">
        <f t="shared" si="54"/>
        <v>F3:0911 P1P2:8802 P3:00448</v>
      </c>
      <c r="C3466" s="187" t="s">
        <v>2888</v>
      </c>
      <c r="D3466" s="187" t="s">
        <v>2899</v>
      </c>
      <c r="E3466" s="187" t="s">
        <v>2900</v>
      </c>
      <c r="F3466" s="187" t="s">
        <v>2791</v>
      </c>
    </row>
    <row r="3467" spans="1:6" x14ac:dyDescent="0.25">
      <c r="A3467" t="s">
        <v>6534</v>
      </c>
      <c r="B3467" s="236" t="str">
        <f t="shared" si="54"/>
        <v>F3:0911 P1P2:8802 P3:00199</v>
      </c>
      <c r="C3467" s="187" t="s">
        <v>2888</v>
      </c>
      <c r="D3467" s="187" t="s">
        <v>2899</v>
      </c>
      <c r="E3467" s="187" t="s">
        <v>2900</v>
      </c>
      <c r="F3467" s="187" t="s">
        <v>2901</v>
      </c>
    </row>
    <row r="3468" spans="1:6" x14ac:dyDescent="0.25">
      <c r="A3468" t="s">
        <v>6534</v>
      </c>
      <c r="B3468" s="236" t="str">
        <f t="shared" si="54"/>
        <v>F3:0911 P1P2:8802 P3:00448</v>
      </c>
      <c r="C3468" s="187" t="s">
        <v>2888</v>
      </c>
      <c r="D3468" s="187" t="s">
        <v>2899</v>
      </c>
      <c r="E3468" s="187" t="s">
        <v>2900</v>
      </c>
      <c r="F3468" s="187" t="s">
        <v>2791</v>
      </c>
    </row>
    <row r="3469" spans="1:6" x14ac:dyDescent="0.25">
      <c r="A3469" t="s">
        <v>6535</v>
      </c>
      <c r="B3469" s="236" t="str">
        <f t="shared" si="54"/>
        <v>F3:0911 P1P2:8802 P3:00199</v>
      </c>
      <c r="C3469" s="187" t="s">
        <v>2888</v>
      </c>
      <c r="D3469" s="187" t="s">
        <v>2899</v>
      </c>
      <c r="E3469" s="187" t="s">
        <v>2900</v>
      </c>
      <c r="F3469" s="187" t="s">
        <v>2901</v>
      </c>
    </row>
    <row r="3470" spans="1:6" x14ac:dyDescent="0.25">
      <c r="A3470" t="s">
        <v>6535</v>
      </c>
      <c r="B3470" s="236" t="str">
        <f t="shared" si="54"/>
        <v>F3:0911 P1P2:8802 P3:00448</v>
      </c>
      <c r="C3470" s="187" t="s">
        <v>2888</v>
      </c>
      <c r="D3470" s="187" t="s">
        <v>2899</v>
      </c>
      <c r="E3470" s="187" t="s">
        <v>2900</v>
      </c>
      <c r="F3470" s="187" t="s">
        <v>2791</v>
      </c>
    </row>
    <row r="3471" spans="1:6" x14ac:dyDescent="0.25">
      <c r="A3471" t="s">
        <v>6536</v>
      </c>
      <c r="B3471" s="236" t="str">
        <f t="shared" si="54"/>
        <v>F3:0911 P1P2:8802 P3:00199</v>
      </c>
      <c r="C3471" s="187" t="s">
        <v>2888</v>
      </c>
      <c r="D3471" s="187" t="s">
        <v>2899</v>
      </c>
      <c r="E3471" s="187" t="s">
        <v>2900</v>
      </c>
      <c r="F3471" s="187" t="s">
        <v>2901</v>
      </c>
    </row>
    <row r="3472" spans="1:6" x14ac:dyDescent="0.25">
      <c r="A3472" t="s">
        <v>6536</v>
      </c>
      <c r="B3472" s="236" t="str">
        <f t="shared" si="54"/>
        <v>F3:0911 P1P2:8802 P3:00448</v>
      </c>
      <c r="C3472" s="187" t="s">
        <v>2888</v>
      </c>
      <c r="D3472" s="187" t="s">
        <v>2899</v>
      </c>
      <c r="E3472" s="187" t="s">
        <v>2900</v>
      </c>
      <c r="F3472" s="187" t="s">
        <v>2791</v>
      </c>
    </row>
    <row r="3473" spans="1:6" x14ac:dyDescent="0.25">
      <c r="A3473" t="s">
        <v>6537</v>
      </c>
      <c r="B3473" s="236" t="str">
        <f t="shared" si="54"/>
        <v>F3:0911 P1P2:8802 P3:00199</v>
      </c>
      <c r="C3473" s="187" t="s">
        <v>2888</v>
      </c>
      <c r="D3473" s="187" t="s">
        <v>2899</v>
      </c>
      <c r="E3473" s="187" t="s">
        <v>2900</v>
      </c>
      <c r="F3473" s="187" t="s">
        <v>2901</v>
      </c>
    </row>
    <row r="3474" spans="1:6" x14ac:dyDescent="0.25">
      <c r="A3474" t="s">
        <v>6537</v>
      </c>
      <c r="B3474" s="236" t="str">
        <f t="shared" si="54"/>
        <v>F3:0911 P1P2:8802 P3:00448</v>
      </c>
      <c r="C3474" s="187" t="s">
        <v>2888</v>
      </c>
      <c r="D3474" s="187" t="s">
        <v>2899</v>
      </c>
      <c r="E3474" s="187" t="s">
        <v>2900</v>
      </c>
      <c r="F3474" s="187" t="s">
        <v>2791</v>
      </c>
    </row>
    <row r="3475" spans="1:6" x14ac:dyDescent="0.25">
      <c r="A3475" t="s">
        <v>6538</v>
      </c>
      <c r="B3475" s="236" t="str">
        <f t="shared" si="54"/>
        <v>F3:0911 P1P2:8802 P3:00199</v>
      </c>
      <c r="C3475" s="187" t="s">
        <v>2888</v>
      </c>
      <c r="D3475" s="187" t="s">
        <v>2899</v>
      </c>
      <c r="E3475" s="187" t="s">
        <v>2900</v>
      </c>
      <c r="F3475" s="187" t="s">
        <v>2901</v>
      </c>
    </row>
    <row r="3476" spans="1:6" x14ac:dyDescent="0.25">
      <c r="A3476" t="s">
        <v>6538</v>
      </c>
      <c r="B3476" s="236" t="str">
        <f t="shared" si="54"/>
        <v>F3:0911 P1P2:8802 P3:00448</v>
      </c>
      <c r="C3476" s="187" t="s">
        <v>2888</v>
      </c>
      <c r="D3476" s="187" t="s">
        <v>2899</v>
      </c>
      <c r="E3476" s="187" t="s">
        <v>2900</v>
      </c>
      <c r="F3476" s="187" t="s">
        <v>2791</v>
      </c>
    </row>
    <row r="3477" spans="1:6" x14ac:dyDescent="0.25">
      <c r="A3477" t="s">
        <v>6539</v>
      </c>
      <c r="B3477" s="236" t="str">
        <f t="shared" si="54"/>
        <v>F3:0911 P1P2:8802 P3:00199</v>
      </c>
      <c r="C3477" s="187" t="s">
        <v>2888</v>
      </c>
      <c r="D3477" s="187" t="s">
        <v>2899</v>
      </c>
      <c r="E3477" s="187" t="s">
        <v>2900</v>
      </c>
      <c r="F3477" s="187" t="s">
        <v>2901</v>
      </c>
    </row>
    <row r="3478" spans="1:6" x14ac:dyDescent="0.25">
      <c r="A3478" t="s">
        <v>6539</v>
      </c>
      <c r="B3478" s="236" t="str">
        <f t="shared" si="54"/>
        <v>F3:0911 P1P2:8802 P3:00448</v>
      </c>
      <c r="C3478" s="187" t="s">
        <v>2888</v>
      </c>
      <c r="D3478" s="187" t="s">
        <v>2899</v>
      </c>
      <c r="E3478" s="187" t="s">
        <v>2900</v>
      </c>
      <c r="F3478" s="187" t="s">
        <v>2791</v>
      </c>
    </row>
    <row r="3479" spans="1:6" x14ac:dyDescent="0.25">
      <c r="A3479" t="s">
        <v>6540</v>
      </c>
      <c r="B3479" s="236" t="str">
        <f t="shared" si="54"/>
        <v>F3:0111 P1P2:0301 P3:00005</v>
      </c>
      <c r="C3479" s="187" t="s">
        <v>2888</v>
      </c>
      <c r="D3479" s="187" t="s">
        <v>2545</v>
      </c>
      <c r="E3479" s="187" t="s">
        <v>2555</v>
      </c>
      <c r="F3479" s="187" t="s">
        <v>2889</v>
      </c>
    </row>
    <row r="3480" spans="1:6" x14ac:dyDescent="0.25">
      <c r="A3480" t="s">
        <v>6541</v>
      </c>
      <c r="B3480" s="236" t="str">
        <f t="shared" si="54"/>
        <v>F3:0911 P1P2:8802 P3:00199</v>
      </c>
      <c r="C3480" s="187" t="s">
        <v>2888</v>
      </c>
      <c r="D3480" s="187" t="s">
        <v>2899</v>
      </c>
      <c r="E3480" s="187" t="s">
        <v>2900</v>
      </c>
      <c r="F3480" s="187" t="s">
        <v>2901</v>
      </c>
    </row>
    <row r="3481" spans="1:6" x14ac:dyDescent="0.25">
      <c r="A3481" t="s">
        <v>6541</v>
      </c>
      <c r="B3481" s="236" t="str">
        <f t="shared" si="54"/>
        <v>F3:0911 P1P2:8802 P3:00448</v>
      </c>
      <c r="C3481" s="187" t="s">
        <v>2888</v>
      </c>
      <c r="D3481" s="187" t="s">
        <v>2899</v>
      </c>
      <c r="E3481" s="187" t="s">
        <v>2900</v>
      </c>
      <c r="F3481" s="187" t="s">
        <v>2791</v>
      </c>
    </row>
    <row r="3482" spans="1:6" x14ac:dyDescent="0.25">
      <c r="A3482" t="s">
        <v>6542</v>
      </c>
      <c r="B3482" s="236" t="str">
        <f t="shared" si="54"/>
        <v>F3:0911 P1P2:8802 P3:00199</v>
      </c>
      <c r="C3482" s="187" t="s">
        <v>2888</v>
      </c>
      <c r="D3482" s="187" t="s">
        <v>2899</v>
      </c>
      <c r="E3482" s="187" t="s">
        <v>2900</v>
      </c>
      <c r="F3482" s="187" t="s">
        <v>2901</v>
      </c>
    </row>
    <row r="3483" spans="1:6" x14ac:dyDescent="0.25">
      <c r="A3483" t="s">
        <v>6542</v>
      </c>
      <c r="B3483" s="236" t="str">
        <f t="shared" si="54"/>
        <v>F3:0911 P1P2:8802 P3:00448</v>
      </c>
      <c r="C3483" s="187" t="s">
        <v>2888</v>
      </c>
      <c r="D3483" s="187" t="s">
        <v>2899</v>
      </c>
      <c r="E3483" s="187" t="s">
        <v>2900</v>
      </c>
      <c r="F3483" s="187" t="s">
        <v>2791</v>
      </c>
    </row>
    <row r="3484" spans="1:6" x14ac:dyDescent="0.25">
      <c r="A3484" t="s">
        <v>6543</v>
      </c>
      <c r="B3484" s="236" t="str">
        <f t="shared" si="54"/>
        <v>F3:0911 P1P2:8802 P3:00199</v>
      </c>
      <c r="C3484" s="187" t="s">
        <v>2888</v>
      </c>
      <c r="D3484" s="187" t="s">
        <v>2899</v>
      </c>
      <c r="E3484" s="187" t="s">
        <v>2900</v>
      </c>
      <c r="F3484" s="187" t="s">
        <v>2901</v>
      </c>
    </row>
    <row r="3485" spans="1:6" x14ac:dyDescent="0.25">
      <c r="A3485" t="s">
        <v>6543</v>
      </c>
      <c r="B3485" s="236" t="str">
        <f t="shared" si="54"/>
        <v>F3:0911 P1P2:8802 P3:00448</v>
      </c>
      <c r="C3485" s="187" t="s">
        <v>2888</v>
      </c>
      <c r="D3485" s="187" t="s">
        <v>2899</v>
      </c>
      <c r="E3485" s="187" t="s">
        <v>2900</v>
      </c>
      <c r="F3485" s="187" t="s">
        <v>2791</v>
      </c>
    </row>
    <row r="3486" spans="1:6" x14ac:dyDescent="0.25">
      <c r="A3486" t="s">
        <v>6544</v>
      </c>
      <c r="B3486" s="236" t="str">
        <f t="shared" si="54"/>
        <v>F3:0911 P1P2:8802 P3:00199</v>
      </c>
      <c r="C3486" s="187" t="s">
        <v>2888</v>
      </c>
      <c r="D3486" s="187" t="s">
        <v>2899</v>
      </c>
      <c r="E3486" s="187" t="s">
        <v>2900</v>
      </c>
      <c r="F3486" s="187" t="s">
        <v>2901</v>
      </c>
    </row>
    <row r="3487" spans="1:6" x14ac:dyDescent="0.25">
      <c r="A3487" t="s">
        <v>6544</v>
      </c>
      <c r="B3487" s="236" t="str">
        <f t="shared" si="54"/>
        <v>F3:0911 P1P2:8802 P3:00448</v>
      </c>
      <c r="C3487" s="187" t="s">
        <v>2888</v>
      </c>
      <c r="D3487" s="187" t="s">
        <v>2899</v>
      </c>
      <c r="E3487" s="187" t="s">
        <v>2900</v>
      </c>
      <c r="F3487" s="187" t="s">
        <v>2791</v>
      </c>
    </row>
    <row r="3488" spans="1:6" x14ac:dyDescent="0.25">
      <c r="A3488" t="s">
        <v>6545</v>
      </c>
      <c r="B3488" s="236" t="str">
        <f t="shared" si="54"/>
        <v>F3:0911 P1P2:8802 P3:00199</v>
      </c>
      <c r="C3488" s="187" t="s">
        <v>2888</v>
      </c>
      <c r="D3488" s="187" t="s">
        <v>2899</v>
      </c>
      <c r="E3488" s="187" t="s">
        <v>2900</v>
      </c>
      <c r="F3488" s="187" t="s">
        <v>2901</v>
      </c>
    </row>
    <row r="3489" spans="1:6" x14ac:dyDescent="0.25">
      <c r="A3489" t="s">
        <v>6545</v>
      </c>
      <c r="B3489" s="236" t="str">
        <f t="shared" si="54"/>
        <v>F3:0911 P1P2:8802 P3:00448</v>
      </c>
      <c r="C3489" s="187" t="s">
        <v>2888</v>
      </c>
      <c r="D3489" s="187" t="s">
        <v>2899</v>
      </c>
      <c r="E3489" s="187" t="s">
        <v>2900</v>
      </c>
      <c r="F3489" s="187" t="s">
        <v>2791</v>
      </c>
    </row>
    <row r="3490" spans="1:6" x14ac:dyDescent="0.25">
      <c r="A3490" t="s">
        <v>6546</v>
      </c>
      <c r="B3490" s="236" t="str">
        <f t="shared" si="54"/>
        <v>F3:0911 P1P2:8802 P3:00199</v>
      </c>
      <c r="C3490" s="187" t="s">
        <v>2888</v>
      </c>
      <c r="D3490" s="187" t="s">
        <v>2899</v>
      </c>
      <c r="E3490" s="187" t="s">
        <v>2900</v>
      </c>
      <c r="F3490" s="187" t="s">
        <v>2901</v>
      </c>
    </row>
    <row r="3491" spans="1:6" x14ac:dyDescent="0.25">
      <c r="A3491" t="s">
        <v>6546</v>
      </c>
      <c r="B3491" s="236" t="str">
        <f t="shared" si="54"/>
        <v>F3:0911 P1P2:8802 P3:00448</v>
      </c>
      <c r="C3491" s="187" t="s">
        <v>2888</v>
      </c>
      <c r="D3491" s="187" t="s">
        <v>2899</v>
      </c>
      <c r="E3491" s="187" t="s">
        <v>2900</v>
      </c>
      <c r="F3491" s="187" t="s">
        <v>2791</v>
      </c>
    </row>
    <row r="3492" spans="1:6" x14ac:dyDescent="0.25">
      <c r="A3492" t="s">
        <v>6547</v>
      </c>
      <c r="B3492" s="236" t="str">
        <f t="shared" si="54"/>
        <v>F3:0911 P1P2:8802 P3:00199</v>
      </c>
      <c r="C3492" s="187" t="s">
        <v>2888</v>
      </c>
      <c r="D3492" s="187" t="s">
        <v>2899</v>
      </c>
      <c r="E3492" s="187" t="s">
        <v>2900</v>
      </c>
      <c r="F3492" s="187" t="s">
        <v>2901</v>
      </c>
    </row>
    <row r="3493" spans="1:6" x14ac:dyDescent="0.25">
      <c r="A3493" t="s">
        <v>6547</v>
      </c>
      <c r="B3493" s="236" t="str">
        <f t="shared" si="54"/>
        <v>F3:0911 P1P2:8802 P3:00448</v>
      </c>
      <c r="C3493" s="187" t="s">
        <v>2888</v>
      </c>
      <c r="D3493" s="187" t="s">
        <v>2899</v>
      </c>
      <c r="E3493" s="187" t="s">
        <v>2900</v>
      </c>
      <c r="F3493" s="187" t="s">
        <v>2791</v>
      </c>
    </row>
    <row r="3494" spans="1:6" x14ac:dyDescent="0.25">
      <c r="A3494" t="s">
        <v>6548</v>
      </c>
      <c r="B3494" s="236" t="str">
        <f t="shared" si="54"/>
        <v>F3:0911 P1P2:8802 P3:00199</v>
      </c>
      <c r="C3494" s="187" t="s">
        <v>2888</v>
      </c>
      <c r="D3494" s="187" t="s">
        <v>2899</v>
      </c>
      <c r="E3494" s="187" t="s">
        <v>2900</v>
      </c>
      <c r="F3494" s="187" t="s">
        <v>2901</v>
      </c>
    </row>
    <row r="3495" spans="1:6" x14ac:dyDescent="0.25">
      <c r="A3495" t="s">
        <v>6548</v>
      </c>
      <c r="B3495" s="236" t="str">
        <f t="shared" si="54"/>
        <v>F3:0911 P1P2:8802 P3:00448</v>
      </c>
      <c r="C3495" s="187" t="s">
        <v>2888</v>
      </c>
      <c r="D3495" s="187" t="s">
        <v>2899</v>
      </c>
      <c r="E3495" s="187" t="s">
        <v>2900</v>
      </c>
      <c r="F3495" s="187" t="s">
        <v>2791</v>
      </c>
    </row>
    <row r="3496" spans="1:6" x14ac:dyDescent="0.25">
      <c r="A3496" t="s">
        <v>6549</v>
      </c>
      <c r="B3496" s="236" t="str">
        <f t="shared" si="54"/>
        <v>F3:0911 P1P2:8802 P3:00199</v>
      </c>
      <c r="C3496" s="187" t="s">
        <v>2888</v>
      </c>
      <c r="D3496" s="187" t="s">
        <v>2899</v>
      </c>
      <c r="E3496" s="187" t="s">
        <v>2900</v>
      </c>
      <c r="F3496" s="187" t="s">
        <v>2901</v>
      </c>
    </row>
    <row r="3497" spans="1:6" x14ac:dyDescent="0.25">
      <c r="A3497" t="s">
        <v>6549</v>
      </c>
      <c r="B3497" s="236" t="str">
        <f t="shared" si="54"/>
        <v>F3:0911 P1P2:8802 P3:00448</v>
      </c>
      <c r="C3497" s="187" t="s">
        <v>2888</v>
      </c>
      <c r="D3497" s="187" t="s">
        <v>2899</v>
      </c>
      <c r="E3497" s="187" t="s">
        <v>2900</v>
      </c>
      <c r="F3497" s="187" t="s">
        <v>2791</v>
      </c>
    </row>
    <row r="3498" spans="1:6" x14ac:dyDescent="0.25">
      <c r="A3498" t="s">
        <v>6550</v>
      </c>
      <c r="B3498" s="236" t="str">
        <f t="shared" si="54"/>
        <v>F3:0911 P1P2:8802 P3:00199</v>
      </c>
      <c r="C3498" s="187" t="s">
        <v>2888</v>
      </c>
      <c r="D3498" s="187" t="s">
        <v>2899</v>
      </c>
      <c r="E3498" s="187" t="s">
        <v>2900</v>
      </c>
      <c r="F3498" s="187" t="s">
        <v>2901</v>
      </c>
    </row>
    <row r="3499" spans="1:6" x14ac:dyDescent="0.25">
      <c r="A3499" t="s">
        <v>6550</v>
      </c>
      <c r="B3499" s="236" t="str">
        <f t="shared" si="54"/>
        <v>F3:0911 P1P2:8802 P3:00448</v>
      </c>
      <c r="C3499" s="187" t="s">
        <v>2888</v>
      </c>
      <c r="D3499" s="187" t="s">
        <v>2899</v>
      </c>
      <c r="E3499" s="187" t="s">
        <v>2900</v>
      </c>
      <c r="F3499" s="187" t="s">
        <v>2791</v>
      </c>
    </row>
    <row r="3500" spans="1:6" x14ac:dyDescent="0.25">
      <c r="A3500" t="s">
        <v>6551</v>
      </c>
      <c r="B3500" s="236" t="str">
        <f t="shared" si="54"/>
        <v>F3:0911 P1P2:8802 P3:00199</v>
      </c>
      <c r="C3500" s="187" t="s">
        <v>2888</v>
      </c>
      <c r="D3500" s="187" t="s">
        <v>2899</v>
      </c>
      <c r="E3500" s="187" t="s">
        <v>2900</v>
      </c>
      <c r="F3500" s="187" t="s">
        <v>2901</v>
      </c>
    </row>
    <row r="3501" spans="1:6" x14ac:dyDescent="0.25">
      <c r="A3501" t="s">
        <v>6551</v>
      </c>
      <c r="B3501" s="236" t="str">
        <f t="shared" si="54"/>
        <v>F3:0911 P1P2:8802 P3:00448</v>
      </c>
      <c r="C3501" s="187" t="s">
        <v>2888</v>
      </c>
      <c r="D3501" s="187" t="s">
        <v>2899</v>
      </c>
      <c r="E3501" s="187" t="s">
        <v>2900</v>
      </c>
      <c r="F3501" s="187" t="s">
        <v>2791</v>
      </c>
    </row>
    <row r="3502" spans="1:6" x14ac:dyDescent="0.25">
      <c r="A3502" t="s">
        <v>6552</v>
      </c>
      <c r="B3502" s="236" t="str">
        <f t="shared" si="54"/>
        <v>F3:0911 P1P2:8802 P3:00199</v>
      </c>
      <c r="C3502" s="187" t="s">
        <v>2888</v>
      </c>
      <c r="D3502" s="187" t="s">
        <v>2899</v>
      </c>
      <c r="E3502" s="187" t="s">
        <v>2900</v>
      </c>
      <c r="F3502" s="187" t="s">
        <v>2901</v>
      </c>
    </row>
    <row r="3503" spans="1:6" x14ac:dyDescent="0.25">
      <c r="A3503" t="s">
        <v>6552</v>
      </c>
      <c r="B3503" s="236" t="str">
        <f t="shared" si="54"/>
        <v>F3:0911 P1P2:8802 P3:00448</v>
      </c>
      <c r="C3503" s="187" t="s">
        <v>2888</v>
      </c>
      <c r="D3503" s="187" t="s">
        <v>2899</v>
      </c>
      <c r="E3503" s="187" t="s">
        <v>2900</v>
      </c>
      <c r="F3503" s="187" t="s">
        <v>2791</v>
      </c>
    </row>
    <row r="3504" spans="1:6" x14ac:dyDescent="0.25">
      <c r="A3504" t="s">
        <v>6553</v>
      </c>
      <c r="B3504" s="236" t="str">
        <f t="shared" si="54"/>
        <v>F3:0911 P1P2:8802 P3:00199</v>
      </c>
      <c r="C3504" s="187" t="s">
        <v>2888</v>
      </c>
      <c r="D3504" s="187" t="s">
        <v>2899</v>
      </c>
      <c r="E3504" s="187" t="s">
        <v>2900</v>
      </c>
      <c r="F3504" s="187" t="s">
        <v>2901</v>
      </c>
    </row>
    <row r="3505" spans="1:6" x14ac:dyDescent="0.25">
      <c r="A3505" t="s">
        <v>6553</v>
      </c>
      <c r="B3505" s="236" t="str">
        <f t="shared" si="54"/>
        <v>F3:0911 P1P2:8802 P3:00448</v>
      </c>
      <c r="C3505" s="187" t="s">
        <v>2888</v>
      </c>
      <c r="D3505" s="187" t="s">
        <v>2899</v>
      </c>
      <c r="E3505" s="187" t="s">
        <v>2900</v>
      </c>
      <c r="F3505" s="187" t="s">
        <v>2791</v>
      </c>
    </row>
    <row r="3506" spans="1:6" x14ac:dyDescent="0.25">
      <c r="A3506" t="s">
        <v>6554</v>
      </c>
      <c r="B3506" s="236" t="str">
        <f t="shared" si="54"/>
        <v>F3:0911 P1P2:8802 P3:00199</v>
      </c>
      <c r="C3506" s="187" t="s">
        <v>2888</v>
      </c>
      <c r="D3506" s="187" t="s">
        <v>2899</v>
      </c>
      <c r="E3506" s="187" t="s">
        <v>2900</v>
      </c>
      <c r="F3506" s="187" t="s">
        <v>2901</v>
      </c>
    </row>
    <row r="3507" spans="1:6" x14ac:dyDescent="0.25">
      <c r="A3507" t="s">
        <v>6554</v>
      </c>
      <c r="B3507" s="236" t="str">
        <f t="shared" si="54"/>
        <v>F3:0911 P1P2:8802 P3:00448</v>
      </c>
      <c r="C3507" s="187" t="s">
        <v>2888</v>
      </c>
      <c r="D3507" s="187" t="s">
        <v>2899</v>
      </c>
      <c r="E3507" s="187" t="s">
        <v>2900</v>
      </c>
      <c r="F3507" s="187" t="s">
        <v>2791</v>
      </c>
    </row>
    <row r="3508" spans="1:6" x14ac:dyDescent="0.25">
      <c r="A3508" t="s">
        <v>6555</v>
      </c>
      <c r="B3508" s="236" t="str">
        <f t="shared" si="54"/>
        <v>F3:0911 P1P2:8802 P3:00199</v>
      </c>
      <c r="C3508" s="187" t="s">
        <v>2888</v>
      </c>
      <c r="D3508" s="187" t="s">
        <v>2899</v>
      </c>
      <c r="E3508" s="187" t="s">
        <v>2900</v>
      </c>
      <c r="F3508" s="187" t="s">
        <v>2901</v>
      </c>
    </row>
    <row r="3509" spans="1:6" x14ac:dyDescent="0.25">
      <c r="A3509" t="s">
        <v>6555</v>
      </c>
      <c r="B3509" s="236" t="str">
        <f t="shared" si="54"/>
        <v>F3:0911 P1P2:8802 P3:00448</v>
      </c>
      <c r="C3509" s="187" t="s">
        <v>2888</v>
      </c>
      <c r="D3509" s="187" t="s">
        <v>2899</v>
      </c>
      <c r="E3509" s="187" t="s">
        <v>2900</v>
      </c>
      <c r="F3509" s="187" t="s">
        <v>2791</v>
      </c>
    </row>
    <row r="3510" spans="1:6" x14ac:dyDescent="0.25">
      <c r="A3510" t="s">
        <v>6556</v>
      </c>
      <c r="B3510" s="236" t="str">
        <f t="shared" si="54"/>
        <v>F3:0911 P1P2:8802 P3:00199</v>
      </c>
      <c r="C3510" s="187" t="s">
        <v>2888</v>
      </c>
      <c r="D3510" s="187" t="s">
        <v>2899</v>
      </c>
      <c r="E3510" s="187" t="s">
        <v>2900</v>
      </c>
      <c r="F3510" s="187" t="s">
        <v>2901</v>
      </c>
    </row>
    <row r="3511" spans="1:6" x14ac:dyDescent="0.25">
      <c r="A3511" t="s">
        <v>6556</v>
      </c>
      <c r="B3511" s="236" t="str">
        <f t="shared" si="54"/>
        <v>F3:0911 P1P2:8802 P3:00448</v>
      </c>
      <c r="C3511" s="187" t="s">
        <v>2888</v>
      </c>
      <c r="D3511" s="187" t="s">
        <v>2899</v>
      </c>
      <c r="E3511" s="187" t="s">
        <v>2900</v>
      </c>
      <c r="F3511" s="187" t="s">
        <v>2791</v>
      </c>
    </row>
    <row r="3512" spans="1:6" x14ac:dyDescent="0.25">
      <c r="A3512" t="s">
        <v>6557</v>
      </c>
      <c r="B3512" s="236" t="str">
        <f t="shared" si="54"/>
        <v>F3:0911 P1P2:8802 P3:00199</v>
      </c>
      <c r="C3512" s="187" t="s">
        <v>2888</v>
      </c>
      <c r="D3512" s="187" t="s">
        <v>2899</v>
      </c>
      <c r="E3512" s="187" t="s">
        <v>2900</v>
      </c>
      <c r="F3512" s="187" t="s">
        <v>2901</v>
      </c>
    </row>
    <row r="3513" spans="1:6" x14ac:dyDescent="0.25">
      <c r="A3513" t="s">
        <v>6557</v>
      </c>
      <c r="B3513" s="236" t="str">
        <f t="shared" si="54"/>
        <v>F3:0911 P1P2:8802 P3:00448</v>
      </c>
      <c r="C3513" s="187" t="s">
        <v>2888</v>
      </c>
      <c r="D3513" s="187" t="s">
        <v>2899</v>
      </c>
      <c r="E3513" s="187" t="s">
        <v>2900</v>
      </c>
      <c r="F3513" s="187" t="s">
        <v>2791</v>
      </c>
    </row>
    <row r="3514" spans="1:6" x14ac:dyDescent="0.25">
      <c r="A3514" t="s">
        <v>6558</v>
      </c>
      <c r="B3514" s="236" t="str">
        <f t="shared" si="54"/>
        <v>F3:0921 P1P2:8804 P3:00201</v>
      </c>
      <c r="C3514" s="187" t="s">
        <v>2888</v>
      </c>
      <c r="D3514" s="187" t="s">
        <v>2813</v>
      </c>
      <c r="E3514" s="187" t="s">
        <v>2816</v>
      </c>
      <c r="F3514" s="187" t="s">
        <v>2817</v>
      </c>
    </row>
    <row r="3515" spans="1:6" x14ac:dyDescent="0.25">
      <c r="A3515" t="s">
        <v>6559</v>
      </c>
      <c r="B3515" s="236" t="str">
        <f t="shared" si="54"/>
        <v>F3:0922 P1P2:8806 P3:00203</v>
      </c>
      <c r="C3515" s="187" t="s">
        <v>2888</v>
      </c>
      <c r="D3515" s="187" t="s">
        <v>2768</v>
      </c>
      <c r="E3515" s="187" t="s">
        <v>2769</v>
      </c>
      <c r="F3515" s="187" t="s">
        <v>2770</v>
      </c>
    </row>
    <row r="3516" spans="1:6" x14ac:dyDescent="0.25">
      <c r="A3516" t="s">
        <v>6560</v>
      </c>
      <c r="B3516" s="236" t="str">
        <f t="shared" si="54"/>
        <v>F3:0912 P1P2:8803 P3:00200</v>
      </c>
      <c r="C3516" s="187" t="s">
        <v>2888</v>
      </c>
      <c r="D3516" s="187" t="s">
        <v>2906</v>
      </c>
      <c r="E3516" s="187" t="s">
        <v>2907</v>
      </c>
      <c r="F3516" s="187" t="s">
        <v>2908</v>
      </c>
    </row>
    <row r="3517" spans="1:6" x14ac:dyDescent="0.25">
      <c r="A3517" t="s">
        <v>6561</v>
      </c>
      <c r="B3517" s="236" t="str">
        <f t="shared" si="54"/>
        <v>F3:0912 P1P2:8803 P3:00200</v>
      </c>
      <c r="C3517" s="187" t="s">
        <v>2888</v>
      </c>
      <c r="D3517" s="187" t="s">
        <v>2906</v>
      </c>
      <c r="E3517" s="187" t="s">
        <v>2907</v>
      </c>
      <c r="F3517" s="187" t="s">
        <v>2908</v>
      </c>
    </row>
    <row r="3518" spans="1:6" x14ac:dyDescent="0.25">
      <c r="A3518" t="s">
        <v>6562</v>
      </c>
      <c r="B3518" s="236" t="str">
        <f t="shared" si="54"/>
        <v>F3:0950 P1P2:8814 P3:00209</v>
      </c>
      <c r="C3518" s="187" t="s">
        <v>2888</v>
      </c>
      <c r="D3518" s="187" t="s">
        <v>2673</v>
      </c>
      <c r="E3518" s="187" t="s">
        <v>2821</v>
      </c>
      <c r="F3518" s="187" t="s">
        <v>2822</v>
      </c>
    </row>
    <row r="3519" spans="1:6" x14ac:dyDescent="0.25">
      <c r="A3519" t="s">
        <v>6563</v>
      </c>
      <c r="B3519" s="236" t="str">
        <f t="shared" si="54"/>
        <v>F3:0960 P1P2:8813 P3:00060</v>
      </c>
      <c r="C3519" s="187" t="s">
        <v>2888</v>
      </c>
      <c r="D3519" s="187" t="s">
        <v>2763</v>
      </c>
      <c r="E3519" s="187" t="s">
        <v>2764</v>
      </c>
      <c r="F3519" s="187" t="s">
        <v>2611</v>
      </c>
    </row>
    <row r="3520" spans="1:6" x14ac:dyDescent="0.25">
      <c r="A3520" t="s">
        <v>6564</v>
      </c>
      <c r="B3520" s="236" t="str">
        <f t="shared" si="54"/>
        <v>F3:0111 P1P2:0301 P3:00005</v>
      </c>
      <c r="C3520" s="187" t="s">
        <v>2888</v>
      </c>
      <c r="D3520" s="187" t="s">
        <v>2545</v>
      </c>
      <c r="E3520" s="187" t="s">
        <v>2555</v>
      </c>
      <c r="F3520" s="187" t="s">
        <v>2889</v>
      </c>
    </row>
    <row r="3521" spans="1:6" x14ac:dyDescent="0.25">
      <c r="A3521" t="s">
        <v>6565</v>
      </c>
      <c r="B3521" s="236" t="str">
        <f t="shared" si="54"/>
        <v>F3:0911 P1P2:8802 P3:00199</v>
      </c>
      <c r="C3521" s="187" t="s">
        <v>2888</v>
      </c>
      <c r="D3521" s="187" t="s">
        <v>2899</v>
      </c>
      <c r="E3521" s="187" t="s">
        <v>2900</v>
      </c>
      <c r="F3521" s="187" t="s">
        <v>2901</v>
      </c>
    </row>
    <row r="3522" spans="1:6" x14ac:dyDescent="0.25">
      <c r="A3522" t="s">
        <v>6565</v>
      </c>
      <c r="B3522" s="236" t="str">
        <f t="shared" ref="B3522:B3585" si="55">CONCATENATE("F3:",D3522," P1P2:",E3522," P3:",F3522)</f>
        <v>F3:0911 P1P2:8802 P3:00448</v>
      </c>
      <c r="C3522" s="187" t="s">
        <v>2888</v>
      </c>
      <c r="D3522" s="187" t="s">
        <v>2899</v>
      </c>
      <c r="E3522" s="187" t="s">
        <v>2900</v>
      </c>
      <c r="F3522" s="187" t="s">
        <v>2791</v>
      </c>
    </row>
    <row r="3523" spans="1:6" x14ac:dyDescent="0.25">
      <c r="A3523" t="s">
        <v>6566</v>
      </c>
      <c r="B3523" s="236" t="str">
        <f t="shared" si="55"/>
        <v>F3:0911 P1P2:8802 P3:00199</v>
      </c>
      <c r="C3523" s="187" t="s">
        <v>2888</v>
      </c>
      <c r="D3523" s="187" t="s">
        <v>2899</v>
      </c>
      <c r="E3523" s="187" t="s">
        <v>2900</v>
      </c>
      <c r="F3523" s="187" t="s">
        <v>2901</v>
      </c>
    </row>
    <row r="3524" spans="1:6" x14ac:dyDescent="0.25">
      <c r="A3524" t="s">
        <v>6566</v>
      </c>
      <c r="B3524" s="236" t="str">
        <f t="shared" si="55"/>
        <v>F3:0911 P1P2:8802 P3:00448</v>
      </c>
      <c r="C3524" s="187" t="s">
        <v>2888</v>
      </c>
      <c r="D3524" s="187" t="s">
        <v>2899</v>
      </c>
      <c r="E3524" s="187" t="s">
        <v>2900</v>
      </c>
      <c r="F3524" s="187" t="s">
        <v>2791</v>
      </c>
    </row>
    <row r="3525" spans="1:6" x14ac:dyDescent="0.25">
      <c r="A3525" t="s">
        <v>6567</v>
      </c>
      <c r="B3525" s="236" t="str">
        <f t="shared" si="55"/>
        <v>F3:0911 P1P2:8802 P3:00199</v>
      </c>
      <c r="C3525" s="187" t="s">
        <v>2888</v>
      </c>
      <c r="D3525" s="187" t="s">
        <v>2899</v>
      </c>
      <c r="E3525" s="187" t="s">
        <v>2900</v>
      </c>
      <c r="F3525" s="187" t="s">
        <v>2901</v>
      </c>
    </row>
    <row r="3526" spans="1:6" x14ac:dyDescent="0.25">
      <c r="A3526" t="s">
        <v>6567</v>
      </c>
      <c r="B3526" s="236" t="str">
        <f t="shared" si="55"/>
        <v>F3:0911 P1P2:8802 P3:00448</v>
      </c>
      <c r="C3526" s="187" t="s">
        <v>2888</v>
      </c>
      <c r="D3526" s="187" t="s">
        <v>2899</v>
      </c>
      <c r="E3526" s="187" t="s">
        <v>2900</v>
      </c>
      <c r="F3526" s="187" t="s">
        <v>2791</v>
      </c>
    </row>
    <row r="3527" spans="1:6" x14ac:dyDescent="0.25">
      <c r="A3527" t="s">
        <v>6568</v>
      </c>
      <c r="B3527" s="236" t="str">
        <f t="shared" si="55"/>
        <v>F3:0911 P1P2:8802 P3:00199</v>
      </c>
      <c r="C3527" s="187" t="s">
        <v>2888</v>
      </c>
      <c r="D3527" s="187" t="s">
        <v>2899</v>
      </c>
      <c r="E3527" s="187" t="s">
        <v>2900</v>
      </c>
      <c r="F3527" s="187" t="s">
        <v>2901</v>
      </c>
    </row>
    <row r="3528" spans="1:6" x14ac:dyDescent="0.25">
      <c r="A3528" t="s">
        <v>6568</v>
      </c>
      <c r="B3528" s="236" t="str">
        <f t="shared" si="55"/>
        <v>F3:0911 P1P2:8802 P3:00448</v>
      </c>
      <c r="C3528" s="187" t="s">
        <v>2888</v>
      </c>
      <c r="D3528" s="187" t="s">
        <v>2899</v>
      </c>
      <c r="E3528" s="187" t="s">
        <v>2900</v>
      </c>
      <c r="F3528" s="187" t="s">
        <v>2791</v>
      </c>
    </row>
    <row r="3529" spans="1:6" x14ac:dyDescent="0.25">
      <c r="A3529" t="s">
        <v>6569</v>
      </c>
      <c r="B3529" s="236" t="str">
        <f t="shared" si="55"/>
        <v>F3:0911 P1P2:8802 P3:00199</v>
      </c>
      <c r="C3529" s="187" t="s">
        <v>2888</v>
      </c>
      <c r="D3529" s="187" t="s">
        <v>2899</v>
      </c>
      <c r="E3529" s="187" t="s">
        <v>2900</v>
      </c>
      <c r="F3529" s="187" t="s">
        <v>2901</v>
      </c>
    </row>
    <row r="3530" spans="1:6" x14ac:dyDescent="0.25">
      <c r="A3530" t="s">
        <v>6569</v>
      </c>
      <c r="B3530" s="236" t="str">
        <f t="shared" si="55"/>
        <v>F3:0911 P1P2:8802 P3:00448</v>
      </c>
      <c r="C3530" s="187" t="s">
        <v>2888</v>
      </c>
      <c r="D3530" s="187" t="s">
        <v>2899</v>
      </c>
      <c r="E3530" s="187" t="s">
        <v>2900</v>
      </c>
      <c r="F3530" s="187" t="s">
        <v>2791</v>
      </c>
    </row>
    <row r="3531" spans="1:6" x14ac:dyDescent="0.25">
      <c r="A3531" t="s">
        <v>6570</v>
      </c>
      <c r="B3531" s="236" t="str">
        <f t="shared" si="55"/>
        <v>F3:0911 P1P2:8802 P3:00199</v>
      </c>
      <c r="C3531" s="187" t="s">
        <v>2888</v>
      </c>
      <c r="D3531" s="187" t="s">
        <v>2899</v>
      </c>
      <c r="E3531" s="187" t="s">
        <v>2900</v>
      </c>
      <c r="F3531" s="187" t="s">
        <v>2901</v>
      </c>
    </row>
    <row r="3532" spans="1:6" x14ac:dyDescent="0.25">
      <c r="A3532" t="s">
        <v>6570</v>
      </c>
      <c r="B3532" s="236" t="str">
        <f t="shared" si="55"/>
        <v>F3:0911 P1P2:8802 P3:00448</v>
      </c>
      <c r="C3532" s="187" t="s">
        <v>2888</v>
      </c>
      <c r="D3532" s="187" t="s">
        <v>2899</v>
      </c>
      <c r="E3532" s="187" t="s">
        <v>2900</v>
      </c>
      <c r="F3532" s="187" t="s">
        <v>2791</v>
      </c>
    </row>
    <row r="3533" spans="1:6" x14ac:dyDescent="0.25">
      <c r="A3533" t="s">
        <v>6571</v>
      </c>
      <c r="B3533" s="236" t="str">
        <f t="shared" si="55"/>
        <v>F3:0911 P1P2:8802 P3:00199</v>
      </c>
      <c r="C3533" s="187" t="s">
        <v>2888</v>
      </c>
      <c r="D3533" s="187" t="s">
        <v>2899</v>
      </c>
      <c r="E3533" s="187" t="s">
        <v>2900</v>
      </c>
      <c r="F3533" s="187" t="s">
        <v>2901</v>
      </c>
    </row>
    <row r="3534" spans="1:6" x14ac:dyDescent="0.25">
      <c r="A3534" t="s">
        <v>6571</v>
      </c>
      <c r="B3534" s="236" t="str">
        <f t="shared" si="55"/>
        <v>F3:0911 P1P2:8802 P3:00448</v>
      </c>
      <c r="C3534" s="187" t="s">
        <v>2888</v>
      </c>
      <c r="D3534" s="187" t="s">
        <v>2899</v>
      </c>
      <c r="E3534" s="187" t="s">
        <v>2900</v>
      </c>
      <c r="F3534" s="187" t="s">
        <v>2791</v>
      </c>
    </row>
    <row r="3535" spans="1:6" x14ac:dyDescent="0.25">
      <c r="A3535" t="s">
        <v>6572</v>
      </c>
      <c r="B3535" s="236" t="str">
        <f t="shared" si="55"/>
        <v>F3:0911 P1P2:8802 P3:00199</v>
      </c>
      <c r="C3535" s="187" t="s">
        <v>2888</v>
      </c>
      <c r="D3535" s="187" t="s">
        <v>2899</v>
      </c>
      <c r="E3535" s="187" t="s">
        <v>2900</v>
      </c>
      <c r="F3535" s="187" t="s">
        <v>2901</v>
      </c>
    </row>
    <row r="3536" spans="1:6" x14ac:dyDescent="0.25">
      <c r="A3536" t="s">
        <v>6572</v>
      </c>
      <c r="B3536" s="236" t="str">
        <f t="shared" si="55"/>
        <v>F3:0911 P1P2:8802 P3:00448</v>
      </c>
      <c r="C3536" s="187" t="s">
        <v>2888</v>
      </c>
      <c r="D3536" s="187" t="s">
        <v>2899</v>
      </c>
      <c r="E3536" s="187" t="s">
        <v>2900</v>
      </c>
      <c r="F3536" s="187" t="s">
        <v>2791</v>
      </c>
    </row>
    <row r="3537" spans="1:6" x14ac:dyDescent="0.25">
      <c r="A3537" t="s">
        <v>6573</v>
      </c>
      <c r="B3537" s="236" t="str">
        <f t="shared" si="55"/>
        <v>F3:0911 P1P2:8802 P3:00199</v>
      </c>
      <c r="C3537" s="187" t="s">
        <v>2888</v>
      </c>
      <c r="D3537" s="187" t="s">
        <v>2899</v>
      </c>
      <c r="E3537" s="187" t="s">
        <v>2900</v>
      </c>
      <c r="F3537" s="187" t="s">
        <v>2901</v>
      </c>
    </row>
    <row r="3538" spans="1:6" x14ac:dyDescent="0.25">
      <c r="A3538" t="s">
        <v>6573</v>
      </c>
      <c r="B3538" s="236" t="str">
        <f t="shared" si="55"/>
        <v>F3:0911 P1P2:8802 P3:00448</v>
      </c>
      <c r="C3538" s="187" t="s">
        <v>2888</v>
      </c>
      <c r="D3538" s="187" t="s">
        <v>2899</v>
      </c>
      <c r="E3538" s="187" t="s">
        <v>2900</v>
      </c>
      <c r="F3538" s="187" t="s">
        <v>2791</v>
      </c>
    </row>
    <row r="3539" spans="1:6" x14ac:dyDescent="0.25">
      <c r="A3539" t="s">
        <v>6574</v>
      </c>
      <c r="B3539" s="236" t="str">
        <f t="shared" si="55"/>
        <v>F3:0911 P1P2:8802 P3:00199</v>
      </c>
      <c r="C3539" s="187" t="s">
        <v>2888</v>
      </c>
      <c r="D3539" s="187" t="s">
        <v>2899</v>
      </c>
      <c r="E3539" s="187" t="s">
        <v>2900</v>
      </c>
      <c r="F3539" s="187" t="s">
        <v>2901</v>
      </c>
    </row>
    <row r="3540" spans="1:6" x14ac:dyDescent="0.25">
      <c r="A3540" t="s">
        <v>6574</v>
      </c>
      <c r="B3540" s="236" t="str">
        <f t="shared" si="55"/>
        <v>F3:0911 P1P2:8802 P3:00448</v>
      </c>
      <c r="C3540" s="187" t="s">
        <v>2888</v>
      </c>
      <c r="D3540" s="187" t="s">
        <v>2899</v>
      </c>
      <c r="E3540" s="187" t="s">
        <v>2900</v>
      </c>
      <c r="F3540" s="187" t="s">
        <v>2791</v>
      </c>
    </row>
    <row r="3541" spans="1:6" x14ac:dyDescent="0.25">
      <c r="A3541" t="s">
        <v>6575</v>
      </c>
      <c r="B3541" s="236" t="str">
        <f t="shared" si="55"/>
        <v>F3:0911 P1P2:8802 P3:00199</v>
      </c>
      <c r="C3541" s="187" t="s">
        <v>2888</v>
      </c>
      <c r="D3541" s="187" t="s">
        <v>2899</v>
      </c>
      <c r="E3541" s="187" t="s">
        <v>2900</v>
      </c>
      <c r="F3541" s="187" t="s">
        <v>2901</v>
      </c>
    </row>
    <row r="3542" spans="1:6" x14ac:dyDescent="0.25">
      <c r="A3542" t="s">
        <v>6575</v>
      </c>
      <c r="B3542" s="236" t="str">
        <f t="shared" si="55"/>
        <v>F3:0911 P1P2:8802 P3:00448</v>
      </c>
      <c r="C3542" s="187" t="s">
        <v>2888</v>
      </c>
      <c r="D3542" s="187" t="s">
        <v>2899</v>
      </c>
      <c r="E3542" s="187" t="s">
        <v>2900</v>
      </c>
      <c r="F3542" s="187" t="s">
        <v>2791</v>
      </c>
    </row>
    <row r="3543" spans="1:6" x14ac:dyDescent="0.25">
      <c r="A3543" t="s">
        <v>6576</v>
      </c>
      <c r="B3543" s="236" t="str">
        <f t="shared" si="55"/>
        <v>F3:0911 P1P2:8802 P3:00199</v>
      </c>
      <c r="C3543" s="187" t="s">
        <v>2888</v>
      </c>
      <c r="D3543" s="187" t="s">
        <v>2899</v>
      </c>
      <c r="E3543" s="187" t="s">
        <v>2900</v>
      </c>
      <c r="F3543" s="187" t="s">
        <v>2901</v>
      </c>
    </row>
    <row r="3544" spans="1:6" x14ac:dyDescent="0.25">
      <c r="A3544" t="s">
        <v>6576</v>
      </c>
      <c r="B3544" s="236" t="str">
        <f t="shared" si="55"/>
        <v>F3:0911 P1P2:8802 P3:00448</v>
      </c>
      <c r="C3544" s="187" t="s">
        <v>2888</v>
      </c>
      <c r="D3544" s="187" t="s">
        <v>2899</v>
      </c>
      <c r="E3544" s="187" t="s">
        <v>2900</v>
      </c>
      <c r="F3544" s="187" t="s">
        <v>2791</v>
      </c>
    </row>
    <row r="3545" spans="1:6" x14ac:dyDescent="0.25">
      <c r="A3545" t="s">
        <v>6577</v>
      </c>
      <c r="B3545" s="236" t="str">
        <f t="shared" si="55"/>
        <v>F3:0911 P1P2:8802 P3:00199</v>
      </c>
      <c r="C3545" s="187" t="s">
        <v>2888</v>
      </c>
      <c r="D3545" s="187" t="s">
        <v>2899</v>
      </c>
      <c r="E3545" s="187" t="s">
        <v>2900</v>
      </c>
      <c r="F3545" s="187" t="s">
        <v>2901</v>
      </c>
    </row>
    <row r="3546" spans="1:6" x14ac:dyDescent="0.25">
      <c r="A3546" t="s">
        <v>6577</v>
      </c>
      <c r="B3546" s="236" t="str">
        <f t="shared" si="55"/>
        <v>F3:0911 P1P2:8802 P3:00448</v>
      </c>
      <c r="C3546" s="187" t="s">
        <v>2888</v>
      </c>
      <c r="D3546" s="187" t="s">
        <v>2899</v>
      </c>
      <c r="E3546" s="187" t="s">
        <v>2900</v>
      </c>
      <c r="F3546" s="187" t="s">
        <v>2791</v>
      </c>
    </row>
    <row r="3547" spans="1:6" x14ac:dyDescent="0.25">
      <c r="A3547" t="s">
        <v>6578</v>
      </c>
      <c r="B3547" s="236" t="str">
        <f t="shared" si="55"/>
        <v>F3:0911 P1P2:8802 P3:00199</v>
      </c>
      <c r="C3547" s="187" t="s">
        <v>2888</v>
      </c>
      <c r="D3547" s="187" t="s">
        <v>2899</v>
      </c>
      <c r="E3547" s="187" t="s">
        <v>2900</v>
      </c>
      <c r="F3547" s="187" t="s">
        <v>2901</v>
      </c>
    </row>
    <row r="3548" spans="1:6" x14ac:dyDescent="0.25">
      <c r="A3548" t="s">
        <v>6578</v>
      </c>
      <c r="B3548" s="236" t="str">
        <f t="shared" si="55"/>
        <v>F3:0911 P1P2:8802 P3:00448</v>
      </c>
      <c r="C3548" s="187" t="s">
        <v>2888</v>
      </c>
      <c r="D3548" s="187" t="s">
        <v>2899</v>
      </c>
      <c r="E3548" s="187" t="s">
        <v>2900</v>
      </c>
      <c r="F3548" s="187" t="s">
        <v>2791</v>
      </c>
    </row>
    <row r="3549" spans="1:6" x14ac:dyDescent="0.25">
      <c r="A3549" t="s">
        <v>6579</v>
      </c>
      <c r="B3549" s="236" t="str">
        <f t="shared" si="55"/>
        <v>F3:0911 P1P2:8802 P3:00199</v>
      </c>
      <c r="C3549" s="187" t="s">
        <v>2888</v>
      </c>
      <c r="D3549" s="187" t="s">
        <v>2899</v>
      </c>
      <c r="E3549" s="187" t="s">
        <v>2900</v>
      </c>
      <c r="F3549" s="187" t="s">
        <v>2901</v>
      </c>
    </row>
    <row r="3550" spans="1:6" x14ac:dyDescent="0.25">
      <c r="A3550" t="s">
        <v>6579</v>
      </c>
      <c r="B3550" s="236" t="str">
        <f t="shared" si="55"/>
        <v>F3:0911 P1P2:8802 P3:00448</v>
      </c>
      <c r="C3550" s="187" t="s">
        <v>2888</v>
      </c>
      <c r="D3550" s="187" t="s">
        <v>2899</v>
      </c>
      <c r="E3550" s="187" t="s">
        <v>2900</v>
      </c>
      <c r="F3550" s="187" t="s">
        <v>2791</v>
      </c>
    </row>
    <row r="3551" spans="1:6" x14ac:dyDescent="0.25">
      <c r="A3551" t="s">
        <v>6580</v>
      </c>
      <c r="B3551" s="236" t="str">
        <f t="shared" si="55"/>
        <v>F3:0911 P1P2:8802 P3:00199</v>
      </c>
      <c r="C3551" s="187" t="s">
        <v>2888</v>
      </c>
      <c r="D3551" s="187" t="s">
        <v>2899</v>
      </c>
      <c r="E3551" s="187" t="s">
        <v>2900</v>
      </c>
      <c r="F3551" s="187" t="s">
        <v>2901</v>
      </c>
    </row>
    <row r="3552" spans="1:6" x14ac:dyDescent="0.25">
      <c r="A3552" t="s">
        <v>6580</v>
      </c>
      <c r="B3552" s="236" t="str">
        <f t="shared" si="55"/>
        <v>F3:0911 P1P2:8802 P3:00448</v>
      </c>
      <c r="C3552" s="187" t="s">
        <v>2888</v>
      </c>
      <c r="D3552" s="187" t="s">
        <v>2899</v>
      </c>
      <c r="E3552" s="187" t="s">
        <v>2900</v>
      </c>
      <c r="F3552" s="187" t="s">
        <v>2791</v>
      </c>
    </row>
    <row r="3553" spans="1:6" x14ac:dyDescent="0.25">
      <c r="A3553" t="s">
        <v>6581</v>
      </c>
      <c r="B3553" s="236" t="str">
        <f t="shared" si="55"/>
        <v>F3:0911 P1P2:8802 P3:00199</v>
      </c>
      <c r="C3553" s="187" t="s">
        <v>2888</v>
      </c>
      <c r="D3553" s="187" t="s">
        <v>2899</v>
      </c>
      <c r="E3553" s="187" t="s">
        <v>2900</v>
      </c>
      <c r="F3553" s="187" t="s">
        <v>2901</v>
      </c>
    </row>
    <row r="3554" spans="1:6" x14ac:dyDescent="0.25">
      <c r="A3554" t="s">
        <v>6581</v>
      </c>
      <c r="B3554" s="236" t="str">
        <f t="shared" si="55"/>
        <v>F3:0911 P1P2:8802 P3:00448</v>
      </c>
      <c r="C3554" s="187" t="s">
        <v>2888</v>
      </c>
      <c r="D3554" s="187" t="s">
        <v>2899</v>
      </c>
      <c r="E3554" s="187" t="s">
        <v>2900</v>
      </c>
      <c r="F3554" s="187" t="s">
        <v>2791</v>
      </c>
    </row>
    <row r="3555" spans="1:6" x14ac:dyDescent="0.25">
      <c r="A3555" t="s">
        <v>6582</v>
      </c>
      <c r="B3555" s="236" t="str">
        <f t="shared" si="55"/>
        <v>F3:0911 P1P2:8802 P3:00199</v>
      </c>
      <c r="C3555" s="187" t="s">
        <v>2888</v>
      </c>
      <c r="D3555" s="187" t="s">
        <v>2899</v>
      </c>
      <c r="E3555" s="187" t="s">
        <v>2900</v>
      </c>
      <c r="F3555" s="187" t="s">
        <v>2901</v>
      </c>
    </row>
    <row r="3556" spans="1:6" x14ac:dyDescent="0.25">
      <c r="A3556" t="s">
        <v>6582</v>
      </c>
      <c r="B3556" s="236" t="str">
        <f t="shared" si="55"/>
        <v>F3:0911 P1P2:8802 P3:00448</v>
      </c>
      <c r="C3556" s="187" t="s">
        <v>2888</v>
      </c>
      <c r="D3556" s="187" t="s">
        <v>2899</v>
      </c>
      <c r="E3556" s="187" t="s">
        <v>2900</v>
      </c>
      <c r="F3556" s="187" t="s">
        <v>2791</v>
      </c>
    </row>
    <row r="3557" spans="1:6" x14ac:dyDescent="0.25">
      <c r="A3557" t="s">
        <v>6583</v>
      </c>
      <c r="B3557" s="236" t="str">
        <f t="shared" si="55"/>
        <v>F3:0911 P1P2:8802 P3:00199</v>
      </c>
      <c r="C3557" s="187" t="s">
        <v>2888</v>
      </c>
      <c r="D3557" s="187" t="s">
        <v>2899</v>
      </c>
      <c r="E3557" s="187" t="s">
        <v>2900</v>
      </c>
      <c r="F3557" s="187" t="s">
        <v>2901</v>
      </c>
    </row>
    <row r="3558" spans="1:6" x14ac:dyDescent="0.25">
      <c r="A3558" t="s">
        <v>6583</v>
      </c>
      <c r="B3558" s="236" t="str">
        <f t="shared" si="55"/>
        <v>F3:0911 P1P2:8802 P3:00448</v>
      </c>
      <c r="C3558" s="187" t="s">
        <v>2888</v>
      </c>
      <c r="D3558" s="187" t="s">
        <v>2899</v>
      </c>
      <c r="E3558" s="187" t="s">
        <v>2900</v>
      </c>
      <c r="F3558" s="187" t="s">
        <v>2791</v>
      </c>
    </row>
    <row r="3559" spans="1:6" x14ac:dyDescent="0.25">
      <c r="A3559" t="s">
        <v>6584</v>
      </c>
      <c r="B3559" s="236" t="str">
        <f t="shared" si="55"/>
        <v>F3:0911 P1P2:8802 P3:00199</v>
      </c>
      <c r="C3559" s="187" t="s">
        <v>2888</v>
      </c>
      <c r="D3559" s="187" t="s">
        <v>2899</v>
      </c>
      <c r="E3559" s="187" t="s">
        <v>2900</v>
      </c>
      <c r="F3559" s="187" t="s">
        <v>2901</v>
      </c>
    </row>
    <row r="3560" spans="1:6" x14ac:dyDescent="0.25">
      <c r="A3560" t="s">
        <v>6584</v>
      </c>
      <c r="B3560" s="236" t="str">
        <f t="shared" si="55"/>
        <v>F3:0911 P1P2:8802 P3:00448</v>
      </c>
      <c r="C3560" s="187" t="s">
        <v>2888</v>
      </c>
      <c r="D3560" s="187" t="s">
        <v>2899</v>
      </c>
      <c r="E3560" s="187" t="s">
        <v>2900</v>
      </c>
      <c r="F3560" s="187" t="s">
        <v>2791</v>
      </c>
    </row>
    <row r="3561" spans="1:6" x14ac:dyDescent="0.25">
      <c r="A3561" t="s">
        <v>6585</v>
      </c>
      <c r="B3561" s="236" t="str">
        <f t="shared" si="55"/>
        <v>F3:0911 P1P2:8802 P3:00199</v>
      </c>
      <c r="C3561" s="187" t="s">
        <v>2888</v>
      </c>
      <c r="D3561" s="187" t="s">
        <v>2899</v>
      </c>
      <c r="E3561" s="187" t="s">
        <v>2900</v>
      </c>
      <c r="F3561" s="187" t="s">
        <v>2901</v>
      </c>
    </row>
    <row r="3562" spans="1:6" x14ac:dyDescent="0.25">
      <c r="A3562" t="s">
        <v>6585</v>
      </c>
      <c r="B3562" s="236" t="str">
        <f t="shared" si="55"/>
        <v>F3:0911 P1P2:8802 P3:00448</v>
      </c>
      <c r="C3562" s="187" t="s">
        <v>2888</v>
      </c>
      <c r="D3562" s="187" t="s">
        <v>2899</v>
      </c>
      <c r="E3562" s="187" t="s">
        <v>2900</v>
      </c>
      <c r="F3562" s="187" t="s">
        <v>2791</v>
      </c>
    </row>
    <row r="3563" spans="1:6" x14ac:dyDescent="0.25">
      <c r="A3563" t="s">
        <v>6585</v>
      </c>
      <c r="B3563" s="236" t="str">
        <f t="shared" si="55"/>
        <v>F3:0912 P1P2:8803 P3:00200</v>
      </c>
      <c r="C3563" s="187" t="s">
        <v>2888</v>
      </c>
      <c r="D3563" s="187" t="s">
        <v>2906</v>
      </c>
      <c r="E3563" s="187" t="s">
        <v>2907</v>
      </c>
      <c r="F3563" s="187" t="s">
        <v>2908</v>
      </c>
    </row>
    <row r="3564" spans="1:6" x14ac:dyDescent="0.25">
      <c r="A3564" t="s">
        <v>6585</v>
      </c>
      <c r="B3564" s="236" t="str">
        <f t="shared" si="55"/>
        <v>F3:0912 P1P2:8803 P3:00448</v>
      </c>
      <c r="C3564" s="187" t="s">
        <v>2888</v>
      </c>
      <c r="D3564" s="187" t="s">
        <v>2906</v>
      </c>
      <c r="E3564" s="187" t="s">
        <v>2907</v>
      </c>
      <c r="F3564" s="187" t="s">
        <v>2791</v>
      </c>
    </row>
    <row r="3565" spans="1:6" x14ac:dyDescent="0.25">
      <c r="A3565" t="s">
        <v>6586</v>
      </c>
      <c r="B3565" s="236" t="str">
        <f t="shared" si="55"/>
        <v>F3:0921 P1P2:8804 P3:00201</v>
      </c>
      <c r="C3565" s="187" t="s">
        <v>2888</v>
      </c>
      <c r="D3565" s="187" t="s">
        <v>2813</v>
      </c>
      <c r="E3565" s="187" t="s">
        <v>2816</v>
      </c>
      <c r="F3565" s="187" t="s">
        <v>2817</v>
      </c>
    </row>
    <row r="3566" spans="1:6" x14ac:dyDescent="0.25">
      <c r="A3566" t="s">
        <v>6587</v>
      </c>
      <c r="B3566" s="236" t="str">
        <f t="shared" si="55"/>
        <v>F3:0922 P1P2:8806 P3:00203</v>
      </c>
      <c r="C3566" s="187" t="s">
        <v>2888</v>
      </c>
      <c r="D3566" s="187" t="s">
        <v>2768</v>
      </c>
      <c r="E3566" s="187" t="s">
        <v>2769</v>
      </c>
      <c r="F3566" s="187" t="s">
        <v>2770</v>
      </c>
    </row>
    <row r="3567" spans="1:6" x14ac:dyDescent="0.25">
      <c r="A3567" t="s">
        <v>6588</v>
      </c>
      <c r="B3567" s="236" t="str">
        <f t="shared" si="55"/>
        <v>F3:0921 P1P2:8804 P3:00201</v>
      </c>
      <c r="C3567" s="187" t="s">
        <v>2888</v>
      </c>
      <c r="D3567" s="187" t="s">
        <v>2813</v>
      </c>
      <c r="E3567" s="187" t="s">
        <v>2816</v>
      </c>
      <c r="F3567" s="187" t="s">
        <v>2817</v>
      </c>
    </row>
    <row r="3568" spans="1:6" x14ac:dyDescent="0.25">
      <c r="A3568" t="s">
        <v>6589</v>
      </c>
      <c r="B3568" s="236" t="str">
        <f t="shared" si="55"/>
        <v>F3:0922 P1P2:8806 P3:00203</v>
      </c>
      <c r="C3568" s="187" t="s">
        <v>2888</v>
      </c>
      <c r="D3568" s="187" t="s">
        <v>2768</v>
      </c>
      <c r="E3568" s="187" t="s">
        <v>2769</v>
      </c>
      <c r="F3568" s="187" t="s">
        <v>2770</v>
      </c>
    </row>
    <row r="3569" spans="1:6" x14ac:dyDescent="0.25">
      <c r="A3569" t="s">
        <v>6590</v>
      </c>
      <c r="B3569" s="236" t="str">
        <f t="shared" si="55"/>
        <v>F3:0922 P1P2:8806 P3:00203</v>
      </c>
      <c r="C3569" s="187" t="s">
        <v>2888</v>
      </c>
      <c r="D3569" s="187" t="s">
        <v>2768</v>
      </c>
      <c r="E3569" s="187" t="s">
        <v>2769</v>
      </c>
      <c r="F3569" s="187" t="s">
        <v>2770</v>
      </c>
    </row>
    <row r="3570" spans="1:6" x14ac:dyDescent="0.25">
      <c r="A3570" t="s">
        <v>6591</v>
      </c>
      <c r="B3570" s="236" t="str">
        <f t="shared" si="55"/>
        <v>F3:0921 P1P2:8805 P3:00202</v>
      </c>
      <c r="C3570" s="187" t="s">
        <v>2888</v>
      </c>
      <c r="D3570" s="187" t="s">
        <v>2813</v>
      </c>
      <c r="E3570" s="187" t="s">
        <v>2814</v>
      </c>
      <c r="F3570" s="187" t="s">
        <v>2815</v>
      </c>
    </row>
    <row r="3571" spans="1:6" x14ac:dyDescent="0.25">
      <c r="A3571" t="s">
        <v>6591</v>
      </c>
      <c r="B3571" s="236" t="str">
        <f t="shared" si="55"/>
        <v>F3:0922 P1P2:8806 P3:00203</v>
      </c>
      <c r="C3571" s="187" t="s">
        <v>2888</v>
      </c>
      <c r="D3571" s="187" t="s">
        <v>2768</v>
      </c>
      <c r="E3571" s="187" t="s">
        <v>2769</v>
      </c>
      <c r="F3571" s="187" t="s">
        <v>2770</v>
      </c>
    </row>
    <row r="3572" spans="1:6" x14ac:dyDescent="0.25">
      <c r="A3572" t="s">
        <v>6592</v>
      </c>
      <c r="B3572" s="236" t="str">
        <f t="shared" si="55"/>
        <v>F3:0921 P1P2:8805 P3:00202</v>
      </c>
      <c r="C3572" s="187" t="s">
        <v>2888</v>
      </c>
      <c r="D3572" s="187" t="s">
        <v>2813</v>
      </c>
      <c r="E3572" s="187" t="s">
        <v>2814</v>
      </c>
      <c r="F3572" s="187" t="s">
        <v>2815</v>
      </c>
    </row>
    <row r="3573" spans="1:6" x14ac:dyDescent="0.25">
      <c r="A3573" t="s">
        <v>6593</v>
      </c>
      <c r="B3573" s="236" t="str">
        <f t="shared" si="55"/>
        <v>F3:0921 P1P2:8805 P3:00202</v>
      </c>
      <c r="C3573" s="187" t="s">
        <v>2888</v>
      </c>
      <c r="D3573" s="187" t="s">
        <v>2813</v>
      </c>
      <c r="E3573" s="187" t="s">
        <v>2814</v>
      </c>
      <c r="F3573" s="187" t="s">
        <v>2815</v>
      </c>
    </row>
    <row r="3574" spans="1:6" x14ac:dyDescent="0.25">
      <c r="A3574" t="s">
        <v>6594</v>
      </c>
      <c r="B3574" s="236" t="str">
        <f t="shared" si="55"/>
        <v>F3:0922 P1P2:8806 P3:00203</v>
      </c>
      <c r="C3574" s="187" t="s">
        <v>2888</v>
      </c>
      <c r="D3574" s="187" t="s">
        <v>2768</v>
      </c>
      <c r="E3574" s="187" t="s">
        <v>2769</v>
      </c>
      <c r="F3574" s="187" t="s">
        <v>2770</v>
      </c>
    </row>
    <row r="3575" spans="1:6" x14ac:dyDescent="0.25">
      <c r="A3575" t="s">
        <v>6595</v>
      </c>
      <c r="B3575" s="236" t="str">
        <f t="shared" si="55"/>
        <v>F3:0921 P1P2:8805 P3:00202</v>
      </c>
      <c r="C3575" s="187" t="s">
        <v>2888</v>
      </c>
      <c r="D3575" s="187" t="s">
        <v>2813</v>
      </c>
      <c r="E3575" s="187" t="s">
        <v>2814</v>
      </c>
      <c r="F3575" s="187" t="s">
        <v>2815</v>
      </c>
    </row>
    <row r="3576" spans="1:6" x14ac:dyDescent="0.25">
      <c r="A3576" t="s">
        <v>6596</v>
      </c>
      <c r="B3576" s="236" t="str">
        <f t="shared" si="55"/>
        <v>F3:0921 P1P2:8805 P3:00202</v>
      </c>
      <c r="C3576" s="187" t="s">
        <v>2888</v>
      </c>
      <c r="D3576" s="187" t="s">
        <v>2813</v>
      </c>
      <c r="E3576" s="187" t="s">
        <v>2814</v>
      </c>
      <c r="F3576" s="187" t="s">
        <v>2815</v>
      </c>
    </row>
    <row r="3577" spans="1:6" x14ac:dyDescent="0.25">
      <c r="A3577" t="s">
        <v>6597</v>
      </c>
      <c r="B3577" s="236" t="str">
        <f t="shared" si="55"/>
        <v>F3:0950 P1P2:8814 P3:00209</v>
      </c>
      <c r="C3577" s="187" t="s">
        <v>2888</v>
      </c>
      <c r="D3577" s="187" t="s">
        <v>2673</v>
      </c>
      <c r="E3577" s="187" t="s">
        <v>2821</v>
      </c>
      <c r="F3577" s="187" t="s">
        <v>2822</v>
      </c>
    </row>
    <row r="3578" spans="1:6" x14ac:dyDescent="0.25">
      <c r="A3578" t="s">
        <v>6598</v>
      </c>
      <c r="B3578" s="236" t="str">
        <f t="shared" si="55"/>
        <v>F3:0950 P1P2:8814 P3:00209</v>
      </c>
      <c r="C3578" s="187" t="s">
        <v>2888</v>
      </c>
      <c r="D3578" s="187" t="s">
        <v>2673</v>
      </c>
      <c r="E3578" s="187" t="s">
        <v>2821</v>
      </c>
      <c r="F3578" s="187" t="s">
        <v>2822</v>
      </c>
    </row>
    <row r="3579" spans="1:6" x14ac:dyDescent="0.25">
      <c r="A3579" t="s">
        <v>6599</v>
      </c>
      <c r="B3579" s="236" t="str">
        <f t="shared" si="55"/>
        <v>F3:0950 P1P2:8814 P3:00211</v>
      </c>
      <c r="C3579" s="187" t="s">
        <v>2888</v>
      </c>
      <c r="D3579" s="187" t="s">
        <v>2673</v>
      </c>
      <c r="E3579" s="187" t="s">
        <v>2821</v>
      </c>
      <c r="F3579" s="187" t="s">
        <v>2909</v>
      </c>
    </row>
    <row r="3580" spans="1:6" x14ac:dyDescent="0.25">
      <c r="A3580" t="s">
        <v>6600</v>
      </c>
      <c r="B3580" s="236" t="str">
        <f t="shared" si="55"/>
        <v>F3:0960 P1P2:8813 P3:00060</v>
      </c>
      <c r="C3580" s="187" t="s">
        <v>2888</v>
      </c>
      <c r="D3580" s="187" t="s">
        <v>2763</v>
      </c>
      <c r="E3580" s="187" t="s">
        <v>2764</v>
      </c>
      <c r="F3580" s="187" t="s">
        <v>2611</v>
      </c>
    </row>
    <row r="3581" spans="1:6" x14ac:dyDescent="0.25">
      <c r="A3581" t="s">
        <v>6601</v>
      </c>
      <c r="B3581" s="236" t="str">
        <f t="shared" si="55"/>
        <v>F3:0911 P1P2:8802 P3:00199</v>
      </c>
      <c r="C3581" s="187" t="s">
        <v>2910</v>
      </c>
      <c r="D3581" s="187" t="s">
        <v>2899</v>
      </c>
      <c r="E3581" s="187" t="s">
        <v>2900</v>
      </c>
      <c r="F3581" s="187" t="s">
        <v>2901</v>
      </c>
    </row>
    <row r="3582" spans="1:6" x14ac:dyDescent="0.25">
      <c r="A3582" t="s">
        <v>6601</v>
      </c>
      <c r="B3582" s="236" t="str">
        <f t="shared" si="55"/>
        <v>F3:0911 P1P2:8802 P3:00448</v>
      </c>
      <c r="C3582" s="187" t="s">
        <v>2910</v>
      </c>
      <c r="D3582" s="187" t="s">
        <v>2899</v>
      </c>
      <c r="E3582" s="187" t="s">
        <v>2900</v>
      </c>
      <c r="F3582" s="187" t="s">
        <v>2791</v>
      </c>
    </row>
    <row r="3583" spans="1:6" x14ac:dyDescent="0.25">
      <c r="A3583" t="s">
        <v>6602</v>
      </c>
      <c r="B3583" s="236" t="str">
        <f t="shared" si="55"/>
        <v>F3:0950 P1P2:8814 P3:00209</v>
      </c>
      <c r="C3583" s="187" t="s">
        <v>2910</v>
      </c>
      <c r="D3583" s="187" t="s">
        <v>2673</v>
      </c>
      <c r="E3583" s="187" t="s">
        <v>2821</v>
      </c>
      <c r="F3583" s="187" t="s">
        <v>2822</v>
      </c>
    </row>
    <row r="3584" spans="1:6" x14ac:dyDescent="0.25">
      <c r="A3584" t="s">
        <v>6603</v>
      </c>
      <c r="B3584" s="236" t="str">
        <f t="shared" si="55"/>
        <v>F3:0820 P1P2:8502 P3:00234</v>
      </c>
      <c r="C3584" s="187" t="s">
        <v>2910</v>
      </c>
      <c r="D3584" s="187" t="s">
        <v>2774</v>
      </c>
      <c r="E3584" s="187" t="s">
        <v>2775</v>
      </c>
      <c r="F3584" s="187" t="s">
        <v>2811</v>
      </c>
    </row>
    <row r="3585" spans="1:6" x14ac:dyDescent="0.25">
      <c r="A3585" t="s">
        <v>6604</v>
      </c>
      <c r="B3585" s="236" t="str">
        <f t="shared" si="55"/>
        <v>F3:0911 P1P2:8802 P3:00199</v>
      </c>
      <c r="C3585" s="187" t="s">
        <v>2911</v>
      </c>
      <c r="D3585" s="187" t="s">
        <v>2899</v>
      </c>
      <c r="E3585" s="187" t="s">
        <v>2900</v>
      </c>
      <c r="F3585" s="187" t="s">
        <v>2901</v>
      </c>
    </row>
    <row r="3586" spans="1:6" x14ac:dyDescent="0.25">
      <c r="A3586" t="s">
        <v>6604</v>
      </c>
      <c r="B3586" s="236" t="str">
        <f t="shared" ref="B3586:B3649" si="56">CONCATENATE("F3:",D3586," P1P2:",E3586," P3:",F3586)</f>
        <v>F3:0911 P1P2:8802 P3:00448</v>
      </c>
      <c r="C3586" s="187" t="s">
        <v>2911</v>
      </c>
      <c r="D3586" s="187" t="s">
        <v>2899</v>
      </c>
      <c r="E3586" s="187" t="s">
        <v>2900</v>
      </c>
      <c r="F3586" s="187" t="s">
        <v>2791</v>
      </c>
    </row>
    <row r="3587" spans="1:6" x14ac:dyDescent="0.25">
      <c r="A3587" t="s">
        <v>6605</v>
      </c>
      <c r="B3587" s="236" t="str">
        <f t="shared" si="56"/>
        <v>F3:0911 P1P2:8802 P3:00199</v>
      </c>
      <c r="C3587" s="187" t="s">
        <v>2912</v>
      </c>
      <c r="D3587" s="187" t="s">
        <v>2899</v>
      </c>
      <c r="E3587" s="187" t="s">
        <v>2900</v>
      </c>
      <c r="F3587" s="187" t="s">
        <v>2901</v>
      </c>
    </row>
    <row r="3588" spans="1:6" x14ac:dyDescent="0.25">
      <c r="A3588" t="s">
        <v>6605</v>
      </c>
      <c r="B3588" s="236" t="str">
        <f t="shared" si="56"/>
        <v>F3:0911 P1P2:8802 P3:00448</v>
      </c>
      <c r="C3588" s="187" t="s">
        <v>2912</v>
      </c>
      <c r="D3588" s="187" t="s">
        <v>2899</v>
      </c>
      <c r="E3588" s="187" t="s">
        <v>2900</v>
      </c>
      <c r="F3588" s="187" t="s">
        <v>2791</v>
      </c>
    </row>
    <row r="3589" spans="1:6" x14ac:dyDescent="0.25">
      <c r="A3589" t="s">
        <v>6606</v>
      </c>
      <c r="B3589" s="236" t="str">
        <f t="shared" si="56"/>
        <v>F3:0911 P1P2:8802 P3:00199</v>
      </c>
      <c r="C3589" s="187" t="s">
        <v>2912</v>
      </c>
      <c r="D3589" s="187" t="s">
        <v>2899</v>
      </c>
      <c r="E3589" s="187" t="s">
        <v>2900</v>
      </c>
      <c r="F3589" s="187" t="s">
        <v>2901</v>
      </c>
    </row>
    <row r="3590" spans="1:6" x14ac:dyDescent="0.25">
      <c r="A3590" t="s">
        <v>6606</v>
      </c>
      <c r="B3590" s="236" t="str">
        <f t="shared" si="56"/>
        <v>F3:0911 P1P2:8802 P3:00448</v>
      </c>
      <c r="C3590" s="187" t="s">
        <v>2912</v>
      </c>
      <c r="D3590" s="187" t="s">
        <v>2899</v>
      </c>
      <c r="E3590" s="187" t="s">
        <v>2900</v>
      </c>
      <c r="F3590" s="187" t="s">
        <v>2791</v>
      </c>
    </row>
    <row r="3591" spans="1:6" x14ac:dyDescent="0.25">
      <c r="A3591" t="s">
        <v>6607</v>
      </c>
      <c r="B3591" s="236" t="str">
        <f t="shared" si="56"/>
        <v>F3:0911 P1P2:8802 P3:00199</v>
      </c>
      <c r="C3591" s="187" t="s">
        <v>2912</v>
      </c>
      <c r="D3591" s="187" t="s">
        <v>2899</v>
      </c>
      <c r="E3591" s="187" t="s">
        <v>2900</v>
      </c>
      <c r="F3591" s="187" t="s">
        <v>2901</v>
      </c>
    </row>
    <row r="3592" spans="1:6" x14ac:dyDescent="0.25">
      <c r="A3592" t="s">
        <v>6607</v>
      </c>
      <c r="B3592" s="236" t="str">
        <f t="shared" si="56"/>
        <v>F3:0911 P1P2:8802 P3:00448</v>
      </c>
      <c r="C3592" s="187" t="s">
        <v>2912</v>
      </c>
      <c r="D3592" s="187" t="s">
        <v>2899</v>
      </c>
      <c r="E3592" s="187" t="s">
        <v>2900</v>
      </c>
      <c r="F3592" s="187" t="s">
        <v>2791</v>
      </c>
    </row>
    <row r="3593" spans="1:6" x14ac:dyDescent="0.25">
      <c r="A3593" t="s">
        <v>6608</v>
      </c>
      <c r="B3593" s="236" t="str">
        <f t="shared" si="56"/>
        <v>F3:0820 P1P2:8502 P3:00234</v>
      </c>
      <c r="C3593" s="187" t="s">
        <v>2912</v>
      </c>
      <c r="D3593" s="187" t="s">
        <v>2774</v>
      </c>
      <c r="E3593" s="187" t="s">
        <v>2775</v>
      </c>
      <c r="F3593" s="187" t="s">
        <v>2811</v>
      </c>
    </row>
    <row r="3594" spans="1:6" x14ac:dyDescent="0.25">
      <c r="A3594" t="s">
        <v>6609</v>
      </c>
      <c r="B3594" s="236" t="str">
        <f t="shared" si="56"/>
        <v>F3:0911 P1P2:8802 P3:00199</v>
      </c>
      <c r="C3594" s="187" t="s">
        <v>2913</v>
      </c>
      <c r="D3594" s="187" t="s">
        <v>2899</v>
      </c>
      <c r="E3594" s="187" t="s">
        <v>2900</v>
      </c>
      <c r="F3594" s="187" t="s">
        <v>2901</v>
      </c>
    </row>
    <row r="3595" spans="1:6" x14ac:dyDescent="0.25">
      <c r="A3595" t="s">
        <v>6609</v>
      </c>
      <c r="B3595" s="236" t="str">
        <f t="shared" si="56"/>
        <v>F3:0911 P1P2:8802 P3:00448</v>
      </c>
      <c r="C3595" s="187" t="s">
        <v>2913</v>
      </c>
      <c r="D3595" s="187" t="s">
        <v>2899</v>
      </c>
      <c r="E3595" s="187" t="s">
        <v>2900</v>
      </c>
      <c r="F3595" s="187" t="s">
        <v>2791</v>
      </c>
    </row>
    <row r="3596" spans="1:6" x14ac:dyDescent="0.25">
      <c r="A3596" t="s">
        <v>6610</v>
      </c>
      <c r="B3596" s="236" t="str">
        <f t="shared" si="56"/>
        <v>F3:0911 P1P2:8802 P3:00199</v>
      </c>
      <c r="C3596" s="187" t="s">
        <v>2913</v>
      </c>
      <c r="D3596" s="187" t="s">
        <v>2899</v>
      </c>
      <c r="E3596" s="187" t="s">
        <v>2900</v>
      </c>
      <c r="F3596" s="187" t="s">
        <v>2901</v>
      </c>
    </row>
    <row r="3597" spans="1:6" x14ac:dyDescent="0.25">
      <c r="A3597" t="s">
        <v>6610</v>
      </c>
      <c r="B3597" s="236" t="str">
        <f t="shared" si="56"/>
        <v>F3:0911 P1P2:8802 P3:00448</v>
      </c>
      <c r="C3597" s="187" t="s">
        <v>2913</v>
      </c>
      <c r="D3597" s="187" t="s">
        <v>2899</v>
      </c>
      <c r="E3597" s="187" t="s">
        <v>2900</v>
      </c>
      <c r="F3597" s="187" t="s">
        <v>2791</v>
      </c>
    </row>
    <row r="3598" spans="1:6" x14ac:dyDescent="0.25">
      <c r="A3598" t="s">
        <v>6611</v>
      </c>
      <c r="B3598" s="236" t="str">
        <f t="shared" si="56"/>
        <v>F3:0950 P1P2:8814 P3:00209</v>
      </c>
      <c r="C3598" s="187" t="s">
        <v>2913</v>
      </c>
      <c r="D3598" s="187" t="s">
        <v>2673</v>
      </c>
      <c r="E3598" s="187" t="s">
        <v>2821</v>
      </c>
      <c r="F3598" s="187" t="s">
        <v>2822</v>
      </c>
    </row>
    <row r="3599" spans="1:6" x14ac:dyDescent="0.25">
      <c r="A3599" t="s">
        <v>6612</v>
      </c>
      <c r="B3599" s="236" t="str">
        <f t="shared" si="56"/>
        <v>F3:0820 P1P2:8502 P3:00231</v>
      </c>
      <c r="C3599" s="187" t="s">
        <v>2913</v>
      </c>
      <c r="D3599" s="187" t="s">
        <v>2774</v>
      </c>
      <c r="E3599" s="187" t="s">
        <v>2775</v>
      </c>
      <c r="F3599" s="187" t="s">
        <v>2776</v>
      </c>
    </row>
    <row r="3600" spans="1:6" x14ac:dyDescent="0.25">
      <c r="A3600" t="s">
        <v>6613</v>
      </c>
      <c r="B3600" s="236" t="str">
        <f t="shared" si="56"/>
        <v>F3:0911 P1P2:8802 P3:00199</v>
      </c>
      <c r="C3600" s="187" t="s">
        <v>2748</v>
      </c>
      <c r="D3600" s="187" t="s">
        <v>2899</v>
      </c>
      <c r="E3600" s="187" t="s">
        <v>2900</v>
      </c>
      <c r="F3600" s="187" t="s">
        <v>2901</v>
      </c>
    </row>
    <row r="3601" spans="1:6" x14ac:dyDescent="0.25">
      <c r="A3601" t="s">
        <v>6613</v>
      </c>
      <c r="B3601" s="236" t="str">
        <f t="shared" si="56"/>
        <v>F3:0911 P1P2:8802 P3:00448</v>
      </c>
      <c r="C3601" s="187" t="s">
        <v>2748</v>
      </c>
      <c r="D3601" s="187" t="s">
        <v>2899</v>
      </c>
      <c r="E3601" s="187" t="s">
        <v>2900</v>
      </c>
      <c r="F3601" s="187" t="s">
        <v>2791</v>
      </c>
    </row>
    <row r="3602" spans="1:6" x14ac:dyDescent="0.25">
      <c r="A3602" t="s">
        <v>6614</v>
      </c>
      <c r="B3602" s="236" t="str">
        <f t="shared" si="56"/>
        <v>F3:0820 P1P2:8502 P3:00231</v>
      </c>
      <c r="C3602" s="187" t="s">
        <v>2748</v>
      </c>
      <c r="D3602" s="187" t="s">
        <v>2774</v>
      </c>
      <c r="E3602" s="187" t="s">
        <v>2775</v>
      </c>
      <c r="F3602" s="187" t="s">
        <v>2776</v>
      </c>
    </row>
    <row r="3603" spans="1:6" x14ac:dyDescent="0.25">
      <c r="A3603" t="s">
        <v>6615</v>
      </c>
      <c r="B3603" s="236" t="str">
        <f t="shared" si="56"/>
        <v>F3:0820 P1P2:8502 P3:00234</v>
      </c>
      <c r="C3603" s="187" t="s">
        <v>2748</v>
      </c>
      <c r="D3603" s="187" t="s">
        <v>2774</v>
      </c>
      <c r="E3603" s="187" t="s">
        <v>2775</v>
      </c>
      <c r="F3603" s="187" t="s">
        <v>2811</v>
      </c>
    </row>
    <row r="3604" spans="1:6" x14ac:dyDescent="0.25">
      <c r="A3604" t="s">
        <v>6616</v>
      </c>
      <c r="B3604" s="236" t="str">
        <f t="shared" si="56"/>
        <v>F3:0950 P1P2:8814 P3:00209</v>
      </c>
      <c r="C3604" s="187" t="s">
        <v>2748</v>
      </c>
      <c r="D3604" s="187" t="s">
        <v>2673</v>
      </c>
      <c r="E3604" s="187" t="s">
        <v>2821</v>
      </c>
      <c r="F3604" s="187" t="s">
        <v>2822</v>
      </c>
    </row>
    <row r="3605" spans="1:6" x14ac:dyDescent="0.25">
      <c r="A3605" t="s">
        <v>6617</v>
      </c>
      <c r="B3605" s="236" t="str">
        <f t="shared" si="56"/>
        <v>F3:0911 P1P2:8802 P3:00199</v>
      </c>
      <c r="C3605" s="187" t="s">
        <v>2914</v>
      </c>
      <c r="D3605" s="187" t="s">
        <v>2899</v>
      </c>
      <c r="E3605" s="187" t="s">
        <v>2900</v>
      </c>
      <c r="F3605" s="187" t="s">
        <v>2901</v>
      </c>
    </row>
    <row r="3606" spans="1:6" x14ac:dyDescent="0.25">
      <c r="A3606" t="s">
        <v>6617</v>
      </c>
      <c r="B3606" s="236" t="str">
        <f t="shared" si="56"/>
        <v>F3:0911 P1P2:8802 P3:00448</v>
      </c>
      <c r="C3606" s="187" t="s">
        <v>2914</v>
      </c>
      <c r="D3606" s="187" t="s">
        <v>2899</v>
      </c>
      <c r="E3606" s="187" t="s">
        <v>2900</v>
      </c>
      <c r="F3606" s="187" t="s">
        <v>2791</v>
      </c>
    </row>
    <row r="3607" spans="1:6" x14ac:dyDescent="0.25">
      <c r="A3607" t="s">
        <v>6618</v>
      </c>
      <c r="B3607" s="236" t="str">
        <f t="shared" si="56"/>
        <v>F3:0911 P1P2:8802 P3:00199</v>
      </c>
      <c r="C3607" s="187" t="s">
        <v>2914</v>
      </c>
      <c r="D3607" s="187" t="s">
        <v>2899</v>
      </c>
      <c r="E3607" s="187" t="s">
        <v>2900</v>
      </c>
      <c r="F3607" s="187" t="s">
        <v>2901</v>
      </c>
    </row>
    <row r="3608" spans="1:6" x14ac:dyDescent="0.25">
      <c r="A3608" t="s">
        <v>6618</v>
      </c>
      <c r="B3608" s="236" t="str">
        <f t="shared" si="56"/>
        <v>F3:0911 P1P2:8802 P3:00448</v>
      </c>
      <c r="C3608" s="187" t="s">
        <v>2914</v>
      </c>
      <c r="D3608" s="187" t="s">
        <v>2899</v>
      </c>
      <c r="E3608" s="187" t="s">
        <v>2900</v>
      </c>
      <c r="F3608" s="187" t="s">
        <v>2791</v>
      </c>
    </row>
    <row r="3609" spans="1:6" x14ac:dyDescent="0.25">
      <c r="A3609" t="s">
        <v>6619</v>
      </c>
      <c r="B3609" s="236" t="str">
        <f t="shared" si="56"/>
        <v>F3:0820 P1P2:8502 P3:00234</v>
      </c>
      <c r="C3609" s="187" t="s">
        <v>2914</v>
      </c>
      <c r="D3609" s="187" t="s">
        <v>2774</v>
      </c>
      <c r="E3609" s="187" t="s">
        <v>2775</v>
      </c>
      <c r="F3609" s="187" t="s">
        <v>2811</v>
      </c>
    </row>
    <row r="3610" spans="1:6" x14ac:dyDescent="0.25">
      <c r="A3610" t="s">
        <v>6620</v>
      </c>
      <c r="B3610" s="236" t="str">
        <f t="shared" si="56"/>
        <v>F3:0911 P1P2:8802 P3:00199</v>
      </c>
      <c r="C3610" s="187" t="s">
        <v>2915</v>
      </c>
      <c r="D3610" s="187" t="s">
        <v>2899</v>
      </c>
      <c r="E3610" s="187" t="s">
        <v>2900</v>
      </c>
      <c r="F3610" s="187" t="s">
        <v>2901</v>
      </c>
    </row>
    <row r="3611" spans="1:6" x14ac:dyDescent="0.25">
      <c r="A3611" t="s">
        <v>6620</v>
      </c>
      <c r="B3611" s="236" t="str">
        <f t="shared" si="56"/>
        <v>F3:0911 P1P2:8802 P3:00448</v>
      </c>
      <c r="C3611" s="187" t="s">
        <v>2915</v>
      </c>
      <c r="D3611" s="187" t="s">
        <v>2899</v>
      </c>
      <c r="E3611" s="187" t="s">
        <v>2900</v>
      </c>
      <c r="F3611" s="187" t="s">
        <v>2791</v>
      </c>
    </row>
    <row r="3612" spans="1:6" x14ac:dyDescent="0.25">
      <c r="A3612" t="s">
        <v>6621</v>
      </c>
      <c r="B3612" s="236" t="str">
        <f t="shared" si="56"/>
        <v>F3:0820 P1P2:8502 P3:00234</v>
      </c>
      <c r="C3612" s="187" t="s">
        <v>2915</v>
      </c>
      <c r="D3612" s="187" t="s">
        <v>2774</v>
      </c>
      <c r="E3612" s="187" t="s">
        <v>2775</v>
      </c>
      <c r="F3612" s="187" t="s">
        <v>2811</v>
      </c>
    </row>
    <row r="3613" spans="1:6" x14ac:dyDescent="0.25">
      <c r="A3613" t="s">
        <v>6622</v>
      </c>
      <c r="B3613" s="236" t="str">
        <f t="shared" si="56"/>
        <v>F3:0911 P1P2:8802 P3:00199</v>
      </c>
      <c r="C3613" s="187" t="s">
        <v>2916</v>
      </c>
      <c r="D3613" s="187" t="s">
        <v>2899</v>
      </c>
      <c r="E3613" s="187" t="s">
        <v>2900</v>
      </c>
      <c r="F3613" s="187" t="s">
        <v>2901</v>
      </c>
    </row>
    <row r="3614" spans="1:6" x14ac:dyDescent="0.25">
      <c r="A3614" t="s">
        <v>6622</v>
      </c>
      <c r="B3614" s="236" t="str">
        <f t="shared" si="56"/>
        <v>F3:0911 P1P2:8802 P3:00448</v>
      </c>
      <c r="C3614" s="187" t="s">
        <v>2916</v>
      </c>
      <c r="D3614" s="187" t="s">
        <v>2899</v>
      </c>
      <c r="E3614" s="187" t="s">
        <v>2900</v>
      </c>
      <c r="F3614" s="187" t="s">
        <v>2791</v>
      </c>
    </row>
    <row r="3615" spans="1:6" x14ac:dyDescent="0.25">
      <c r="A3615" t="s">
        <v>6623</v>
      </c>
      <c r="B3615" s="236" t="str">
        <f t="shared" si="56"/>
        <v>F3:0911 P1P2:8802 P3:00199</v>
      </c>
      <c r="C3615" s="187" t="s">
        <v>2916</v>
      </c>
      <c r="D3615" s="187" t="s">
        <v>2899</v>
      </c>
      <c r="E3615" s="187" t="s">
        <v>2900</v>
      </c>
      <c r="F3615" s="187" t="s">
        <v>2901</v>
      </c>
    </row>
    <row r="3616" spans="1:6" x14ac:dyDescent="0.25">
      <c r="A3616" t="s">
        <v>6623</v>
      </c>
      <c r="B3616" s="236" t="str">
        <f t="shared" si="56"/>
        <v>F3:0911 P1P2:8802 P3:00448</v>
      </c>
      <c r="C3616" s="187" t="s">
        <v>2916</v>
      </c>
      <c r="D3616" s="187" t="s">
        <v>2899</v>
      </c>
      <c r="E3616" s="187" t="s">
        <v>2900</v>
      </c>
      <c r="F3616" s="187" t="s">
        <v>2791</v>
      </c>
    </row>
    <row r="3617" spans="1:6" x14ac:dyDescent="0.25">
      <c r="A3617" t="s">
        <v>6624</v>
      </c>
      <c r="B3617" s="236" t="str">
        <f t="shared" si="56"/>
        <v>F3:0820 P1P2:8502 P3:00234</v>
      </c>
      <c r="C3617" s="187" t="s">
        <v>2916</v>
      </c>
      <c r="D3617" s="187" t="s">
        <v>2774</v>
      </c>
      <c r="E3617" s="187" t="s">
        <v>2775</v>
      </c>
      <c r="F3617" s="187" t="s">
        <v>2811</v>
      </c>
    </row>
    <row r="3618" spans="1:6" x14ac:dyDescent="0.25">
      <c r="A3618" t="s">
        <v>6625</v>
      </c>
      <c r="B3618" s="236" t="str">
        <f t="shared" si="56"/>
        <v>F3:0911 P1P2:8802 P3:00199</v>
      </c>
      <c r="C3618" s="187" t="s">
        <v>2917</v>
      </c>
      <c r="D3618" s="187" t="s">
        <v>2899</v>
      </c>
      <c r="E3618" s="187" t="s">
        <v>2900</v>
      </c>
      <c r="F3618" s="187" t="s">
        <v>2901</v>
      </c>
    </row>
    <row r="3619" spans="1:6" x14ac:dyDescent="0.25">
      <c r="A3619" t="s">
        <v>6625</v>
      </c>
      <c r="B3619" s="236" t="str">
        <f t="shared" si="56"/>
        <v>F3:0911 P1P2:8802 P3:00448</v>
      </c>
      <c r="C3619" s="187" t="s">
        <v>2917</v>
      </c>
      <c r="D3619" s="187" t="s">
        <v>2899</v>
      </c>
      <c r="E3619" s="187" t="s">
        <v>2900</v>
      </c>
      <c r="F3619" s="187" t="s">
        <v>2791</v>
      </c>
    </row>
    <row r="3620" spans="1:6" x14ac:dyDescent="0.25">
      <c r="A3620" t="s">
        <v>6626</v>
      </c>
      <c r="B3620" s="236" t="str">
        <f t="shared" si="56"/>
        <v>F3:0950 P1P2:8814 P3:00209</v>
      </c>
      <c r="C3620" s="187" t="s">
        <v>2917</v>
      </c>
      <c r="D3620" s="187" t="s">
        <v>2673</v>
      </c>
      <c r="E3620" s="187" t="s">
        <v>2821</v>
      </c>
      <c r="F3620" s="187" t="s">
        <v>2822</v>
      </c>
    </row>
    <row r="3621" spans="1:6" x14ac:dyDescent="0.25">
      <c r="A3621" t="s">
        <v>6627</v>
      </c>
      <c r="B3621" s="236" t="str">
        <f t="shared" si="56"/>
        <v>F3:0820 P1P2:8502 P3:00234</v>
      </c>
      <c r="C3621" s="187" t="s">
        <v>2917</v>
      </c>
      <c r="D3621" s="187" t="s">
        <v>2774</v>
      </c>
      <c r="E3621" s="187" t="s">
        <v>2775</v>
      </c>
      <c r="F3621" s="187" t="s">
        <v>2811</v>
      </c>
    </row>
    <row r="3622" spans="1:6" x14ac:dyDescent="0.25">
      <c r="A3622" t="s">
        <v>6628</v>
      </c>
      <c r="B3622" s="236" t="str">
        <f t="shared" si="56"/>
        <v>F3:0911 P1P2:8802 P3:00199</v>
      </c>
      <c r="C3622" s="187" t="s">
        <v>2918</v>
      </c>
      <c r="D3622" s="187" t="s">
        <v>2899</v>
      </c>
      <c r="E3622" s="187" t="s">
        <v>2900</v>
      </c>
      <c r="F3622" s="187" t="s">
        <v>2901</v>
      </c>
    </row>
    <row r="3623" spans="1:6" x14ac:dyDescent="0.25">
      <c r="A3623" t="s">
        <v>6628</v>
      </c>
      <c r="B3623" s="236" t="str">
        <f t="shared" si="56"/>
        <v>F3:0911 P1P2:8802 P3:00448</v>
      </c>
      <c r="C3623" s="187" t="s">
        <v>2918</v>
      </c>
      <c r="D3623" s="187" t="s">
        <v>2899</v>
      </c>
      <c r="E3623" s="187" t="s">
        <v>2900</v>
      </c>
      <c r="F3623" s="187" t="s">
        <v>2791</v>
      </c>
    </row>
    <row r="3624" spans="1:6" x14ac:dyDescent="0.25">
      <c r="A3624" t="s">
        <v>6629</v>
      </c>
      <c r="B3624" s="236" t="str">
        <f t="shared" si="56"/>
        <v>F3:0921 P1P2:8805 P3:00202</v>
      </c>
      <c r="C3624" s="187" t="s">
        <v>2888</v>
      </c>
      <c r="D3624" s="187" t="s">
        <v>2813</v>
      </c>
      <c r="E3624" s="187" t="s">
        <v>2814</v>
      </c>
      <c r="F3624" s="187" t="s">
        <v>2815</v>
      </c>
    </row>
    <row r="3625" spans="1:6" x14ac:dyDescent="0.25">
      <c r="A3625" t="s">
        <v>6630</v>
      </c>
      <c r="B3625" s="236" t="str">
        <f t="shared" si="56"/>
        <v>F3:0911 P1P2:8802 P3:00199</v>
      </c>
      <c r="C3625" s="187" t="s">
        <v>2919</v>
      </c>
      <c r="D3625" s="187" t="s">
        <v>2899</v>
      </c>
      <c r="E3625" s="187" t="s">
        <v>2900</v>
      </c>
      <c r="F3625" s="187" t="s">
        <v>2901</v>
      </c>
    </row>
    <row r="3626" spans="1:6" x14ac:dyDescent="0.25">
      <c r="A3626" t="s">
        <v>6630</v>
      </c>
      <c r="B3626" s="236" t="str">
        <f t="shared" si="56"/>
        <v>F3:0911 P1P2:8802 P3:00448</v>
      </c>
      <c r="C3626" s="187" t="s">
        <v>2919</v>
      </c>
      <c r="D3626" s="187" t="s">
        <v>2899</v>
      </c>
      <c r="E3626" s="187" t="s">
        <v>2900</v>
      </c>
      <c r="F3626" s="187" t="s">
        <v>2791</v>
      </c>
    </row>
    <row r="3627" spans="1:6" x14ac:dyDescent="0.25">
      <c r="A3627" t="s">
        <v>6631</v>
      </c>
      <c r="B3627" s="236" t="str">
        <f t="shared" si="56"/>
        <v>F3:0820 P1P2:8502 P3:00234</v>
      </c>
      <c r="C3627" s="187" t="s">
        <v>2919</v>
      </c>
      <c r="D3627" s="187" t="s">
        <v>2774</v>
      </c>
      <c r="E3627" s="187" t="s">
        <v>2775</v>
      </c>
      <c r="F3627" s="187" t="s">
        <v>2811</v>
      </c>
    </row>
    <row r="3628" spans="1:6" x14ac:dyDescent="0.25">
      <c r="A3628" t="s">
        <v>6632</v>
      </c>
      <c r="B3628" s="236" t="str">
        <f t="shared" si="56"/>
        <v>F3:0911 P1P2:8802 P3:00199</v>
      </c>
      <c r="C3628" s="187" t="s">
        <v>2920</v>
      </c>
      <c r="D3628" s="187" t="s">
        <v>2899</v>
      </c>
      <c r="E3628" s="187" t="s">
        <v>2900</v>
      </c>
      <c r="F3628" s="187" t="s">
        <v>2901</v>
      </c>
    </row>
    <row r="3629" spans="1:6" x14ac:dyDescent="0.25">
      <c r="A3629" t="s">
        <v>6632</v>
      </c>
      <c r="B3629" s="236" t="str">
        <f t="shared" si="56"/>
        <v>F3:0911 P1P2:8802 P3:00448</v>
      </c>
      <c r="C3629" s="187" t="s">
        <v>2920</v>
      </c>
      <c r="D3629" s="187" t="s">
        <v>2899</v>
      </c>
      <c r="E3629" s="187" t="s">
        <v>2900</v>
      </c>
      <c r="F3629" s="187" t="s">
        <v>2791</v>
      </c>
    </row>
    <row r="3630" spans="1:6" x14ac:dyDescent="0.25">
      <c r="A3630" t="s">
        <v>6633</v>
      </c>
      <c r="B3630" s="236" t="str">
        <f t="shared" si="56"/>
        <v>F3:0820 P1P2:8502 P3:00234</v>
      </c>
      <c r="C3630" s="187" t="s">
        <v>2920</v>
      </c>
      <c r="D3630" s="187" t="s">
        <v>2774</v>
      </c>
      <c r="E3630" s="187" t="s">
        <v>2775</v>
      </c>
      <c r="F3630" s="187" t="s">
        <v>2811</v>
      </c>
    </row>
    <row r="3631" spans="1:6" x14ac:dyDescent="0.25">
      <c r="A3631" t="s">
        <v>6634</v>
      </c>
      <c r="B3631" s="236" t="str">
        <f t="shared" si="56"/>
        <v>F3:0911 P1P2:8802 P3:00199</v>
      </c>
      <c r="C3631" s="187" t="s">
        <v>2921</v>
      </c>
      <c r="D3631" s="187" t="s">
        <v>2899</v>
      </c>
      <c r="E3631" s="187" t="s">
        <v>2900</v>
      </c>
      <c r="F3631" s="187" t="s">
        <v>2901</v>
      </c>
    </row>
    <row r="3632" spans="1:6" x14ac:dyDescent="0.25">
      <c r="A3632" t="s">
        <v>6634</v>
      </c>
      <c r="B3632" s="236" t="str">
        <f t="shared" si="56"/>
        <v>F3:0911 P1P2:8802 P3:00448</v>
      </c>
      <c r="C3632" s="187" t="s">
        <v>2921</v>
      </c>
      <c r="D3632" s="187" t="s">
        <v>2899</v>
      </c>
      <c r="E3632" s="187" t="s">
        <v>2900</v>
      </c>
      <c r="F3632" s="187" t="s">
        <v>2791</v>
      </c>
    </row>
    <row r="3633" spans="1:6" x14ac:dyDescent="0.25">
      <c r="A3633" t="s">
        <v>6635</v>
      </c>
      <c r="B3633" s="236" t="str">
        <f t="shared" si="56"/>
        <v>F3:0911 P1P2:8802 P3:00199</v>
      </c>
      <c r="C3633" s="187" t="s">
        <v>2921</v>
      </c>
      <c r="D3633" s="187" t="s">
        <v>2899</v>
      </c>
      <c r="E3633" s="187" t="s">
        <v>2900</v>
      </c>
      <c r="F3633" s="187" t="s">
        <v>2901</v>
      </c>
    </row>
    <row r="3634" spans="1:6" x14ac:dyDescent="0.25">
      <c r="A3634" t="s">
        <v>6635</v>
      </c>
      <c r="B3634" s="236" t="str">
        <f t="shared" si="56"/>
        <v>F3:0911 P1P2:8802 P3:00448</v>
      </c>
      <c r="C3634" s="187" t="s">
        <v>2921</v>
      </c>
      <c r="D3634" s="187" t="s">
        <v>2899</v>
      </c>
      <c r="E3634" s="187" t="s">
        <v>2900</v>
      </c>
      <c r="F3634" s="187" t="s">
        <v>2791</v>
      </c>
    </row>
    <row r="3635" spans="1:6" x14ac:dyDescent="0.25">
      <c r="A3635" t="s">
        <v>6636</v>
      </c>
      <c r="B3635" s="236" t="str">
        <f t="shared" si="56"/>
        <v>F3:0820 P1P2:8502 P3:00234</v>
      </c>
      <c r="C3635" s="187" t="s">
        <v>2921</v>
      </c>
      <c r="D3635" s="187" t="s">
        <v>2774</v>
      </c>
      <c r="E3635" s="187" t="s">
        <v>2775</v>
      </c>
      <c r="F3635" s="187" t="s">
        <v>2811</v>
      </c>
    </row>
    <row r="3636" spans="1:6" x14ac:dyDescent="0.25">
      <c r="A3636" t="s">
        <v>6637</v>
      </c>
      <c r="B3636" s="236" t="str">
        <f t="shared" si="56"/>
        <v>F3:0911 P1P2:8802 P3:00199</v>
      </c>
      <c r="C3636" s="187" t="s">
        <v>2922</v>
      </c>
      <c r="D3636" s="187" t="s">
        <v>2899</v>
      </c>
      <c r="E3636" s="187" t="s">
        <v>2900</v>
      </c>
      <c r="F3636" s="187" t="s">
        <v>2901</v>
      </c>
    </row>
    <row r="3637" spans="1:6" x14ac:dyDescent="0.25">
      <c r="A3637" t="s">
        <v>6637</v>
      </c>
      <c r="B3637" s="236" t="str">
        <f t="shared" si="56"/>
        <v>F3:0911 P1P2:8802 P3:00448</v>
      </c>
      <c r="C3637" s="187" t="s">
        <v>2922</v>
      </c>
      <c r="D3637" s="187" t="s">
        <v>2899</v>
      </c>
      <c r="E3637" s="187" t="s">
        <v>2900</v>
      </c>
      <c r="F3637" s="187" t="s">
        <v>2791</v>
      </c>
    </row>
    <row r="3638" spans="1:6" x14ac:dyDescent="0.25">
      <c r="A3638" t="s">
        <v>6638</v>
      </c>
      <c r="B3638" s="236" t="str">
        <f t="shared" si="56"/>
        <v>F3:0820 P1P2:8502 P3:00234</v>
      </c>
      <c r="C3638" s="187" t="s">
        <v>2922</v>
      </c>
      <c r="D3638" s="187" t="s">
        <v>2774</v>
      </c>
      <c r="E3638" s="187" t="s">
        <v>2775</v>
      </c>
      <c r="F3638" s="187" t="s">
        <v>2811</v>
      </c>
    </row>
    <row r="3639" spans="1:6" x14ac:dyDescent="0.25">
      <c r="A3639" t="s">
        <v>6639</v>
      </c>
      <c r="B3639" s="236" t="str">
        <f t="shared" si="56"/>
        <v>F3:0820 P1P2:8502 P3:00231</v>
      </c>
      <c r="C3639" s="187" t="s">
        <v>2922</v>
      </c>
      <c r="D3639" s="187" t="s">
        <v>2774</v>
      </c>
      <c r="E3639" s="187" t="s">
        <v>2775</v>
      </c>
      <c r="F3639" s="187" t="s">
        <v>2776</v>
      </c>
    </row>
    <row r="3640" spans="1:6" x14ac:dyDescent="0.25">
      <c r="A3640" t="s">
        <v>6640</v>
      </c>
      <c r="B3640" s="236" t="str">
        <f t="shared" si="56"/>
        <v>F3:0911 P1P2:8802 P3:00199</v>
      </c>
      <c r="C3640" s="187" t="s">
        <v>2923</v>
      </c>
      <c r="D3640" s="187" t="s">
        <v>2899</v>
      </c>
      <c r="E3640" s="187" t="s">
        <v>2900</v>
      </c>
      <c r="F3640" s="187" t="s">
        <v>2901</v>
      </c>
    </row>
    <row r="3641" spans="1:6" x14ac:dyDescent="0.25">
      <c r="A3641" t="s">
        <v>6640</v>
      </c>
      <c r="B3641" s="236" t="str">
        <f t="shared" si="56"/>
        <v>F3:0911 P1P2:8802 P3:00448</v>
      </c>
      <c r="C3641" s="187" t="s">
        <v>2923</v>
      </c>
      <c r="D3641" s="187" t="s">
        <v>2899</v>
      </c>
      <c r="E3641" s="187" t="s">
        <v>2900</v>
      </c>
      <c r="F3641" s="187" t="s">
        <v>2791</v>
      </c>
    </row>
    <row r="3642" spans="1:6" x14ac:dyDescent="0.25">
      <c r="A3642" t="s">
        <v>6641</v>
      </c>
      <c r="B3642" s="236" t="str">
        <f t="shared" si="56"/>
        <v>F3:0950 P1P2:8814 P3:00209</v>
      </c>
      <c r="C3642" s="187" t="s">
        <v>2923</v>
      </c>
      <c r="D3642" s="187" t="s">
        <v>2673</v>
      </c>
      <c r="E3642" s="187" t="s">
        <v>2821</v>
      </c>
      <c r="F3642" s="187" t="s">
        <v>2822</v>
      </c>
    </row>
    <row r="3643" spans="1:6" x14ac:dyDescent="0.25">
      <c r="A3643" t="s">
        <v>6642</v>
      </c>
      <c r="B3643" s="236" t="str">
        <f t="shared" si="56"/>
        <v>F3:0820 P1P2:8502 P3:00231</v>
      </c>
      <c r="C3643" s="187" t="s">
        <v>2923</v>
      </c>
      <c r="D3643" s="187" t="s">
        <v>2774</v>
      </c>
      <c r="E3643" s="187" t="s">
        <v>2775</v>
      </c>
      <c r="F3643" s="187" t="s">
        <v>2776</v>
      </c>
    </row>
    <row r="3644" spans="1:6" x14ac:dyDescent="0.25">
      <c r="A3644" t="s">
        <v>6643</v>
      </c>
      <c r="B3644" s="236" t="str">
        <f t="shared" si="56"/>
        <v>F3:0911 P1P2:8802 P3:00199</v>
      </c>
      <c r="C3644" s="187" t="s">
        <v>2924</v>
      </c>
      <c r="D3644" s="187" t="s">
        <v>2899</v>
      </c>
      <c r="E3644" s="187" t="s">
        <v>2900</v>
      </c>
      <c r="F3644" s="187" t="s">
        <v>2901</v>
      </c>
    </row>
    <row r="3645" spans="1:6" x14ac:dyDescent="0.25">
      <c r="A3645" t="s">
        <v>6643</v>
      </c>
      <c r="B3645" s="236" t="str">
        <f t="shared" si="56"/>
        <v>F3:0911 P1P2:8802 P3:00448</v>
      </c>
      <c r="C3645" s="187" t="s">
        <v>2924</v>
      </c>
      <c r="D3645" s="187" t="s">
        <v>2899</v>
      </c>
      <c r="E3645" s="187" t="s">
        <v>2900</v>
      </c>
      <c r="F3645" s="187" t="s">
        <v>2791</v>
      </c>
    </row>
    <row r="3646" spans="1:6" x14ac:dyDescent="0.25">
      <c r="A3646" t="s">
        <v>6644</v>
      </c>
      <c r="B3646" s="236" t="str">
        <f t="shared" si="56"/>
        <v>F3:0911 P1P2:8802 P3:00199</v>
      </c>
      <c r="C3646" s="187" t="s">
        <v>2924</v>
      </c>
      <c r="D3646" s="187" t="s">
        <v>2899</v>
      </c>
      <c r="E3646" s="187" t="s">
        <v>2900</v>
      </c>
      <c r="F3646" s="187" t="s">
        <v>2901</v>
      </c>
    </row>
    <row r="3647" spans="1:6" x14ac:dyDescent="0.25">
      <c r="A3647" t="s">
        <v>6644</v>
      </c>
      <c r="B3647" s="236" t="str">
        <f t="shared" si="56"/>
        <v>F3:0911 P1P2:8802 P3:00448</v>
      </c>
      <c r="C3647" s="187" t="s">
        <v>2924</v>
      </c>
      <c r="D3647" s="187" t="s">
        <v>2899</v>
      </c>
      <c r="E3647" s="187" t="s">
        <v>2900</v>
      </c>
      <c r="F3647" s="187" t="s">
        <v>2791</v>
      </c>
    </row>
    <row r="3648" spans="1:6" x14ac:dyDescent="0.25">
      <c r="A3648" t="s">
        <v>6645</v>
      </c>
      <c r="B3648" s="236" t="str">
        <f t="shared" si="56"/>
        <v>F3:0911 P1P2:8802 P3:00199</v>
      </c>
      <c r="C3648" s="187" t="s">
        <v>2924</v>
      </c>
      <c r="D3648" s="187" t="s">
        <v>2899</v>
      </c>
      <c r="E3648" s="187" t="s">
        <v>2900</v>
      </c>
      <c r="F3648" s="187" t="s">
        <v>2901</v>
      </c>
    </row>
    <row r="3649" spans="1:6" x14ac:dyDescent="0.25">
      <c r="A3649" t="s">
        <v>6645</v>
      </c>
      <c r="B3649" s="236" t="str">
        <f t="shared" si="56"/>
        <v>F3:0911 P1P2:8802 P3:00448</v>
      </c>
      <c r="C3649" s="187" t="s">
        <v>2924</v>
      </c>
      <c r="D3649" s="187" t="s">
        <v>2899</v>
      </c>
      <c r="E3649" s="187" t="s">
        <v>2900</v>
      </c>
      <c r="F3649" s="187" t="s">
        <v>2791</v>
      </c>
    </row>
    <row r="3650" spans="1:6" x14ac:dyDescent="0.25">
      <c r="A3650" t="s">
        <v>6646</v>
      </c>
      <c r="B3650" s="236" t="str">
        <f t="shared" ref="B3650:B3713" si="57">CONCATENATE("F3:",D3650," P1P2:",E3650," P3:",F3650)</f>
        <v>F3:0820 P1P2:8502 P3:00234</v>
      </c>
      <c r="C3650" s="187" t="s">
        <v>2924</v>
      </c>
      <c r="D3650" s="187" t="s">
        <v>2774</v>
      </c>
      <c r="E3650" s="187" t="s">
        <v>2775</v>
      </c>
      <c r="F3650" s="187" t="s">
        <v>2811</v>
      </c>
    </row>
    <row r="3651" spans="1:6" x14ac:dyDescent="0.25">
      <c r="A3651" t="s">
        <v>6647</v>
      </c>
      <c r="B3651" s="236" t="str">
        <f t="shared" si="57"/>
        <v>F3:0820 P1P2:8502 P3:00231</v>
      </c>
      <c r="C3651" s="187" t="s">
        <v>2924</v>
      </c>
      <c r="D3651" s="187" t="s">
        <v>2774</v>
      </c>
      <c r="E3651" s="187" t="s">
        <v>2775</v>
      </c>
      <c r="F3651" s="187" t="s">
        <v>2776</v>
      </c>
    </row>
    <row r="3652" spans="1:6" x14ac:dyDescent="0.25">
      <c r="A3652" t="s">
        <v>6648</v>
      </c>
      <c r="B3652" s="236" t="str">
        <f t="shared" si="57"/>
        <v>F3:0820 P1P2:8502 P3:00231</v>
      </c>
      <c r="C3652" s="187" t="s">
        <v>2924</v>
      </c>
      <c r="D3652" s="187" t="s">
        <v>2774</v>
      </c>
      <c r="E3652" s="187" t="s">
        <v>2775</v>
      </c>
      <c r="F3652" s="187" t="s">
        <v>2776</v>
      </c>
    </row>
    <row r="3653" spans="1:6" x14ac:dyDescent="0.25">
      <c r="A3653" t="s">
        <v>6649</v>
      </c>
      <c r="B3653" s="236" t="str">
        <f t="shared" si="57"/>
        <v>F3:0820 P1P2:8502 P3:00231</v>
      </c>
      <c r="C3653" s="187" t="s">
        <v>3215</v>
      </c>
      <c r="D3653" s="187" t="s">
        <v>2774</v>
      </c>
      <c r="E3653" s="187" t="s">
        <v>2775</v>
      </c>
      <c r="F3653" s="187" t="s">
        <v>2776</v>
      </c>
    </row>
    <row r="3654" spans="1:6" x14ac:dyDescent="0.25">
      <c r="A3654" t="s">
        <v>6650</v>
      </c>
      <c r="B3654" s="236" t="str">
        <f t="shared" si="57"/>
        <v>F3:0820 P1P2:8502 P3:00231</v>
      </c>
      <c r="C3654" s="187" t="s">
        <v>3216</v>
      </c>
      <c r="D3654" s="187" t="s">
        <v>2774</v>
      </c>
      <c r="E3654" s="187" t="s">
        <v>2775</v>
      </c>
      <c r="F3654" s="187" t="s">
        <v>2776</v>
      </c>
    </row>
    <row r="3655" spans="1:6" x14ac:dyDescent="0.25">
      <c r="A3655" t="s">
        <v>6651</v>
      </c>
      <c r="B3655" s="236" t="str">
        <f t="shared" si="57"/>
        <v>F3:0820 P1P2:8502 P3:00234</v>
      </c>
      <c r="C3655" s="187" t="s">
        <v>3215</v>
      </c>
      <c r="D3655" s="187" t="s">
        <v>2774</v>
      </c>
      <c r="E3655" s="187" t="s">
        <v>2775</v>
      </c>
      <c r="F3655" s="187" t="s">
        <v>2811</v>
      </c>
    </row>
    <row r="3656" spans="1:6" x14ac:dyDescent="0.25">
      <c r="A3656" t="s">
        <v>6652</v>
      </c>
      <c r="B3656" s="236" t="str">
        <f t="shared" si="57"/>
        <v>F3:0820 P1P2:8502 P3:00234</v>
      </c>
      <c r="C3656" s="187" t="s">
        <v>3216</v>
      </c>
      <c r="D3656" s="187" t="s">
        <v>2774</v>
      </c>
      <c r="E3656" s="187" t="s">
        <v>2775</v>
      </c>
      <c r="F3656" s="187" t="s">
        <v>2811</v>
      </c>
    </row>
    <row r="3657" spans="1:6" x14ac:dyDescent="0.25">
      <c r="A3657" t="s">
        <v>6653</v>
      </c>
      <c r="B3657" s="236" t="str">
        <f t="shared" si="57"/>
        <v>F3:0820 P1P2:8502 P3:00231</v>
      </c>
      <c r="C3657" s="187" t="s">
        <v>3217</v>
      </c>
      <c r="D3657" s="187" t="s">
        <v>2774</v>
      </c>
      <c r="E3657" s="187" t="s">
        <v>2775</v>
      </c>
      <c r="F3657" s="187" t="s">
        <v>2776</v>
      </c>
    </row>
    <row r="3658" spans="1:6" x14ac:dyDescent="0.25">
      <c r="A3658" t="s">
        <v>6654</v>
      </c>
      <c r="B3658" s="236" t="str">
        <f t="shared" si="57"/>
        <v>F3:0820 P1P2:8502 P3:00234</v>
      </c>
      <c r="C3658" s="187" t="s">
        <v>3217</v>
      </c>
      <c r="D3658" s="187" t="s">
        <v>2774</v>
      </c>
      <c r="E3658" s="187" t="s">
        <v>2775</v>
      </c>
      <c r="F3658" s="187" t="s">
        <v>2811</v>
      </c>
    </row>
    <row r="3659" spans="1:6" x14ac:dyDescent="0.25">
      <c r="A3659" t="s">
        <v>6655</v>
      </c>
      <c r="B3659" s="236" t="str">
        <f t="shared" si="57"/>
        <v>F3:0820 P1P2:8502 P3:00231</v>
      </c>
      <c r="C3659" s="187" t="s">
        <v>3218</v>
      </c>
      <c r="D3659" s="187" t="s">
        <v>2774</v>
      </c>
      <c r="E3659" s="187" t="s">
        <v>2775</v>
      </c>
      <c r="F3659" s="187" t="s">
        <v>2776</v>
      </c>
    </row>
    <row r="3660" spans="1:6" x14ac:dyDescent="0.25">
      <c r="A3660" t="s">
        <v>6656</v>
      </c>
      <c r="B3660" s="236" t="str">
        <f t="shared" si="57"/>
        <v>F3:0820 P1P2:8502 P3:00231</v>
      </c>
      <c r="C3660" s="187" t="s">
        <v>3219</v>
      </c>
      <c r="D3660" s="187" t="s">
        <v>2774</v>
      </c>
      <c r="E3660" s="187" t="s">
        <v>2775</v>
      </c>
      <c r="F3660" s="187" t="s">
        <v>2776</v>
      </c>
    </row>
    <row r="3661" spans="1:6" x14ac:dyDescent="0.25">
      <c r="A3661" t="s">
        <v>6657</v>
      </c>
      <c r="B3661" s="236" t="str">
        <f t="shared" si="57"/>
        <v>F3:0820 P1P2:8502 P3:00231</v>
      </c>
      <c r="C3661" s="187" t="s">
        <v>3534</v>
      </c>
      <c r="D3661" s="187" t="s">
        <v>2774</v>
      </c>
      <c r="E3661" s="187" t="s">
        <v>2775</v>
      </c>
      <c r="F3661" s="187" t="s">
        <v>2776</v>
      </c>
    </row>
    <row r="3662" spans="1:6" x14ac:dyDescent="0.25">
      <c r="A3662" t="s">
        <v>6658</v>
      </c>
      <c r="B3662" s="236" t="str">
        <f t="shared" si="57"/>
        <v>F3:0820 P1P2:8502 P3:00234</v>
      </c>
      <c r="C3662" s="187" t="s">
        <v>3218</v>
      </c>
      <c r="D3662" s="187" t="s">
        <v>2774</v>
      </c>
      <c r="E3662" s="187" t="s">
        <v>2775</v>
      </c>
      <c r="F3662" s="187" t="s">
        <v>2811</v>
      </c>
    </row>
    <row r="3663" spans="1:6" x14ac:dyDescent="0.25">
      <c r="A3663" t="s">
        <v>6659</v>
      </c>
      <c r="B3663" s="236" t="str">
        <f t="shared" si="57"/>
        <v>F3:0820 P1P2:8502 P3:00234</v>
      </c>
      <c r="C3663" s="187" t="s">
        <v>3219</v>
      </c>
      <c r="D3663" s="187" t="s">
        <v>2774</v>
      </c>
      <c r="E3663" s="187" t="s">
        <v>2775</v>
      </c>
      <c r="F3663" s="187" t="s">
        <v>2811</v>
      </c>
    </row>
    <row r="3664" spans="1:6" x14ac:dyDescent="0.25">
      <c r="A3664" t="s">
        <v>6660</v>
      </c>
      <c r="B3664" s="236" t="str">
        <f t="shared" si="57"/>
        <v>F3:0820 P1P2:8502 P3:00234</v>
      </c>
      <c r="C3664" s="187" t="s">
        <v>3534</v>
      </c>
      <c r="D3664" s="187" t="s">
        <v>2774</v>
      </c>
      <c r="E3664" s="187" t="s">
        <v>2775</v>
      </c>
      <c r="F3664" s="187" t="s">
        <v>2811</v>
      </c>
    </row>
    <row r="3665" spans="1:6" x14ac:dyDescent="0.25">
      <c r="A3665" t="s">
        <v>6661</v>
      </c>
      <c r="B3665" s="236" t="str">
        <f t="shared" si="57"/>
        <v>F3:0820 P1P2:8502 P3:00231</v>
      </c>
      <c r="C3665" s="187" t="s">
        <v>3220</v>
      </c>
      <c r="D3665" s="187" t="s">
        <v>2774</v>
      </c>
      <c r="E3665" s="187" t="s">
        <v>2775</v>
      </c>
      <c r="F3665" s="187" t="s">
        <v>2776</v>
      </c>
    </row>
    <row r="3666" spans="1:6" x14ac:dyDescent="0.25">
      <c r="A3666" t="s">
        <v>6662</v>
      </c>
      <c r="B3666" s="236" t="str">
        <f t="shared" si="57"/>
        <v>F3:0820 P1P2:8502 P3:00231</v>
      </c>
      <c r="C3666" s="187" t="s">
        <v>3221</v>
      </c>
      <c r="D3666" s="187" t="s">
        <v>2774</v>
      </c>
      <c r="E3666" s="187" t="s">
        <v>2775</v>
      </c>
      <c r="F3666" s="187" t="s">
        <v>2776</v>
      </c>
    </row>
    <row r="3667" spans="1:6" x14ac:dyDescent="0.25">
      <c r="A3667" t="s">
        <v>6663</v>
      </c>
      <c r="B3667" s="236" t="str">
        <f t="shared" si="57"/>
        <v>F3:0820 P1P2:8502 P3:00234</v>
      </c>
      <c r="C3667" s="187" t="s">
        <v>3220</v>
      </c>
      <c r="D3667" s="187" t="s">
        <v>2774</v>
      </c>
      <c r="E3667" s="187" t="s">
        <v>2775</v>
      </c>
      <c r="F3667" s="187" t="s">
        <v>2811</v>
      </c>
    </row>
    <row r="3668" spans="1:6" x14ac:dyDescent="0.25">
      <c r="A3668" t="s">
        <v>6664</v>
      </c>
      <c r="B3668" s="236" t="str">
        <f t="shared" si="57"/>
        <v>F3:0820 P1P2:8502 P3:00231</v>
      </c>
      <c r="C3668" s="187" t="s">
        <v>3222</v>
      </c>
      <c r="D3668" s="187" t="s">
        <v>2774</v>
      </c>
      <c r="E3668" s="187" t="s">
        <v>2775</v>
      </c>
      <c r="F3668" s="187" t="s">
        <v>2776</v>
      </c>
    </row>
    <row r="3669" spans="1:6" x14ac:dyDescent="0.25">
      <c r="A3669" t="s">
        <v>6665</v>
      </c>
      <c r="B3669" s="236" t="str">
        <f t="shared" si="57"/>
        <v>F3:0820 P1P2:8502 P3:00231</v>
      </c>
      <c r="C3669" s="187" t="s">
        <v>3223</v>
      </c>
      <c r="D3669" s="187" t="s">
        <v>2774</v>
      </c>
      <c r="E3669" s="187" t="s">
        <v>2775</v>
      </c>
      <c r="F3669" s="187" t="s">
        <v>2776</v>
      </c>
    </row>
    <row r="3670" spans="1:6" x14ac:dyDescent="0.25">
      <c r="A3670" t="s">
        <v>6666</v>
      </c>
      <c r="B3670" s="236" t="str">
        <f t="shared" si="57"/>
        <v>F3:0820 P1P2:8502 P3:00231</v>
      </c>
      <c r="C3670" s="187" t="s">
        <v>3212</v>
      </c>
      <c r="D3670" s="187" t="s">
        <v>2774</v>
      </c>
      <c r="E3670" s="187" t="s">
        <v>2775</v>
      </c>
      <c r="F3670" s="187" t="s">
        <v>2776</v>
      </c>
    </row>
    <row r="3671" spans="1:6" x14ac:dyDescent="0.25">
      <c r="A3671" t="s">
        <v>6667</v>
      </c>
      <c r="B3671" s="236" t="str">
        <f t="shared" si="57"/>
        <v>F3:0820 P1P2:8502 P3:00234</v>
      </c>
      <c r="C3671" s="187" t="s">
        <v>3222</v>
      </c>
      <c r="D3671" s="187" t="s">
        <v>2774</v>
      </c>
      <c r="E3671" s="187" t="s">
        <v>2775</v>
      </c>
      <c r="F3671" s="187" t="s">
        <v>2811</v>
      </c>
    </row>
    <row r="3672" spans="1:6" x14ac:dyDescent="0.25">
      <c r="A3672" t="s">
        <v>6668</v>
      </c>
      <c r="B3672" s="236" t="str">
        <f t="shared" si="57"/>
        <v>F3:0820 P1P2:8502 P3:00234</v>
      </c>
      <c r="C3672" s="187" t="s">
        <v>3223</v>
      </c>
      <c r="D3672" s="187" t="s">
        <v>2774</v>
      </c>
      <c r="E3672" s="187" t="s">
        <v>2775</v>
      </c>
      <c r="F3672" s="187" t="s">
        <v>2811</v>
      </c>
    </row>
    <row r="3673" spans="1:6" x14ac:dyDescent="0.25">
      <c r="A3673" t="s">
        <v>6669</v>
      </c>
      <c r="B3673" s="236" t="str">
        <f t="shared" si="57"/>
        <v>F3:0820 P1P2:8502 P3:00234</v>
      </c>
      <c r="C3673" s="187" t="s">
        <v>3212</v>
      </c>
      <c r="D3673" s="187" t="s">
        <v>2774</v>
      </c>
      <c r="E3673" s="187" t="s">
        <v>2775</v>
      </c>
      <c r="F3673" s="187" t="s">
        <v>2811</v>
      </c>
    </row>
    <row r="3674" spans="1:6" x14ac:dyDescent="0.25">
      <c r="A3674" t="s">
        <v>6670</v>
      </c>
      <c r="B3674" s="236" t="str">
        <f t="shared" si="57"/>
        <v>F3:0911 P1P2:8802 P3:00199</v>
      </c>
      <c r="C3674" s="187" t="s">
        <v>3222</v>
      </c>
      <c r="D3674" s="187" t="s">
        <v>2899</v>
      </c>
      <c r="E3674" s="187" t="s">
        <v>2900</v>
      </c>
      <c r="F3674" s="187" t="s">
        <v>2901</v>
      </c>
    </row>
    <row r="3675" spans="1:6" x14ac:dyDescent="0.25">
      <c r="A3675" t="s">
        <v>6670</v>
      </c>
      <c r="B3675" s="236" t="str">
        <f t="shared" si="57"/>
        <v>F3:0911 P1P2:8802 P3:00448</v>
      </c>
      <c r="C3675" s="187" t="s">
        <v>3222</v>
      </c>
      <c r="D3675" s="187" t="s">
        <v>2899</v>
      </c>
      <c r="E3675" s="187" t="s">
        <v>2900</v>
      </c>
      <c r="F3675" s="187" t="s">
        <v>2791</v>
      </c>
    </row>
    <row r="3676" spans="1:6" x14ac:dyDescent="0.25">
      <c r="A3676" t="s">
        <v>6671</v>
      </c>
      <c r="B3676" s="236" t="str">
        <f t="shared" si="57"/>
        <v>F3:0820 P1P2:8502 P3:00231</v>
      </c>
      <c r="C3676" s="187" t="s">
        <v>3224</v>
      </c>
      <c r="D3676" s="187" t="s">
        <v>2774</v>
      </c>
      <c r="E3676" s="187" t="s">
        <v>2775</v>
      </c>
      <c r="F3676" s="187" t="s">
        <v>2776</v>
      </c>
    </row>
    <row r="3677" spans="1:6" x14ac:dyDescent="0.25">
      <c r="A3677" t="s">
        <v>6672</v>
      </c>
      <c r="B3677" s="236" t="str">
        <f t="shared" si="57"/>
        <v>F3:0820 P1P2:8502 P3:00234</v>
      </c>
      <c r="C3677" s="187" t="s">
        <v>3224</v>
      </c>
      <c r="D3677" s="187" t="s">
        <v>2774</v>
      </c>
      <c r="E3677" s="187" t="s">
        <v>2775</v>
      </c>
      <c r="F3677" s="187" t="s">
        <v>2811</v>
      </c>
    </row>
    <row r="3678" spans="1:6" x14ac:dyDescent="0.25">
      <c r="A3678" t="s">
        <v>6673</v>
      </c>
      <c r="B3678" s="236" t="str">
        <f t="shared" si="57"/>
        <v>F3:0911 P1P2:8802 P3:00199</v>
      </c>
      <c r="C3678" s="187" t="s">
        <v>3225</v>
      </c>
      <c r="D3678" s="187" t="s">
        <v>2899</v>
      </c>
      <c r="E3678" s="187" t="s">
        <v>2900</v>
      </c>
      <c r="F3678" s="187" t="s">
        <v>2901</v>
      </c>
    </row>
    <row r="3679" spans="1:6" x14ac:dyDescent="0.25">
      <c r="A3679" t="s">
        <v>6673</v>
      </c>
      <c r="B3679" s="236" t="str">
        <f t="shared" si="57"/>
        <v>F3:0911 P1P2:8802 P3:00448</v>
      </c>
      <c r="C3679" s="187" t="s">
        <v>3225</v>
      </c>
      <c r="D3679" s="187" t="s">
        <v>2899</v>
      </c>
      <c r="E3679" s="187" t="s">
        <v>2900</v>
      </c>
      <c r="F3679" s="187" t="s">
        <v>2791</v>
      </c>
    </row>
    <row r="3680" spans="1:6" x14ac:dyDescent="0.25">
      <c r="A3680" t="s">
        <v>6674</v>
      </c>
      <c r="B3680" s="236" t="str">
        <f t="shared" si="57"/>
        <v>F3:0911 P1P2:8802 P3:00199</v>
      </c>
      <c r="C3680" s="187" t="s">
        <v>3225</v>
      </c>
      <c r="D3680" s="187" t="s">
        <v>2899</v>
      </c>
      <c r="E3680" s="187" t="s">
        <v>2900</v>
      </c>
      <c r="F3680" s="187" t="s">
        <v>2901</v>
      </c>
    </row>
    <row r="3681" spans="1:6" x14ac:dyDescent="0.25">
      <c r="A3681" t="s">
        <v>6674</v>
      </c>
      <c r="B3681" s="236" t="str">
        <f t="shared" si="57"/>
        <v>F3:0911 P1P2:8802 P3:00448</v>
      </c>
      <c r="C3681" s="187" t="s">
        <v>3225</v>
      </c>
      <c r="D3681" s="187" t="s">
        <v>2899</v>
      </c>
      <c r="E3681" s="187" t="s">
        <v>2900</v>
      </c>
      <c r="F3681" s="187" t="s">
        <v>2791</v>
      </c>
    </row>
    <row r="3682" spans="1:6" x14ac:dyDescent="0.25">
      <c r="A3682" t="s">
        <v>6675</v>
      </c>
      <c r="B3682" s="236" t="str">
        <f t="shared" si="57"/>
        <v>F3:0911 P1P2:8802 P3:00199</v>
      </c>
      <c r="C3682" s="187" t="s">
        <v>3224</v>
      </c>
      <c r="D3682" s="187" t="s">
        <v>2899</v>
      </c>
      <c r="E3682" s="187" t="s">
        <v>2900</v>
      </c>
      <c r="F3682" s="187" t="s">
        <v>2901</v>
      </c>
    </row>
    <row r="3683" spans="1:6" x14ac:dyDescent="0.25">
      <c r="A3683" t="s">
        <v>6675</v>
      </c>
      <c r="B3683" s="236" t="str">
        <f t="shared" si="57"/>
        <v>F3:0911 P1P2:8802 P3:00448</v>
      </c>
      <c r="C3683" s="187" t="s">
        <v>3224</v>
      </c>
      <c r="D3683" s="187" t="s">
        <v>2899</v>
      </c>
      <c r="E3683" s="187" t="s">
        <v>2900</v>
      </c>
      <c r="F3683" s="187" t="s">
        <v>2791</v>
      </c>
    </row>
    <row r="3684" spans="1:6" x14ac:dyDescent="0.25">
      <c r="A3684" t="s">
        <v>6676</v>
      </c>
      <c r="B3684" s="236" t="str">
        <f t="shared" si="57"/>
        <v>F3:0820 P1P2:8502 P3:00231</v>
      </c>
      <c r="C3684" s="187" t="s">
        <v>3226</v>
      </c>
      <c r="D3684" s="187" t="s">
        <v>2774</v>
      </c>
      <c r="E3684" s="187" t="s">
        <v>2775</v>
      </c>
      <c r="F3684" s="187" t="s">
        <v>2776</v>
      </c>
    </row>
    <row r="3685" spans="1:6" x14ac:dyDescent="0.25">
      <c r="A3685" t="s">
        <v>6677</v>
      </c>
      <c r="B3685" s="236" t="str">
        <f t="shared" si="57"/>
        <v>F3:0820 P1P2:8502 P3:00231</v>
      </c>
      <c r="C3685" s="187" t="s">
        <v>3227</v>
      </c>
      <c r="D3685" s="187" t="s">
        <v>2774</v>
      </c>
      <c r="E3685" s="187" t="s">
        <v>2775</v>
      </c>
      <c r="F3685" s="187" t="s">
        <v>2776</v>
      </c>
    </row>
    <row r="3686" spans="1:6" x14ac:dyDescent="0.25">
      <c r="A3686" t="s">
        <v>6678</v>
      </c>
      <c r="B3686" s="236" t="str">
        <f t="shared" si="57"/>
        <v>F3:0820 P1P2:8502 P3:00234</v>
      </c>
      <c r="C3686" s="187" t="s">
        <v>3226</v>
      </c>
      <c r="D3686" s="187" t="s">
        <v>2774</v>
      </c>
      <c r="E3686" s="187" t="s">
        <v>2775</v>
      </c>
      <c r="F3686" s="187" t="s">
        <v>2811</v>
      </c>
    </row>
    <row r="3687" spans="1:6" x14ac:dyDescent="0.25">
      <c r="A3687" t="s">
        <v>6679</v>
      </c>
      <c r="B3687" s="236" t="str">
        <f t="shared" si="57"/>
        <v>F3:0820 P1P2:8502 P3:00234</v>
      </c>
      <c r="C3687" s="187" t="s">
        <v>3227</v>
      </c>
      <c r="D3687" s="187" t="s">
        <v>2774</v>
      </c>
      <c r="E3687" s="187" t="s">
        <v>2775</v>
      </c>
      <c r="F3687" s="187" t="s">
        <v>2811</v>
      </c>
    </row>
    <row r="3688" spans="1:6" x14ac:dyDescent="0.25">
      <c r="A3688" t="s">
        <v>6680</v>
      </c>
      <c r="B3688" s="236" t="str">
        <f t="shared" si="57"/>
        <v>F3:0911 P1P2:8802 P3:00199</v>
      </c>
      <c r="C3688" s="187" t="s">
        <v>3227</v>
      </c>
      <c r="D3688" s="187" t="s">
        <v>2899</v>
      </c>
      <c r="E3688" s="187" t="s">
        <v>2900</v>
      </c>
      <c r="F3688" s="187" t="s">
        <v>2901</v>
      </c>
    </row>
    <row r="3689" spans="1:6" x14ac:dyDescent="0.25">
      <c r="A3689" t="s">
        <v>6680</v>
      </c>
      <c r="B3689" s="236" t="str">
        <f t="shared" si="57"/>
        <v>F3:0911 P1P2:8802 P3:00448</v>
      </c>
      <c r="C3689" s="187" t="s">
        <v>3227</v>
      </c>
      <c r="D3689" s="187" t="s">
        <v>2899</v>
      </c>
      <c r="E3689" s="187" t="s">
        <v>2900</v>
      </c>
      <c r="F3689" s="187" t="s">
        <v>2791</v>
      </c>
    </row>
    <row r="3690" spans="1:6" x14ac:dyDescent="0.25">
      <c r="A3690" t="s">
        <v>6681</v>
      </c>
      <c r="B3690" s="236" t="str">
        <f t="shared" si="57"/>
        <v>F3:0820 P1P2:8502 P3:00234</v>
      </c>
      <c r="C3690" s="187" t="s">
        <v>3228</v>
      </c>
      <c r="D3690" s="187" t="s">
        <v>2774</v>
      </c>
      <c r="E3690" s="187" t="s">
        <v>2775</v>
      </c>
      <c r="F3690" s="187" t="s">
        <v>2811</v>
      </c>
    </row>
    <row r="3691" spans="1:6" x14ac:dyDescent="0.25">
      <c r="A3691" t="s">
        <v>6682</v>
      </c>
      <c r="B3691" s="236" t="str">
        <f t="shared" si="57"/>
        <v>F3:0820 P1P2:8502 P3:00234</v>
      </c>
      <c r="C3691" s="187" t="s">
        <v>3261</v>
      </c>
      <c r="D3691" s="187" t="s">
        <v>2774</v>
      </c>
      <c r="E3691" s="187" t="s">
        <v>2775</v>
      </c>
      <c r="F3691" s="187" t="s">
        <v>2811</v>
      </c>
    </row>
    <row r="3692" spans="1:6" x14ac:dyDescent="0.25">
      <c r="A3692" t="s">
        <v>6683</v>
      </c>
      <c r="B3692" s="236" t="str">
        <f t="shared" si="57"/>
        <v>F3:0911 P1P2:8802 P3:00199</v>
      </c>
      <c r="C3692" s="187" t="s">
        <v>3261</v>
      </c>
      <c r="D3692" s="187" t="s">
        <v>2899</v>
      </c>
      <c r="E3692" s="187" t="s">
        <v>2900</v>
      </c>
      <c r="F3692" s="187" t="s">
        <v>2901</v>
      </c>
    </row>
    <row r="3693" spans="1:6" x14ac:dyDescent="0.25">
      <c r="A3693" t="s">
        <v>6683</v>
      </c>
      <c r="B3693" s="236" t="str">
        <f t="shared" si="57"/>
        <v>F3:0911 P1P2:8802 P3:00448</v>
      </c>
      <c r="C3693" s="187" t="s">
        <v>3261</v>
      </c>
      <c r="D3693" s="187" t="s">
        <v>2899</v>
      </c>
      <c r="E3693" s="187" t="s">
        <v>2900</v>
      </c>
      <c r="F3693" s="187" t="s">
        <v>2791</v>
      </c>
    </row>
    <row r="3694" spans="1:6" x14ac:dyDescent="0.25">
      <c r="A3694" t="s">
        <v>6684</v>
      </c>
      <c r="B3694" s="236" t="str">
        <f t="shared" si="57"/>
        <v>F3:0820 P1P2:8502 P3:00231</v>
      </c>
      <c r="C3694" s="187" t="s">
        <v>3229</v>
      </c>
      <c r="D3694" s="187" t="s">
        <v>2774</v>
      </c>
      <c r="E3694" s="187" t="s">
        <v>2775</v>
      </c>
      <c r="F3694" s="187" t="s">
        <v>2776</v>
      </c>
    </row>
    <row r="3695" spans="1:6" x14ac:dyDescent="0.25">
      <c r="A3695" t="s">
        <v>6685</v>
      </c>
      <c r="B3695" s="236" t="str">
        <f t="shared" si="57"/>
        <v>F3:0820 P1P2:8502 P3:00231</v>
      </c>
      <c r="C3695" s="187" t="s">
        <v>3230</v>
      </c>
      <c r="D3695" s="187" t="s">
        <v>2774</v>
      </c>
      <c r="E3695" s="187" t="s">
        <v>2775</v>
      </c>
      <c r="F3695" s="187" t="s">
        <v>2776</v>
      </c>
    </row>
    <row r="3696" spans="1:6" x14ac:dyDescent="0.25">
      <c r="A3696" t="s">
        <v>6686</v>
      </c>
      <c r="B3696" s="236" t="str">
        <f t="shared" si="57"/>
        <v>F3:0820 P1P2:8502 P3:00234</v>
      </c>
      <c r="C3696" s="187" t="s">
        <v>3230</v>
      </c>
      <c r="D3696" s="187" t="s">
        <v>2774</v>
      </c>
      <c r="E3696" s="187" t="s">
        <v>2775</v>
      </c>
      <c r="F3696" s="187" t="s">
        <v>2811</v>
      </c>
    </row>
    <row r="3697" spans="1:6" x14ac:dyDescent="0.25">
      <c r="A3697" t="s">
        <v>6687</v>
      </c>
      <c r="B3697" s="236" t="str">
        <f t="shared" si="57"/>
        <v>F3:0911 P1P2:8802 P3:00199</v>
      </c>
      <c r="C3697" s="187" t="s">
        <v>3230</v>
      </c>
      <c r="D3697" s="187" t="s">
        <v>2899</v>
      </c>
      <c r="E3697" s="187" t="s">
        <v>2900</v>
      </c>
      <c r="F3697" s="187" t="s">
        <v>2901</v>
      </c>
    </row>
    <row r="3698" spans="1:6" x14ac:dyDescent="0.25">
      <c r="A3698" t="s">
        <v>6687</v>
      </c>
      <c r="B3698" s="236" t="str">
        <f t="shared" si="57"/>
        <v>F3:0911 P1P2:8802 P3:00448</v>
      </c>
      <c r="C3698" s="187" t="s">
        <v>3230</v>
      </c>
      <c r="D3698" s="187" t="s">
        <v>2899</v>
      </c>
      <c r="E3698" s="187" t="s">
        <v>2900</v>
      </c>
      <c r="F3698" s="187" t="s">
        <v>2791</v>
      </c>
    </row>
    <row r="3699" spans="1:6" x14ac:dyDescent="0.25">
      <c r="A3699" t="s">
        <v>6688</v>
      </c>
      <c r="B3699" s="236" t="str">
        <f t="shared" si="57"/>
        <v>F3:0911 P1P2:8802 P3:00199</v>
      </c>
      <c r="C3699" s="187" t="s">
        <v>3230</v>
      </c>
      <c r="D3699" s="187" t="s">
        <v>2899</v>
      </c>
      <c r="E3699" s="187" t="s">
        <v>2900</v>
      </c>
      <c r="F3699" s="187" t="s">
        <v>2901</v>
      </c>
    </row>
    <row r="3700" spans="1:6" x14ac:dyDescent="0.25">
      <c r="A3700" t="s">
        <v>6688</v>
      </c>
      <c r="B3700" s="236" t="str">
        <f t="shared" si="57"/>
        <v>F3:0911 P1P2:8802 P3:00448</v>
      </c>
      <c r="C3700" s="187" t="s">
        <v>3230</v>
      </c>
      <c r="D3700" s="187" t="s">
        <v>2899</v>
      </c>
      <c r="E3700" s="187" t="s">
        <v>2900</v>
      </c>
      <c r="F3700" s="187" t="s">
        <v>2791</v>
      </c>
    </row>
    <row r="3701" spans="1:6" x14ac:dyDescent="0.25">
      <c r="A3701" t="s">
        <v>6689</v>
      </c>
      <c r="B3701" s="236" t="str">
        <f t="shared" si="57"/>
        <v>F3:0820 P1P2:8502 P3:00231</v>
      </c>
      <c r="C3701" s="187" t="s">
        <v>3288</v>
      </c>
      <c r="D3701" s="187" t="s">
        <v>2774</v>
      </c>
      <c r="E3701" s="187" t="s">
        <v>2775</v>
      </c>
      <c r="F3701" s="187" t="s">
        <v>2776</v>
      </c>
    </row>
    <row r="3702" spans="1:6" x14ac:dyDescent="0.25">
      <c r="A3702" t="s">
        <v>6690</v>
      </c>
      <c r="B3702" s="236" t="str">
        <f t="shared" si="57"/>
        <v>F3:0820 P1P2:8502 P3:00234</v>
      </c>
      <c r="C3702" s="187" t="s">
        <v>3288</v>
      </c>
      <c r="D3702" s="187" t="s">
        <v>2774</v>
      </c>
      <c r="E3702" s="187" t="s">
        <v>2775</v>
      </c>
      <c r="F3702" s="187" t="s">
        <v>2811</v>
      </c>
    </row>
    <row r="3703" spans="1:6" x14ac:dyDescent="0.25">
      <c r="A3703" t="s">
        <v>6691</v>
      </c>
      <c r="B3703" s="236" t="str">
        <f t="shared" si="57"/>
        <v>F3:0911 P1P2:8802 P3:00199</v>
      </c>
      <c r="C3703" s="187" t="s">
        <v>3288</v>
      </c>
      <c r="D3703" s="187" t="s">
        <v>2899</v>
      </c>
      <c r="E3703" s="187" t="s">
        <v>2900</v>
      </c>
      <c r="F3703" s="187" t="s">
        <v>2901</v>
      </c>
    </row>
    <row r="3704" spans="1:6" x14ac:dyDescent="0.25">
      <c r="A3704" t="s">
        <v>6691</v>
      </c>
      <c r="B3704" s="236" t="str">
        <f t="shared" si="57"/>
        <v>F3:0911 P1P2:8802 P3:00448</v>
      </c>
      <c r="C3704" s="187" t="s">
        <v>3288</v>
      </c>
      <c r="D3704" s="187" t="s">
        <v>2899</v>
      </c>
      <c r="E3704" s="187" t="s">
        <v>2900</v>
      </c>
      <c r="F3704" s="187" t="s">
        <v>2791</v>
      </c>
    </row>
    <row r="3705" spans="1:6" x14ac:dyDescent="0.25">
      <c r="A3705" t="s">
        <v>6692</v>
      </c>
      <c r="B3705" s="236" t="str">
        <f t="shared" si="57"/>
        <v>F3:0820 P1P2:8502 P3:00231</v>
      </c>
      <c r="C3705" s="187" t="s">
        <v>3231</v>
      </c>
      <c r="D3705" s="187" t="s">
        <v>2774</v>
      </c>
      <c r="E3705" s="187" t="s">
        <v>2775</v>
      </c>
      <c r="F3705" s="187" t="s">
        <v>2776</v>
      </c>
    </row>
    <row r="3706" spans="1:6" x14ac:dyDescent="0.25">
      <c r="A3706" t="s">
        <v>6693</v>
      </c>
      <c r="B3706" s="236" t="str">
        <f t="shared" si="57"/>
        <v>F3:0820 P1P2:8502 P3:00234</v>
      </c>
      <c r="C3706" s="187" t="s">
        <v>3231</v>
      </c>
      <c r="D3706" s="187" t="s">
        <v>2774</v>
      </c>
      <c r="E3706" s="187" t="s">
        <v>2775</v>
      </c>
      <c r="F3706" s="187" t="s">
        <v>2811</v>
      </c>
    </row>
    <row r="3707" spans="1:6" x14ac:dyDescent="0.25">
      <c r="A3707" t="s">
        <v>6694</v>
      </c>
      <c r="B3707" s="236" t="str">
        <f t="shared" si="57"/>
        <v>F3:0911 P1P2:8802 P3:00199</v>
      </c>
      <c r="C3707" s="187" t="s">
        <v>3231</v>
      </c>
      <c r="D3707" s="187" t="s">
        <v>2899</v>
      </c>
      <c r="E3707" s="187" t="s">
        <v>2900</v>
      </c>
      <c r="F3707" s="187" t="s">
        <v>2901</v>
      </c>
    </row>
    <row r="3708" spans="1:6" x14ac:dyDescent="0.25">
      <c r="A3708" t="s">
        <v>6694</v>
      </c>
      <c r="B3708" s="236" t="str">
        <f t="shared" si="57"/>
        <v>F3:0911 P1P2:8802 P3:00448</v>
      </c>
      <c r="C3708" s="187" t="s">
        <v>3231</v>
      </c>
      <c r="D3708" s="187" t="s">
        <v>2899</v>
      </c>
      <c r="E3708" s="187" t="s">
        <v>2900</v>
      </c>
      <c r="F3708" s="187" t="s">
        <v>2791</v>
      </c>
    </row>
    <row r="3709" spans="1:6" x14ac:dyDescent="0.25">
      <c r="A3709" t="s">
        <v>6695</v>
      </c>
      <c r="B3709" s="236" t="str">
        <f t="shared" si="57"/>
        <v>F3:0820 P1P2:8502 P3:00231</v>
      </c>
      <c r="C3709" s="187" t="s">
        <v>3210</v>
      </c>
      <c r="D3709" s="187" t="s">
        <v>2774</v>
      </c>
      <c r="E3709" s="187" t="s">
        <v>2775</v>
      </c>
      <c r="F3709" s="187" t="s">
        <v>2776</v>
      </c>
    </row>
    <row r="3710" spans="1:6" x14ac:dyDescent="0.25">
      <c r="A3710" t="s">
        <v>6696</v>
      </c>
      <c r="B3710" s="236" t="str">
        <f t="shared" si="57"/>
        <v>F3:0820 P1P2:8502 P3:00234</v>
      </c>
      <c r="C3710" s="187" t="s">
        <v>3210</v>
      </c>
      <c r="D3710" s="187" t="s">
        <v>2774</v>
      </c>
      <c r="E3710" s="187" t="s">
        <v>2775</v>
      </c>
      <c r="F3710" s="187" t="s">
        <v>2811</v>
      </c>
    </row>
    <row r="3711" spans="1:6" x14ac:dyDescent="0.25">
      <c r="A3711" t="s">
        <v>6697</v>
      </c>
      <c r="B3711" s="236" t="str">
        <f t="shared" si="57"/>
        <v>F3:0911 P1P2:8802 P3:00199</v>
      </c>
      <c r="C3711" s="187" t="s">
        <v>3289</v>
      </c>
      <c r="D3711" s="187" t="s">
        <v>2899</v>
      </c>
      <c r="E3711" s="187" t="s">
        <v>2900</v>
      </c>
      <c r="F3711" s="187" t="s">
        <v>2901</v>
      </c>
    </row>
    <row r="3712" spans="1:6" x14ac:dyDescent="0.25">
      <c r="A3712" t="s">
        <v>6697</v>
      </c>
      <c r="B3712" s="236" t="str">
        <f t="shared" si="57"/>
        <v>F3:0911 P1P2:8802 P3:00448</v>
      </c>
      <c r="C3712" s="187" t="s">
        <v>3289</v>
      </c>
      <c r="D3712" s="187" t="s">
        <v>2899</v>
      </c>
      <c r="E3712" s="187" t="s">
        <v>2900</v>
      </c>
      <c r="F3712" s="187" t="s">
        <v>2791</v>
      </c>
    </row>
    <row r="3713" spans="1:6" x14ac:dyDescent="0.25">
      <c r="A3713" t="s">
        <v>6698</v>
      </c>
      <c r="B3713" s="236" t="str">
        <f t="shared" si="57"/>
        <v>F3:0911 P1P2:8802 P3:00199</v>
      </c>
      <c r="C3713" s="187" t="s">
        <v>3289</v>
      </c>
      <c r="D3713" s="187" t="s">
        <v>2899</v>
      </c>
      <c r="E3713" s="187" t="s">
        <v>2900</v>
      </c>
      <c r="F3713" s="187" t="s">
        <v>2901</v>
      </c>
    </row>
    <row r="3714" spans="1:6" x14ac:dyDescent="0.25">
      <c r="A3714" t="s">
        <v>6698</v>
      </c>
      <c r="B3714" s="236" t="str">
        <f t="shared" ref="B3714:B3777" si="58">CONCATENATE("F3:",D3714," P1P2:",E3714," P3:",F3714)</f>
        <v>F3:0911 P1P2:8802 P3:00448</v>
      </c>
      <c r="C3714" s="187" t="s">
        <v>3289</v>
      </c>
      <c r="D3714" s="187" t="s">
        <v>2899</v>
      </c>
      <c r="E3714" s="187" t="s">
        <v>2900</v>
      </c>
      <c r="F3714" s="187" t="s">
        <v>2791</v>
      </c>
    </row>
    <row r="3715" spans="1:6" x14ac:dyDescent="0.25">
      <c r="A3715" t="s">
        <v>6699</v>
      </c>
      <c r="B3715" s="236" t="str">
        <f t="shared" si="58"/>
        <v>F3:0911 P1P2:8802 P3:00199</v>
      </c>
      <c r="C3715" s="187" t="s">
        <v>3289</v>
      </c>
      <c r="D3715" s="187" t="s">
        <v>2899</v>
      </c>
      <c r="E3715" s="187" t="s">
        <v>2900</v>
      </c>
      <c r="F3715" s="187" t="s">
        <v>2901</v>
      </c>
    </row>
    <row r="3716" spans="1:6" x14ac:dyDescent="0.25">
      <c r="A3716" t="s">
        <v>6699</v>
      </c>
      <c r="B3716" s="236" t="str">
        <f t="shared" si="58"/>
        <v>F3:0911 P1P2:8802 P3:00448</v>
      </c>
      <c r="C3716" s="187" t="s">
        <v>3289</v>
      </c>
      <c r="D3716" s="187" t="s">
        <v>2899</v>
      </c>
      <c r="E3716" s="187" t="s">
        <v>2900</v>
      </c>
      <c r="F3716" s="187" t="s">
        <v>2791</v>
      </c>
    </row>
    <row r="3717" spans="1:6" x14ac:dyDescent="0.25">
      <c r="A3717" t="s">
        <v>6700</v>
      </c>
      <c r="B3717" s="236" t="str">
        <f t="shared" si="58"/>
        <v>F3:0911 P1P2:8802 P3:00199</v>
      </c>
      <c r="C3717" s="187" t="s">
        <v>3289</v>
      </c>
      <c r="D3717" s="187" t="s">
        <v>2899</v>
      </c>
      <c r="E3717" s="187" t="s">
        <v>2900</v>
      </c>
      <c r="F3717" s="187" t="s">
        <v>2901</v>
      </c>
    </row>
    <row r="3718" spans="1:6" x14ac:dyDescent="0.25">
      <c r="A3718" t="s">
        <v>6700</v>
      </c>
      <c r="B3718" s="236" t="str">
        <f t="shared" si="58"/>
        <v>F3:0911 P1P2:8802 P3:00448</v>
      </c>
      <c r="C3718" s="187" t="s">
        <v>3289</v>
      </c>
      <c r="D3718" s="187" t="s">
        <v>2899</v>
      </c>
      <c r="E3718" s="187" t="s">
        <v>2900</v>
      </c>
      <c r="F3718" s="187" t="s">
        <v>2791</v>
      </c>
    </row>
    <row r="3719" spans="1:6" x14ac:dyDescent="0.25">
      <c r="A3719" t="s">
        <v>6701</v>
      </c>
      <c r="B3719" s="236" t="str">
        <f t="shared" si="58"/>
        <v>F3:0820 P1P2:8502 P3:00231</v>
      </c>
      <c r="C3719" s="187" t="s">
        <v>3289</v>
      </c>
      <c r="D3719" s="187" t="s">
        <v>2774</v>
      </c>
      <c r="E3719" s="187" t="s">
        <v>2775</v>
      </c>
      <c r="F3719" s="187" t="s">
        <v>2776</v>
      </c>
    </row>
    <row r="3720" spans="1:6" x14ac:dyDescent="0.25">
      <c r="A3720" t="s">
        <v>6702</v>
      </c>
      <c r="B3720" s="236" t="str">
        <f t="shared" si="58"/>
        <v>F3:0820 P1P2:8502 P3:00231</v>
      </c>
      <c r="C3720" s="187" t="s">
        <v>3289</v>
      </c>
      <c r="D3720" s="187" t="s">
        <v>2774</v>
      </c>
      <c r="E3720" s="187" t="s">
        <v>2775</v>
      </c>
      <c r="F3720" s="187" t="s">
        <v>2776</v>
      </c>
    </row>
    <row r="3721" spans="1:6" x14ac:dyDescent="0.25">
      <c r="A3721" t="s">
        <v>6703</v>
      </c>
      <c r="B3721" s="236" t="str">
        <f t="shared" si="58"/>
        <v>F3:0820 P1P2:8502 P3:00234</v>
      </c>
      <c r="C3721" s="187" t="s">
        <v>3289</v>
      </c>
      <c r="D3721" s="187" t="s">
        <v>2774</v>
      </c>
      <c r="E3721" s="187" t="s">
        <v>2775</v>
      </c>
      <c r="F3721" s="187" t="s">
        <v>2811</v>
      </c>
    </row>
    <row r="3722" spans="1:6" x14ac:dyDescent="0.25">
      <c r="A3722" t="s">
        <v>6704</v>
      </c>
      <c r="B3722" s="236" t="str">
        <f t="shared" si="58"/>
        <v>F3:0911 P1P2:8802 P3:00199</v>
      </c>
      <c r="C3722" s="187" t="s">
        <v>3284</v>
      </c>
      <c r="D3722" s="187" t="s">
        <v>2899</v>
      </c>
      <c r="E3722" s="187" t="s">
        <v>2900</v>
      </c>
      <c r="F3722" s="187" t="s">
        <v>2901</v>
      </c>
    </row>
    <row r="3723" spans="1:6" x14ac:dyDescent="0.25">
      <c r="A3723" t="s">
        <v>6704</v>
      </c>
      <c r="B3723" s="236" t="str">
        <f t="shared" si="58"/>
        <v>F3:0911 P1P2:8802 P3:00448</v>
      </c>
      <c r="C3723" s="187" t="s">
        <v>3284</v>
      </c>
      <c r="D3723" s="187" t="s">
        <v>2899</v>
      </c>
      <c r="E3723" s="187" t="s">
        <v>2900</v>
      </c>
      <c r="F3723" s="187" t="s">
        <v>2791</v>
      </c>
    </row>
    <row r="3724" spans="1:6" x14ac:dyDescent="0.25">
      <c r="A3724" t="s">
        <v>6705</v>
      </c>
      <c r="B3724" s="236" t="str">
        <f t="shared" si="58"/>
        <v>F3:0911 P1P2:8802 P3:00199</v>
      </c>
      <c r="C3724" s="187" t="s">
        <v>3284</v>
      </c>
      <c r="D3724" s="187" t="s">
        <v>2899</v>
      </c>
      <c r="E3724" s="187" t="s">
        <v>2900</v>
      </c>
      <c r="F3724" s="187" t="s">
        <v>2901</v>
      </c>
    </row>
    <row r="3725" spans="1:6" x14ac:dyDescent="0.25">
      <c r="A3725" t="s">
        <v>6705</v>
      </c>
      <c r="B3725" s="236" t="str">
        <f t="shared" si="58"/>
        <v>F3:0911 P1P2:8802 P3:00448</v>
      </c>
      <c r="C3725" s="187" t="s">
        <v>3284</v>
      </c>
      <c r="D3725" s="187" t="s">
        <v>2899</v>
      </c>
      <c r="E3725" s="187" t="s">
        <v>2900</v>
      </c>
      <c r="F3725" s="187" t="s">
        <v>2791</v>
      </c>
    </row>
    <row r="3726" spans="1:6" x14ac:dyDescent="0.25">
      <c r="A3726" t="s">
        <v>6706</v>
      </c>
      <c r="B3726" s="236" t="str">
        <f t="shared" si="58"/>
        <v>F3:0911 P1P2:8802 P3:00199</v>
      </c>
      <c r="C3726" s="187" t="s">
        <v>3284</v>
      </c>
      <c r="D3726" s="187" t="s">
        <v>2899</v>
      </c>
      <c r="E3726" s="187" t="s">
        <v>2900</v>
      </c>
      <c r="F3726" s="187" t="s">
        <v>2901</v>
      </c>
    </row>
    <row r="3727" spans="1:6" x14ac:dyDescent="0.25">
      <c r="A3727" t="s">
        <v>6706</v>
      </c>
      <c r="B3727" s="236" t="str">
        <f t="shared" si="58"/>
        <v>F3:0911 P1P2:8802 P3:00448</v>
      </c>
      <c r="C3727" s="187" t="s">
        <v>3284</v>
      </c>
      <c r="D3727" s="187" t="s">
        <v>2899</v>
      </c>
      <c r="E3727" s="187" t="s">
        <v>2900</v>
      </c>
      <c r="F3727" s="187" t="s">
        <v>2791</v>
      </c>
    </row>
    <row r="3728" spans="1:6" x14ac:dyDescent="0.25">
      <c r="A3728" t="s">
        <v>6707</v>
      </c>
      <c r="B3728" s="236" t="str">
        <f t="shared" si="58"/>
        <v>F3:0911 P1P2:8802 P3:00199</v>
      </c>
      <c r="C3728" s="187" t="s">
        <v>3284</v>
      </c>
      <c r="D3728" s="187" t="s">
        <v>2899</v>
      </c>
      <c r="E3728" s="187" t="s">
        <v>2900</v>
      </c>
      <c r="F3728" s="187" t="s">
        <v>2901</v>
      </c>
    </row>
    <row r="3729" spans="1:6" x14ac:dyDescent="0.25">
      <c r="A3729" t="s">
        <v>6707</v>
      </c>
      <c r="B3729" s="236" t="str">
        <f t="shared" si="58"/>
        <v>F3:0911 P1P2:8802 P3:00448</v>
      </c>
      <c r="C3729" s="187" t="s">
        <v>3284</v>
      </c>
      <c r="D3729" s="187" t="s">
        <v>2899</v>
      </c>
      <c r="E3729" s="187" t="s">
        <v>2900</v>
      </c>
      <c r="F3729" s="187" t="s">
        <v>2791</v>
      </c>
    </row>
    <row r="3730" spans="1:6" x14ac:dyDescent="0.25">
      <c r="A3730" t="s">
        <v>6708</v>
      </c>
      <c r="B3730" s="236" t="str">
        <f t="shared" si="58"/>
        <v>F3:0911 P1P2:8802 P3:00199</v>
      </c>
      <c r="C3730" s="187" t="s">
        <v>3284</v>
      </c>
      <c r="D3730" s="187" t="s">
        <v>2899</v>
      </c>
      <c r="E3730" s="187" t="s">
        <v>2900</v>
      </c>
      <c r="F3730" s="187" t="s">
        <v>2901</v>
      </c>
    </row>
    <row r="3731" spans="1:6" x14ac:dyDescent="0.25">
      <c r="A3731" t="s">
        <v>6708</v>
      </c>
      <c r="B3731" s="236" t="str">
        <f t="shared" si="58"/>
        <v>F3:0911 P1P2:8802 P3:00448</v>
      </c>
      <c r="C3731" s="187" t="s">
        <v>3284</v>
      </c>
      <c r="D3731" s="187" t="s">
        <v>2899</v>
      </c>
      <c r="E3731" s="187" t="s">
        <v>2900</v>
      </c>
      <c r="F3731" s="187" t="s">
        <v>2791</v>
      </c>
    </row>
    <row r="3732" spans="1:6" x14ac:dyDescent="0.25">
      <c r="A3732" t="s">
        <v>6709</v>
      </c>
      <c r="B3732" s="236" t="str">
        <f t="shared" si="58"/>
        <v>F3:0820 P1P2:8502 P3:00231</v>
      </c>
      <c r="C3732" s="187" t="s">
        <v>3284</v>
      </c>
      <c r="D3732" s="187" t="s">
        <v>2774</v>
      </c>
      <c r="E3732" s="187" t="s">
        <v>2775</v>
      </c>
      <c r="F3732" s="187" t="s">
        <v>2776</v>
      </c>
    </row>
    <row r="3733" spans="1:6" x14ac:dyDescent="0.25">
      <c r="A3733" t="s">
        <v>6710</v>
      </c>
      <c r="B3733" s="236" t="str">
        <f t="shared" si="58"/>
        <v>F3:0820 P1P2:8502 P3:00231</v>
      </c>
      <c r="C3733" s="187" t="s">
        <v>3284</v>
      </c>
      <c r="D3733" s="187" t="s">
        <v>2774</v>
      </c>
      <c r="E3733" s="187" t="s">
        <v>2775</v>
      </c>
      <c r="F3733" s="187" t="s">
        <v>2776</v>
      </c>
    </row>
    <row r="3734" spans="1:6" x14ac:dyDescent="0.25">
      <c r="A3734" t="s">
        <v>6711</v>
      </c>
      <c r="B3734" s="236" t="str">
        <f t="shared" si="58"/>
        <v>F3:0820 P1P2:8502 P3:00231</v>
      </c>
      <c r="C3734" s="187" t="s">
        <v>3284</v>
      </c>
      <c r="D3734" s="187" t="s">
        <v>2774</v>
      </c>
      <c r="E3734" s="187" t="s">
        <v>2775</v>
      </c>
      <c r="F3734" s="187" t="s">
        <v>2776</v>
      </c>
    </row>
    <row r="3735" spans="1:6" x14ac:dyDescent="0.25">
      <c r="A3735" t="s">
        <v>6712</v>
      </c>
      <c r="B3735" s="236" t="str">
        <f t="shared" si="58"/>
        <v>F3:0820 P1P2:8502 P3:00234</v>
      </c>
      <c r="C3735" s="187" t="s">
        <v>3284</v>
      </c>
      <c r="D3735" s="187" t="s">
        <v>2774</v>
      </c>
      <c r="E3735" s="187" t="s">
        <v>2775</v>
      </c>
      <c r="F3735" s="187" t="s">
        <v>2811</v>
      </c>
    </row>
    <row r="3736" spans="1:6" x14ac:dyDescent="0.25">
      <c r="A3736" t="s">
        <v>6713</v>
      </c>
      <c r="B3736" s="236" t="str">
        <f t="shared" si="58"/>
        <v>F3:0820 P1P2:8502 P3:00231</v>
      </c>
      <c r="C3736" s="187" t="s">
        <v>3279</v>
      </c>
      <c r="D3736" s="187" t="s">
        <v>2774</v>
      </c>
      <c r="E3736" s="187" t="s">
        <v>2775</v>
      </c>
      <c r="F3736" s="187" t="s">
        <v>2776</v>
      </c>
    </row>
    <row r="3737" spans="1:6" x14ac:dyDescent="0.25">
      <c r="A3737" t="s">
        <v>6714</v>
      </c>
      <c r="B3737" s="236" t="str">
        <f t="shared" si="58"/>
        <v>F3:0820 P1P2:8502 P3:00234</v>
      </c>
      <c r="C3737" s="187" t="s">
        <v>3279</v>
      </c>
      <c r="D3737" s="187" t="s">
        <v>2774</v>
      </c>
      <c r="E3737" s="187" t="s">
        <v>2775</v>
      </c>
      <c r="F3737" s="187" t="s">
        <v>2811</v>
      </c>
    </row>
    <row r="3738" spans="1:6" x14ac:dyDescent="0.25">
      <c r="A3738" t="s">
        <v>6715</v>
      </c>
      <c r="B3738" s="236" t="str">
        <f t="shared" si="58"/>
        <v>F3:0911 P1P2:8802 P3:00199</v>
      </c>
      <c r="C3738" s="187" t="s">
        <v>3290</v>
      </c>
      <c r="D3738" s="187" t="s">
        <v>2899</v>
      </c>
      <c r="E3738" s="187" t="s">
        <v>2900</v>
      </c>
      <c r="F3738" s="187" t="s">
        <v>2901</v>
      </c>
    </row>
    <row r="3739" spans="1:6" x14ac:dyDescent="0.25">
      <c r="A3739" t="s">
        <v>6715</v>
      </c>
      <c r="B3739" s="236" t="str">
        <f t="shared" si="58"/>
        <v>F3:0911 P1P2:8802 P3:00448</v>
      </c>
      <c r="C3739" s="187" t="s">
        <v>3290</v>
      </c>
      <c r="D3739" s="187" t="s">
        <v>2899</v>
      </c>
      <c r="E3739" s="187" t="s">
        <v>2900</v>
      </c>
      <c r="F3739" s="187" t="s">
        <v>2791</v>
      </c>
    </row>
    <row r="3740" spans="1:6" x14ac:dyDescent="0.25">
      <c r="A3740" t="s">
        <v>6716</v>
      </c>
      <c r="B3740" s="236" t="str">
        <f t="shared" si="58"/>
        <v>F3:0820 P1P2:8502 P3:00231</v>
      </c>
      <c r="C3740" s="187" t="s">
        <v>3290</v>
      </c>
      <c r="D3740" s="187" t="s">
        <v>2774</v>
      </c>
      <c r="E3740" s="187" t="s">
        <v>2775</v>
      </c>
      <c r="F3740" s="187" t="s">
        <v>2776</v>
      </c>
    </row>
    <row r="3741" spans="1:6" x14ac:dyDescent="0.25">
      <c r="A3741" t="s">
        <v>6717</v>
      </c>
      <c r="B3741" s="236" t="str">
        <f t="shared" si="58"/>
        <v>F3:0820 P1P2:8502 P3:00231</v>
      </c>
      <c r="C3741" s="187" t="s">
        <v>3290</v>
      </c>
      <c r="D3741" s="187" t="s">
        <v>2774</v>
      </c>
      <c r="E3741" s="187" t="s">
        <v>2775</v>
      </c>
      <c r="F3741" s="187" t="s">
        <v>2776</v>
      </c>
    </row>
    <row r="3742" spans="1:6" x14ac:dyDescent="0.25">
      <c r="A3742" t="s">
        <v>6718</v>
      </c>
      <c r="B3742" s="236" t="str">
        <f t="shared" si="58"/>
        <v>F3:0820 P1P2:8502 P3:00234</v>
      </c>
      <c r="C3742" s="187" t="s">
        <v>3290</v>
      </c>
      <c r="D3742" s="187" t="s">
        <v>2774</v>
      </c>
      <c r="E3742" s="187" t="s">
        <v>2775</v>
      </c>
      <c r="F3742" s="187" t="s">
        <v>2811</v>
      </c>
    </row>
    <row r="3743" spans="1:6" x14ac:dyDescent="0.25">
      <c r="A3743" t="s">
        <v>6719</v>
      </c>
      <c r="B3743" s="236" t="str">
        <f t="shared" si="58"/>
        <v>F3:0820 P1P2:8502 P3:00234</v>
      </c>
      <c r="C3743" s="187" t="s">
        <v>3290</v>
      </c>
      <c r="D3743" s="187" t="s">
        <v>2774</v>
      </c>
      <c r="E3743" s="187" t="s">
        <v>2775</v>
      </c>
      <c r="F3743" s="187" t="s">
        <v>2811</v>
      </c>
    </row>
    <row r="3744" spans="1:6" x14ac:dyDescent="0.25">
      <c r="A3744" t="s">
        <v>6720</v>
      </c>
      <c r="B3744" s="236" t="str">
        <f t="shared" si="58"/>
        <v>F3:0820 P1P2:8502 P3:00231</v>
      </c>
      <c r="C3744" s="187" t="s">
        <v>3291</v>
      </c>
      <c r="D3744" s="187" t="s">
        <v>2774</v>
      </c>
      <c r="E3744" s="187" t="s">
        <v>2775</v>
      </c>
      <c r="F3744" s="187" t="s">
        <v>2776</v>
      </c>
    </row>
    <row r="3745" spans="1:6" x14ac:dyDescent="0.25">
      <c r="A3745" t="s">
        <v>6721</v>
      </c>
      <c r="B3745" s="236" t="str">
        <f t="shared" si="58"/>
        <v>F3:0820 P1P2:8502 P3:00231</v>
      </c>
      <c r="C3745" s="187" t="s">
        <v>3292</v>
      </c>
      <c r="D3745" s="187" t="s">
        <v>2774</v>
      </c>
      <c r="E3745" s="187" t="s">
        <v>2775</v>
      </c>
      <c r="F3745" s="187" t="s">
        <v>2776</v>
      </c>
    </row>
    <row r="3746" spans="1:6" x14ac:dyDescent="0.25">
      <c r="A3746" t="s">
        <v>6722</v>
      </c>
      <c r="B3746" s="236" t="str">
        <f t="shared" si="58"/>
        <v>F3:0820 P1P2:8502 P3:00234</v>
      </c>
      <c r="C3746" s="187" t="s">
        <v>3291</v>
      </c>
      <c r="D3746" s="187" t="s">
        <v>2774</v>
      </c>
      <c r="E3746" s="187" t="s">
        <v>2775</v>
      </c>
      <c r="F3746" s="187" t="s">
        <v>2811</v>
      </c>
    </row>
    <row r="3747" spans="1:6" x14ac:dyDescent="0.25">
      <c r="A3747" t="s">
        <v>6723</v>
      </c>
      <c r="B3747" s="236" t="str">
        <f t="shared" si="58"/>
        <v>F3:0820 P1P2:8502 P3:00234</v>
      </c>
      <c r="C3747" s="187" t="s">
        <v>3292</v>
      </c>
      <c r="D3747" s="187" t="s">
        <v>2774</v>
      </c>
      <c r="E3747" s="187" t="s">
        <v>2775</v>
      </c>
      <c r="F3747" s="187" t="s">
        <v>2811</v>
      </c>
    </row>
    <row r="3748" spans="1:6" x14ac:dyDescent="0.25">
      <c r="A3748" t="s">
        <v>6724</v>
      </c>
      <c r="B3748" s="236" t="str">
        <f t="shared" si="58"/>
        <v>F3:0911 P1P2:8802 P3:00199</v>
      </c>
      <c r="C3748" s="187" t="s">
        <v>3282</v>
      </c>
      <c r="D3748" s="187" t="s">
        <v>2899</v>
      </c>
      <c r="E3748" s="187" t="s">
        <v>2900</v>
      </c>
      <c r="F3748" s="187" t="s">
        <v>2901</v>
      </c>
    </row>
    <row r="3749" spans="1:6" x14ac:dyDescent="0.25">
      <c r="A3749" t="s">
        <v>6724</v>
      </c>
      <c r="B3749" s="236" t="str">
        <f t="shared" si="58"/>
        <v>F3:0911 P1P2:8802 P3:00448</v>
      </c>
      <c r="C3749" s="187" t="s">
        <v>3282</v>
      </c>
      <c r="D3749" s="187" t="s">
        <v>2899</v>
      </c>
      <c r="E3749" s="187" t="s">
        <v>2900</v>
      </c>
      <c r="F3749" s="187" t="s">
        <v>2791</v>
      </c>
    </row>
    <row r="3750" spans="1:6" x14ac:dyDescent="0.25">
      <c r="A3750" t="s">
        <v>6725</v>
      </c>
      <c r="B3750" s="236" t="str">
        <f t="shared" si="58"/>
        <v>F3:0911 P1P2:8802 P3:00199</v>
      </c>
      <c r="C3750" s="187" t="s">
        <v>3293</v>
      </c>
      <c r="D3750" s="187" t="s">
        <v>2899</v>
      </c>
      <c r="E3750" s="187" t="s">
        <v>2900</v>
      </c>
      <c r="F3750" s="187" t="s">
        <v>2901</v>
      </c>
    </row>
    <row r="3751" spans="1:6" x14ac:dyDescent="0.25">
      <c r="A3751" t="s">
        <v>6725</v>
      </c>
      <c r="B3751" s="236" t="str">
        <f t="shared" si="58"/>
        <v>F3:0911 P1P2:8802 P3:00448</v>
      </c>
      <c r="C3751" s="187" t="s">
        <v>3293</v>
      </c>
      <c r="D3751" s="187" t="s">
        <v>2899</v>
      </c>
      <c r="E3751" s="187" t="s">
        <v>2900</v>
      </c>
      <c r="F3751" s="187" t="s">
        <v>2791</v>
      </c>
    </row>
    <row r="3752" spans="1:6" x14ac:dyDescent="0.25">
      <c r="A3752" t="s">
        <v>6726</v>
      </c>
      <c r="B3752" s="236" t="str">
        <f t="shared" si="58"/>
        <v>F3:0820 P1P2:8502 P3:00231</v>
      </c>
      <c r="C3752" s="187" t="s">
        <v>3282</v>
      </c>
      <c r="D3752" s="187" t="s">
        <v>2774</v>
      </c>
      <c r="E3752" s="187" t="s">
        <v>2775</v>
      </c>
      <c r="F3752" s="187" t="s">
        <v>2776</v>
      </c>
    </row>
    <row r="3753" spans="1:6" x14ac:dyDescent="0.25">
      <c r="A3753" t="s">
        <v>6727</v>
      </c>
      <c r="B3753" s="236" t="str">
        <f t="shared" si="58"/>
        <v>F3:0820 P1P2:8502 P3:00231</v>
      </c>
      <c r="C3753" s="187" t="s">
        <v>3293</v>
      </c>
      <c r="D3753" s="187" t="s">
        <v>2774</v>
      </c>
      <c r="E3753" s="187" t="s">
        <v>2775</v>
      </c>
      <c r="F3753" s="187" t="s">
        <v>2776</v>
      </c>
    </row>
    <row r="3754" spans="1:6" x14ac:dyDescent="0.25">
      <c r="A3754" t="s">
        <v>6728</v>
      </c>
      <c r="B3754" s="236" t="str">
        <f t="shared" si="58"/>
        <v>F3:0820 P1P2:8502 P3:00234</v>
      </c>
      <c r="C3754" s="187" t="s">
        <v>3282</v>
      </c>
      <c r="D3754" s="187" t="s">
        <v>2774</v>
      </c>
      <c r="E3754" s="187" t="s">
        <v>2775</v>
      </c>
      <c r="F3754" s="187" t="s">
        <v>2811</v>
      </c>
    </row>
    <row r="3755" spans="1:6" x14ac:dyDescent="0.25">
      <c r="A3755" t="s">
        <v>6729</v>
      </c>
      <c r="B3755" s="236" t="str">
        <f t="shared" si="58"/>
        <v>F3:0820 P1P2:8502 P3:00234</v>
      </c>
      <c r="C3755" s="187" t="s">
        <v>3293</v>
      </c>
      <c r="D3755" s="187" t="s">
        <v>2774</v>
      </c>
      <c r="E3755" s="187" t="s">
        <v>2775</v>
      </c>
      <c r="F3755" s="187" t="s">
        <v>2811</v>
      </c>
    </row>
    <row r="3756" spans="1:6" x14ac:dyDescent="0.25">
      <c r="A3756" t="s">
        <v>6730</v>
      </c>
      <c r="B3756" s="236" t="str">
        <f t="shared" si="58"/>
        <v>F3:0820 P1P2:8502 P3:00231</v>
      </c>
      <c r="C3756" s="187" t="s">
        <v>3294</v>
      </c>
      <c r="D3756" s="187" t="s">
        <v>2774</v>
      </c>
      <c r="E3756" s="187" t="s">
        <v>2775</v>
      </c>
      <c r="F3756" s="187" t="s">
        <v>2776</v>
      </c>
    </row>
    <row r="3757" spans="1:6" x14ac:dyDescent="0.25">
      <c r="A3757" t="s">
        <v>6731</v>
      </c>
      <c r="B3757" s="236" t="str">
        <f t="shared" si="58"/>
        <v>F3:0820 P1P2:8502 P3:00234</v>
      </c>
      <c r="C3757" s="187" t="s">
        <v>3294</v>
      </c>
      <c r="D3757" s="187" t="s">
        <v>2774</v>
      </c>
      <c r="E3757" s="187" t="s">
        <v>2775</v>
      </c>
      <c r="F3757" s="187" t="s">
        <v>2811</v>
      </c>
    </row>
    <row r="3758" spans="1:6" x14ac:dyDescent="0.25">
      <c r="A3758" t="s">
        <v>6732</v>
      </c>
      <c r="B3758" s="236" t="str">
        <f t="shared" si="58"/>
        <v>F3:0820 P1P2:8502 P3:00231</v>
      </c>
      <c r="C3758" s="187" t="s">
        <v>3295</v>
      </c>
      <c r="D3758" s="187" t="s">
        <v>2774</v>
      </c>
      <c r="E3758" s="187" t="s">
        <v>2775</v>
      </c>
      <c r="F3758" s="187" t="s">
        <v>2776</v>
      </c>
    </row>
    <row r="3759" spans="1:6" x14ac:dyDescent="0.25">
      <c r="A3759" t="s">
        <v>6733</v>
      </c>
      <c r="B3759" s="236" t="str">
        <f t="shared" si="58"/>
        <v>F3:0820 P1P2:8502 P3:00231</v>
      </c>
      <c r="C3759" s="187" t="s">
        <v>3296</v>
      </c>
      <c r="D3759" s="187" t="s">
        <v>2774</v>
      </c>
      <c r="E3759" s="187" t="s">
        <v>2775</v>
      </c>
      <c r="F3759" s="187" t="s">
        <v>2776</v>
      </c>
    </row>
    <row r="3760" spans="1:6" x14ac:dyDescent="0.25">
      <c r="A3760" t="s">
        <v>6734</v>
      </c>
      <c r="B3760" s="236" t="str">
        <f t="shared" si="58"/>
        <v>F3:0820 P1P2:8502 P3:00234</v>
      </c>
      <c r="C3760" s="187" t="s">
        <v>3295</v>
      </c>
      <c r="D3760" s="187" t="s">
        <v>2774</v>
      </c>
      <c r="E3760" s="187" t="s">
        <v>2775</v>
      </c>
      <c r="F3760" s="187" t="s">
        <v>2811</v>
      </c>
    </row>
    <row r="3761" spans="1:6" x14ac:dyDescent="0.25">
      <c r="A3761" t="s">
        <v>6735</v>
      </c>
      <c r="B3761" s="236" t="str">
        <f t="shared" si="58"/>
        <v>F3:0820 P1P2:8502 P3:00234</v>
      </c>
      <c r="C3761" s="187" t="s">
        <v>3296</v>
      </c>
      <c r="D3761" s="187" t="s">
        <v>2774</v>
      </c>
      <c r="E3761" s="187" t="s">
        <v>2775</v>
      </c>
      <c r="F3761" s="187" t="s">
        <v>2811</v>
      </c>
    </row>
    <row r="3762" spans="1:6" x14ac:dyDescent="0.25">
      <c r="A3762" t="s">
        <v>6736</v>
      </c>
      <c r="B3762" s="236" t="str">
        <f t="shared" si="58"/>
        <v>F3:0911 P1P2:8802 P3:00199</v>
      </c>
      <c r="C3762" s="187" t="s">
        <v>3297</v>
      </c>
      <c r="D3762" s="187" t="s">
        <v>2899</v>
      </c>
      <c r="E3762" s="187" t="s">
        <v>2900</v>
      </c>
      <c r="F3762" s="187" t="s">
        <v>2901</v>
      </c>
    </row>
    <row r="3763" spans="1:6" x14ac:dyDescent="0.25">
      <c r="A3763" t="s">
        <v>6736</v>
      </c>
      <c r="B3763" s="236" t="str">
        <f t="shared" si="58"/>
        <v>F3:0911 P1P2:8802 P3:00448</v>
      </c>
      <c r="C3763" s="187" t="s">
        <v>3297</v>
      </c>
      <c r="D3763" s="187" t="s">
        <v>2899</v>
      </c>
      <c r="E3763" s="187" t="s">
        <v>2900</v>
      </c>
      <c r="F3763" s="187" t="s">
        <v>2791</v>
      </c>
    </row>
    <row r="3764" spans="1:6" x14ac:dyDescent="0.25">
      <c r="A3764" t="s">
        <v>6737</v>
      </c>
      <c r="B3764" s="236" t="str">
        <f t="shared" si="58"/>
        <v>F3:0820 P1P2:8502 P3:00231</v>
      </c>
      <c r="C3764" s="187" t="s">
        <v>3297</v>
      </c>
      <c r="D3764" s="187" t="s">
        <v>2774</v>
      </c>
      <c r="E3764" s="187" t="s">
        <v>2775</v>
      </c>
      <c r="F3764" s="187" t="s">
        <v>2776</v>
      </c>
    </row>
    <row r="3765" spans="1:6" x14ac:dyDescent="0.25">
      <c r="A3765" t="s">
        <v>6738</v>
      </c>
      <c r="B3765" s="236" t="str">
        <f t="shared" si="58"/>
        <v>F3:0820 P1P2:8502 P3:00234</v>
      </c>
      <c r="C3765" s="187" t="s">
        <v>3297</v>
      </c>
      <c r="D3765" s="187" t="s">
        <v>2774</v>
      </c>
      <c r="E3765" s="187" t="s">
        <v>2775</v>
      </c>
      <c r="F3765" s="187" t="s">
        <v>2811</v>
      </c>
    </row>
    <row r="3766" spans="1:6" x14ac:dyDescent="0.25">
      <c r="A3766" t="s">
        <v>6739</v>
      </c>
      <c r="B3766" s="236" t="str">
        <f t="shared" si="58"/>
        <v>F3:0820 P1P2:8502 P3:00231</v>
      </c>
      <c r="C3766" s="187" t="s">
        <v>3283</v>
      </c>
      <c r="D3766" s="187" t="s">
        <v>2774</v>
      </c>
      <c r="E3766" s="187" t="s">
        <v>2775</v>
      </c>
      <c r="F3766" s="187" t="s">
        <v>2776</v>
      </c>
    </row>
    <row r="3767" spans="1:6" x14ac:dyDescent="0.25">
      <c r="A3767" t="s">
        <v>6740</v>
      </c>
      <c r="B3767" s="236" t="str">
        <f t="shared" si="58"/>
        <v>F3:0820 P1P2:8502 P3:00231</v>
      </c>
      <c r="C3767" s="187" t="s">
        <v>3298</v>
      </c>
      <c r="D3767" s="187" t="s">
        <v>2774</v>
      </c>
      <c r="E3767" s="187" t="s">
        <v>2775</v>
      </c>
      <c r="F3767" s="187" t="s">
        <v>2776</v>
      </c>
    </row>
    <row r="3768" spans="1:6" x14ac:dyDescent="0.25">
      <c r="A3768" t="s">
        <v>6741</v>
      </c>
      <c r="B3768" s="236" t="str">
        <f t="shared" si="58"/>
        <v>F3:0820 P1P2:8502 P3:00231</v>
      </c>
      <c r="C3768" s="187" t="s">
        <v>3281</v>
      </c>
      <c r="D3768" s="187" t="s">
        <v>2774</v>
      </c>
      <c r="E3768" s="187" t="s">
        <v>2775</v>
      </c>
      <c r="F3768" s="187" t="s">
        <v>2776</v>
      </c>
    </row>
    <row r="3769" spans="1:6" x14ac:dyDescent="0.25">
      <c r="A3769" t="s">
        <v>6742</v>
      </c>
      <c r="B3769" s="236" t="str">
        <f t="shared" si="58"/>
        <v>F3:0820 P1P2:8502 P3:00231</v>
      </c>
      <c r="C3769" s="187" t="s">
        <v>3281</v>
      </c>
      <c r="D3769" s="187" t="s">
        <v>2774</v>
      </c>
      <c r="E3769" s="187" t="s">
        <v>2775</v>
      </c>
      <c r="F3769" s="187" t="s">
        <v>2776</v>
      </c>
    </row>
    <row r="3770" spans="1:6" x14ac:dyDescent="0.25">
      <c r="A3770" t="s">
        <v>6743</v>
      </c>
      <c r="B3770" s="236" t="str">
        <f t="shared" si="58"/>
        <v>F3:0820 P1P2:8502 P3:00234</v>
      </c>
      <c r="C3770" s="187" t="s">
        <v>3283</v>
      </c>
      <c r="D3770" s="187" t="s">
        <v>2774</v>
      </c>
      <c r="E3770" s="187" t="s">
        <v>2775</v>
      </c>
      <c r="F3770" s="187" t="s">
        <v>2811</v>
      </c>
    </row>
    <row r="3771" spans="1:6" x14ac:dyDescent="0.25">
      <c r="A3771" t="s">
        <v>6744</v>
      </c>
      <c r="B3771" s="236" t="str">
        <f t="shared" si="58"/>
        <v>F3:0820 P1P2:8502 P3:00234</v>
      </c>
      <c r="C3771" s="187" t="s">
        <v>3298</v>
      </c>
      <c r="D3771" s="187" t="s">
        <v>2774</v>
      </c>
      <c r="E3771" s="187" t="s">
        <v>2775</v>
      </c>
      <c r="F3771" s="187" t="s">
        <v>2811</v>
      </c>
    </row>
    <row r="3772" spans="1:6" x14ac:dyDescent="0.25">
      <c r="A3772" t="s">
        <v>6745</v>
      </c>
      <c r="B3772" s="236" t="str">
        <f t="shared" si="58"/>
        <v>F3:0820 P1P2:8502 P3:00234</v>
      </c>
      <c r="C3772" s="187" t="s">
        <v>3283</v>
      </c>
      <c r="D3772" s="187" t="s">
        <v>2774</v>
      </c>
      <c r="E3772" s="187" t="s">
        <v>2775</v>
      </c>
      <c r="F3772" s="187" t="s">
        <v>2811</v>
      </c>
    </row>
    <row r="3773" spans="1:6" x14ac:dyDescent="0.25">
      <c r="A3773" t="s">
        <v>6746</v>
      </c>
      <c r="B3773" s="236" t="str">
        <f t="shared" si="58"/>
        <v>F3:0820 P1P2:8502 P3:00234</v>
      </c>
      <c r="C3773" s="187" t="s">
        <v>3281</v>
      </c>
      <c r="D3773" s="187" t="s">
        <v>2774</v>
      </c>
      <c r="E3773" s="187" t="s">
        <v>2775</v>
      </c>
      <c r="F3773" s="187" t="s">
        <v>2811</v>
      </c>
    </row>
    <row r="3774" spans="1:6" x14ac:dyDescent="0.25">
      <c r="A3774" t="s">
        <v>6747</v>
      </c>
      <c r="B3774" s="236" t="str">
        <f t="shared" si="58"/>
        <v>F3:0820 P1P2:8502 P3:00234</v>
      </c>
      <c r="C3774" s="187" t="s">
        <v>3281</v>
      </c>
      <c r="D3774" s="187" t="s">
        <v>2774</v>
      </c>
      <c r="E3774" s="187" t="s">
        <v>2775</v>
      </c>
      <c r="F3774" s="187" t="s">
        <v>2811</v>
      </c>
    </row>
    <row r="3775" spans="1:6" x14ac:dyDescent="0.25">
      <c r="A3775" t="s">
        <v>6748</v>
      </c>
      <c r="B3775" s="236" t="str">
        <f t="shared" si="58"/>
        <v>F3:0911 P1P2:8802 P3:00199</v>
      </c>
      <c r="C3775" s="187" t="s">
        <v>3299</v>
      </c>
      <c r="D3775" s="187" t="s">
        <v>2899</v>
      </c>
      <c r="E3775" s="187" t="s">
        <v>2900</v>
      </c>
      <c r="F3775" s="187" t="s">
        <v>2901</v>
      </c>
    </row>
    <row r="3776" spans="1:6" x14ac:dyDescent="0.25">
      <c r="A3776" t="s">
        <v>6748</v>
      </c>
      <c r="B3776" s="236" t="str">
        <f t="shared" si="58"/>
        <v>F3:0911 P1P2:8802 P3:00448</v>
      </c>
      <c r="C3776" s="187" t="s">
        <v>3299</v>
      </c>
      <c r="D3776" s="187" t="s">
        <v>2899</v>
      </c>
      <c r="E3776" s="187" t="s">
        <v>2900</v>
      </c>
      <c r="F3776" s="187" t="s">
        <v>2791</v>
      </c>
    </row>
    <row r="3777" spans="1:6" x14ac:dyDescent="0.25">
      <c r="A3777" t="s">
        <v>6749</v>
      </c>
      <c r="B3777" s="236" t="str">
        <f t="shared" si="58"/>
        <v>F3:0820 P1P2:8502 P3:00231</v>
      </c>
      <c r="C3777" s="187" t="s">
        <v>3299</v>
      </c>
      <c r="D3777" s="187" t="s">
        <v>2774</v>
      </c>
      <c r="E3777" s="187" t="s">
        <v>2775</v>
      </c>
      <c r="F3777" s="187" t="s">
        <v>2776</v>
      </c>
    </row>
    <row r="3778" spans="1:6" x14ac:dyDescent="0.25">
      <c r="A3778" t="s">
        <v>6750</v>
      </c>
      <c r="B3778" s="236" t="str">
        <f t="shared" ref="B3778:B3841" si="59">CONCATENATE("F3:",D3778," P1P2:",E3778," P3:",F3778)</f>
        <v>F3:0820 P1P2:8502 P3:00231</v>
      </c>
      <c r="C3778" s="187" t="s">
        <v>3299</v>
      </c>
      <c r="D3778" s="187" t="s">
        <v>2774</v>
      </c>
      <c r="E3778" s="187" t="s">
        <v>2775</v>
      </c>
      <c r="F3778" s="187" t="s">
        <v>2776</v>
      </c>
    </row>
    <row r="3779" spans="1:6" x14ac:dyDescent="0.25">
      <c r="A3779" t="s">
        <v>6750</v>
      </c>
      <c r="B3779" s="236" t="str">
        <f t="shared" si="59"/>
        <v>F3:0820 P1P2:8502 P3:00234</v>
      </c>
      <c r="C3779" s="187" t="s">
        <v>3299</v>
      </c>
      <c r="D3779" s="187" t="s">
        <v>2774</v>
      </c>
      <c r="E3779" s="187" t="s">
        <v>2775</v>
      </c>
      <c r="F3779" s="187" t="s">
        <v>2811</v>
      </c>
    </row>
    <row r="3780" spans="1:6" x14ac:dyDescent="0.25">
      <c r="A3780" t="s">
        <v>6751</v>
      </c>
      <c r="B3780" s="236" t="str">
        <f t="shared" si="59"/>
        <v>F3:0820 P1P2:8502 P3:00231</v>
      </c>
      <c r="C3780" s="187" t="s">
        <v>3300</v>
      </c>
      <c r="D3780" s="187" t="s">
        <v>2774</v>
      </c>
      <c r="E3780" s="187" t="s">
        <v>2775</v>
      </c>
      <c r="F3780" s="187" t="s">
        <v>2776</v>
      </c>
    </row>
    <row r="3781" spans="1:6" x14ac:dyDescent="0.25">
      <c r="A3781" t="s">
        <v>6752</v>
      </c>
      <c r="B3781" s="236" t="str">
        <f t="shared" si="59"/>
        <v>F3:0820 P1P2:8502 P3:00231</v>
      </c>
      <c r="C3781" s="187" t="s">
        <v>3300</v>
      </c>
      <c r="D3781" s="187" t="s">
        <v>2774</v>
      </c>
      <c r="E3781" s="187" t="s">
        <v>2775</v>
      </c>
      <c r="F3781" s="187" t="s">
        <v>2776</v>
      </c>
    </row>
    <row r="3782" spans="1:6" x14ac:dyDescent="0.25">
      <c r="A3782" t="s">
        <v>6753</v>
      </c>
      <c r="B3782" s="236" t="str">
        <f t="shared" si="59"/>
        <v>F3:0820 P1P2:8502 P3:00234</v>
      </c>
      <c r="C3782" s="187" t="s">
        <v>3300</v>
      </c>
      <c r="D3782" s="187" t="s">
        <v>2774</v>
      </c>
      <c r="E3782" s="187" t="s">
        <v>2775</v>
      </c>
      <c r="F3782" s="187" t="s">
        <v>2811</v>
      </c>
    </row>
    <row r="3783" spans="1:6" x14ac:dyDescent="0.25">
      <c r="A3783" t="s">
        <v>6754</v>
      </c>
      <c r="B3783" s="236" t="str">
        <f t="shared" si="59"/>
        <v>F3:0820 P1P2:8502 P3:00234</v>
      </c>
      <c r="C3783" s="187" t="s">
        <v>3300</v>
      </c>
      <c r="D3783" s="187" t="s">
        <v>2774</v>
      </c>
      <c r="E3783" s="187" t="s">
        <v>2775</v>
      </c>
      <c r="F3783" s="187" t="s">
        <v>2811</v>
      </c>
    </row>
    <row r="3784" spans="1:6" x14ac:dyDescent="0.25">
      <c r="A3784" t="s">
        <v>6755</v>
      </c>
      <c r="B3784" s="236" t="str">
        <f t="shared" si="59"/>
        <v>F3:0911 P1P2:8802 P3:00199</v>
      </c>
      <c r="C3784" s="187" t="s">
        <v>3301</v>
      </c>
      <c r="D3784" s="187" t="s">
        <v>2899</v>
      </c>
      <c r="E3784" s="187" t="s">
        <v>2900</v>
      </c>
      <c r="F3784" s="187" t="s">
        <v>2901</v>
      </c>
    </row>
    <row r="3785" spans="1:6" x14ac:dyDescent="0.25">
      <c r="A3785" t="s">
        <v>6755</v>
      </c>
      <c r="B3785" s="236" t="str">
        <f t="shared" si="59"/>
        <v>F3:0911 P1P2:8802 P3:00448</v>
      </c>
      <c r="C3785" s="187" t="s">
        <v>3301</v>
      </c>
      <c r="D3785" s="187" t="s">
        <v>2899</v>
      </c>
      <c r="E3785" s="187" t="s">
        <v>2900</v>
      </c>
      <c r="F3785" s="187" t="s">
        <v>2791</v>
      </c>
    </row>
    <row r="3786" spans="1:6" x14ac:dyDescent="0.25">
      <c r="A3786" t="s">
        <v>6756</v>
      </c>
      <c r="B3786" s="236" t="str">
        <f t="shared" si="59"/>
        <v>F3:0820 P1P2:8502 P3:00231</v>
      </c>
      <c r="C3786" s="187" t="s">
        <v>3301</v>
      </c>
      <c r="D3786" s="187" t="s">
        <v>2774</v>
      </c>
      <c r="E3786" s="187" t="s">
        <v>2775</v>
      </c>
      <c r="F3786" s="187" t="s">
        <v>2776</v>
      </c>
    </row>
    <row r="3787" spans="1:6" x14ac:dyDescent="0.25">
      <c r="A3787" t="s">
        <v>6757</v>
      </c>
      <c r="B3787" s="236" t="str">
        <f t="shared" si="59"/>
        <v>F3:0820 P1P2:8502 P3:00231</v>
      </c>
      <c r="C3787" s="187" t="s">
        <v>3302</v>
      </c>
      <c r="D3787" s="187" t="s">
        <v>2774</v>
      </c>
      <c r="E3787" s="187" t="s">
        <v>2775</v>
      </c>
      <c r="F3787" s="187" t="s">
        <v>2776</v>
      </c>
    </row>
    <row r="3788" spans="1:6" x14ac:dyDescent="0.25">
      <c r="A3788" t="s">
        <v>6758</v>
      </c>
      <c r="B3788" s="236" t="str">
        <f t="shared" si="59"/>
        <v>F3:0820 P1P2:8502 P3:00231</v>
      </c>
      <c r="C3788" s="187" t="s">
        <v>3301</v>
      </c>
      <c r="D3788" s="187" t="s">
        <v>2774</v>
      </c>
      <c r="E3788" s="187" t="s">
        <v>2775</v>
      </c>
      <c r="F3788" s="187" t="s">
        <v>2776</v>
      </c>
    </row>
    <row r="3789" spans="1:6" x14ac:dyDescent="0.25">
      <c r="A3789" t="s">
        <v>6759</v>
      </c>
      <c r="B3789" s="236" t="str">
        <f t="shared" si="59"/>
        <v>F3:0820 P1P2:8502 P3:00234</v>
      </c>
      <c r="C3789" s="187" t="s">
        <v>3301</v>
      </c>
      <c r="D3789" s="187" t="s">
        <v>2774</v>
      </c>
      <c r="E3789" s="187" t="s">
        <v>2775</v>
      </c>
      <c r="F3789" s="187" t="s">
        <v>2811</v>
      </c>
    </row>
    <row r="3790" spans="1:6" x14ac:dyDescent="0.25">
      <c r="A3790" t="s">
        <v>6760</v>
      </c>
      <c r="B3790" s="236" t="str">
        <f t="shared" si="59"/>
        <v>F3:0820 P1P2:8502 P3:00231</v>
      </c>
      <c r="C3790" s="187" t="s">
        <v>3302</v>
      </c>
      <c r="D3790" s="187" t="s">
        <v>2774</v>
      </c>
      <c r="E3790" s="187" t="s">
        <v>2775</v>
      </c>
      <c r="F3790" s="187" t="s">
        <v>2776</v>
      </c>
    </row>
    <row r="3791" spans="1:6" x14ac:dyDescent="0.25">
      <c r="A3791" t="s">
        <v>6760</v>
      </c>
      <c r="B3791" s="236" t="str">
        <f t="shared" si="59"/>
        <v>F3:0820 P1P2:8502 P3:00234</v>
      </c>
      <c r="C3791" s="187" t="s">
        <v>3302</v>
      </c>
      <c r="D3791" s="187" t="s">
        <v>2774</v>
      </c>
      <c r="E3791" s="187" t="s">
        <v>2775</v>
      </c>
      <c r="F3791" s="187" t="s">
        <v>2811</v>
      </c>
    </row>
    <row r="3792" spans="1:6" x14ac:dyDescent="0.25">
      <c r="A3792" t="s">
        <v>6761</v>
      </c>
      <c r="B3792" s="236" t="str">
        <f t="shared" si="59"/>
        <v>F3:0820 P1P2:8502 P3:00234</v>
      </c>
      <c r="C3792" s="187" t="s">
        <v>3301</v>
      </c>
      <c r="D3792" s="187" t="s">
        <v>2774</v>
      </c>
      <c r="E3792" s="187" t="s">
        <v>2775</v>
      </c>
      <c r="F3792" s="187" t="s">
        <v>2811</v>
      </c>
    </row>
    <row r="3793" spans="1:6" x14ac:dyDescent="0.25">
      <c r="A3793" t="s">
        <v>6762</v>
      </c>
      <c r="B3793" s="236" t="str">
        <f t="shared" si="59"/>
        <v>F3:0820 P1P2:8502 P3:00231</v>
      </c>
      <c r="C3793" s="187" t="s">
        <v>3303</v>
      </c>
      <c r="D3793" s="187" t="s">
        <v>2774</v>
      </c>
      <c r="E3793" s="187" t="s">
        <v>2775</v>
      </c>
      <c r="F3793" s="187" t="s">
        <v>2776</v>
      </c>
    </row>
    <row r="3794" spans="1:6" x14ac:dyDescent="0.25">
      <c r="A3794" t="s">
        <v>6763</v>
      </c>
      <c r="B3794" s="236" t="str">
        <f t="shared" si="59"/>
        <v>F3:0820 P1P2:8502 P3:00231</v>
      </c>
      <c r="C3794" s="187" t="s">
        <v>3304</v>
      </c>
      <c r="D3794" s="187" t="s">
        <v>2774</v>
      </c>
      <c r="E3794" s="187" t="s">
        <v>2775</v>
      </c>
      <c r="F3794" s="187" t="s">
        <v>2776</v>
      </c>
    </row>
    <row r="3795" spans="1:6" x14ac:dyDescent="0.25">
      <c r="A3795" t="s">
        <v>6764</v>
      </c>
      <c r="B3795" s="236" t="str">
        <f t="shared" si="59"/>
        <v>F3:0820 P1P2:8502 P3:00234</v>
      </c>
      <c r="C3795" s="187" t="s">
        <v>3303</v>
      </c>
      <c r="D3795" s="187" t="s">
        <v>2774</v>
      </c>
      <c r="E3795" s="187" t="s">
        <v>2775</v>
      </c>
      <c r="F3795" s="187" t="s">
        <v>2811</v>
      </c>
    </row>
    <row r="3796" spans="1:6" x14ac:dyDescent="0.25">
      <c r="A3796" t="s">
        <v>6765</v>
      </c>
      <c r="B3796" s="236" t="str">
        <f t="shared" si="59"/>
        <v>F3:0820 P1P2:8502 P3:00234</v>
      </c>
      <c r="C3796" s="187" t="s">
        <v>3304</v>
      </c>
      <c r="D3796" s="187" t="s">
        <v>2774</v>
      </c>
      <c r="E3796" s="187" t="s">
        <v>2775</v>
      </c>
      <c r="F3796" s="187" t="s">
        <v>2811</v>
      </c>
    </row>
    <row r="3797" spans="1:6" x14ac:dyDescent="0.25">
      <c r="A3797" t="s">
        <v>6766</v>
      </c>
      <c r="B3797" s="236" t="str">
        <f t="shared" si="59"/>
        <v>F3:0820 P1P2:8502 P3:00231</v>
      </c>
      <c r="C3797" s="187" t="s">
        <v>3285</v>
      </c>
      <c r="D3797" s="187" t="s">
        <v>2774</v>
      </c>
      <c r="E3797" s="187" t="s">
        <v>2775</v>
      </c>
      <c r="F3797" s="187" t="s">
        <v>2776</v>
      </c>
    </row>
    <row r="3798" spans="1:6" x14ac:dyDescent="0.25">
      <c r="A3798" t="s">
        <v>6767</v>
      </c>
      <c r="B3798" s="236" t="str">
        <f t="shared" si="59"/>
        <v>F3:0820 P1P2:8502 P3:00234</v>
      </c>
      <c r="C3798" s="187" t="s">
        <v>3285</v>
      </c>
      <c r="D3798" s="187" t="s">
        <v>2774</v>
      </c>
      <c r="E3798" s="187" t="s">
        <v>2775</v>
      </c>
      <c r="F3798" s="187" t="s">
        <v>2811</v>
      </c>
    </row>
    <row r="3799" spans="1:6" x14ac:dyDescent="0.25">
      <c r="A3799" t="s">
        <v>6768</v>
      </c>
      <c r="B3799" s="236" t="str">
        <f t="shared" si="59"/>
        <v>F3:0820 P1P2:8502 P3:00231</v>
      </c>
      <c r="C3799" s="187" t="s">
        <v>3232</v>
      </c>
      <c r="D3799" s="187" t="s">
        <v>2774</v>
      </c>
      <c r="E3799" s="187" t="s">
        <v>2775</v>
      </c>
      <c r="F3799" s="187" t="s">
        <v>2776</v>
      </c>
    </row>
    <row r="3800" spans="1:6" x14ac:dyDescent="0.25">
      <c r="A3800" t="s">
        <v>6768</v>
      </c>
      <c r="B3800" s="236" t="str">
        <f t="shared" si="59"/>
        <v>F3:0820 P1P2:8502 P3:00234</v>
      </c>
      <c r="C3800" s="187" t="s">
        <v>3232</v>
      </c>
      <c r="D3800" s="187" t="s">
        <v>2774</v>
      </c>
      <c r="E3800" s="187" t="s">
        <v>2775</v>
      </c>
      <c r="F3800" s="187" t="s">
        <v>2811</v>
      </c>
    </row>
    <row r="3801" spans="1:6" x14ac:dyDescent="0.25">
      <c r="A3801" t="s">
        <v>6769</v>
      </c>
      <c r="B3801" s="236" t="str">
        <f t="shared" si="59"/>
        <v>F3:0820 P1P2:8502 P3:00234</v>
      </c>
      <c r="C3801" s="187" t="s">
        <v>3232</v>
      </c>
      <c r="D3801" s="187" t="s">
        <v>2774</v>
      </c>
      <c r="E3801" s="187" t="s">
        <v>2775</v>
      </c>
      <c r="F3801" s="187" t="s">
        <v>2811</v>
      </c>
    </row>
    <row r="3802" spans="1:6" x14ac:dyDescent="0.25">
      <c r="A3802" t="s">
        <v>6770</v>
      </c>
      <c r="B3802" s="236" t="str">
        <f t="shared" si="59"/>
        <v>F3:0820 P1P2:8502 P3:00231</v>
      </c>
      <c r="C3802" s="187" t="s">
        <v>3305</v>
      </c>
      <c r="D3802" s="187" t="s">
        <v>2774</v>
      </c>
      <c r="E3802" s="187" t="s">
        <v>2775</v>
      </c>
      <c r="F3802" s="187" t="s">
        <v>2776</v>
      </c>
    </row>
    <row r="3803" spans="1:6" x14ac:dyDescent="0.25">
      <c r="A3803" t="s">
        <v>6771</v>
      </c>
      <c r="B3803" s="236" t="str">
        <f t="shared" si="59"/>
        <v>F3:0820 P1P2:8502 P3:00231</v>
      </c>
      <c r="C3803" s="187" t="s">
        <v>3306</v>
      </c>
      <c r="D3803" s="187" t="s">
        <v>2774</v>
      </c>
      <c r="E3803" s="187" t="s">
        <v>2775</v>
      </c>
      <c r="F3803" s="187" t="s">
        <v>2776</v>
      </c>
    </row>
    <row r="3804" spans="1:6" x14ac:dyDescent="0.25">
      <c r="A3804" t="s">
        <v>6772</v>
      </c>
      <c r="B3804" s="236" t="str">
        <f t="shared" si="59"/>
        <v>F3:0820 P1P2:8502 P3:00234</v>
      </c>
      <c r="C3804" s="187" t="s">
        <v>3305</v>
      </c>
      <c r="D3804" s="187" t="s">
        <v>2774</v>
      </c>
      <c r="E3804" s="187" t="s">
        <v>2775</v>
      </c>
      <c r="F3804" s="187" t="s">
        <v>2811</v>
      </c>
    </row>
    <row r="3805" spans="1:6" x14ac:dyDescent="0.25">
      <c r="A3805" t="s">
        <v>6773</v>
      </c>
      <c r="B3805" s="236" t="str">
        <f t="shared" si="59"/>
        <v>F3:0820 P1P2:8502 P3:00234</v>
      </c>
      <c r="C3805" s="187" t="s">
        <v>3306</v>
      </c>
      <c r="D3805" s="187" t="s">
        <v>2774</v>
      </c>
      <c r="E3805" s="187" t="s">
        <v>2775</v>
      </c>
      <c r="F3805" s="187" t="s">
        <v>2811</v>
      </c>
    </row>
    <row r="3806" spans="1:6" x14ac:dyDescent="0.25">
      <c r="A3806" t="s">
        <v>6774</v>
      </c>
      <c r="B3806" s="236" t="str">
        <f t="shared" si="59"/>
        <v>F3:0820 P1P2:8502 P3:00231</v>
      </c>
      <c r="C3806" s="187" t="s">
        <v>3286</v>
      </c>
      <c r="D3806" s="187" t="s">
        <v>2774</v>
      </c>
      <c r="E3806" s="187" t="s">
        <v>2775</v>
      </c>
      <c r="F3806" s="187" t="s">
        <v>2776</v>
      </c>
    </row>
    <row r="3807" spans="1:6" x14ac:dyDescent="0.25">
      <c r="A3807" t="s">
        <v>6775</v>
      </c>
      <c r="B3807" s="236" t="str">
        <f t="shared" si="59"/>
        <v>F3:0820 P1P2:8502 P3:00231</v>
      </c>
      <c r="C3807" s="187" t="s">
        <v>3307</v>
      </c>
      <c r="D3807" s="187" t="s">
        <v>2774</v>
      </c>
      <c r="E3807" s="187" t="s">
        <v>2775</v>
      </c>
      <c r="F3807" s="187" t="s">
        <v>2776</v>
      </c>
    </row>
    <row r="3808" spans="1:6" x14ac:dyDescent="0.25">
      <c r="A3808" t="s">
        <v>6776</v>
      </c>
      <c r="B3808" s="236" t="str">
        <f t="shared" si="59"/>
        <v>F3:0820 P1P2:8502 P3:00234</v>
      </c>
      <c r="C3808" s="187" t="s">
        <v>3286</v>
      </c>
      <c r="D3808" s="187" t="s">
        <v>2774</v>
      </c>
      <c r="E3808" s="187" t="s">
        <v>2775</v>
      </c>
      <c r="F3808" s="187" t="s">
        <v>2811</v>
      </c>
    </row>
    <row r="3809" spans="1:6" x14ac:dyDescent="0.25">
      <c r="A3809" t="s">
        <v>6777</v>
      </c>
      <c r="B3809" s="236" t="str">
        <f t="shared" si="59"/>
        <v>F3:0820 P1P2:8502 P3:00234</v>
      </c>
      <c r="C3809" s="187" t="s">
        <v>3307</v>
      </c>
      <c r="D3809" s="187" t="s">
        <v>2774</v>
      </c>
      <c r="E3809" s="187" t="s">
        <v>2775</v>
      </c>
      <c r="F3809" s="187" t="s">
        <v>2811</v>
      </c>
    </row>
    <row r="3810" spans="1:6" x14ac:dyDescent="0.25">
      <c r="A3810" t="s">
        <v>6778</v>
      </c>
      <c r="B3810" s="236" t="str">
        <f t="shared" si="59"/>
        <v>F3:0820 P1P2:8502 P3:00231</v>
      </c>
      <c r="C3810" s="187" t="s">
        <v>3308</v>
      </c>
      <c r="D3810" s="187" t="s">
        <v>2774</v>
      </c>
      <c r="E3810" s="187" t="s">
        <v>2775</v>
      </c>
      <c r="F3810" s="187" t="s">
        <v>2776</v>
      </c>
    </row>
    <row r="3811" spans="1:6" x14ac:dyDescent="0.25">
      <c r="A3811" t="s">
        <v>6779</v>
      </c>
      <c r="B3811" s="236" t="str">
        <f t="shared" si="59"/>
        <v>F3:0820 P1P2:8502 P3:00231</v>
      </c>
      <c r="C3811" s="187" t="s">
        <v>3309</v>
      </c>
      <c r="D3811" s="187" t="s">
        <v>2774</v>
      </c>
      <c r="E3811" s="187" t="s">
        <v>2775</v>
      </c>
      <c r="F3811" s="187" t="s">
        <v>2776</v>
      </c>
    </row>
    <row r="3812" spans="1:6" x14ac:dyDescent="0.25">
      <c r="A3812" t="s">
        <v>6780</v>
      </c>
      <c r="B3812" s="236" t="str">
        <f t="shared" si="59"/>
        <v>F3:0820 P1P2:8502 P3:00231</v>
      </c>
      <c r="C3812" s="187" t="s">
        <v>3308</v>
      </c>
      <c r="D3812" s="187" t="s">
        <v>2774</v>
      </c>
      <c r="E3812" s="187" t="s">
        <v>2775</v>
      </c>
      <c r="F3812" s="187" t="s">
        <v>2776</v>
      </c>
    </row>
    <row r="3813" spans="1:6" x14ac:dyDescent="0.25">
      <c r="A3813" t="s">
        <v>6781</v>
      </c>
      <c r="B3813" s="236" t="str">
        <f t="shared" si="59"/>
        <v>F3:0820 P1P2:8502 P3:00234</v>
      </c>
      <c r="C3813" s="187" t="s">
        <v>3308</v>
      </c>
      <c r="D3813" s="187" t="s">
        <v>2774</v>
      </c>
      <c r="E3813" s="187" t="s">
        <v>2775</v>
      </c>
      <c r="F3813" s="187" t="s">
        <v>2811</v>
      </c>
    </row>
    <row r="3814" spans="1:6" x14ac:dyDescent="0.25">
      <c r="A3814" t="s">
        <v>6782</v>
      </c>
      <c r="B3814" s="236" t="str">
        <f t="shared" si="59"/>
        <v>F3:0820 P1P2:8502 P3:00234</v>
      </c>
      <c r="C3814" s="187" t="s">
        <v>3309</v>
      </c>
      <c r="D3814" s="187" t="s">
        <v>2774</v>
      </c>
      <c r="E3814" s="187" t="s">
        <v>2775</v>
      </c>
      <c r="F3814" s="187" t="s">
        <v>2811</v>
      </c>
    </row>
    <row r="3815" spans="1:6" x14ac:dyDescent="0.25">
      <c r="A3815" t="s">
        <v>6783</v>
      </c>
      <c r="B3815" s="236" t="str">
        <f t="shared" si="59"/>
        <v>F3:0911 P1P2:8802 P3:00199</v>
      </c>
      <c r="C3815" s="187" t="s">
        <v>3310</v>
      </c>
      <c r="D3815" s="187" t="s">
        <v>2899</v>
      </c>
      <c r="E3815" s="187" t="s">
        <v>2900</v>
      </c>
      <c r="F3815" s="187" t="s">
        <v>2901</v>
      </c>
    </row>
    <row r="3816" spans="1:6" x14ac:dyDescent="0.25">
      <c r="A3816" t="s">
        <v>6783</v>
      </c>
      <c r="B3816" s="236" t="str">
        <f t="shared" si="59"/>
        <v>F3:0911 P1P2:8802 P3:00448</v>
      </c>
      <c r="C3816" s="187" t="s">
        <v>3310</v>
      </c>
      <c r="D3816" s="187" t="s">
        <v>2899</v>
      </c>
      <c r="E3816" s="187" t="s">
        <v>2900</v>
      </c>
      <c r="F3816" s="187" t="s">
        <v>2791</v>
      </c>
    </row>
    <row r="3817" spans="1:6" x14ac:dyDescent="0.25">
      <c r="A3817" t="s">
        <v>6784</v>
      </c>
      <c r="B3817" s="236" t="str">
        <f t="shared" si="59"/>
        <v>F3:0820 P1P2:8502 P3:00231</v>
      </c>
      <c r="C3817" s="187" t="s">
        <v>3310</v>
      </c>
      <c r="D3817" s="187" t="s">
        <v>2774</v>
      </c>
      <c r="E3817" s="187" t="s">
        <v>2775</v>
      </c>
      <c r="F3817" s="187" t="s">
        <v>2776</v>
      </c>
    </row>
    <row r="3818" spans="1:6" x14ac:dyDescent="0.25">
      <c r="A3818" t="s">
        <v>6785</v>
      </c>
      <c r="B3818" s="236" t="str">
        <f t="shared" si="59"/>
        <v>F3:0820 P1P2:8502 P3:00234</v>
      </c>
      <c r="C3818" s="187" t="s">
        <v>3310</v>
      </c>
      <c r="D3818" s="187" t="s">
        <v>2774</v>
      </c>
      <c r="E3818" s="187" t="s">
        <v>2775</v>
      </c>
      <c r="F3818" s="187" t="s">
        <v>2811</v>
      </c>
    </row>
    <row r="3819" spans="1:6" x14ac:dyDescent="0.25">
      <c r="A3819" t="s">
        <v>6786</v>
      </c>
      <c r="B3819" s="236" t="str">
        <f t="shared" si="59"/>
        <v>F3:0911 P1P2:8802 P3:00199</v>
      </c>
      <c r="C3819" s="187" t="s">
        <v>3640</v>
      </c>
      <c r="D3819" s="187" t="s">
        <v>2899</v>
      </c>
      <c r="E3819" s="187" t="s">
        <v>2900</v>
      </c>
      <c r="F3819" s="187" t="s">
        <v>2901</v>
      </c>
    </row>
    <row r="3820" spans="1:6" x14ac:dyDescent="0.25">
      <c r="A3820" t="s">
        <v>6786</v>
      </c>
      <c r="B3820" s="236" t="str">
        <f t="shared" si="59"/>
        <v>F3:0911 P1P2:8802 P3:00448</v>
      </c>
      <c r="C3820" s="187" t="s">
        <v>3640</v>
      </c>
      <c r="D3820" s="187" t="s">
        <v>2899</v>
      </c>
      <c r="E3820" s="187" t="s">
        <v>2900</v>
      </c>
      <c r="F3820" s="187" t="s">
        <v>2791</v>
      </c>
    </row>
    <row r="3821" spans="1:6" x14ac:dyDescent="0.25">
      <c r="A3821" t="s">
        <v>6787</v>
      </c>
      <c r="B3821" s="236" t="str">
        <f t="shared" si="59"/>
        <v>F3:0820 P1P2:8502 P3:00231</v>
      </c>
      <c r="C3821" s="187" t="s">
        <v>3640</v>
      </c>
      <c r="D3821" s="187" t="s">
        <v>2774</v>
      </c>
      <c r="E3821" s="187" t="s">
        <v>2775</v>
      </c>
      <c r="F3821" s="187" t="s">
        <v>2776</v>
      </c>
    </row>
    <row r="3822" spans="1:6" x14ac:dyDescent="0.25">
      <c r="A3822" t="s">
        <v>6788</v>
      </c>
      <c r="B3822" s="236" t="str">
        <f t="shared" si="59"/>
        <v>F3:0820 P1P2:8502 P3:00234</v>
      </c>
      <c r="C3822" s="187" t="s">
        <v>3640</v>
      </c>
      <c r="D3822" s="187" t="s">
        <v>2774</v>
      </c>
      <c r="E3822" s="187" t="s">
        <v>2775</v>
      </c>
      <c r="F3822" s="187" t="s">
        <v>2811</v>
      </c>
    </row>
    <row r="3823" spans="1:6" x14ac:dyDescent="0.25">
      <c r="A3823" t="s">
        <v>6789</v>
      </c>
      <c r="B3823" s="236" t="str">
        <f t="shared" si="59"/>
        <v>F3:0820 P1P2:8502 P3:00234</v>
      </c>
      <c r="C3823" s="187" t="s">
        <v>3641</v>
      </c>
      <c r="D3823" s="187" t="s">
        <v>2774</v>
      </c>
      <c r="E3823" s="187" t="s">
        <v>2775</v>
      </c>
      <c r="F3823" s="187" t="s">
        <v>2811</v>
      </c>
    </row>
    <row r="3824" spans="1:6" x14ac:dyDescent="0.25">
      <c r="A3824" t="s">
        <v>6790</v>
      </c>
      <c r="B3824" s="236" t="str">
        <f t="shared" si="59"/>
        <v>F3:0911 P1P2:8802 P3:00199</v>
      </c>
      <c r="C3824" s="187" t="s">
        <v>3641</v>
      </c>
      <c r="D3824" s="187" t="s">
        <v>2899</v>
      </c>
      <c r="E3824" s="187" t="s">
        <v>2900</v>
      </c>
      <c r="F3824" s="187" t="s">
        <v>2901</v>
      </c>
    </row>
    <row r="3825" spans="1:6" x14ac:dyDescent="0.25">
      <c r="A3825" t="s">
        <v>6790</v>
      </c>
      <c r="B3825" s="236" t="str">
        <f t="shared" si="59"/>
        <v>F3:0911 P1P2:8802 P3:00448</v>
      </c>
      <c r="C3825" s="187" t="s">
        <v>3641</v>
      </c>
      <c r="D3825" s="187" t="s">
        <v>2899</v>
      </c>
      <c r="E3825" s="187" t="s">
        <v>2900</v>
      </c>
      <c r="F3825" s="187" t="s">
        <v>2791</v>
      </c>
    </row>
    <row r="3826" spans="1:6" x14ac:dyDescent="0.25">
      <c r="A3826" t="s">
        <v>6791</v>
      </c>
      <c r="B3826" s="236" t="str">
        <f t="shared" si="59"/>
        <v>F3:0911 P1P2:8802 P3:00199</v>
      </c>
      <c r="C3826" s="187" t="s">
        <v>3642</v>
      </c>
      <c r="D3826" s="187" t="s">
        <v>2899</v>
      </c>
      <c r="E3826" s="187" t="s">
        <v>2900</v>
      </c>
      <c r="F3826" s="187" t="s">
        <v>2901</v>
      </c>
    </row>
    <row r="3827" spans="1:6" x14ac:dyDescent="0.25">
      <c r="A3827" t="s">
        <v>6791</v>
      </c>
      <c r="B3827" s="236" t="str">
        <f t="shared" si="59"/>
        <v>F3:0911 P1P2:8802 P3:00448</v>
      </c>
      <c r="C3827" s="187" t="s">
        <v>3642</v>
      </c>
      <c r="D3827" s="187" t="s">
        <v>2899</v>
      </c>
      <c r="E3827" s="187" t="s">
        <v>2900</v>
      </c>
      <c r="F3827" s="187" t="s">
        <v>2791</v>
      </c>
    </row>
    <row r="3828" spans="1:6" x14ac:dyDescent="0.25">
      <c r="A3828" t="s">
        <v>6792</v>
      </c>
      <c r="B3828" s="236" t="str">
        <f t="shared" si="59"/>
        <v>F3:0820 P1P2:8502 P3:00231</v>
      </c>
      <c r="C3828" s="187" t="s">
        <v>3642</v>
      </c>
      <c r="D3828" s="187" t="s">
        <v>2774</v>
      </c>
      <c r="E3828" s="187" t="s">
        <v>2775</v>
      </c>
      <c r="F3828" s="187" t="s">
        <v>2776</v>
      </c>
    </row>
    <row r="3829" spans="1:6" x14ac:dyDescent="0.25">
      <c r="A3829" t="s">
        <v>6793</v>
      </c>
      <c r="B3829" s="236" t="str">
        <f t="shared" si="59"/>
        <v>F3:0820 P1P2:8502 P3:00234</v>
      </c>
      <c r="C3829" s="187" t="s">
        <v>3642</v>
      </c>
      <c r="D3829" s="187" t="s">
        <v>2774</v>
      </c>
      <c r="E3829" s="187" t="s">
        <v>2775</v>
      </c>
      <c r="F3829" s="187" t="s">
        <v>2811</v>
      </c>
    </row>
    <row r="3830" spans="1:6" x14ac:dyDescent="0.25">
      <c r="A3830" t="s">
        <v>6794</v>
      </c>
      <c r="B3830" s="236" t="str">
        <f t="shared" si="59"/>
        <v>F3:0911 P1P2:8802 P3:00199</v>
      </c>
      <c r="C3830" s="187" t="s">
        <v>3643</v>
      </c>
      <c r="D3830" s="187" t="s">
        <v>2899</v>
      </c>
      <c r="E3830" s="187" t="s">
        <v>2900</v>
      </c>
      <c r="F3830" s="187" t="s">
        <v>2901</v>
      </c>
    </row>
    <row r="3831" spans="1:6" x14ac:dyDescent="0.25">
      <c r="A3831" t="s">
        <v>6794</v>
      </c>
      <c r="B3831" s="236" t="str">
        <f t="shared" si="59"/>
        <v>F3:0911 P1P2:8802 P3:00448</v>
      </c>
      <c r="C3831" s="187" t="s">
        <v>3643</v>
      </c>
      <c r="D3831" s="187" t="s">
        <v>2899</v>
      </c>
      <c r="E3831" s="187" t="s">
        <v>2900</v>
      </c>
      <c r="F3831" s="187" t="s">
        <v>2791</v>
      </c>
    </row>
    <row r="3832" spans="1:6" x14ac:dyDescent="0.25">
      <c r="A3832" t="s">
        <v>6795</v>
      </c>
      <c r="B3832" s="236" t="str">
        <f t="shared" si="59"/>
        <v>F3:0911 P1P2:8802 P3:00199</v>
      </c>
      <c r="C3832" s="187" t="s">
        <v>3644</v>
      </c>
      <c r="D3832" s="187" t="s">
        <v>2899</v>
      </c>
      <c r="E3832" s="187" t="s">
        <v>2900</v>
      </c>
      <c r="F3832" s="187" t="s">
        <v>2901</v>
      </c>
    </row>
    <row r="3833" spans="1:6" x14ac:dyDescent="0.25">
      <c r="A3833" t="s">
        <v>6795</v>
      </c>
      <c r="B3833" s="236" t="str">
        <f t="shared" si="59"/>
        <v>F3:0911 P1P2:8802 P3:00448</v>
      </c>
      <c r="C3833" s="187" t="s">
        <v>3644</v>
      </c>
      <c r="D3833" s="187" t="s">
        <v>2899</v>
      </c>
      <c r="E3833" s="187" t="s">
        <v>2900</v>
      </c>
      <c r="F3833" s="187" t="s">
        <v>2791</v>
      </c>
    </row>
    <row r="3834" spans="1:6" x14ac:dyDescent="0.25">
      <c r="A3834" t="s">
        <v>6796</v>
      </c>
      <c r="B3834" s="236" t="str">
        <f t="shared" si="59"/>
        <v>F3:0911 P1P2:8802 P3:00199</v>
      </c>
      <c r="C3834" s="187" t="s">
        <v>3643</v>
      </c>
      <c r="D3834" s="187" t="s">
        <v>2899</v>
      </c>
      <c r="E3834" s="187" t="s">
        <v>2900</v>
      </c>
      <c r="F3834" s="187" t="s">
        <v>2901</v>
      </c>
    </row>
    <row r="3835" spans="1:6" x14ac:dyDescent="0.25">
      <c r="A3835" t="s">
        <v>6796</v>
      </c>
      <c r="B3835" s="236" t="str">
        <f t="shared" si="59"/>
        <v>F3:0911 P1P2:8802 P3:00448</v>
      </c>
      <c r="C3835" s="187" t="s">
        <v>3643</v>
      </c>
      <c r="D3835" s="187" t="s">
        <v>2899</v>
      </c>
      <c r="E3835" s="187" t="s">
        <v>2900</v>
      </c>
      <c r="F3835" s="187" t="s">
        <v>2791</v>
      </c>
    </row>
    <row r="3836" spans="1:6" x14ac:dyDescent="0.25">
      <c r="A3836" t="s">
        <v>6797</v>
      </c>
      <c r="B3836" s="236" t="str">
        <f t="shared" si="59"/>
        <v>F3:0911 P1P2:8802 P3:00199</v>
      </c>
      <c r="C3836" s="187" t="s">
        <v>3645</v>
      </c>
      <c r="D3836" s="187" t="s">
        <v>2899</v>
      </c>
      <c r="E3836" s="187" t="s">
        <v>2900</v>
      </c>
      <c r="F3836" s="187" t="s">
        <v>2901</v>
      </c>
    </row>
    <row r="3837" spans="1:6" x14ac:dyDescent="0.25">
      <c r="A3837" t="s">
        <v>6797</v>
      </c>
      <c r="B3837" s="236" t="str">
        <f t="shared" si="59"/>
        <v>F3:0911 P1P2:8802 P3:00448</v>
      </c>
      <c r="C3837" s="187" t="s">
        <v>3645</v>
      </c>
      <c r="D3837" s="187" t="s">
        <v>2899</v>
      </c>
      <c r="E3837" s="187" t="s">
        <v>2900</v>
      </c>
      <c r="F3837" s="187" t="s">
        <v>2791</v>
      </c>
    </row>
    <row r="3838" spans="1:6" x14ac:dyDescent="0.25">
      <c r="A3838" t="s">
        <v>6798</v>
      </c>
      <c r="B3838" s="236" t="str">
        <f t="shared" si="59"/>
        <v>F3:0820 P1P2:8502 P3:00231</v>
      </c>
      <c r="C3838" s="187" t="s">
        <v>3643</v>
      </c>
      <c r="D3838" s="187" t="s">
        <v>2774</v>
      </c>
      <c r="E3838" s="187" t="s">
        <v>2775</v>
      </c>
      <c r="F3838" s="187" t="s">
        <v>2776</v>
      </c>
    </row>
    <row r="3839" spans="1:6" x14ac:dyDescent="0.25">
      <c r="A3839" t="s">
        <v>6799</v>
      </c>
      <c r="B3839" s="236" t="str">
        <f t="shared" si="59"/>
        <v>F3:0820 P1P2:8502 P3:00231</v>
      </c>
      <c r="C3839" s="187" t="s">
        <v>3644</v>
      </c>
      <c r="D3839" s="187" t="s">
        <v>2774</v>
      </c>
      <c r="E3839" s="187" t="s">
        <v>2775</v>
      </c>
      <c r="F3839" s="187" t="s">
        <v>2776</v>
      </c>
    </row>
    <row r="3840" spans="1:6" x14ac:dyDescent="0.25">
      <c r="A3840" t="s">
        <v>6800</v>
      </c>
      <c r="B3840" s="236" t="str">
        <f t="shared" si="59"/>
        <v>F3:0820 P1P2:8502 P3:00231</v>
      </c>
      <c r="C3840" s="187" t="s">
        <v>3643</v>
      </c>
      <c r="D3840" s="187" t="s">
        <v>2774</v>
      </c>
      <c r="E3840" s="187" t="s">
        <v>2775</v>
      </c>
      <c r="F3840" s="187" t="s">
        <v>2776</v>
      </c>
    </row>
    <row r="3841" spans="1:6" x14ac:dyDescent="0.25">
      <c r="A3841" t="s">
        <v>6801</v>
      </c>
      <c r="B3841" s="236" t="str">
        <f t="shared" si="59"/>
        <v>F3:0820 P1P2:8502 P3:00231</v>
      </c>
      <c r="C3841" s="187" t="s">
        <v>3645</v>
      </c>
      <c r="D3841" s="187" t="s">
        <v>2774</v>
      </c>
      <c r="E3841" s="187" t="s">
        <v>2775</v>
      </c>
      <c r="F3841" s="187" t="s">
        <v>2776</v>
      </c>
    </row>
    <row r="3842" spans="1:6" x14ac:dyDescent="0.25">
      <c r="A3842" t="s">
        <v>6802</v>
      </c>
      <c r="B3842" s="236" t="str">
        <f t="shared" ref="B3842:B3905" si="60">CONCATENATE("F3:",D3842," P1P2:",E3842," P3:",F3842)</f>
        <v>F3:0820 P1P2:8502 P3:00234</v>
      </c>
      <c r="C3842" s="187" t="s">
        <v>3643</v>
      </c>
      <c r="D3842" s="187" t="s">
        <v>2774</v>
      </c>
      <c r="E3842" s="187" t="s">
        <v>2775</v>
      </c>
      <c r="F3842" s="187" t="s">
        <v>2811</v>
      </c>
    </row>
    <row r="3843" spans="1:6" x14ac:dyDescent="0.25">
      <c r="A3843" t="s">
        <v>6803</v>
      </c>
      <c r="B3843" s="236" t="str">
        <f t="shared" si="60"/>
        <v>F3:0820 P1P2:8502 P3:00234</v>
      </c>
      <c r="C3843" s="187" t="s">
        <v>3644</v>
      </c>
      <c r="D3843" s="187" t="s">
        <v>2774</v>
      </c>
      <c r="E3843" s="187" t="s">
        <v>2775</v>
      </c>
      <c r="F3843" s="187" t="s">
        <v>2811</v>
      </c>
    </row>
    <row r="3844" spans="1:6" x14ac:dyDescent="0.25">
      <c r="A3844" t="s">
        <v>6804</v>
      </c>
      <c r="B3844" s="236" t="str">
        <f t="shared" si="60"/>
        <v>F3:0820 P1P2:8502 P3:00234</v>
      </c>
      <c r="C3844" s="187" t="s">
        <v>3643</v>
      </c>
      <c r="D3844" s="187" t="s">
        <v>2774</v>
      </c>
      <c r="E3844" s="187" t="s">
        <v>2775</v>
      </c>
      <c r="F3844" s="187" t="s">
        <v>2811</v>
      </c>
    </row>
    <row r="3845" spans="1:6" x14ac:dyDescent="0.25">
      <c r="A3845" t="s">
        <v>6805</v>
      </c>
      <c r="B3845" s="236" t="str">
        <f t="shared" si="60"/>
        <v>F3:0820 P1P2:8502 P3:00234</v>
      </c>
      <c r="C3845" s="187" t="s">
        <v>3645</v>
      </c>
      <c r="D3845" s="187" t="s">
        <v>2774</v>
      </c>
      <c r="E3845" s="187" t="s">
        <v>2775</v>
      </c>
      <c r="F3845" s="187" t="s">
        <v>2811</v>
      </c>
    </row>
    <row r="3846" spans="1:6" x14ac:dyDescent="0.25">
      <c r="A3846" t="s">
        <v>6806</v>
      </c>
      <c r="B3846" s="236" t="str">
        <f t="shared" si="60"/>
        <v>F3:0820 P1P2:8502 P3:00231</v>
      </c>
      <c r="C3846" s="187" t="s">
        <v>3311</v>
      </c>
      <c r="D3846" s="187" t="s">
        <v>2774</v>
      </c>
      <c r="E3846" s="187" t="s">
        <v>2775</v>
      </c>
      <c r="F3846" s="187" t="s">
        <v>2776</v>
      </c>
    </row>
    <row r="3847" spans="1:6" x14ac:dyDescent="0.25">
      <c r="A3847" t="s">
        <v>6807</v>
      </c>
      <c r="B3847" s="236" t="str">
        <f t="shared" si="60"/>
        <v>F3:0820 P1P2:8502 P3:00231</v>
      </c>
      <c r="C3847" s="187" t="s">
        <v>3311</v>
      </c>
      <c r="D3847" s="187" t="s">
        <v>2774</v>
      </c>
      <c r="E3847" s="187" t="s">
        <v>2775</v>
      </c>
      <c r="F3847" s="187" t="s">
        <v>2776</v>
      </c>
    </row>
    <row r="3848" spans="1:6" x14ac:dyDescent="0.25">
      <c r="A3848" t="s">
        <v>6808</v>
      </c>
      <c r="B3848" s="236" t="str">
        <f t="shared" si="60"/>
        <v>F3:0820 P1P2:8502 P3:00234</v>
      </c>
      <c r="C3848" s="187" t="s">
        <v>3311</v>
      </c>
      <c r="D3848" s="187" t="s">
        <v>2774</v>
      </c>
      <c r="E3848" s="187" t="s">
        <v>2775</v>
      </c>
      <c r="F3848" s="187" t="s">
        <v>2811</v>
      </c>
    </row>
    <row r="3849" spans="1:6" x14ac:dyDescent="0.25">
      <c r="A3849" t="s">
        <v>6809</v>
      </c>
      <c r="B3849" s="236" t="str">
        <f t="shared" si="60"/>
        <v>F3:0820 P1P2:8502 P3:00234</v>
      </c>
      <c r="C3849" s="187" t="s">
        <v>3311</v>
      </c>
      <c r="D3849" s="187" t="s">
        <v>2774</v>
      </c>
      <c r="E3849" s="187" t="s">
        <v>2775</v>
      </c>
      <c r="F3849" s="187" t="s">
        <v>2811</v>
      </c>
    </row>
    <row r="3850" spans="1:6" x14ac:dyDescent="0.25">
      <c r="A3850" t="s">
        <v>6810</v>
      </c>
      <c r="B3850" s="236" t="str">
        <f t="shared" si="60"/>
        <v>F3:0911 P1P2:8802 P3:00199</v>
      </c>
      <c r="C3850" s="187" t="s">
        <v>3312</v>
      </c>
      <c r="D3850" s="187" t="s">
        <v>2899</v>
      </c>
      <c r="E3850" s="187" t="s">
        <v>2900</v>
      </c>
      <c r="F3850" s="187" t="s">
        <v>2901</v>
      </c>
    </row>
    <row r="3851" spans="1:6" x14ac:dyDescent="0.25">
      <c r="A3851" t="s">
        <v>6810</v>
      </c>
      <c r="B3851" s="236" t="str">
        <f t="shared" si="60"/>
        <v>F3:0911 P1P2:8802 P3:00448</v>
      </c>
      <c r="C3851" s="187" t="s">
        <v>3312</v>
      </c>
      <c r="D3851" s="187" t="s">
        <v>2899</v>
      </c>
      <c r="E3851" s="187" t="s">
        <v>2900</v>
      </c>
      <c r="F3851" s="187" t="s">
        <v>2791</v>
      </c>
    </row>
    <row r="3852" spans="1:6" x14ac:dyDescent="0.25">
      <c r="A3852" t="s">
        <v>6811</v>
      </c>
      <c r="B3852" s="236" t="str">
        <f t="shared" si="60"/>
        <v>F3:0820 P1P2:8502 P3:00231</v>
      </c>
      <c r="C3852" s="187" t="s">
        <v>3312</v>
      </c>
      <c r="D3852" s="187" t="s">
        <v>2774</v>
      </c>
      <c r="E3852" s="187" t="s">
        <v>2775</v>
      </c>
      <c r="F3852" s="187" t="s">
        <v>2776</v>
      </c>
    </row>
    <row r="3853" spans="1:6" x14ac:dyDescent="0.25">
      <c r="A3853" t="s">
        <v>6812</v>
      </c>
      <c r="B3853" s="236" t="str">
        <f t="shared" si="60"/>
        <v>F3:0820 P1P2:8502 P3:00234</v>
      </c>
      <c r="C3853" s="187" t="s">
        <v>3312</v>
      </c>
      <c r="D3853" s="187" t="s">
        <v>2774</v>
      </c>
      <c r="E3853" s="187" t="s">
        <v>2775</v>
      </c>
      <c r="F3853" s="187" t="s">
        <v>2811</v>
      </c>
    </row>
    <row r="3854" spans="1:6" x14ac:dyDescent="0.25">
      <c r="A3854" t="s">
        <v>6813</v>
      </c>
      <c r="B3854" s="236" t="str">
        <f t="shared" si="60"/>
        <v>F3:0911 P1P2:8802 P3:00199</v>
      </c>
      <c r="C3854" s="187" t="s">
        <v>3008</v>
      </c>
      <c r="D3854" s="187" t="s">
        <v>2899</v>
      </c>
      <c r="E3854" s="187" t="s">
        <v>2900</v>
      </c>
      <c r="F3854" s="187" t="s">
        <v>2901</v>
      </c>
    </row>
    <row r="3855" spans="1:6" x14ac:dyDescent="0.25">
      <c r="A3855" t="s">
        <v>6813</v>
      </c>
      <c r="B3855" s="236" t="str">
        <f t="shared" si="60"/>
        <v>F3:0911 P1P2:8802 P3:00448</v>
      </c>
      <c r="C3855" s="187" t="s">
        <v>3008</v>
      </c>
      <c r="D3855" s="187" t="s">
        <v>2899</v>
      </c>
      <c r="E3855" s="187" t="s">
        <v>2900</v>
      </c>
      <c r="F3855" s="187" t="s">
        <v>2791</v>
      </c>
    </row>
    <row r="3856" spans="1:6" x14ac:dyDescent="0.25">
      <c r="A3856" t="s">
        <v>6814</v>
      </c>
      <c r="B3856" s="236" t="str">
        <f t="shared" si="60"/>
        <v>F3:0820 P1P2:8502 P3:00231</v>
      </c>
      <c r="C3856" s="187" t="s">
        <v>3008</v>
      </c>
      <c r="D3856" s="187" t="s">
        <v>2774</v>
      </c>
      <c r="E3856" s="187" t="s">
        <v>2775</v>
      </c>
      <c r="F3856" s="187" t="s">
        <v>2776</v>
      </c>
    </row>
    <row r="3857" spans="1:6" x14ac:dyDescent="0.25">
      <c r="A3857" t="s">
        <v>6815</v>
      </c>
      <c r="B3857" s="236" t="str">
        <f t="shared" si="60"/>
        <v>F3:0820 P1P2:8502 P3:00234</v>
      </c>
      <c r="C3857" s="187" t="s">
        <v>3008</v>
      </c>
      <c r="D3857" s="187" t="s">
        <v>2774</v>
      </c>
      <c r="E3857" s="187" t="s">
        <v>2775</v>
      </c>
      <c r="F3857" s="187" t="s">
        <v>2811</v>
      </c>
    </row>
    <row r="3858" spans="1:6" x14ac:dyDescent="0.25">
      <c r="A3858" t="s">
        <v>6816</v>
      </c>
      <c r="B3858" s="236" t="str">
        <f t="shared" si="60"/>
        <v>F3:0911 P1P2:8802 P3:00199</v>
      </c>
      <c r="C3858" s="187" t="s">
        <v>3009</v>
      </c>
      <c r="D3858" s="187" t="s">
        <v>2899</v>
      </c>
      <c r="E3858" s="187" t="s">
        <v>2900</v>
      </c>
      <c r="F3858" s="187" t="s">
        <v>2901</v>
      </c>
    </row>
    <row r="3859" spans="1:6" x14ac:dyDescent="0.25">
      <c r="A3859" t="s">
        <v>6816</v>
      </c>
      <c r="B3859" s="236" t="str">
        <f t="shared" si="60"/>
        <v>F3:0911 P1P2:8802 P3:00448</v>
      </c>
      <c r="C3859" s="187" t="s">
        <v>3009</v>
      </c>
      <c r="D3859" s="187" t="s">
        <v>2899</v>
      </c>
      <c r="E3859" s="187" t="s">
        <v>2900</v>
      </c>
      <c r="F3859" s="187" t="s">
        <v>2791</v>
      </c>
    </row>
    <row r="3860" spans="1:6" x14ac:dyDescent="0.25">
      <c r="A3860" t="s">
        <v>6817</v>
      </c>
      <c r="B3860" s="236" t="str">
        <f t="shared" si="60"/>
        <v>F3:0820 P1P2:8502 P3:00231</v>
      </c>
      <c r="C3860" s="187" t="s">
        <v>3009</v>
      </c>
      <c r="D3860" s="187" t="s">
        <v>2774</v>
      </c>
      <c r="E3860" s="187" t="s">
        <v>2775</v>
      </c>
      <c r="F3860" s="187" t="s">
        <v>2776</v>
      </c>
    </row>
    <row r="3861" spans="1:6" x14ac:dyDescent="0.25">
      <c r="A3861" t="s">
        <v>6818</v>
      </c>
      <c r="B3861" s="236" t="str">
        <f t="shared" si="60"/>
        <v>F3:0820 P1P2:8502 P3:00231</v>
      </c>
      <c r="C3861" s="187" t="s">
        <v>3009</v>
      </c>
      <c r="D3861" s="187" t="s">
        <v>2774</v>
      </c>
      <c r="E3861" s="187" t="s">
        <v>2775</v>
      </c>
      <c r="F3861" s="187" t="s">
        <v>2776</v>
      </c>
    </row>
    <row r="3862" spans="1:6" x14ac:dyDescent="0.25">
      <c r="A3862" t="s">
        <v>6819</v>
      </c>
      <c r="B3862" s="236" t="str">
        <f t="shared" si="60"/>
        <v>F3:0820 P1P2:8502 P3:00234</v>
      </c>
      <c r="C3862" s="187" t="s">
        <v>3009</v>
      </c>
      <c r="D3862" s="187" t="s">
        <v>2774</v>
      </c>
      <c r="E3862" s="187" t="s">
        <v>2775</v>
      </c>
      <c r="F3862" s="187" t="s">
        <v>2811</v>
      </c>
    </row>
    <row r="3863" spans="1:6" x14ac:dyDescent="0.25">
      <c r="A3863" t="s">
        <v>6820</v>
      </c>
      <c r="B3863" s="236" t="str">
        <f t="shared" si="60"/>
        <v>F3:0911 P1P2:8802 P3:00199</v>
      </c>
      <c r="C3863" s="187" t="s">
        <v>3010</v>
      </c>
      <c r="D3863" s="187" t="s">
        <v>2899</v>
      </c>
      <c r="E3863" s="187" t="s">
        <v>2900</v>
      </c>
      <c r="F3863" s="187" t="s">
        <v>2901</v>
      </c>
    </row>
    <row r="3864" spans="1:6" x14ac:dyDescent="0.25">
      <c r="A3864" t="s">
        <v>6820</v>
      </c>
      <c r="B3864" s="236" t="str">
        <f t="shared" si="60"/>
        <v>F3:0911 P1P2:8802 P3:00448</v>
      </c>
      <c r="C3864" s="187" t="s">
        <v>3010</v>
      </c>
      <c r="D3864" s="187" t="s">
        <v>2899</v>
      </c>
      <c r="E3864" s="187" t="s">
        <v>2900</v>
      </c>
      <c r="F3864" s="187" t="s">
        <v>2791</v>
      </c>
    </row>
    <row r="3865" spans="1:6" x14ac:dyDescent="0.25">
      <c r="A3865" t="s">
        <v>6821</v>
      </c>
      <c r="B3865" s="236" t="str">
        <f t="shared" si="60"/>
        <v>F3:0820 P1P2:8502 P3:00231</v>
      </c>
      <c r="C3865" s="187" t="s">
        <v>3010</v>
      </c>
      <c r="D3865" s="187" t="s">
        <v>2774</v>
      </c>
      <c r="E3865" s="187" t="s">
        <v>2775</v>
      </c>
      <c r="F3865" s="187" t="s">
        <v>2776</v>
      </c>
    </row>
    <row r="3866" spans="1:6" x14ac:dyDescent="0.25">
      <c r="A3866" t="s">
        <v>6822</v>
      </c>
      <c r="B3866" s="236" t="str">
        <f t="shared" si="60"/>
        <v>F3:0820 P1P2:8502 P3:00234</v>
      </c>
      <c r="C3866" s="187" t="s">
        <v>3010</v>
      </c>
      <c r="D3866" s="187" t="s">
        <v>2774</v>
      </c>
      <c r="E3866" s="187" t="s">
        <v>2775</v>
      </c>
      <c r="F3866" s="187" t="s">
        <v>2811</v>
      </c>
    </row>
    <row r="3867" spans="1:6" x14ac:dyDescent="0.25">
      <c r="A3867" t="s">
        <v>6823</v>
      </c>
      <c r="B3867" s="236" t="str">
        <f t="shared" si="60"/>
        <v>F3:0911 P1P2:8802 P3:00199</v>
      </c>
      <c r="C3867" s="187" t="s">
        <v>3003</v>
      </c>
      <c r="D3867" s="187" t="s">
        <v>2899</v>
      </c>
      <c r="E3867" s="187" t="s">
        <v>2900</v>
      </c>
      <c r="F3867" s="187" t="s">
        <v>2901</v>
      </c>
    </row>
    <row r="3868" spans="1:6" x14ac:dyDescent="0.25">
      <c r="A3868" t="s">
        <v>6823</v>
      </c>
      <c r="B3868" s="236" t="str">
        <f t="shared" si="60"/>
        <v>F3:0911 P1P2:8802 P3:00448</v>
      </c>
      <c r="C3868" s="187" t="s">
        <v>3003</v>
      </c>
      <c r="D3868" s="187" t="s">
        <v>2899</v>
      </c>
      <c r="E3868" s="187" t="s">
        <v>2900</v>
      </c>
      <c r="F3868" s="187" t="s">
        <v>2791</v>
      </c>
    </row>
    <row r="3869" spans="1:6" x14ac:dyDescent="0.25">
      <c r="A3869" t="s">
        <v>6824</v>
      </c>
      <c r="B3869" s="236" t="str">
        <f t="shared" si="60"/>
        <v>F3:0820 P1P2:8502 P3:00231</v>
      </c>
      <c r="C3869" s="187" t="s">
        <v>3003</v>
      </c>
      <c r="D3869" s="187" t="s">
        <v>2774</v>
      </c>
      <c r="E3869" s="187" t="s">
        <v>2775</v>
      </c>
      <c r="F3869" s="187" t="s">
        <v>2776</v>
      </c>
    </row>
    <row r="3870" spans="1:6" x14ac:dyDescent="0.25">
      <c r="A3870" t="s">
        <v>6824</v>
      </c>
      <c r="B3870" s="236" t="str">
        <f t="shared" si="60"/>
        <v>F3:0820 P1P2:8502 P3:00234</v>
      </c>
      <c r="C3870" s="187" t="s">
        <v>3003</v>
      </c>
      <c r="D3870" s="187" t="s">
        <v>2774</v>
      </c>
      <c r="E3870" s="187" t="s">
        <v>2775</v>
      </c>
      <c r="F3870" s="187" t="s">
        <v>2811</v>
      </c>
    </row>
    <row r="3871" spans="1:6" x14ac:dyDescent="0.25">
      <c r="A3871" t="s">
        <v>6825</v>
      </c>
      <c r="B3871" s="236" t="str">
        <f t="shared" si="60"/>
        <v>F3:0820 P1P2:8502 P3:00234</v>
      </c>
      <c r="C3871" s="187" t="s">
        <v>3003</v>
      </c>
      <c r="D3871" s="187" t="s">
        <v>2774</v>
      </c>
      <c r="E3871" s="187" t="s">
        <v>2775</v>
      </c>
      <c r="F3871" s="187" t="s">
        <v>2811</v>
      </c>
    </row>
    <row r="3872" spans="1:6" x14ac:dyDescent="0.25">
      <c r="A3872" t="s">
        <v>6826</v>
      </c>
      <c r="B3872" s="236" t="str">
        <f t="shared" si="60"/>
        <v>F3:0911 P1P2:8802 P3:00199</v>
      </c>
      <c r="C3872" s="187" t="s">
        <v>3011</v>
      </c>
      <c r="D3872" s="187" t="s">
        <v>2899</v>
      </c>
      <c r="E3872" s="187" t="s">
        <v>2900</v>
      </c>
      <c r="F3872" s="187" t="s">
        <v>2901</v>
      </c>
    </row>
    <row r="3873" spans="1:6" x14ac:dyDescent="0.25">
      <c r="A3873" t="s">
        <v>6826</v>
      </c>
      <c r="B3873" s="236" t="str">
        <f t="shared" si="60"/>
        <v>F3:0911 P1P2:8802 P3:00448</v>
      </c>
      <c r="C3873" s="187" t="s">
        <v>3011</v>
      </c>
      <c r="D3873" s="187" t="s">
        <v>2899</v>
      </c>
      <c r="E3873" s="187" t="s">
        <v>2900</v>
      </c>
      <c r="F3873" s="187" t="s">
        <v>2791</v>
      </c>
    </row>
    <row r="3874" spans="1:6" x14ac:dyDescent="0.25">
      <c r="A3874" t="s">
        <v>6827</v>
      </c>
      <c r="B3874" s="236" t="str">
        <f t="shared" si="60"/>
        <v>F3:0911 P1P2:8802 P3:00199</v>
      </c>
      <c r="C3874" s="187" t="s">
        <v>3012</v>
      </c>
      <c r="D3874" s="187" t="s">
        <v>2899</v>
      </c>
      <c r="E3874" s="187" t="s">
        <v>2900</v>
      </c>
      <c r="F3874" s="187" t="s">
        <v>2901</v>
      </c>
    </row>
    <row r="3875" spans="1:6" x14ac:dyDescent="0.25">
      <c r="A3875" t="s">
        <v>6827</v>
      </c>
      <c r="B3875" s="236" t="str">
        <f t="shared" si="60"/>
        <v>F3:0911 P1P2:8802 P3:00448</v>
      </c>
      <c r="C3875" s="187" t="s">
        <v>3012</v>
      </c>
      <c r="D3875" s="187" t="s">
        <v>2899</v>
      </c>
      <c r="E3875" s="187" t="s">
        <v>2900</v>
      </c>
      <c r="F3875" s="187" t="s">
        <v>2791</v>
      </c>
    </row>
    <row r="3876" spans="1:6" x14ac:dyDescent="0.25">
      <c r="A3876" t="s">
        <v>6828</v>
      </c>
      <c r="B3876" s="236" t="str">
        <f t="shared" si="60"/>
        <v>F3:0820 P1P2:8502 P3:00231</v>
      </c>
      <c r="C3876" s="187" t="s">
        <v>3011</v>
      </c>
      <c r="D3876" s="187" t="s">
        <v>2774</v>
      </c>
      <c r="E3876" s="187" t="s">
        <v>2775</v>
      </c>
      <c r="F3876" s="187" t="s">
        <v>2776</v>
      </c>
    </row>
    <row r="3877" spans="1:6" x14ac:dyDescent="0.25">
      <c r="A3877" t="s">
        <v>6829</v>
      </c>
      <c r="B3877" s="236" t="str">
        <f t="shared" si="60"/>
        <v>F3:0820 P1P2:8502 P3:00231</v>
      </c>
      <c r="C3877" s="187" t="s">
        <v>3012</v>
      </c>
      <c r="D3877" s="187" t="s">
        <v>2774</v>
      </c>
      <c r="E3877" s="187" t="s">
        <v>2775</v>
      </c>
      <c r="F3877" s="187" t="s">
        <v>2776</v>
      </c>
    </row>
    <row r="3878" spans="1:6" x14ac:dyDescent="0.25">
      <c r="A3878" t="s">
        <v>6830</v>
      </c>
      <c r="B3878" s="236" t="str">
        <f t="shared" si="60"/>
        <v>F3:0820 P1P2:8502 P3:00234</v>
      </c>
      <c r="C3878" s="187" t="s">
        <v>3011</v>
      </c>
      <c r="D3878" s="187" t="s">
        <v>2774</v>
      </c>
      <c r="E3878" s="187" t="s">
        <v>2775</v>
      </c>
      <c r="F3878" s="187" t="s">
        <v>2811</v>
      </c>
    </row>
    <row r="3879" spans="1:6" x14ac:dyDescent="0.25">
      <c r="A3879" t="s">
        <v>6831</v>
      </c>
      <c r="B3879" s="236" t="str">
        <f t="shared" si="60"/>
        <v>F3:0820 P1P2:8502 P3:00234</v>
      </c>
      <c r="C3879" s="187" t="s">
        <v>3012</v>
      </c>
      <c r="D3879" s="187" t="s">
        <v>2774</v>
      </c>
      <c r="E3879" s="187" t="s">
        <v>2775</v>
      </c>
      <c r="F3879" s="187" t="s">
        <v>2811</v>
      </c>
    </row>
    <row r="3880" spans="1:6" x14ac:dyDescent="0.25">
      <c r="A3880" t="s">
        <v>6832</v>
      </c>
      <c r="B3880" s="236" t="str">
        <f t="shared" si="60"/>
        <v>F3:0911 P1P2:8802 P3:00199</v>
      </c>
      <c r="C3880" s="187" t="s">
        <v>3013</v>
      </c>
      <c r="D3880" s="187" t="s">
        <v>2899</v>
      </c>
      <c r="E3880" s="187" t="s">
        <v>2900</v>
      </c>
      <c r="F3880" s="187" t="s">
        <v>2901</v>
      </c>
    </row>
    <row r="3881" spans="1:6" x14ac:dyDescent="0.25">
      <c r="A3881" t="s">
        <v>6832</v>
      </c>
      <c r="B3881" s="236" t="str">
        <f t="shared" si="60"/>
        <v>F3:0911 P1P2:8802 P3:00448</v>
      </c>
      <c r="C3881" s="187" t="s">
        <v>3013</v>
      </c>
      <c r="D3881" s="187" t="s">
        <v>2899</v>
      </c>
      <c r="E3881" s="187" t="s">
        <v>2900</v>
      </c>
      <c r="F3881" s="187" t="s">
        <v>2791</v>
      </c>
    </row>
    <row r="3882" spans="1:6" x14ac:dyDescent="0.25">
      <c r="A3882" t="s">
        <v>6833</v>
      </c>
      <c r="B3882" s="236" t="str">
        <f t="shared" si="60"/>
        <v>F3:0820 P1P2:8502 P3:00231</v>
      </c>
      <c r="C3882" s="187" t="s">
        <v>3013</v>
      </c>
      <c r="D3882" s="187" t="s">
        <v>2774</v>
      </c>
      <c r="E3882" s="187" t="s">
        <v>2775</v>
      </c>
      <c r="F3882" s="187" t="s">
        <v>2776</v>
      </c>
    </row>
    <row r="3883" spans="1:6" x14ac:dyDescent="0.25">
      <c r="A3883" t="s">
        <v>6834</v>
      </c>
      <c r="B3883" s="236" t="str">
        <f t="shared" si="60"/>
        <v>F3:0820 P1P2:8502 P3:00234</v>
      </c>
      <c r="C3883" s="187" t="s">
        <v>3013</v>
      </c>
      <c r="D3883" s="187" t="s">
        <v>2774</v>
      </c>
      <c r="E3883" s="187" t="s">
        <v>2775</v>
      </c>
      <c r="F3883" s="187" t="s">
        <v>2811</v>
      </c>
    </row>
    <row r="3884" spans="1:6" x14ac:dyDescent="0.25">
      <c r="A3884" t="s">
        <v>6835</v>
      </c>
      <c r="B3884" s="236" t="str">
        <f t="shared" si="60"/>
        <v>F3:0911 P1P2:8802 P3:00199</v>
      </c>
      <c r="C3884" s="187" t="s">
        <v>2835</v>
      </c>
      <c r="D3884" s="187" t="s">
        <v>2899</v>
      </c>
      <c r="E3884" s="187" t="s">
        <v>2900</v>
      </c>
      <c r="F3884" s="187" t="s">
        <v>2901</v>
      </c>
    </row>
    <row r="3885" spans="1:6" x14ac:dyDescent="0.25">
      <c r="A3885" t="s">
        <v>6835</v>
      </c>
      <c r="B3885" s="236" t="str">
        <f t="shared" si="60"/>
        <v>F3:0911 P1P2:8802 P3:00448</v>
      </c>
      <c r="C3885" s="187" t="s">
        <v>2835</v>
      </c>
      <c r="D3885" s="187" t="s">
        <v>2899</v>
      </c>
      <c r="E3885" s="187" t="s">
        <v>2900</v>
      </c>
      <c r="F3885" s="187" t="s">
        <v>2791</v>
      </c>
    </row>
    <row r="3886" spans="1:6" x14ac:dyDescent="0.25">
      <c r="A3886" t="s">
        <v>6836</v>
      </c>
      <c r="B3886" s="236" t="str">
        <f t="shared" si="60"/>
        <v>F3:0820 P1P2:8502 P3:00231</v>
      </c>
      <c r="C3886" s="187" t="s">
        <v>2835</v>
      </c>
      <c r="D3886" s="187" t="s">
        <v>2774</v>
      </c>
      <c r="E3886" s="187" t="s">
        <v>2775</v>
      </c>
      <c r="F3886" s="187" t="s">
        <v>2776</v>
      </c>
    </row>
    <row r="3887" spans="1:6" x14ac:dyDescent="0.25">
      <c r="A3887" t="s">
        <v>6837</v>
      </c>
      <c r="B3887" s="236" t="str">
        <f t="shared" si="60"/>
        <v>F3:0820 P1P2:8502 P3:00234</v>
      </c>
      <c r="C3887" s="187" t="s">
        <v>2835</v>
      </c>
      <c r="D3887" s="187" t="s">
        <v>2774</v>
      </c>
      <c r="E3887" s="187" t="s">
        <v>2775</v>
      </c>
      <c r="F3887" s="187" t="s">
        <v>2811</v>
      </c>
    </row>
    <row r="3888" spans="1:6" x14ac:dyDescent="0.25">
      <c r="A3888" t="s">
        <v>6838</v>
      </c>
      <c r="B3888" s="236" t="str">
        <f t="shared" si="60"/>
        <v>F3:0911 P1P2:8802 P3:00199</v>
      </c>
      <c r="C3888" s="187" t="s">
        <v>3014</v>
      </c>
      <c r="D3888" s="187" t="s">
        <v>2899</v>
      </c>
      <c r="E3888" s="187" t="s">
        <v>2900</v>
      </c>
      <c r="F3888" s="187" t="s">
        <v>2901</v>
      </c>
    </row>
    <row r="3889" spans="1:6" x14ac:dyDescent="0.25">
      <c r="A3889" t="s">
        <v>6838</v>
      </c>
      <c r="B3889" s="236" t="str">
        <f t="shared" si="60"/>
        <v>F3:0911 P1P2:8802 P3:00448</v>
      </c>
      <c r="C3889" s="187" t="s">
        <v>3014</v>
      </c>
      <c r="D3889" s="187" t="s">
        <v>2899</v>
      </c>
      <c r="E3889" s="187" t="s">
        <v>2900</v>
      </c>
      <c r="F3889" s="187" t="s">
        <v>2791</v>
      </c>
    </row>
    <row r="3890" spans="1:6" x14ac:dyDescent="0.25">
      <c r="A3890" t="s">
        <v>6839</v>
      </c>
      <c r="B3890" s="236" t="str">
        <f t="shared" si="60"/>
        <v>F3:0820 P1P2:8502 P3:00231</v>
      </c>
      <c r="C3890" s="187" t="s">
        <v>3014</v>
      </c>
      <c r="D3890" s="187" t="s">
        <v>2774</v>
      </c>
      <c r="E3890" s="187" t="s">
        <v>2775</v>
      </c>
      <c r="F3890" s="187" t="s">
        <v>2776</v>
      </c>
    </row>
    <row r="3891" spans="1:6" x14ac:dyDescent="0.25">
      <c r="A3891" t="s">
        <v>6840</v>
      </c>
      <c r="B3891" s="236" t="str">
        <f t="shared" si="60"/>
        <v>F3:0820 P1P2:8502 P3:00231</v>
      </c>
      <c r="C3891" s="187" t="s">
        <v>3014</v>
      </c>
      <c r="D3891" s="187" t="s">
        <v>2774</v>
      </c>
      <c r="E3891" s="187" t="s">
        <v>2775</v>
      </c>
      <c r="F3891" s="187" t="s">
        <v>2776</v>
      </c>
    </row>
    <row r="3892" spans="1:6" x14ac:dyDescent="0.25">
      <c r="A3892" t="s">
        <v>6841</v>
      </c>
      <c r="B3892" s="236" t="str">
        <f t="shared" si="60"/>
        <v>F3:0820 P1P2:8502 P3:00234</v>
      </c>
      <c r="C3892" s="187" t="s">
        <v>3014</v>
      </c>
      <c r="D3892" s="187" t="s">
        <v>2774</v>
      </c>
      <c r="E3892" s="187" t="s">
        <v>2775</v>
      </c>
      <c r="F3892" s="187" t="s">
        <v>2811</v>
      </c>
    </row>
    <row r="3893" spans="1:6" x14ac:dyDescent="0.25">
      <c r="A3893" t="s">
        <v>6842</v>
      </c>
      <c r="B3893" s="236" t="str">
        <f t="shared" si="60"/>
        <v>F3:0820 P1P2:8502 P3:00234</v>
      </c>
      <c r="C3893" s="187" t="s">
        <v>3014</v>
      </c>
      <c r="D3893" s="187" t="s">
        <v>2774</v>
      </c>
      <c r="E3893" s="187" t="s">
        <v>2775</v>
      </c>
      <c r="F3893" s="187" t="s">
        <v>2811</v>
      </c>
    </row>
    <row r="3894" spans="1:6" x14ac:dyDescent="0.25">
      <c r="A3894" t="s">
        <v>6843</v>
      </c>
      <c r="B3894" s="236" t="str">
        <f t="shared" si="60"/>
        <v>F3:0820 P1P2:8502 P3:00231</v>
      </c>
      <c r="C3894" s="187" t="s">
        <v>3015</v>
      </c>
      <c r="D3894" s="187" t="s">
        <v>2774</v>
      </c>
      <c r="E3894" s="187" t="s">
        <v>2775</v>
      </c>
      <c r="F3894" s="187" t="s">
        <v>2776</v>
      </c>
    </row>
    <row r="3895" spans="1:6" x14ac:dyDescent="0.25">
      <c r="A3895" t="s">
        <v>6844</v>
      </c>
      <c r="B3895" s="236" t="str">
        <f t="shared" si="60"/>
        <v>F3:0820 P1P2:8502 P3:00234</v>
      </c>
      <c r="C3895" s="187" t="s">
        <v>3015</v>
      </c>
      <c r="D3895" s="187" t="s">
        <v>2774</v>
      </c>
      <c r="E3895" s="187" t="s">
        <v>2775</v>
      </c>
      <c r="F3895" s="187" t="s">
        <v>2811</v>
      </c>
    </row>
    <row r="3896" spans="1:6" x14ac:dyDescent="0.25">
      <c r="A3896" t="s">
        <v>6845</v>
      </c>
      <c r="B3896" s="236" t="str">
        <f t="shared" si="60"/>
        <v>F3:0911 P1P2:8802 P3:00199</v>
      </c>
      <c r="C3896" s="187" t="s">
        <v>3004</v>
      </c>
      <c r="D3896" s="187" t="s">
        <v>2899</v>
      </c>
      <c r="E3896" s="187" t="s">
        <v>2900</v>
      </c>
      <c r="F3896" s="187" t="s">
        <v>2901</v>
      </c>
    </row>
    <row r="3897" spans="1:6" x14ac:dyDescent="0.25">
      <c r="A3897" t="s">
        <v>6845</v>
      </c>
      <c r="B3897" s="236" t="str">
        <f t="shared" si="60"/>
        <v>F3:0911 P1P2:8802 P3:00448</v>
      </c>
      <c r="C3897" s="187" t="s">
        <v>3004</v>
      </c>
      <c r="D3897" s="187" t="s">
        <v>2899</v>
      </c>
      <c r="E3897" s="187" t="s">
        <v>2900</v>
      </c>
      <c r="F3897" s="187" t="s">
        <v>2791</v>
      </c>
    </row>
    <row r="3898" spans="1:6" x14ac:dyDescent="0.25">
      <c r="A3898" t="s">
        <v>6846</v>
      </c>
      <c r="B3898" s="236" t="str">
        <f t="shared" si="60"/>
        <v>F3:0911 P1P2:8802 P3:00199</v>
      </c>
      <c r="C3898" s="187" t="s">
        <v>3004</v>
      </c>
      <c r="D3898" s="187" t="s">
        <v>2899</v>
      </c>
      <c r="E3898" s="187" t="s">
        <v>2900</v>
      </c>
      <c r="F3898" s="187" t="s">
        <v>2901</v>
      </c>
    </row>
    <row r="3899" spans="1:6" x14ac:dyDescent="0.25">
      <c r="A3899" t="s">
        <v>6846</v>
      </c>
      <c r="B3899" s="236" t="str">
        <f t="shared" si="60"/>
        <v>F3:0911 P1P2:8802 P3:00448</v>
      </c>
      <c r="C3899" s="187" t="s">
        <v>3004</v>
      </c>
      <c r="D3899" s="187" t="s">
        <v>2899</v>
      </c>
      <c r="E3899" s="187" t="s">
        <v>2900</v>
      </c>
      <c r="F3899" s="187" t="s">
        <v>2791</v>
      </c>
    </row>
    <row r="3900" spans="1:6" x14ac:dyDescent="0.25">
      <c r="A3900" t="s">
        <v>6847</v>
      </c>
      <c r="B3900" s="236" t="str">
        <f t="shared" si="60"/>
        <v>F3:0820 P1P2:8502 P3:00231</v>
      </c>
      <c r="C3900" s="187" t="s">
        <v>3004</v>
      </c>
      <c r="D3900" s="187" t="s">
        <v>2774</v>
      </c>
      <c r="E3900" s="187" t="s">
        <v>2775</v>
      </c>
      <c r="F3900" s="187" t="s">
        <v>2776</v>
      </c>
    </row>
    <row r="3901" spans="1:6" x14ac:dyDescent="0.25">
      <c r="A3901" t="s">
        <v>6848</v>
      </c>
      <c r="B3901" s="236" t="str">
        <f t="shared" si="60"/>
        <v>F3:0820 P1P2:8502 P3:00234</v>
      </c>
      <c r="C3901" s="187" t="s">
        <v>3004</v>
      </c>
      <c r="D3901" s="187" t="s">
        <v>2774</v>
      </c>
      <c r="E3901" s="187" t="s">
        <v>2775</v>
      </c>
      <c r="F3901" s="187" t="s">
        <v>2811</v>
      </c>
    </row>
    <row r="3902" spans="1:6" x14ac:dyDescent="0.25">
      <c r="A3902" t="s">
        <v>6849</v>
      </c>
      <c r="B3902" s="236" t="str">
        <f t="shared" si="60"/>
        <v>F3:0911 P1P2:8802 P3:00199</v>
      </c>
      <c r="C3902" s="187" t="s">
        <v>3016</v>
      </c>
      <c r="D3902" s="187" t="s">
        <v>2899</v>
      </c>
      <c r="E3902" s="187" t="s">
        <v>2900</v>
      </c>
      <c r="F3902" s="187" t="s">
        <v>2901</v>
      </c>
    </row>
    <row r="3903" spans="1:6" x14ac:dyDescent="0.25">
      <c r="A3903" t="s">
        <v>6849</v>
      </c>
      <c r="B3903" s="236" t="str">
        <f t="shared" si="60"/>
        <v>F3:0911 P1P2:8802 P3:00448</v>
      </c>
      <c r="C3903" s="187" t="s">
        <v>3016</v>
      </c>
      <c r="D3903" s="187" t="s">
        <v>2899</v>
      </c>
      <c r="E3903" s="187" t="s">
        <v>2900</v>
      </c>
      <c r="F3903" s="187" t="s">
        <v>2791</v>
      </c>
    </row>
    <row r="3904" spans="1:6" x14ac:dyDescent="0.25">
      <c r="A3904" t="s">
        <v>6850</v>
      </c>
      <c r="B3904" s="236" t="str">
        <f t="shared" si="60"/>
        <v>F3:0820 P1P2:8502 P3:00231</v>
      </c>
      <c r="C3904" s="187" t="s">
        <v>3016</v>
      </c>
      <c r="D3904" s="187" t="s">
        <v>2774</v>
      </c>
      <c r="E3904" s="187" t="s">
        <v>2775</v>
      </c>
      <c r="F3904" s="187" t="s">
        <v>2776</v>
      </c>
    </row>
    <row r="3905" spans="1:6" x14ac:dyDescent="0.25">
      <c r="A3905" t="s">
        <v>6851</v>
      </c>
      <c r="B3905" s="236" t="str">
        <f t="shared" si="60"/>
        <v>F3:0820 P1P2:8502 P3:00234</v>
      </c>
      <c r="C3905" s="187" t="s">
        <v>3016</v>
      </c>
      <c r="D3905" s="187" t="s">
        <v>2774</v>
      </c>
      <c r="E3905" s="187" t="s">
        <v>2775</v>
      </c>
      <c r="F3905" s="187" t="s">
        <v>2811</v>
      </c>
    </row>
    <row r="3906" spans="1:6" x14ac:dyDescent="0.25">
      <c r="A3906" t="s">
        <v>6852</v>
      </c>
      <c r="B3906" s="236" t="str">
        <f t="shared" ref="B3906:B3969" si="61">CONCATENATE("F3:",D3906," P1P2:",E3906," P3:",F3906)</f>
        <v>F3:0911 P1P2:8802 P3:00199</v>
      </c>
      <c r="C3906" s="187" t="s">
        <v>3017</v>
      </c>
      <c r="D3906" s="187" t="s">
        <v>2899</v>
      </c>
      <c r="E3906" s="187" t="s">
        <v>2900</v>
      </c>
      <c r="F3906" s="187" t="s">
        <v>2901</v>
      </c>
    </row>
    <row r="3907" spans="1:6" x14ac:dyDescent="0.25">
      <c r="A3907" t="s">
        <v>6852</v>
      </c>
      <c r="B3907" s="236" t="str">
        <f t="shared" si="61"/>
        <v>F3:0911 P1P2:8802 P3:00448</v>
      </c>
      <c r="C3907" s="187" t="s">
        <v>3017</v>
      </c>
      <c r="D3907" s="187" t="s">
        <v>2899</v>
      </c>
      <c r="E3907" s="187" t="s">
        <v>2900</v>
      </c>
      <c r="F3907" s="187" t="s">
        <v>2791</v>
      </c>
    </row>
    <row r="3908" spans="1:6" x14ac:dyDescent="0.25">
      <c r="A3908" t="s">
        <v>6853</v>
      </c>
      <c r="B3908" s="236" t="str">
        <f t="shared" si="61"/>
        <v>F3:0820 P1P2:8502 P3:00231</v>
      </c>
      <c r="C3908" s="187" t="s">
        <v>3017</v>
      </c>
      <c r="D3908" s="187" t="s">
        <v>2774</v>
      </c>
      <c r="E3908" s="187" t="s">
        <v>2775</v>
      </c>
      <c r="F3908" s="187" t="s">
        <v>2776</v>
      </c>
    </row>
    <row r="3909" spans="1:6" x14ac:dyDescent="0.25">
      <c r="A3909" t="s">
        <v>6854</v>
      </c>
      <c r="B3909" s="236" t="str">
        <f t="shared" si="61"/>
        <v>F3:0820 P1P2:8502 P3:00231</v>
      </c>
      <c r="C3909" s="187" t="s">
        <v>3018</v>
      </c>
      <c r="D3909" s="187" t="s">
        <v>2774</v>
      </c>
      <c r="E3909" s="187" t="s">
        <v>2775</v>
      </c>
      <c r="F3909" s="187" t="s">
        <v>2776</v>
      </c>
    </row>
    <row r="3910" spans="1:6" x14ac:dyDescent="0.25">
      <c r="A3910" t="s">
        <v>6855</v>
      </c>
      <c r="B3910" s="236" t="str">
        <f t="shared" si="61"/>
        <v>F3:0820 P1P2:8502 P3:00234</v>
      </c>
      <c r="C3910" s="187" t="s">
        <v>3017</v>
      </c>
      <c r="D3910" s="187" t="s">
        <v>2774</v>
      </c>
      <c r="E3910" s="187" t="s">
        <v>2775</v>
      </c>
      <c r="F3910" s="187" t="s">
        <v>2811</v>
      </c>
    </row>
    <row r="3911" spans="1:6" x14ac:dyDescent="0.25">
      <c r="A3911" t="s">
        <v>6856</v>
      </c>
      <c r="B3911" s="236" t="str">
        <f t="shared" si="61"/>
        <v>F3:0820 P1P2:8502 P3:00234</v>
      </c>
      <c r="C3911" s="187" t="s">
        <v>3018</v>
      </c>
      <c r="D3911" s="187" t="s">
        <v>2774</v>
      </c>
      <c r="E3911" s="187" t="s">
        <v>2775</v>
      </c>
      <c r="F3911" s="187" t="s">
        <v>2811</v>
      </c>
    </row>
    <row r="3912" spans="1:6" x14ac:dyDescent="0.25">
      <c r="A3912" t="s">
        <v>6857</v>
      </c>
      <c r="B3912" s="236" t="str">
        <f t="shared" si="61"/>
        <v>F3:0911 P1P2:8802 P3:00199</v>
      </c>
      <c r="C3912" s="187" t="s">
        <v>3019</v>
      </c>
      <c r="D3912" s="187" t="s">
        <v>2899</v>
      </c>
      <c r="E3912" s="187" t="s">
        <v>2900</v>
      </c>
      <c r="F3912" s="187" t="s">
        <v>2901</v>
      </c>
    </row>
    <row r="3913" spans="1:6" x14ac:dyDescent="0.25">
      <c r="A3913" t="s">
        <v>6857</v>
      </c>
      <c r="B3913" s="236" t="str">
        <f t="shared" si="61"/>
        <v>F3:0911 P1P2:8802 P3:00448</v>
      </c>
      <c r="C3913" s="187" t="s">
        <v>3019</v>
      </c>
      <c r="D3913" s="187" t="s">
        <v>2899</v>
      </c>
      <c r="E3913" s="187" t="s">
        <v>2900</v>
      </c>
      <c r="F3913" s="187" t="s">
        <v>2791</v>
      </c>
    </row>
    <row r="3914" spans="1:6" x14ac:dyDescent="0.25">
      <c r="A3914" t="s">
        <v>6858</v>
      </c>
      <c r="B3914" s="236" t="str">
        <f t="shared" si="61"/>
        <v>F3:0820 P1P2:8502 P3:00231</v>
      </c>
      <c r="C3914" s="187" t="s">
        <v>3019</v>
      </c>
      <c r="D3914" s="187" t="s">
        <v>2774</v>
      </c>
      <c r="E3914" s="187" t="s">
        <v>2775</v>
      </c>
      <c r="F3914" s="187" t="s">
        <v>2776</v>
      </c>
    </row>
    <row r="3915" spans="1:6" x14ac:dyDescent="0.25">
      <c r="A3915" t="s">
        <v>6859</v>
      </c>
      <c r="B3915" s="236" t="str">
        <f t="shared" si="61"/>
        <v>F3:0820 P1P2:8502 P3:00234</v>
      </c>
      <c r="C3915" s="187" t="s">
        <v>3019</v>
      </c>
      <c r="D3915" s="187" t="s">
        <v>2774</v>
      </c>
      <c r="E3915" s="187" t="s">
        <v>2775</v>
      </c>
      <c r="F3915" s="187" t="s">
        <v>2811</v>
      </c>
    </row>
    <row r="3916" spans="1:6" x14ac:dyDescent="0.25">
      <c r="A3916" t="s">
        <v>6860</v>
      </c>
      <c r="B3916" s="236" t="str">
        <f t="shared" si="61"/>
        <v>F3:0911 P1P2:8802 P3:00199</v>
      </c>
      <c r="C3916" s="187" t="s">
        <v>3002</v>
      </c>
      <c r="D3916" s="187" t="s">
        <v>2899</v>
      </c>
      <c r="E3916" s="187" t="s">
        <v>2900</v>
      </c>
      <c r="F3916" s="187" t="s">
        <v>2901</v>
      </c>
    </row>
    <row r="3917" spans="1:6" x14ac:dyDescent="0.25">
      <c r="A3917" t="s">
        <v>6860</v>
      </c>
      <c r="B3917" s="236" t="str">
        <f t="shared" si="61"/>
        <v>F3:0911 P1P2:8802 P3:00448</v>
      </c>
      <c r="C3917" s="187" t="s">
        <v>3002</v>
      </c>
      <c r="D3917" s="187" t="s">
        <v>2899</v>
      </c>
      <c r="E3917" s="187" t="s">
        <v>2900</v>
      </c>
      <c r="F3917" s="187" t="s">
        <v>2791</v>
      </c>
    </row>
    <row r="3918" spans="1:6" x14ac:dyDescent="0.25">
      <c r="A3918" t="s">
        <v>6861</v>
      </c>
      <c r="B3918" s="236" t="str">
        <f t="shared" si="61"/>
        <v>F3:0820 P1P2:8502 P3:00231</v>
      </c>
      <c r="C3918" s="187" t="s">
        <v>3002</v>
      </c>
      <c r="D3918" s="187" t="s">
        <v>2774</v>
      </c>
      <c r="E3918" s="187" t="s">
        <v>2775</v>
      </c>
      <c r="F3918" s="187" t="s">
        <v>2776</v>
      </c>
    </row>
    <row r="3919" spans="1:6" x14ac:dyDescent="0.25">
      <c r="A3919" t="s">
        <v>6862</v>
      </c>
      <c r="B3919" s="236" t="str">
        <f t="shared" si="61"/>
        <v>F3:0820 P1P2:8502 P3:00234</v>
      </c>
      <c r="C3919" s="187" t="s">
        <v>3002</v>
      </c>
      <c r="D3919" s="187" t="s">
        <v>2774</v>
      </c>
      <c r="E3919" s="187" t="s">
        <v>2775</v>
      </c>
      <c r="F3919" s="187" t="s">
        <v>2811</v>
      </c>
    </row>
    <row r="3920" spans="1:6" x14ac:dyDescent="0.25">
      <c r="A3920" t="s">
        <v>6863</v>
      </c>
      <c r="B3920" s="236" t="str">
        <f t="shared" si="61"/>
        <v>F3:0911 P1P2:8802 P3:00199</v>
      </c>
      <c r="C3920" s="187" t="s">
        <v>3020</v>
      </c>
      <c r="D3920" s="187" t="s">
        <v>2899</v>
      </c>
      <c r="E3920" s="187" t="s">
        <v>2900</v>
      </c>
      <c r="F3920" s="187" t="s">
        <v>2901</v>
      </c>
    </row>
    <row r="3921" spans="1:6" x14ac:dyDescent="0.25">
      <c r="A3921" t="s">
        <v>6863</v>
      </c>
      <c r="B3921" s="236" t="str">
        <f t="shared" si="61"/>
        <v>F3:0911 P1P2:8802 P3:00448</v>
      </c>
      <c r="C3921" s="187" t="s">
        <v>3020</v>
      </c>
      <c r="D3921" s="187" t="s">
        <v>2899</v>
      </c>
      <c r="E3921" s="187" t="s">
        <v>2900</v>
      </c>
      <c r="F3921" s="187" t="s">
        <v>2791</v>
      </c>
    </row>
    <row r="3922" spans="1:6" x14ac:dyDescent="0.25">
      <c r="A3922" t="s">
        <v>6864</v>
      </c>
      <c r="B3922" s="236" t="str">
        <f t="shared" si="61"/>
        <v>F3:0820 P1P2:8502 P3:00231</v>
      </c>
      <c r="C3922" s="187" t="s">
        <v>3020</v>
      </c>
      <c r="D3922" s="187" t="s">
        <v>2774</v>
      </c>
      <c r="E3922" s="187" t="s">
        <v>2775</v>
      </c>
      <c r="F3922" s="187" t="s">
        <v>2776</v>
      </c>
    </row>
    <row r="3923" spans="1:6" x14ac:dyDescent="0.25">
      <c r="A3923" t="s">
        <v>6865</v>
      </c>
      <c r="B3923" s="236" t="str">
        <f t="shared" si="61"/>
        <v>F3:0820 P1P2:8502 P3:00234</v>
      </c>
      <c r="C3923" s="187" t="s">
        <v>3020</v>
      </c>
      <c r="D3923" s="187" t="s">
        <v>2774</v>
      </c>
      <c r="E3923" s="187" t="s">
        <v>2775</v>
      </c>
      <c r="F3923" s="187" t="s">
        <v>2811</v>
      </c>
    </row>
    <row r="3924" spans="1:6" x14ac:dyDescent="0.25">
      <c r="A3924" t="s">
        <v>6866</v>
      </c>
      <c r="B3924" s="236" t="str">
        <f t="shared" si="61"/>
        <v>F3:0911 P1P2:8802 P3:00199</v>
      </c>
      <c r="C3924" s="187" t="s">
        <v>3021</v>
      </c>
      <c r="D3924" s="187" t="s">
        <v>2899</v>
      </c>
      <c r="E3924" s="187" t="s">
        <v>2900</v>
      </c>
      <c r="F3924" s="187" t="s">
        <v>2901</v>
      </c>
    </row>
    <row r="3925" spans="1:6" x14ac:dyDescent="0.25">
      <c r="A3925" t="s">
        <v>6866</v>
      </c>
      <c r="B3925" s="236" t="str">
        <f t="shared" si="61"/>
        <v>F3:0911 P1P2:8802 P3:00448</v>
      </c>
      <c r="C3925" s="187" t="s">
        <v>3021</v>
      </c>
      <c r="D3925" s="187" t="s">
        <v>2899</v>
      </c>
      <c r="E3925" s="187" t="s">
        <v>2900</v>
      </c>
      <c r="F3925" s="187" t="s">
        <v>2791</v>
      </c>
    </row>
    <row r="3926" spans="1:6" x14ac:dyDescent="0.25">
      <c r="A3926" t="s">
        <v>6867</v>
      </c>
      <c r="B3926" s="236" t="str">
        <f t="shared" si="61"/>
        <v>F3:0911 P1P2:8802 P3:00199</v>
      </c>
      <c r="C3926" s="187" t="s">
        <v>3022</v>
      </c>
      <c r="D3926" s="187" t="s">
        <v>2899</v>
      </c>
      <c r="E3926" s="187" t="s">
        <v>2900</v>
      </c>
      <c r="F3926" s="187" t="s">
        <v>2901</v>
      </c>
    </row>
    <row r="3927" spans="1:6" x14ac:dyDescent="0.25">
      <c r="A3927" t="s">
        <v>6867</v>
      </c>
      <c r="B3927" s="236" t="str">
        <f t="shared" si="61"/>
        <v>F3:0911 P1P2:8802 P3:00448</v>
      </c>
      <c r="C3927" s="187" t="s">
        <v>3022</v>
      </c>
      <c r="D3927" s="187" t="s">
        <v>2899</v>
      </c>
      <c r="E3927" s="187" t="s">
        <v>2900</v>
      </c>
      <c r="F3927" s="187" t="s">
        <v>2791</v>
      </c>
    </row>
    <row r="3928" spans="1:6" x14ac:dyDescent="0.25">
      <c r="A3928" t="s">
        <v>6868</v>
      </c>
      <c r="B3928" s="236" t="str">
        <f t="shared" si="61"/>
        <v>F3:0820 P1P2:8502 P3:00231</v>
      </c>
      <c r="C3928" s="187" t="s">
        <v>3021</v>
      </c>
      <c r="D3928" s="187" t="s">
        <v>2774</v>
      </c>
      <c r="E3928" s="187" t="s">
        <v>2775</v>
      </c>
      <c r="F3928" s="187" t="s">
        <v>2776</v>
      </c>
    </row>
    <row r="3929" spans="1:6" x14ac:dyDescent="0.25">
      <c r="A3929" t="s">
        <v>6869</v>
      </c>
      <c r="B3929" s="236" t="str">
        <f t="shared" si="61"/>
        <v>F3:0820 P1P2:8502 P3:00231</v>
      </c>
      <c r="C3929" s="187" t="s">
        <v>3022</v>
      </c>
      <c r="D3929" s="187" t="s">
        <v>2774</v>
      </c>
      <c r="E3929" s="187" t="s">
        <v>2775</v>
      </c>
      <c r="F3929" s="187" t="s">
        <v>2776</v>
      </c>
    </row>
    <row r="3930" spans="1:6" x14ac:dyDescent="0.25">
      <c r="A3930" t="s">
        <v>6870</v>
      </c>
      <c r="B3930" s="236" t="str">
        <f t="shared" si="61"/>
        <v>F3:0820 P1P2:8502 P3:00234</v>
      </c>
      <c r="C3930" s="187" t="s">
        <v>3021</v>
      </c>
      <c r="D3930" s="187" t="s">
        <v>2774</v>
      </c>
      <c r="E3930" s="187" t="s">
        <v>2775</v>
      </c>
      <c r="F3930" s="187" t="s">
        <v>2811</v>
      </c>
    </row>
    <row r="3931" spans="1:6" x14ac:dyDescent="0.25">
      <c r="A3931" t="s">
        <v>6871</v>
      </c>
      <c r="B3931" s="236" t="str">
        <f t="shared" si="61"/>
        <v>F3:0820 P1P2:8502 P3:00234</v>
      </c>
      <c r="C3931" s="187" t="s">
        <v>3022</v>
      </c>
      <c r="D3931" s="187" t="s">
        <v>2774</v>
      </c>
      <c r="E3931" s="187" t="s">
        <v>2775</v>
      </c>
      <c r="F3931" s="187" t="s">
        <v>2811</v>
      </c>
    </row>
    <row r="3932" spans="1:6" x14ac:dyDescent="0.25">
      <c r="A3932" t="s">
        <v>6872</v>
      </c>
      <c r="B3932" s="236" t="str">
        <f t="shared" si="61"/>
        <v>F3:0911 P1P2:8802 P3:00199</v>
      </c>
      <c r="C3932" s="187" t="s">
        <v>3005</v>
      </c>
      <c r="D3932" s="187" t="s">
        <v>2899</v>
      </c>
      <c r="E3932" s="187" t="s">
        <v>2900</v>
      </c>
      <c r="F3932" s="187" t="s">
        <v>2901</v>
      </c>
    </row>
    <row r="3933" spans="1:6" x14ac:dyDescent="0.25">
      <c r="A3933" t="s">
        <v>6872</v>
      </c>
      <c r="B3933" s="236" t="str">
        <f t="shared" si="61"/>
        <v>F3:0911 P1P2:8802 P3:00448</v>
      </c>
      <c r="C3933" s="187" t="s">
        <v>3005</v>
      </c>
      <c r="D3933" s="187" t="s">
        <v>2899</v>
      </c>
      <c r="E3933" s="187" t="s">
        <v>2900</v>
      </c>
      <c r="F3933" s="187" t="s">
        <v>2791</v>
      </c>
    </row>
    <row r="3934" spans="1:6" x14ac:dyDescent="0.25">
      <c r="A3934" t="s">
        <v>6873</v>
      </c>
      <c r="B3934" s="236" t="str">
        <f t="shared" si="61"/>
        <v>F3:0911 P1P2:8802 P3:00199</v>
      </c>
      <c r="C3934" s="187" t="s">
        <v>3005</v>
      </c>
      <c r="D3934" s="187" t="s">
        <v>2899</v>
      </c>
      <c r="E3934" s="187" t="s">
        <v>2900</v>
      </c>
      <c r="F3934" s="187" t="s">
        <v>2901</v>
      </c>
    </row>
    <row r="3935" spans="1:6" x14ac:dyDescent="0.25">
      <c r="A3935" t="s">
        <v>6873</v>
      </c>
      <c r="B3935" s="236" t="str">
        <f t="shared" si="61"/>
        <v>F3:0911 P1P2:8802 P3:00448</v>
      </c>
      <c r="C3935" s="187" t="s">
        <v>3005</v>
      </c>
      <c r="D3935" s="187" t="s">
        <v>2899</v>
      </c>
      <c r="E3935" s="187" t="s">
        <v>2900</v>
      </c>
      <c r="F3935" s="187" t="s">
        <v>2791</v>
      </c>
    </row>
    <row r="3936" spans="1:6" x14ac:dyDescent="0.25">
      <c r="A3936" t="s">
        <v>6874</v>
      </c>
      <c r="B3936" s="236" t="str">
        <f t="shared" si="61"/>
        <v>F3:0911 P1P2:8802 P3:00199</v>
      </c>
      <c r="C3936" s="187" t="s">
        <v>3005</v>
      </c>
      <c r="D3936" s="187" t="s">
        <v>2899</v>
      </c>
      <c r="E3936" s="187" t="s">
        <v>2900</v>
      </c>
      <c r="F3936" s="187" t="s">
        <v>2901</v>
      </c>
    </row>
    <row r="3937" spans="1:6" x14ac:dyDescent="0.25">
      <c r="A3937" t="s">
        <v>6874</v>
      </c>
      <c r="B3937" s="236" t="str">
        <f t="shared" si="61"/>
        <v>F3:0911 P1P2:8802 P3:00448</v>
      </c>
      <c r="C3937" s="187" t="s">
        <v>3005</v>
      </c>
      <c r="D3937" s="187" t="s">
        <v>2899</v>
      </c>
      <c r="E3937" s="187" t="s">
        <v>2900</v>
      </c>
      <c r="F3937" s="187" t="s">
        <v>2791</v>
      </c>
    </row>
    <row r="3938" spans="1:6" x14ac:dyDescent="0.25">
      <c r="A3938" t="s">
        <v>6875</v>
      </c>
      <c r="B3938" s="236" t="str">
        <f t="shared" si="61"/>
        <v>F3:0911 P1P2:8802 P3:00199</v>
      </c>
      <c r="C3938" s="187" t="s">
        <v>3023</v>
      </c>
      <c r="D3938" s="187" t="s">
        <v>2899</v>
      </c>
      <c r="E3938" s="187" t="s">
        <v>2900</v>
      </c>
      <c r="F3938" s="187" t="s">
        <v>2901</v>
      </c>
    </row>
    <row r="3939" spans="1:6" x14ac:dyDescent="0.25">
      <c r="A3939" t="s">
        <v>6875</v>
      </c>
      <c r="B3939" s="236" t="str">
        <f t="shared" si="61"/>
        <v>F3:0911 P1P2:8802 P3:00448</v>
      </c>
      <c r="C3939" s="187" t="s">
        <v>3023</v>
      </c>
      <c r="D3939" s="187" t="s">
        <v>2899</v>
      </c>
      <c r="E3939" s="187" t="s">
        <v>2900</v>
      </c>
      <c r="F3939" s="187" t="s">
        <v>2791</v>
      </c>
    </row>
    <row r="3940" spans="1:6" x14ac:dyDescent="0.25">
      <c r="A3940" t="s">
        <v>6876</v>
      </c>
      <c r="B3940" s="236" t="str">
        <f t="shared" si="61"/>
        <v>F3:0820 P1P2:8502 P3:00231</v>
      </c>
      <c r="C3940" s="187" t="s">
        <v>3023</v>
      </c>
      <c r="D3940" s="187" t="s">
        <v>2774</v>
      </c>
      <c r="E3940" s="187" t="s">
        <v>2775</v>
      </c>
      <c r="F3940" s="187" t="s">
        <v>2776</v>
      </c>
    </row>
    <row r="3941" spans="1:6" x14ac:dyDescent="0.25">
      <c r="A3941" t="s">
        <v>6877</v>
      </c>
      <c r="B3941" s="236" t="str">
        <f t="shared" si="61"/>
        <v>F3:0820 P1P2:8502 P3:00231</v>
      </c>
      <c r="C3941" s="187" t="s">
        <v>3023</v>
      </c>
      <c r="D3941" s="187" t="s">
        <v>2774</v>
      </c>
      <c r="E3941" s="187" t="s">
        <v>2775</v>
      </c>
      <c r="F3941" s="187" t="s">
        <v>2776</v>
      </c>
    </row>
    <row r="3942" spans="1:6" x14ac:dyDescent="0.25">
      <c r="A3942" t="s">
        <v>6878</v>
      </c>
      <c r="B3942" s="236" t="str">
        <f t="shared" si="61"/>
        <v>F3:0820 P1P2:8502 P3:00234</v>
      </c>
      <c r="C3942" s="187" t="s">
        <v>3023</v>
      </c>
      <c r="D3942" s="187" t="s">
        <v>2774</v>
      </c>
      <c r="E3942" s="187" t="s">
        <v>2775</v>
      </c>
      <c r="F3942" s="187" t="s">
        <v>2811</v>
      </c>
    </row>
    <row r="3943" spans="1:6" x14ac:dyDescent="0.25">
      <c r="A3943" t="s">
        <v>6879</v>
      </c>
      <c r="B3943" s="236" t="str">
        <f t="shared" si="61"/>
        <v>F3:0911 P1P2:8802 P3:00199</v>
      </c>
      <c r="C3943" s="187" t="s">
        <v>3024</v>
      </c>
      <c r="D3943" s="187" t="s">
        <v>2899</v>
      </c>
      <c r="E3943" s="187" t="s">
        <v>2900</v>
      </c>
      <c r="F3943" s="187" t="s">
        <v>2901</v>
      </c>
    </row>
    <row r="3944" spans="1:6" x14ac:dyDescent="0.25">
      <c r="A3944" t="s">
        <v>6879</v>
      </c>
      <c r="B3944" s="236" t="str">
        <f t="shared" si="61"/>
        <v>F3:0911 P1P2:8802 P3:00448</v>
      </c>
      <c r="C3944" s="187" t="s">
        <v>3024</v>
      </c>
      <c r="D3944" s="187" t="s">
        <v>2899</v>
      </c>
      <c r="E3944" s="187" t="s">
        <v>2900</v>
      </c>
      <c r="F3944" s="187" t="s">
        <v>2791</v>
      </c>
    </row>
    <row r="3945" spans="1:6" x14ac:dyDescent="0.25">
      <c r="A3945" t="s">
        <v>6880</v>
      </c>
      <c r="B3945" s="236" t="str">
        <f t="shared" si="61"/>
        <v>F3:0820 P1P2:8502 P3:00231</v>
      </c>
      <c r="C3945" s="187" t="s">
        <v>3024</v>
      </c>
      <c r="D3945" s="187" t="s">
        <v>2774</v>
      </c>
      <c r="E3945" s="187" t="s">
        <v>2775</v>
      </c>
      <c r="F3945" s="187" t="s">
        <v>2776</v>
      </c>
    </row>
    <row r="3946" spans="1:6" x14ac:dyDescent="0.25">
      <c r="A3946" t="s">
        <v>6881</v>
      </c>
      <c r="B3946" s="236" t="str">
        <f t="shared" si="61"/>
        <v>F3:0820 P1P2:8502 P3:00231</v>
      </c>
      <c r="C3946" s="187" t="s">
        <v>3025</v>
      </c>
      <c r="D3946" s="187" t="s">
        <v>2774</v>
      </c>
      <c r="E3946" s="187" t="s">
        <v>2775</v>
      </c>
      <c r="F3946" s="187" t="s">
        <v>2776</v>
      </c>
    </row>
    <row r="3947" spans="1:6" x14ac:dyDescent="0.25">
      <c r="A3947" t="s">
        <v>6882</v>
      </c>
      <c r="B3947" s="236" t="str">
        <f t="shared" si="61"/>
        <v>F3:0820 P1P2:8502 P3:00234</v>
      </c>
      <c r="C3947" s="187" t="s">
        <v>3024</v>
      </c>
      <c r="D3947" s="187" t="s">
        <v>2774</v>
      </c>
      <c r="E3947" s="187" t="s">
        <v>2775</v>
      </c>
      <c r="F3947" s="187" t="s">
        <v>2811</v>
      </c>
    </row>
    <row r="3948" spans="1:6" x14ac:dyDescent="0.25">
      <c r="A3948" t="s">
        <v>6883</v>
      </c>
      <c r="B3948" s="236" t="str">
        <f t="shared" si="61"/>
        <v>F3:0820 P1P2:8502 P3:00234</v>
      </c>
      <c r="C3948" s="187" t="s">
        <v>3024</v>
      </c>
      <c r="D3948" s="187" t="s">
        <v>2774</v>
      </c>
      <c r="E3948" s="187" t="s">
        <v>2775</v>
      </c>
      <c r="F3948" s="187" t="s">
        <v>2811</v>
      </c>
    </row>
    <row r="3949" spans="1:6" x14ac:dyDescent="0.25">
      <c r="A3949" t="s">
        <v>6884</v>
      </c>
      <c r="B3949" s="236" t="str">
        <f t="shared" si="61"/>
        <v>F3:0820 P1P2:8502 P3:00234</v>
      </c>
      <c r="C3949" s="187" t="s">
        <v>3025</v>
      </c>
      <c r="D3949" s="187" t="s">
        <v>2774</v>
      </c>
      <c r="E3949" s="187" t="s">
        <v>2775</v>
      </c>
      <c r="F3949" s="187" t="s">
        <v>2811</v>
      </c>
    </row>
    <row r="3950" spans="1:6" x14ac:dyDescent="0.25">
      <c r="A3950" t="s">
        <v>6885</v>
      </c>
      <c r="B3950" s="236" t="str">
        <f t="shared" si="61"/>
        <v>F3:0820 P1P2:8502 P3:00234</v>
      </c>
      <c r="C3950" s="187" t="s">
        <v>3025</v>
      </c>
      <c r="D3950" s="187" t="s">
        <v>2774</v>
      </c>
      <c r="E3950" s="187" t="s">
        <v>2775</v>
      </c>
      <c r="F3950" s="187" t="s">
        <v>2811</v>
      </c>
    </row>
    <row r="3951" spans="1:6" x14ac:dyDescent="0.25">
      <c r="A3951" t="s">
        <v>6886</v>
      </c>
      <c r="B3951" s="236" t="str">
        <f t="shared" si="61"/>
        <v>F3:0911 P1P2:8802 P3:00199</v>
      </c>
      <c r="C3951" s="187" t="s">
        <v>3026</v>
      </c>
      <c r="D3951" s="187" t="s">
        <v>2899</v>
      </c>
      <c r="E3951" s="187" t="s">
        <v>2900</v>
      </c>
      <c r="F3951" s="187" t="s">
        <v>2901</v>
      </c>
    </row>
    <row r="3952" spans="1:6" x14ac:dyDescent="0.25">
      <c r="A3952" t="s">
        <v>6886</v>
      </c>
      <c r="B3952" s="236" t="str">
        <f t="shared" si="61"/>
        <v>F3:0911 P1P2:8802 P3:00448</v>
      </c>
      <c r="C3952" s="187" t="s">
        <v>3026</v>
      </c>
      <c r="D3952" s="187" t="s">
        <v>2899</v>
      </c>
      <c r="E3952" s="187" t="s">
        <v>2900</v>
      </c>
      <c r="F3952" s="187" t="s">
        <v>2791</v>
      </c>
    </row>
    <row r="3953" spans="1:6" x14ac:dyDescent="0.25">
      <c r="A3953" t="s">
        <v>6887</v>
      </c>
      <c r="B3953" s="236" t="str">
        <f t="shared" si="61"/>
        <v>F3:0911 P1P2:8802 P3:00199</v>
      </c>
      <c r="C3953" s="187" t="s">
        <v>3027</v>
      </c>
      <c r="D3953" s="187" t="s">
        <v>2899</v>
      </c>
      <c r="E3953" s="187" t="s">
        <v>2900</v>
      </c>
      <c r="F3953" s="187" t="s">
        <v>2901</v>
      </c>
    </row>
    <row r="3954" spans="1:6" x14ac:dyDescent="0.25">
      <c r="A3954" t="s">
        <v>6887</v>
      </c>
      <c r="B3954" s="236" t="str">
        <f t="shared" si="61"/>
        <v>F3:0911 P1P2:8802 P3:00448</v>
      </c>
      <c r="C3954" s="187" t="s">
        <v>3027</v>
      </c>
      <c r="D3954" s="187" t="s">
        <v>2899</v>
      </c>
      <c r="E3954" s="187" t="s">
        <v>2900</v>
      </c>
      <c r="F3954" s="187" t="s">
        <v>2791</v>
      </c>
    </row>
    <row r="3955" spans="1:6" x14ac:dyDescent="0.25">
      <c r="A3955" t="s">
        <v>6888</v>
      </c>
      <c r="B3955" s="236" t="str">
        <f t="shared" si="61"/>
        <v>F3:0820 P1P2:8502 P3:00231</v>
      </c>
      <c r="C3955" s="187" t="s">
        <v>3027</v>
      </c>
      <c r="D3955" s="187" t="s">
        <v>2774</v>
      </c>
      <c r="E3955" s="187" t="s">
        <v>2775</v>
      </c>
      <c r="F3955" s="187" t="s">
        <v>2776</v>
      </c>
    </row>
    <row r="3956" spans="1:6" x14ac:dyDescent="0.25">
      <c r="A3956" t="s">
        <v>6889</v>
      </c>
      <c r="B3956" s="236" t="str">
        <f t="shared" si="61"/>
        <v>F3:0820 P1P2:8502 P3:00231</v>
      </c>
      <c r="C3956" s="187" t="s">
        <v>3026</v>
      </c>
      <c r="D3956" s="187" t="s">
        <v>2774</v>
      </c>
      <c r="E3956" s="187" t="s">
        <v>2775</v>
      </c>
      <c r="F3956" s="187" t="s">
        <v>2776</v>
      </c>
    </row>
    <row r="3957" spans="1:6" x14ac:dyDescent="0.25">
      <c r="A3957" t="s">
        <v>6890</v>
      </c>
      <c r="B3957" s="236" t="str">
        <f t="shared" si="61"/>
        <v>F3:0820 P1P2:8502 P3:00234</v>
      </c>
      <c r="C3957" s="187" t="s">
        <v>3026</v>
      </c>
      <c r="D3957" s="187" t="s">
        <v>2774</v>
      </c>
      <c r="E3957" s="187" t="s">
        <v>2775</v>
      </c>
      <c r="F3957" s="187" t="s">
        <v>2811</v>
      </c>
    </row>
    <row r="3958" spans="1:6" x14ac:dyDescent="0.25">
      <c r="A3958" t="s">
        <v>6891</v>
      </c>
      <c r="B3958" s="236" t="str">
        <f t="shared" si="61"/>
        <v>F3:0820 P1P2:8502 P3:00234</v>
      </c>
      <c r="C3958" s="187" t="s">
        <v>3027</v>
      </c>
      <c r="D3958" s="187" t="s">
        <v>2774</v>
      </c>
      <c r="E3958" s="187" t="s">
        <v>2775</v>
      </c>
      <c r="F3958" s="187" t="s">
        <v>2811</v>
      </c>
    </row>
    <row r="3959" spans="1:6" x14ac:dyDescent="0.25">
      <c r="A3959" t="s">
        <v>6892</v>
      </c>
      <c r="B3959" s="236" t="str">
        <f t="shared" si="61"/>
        <v>F3:0911 P1P2:8802 P3:00199</v>
      </c>
      <c r="C3959" s="187" t="s">
        <v>3028</v>
      </c>
      <c r="D3959" s="187" t="s">
        <v>2899</v>
      </c>
      <c r="E3959" s="187" t="s">
        <v>2900</v>
      </c>
      <c r="F3959" s="187" t="s">
        <v>2901</v>
      </c>
    </row>
    <row r="3960" spans="1:6" x14ac:dyDescent="0.25">
      <c r="A3960" t="s">
        <v>6892</v>
      </c>
      <c r="B3960" s="236" t="str">
        <f t="shared" si="61"/>
        <v>F3:0911 P1P2:8802 P3:00448</v>
      </c>
      <c r="C3960" s="187" t="s">
        <v>3028</v>
      </c>
      <c r="D3960" s="187" t="s">
        <v>2899</v>
      </c>
      <c r="E3960" s="187" t="s">
        <v>2900</v>
      </c>
      <c r="F3960" s="187" t="s">
        <v>2791</v>
      </c>
    </row>
    <row r="3961" spans="1:6" x14ac:dyDescent="0.25">
      <c r="A3961" t="s">
        <v>6893</v>
      </c>
      <c r="B3961" s="236" t="str">
        <f t="shared" si="61"/>
        <v>F3:0911 P1P2:8802 P3:00199</v>
      </c>
      <c r="C3961" s="187" t="s">
        <v>3029</v>
      </c>
      <c r="D3961" s="187" t="s">
        <v>2899</v>
      </c>
      <c r="E3961" s="187" t="s">
        <v>2900</v>
      </c>
      <c r="F3961" s="187" t="s">
        <v>2901</v>
      </c>
    </row>
    <row r="3962" spans="1:6" x14ac:dyDescent="0.25">
      <c r="A3962" t="s">
        <v>6893</v>
      </c>
      <c r="B3962" s="236" t="str">
        <f t="shared" si="61"/>
        <v>F3:0911 P1P2:8802 P3:00448</v>
      </c>
      <c r="C3962" s="187" t="s">
        <v>3029</v>
      </c>
      <c r="D3962" s="187" t="s">
        <v>2899</v>
      </c>
      <c r="E3962" s="187" t="s">
        <v>2900</v>
      </c>
      <c r="F3962" s="187" t="s">
        <v>2791</v>
      </c>
    </row>
    <row r="3963" spans="1:6" x14ac:dyDescent="0.25">
      <c r="A3963" t="s">
        <v>6894</v>
      </c>
      <c r="B3963" s="236" t="str">
        <f t="shared" si="61"/>
        <v>F3:0820 P1P2:8502 P3:00231</v>
      </c>
      <c r="C3963" s="187" t="s">
        <v>3028</v>
      </c>
      <c r="D3963" s="187" t="s">
        <v>2774</v>
      </c>
      <c r="E3963" s="187" t="s">
        <v>2775</v>
      </c>
      <c r="F3963" s="187" t="s">
        <v>2776</v>
      </c>
    </row>
    <row r="3964" spans="1:6" x14ac:dyDescent="0.25">
      <c r="A3964" t="s">
        <v>6895</v>
      </c>
      <c r="B3964" s="236" t="str">
        <f t="shared" si="61"/>
        <v>F3:0820 P1P2:8502 P3:00234</v>
      </c>
      <c r="C3964" s="187" t="s">
        <v>3028</v>
      </c>
      <c r="D3964" s="187" t="s">
        <v>2774</v>
      </c>
      <c r="E3964" s="187" t="s">
        <v>2775</v>
      </c>
      <c r="F3964" s="187" t="s">
        <v>2811</v>
      </c>
    </row>
    <row r="3965" spans="1:6" x14ac:dyDescent="0.25">
      <c r="A3965" t="s">
        <v>6896</v>
      </c>
      <c r="B3965" s="236" t="str">
        <f t="shared" si="61"/>
        <v>F3:0820 P1P2:8502 P3:00234</v>
      </c>
      <c r="C3965" s="187" t="s">
        <v>3029</v>
      </c>
      <c r="D3965" s="187" t="s">
        <v>2774</v>
      </c>
      <c r="E3965" s="187" t="s">
        <v>2775</v>
      </c>
      <c r="F3965" s="187" t="s">
        <v>2811</v>
      </c>
    </row>
    <row r="3966" spans="1:6" x14ac:dyDescent="0.25">
      <c r="A3966" t="s">
        <v>6897</v>
      </c>
      <c r="B3966" s="236" t="str">
        <f t="shared" si="61"/>
        <v>F3:0911 P1P2:8802 P3:00199</v>
      </c>
      <c r="C3966" s="187" t="s">
        <v>3535</v>
      </c>
      <c r="D3966" s="187" t="s">
        <v>2899</v>
      </c>
      <c r="E3966" s="187" t="s">
        <v>2900</v>
      </c>
      <c r="F3966" s="187" t="s">
        <v>2901</v>
      </c>
    </row>
    <row r="3967" spans="1:6" x14ac:dyDescent="0.25">
      <c r="A3967" t="s">
        <v>6897</v>
      </c>
      <c r="B3967" s="236" t="str">
        <f t="shared" si="61"/>
        <v>F3:0911 P1P2:8802 P3:00448</v>
      </c>
      <c r="C3967" s="187" t="s">
        <v>3535</v>
      </c>
      <c r="D3967" s="187" t="s">
        <v>2899</v>
      </c>
      <c r="E3967" s="187" t="s">
        <v>2900</v>
      </c>
      <c r="F3967" s="187" t="s">
        <v>2791</v>
      </c>
    </row>
    <row r="3968" spans="1:6" x14ac:dyDescent="0.25">
      <c r="A3968" t="s">
        <v>6898</v>
      </c>
      <c r="B3968" s="236" t="str">
        <f t="shared" si="61"/>
        <v>F3:0911 P1P2:8802 P3:00199</v>
      </c>
      <c r="C3968" s="187" t="s">
        <v>3535</v>
      </c>
      <c r="D3968" s="187" t="s">
        <v>2899</v>
      </c>
      <c r="E3968" s="187" t="s">
        <v>2900</v>
      </c>
      <c r="F3968" s="187" t="s">
        <v>2901</v>
      </c>
    </row>
    <row r="3969" spans="1:6" x14ac:dyDescent="0.25">
      <c r="A3969" t="s">
        <v>6898</v>
      </c>
      <c r="B3969" s="236" t="str">
        <f t="shared" si="61"/>
        <v>F3:0911 P1P2:8802 P3:00448</v>
      </c>
      <c r="C3969" s="187" t="s">
        <v>3535</v>
      </c>
      <c r="D3969" s="187" t="s">
        <v>2899</v>
      </c>
      <c r="E3969" s="187" t="s">
        <v>2900</v>
      </c>
      <c r="F3969" s="187" t="s">
        <v>2791</v>
      </c>
    </row>
    <row r="3970" spans="1:6" x14ac:dyDescent="0.25">
      <c r="A3970" t="s">
        <v>6899</v>
      </c>
      <c r="B3970" s="236" t="str">
        <f t="shared" ref="B3970:B4033" si="62">CONCATENATE("F3:",D3970," P1P2:",E3970," P3:",F3970)</f>
        <v>F3:0820 P1P2:8502 P3:00234</v>
      </c>
      <c r="C3970" s="187" t="s">
        <v>3535</v>
      </c>
      <c r="D3970" s="187" t="s">
        <v>2774</v>
      </c>
      <c r="E3970" s="187" t="s">
        <v>2775</v>
      </c>
      <c r="F3970" s="187" t="s">
        <v>2811</v>
      </c>
    </row>
    <row r="3971" spans="1:6" x14ac:dyDescent="0.25">
      <c r="A3971" t="s">
        <v>6900</v>
      </c>
      <c r="B3971" s="236" t="str">
        <f t="shared" si="62"/>
        <v>F3:0820 P1P2:8502 P3:00231</v>
      </c>
      <c r="C3971" s="187" t="s">
        <v>3535</v>
      </c>
      <c r="D3971" s="187" t="s">
        <v>2774</v>
      </c>
      <c r="E3971" s="187" t="s">
        <v>2775</v>
      </c>
      <c r="F3971" s="187" t="s">
        <v>2776</v>
      </c>
    </row>
    <row r="3972" spans="1:6" x14ac:dyDescent="0.25">
      <c r="A3972" t="s">
        <v>6901</v>
      </c>
      <c r="B3972" s="236" t="str">
        <f t="shared" si="62"/>
        <v>F3:0911 P1P2:8802 P3:00199</v>
      </c>
      <c r="C3972" s="187" t="s">
        <v>3536</v>
      </c>
      <c r="D3972" s="187" t="s">
        <v>2899</v>
      </c>
      <c r="E3972" s="187" t="s">
        <v>2900</v>
      </c>
      <c r="F3972" s="187" t="s">
        <v>2901</v>
      </c>
    </row>
    <row r="3973" spans="1:6" x14ac:dyDescent="0.25">
      <c r="A3973" t="s">
        <v>6901</v>
      </c>
      <c r="B3973" s="236" t="str">
        <f t="shared" si="62"/>
        <v>F3:0911 P1P2:8802 P3:00448</v>
      </c>
      <c r="C3973" s="187" t="s">
        <v>3536</v>
      </c>
      <c r="D3973" s="187" t="s">
        <v>2899</v>
      </c>
      <c r="E3973" s="187" t="s">
        <v>2900</v>
      </c>
      <c r="F3973" s="187" t="s">
        <v>2791</v>
      </c>
    </row>
    <row r="3974" spans="1:6" x14ac:dyDescent="0.25">
      <c r="A3974" t="s">
        <v>6902</v>
      </c>
      <c r="B3974" s="236" t="str">
        <f t="shared" si="62"/>
        <v>F3:0820 P1P2:8502 P3:00231</v>
      </c>
      <c r="C3974" s="187" t="s">
        <v>3537</v>
      </c>
      <c r="D3974" s="187" t="s">
        <v>2774</v>
      </c>
      <c r="E3974" s="187" t="s">
        <v>2775</v>
      </c>
      <c r="F3974" s="187" t="s">
        <v>2776</v>
      </c>
    </row>
    <row r="3975" spans="1:6" x14ac:dyDescent="0.25">
      <c r="A3975" t="s">
        <v>6903</v>
      </c>
      <c r="B3975" s="236" t="str">
        <f t="shared" si="62"/>
        <v>F3:0820 P1P2:8502 P3:00234</v>
      </c>
      <c r="C3975" s="187" t="s">
        <v>3537</v>
      </c>
      <c r="D3975" s="187" t="s">
        <v>2774</v>
      </c>
      <c r="E3975" s="187" t="s">
        <v>2775</v>
      </c>
      <c r="F3975" s="187" t="s">
        <v>2811</v>
      </c>
    </row>
    <row r="3976" spans="1:6" x14ac:dyDescent="0.25">
      <c r="A3976" t="s">
        <v>6904</v>
      </c>
      <c r="B3976" s="236" t="str">
        <f t="shared" si="62"/>
        <v>F3:0820 P1P2:8502 P3:00231</v>
      </c>
      <c r="C3976" s="187" t="s">
        <v>3538</v>
      </c>
      <c r="D3976" s="187" t="s">
        <v>2774</v>
      </c>
      <c r="E3976" s="187" t="s">
        <v>2775</v>
      </c>
      <c r="F3976" s="187" t="s">
        <v>2776</v>
      </c>
    </row>
    <row r="3977" spans="1:6" x14ac:dyDescent="0.25">
      <c r="A3977" t="s">
        <v>6905</v>
      </c>
      <c r="B3977" s="236" t="str">
        <f t="shared" si="62"/>
        <v>F3:0820 P1P2:8502 P3:00231</v>
      </c>
      <c r="C3977" s="187" t="s">
        <v>2808</v>
      </c>
      <c r="D3977" s="187" t="s">
        <v>2774</v>
      </c>
      <c r="E3977" s="187" t="s">
        <v>2775</v>
      </c>
      <c r="F3977" s="187" t="s">
        <v>2776</v>
      </c>
    </row>
    <row r="3978" spans="1:6" x14ac:dyDescent="0.25">
      <c r="A3978" t="s">
        <v>6906</v>
      </c>
      <c r="B3978" s="236" t="str">
        <f t="shared" si="62"/>
        <v>F3:0820 P1P2:8502 P3:00234</v>
      </c>
      <c r="C3978" s="187" t="s">
        <v>2808</v>
      </c>
      <c r="D3978" s="187" t="s">
        <v>2774</v>
      </c>
      <c r="E3978" s="187" t="s">
        <v>2775</v>
      </c>
      <c r="F3978" s="187" t="s">
        <v>2811</v>
      </c>
    </row>
    <row r="3979" spans="1:6" x14ac:dyDescent="0.25">
      <c r="A3979" t="s">
        <v>6907</v>
      </c>
      <c r="B3979" s="236" t="str">
        <f t="shared" si="62"/>
        <v>F3:0820 P1P2:8502 P3:00231</v>
      </c>
      <c r="C3979" s="187" t="s">
        <v>3539</v>
      </c>
      <c r="D3979" s="187" t="s">
        <v>2774</v>
      </c>
      <c r="E3979" s="187" t="s">
        <v>2775</v>
      </c>
      <c r="F3979" s="187" t="s">
        <v>2776</v>
      </c>
    </row>
    <row r="3980" spans="1:6" x14ac:dyDescent="0.25">
      <c r="A3980" t="s">
        <v>6908</v>
      </c>
      <c r="B3980" s="236" t="str">
        <f t="shared" si="62"/>
        <v>F3:0820 P1P2:8502 P3:00231</v>
      </c>
      <c r="C3980" s="187" t="s">
        <v>3539</v>
      </c>
      <c r="D3980" s="187" t="s">
        <v>2774</v>
      </c>
      <c r="E3980" s="187" t="s">
        <v>2775</v>
      </c>
      <c r="F3980" s="187" t="s">
        <v>2776</v>
      </c>
    </row>
    <row r="3981" spans="1:6" x14ac:dyDescent="0.25">
      <c r="A3981" t="s">
        <v>6909</v>
      </c>
      <c r="B3981" s="236" t="str">
        <f t="shared" si="62"/>
        <v>F3:0820 P1P2:8502 P3:00234</v>
      </c>
      <c r="C3981" s="187" t="s">
        <v>3539</v>
      </c>
      <c r="D3981" s="187" t="s">
        <v>2774</v>
      </c>
      <c r="E3981" s="187" t="s">
        <v>2775</v>
      </c>
      <c r="F3981" s="187" t="s">
        <v>2811</v>
      </c>
    </row>
    <row r="3982" spans="1:6" x14ac:dyDescent="0.25">
      <c r="A3982" t="s">
        <v>6910</v>
      </c>
      <c r="B3982" s="236" t="str">
        <f t="shared" si="62"/>
        <v>F3:0820 P1P2:8502 P3:00234</v>
      </c>
      <c r="C3982" s="187" t="s">
        <v>3539</v>
      </c>
      <c r="D3982" s="187" t="s">
        <v>2774</v>
      </c>
      <c r="E3982" s="187" t="s">
        <v>2775</v>
      </c>
      <c r="F3982" s="187" t="s">
        <v>2811</v>
      </c>
    </row>
    <row r="3983" spans="1:6" x14ac:dyDescent="0.25">
      <c r="A3983" t="s">
        <v>6911</v>
      </c>
      <c r="B3983" s="236" t="str">
        <f t="shared" si="62"/>
        <v>F3:0820 P1P2:8502 P3:00231</v>
      </c>
      <c r="C3983" s="187" t="s">
        <v>3540</v>
      </c>
      <c r="D3983" s="187" t="s">
        <v>2774</v>
      </c>
      <c r="E3983" s="187" t="s">
        <v>2775</v>
      </c>
      <c r="F3983" s="187" t="s">
        <v>2776</v>
      </c>
    </row>
    <row r="3984" spans="1:6" x14ac:dyDescent="0.25">
      <c r="A3984" t="s">
        <v>6912</v>
      </c>
      <c r="B3984" s="236" t="str">
        <f t="shared" si="62"/>
        <v>F3:0820 P1P2:8502 P3:00234</v>
      </c>
      <c r="C3984" s="187" t="s">
        <v>3540</v>
      </c>
      <c r="D3984" s="187" t="s">
        <v>2774</v>
      </c>
      <c r="E3984" s="187" t="s">
        <v>2775</v>
      </c>
      <c r="F3984" s="187" t="s">
        <v>2811</v>
      </c>
    </row>
    <row r="3985" spans="1:6" x14ac:dyDescent="0.25">
      <c r="A3985" t="s">
        <v>6913</v>
      </c>
      <c r="B3985" s="236" t="str">
        <f t="shared" si="62"/>
        <v>F3:0911 P1P2:8802 P3:00199</v>
      </c>
      <c r="C3985" s="187" t="s">
        <v>3541</v>
      </c>
      <c r="D3985" s="187" t="s">
        <v>2899</v>
      </c>
      <c r="E3985" s="187" t="s">
        <v>2900</v>
      </c>
      <c r="F3985" s="187" t="s">
        <v>2901</v>
      </c>
    </row>
    <row r="3986" spans="1:6" x14ac:dyDescent="0.25">
      <c r="A3986" t="s">
        <v>6913</v>
      </c>
      <c r="B3986" s="236" t="str">
        <f t="shared" si="62"/>
        <v>F3:0911 P1P2:8802 P3:00448</v>
      </c>
      <c r="C3986" s="187" t="s">
        <v>3541</v>
      </c>
      <c r="D3986" s="187" t="s">
        <v>2899</v>
      </c>
      <c r="E3986" s="187" t="s">
        <v>2900</v>
      </c>
      <c r="F3986" s="187" t="s">
        <v>2791</v>
      </c>
    </row>
    <row r="3987" spans="1:6" x14ac:dyDescent="0.25">
      <c r="A3987" t="s">
        <v>6914</v>
      </c>
      <c r="B3987" s="236" t="str">
        <f t="shared" si="62"/>
        <v>F3:0820 P1P2:8502 P3:00231</v>
      </c>
      <c r="C3987" s="187" t="s">
        <v>3541</v>
      </c>
      <c r="D3987" s="187" t="s">
        <v>2774</v>
      </c>
      <c r="E3987" s="187" t="s">
        <v>2775</v>
      </c>
      <c r="F3987" s="187" t="s">
        <v>2776</v>
      </c>
    </row>
    <row r="3988" spans="1:6" x14ac:dyDescent="0.25">
      <c r="A3988" t="s">
        <v>6915</v>
      </c>
      <c r="B3988" s="236" t="str">
        <f t="shared" si="62"/>
        <v>F3:0820 P1P2:8502 P3:00231</v>
      </c>
      <c r="C3988" s="187" t="s">
        <v>3541</v>
      </c>
      <c r="D3988" s="187" t="s">
        <v>2774</v>
      </c>
      <c r="E3988" s="187" t="s">
        <v>2775</v>
      </c>
      <c r="F3988" s="187" t="s">
        <v>2776</v>
      </c>
    </row>
    <row r="3989" spans="1:6" x14ac:dyDescent="0.25">
      <c r="A3989" t="s">
        <v>6916</v>
      </c>
      <c r="B3989" s="236" t="str">
        <f t="shared" si="62"/>
        <v>F3:0820 P1P2:8502 P3:00234</v>
      </c>
      <c r="C3989" s="187" t="s">
        <v>3541</v>
      </c>
      <c r="D3989" s="187" t="s">
        <v>2774</v>
      </c>
      <c r="E3989" s="187" t="s">
        <v>2775</v>
      </c>
      <c r="F3989" s="187" t="s">
        <v>2811</v>
      </c>
    </row>
    <row r="3990" spans="1:6" x14ac:dyDescent="0.25">
      <c r="A3990" t="s">
        <v>6917</v>
      </c>
      <c r="B3990" s="236" t="str">
        <f t="shared" si="62"/>
        <v>F3:0820 P1P2:8502 P3:00234</v>
      </c>
      <c r="C3990" s="187" t="s">
        <v>3541</v>
      </c>
      <c r="D3990" s="187" t="s">
        <v>2774</v>
      </c>
      <c r="E3990" s="187" t="s">
        <v>2775</v>
      </c>
      <c r="F3990" s="187" t="s">
        <v>2811</v>
      </c>
    </row>
    <row r="3991" spans="1:6" x14ac:dyDescent="0.25">
      <c r="A3991" t="s">
        <v>6918</v>
      </c>
      <c r="B3991" s="236" t="str">
        <f t="shared" si="62"/>
        <v>F3:0820 P1P2:8502 P3:00231</v>
      </c>
      <c r="C3991" s="187" t="s">
        <v>2792</v>
      </c>
      <c r="D3991" s="187" t="s">
        <v>2774</v>
      </c>
      <c r="E3991" s="187" t="s">
        <v>2775</v>
      </c>
      <c r="F3991" s="187" t="s">
        <v>2776</v>
      </c>
    </row>
    <row r="3992" spans="1:6" x14ac:dyDescent="0.25">
      <c r="A3992" t="s">
        <v>6919</v>
      </c>
      <c r="B3992" s="236" t="str">
        <f t="shared" si="62"/>
        <v>F3:0820 P1P2:8502 P3:00234</v>
      </c>
      <c r="C3992" s="187" t="s">
        <v>2792</v>
      </c>
      <c r="D3992" s="187" t="s">
        <v>2774</v>
      </c>
      <c r="E3992" s="187" t="s">
        <v>2775</v>
      </c>
      <c r="F3992" s="187" t="s">
        <v>2811</v>
      </c>
    </row>
    <row r="3993" spans="1:6" x14ac:dyDescent="0.25">
      <c r="A3993" t="s">
        <v>6920</v>
      </c>
      <c r="B3993" s="236" t="str">
        <f t="shared" si="62"/>
        <v>F3:0820 P1P2:8502 P3:00231</v>
      </c>
      <c r="C3993" s="187" t="s">
        <v>2851</v>
      </c>
      <c r="D3993" s="187" t="s">
        <v>2774</v>
      </c>
      <c r="E3993" s="187" t="s">
        <v>2775</v>
      </c>
      <c r="F3993" s="187" t="s">
        <v>2776</v>
      </c>
    </row>
    <row r="3994" spans="1:6" x14ac:dyDescent="0.25">
      <c r="A3994" t="s">
        <v>6921</v>
      </c>
      <c r="B3994" s="236" t="str">
        <f t="shared" si="62"/>
        <v>F3:0820 P1P2:8502 P3:00231</v>
      </c>
      <c r="C3994" s="187" t="s">
        <v>3542</v>
      </c>
      <c r="D3994" s="187" t="s">
        <v>2774</v>
      </c>
      <c r="E3994" s="187" t="s">
        <v>2775</v>
      </c>
      <c r="F3994" s="187" t="s">
        <v>2776</v>
      </c>
    </row>
    <row r="3995" spans="1:6" x14ac:dyDescent="0.25">
      <c r="A3995" t="s">
        <v>6922</v>
      </c>
      <c r="B3995" s="236" t="str">
        <f t="shared" si="62"/>
        <v>F3:0820 P1P2:8502 P3:00234</v>
      </c>
      <c r="C3995" s="187" t="s">
        <v>2851</v>
      </c>
      <c r="D3995" s="187" t="s">
        <v>2774</v>
      </c>
      <c r="E3995" s="187" t="s">
        <v>2775</v>
      </c>
      <c r="F3995" s="187" t="s">
        <v>2811</v>
      </c>
    </row>
    <row r="3996" spans="1:6" x14ac:dyDescent="0.25">
      <c r="A3996" t="s">
        <v>6923</v>
      </c>
      <c r="B3996" s="236" t="str">
        <f t="shared" si="62"/>
        <v>F3:0820 P1P2:8502 P3:00234</v>
      </c>
      <c r="C3996" s="187" t="s">
        <v>3542</v>
      </c>
      <c r="D3996" s="187" t="s">
        <v>2774</v>
      </c>
      <c r="E3996" s="187" t="s">
        <v>2775</v>
      </c>
      <c r="F3996" s="187" t="s">
        <v>2811</v>
      </c>
    </row>
    <row r="3997" spans="1:6" x14ac:dyDescent="0.25">
      <c r="A3997" t="s">
        <v>6924</v>
      </c>
      <c r="B3997" s="236" t="str">
        <f t="shared" si="62"/>
        <v>F3:0820 P1P2:8502 P3:00231</v>
      </c>
      <c r="C3997" s="187" t="s">
        <v>3543</v>
      </c>
      <c r="D3997" s="187" t="s">
        <v>2774</v>
      </c>
      <c r="E3997" s="187" t="s">
        <v>2775</v>
      </c>
      <c r="F3997" s="187" t="s">
        <v>2776</v>
      </c>
    </row>
    <row r="3998" spans="1:6" x14ac:dyDescent="0.25">
      <c r="A3998" t="s">
        <v>6925</v>
      </c>
      <c r="B3998" s="236" t="str">
        <f t="shared" si="62"/>
        <v>F3:0820 P1P2:8502 P3:00231</v>
      </c>
      <c r="C3998" s="187" t="s">
        <v>3544</v>
      </c>
      <c r="D3998" s="187" t="s">
        <v>2774</v>
      </c>
      <c r="E3998" s="187" t="s">
        <v>2775</v>
      </c>
      <c r="F3998" s="187" t="s">
        <v>2776</v>
      </c>
    </row>
    <row r="3999" spans="1:6" x14ac:dyDescent="0.25">
      <c r="A3999" t="s">
        <v>6926</v>
      </c>
      <c r="B3999" s="236" t="str">
        <f t="shared" si="62"/>
        <v>F3:0820 P1P2:8502 P3:00231</v>
      </c>
      <c r="C3999" s="187" t="s">
        <v>3543</v>
      </c>
      <c r="D3999" s="187" t="s">
        <v>2774</v>
      </c>
      <c r="E3999" s="187" t="s">
        <v>2775</v>
      </c>
      <c r="F3999" s="187" t="s">
        <v>2776</v>
      </c>
    </row>
    <row r="4000" spans="1:6" x14ac:dyDescent="0.25">
      <c r="A4000" t="s">
        <v>6927</v>
      </c>
      <c r="B4000" s="236" t="str">
        <f t="shared" si="62"/>
        <v>F3:0820 P1P2:8502 P3:00234</v>
      </c>
      <c r="C4000" s="187" t="s">
        <v>3544</v>
      </c>
      <c r="D4000" s="187" t="s">
        <v>2774</v>
      </c>
      <c r="E4000" s="187" t="s">
        <v>2775</v>
      </c>
      <c r="F4000" s="187" t="s">
        <v>2811</v>
      </c>
    </row>
    <row r="4001" spans="1:6" x14ac:dyDescent="0.25">
      <c r="A4001" t="s">
        <v>6928</v>
      </c>
      <c r="B4001" s="236" t="str">
        <f t="shared" si="62"/>
        <v>F3:0820 P1P2:8502 P3:00234</v>
      </c>
      <c r="C4001" s="187" t="s">
        <v>3543</v>
      </c>
      <c r="D4001" s="187" t="s">
        <v>2774</v>
      </c>
      <c r="E4001" s="187" t="s">
        <v>2775</v>
      </c>
      <c r="F4001" s="187" t="s">
        <v>2811</v>
      </c>
    </row>
    <row r="4002" spans="1:6" x14ac:dyDescent="0.25">
      <c r="A4002" t="s">
        <v>6929</v>
      </c>
      <c r="B4002" s="236" t="str">
        <f t="shared" si="62"/>
        <v>F3:0820 P1P2:8502 P3:00231</v>
      </c>
      <c r="C4002" s="187" t="s">
        <v>2848</v>
      </c>
      <c r="D4002" s="187" t="s">
        <v>2774</v>
      </c>
      <c r="E4002" s="187" t="s">
        <v>2775</v>
      </c>
      <c r="F4002" s="187" t="s">
        <v>2776</v>
      </c>
    </row>
    <row r="4003" spans="1:6" x14ac:dyDescent="0.25">
      <c r="A4003" t="s">
        <v>6930</v>
      </c>
      <c r="B4003" s="236" t="str">
        <f t="shared" si="62"/>
        <v>F3:0820 P1P2:8502 P3:00234</v>
      </c>
      <c r="C4003" s="187" t="s">
        <v>2848</v>
      </c>
      <c r="D4003" s="187" t="s">
        <v>2774</v>
      </c>
      <c r="E4003" s="187" t="s">
        <v>2775</v>
      </c>
      <c r="F4003" s="187" t="s">
        <v>2811</v>
      </c>
    </row>
    <row r="4004" spans="1:6" x14ac:dyDescent="0.25">
      <c r="A4004" t="s">
        <v>6931</v>
      </c>
      <c r="B4004" s="236" t="str">
        <f t="shared" si="62"/>
        <v>F3:0820 P1P2:8502 P3:00231</v>
      </c>
      <c r="C4004" s="187" t="s">
        <v>3545</v>
      </c>
      <c r="D4004" s="187" t="s">
        <v>2774</v>
      </c>
      <c r="E4004" s="187" t="s">
        <v>2775</v>
      </c>
      <c r="F4004" s="187" t="s">
        <v>2776</v>
      </c>
    </row>
    <row r="4005" spans="1:6" x14ac:dyDescent="0.25">
      <c r="A4005" t="s">
        <v>6932</v>
      </c>
      <c r="B4005" s="236" t="str">
        <f t="shared" si="62"/>
        <v>F3:0820 P1P2:8502 P3:00231</v>
      </c>
      <c r="C4005" s="187" t="s">
        <v>3545</v>
      </c>
      <c r="D4005" s="187" t="s">
        <v>2774</v>
      </c>
      <c r="E4005" s="187" t="s">
        <v>2775</v>
      </c>
      <c r="F4005" s="187" t="s">
        <v>2776</v>
      </c>
    </row>
    <row r="4006" spans="1:6" x14ac:dyDescent="0.25">
      <c r="A4006" t="s">
        <v>6933</v>
      </c>
      <c r="B4006" s="236" t="str">
        <f t="shared" si="62"/>
        <v>F3:0820 P1P2:8502 P3:00231</v>
      </c>
      <c r="C4006" s="187" t="s">
        <v>3546</v>
      </c>
      <c r="D4006" s="187" t="s">
        <v>2774</v>
      </c>
      <c r="E4006" s="187" t="s">
        <v>2775</v>
      </c>
      <c r="F4006" s="187" t="s">
        <v>2776</v>
      </c>
    </row>
    <row r="4007" spans="1:6" x14ac:dyDescent="0.25">
      <c r="A4007" t="s">
        <v>6934</v>
      </c>
      <c r="B4007" s="236" t="str">
        <f t="shared" si="62"/>
        <v>F3:0820 P1P2:8502 P3:00234</v>
      </c>
      <c r="C4007" s="187" t="s">
        <v>3545</v>
      </c>
      <c r="D4007" s="187" t="s">
        <v>2774</v>
      </c>
      <c r="E4007" s="187" t="s">
        <v>2775</v>
      </c>
      <c r="F4007" s="187" t="s">
        <v>2811</v>
      </c>
    </row>
    <row r="4008" spans="1:6" x14ac:dyDescent="0.25">
      <c r="A4008" t="s">
        <v>6935</v>
      </c>
      <c r="B4008" s="236" t="str">
        <f t="shared" si="62"/>
        <v>F3:0820 P1P2:8502 P3:00234</v>
      </c>
      <c r="C4008" s="187" t="s">
        <v>3546</v>
      </c>
      <c r="D4008" s="187" t="s">
        <v>2774</v>
      </c>
      <c r="E4008" s="187" t="s">
        <v>2775</v>
      </c>
      <c r="F4008" s="187" t="s">
        <v>2811</v>
      </c>
    </row>
    <row r="4009" spans="1:6" x14ac:dyDescent="0.25">
      <c r="A4009" t="s">
        <v>6936</v>
      </c>
      <c r="B4009" s="236" t="str">
        <f t="shared" si="62"/>
        <v>F3:0820 P1P2:8502 P3:00231</v>
      </c>
      <c r="C4009" s="187" t="s">
        <v>3547</v>
      </c>
      <c r="D4009" s="187" t="s">
        <v>2774</v>
      </c>
      <c r="E4009" s="187" t="s">
        <v>2775</v>
      </c>
      <c r="F4009" s="187" t="s">
        <v>2776</v>
      </c>
    </row>
    <row r="4010" spans="1:6" x14ac:dyDescent="0.25">
      <c r="A4010" t="s">
        <v>6937</v>
      </c>
      <c r="B4010" s="236" t="str">
        <f t="shared" si="62"/>
        <v>F3:0820 P1P2:8502 P3:00234</v>
      </c>
      <c r="C4010" s="187" t="s">
        <v>3547</v>
      </c>
      <c r="D4010" s="187" t="s">
        <v>2774</v>
      </c>
      <c r="E4010" s="187" t="s">
        <v>2775</v>
      </c>
      <c r="F4010" s="187" t="s">
        <v>2811</v>
      </c>
    </row>
    <row r="4011" spans="1:6" x14ac:dyDescent="0.25">
      <c r="A4011" t="s">
        <v>6938</v>
      </c>
      <c r="B4011" s="236" t="str">
        <f t="shared" si="62"/>
        <v>F3:0820 P1P2:8502 P3:00234</v>
      </c>
      <c r="C4011" s="187" t="s">
        <v>3547</v>
      </c>
      <c r="D4011" s="187" t="s">
        <v>2774</v>
      </c>
      <c r="E4011" s="187" t="s">
        <v>2775</v>
      </c>
      <c r="F4011" s="187" t="s">
        <v>2811</v>
      </c>
    </row>
    <row r="4012" spans="1:6" x14ac:dyDescent="0.25">
      <c r="A4012" t="s">
        <v>6939</v>
      </c>
      <c r="B4012" s="236" t="str">
        <f t="shared" si="62"/>
        <v>F3:0820 P1P2:8502 P3:00231</v>
      </c>
      <c r="C4012" s="187" t="s">
        <v>3548</v>
      </c>
      <c r="D4012" s="187" t="s">
        <v>2774</v>
      </c>
      <c r="E4012" s="187" t="s">
        <v>2775</v>
      </c>
      <c r="F4012" s="187" t="s">
        <v>2776</v>
      </c>
    </row>
    <row r="4013" spans="1:6" x14ac:dyDescent="0.25">
      <c r="A4013" t="s">
        <v>6940</v>
      </c>
      <c r="B4013" s="236" t="str">
        <f t="shared" si="62"/>
        <v>F3:0820 P1P2:8502 P3:00234</v>
      </c>
      <c r="C4013" s="187" t="s">
        <v>3548</v>
      </c>
      <c r="D4013" s="187" t="s">
        <v>2774</v>
      </c>
      <c r="E4013" s="187" t="s">
        <v>2775</v>
      </c>
      <c r="F4013" s="187" t="s">
        <v>2811</v>
      </c>
    </row>
    <row r="4014" spans="1:6" x14ac:dyDescent="0.25">
      <c r="A4014" t="s">
        <v>6941</v>
      </c>
      <c r="B4014" s="236" t="str">
        <f t="shared" si="62"/>
        <v>F3:0820 P1P2:8502 P3:00234</v>
      </c>
      <c r="C4014" s="187" t="s">
        <v>3548</v>
      </c>
      <c r="D4014" s="187" t="s">
        <v>2774</v>
      </c>
      <c r="E4014" s="187" t="s">
        <v>2775</v>
      </c>
      <c r="F4014" s="187" t="s">
        <v>2811</v>
      </c>
    </row>
    <row r="4015" spans="1:6" x14ac:dyDescent="0.25">
      <c r="A4015" t="s">
        <v>6942</v>
      </c>
      <c r="B4015" s="236" t="str">
        <f t="shared" si="62"/>
        <v>F3:0820 P1P2:8502 P3:00231</v>
      </c>
      <c r="C4015" s="187" t="s">
        <v>3549</v>
      </c>
      <c r="D4015" s="187" t="s">
        <v>2774</v>
      </c>
      <c r="E4015" s="187" t="s">
        <v>2775</v>
      </c>
      <c r="F4015" s="187" t="s">
        <v>2776</v>
      </c>
    </row>
    <row r="4016" spans="1:6" x14ac:dyDescent="0.25">
      <c r="A4016" t="s">
        <v>6943</v>
      </c>
      <c r="B4016" s="236" t="str">
        <f t="shared" si="62"/>
        <v>F3:0820 P1P2:8502 P3:00231</v>
      </c>
      <c r="C4016" s="187" t="s">
        <v>2854</v>
      </c>
      <c r="D4016" s="187" t="s">
        <v>2774</v>
      </c>
      <c r="E4016" s="187" t="s">
        <v>2775</v>
      </c>
      <c r="F4016" s="187" t="s">
        <v>2776</v>
      </c>
    </row>
    <row r="4017" spans="1:6" x14ac:dyDescent="0.25">
      <c r="A4017" t="s">
        <v>6944</v>
      </c>
      <c r="B4017" s="236" t="str">
        <f t="shared" si="62"/>
        <v>F3:0820 P1P2:8502 P3:00234</v>
      </c>
      <c r="C4017" s="187" t="s">
        <v>3549</v>
      </c>
      <c r="D4017" s="187" t="s">
        <v>2774</v>
      </c>
      <c r="E4017" s="187" t="s">
        <v>2775</v>
      </c>
      <c r="F4017" s="187" t="s">
        <v>2811</v>
      </c>
    </row>
    <row r="4018" spans="1:6" x14ac:dyDescent="0.25">
      <c r="A4018" t="s">
        <v>6945</v>
      </c>
      <c r="B4018" s="236" t="str">
        <f t="shared" si="62"/>
        <v>F3:0820 P1P2:8502 P3:00234</v>
      </c>
      <c r="C4018" s="187" t="s">
        <v>2854</v>
      </c>
      <c r="D4018" s="187" t="s">
        <v>2774</v>
      </c>
      <c r="E4018" s="187" t="s">
        <v>2775</v>
      </c>
      <c r="F4018" s="187" t="s">
        <v>2811</v>
      </c>
    </row>
    <row r="4019" spans="1:6" x14ac:dyDescent="0.25">
      <c r="A4019" t="s">
        <v>6946</v>
      </c>
      <c r="B4019" s="236" t="str">
        <f t="shared" si="62"/>
        <v>F3:0820 P1P2:8502 P3:00234</v>
      </c>
      <c r="C4019" s="187" t="s">
        <v>3810</v>
      </c>
      <c r="D4019" s="187" t="s">
        <v>2774</v>
      </c>
      <c r="E4019" s="187" t="s">
        <v>2775</v>
      </c>
      <c r="F4019" s="187" t="s">
        <v>2811</v>
      </c>
    </row>
    <row r="4020" spans="1:6" x14ac:dyDescent="0.25">
      <c r="A4020" t="s">
        <v>6947</v>
      </c>
      <c r="B4020" s="236" t="str">
        <f t="shared" si="62"/>
        <v>F3:0820 P1P2:8502 P3:00234</v>
      </c>
      <c r="C4020" s="187" t="s">
        <v>3810</v>
      </c>
      <c r="D4020" s="187" t="s">
        <v>2774</v>
      </c>
      <c r="E4020" s="187" t="s">
        <v>2775</v>
      </c>
      <c r="F4020" s="187" t="s">
        <v>2811</v>
      </c>
    </row>
    <row r="4021" spans="1:6" x14ac:dyDescent="0.25">
      <c r="A4021" t="s">
        <v>6948</v>
      </c>
      <c r="B4021" s="236" t="str">
        <f t="shared" si="62"/>
        <v>F3:0950 P1P2:8814 P3:00209</v>
      </c>
      <c r="C4021" s="187" t="s">
        <v>3751</v>
      </c>
      <c r="D4021" s="187" t="s">
        <v>2673</v>
      </c>
      <c r="E4021" s="187" t="s">
        <v>2821</v>
      </c>
      <c r="F4021" s="187" t="s">
        <v>2822</v>
      </c>
    </row>
    <row r="4022" spans="1:6" x14ac:dyDescent="0.25">
      <c r="A4022" t="s">
        <v>6949</v>
      </c>
      <c r="B4022" s="236" t="str">
        <f t="shared" si="62"/>
        <v>F3:0820 P1P2:8502 P3:00231</v>
      </c>
      <c r="C4022" s="187" t="s">
        <v>3751</v>
      </c>
      <c r="D4022" s="187" t="s">
        <v>2774</v>
      </c>
      <c r="E4022" s="187" t="s">
        <v>2775</v>
      </c>
      <c r="F4022" s="187" t="s">
        <v>2776</v>
      </c>
    </row>
    <row r="4023" spans="1:6" x14ac:dyDescent="0.25">
      <c r="A4023" t="s">
        <v>6950</v>
      </c>
      <c r="B4023" s="236" t="str">
        <f t="shared" si="62"/>
        <v>F3:0820 P1P2:8502 P3:00231</v>
      </c>
      <c r="C4023" s="187" t="s">
        <v>3751</v>
      </c>
      <c r="D4023" s="187" t="s">
        <v>2774</v>
      </c>
      <c r="E4023" s="187" t="s">
        <v>2775</v>
      </c>
      <c r="F4023" s="187" t="s">
        <v>2776</v>
      </c>
    </row>
    <row r="4024" spans="1:6" x14ac:dyDescent="0.25">
      <c r="A4024" t="s">
        <v>6951</v>
      </c>
      <c r="B4024" s="236" t="str">
        <f t="shared" si="62"/>
        <v>F3:0820 P1P2:8502 P3:00234</v>
      </c>
      <c r="C4024" s="187" t="s">
        <v>3751</v>
      </c>
      <c r="D4024" s="187" t="s">
        <v>2774</v>
      </c>
      <c r="E4024" s="187" t="s">
        <v>2775</v>
      </c>
      <c r="F4024" s="187" t="s">
        <v>2811</v>
      </c>
    </row>
    <row r="4025" spans="1:6" x14ac:dyDescent="0.25">
      <c r="A4025" t="s">
        <v>6952</v>
      </c>
      <c r="B4025" s="236" t="str">
        <f t="shared" si="62"/>
        <v>F3:0820 P1P2:8502 P3:00234</v>
      </c>
      <c r="C4025" s="187" t="s">
        <v>3751</v>
      </c>
      <c r="D4025" s="187" t="s">
        <v>2774</v>
      </c>
      <c r="E4025" s="187" t="s">
        <v>2775</v>
      </c>
      <c r="F4025" s="187" t="s">
        <v>2811</v>
      </c>
    </row>
    <row r="4026" spans="1:6" x14ac:dyDescent="0.25">
      <c r="A4026" t="s">
        <v>6953</v>
      </c>
      <c r="B4026" s="236" t="str">
        <f t="shared" si="62"/>
        <v>F3:0820 P1P2:8502 P3:00234</v>
      </c>
      <c r="C4026" s="187" t="s">
        <v>3751</v>
      </c>
      <c r="D4026" s="187" t="s">
        <v>2774</v>
      </c>
      <c r="E4026" s="187" t="s">
        <v>2775</v>
      </c>
      <c r="F4026" s="187" t="s">
        <v>2811</v>
      </c>
    </row>
    <row r="4027" spans="1:6" x14ac:dyDescent="0.25">
      <c r="A4027" t="s">
        <v>6954</v>
      </c>
      <c r="B4027" s="236" t="str">
        <f t="shared" si="62"/>
        <v>F3:0419 P1P2:5001 P3:00005</v>
      </c>
      <c r="C4027" s="187" t="s">
        <v>3550</v>
      </c>
      <c r="D4027" s="187" t="s">
        <v>2615</v>
      </c>
      <c r="E4027" s="187" t="s">
        <v>2736</v>
      </c>
      <c r="F4027" s="187" t="s">
        <v>2889</v>
      </c>
    </row>
    <row r="4028" spans="1:6" x14ac:dyDescent="0.25">
      <c r="A4028" t="s">
        <v>6955</v>
      </c>
      <c r="B4028" s="236" t="str">
        <f t="shared" si="62"/>
        <v>F3:0443 P1P2:6101 P3:00005</v>
      </c>
      <c r="C4028" s="187" t="s">
        <v>3550</v>
      </c>
      <c r="D4028" s="187" t="s">
        <v>2897</v>
      </c>
      <c r="E4028" s="187" t="s">
        <v>2898</v>
      </c>
      <c r="F4028" s="187" t="s">
        <v>2889</v>
      </c>
    </row>
    <row r="4029" spans="1:6" x14ac:dyDescent="0.25">
      <c r="A4029" t="s">
        <v>6956</v>
      </c>
      <c r="B4029" s="236" t="str">
        <f t="shared" si="62"/>
        <v>F3:0820 P1P2:8502 P3:00231</v>
      </c>
      <c r="C4029" s="187" t="s">
        <v>3551</v>
      </c>
      <c r="D4029" s="187" t="s">
        <v>2774</v>
      </c>
      <c r="E4029" s="187" t="s">
        <v>2775</v>
      </c>
      <c r="F4029" s="187" t="s">
        <v>2776</v>
      </c>
    </row>
    <row r="4030" spans="1:6" x14ac:dyDescent="0.25">
      <c r="A4030" t="s">
        <v>6957</v>
      </c>
      <c r="B4030" s="236" t="str">
        <f t="shared" si="62"/>
        <v>F3:0820 P1P2:8502 P3:00231</v>
      </c>
      <c r="C4030" s="187" t="s">
        <v>3551</v>
      </c>
      <c r="D4030" s="187" t="s">
        <v>2774</v>
      </c>
      <c r="E4030" s="187" t="s">
        <v>2775</v>
      </c>
      <c r="F4030" s="187" t="s">
        <v>2776</v>
      </c>
    </row>
    <row r="4031" spans="1:6" x14ac:dyDescent="0.25">
      <c r="A4031" t="s">
        <v>6958</v>
      </c>
      <c r="B4031" s="236" t="str">
        <f t="shared" si="62"/>
        <v>F3:0820 P1P2:8502 P3:00234</v>
      </c>
      <c r="C4031" s="187" t="s">
        <v>3551</v>
      </c>
      <c r="D4031" s="187" t="s">
        <v>2774</v>
      </c>
      <c r="E4031" s="187" t="s">
        <v>2775</v>
      </c>
      <c r="F4031" s="187" t="s">
        <v>2811</v>
      </c>
    </row>
    <row r="4032" spans="1:6" x14ac:dyDescent="0.25">
      <c r="A4032" t="s">
        <v>6959</v>
      </c>
      <c r="B4032" s="236" t="str">
        <f t="shared" si="62"/>
        <v>F3:0820 P1P2:8502 P3:00234</v>
      </c>
      <c r="C4032" s="187" t="s">
        <v>3551</v>
      </c>
      <c r="D4032" s="187" t="s">
        <v>2774</v>
      </c>
      <c r="E4032" s="187" t="s">
        <v>2775</v>
      </c>
      <c r="F4032" s="187" t="s">
        <v>2811</v>
      </c>
    </row>
    <row r="4033" spans="1:6" x14ac:dyDescent="0.25">
      <c r="A4033" t="s">
        <v>6960</v>
      </c>
      <c r="B4033" s="236" t="str">
        <f t="shared" si="62"/>
        <v>F3:0820 P1P2:8502 P3:00231</v>
      </c>
      <c r="C4033" s="187" t="s">
        <v>3552</v>
      </c>
      <c r="D4033" s="187" t="s">
        <v>2774</v>
      </c>
      <c r="E4033" s="187" t="s">
        <v>2775</v>
      </c>
      <c r="F4033" s="187" t="s">
        <v>2776</v>
      </c>
    </row>
    <row r="4034" spans="1:6" x14ac:dyDescent="0.25">
      <c r="A4034" t="s">
        <v>6961</v>
      </c>
      <c r="B4034" s="236" t="str">
        <f t="shared" ref="B4034:B4097" si="63">CONCATENATE("F3:",D4034," P1P2:",E4034," P3:",F4034)</f>
        <v>F3:0820 P1P2:8502 P3:00234</v>
      </c>
      <c r="C4034" s="187" t="s">
        <v>3552</v>
      </c>
      <c r="D4034" s="187" t="s">
        <v>2774</v>
      </c>
      <c r="E4034" s="187" t="s">
        <v>2775</v>
      </c>
      <c r="F4034" s="187" t="s">
        <v>2811</v>
      </c>
    </row>
    <row r="4035" spans="1:6" x14ac:dyDescent="0.25">
      <c r="A4035" t="s">
        <v>6962</v>
      </c>
      <c r="B4035" s="236" t="str">
        <f t="shared" si="63"/>
        <v>F3:0911 P1P2:8802 P3:00199</v>
      </c>
      <c r="C4035" s="187" t="s">
        <v>3553</v>
      </c>
      <c r="D4035" s="187" t="s">
        <v>2899</v>
      </c>
      <c r="E4035" s="187" t="s">
        <v>2900</v>
      </c>
      <c r="F4035" s="187" t="s">
        <v>2901</v>
      </c>
    </row>
    <row r="4036" spans="1:6" x14ac:dyDescent="0.25">
      <c r="A4036" t="s">
        <v>6962</v>
      </c>
      <c r="B4036" s="236" t="str">
        <f t="shared" si="63"/>
        <v>F3:0911 P1P2:8802 P3:00448</v>
      </c>
      <c r="C4036" s="187" t="s">
        <v>3553</v>
      </c>
      <c r="D4036" s="187" t="s">
        <v>2899</v>
      </c>
      <c r="E4036" s="187" t="s">
        <v>2900</v>
      </c>
      <c r="F4036" s="187" t="s">
        <v>2791</v>
      </c>
    </row>
    <row r="4037" spans="1:6" x14ac:dyDescent="0.25">
      <c r="A4037" t="s">
        <v>6963</v>
      </c>
      <c r="B4037" s="236" t="str">
        <f t="shared" si="63"/>
        <v>F3:0911 P1P2:8802 P3:00199</v>
      </c>
      <c r="C4037" s="187" t="s">
        <v>3554</v>
      </c>
      <c r="D4037" s="187" t="s">
        <v>2899</v>
      </c>
      <c r="E4037" s="187" t="s">
        <v>2900</v>
      </c>
      <c r="F4037" s="187" t="s">
        <v>2901</v>
      </c>
    </row>
    <row r="4038" spans="1:6" x14ac:dyDescent="0.25">
      <c r="A4038" t="s">
        <v>6963</v>
      </c>
      <c r="B4038" s="236" t="str">
        <f t="shared" si="63"/>
        <v>F3:0911 P1P2:8802 P3:00448</v>
      </c>
      <c r="C4038" s="187" t="s">
        <v>3554</v>
      </c>
      <c r="D4038" s="187" t="s">
        <v>2899</v>
      </c>
      <c r="E4038" s="187" t="s">
        <v>2900</v>
      </c>
      <c r="F4038" s="187" t="s">
        <v>2791</v>
      </c>
    </row>
    <row r="4039" spans="1:6" x14ac:dyDescent="0.25">
      <c r="A4039" t="s">
        <v>6964</v>
      </c>
      <c r="B4039" s="236" t="str">
        <f t="shared" si="63"/>
        <v>F3:0820 P1P2:8502 P3:00231</v>
      </c>
      <c r="C4039" s="187" t="s">
        <v>3553</v>
      </c>
      <c r="D4039" s="187" t="s">
        <v>2774</v>
      </c>
      <c r="E4039" s="187" t="s">
        <v>2775</v>
      </c>
      <c r="F4039" s="187" t="s">
        <v>2776</v>
      </c>
    </row>
    <row r="4040" spans="1:6" x14ac:dyDescent="0.25">
      <c r="A4040" t="s">
        <v>6965</v>
      </c>
      <c r="B4040" s="236" t="str">
        <f t="shared" si="63"/>
        <v>F3:0820 P1P2:8502 P3:00231</v>
      </c>
      <c r="C4040" s="187" t="s">
        <v>3554</v>
      </c>
      <c r="D4040" s="187" t="s">
        <v>2774</v>
      </c>
      <c r="E4040" s="187" t="s">
        <v>2775</v>
      </c>
      <c r="F4040" s="187" t="s">
        <v>2776</v>
      </c>
    </row>
    <row r="4041" spans="1:6" x14ac:dyDescent="0.25">
      <c r="A4041" t="s">
        <v>6966</v>
      </c>
      <c r="B4041" s="236" t="str">
        <f t="shared" si="63"/>
        <v>F3:0820 P1P2:8502 P3:00234</v>
      </c>
      <c r="C4041" s="187" t="s">
        <v>3553</v>
      </c>
      <c r="D4041" s="187" t="s">
        <v>2774</v>
      </c>
      <c r="E4041" s="187" t="s">
        <v>2775</v>
      </c>
      <c r="F4041" s="187" t="s">
        <v>2811</v>
      </c>
    </row>
    <row r="4042" spans="1:6" x14ac:dyDescent="0.25">
      <c r="A4042" t="s">
        <v>6967</v>
      </c>
      <c r="B4042" s="236" t="str">
        <f t="shared" si="63"/>
        <v>F3:0820 P1P2:8502 P3:00234</v>
      </c>
      <c r="C4042" s="187" t="s">
        <v>3554</v>
      </c>
      <c r="D4042" s="187" t="s">
        <v>2774</v>
      </c>
      <c r="E4042" s="187" t="s">
        <v>2775</v>
      </c>
      <c r="F4042" s="187" t="s">
        <v>2811</v>
      </c>
    </row>
    <row r="4043" spans="1:6" x14ac:dyDescent="0.25">
      <c r="A4043" t="s">
        <v>6968</v>
      </c>
      <c r="B4043" s="236" t="str">
        <f t="shared" si="63"/>
        <v>F3:0820 P1P2:8502 P3:00234</v>
      </c>
      <c r="C4043" s="187" t="s">
        <v>3554</v>
      </c>
      <c r="D4043" s="187" t="s">
        <v>2774</v>
      </c>
      <c r="E4043" s="187" t="s">
        <v>2775</v>
      </c>
      <c r="F4043" s="187" t="s">
        <v>2811</v>
      </c>
    </row>
    <row r="4044" spans="1:6" x14ac:dyDescent="0.25">
      <c r="A4044" t="s">
        <v>6969</v>
      </c>
      <c r="B4044" s="236" t="str">
        <f t="shared" si="63"/>
        <v>F3:0820 P1P2:8502 P3:00231</v>
      </c>
      <c r="C4044" s="187" t="s">
        <v>3555</v>
      </c>
      <c r="D4044" s="187" t="s">
        <v>2774</v>
      </c>
      <c r="E4044" s="187" t="s">
        <v>2775</v>
      </c>
      <c r="F4044" s="187" t="s">
        <v>2776</v>
      </c>
    </row>
    <row r="4045" spans="1:6" x14ac:dyDescent="0.25">
      <c r="A4045" t="s">
        <v>6970</v>
      </c>
      <c r="B4045" s="236" t="str">
        <f t="shared" si="63"/>
        <v>F3:0820 P1P2:8502 P3:00231</v>
      </c>
      <c r="C4045" s="187" t="s">
        <v>3556</v>
      </c>
      <c r="D4045" s="187" t="s">
        <v>2774</v>
      </c>
      <c r="E4045" s="187" t="s">
        <v>2775</v>
      </c>
      <c r="F4045" s="187" t="s">
        <v>2776</v>
      </c>
    </row>
    <row r="4046" spans="1:6" x14ac:dyDescent="0.25">
      <c r="A4046" t="s">
        <v>6971</v>
      </c>
      <c r="B4046" s="236" t="str">
        <f t="shared" si="63"/>
        <v>F3:0820 P1P2:8502 P3:00234</v>
      </c>
      <c r="C4046" s="187" t="s">
        <v>3555</v>
      </c>
      <c r="D4046" s="187" t="s">
        <v>2774</v>
      </c>
      <c r="E4046" s="187" t="s">
        <v>2775</v>
      </c>
      <c r="F4046" s="187" t="s">
        <v>2811</v>
      </c>
    </row>
    <row r="4047" spans="1:6" x14ac:dyDescent="0.25">
      <c r="A4047" t="s">
        <v>6972</v>
      </c>
      <c r="B4047" s="236" t="str">
        <f t="shared" si="63"/>
        <v>F3:0820 P1P2:8502 P3:00234</v>
      </c>
      <c r="C4047" s="187" t="s">
        <v>3556</v>
      </c>
      <c r="D4047" s="187" t="s">
        <v>2774</v>
      </c>
      <c r="E4047" s="187" t="s">
        <v>2775</v>
      </c>
      <c r="F4047" s="187" t="s">
        <v>2811</v>
      </c>
    </row>
    <row r="4048" spans="1:6" x14ac:dyDescent="0.25">
      <c r="A4048" t="s">
        <v>6973</v>
      </c>
      <c r="B4048" s="236" t="str">
        <f t="shared" si="63"/>
        <v>F3:0820 P1P2:8502 P3:00234</v>
      </c>
      <c r="C4048" s="187" t="s">
        <v>3556</v>
      </c>
      <c r="D4048" s="187" t="s">
        <v>2774</v>
      </c>
      <c r="E4048" s="187" t="s">
        <v>2775</v>
      </c>
      <c r="F4048" s="187" t="s">
        <v>2811</v>
      </c>
    </row>
    <row r="4049" spans="1:6" x14ac:dyDescent="0.25">
      <c r="A4049" t="s">
        <v>6974</v>
      </c>
      <c r="B4049" s="236" t="str">
        <f t="shared" si="63"/>
        <v>F3:0911 P1P2:8802 P3:00199</v>
      </c>
      <c r="C4049" s="187" t="s">
        <v>3557</v>
      </c>
      <c r="D4049" s="187" t="s">
        <v>2899</v>
      </c>
      <c r="E4049" s="187" t="s">
        <v>2900</v>
      </c>
      <c r="F4049" s="187" t="s">
        <v>2901</v>
      </c>
    </row>
    <row r="4050" spans="1:6" x14ac:dyDescent="0.25">
      <c r="A4050" t="s">
        <v>6974</v>
      </c>
      <c r="B4050" s="236" t="str">
        <f t="shared" si="63"/>
        <v>F3:0911 P1P2:8802 P3:00448</v>
      </c>
      <c r="C4050" s="187" t="s">
        <v>3557</v>
      </c>
      <c r="D4050" s="187" t="s">
        <v>2899</v>
      </c>
      <c r="E4050" s="187" t="s">
        <v>2900</v>
      </c>
      <c r="F4050" s="187" t="s">
        <v>2791</v>
      </c>
    </row>
    <row r="4051" spans="1:6" x14ac:dyDescent="0.25">
      <c r="A4051" t="s">
        <v>6975</v>
      </c>
      <c r="B4051" s="236" t="str">
        <f t="shared" si="63"/>
        <v>F3:0820 P1P2:8502 P3:00231</v>
      </c>
      <c r="C4051" s="187" t="s">
        <v>3557</v>
      </c>
      <c r="D4051" s="187" t="s">
        <v>2774</v>
      </c>
      <c r="E4051" s="187" t="s">
        <v>2775</v>
      </c>
      <c r="F4051" s="187" t="s">
        <v>2776</v>
      </c>
    </row>
    <row r="4052" spans="1:6" x14ac:dyDescent="0.25">
      <c r="A4052" t="s">
        <v>6976</v>
      </c>
      <c r="B4052" s="236" t="str">
        <f t="shared" si="63"/>
        <v>F3:0820 P1P2:8502 P3:00231</v>
      </c>
      <c r="C4052" s="187" t="s">
        <v>3557</v>
      </c>
      <c r="D4052" s="187" t="s">
        <v>2774</v>
      </c>
      <c r="E4052" s="187" t="s">
        <v>2775</v>
      </c>
      <c r="F4052" s="187" t="s">
        <v>2776</v>
      </c>
    </row>
    <row r="4053" spans="1:6" x14ac:dyDescent="0.25">
      <c r="A4053" t="s">
        <v>6977</v>
      </c>
      <c r="B4053" s="236" t="str">
        <f t="shared" si="63"/>
        <v>F3:0820 P1P2:8502 P3:00231</v>
      </c>
      <c r="C4053" s="187" t="s">
        <v>3558</v>
      </c>
      <c r="D4053" s="187" t="s">
        <v>2774</v>
      </c>
      <c r="E4053" s="187" t="s">
        <v>2775</v>
      </c>
      <c r="F4053" s="187" t="s">
        <v>2776</v>
      </c>
    </row>
    <row r="4054" spans="1:6" x14ac:dyDescent="0.25">
      <c r="A4054" t="s">
        <v>6978</v>
      </c>
      <c r="B4054" s="236" t="str">
        <f t="shared" si="63"/>
        <v>F3:0820 P1P2:8502 P3:00234</v>
      </c>
      <c r="C4054" s="187" t="s">
        <v>3557</v>
      </c>
      <c r="D4054" s="187" t="s">
        <v>2774</v>
      </c>
      <c r="E4054" s="187" t="s">
        <v>2775</v>
      </c>
      <c r="F4054" s="187" t="s">
        <v>2811</v>
      </c>
    </row>
    <row r="4055" spans="1:6" x14ac:dyDescent="0.25">
      <c r="A4055" t="s">
        <v>6979</v>
      </c>
      <c r="B4055" s="236" t="str">
        <f t="shared" si="63"/>
        <v>F3:0820 P1P2:8502 P3:00234</v>
      </c>
      <c r="C4055" s="187" t="s">
        <v>3558</v>
      </c>
      <c r="D4055" s="187" t="s">
        <v>2774</v>
      </c>
      <c r="E4055" s="187" t="s">
        <v>2775</v>
      </c>
      <c r="F4055" s="187" t="s">
        <v>2811</v>
      </c>
    </row>
    <row r="4056" spans="1:6" x14ac:dyDescent="0.25">
      <c r="A4056" t="s">
        <v>6980</v>
      </c>
      <c r="B4056" s="236" t="str">
        <f t="shared" si="63"/>
        <v>F3:0911 P1P2:8802 P3:00199</v>
      </c>
      <c r="C4056" s="187" t="s">
        <v>3559</v>
      </c>
      <c r="D4056" s="187" t="s">
        <v>2899</v>
      </c>
      <c r="E4056" s="187" t="s">
        <v>2900</v>
      </c>
      <c r="F4056" s="187" t="s">
        <v>2901</v>
      </c>
    </row>
    <row r="4057" spans="1:6" x14ac:dyDescent="0.25">
      <c r="A4057" t="s">
        <v>6980</v>
      </c>
      <c r="B4057" s="236" t="str">
        <f t="shared" si="63"/>
        <v>F3:0911 P1P2:8802 P3:00448</v>
      </c>
      <c r="C4057" s="187" t="s">
        <v>3559</v>
      </c>
      <c r="D4057" s="187" t="s">
        <v>2899</v>
      </c>
      <c r="E4057" s="187" t="s">
        <v>2900</v>
      </c>
      <c r="F4057" s="187" t="s">
        <v>2791</v>
      </c>
    </row>
    <row r="4058" spans="1:6" x14ac:dyDescent="0.25">
      <c r="A4058" t="s">
        <v>6981</v>
      </c>
      <c r="B4058" s="236" t="str">
        <f t="shared" si="63"/>
        <v>F3:0820 P1P2:8502 P3:00231</v>
      </c>
      <c r="C4058" s="187" t="s">
        <v>3559</v>
      </c>
      <c r="D4058" s="187" t="s">
        <v>2774</v>
      </c>
      <c r="E4058" s="187" t="s">
        <v>2775</v>
      </c>
      <c r="F4058" s="187" t="s">
        <v>2776</v>
      </c>
    </row>
    <row r="4059" spans="1:6" x14ac:dyDescent="0.25">
      <c r="A4059" t="s">
        <v>6982</v>
      </c>
      <c r="B4059" s="236" t="str">
        <f t="shared" si="63"/>
        <v>F3:0820 P1P2:8502 P3:00231</v>
      </c>
      <c r="C4059" s="187" t="s">
        <v>3559</v>
      </c>
      <c r="D4059" s="187" t="s">
        <v>2774</v>
      </c>
      <c r="E4059" s="187" t="s">
        <v>2775</v>
      </c>
      <c r="F4059" s="187" t="s">
        <v>2776</v>
      </c>
    </row>
    <row r="4060" spans="1:6" x14ac:dyDescent="0.25">
      <c r="A4060" t="s">
        <v>6983</v>
      </c>
      <c r="B4060" s="236" t="str">
        <f t="shared" si="63"/>
        <v>F3:0820 P1P2:8502 P3:00234</v>
      </c>
      <c r="C4060" s="187" t="s">
        <v>3559</v>
      </c>
      <c r="D4060" s="187" t="s">
        <v>2774</v>
      </c>
      <c r="E4060" s="187" t="s">
        <v>2775</v>
      </c>
      <c r="F4060" s="187" t="s">
        <v>2811</v>
      </c>
    </row>
    <row r="4061" spans="1:6" x14ac:dyDescent="0.25">
      <c r="A4061" t="s">
        <v>6984</v>
      </c>
      <c r="B4061" s="236" t="str">
        <f t="shared" si="63"/>
        <v>F3:0820 P1P2:8502 P3:00234</v>
      </c>
      <c r="C4061" s="187" t="s">
        <v>3559</v>
      </c>
      <c r="D4061" s="187" t="s">
        <v>2774</v>
      </c>
      <c r="E4061" s="187" t="s">
        <v>2775</v>
      </c>
      <c r="F4061" s="187" t="s">
        <v>2811</v>
      </c>
    </row>
    <row r="4062" spans="1:6" x14ac:dyDescent="0.25">
      <c r="A4062" t="s">
        <v>6985</v>
      </c>
      <c r="B4062" s="236" t="str">
        <f t="shared" si="63"/>
        <v>F3:0911 P1P2:8802 P3:00199</v>
      </c>
      <c r="C4062" s="187" t="s">
        <v>3560</v>
      </c>
      <c r="D4062" s="187" t="s">
        <v>2899</v>
      </c>
      <c r="E4062" s="187" t="s">
        <v>2900</v>
      </c>
      <c r="F4062" s="187" t="s">
        <v>2901</v>
      </c>
    </row>
    <row r="4063" spans="1:6" x14ac:dyDescent="0.25">
      <c r="A4063" t="s">
        <v>6985</v>
      </c>
      <c r="B4063" s="236" t="str">
        <f t="shared" si="63"/>
        <v>F3:0911 P1P2:8802 P3:00448</v>
      </c>
      <c r="C4063" s="187" t="s">
        <v>3560</v>
      </c>
      <c r="D4063" s="187" t="s">
        <v>2899</v>
      </c>
      <c r="E4063" s="187" t="s">
        <v>2900</v>
      </c>
      <c r="F4063" s="187" t="s">
        <v>2791</v>
      </c>
    </row>
    <row r="4064" spans="1:6" x14ac:dyDescent="0.25">
      <c r="A4064" t="s">
        <v>6986</v>
      </c>
      <c r="B4064" s="236" t="str">
        <f t="shared" si="63"/>
        <v>F3:0820 P1P2:8502 P3:00231</v>
      </c>
      <c r="C4064" s="187" t="s">
        <v>3561</v>
      </c>
      <c r="D4064" s="187" t="s">
        <v>2774</v>
      </c>
      <c r="E4064" s="187" t="s">
        <v>2775</v>
      </c>
      <c r="F4064" s="187" t="s">
        <v>2776</v>
      </c>
    </row>
    <row r="4065" spans="1:6" x14ac:dyDescent="0.25">
      <c r="A4065" t="s">
        <v>6987</v>
      </c>
      <c r="B4065" s="236" t="str">
        <f t="shared" si="63"/>
        <v>F3:0820 P1P2:8502 P3:00231</v>
      </c>
      <c r="C4065" s="187" t="s">
        <v>3562</v>
      </c>
      <c r="D4065" s="187" t="s">
        <v>2774</v>
      </c>
      <c r="E4065" s="187" t="s">
        <v>2775</v>
      </c>
      <c r="F4065" s="187" t="s">
        <v>2776</v>
      </c>
    </row>
    <row r="4066" spans="1:6" x14ac:dyDescent="0.25">
      <c r="A4066" t="s">
        <v>6988</v>
      </c>
      <c r="B4066" s="236" t="str">
        <f t="shared" si="63"/>
        <v>F3:0820 P1P2:8502 P3:00231</v>
      </c>
      <c r="C4066" s="187" t="s">
        <v>3560</v>
      </c>
      <c r="D4066" s="187" t="s">
        <v>2774</v>
      </c>
      <c r="E4066" s="187" t="s">
        <v>2775</v>
      </c>
      <c r="F4066" s="187" t="s">
        <v>2776</v>
      </c>
    </row>
    <row r="4067" spans="1:6" x14ac:dyDescent="0.25">
      <c r="A4067" t="s">
        <v>6989</v>
      </c>
      <c r="B4067" s="236" t="str">
        <f t="shared" si="63"/>
        <v>F3:0820 P1P2:8502 P3:00234</v>
      </c>
      <c r="C4067" s="187" t="s">
        <v>3561</v>
      </c>
      <c r="D4067" s="187" t="s">
        <v>2774</v>
      </c>
      <c r="E4067" s="187" t="s">
        <v>2775</v>
      </c>
      <c r="F4067" s="187" t="s">
        <v>2811</v>
      </c>
    </row>
    <row r="4068" spans="1:6" x14ac:dyDescent="0.25">
      <c r="A4068" t="s">
        <v>6990</v>
      </c>
      <c r="B4068" s="236" t="str">
        <f t="shared" si="63"/>
        <v>F3:0820 P1P2:8502 P3:00234</v>
      </c>
      <c r="C4068" s="187" t="s">
        <v>3562</v>
      </c>
      <c r="D4068" s="187" t="s">
        <v>2774</v>
      </c>
      <c r="E4068" s="187" t="s">
        <v>2775</v>
      </c>
      <c r="F4068" s="187" t="s">
        <v>2811</v>
      </c>
    </row>
    <row r="4069" spans="1:6" x14ac:dyDescent="0.25">
      <c r="A4069" t="s">
        <v>6991</v>
      </c>
      <c r="B4069" s="236" t="str">
        <f t="shared" si="63"/>
        <v>F3:0820 P1P2:8502 P3:00234</v>
      </c>
      <c r="C4069" s="187" t="s">
        <v>3562</v>
      </c>
      <c r="D4069" s="187" t="s">
        <v>2774</v>
      </c>
      <c r="E4069" s="187" t="s">
        <v>2775</v>
      </c>
      <c r="F4069" s="187" t="s">
        <v>2811</v>
      </c>
    </row>
    <row r="4070" spans="1:6" x14ac:dyDescent="0.25">
      <c r="A4070" t="s">
        <v>6992</v>
      </c>
      <c r="B4070" s="236" t="str">
        <f t="shared" si="63"/>
        <v>F3:0911 P1P2:8802 P3:00199</v>
      </c>
      <c r="C4070" s="187" t="s">
        <v>3563</v>
      </c>
      <c r="D4070" s="187" t="s">
        <v>2899</v>
      </c>
      <c r="E4070" s="187" t="s">
        <v>2900</v>
      </c>
      <c r="F4070" s="187" t="s">
        <v>2901</v>
      </c>
    </row>
    <row r="4071" spans="1:6" x14ac:dyDescent="0.25">
      <c r="A4071" t="s">
        <v>6992</v>
      </c>
      <c r="B4071" s="236" t="str">
        <f t="shared" si="63"/>
        <v>F3:0911 P1P2:8802 P3:00448</v>
      </c>
      <c r="C4071" s="187" t="s">
        <v>3563</v>
      </c>
      <c r="D4071" s="187" t="s">
        <v>2899</v>
      </c>
      <c r="E4071" s="187" t="s">
        <v>2900</v>
      </c>
      <c r="F4071" s="187" t="s">
        <v>2791</v>
      </c>
    </row>
    <row r="4072" spans="1:6" x14ac:dyDescent="0.25">
      <c r="A4072" t="s">
        <v>6993</v>
      </c>
      <c r="B4072" s="236" t="str">
        <f t="shared" si="63"/>
        <v>F3:0911 P1P2:8802 P3:00199</v>
      </c>
      <c r="C4072" s="187" t="s">
        <v>3563</v>
      </c>
      <c r="D4072" s="187" t="s">
        <v>2899</v>
      </c>
      <c r="E4072" s="187" t="s">
        <v>2900</v>
      </c>
      <c r="F4072" s="187" t="s">
        <v>2901</v>
      </c>
    </row>
    <row r="4073" spans="1:6" x14ac:dyDescent="0.25">
      <c r="A4073" t="s">
        <v>6993</v>
      </c>
      <c r="B4073" s="236" t="str">
        <f t="shared" si="63"/>
        <v>F3:0911 P1P2:8802 P3:00448</v>
      </c>
      <c r="C4073" s="187" t="s">
        <v>3563</v>
      </c>
      <c r="D4073" s="187" t="s">
        <v>2899</v>
      </c>
      <c r="E4073" s="187" t="s">
        <v>2900</v>
      </c>
      <c r="F4073" s="187" t="s">
        <v>2791</v>
      </c>
    </row>
    <row r="4074" spans="1:6" x14ac:dyDescent="0.25">
      <c r="A4074" t="s">
        <v>6994</v>
      </c>
      <c r="B4074" s="236" t="str">
        <f t="shared" si="63"/>
        <v>F3:0820 P1P2:8502 P3:00231</v>
      </c>
      <c r="C4074" s="187" t="s">
        <v>3563</v>
      </c>
      <c r="D4074" s="187" t="s">
        <v>2774</v>
      </c>
      <c r="E4074" s="187" t="s">
        <v>2775</v>
      </c>
      <c r="F4074" s="187" t="s">
        <v>2776</v>
      </c>
    </row>
    <row r="4075" spans="1:6" x14ac:dyDescent="0.25">
      <c r="A4075" t="s">
        <v>6995</v>
      </c>
      <c r="B4075" s="236" t="str">
        <f t="shared" si="63"/>
        <v>F3:0820 P1P2:8502 P3:00231</v>
      </c>
      <c r="C4075" s="187" t="s">
        <v>3563</v>
      </c>
      <c r="D4075" s="187" t="s">
        <v>2774</v>
      </c>
      <c r="E4075" s="187" t="s">
        <v>2775</v>
      </c>
      <c r="F4075" s="187" t="s">
        <v>2776</v>
      </c>
    </row>
    <row r="4076" spans="1:6" x14ac:dyDescent="0.25">
      <c r="A4076" t="s">
        <v>6996</v>
      </c>
      <c r="B4076" s="236" t="str">
        <f t="shared" si="63"/>
        <v>F3:0820 P1P2:8502 P3:00234</v>
      </c>
      <c r="C4076" s="187" t="s">
        <v>3563</v>
      </c>
      <c r="D4076" s="187" t="s">
        <v>2774</v>
      </c>
      <c r="E4076" s="187" t="s">
        <v>2775</v>
      </c>
      <c r="F4076" s="187" t="s">
        <v>2811</v>
      </c>
    </row>
    <row r="4077" spans="1:6" x14ac:dyDescent="0.25">
      <c r="A4077" t="s">
        <v>6997</v>
      </c>
      <c r="B4077" s="236" t="str">
        <f t="shared" si="63"/>
        <v>F3:0911 P1P2:8802 P3:00199</v>
      </c>
      <c r="C4077" s="187" t="s">
        <v>3564</v>
      </c>
      <c r="D4077" s="187" t="s">
        <v>2899</v>
      </c>
      <c r="E4077" s="187" t="s">
        <v>2900</v>
      </c>
      <c r="F4077" s="187" t="s">
        <v>2901</v>
      </c>
    </row>
    <row r="4078" spans="1:6" x14ac:dyDescent="0.25">
      <c r="A4078" t="s">
        <v>6997</v>
      </c>
      <c r="B4078" s="236" t="str">
        <f t="shared" si="63"/>
        <v>F3:0911 P1P2:8802 P3:00448</v>
      </c>
      <c r="C4078" s="187" t="s">
        <v>3564</v>
      </c>
      <c r="D4078" s="187" t="s">
        <v>2899</v>
      </c>
      <c r="E4078" s="187" t="s">
        <v>2900</v>
      </c>
      <c r="F4078" s="187" t="s">
        <v>2791</v>
      </c>
    </row>
    <row r="4079" spans="1:6" x14ac:dyDescent="0.25">
      <c r="A4079" t="s">
        <v>6998</v>
      </c>
      <c r="B4079" s="236" t="str">
        <f t="shared" si="63"/>
        <v>F3:0911 P1P2:8802 P3:00199</v>
      </c>
      <c r="C4079" s="187" t="s">
        <v>3564</v>
      </c>
      <c r="D4079" s="187" t="s">
        <v>2899</v>
      </c>
      <c r="E4079" s="187" t="s">
        <v>2900</v>
      </c>
      <c r="F4079" s="187" t="s">
        <v>2901</v>
      </c>
    </row>
    <row r="4080" spans="1:6" x14ac:dyDescent="0.25">
      <c r="A4080" t="s">
        <v>6998</v>
      </c>
      <c r="B4080" s="236" t="str">
        <f t="shared" si="63"/>
        <v>F3:0911 P1P2:8802 P3:00448</v>
      </c>
      <c r="C4080" s="187" t="s">
        <v>3564</v>
      </c>
      <c r="D4080" s="187" t="s">
        <v>2899</v>
      </c>
      <c r="E4080" s="187" t="s">
        <v>2900</v>
      </c>
      <c r="F4080" s="187" t="s">
        <v>2791</v>
      </c>
    </row>
    <row r="4081" spans="1:6" x14ac:dyDescent="0.25">
      <c r="A4081" t="s">
        <v>6999</v>
      </c>
      <c r="B4081" s="236" t="str">
        <f t="shared" si="63"/>
        <v>F3:0820 P1P2:8502 P3:00231</v>
      </c>
      <c r="C4081" s="187" t="s">
        <v>3564</v>
      </c>
      <c r="D4081" s="187" t="s">
        <v>2774</v>
      </c>
      <c r="E4081" s="187" t="s">
        <v>2775</v>
      </c>
      <c r="F4081" s="187" t="s">
        <v>2776</v>
      </c>
    </row>
    <row r="4082" spans="1:6" x14ac:dyDescent="0.25">
      <c r="A4082" t="s">
        <v>7000</v>
      </c>
      <c r="B4082" s="236" t="str">
        <f t="shared" si="63"/>
        <v>F3:0820 P1P2:8502 P3:00231</v>
      </c>
      <c r="C4082" s="187" t="s">
        <v>3564</v>
      </c>
      <c r="D4082" s="187" t="s">
        <v>2774</v>
      </c>
      <c r="E4082" s="187" t="s">
        <v>2775</v>
      </c>
      <c r="F4082" s="187" t="s">
        <v>2776</v>
      </c>
    </row>
    <row r="4083" spans="1:6" x14ac:dyDescent="0.25">
      <c r="A4083" t="s">
        <v>7001</v>
      </c>
      <c r="B4083" s="236" t="str">
        <f t="shared" si="63"/>
        <v>F3:0820 P1P2:8502 P3:00234</v>
      </c>
      <c r="C4083" s="187" t="s">
        <v>3564</v>
      </c>
      <c r="D4083" s="187" t="s">
        <v>2774</v>
      </c>
      <c r="E4083" s="187" t="s">
        <v>2775</v>
      </c>
      <c r="F4083" s="187" t="s">
        <v>2811</v>
      </c>
    </row>
    <row r="4084" spans="1:6" x14ac:dyDescent="0.25">
      <c r="A4084" t="s">
        <v>7002</v>
      </c>
      <c r="B4084" s="236" t="str">
        <f t="shared" si="63"/>
        <v>F3:0820 P1P2:8502 P3:00234</v>
      </c>
      <c r="C4084" s="187" t="s">
        <v>3564</v>
      </c>
      <c r="D4084" s="187" t="s">
        <v>2774</v>
      </c>
      <c r="E4084" s="187" t="s">
        <v>2775</v>
      </c>
      <c r="F4084" s="187" t="s">
        <v>2811</v>
      </c>
    </row>
    <row r="4085" spans="1:6" x14ac:dyDescent="0.25">
      <c r="A4085" t="s">
        <v>7003</v>
      </c>
      <c r="B4085" s="236" t="str">
        <f t="shared" si="63"/>
        <v>F3:0911 P1P2:8802 P3:00199</v>
      </c>
      <c r="C4085" s="187" t="s">
        <v>3565</v>
      </c>
      <c r="D4085" s="187" t="s">
        <v>2899</v>
      </c>
      <c r="E4085" s="187" t="s">
        <v>2900</v>
      </c>
      <c r="F4085" s="187" t="s">
        <v>2901</v>
      </c>
    </row>
    <row r="4086" spans="1:6" x14ac:dyDescent="0.25">
      <c r="A4086" t="s">
        <v>7003</v>
      </c>
      <c r="B4086" s="236" t="str">
        <f t="shared" si="63"/>
        <v>F3:0911 P1P2:8802 P3:00448</v>
      </c>
      <c r="C4086" s="187" t="s">
        <v>3565</v>
      </c>
      <c r="D4086" s="187" t="s">
        <v>2899</v>
      </c>
      <c r="E4086" s="187" t="s">
        <v>2900</v>
      </c>
      <c r="F4086" s="187" t="s">
        <v>2791</v>
      </c>
    </row>
    <row r="4087" spans="1:6" x14ac:dyDescent="0.25">
      <c r="A4087" t="s">
        <v>7004</v>
      </c>
      <c r="B4087" s="236" t="str">
        <f t="shared" si="63"/>
        <v>F3:0820 P1P2:8502 P3:00231</v>
      </c>
      <c r="C4087" s="187" t="s">
        <v>3565</v>
      </c>
      <c r="D4087" s="187" t="s">
        <v>2774</v>
      </c>
      <c r="E4087" s="187" t="s">
        <v>2775</v>
      </c>
      <c r="F4087" s="187" t="s">
        <v>2776</v>
      </c>
    </row>
    <row r="4088" spans="1:6" x14ac:dyDescent="0.25">
      <c r="A4088" t="s">
        <v>7005</v>
      </c>
      <c r="B4088" s="236" t="str">
        <f t="shared" si="63"/>
        <v>F3:0820 P1P2:8502 P3:00231</v>
      </c>
      <c r="C4088" s="187" t="s">
        <v>3566</v>
      </c>
      <c r="D4088" s="187" t="s">
        <v>2774</v>
      </c>
      <c r="E4088" s="187" t="s">
        <v>2775</v>
      </c>
      <c r="F4088" s="187" t="s">
        <v>2776</v>
      </c>
    </row>
    <row r="4089" spans="1:6" x14ac:dyDescent="0.25">
      <c r="A4089" t="s">
        <v>7006</v>
      </c>
      <c r="B4089" s="236" t="str">
        <f t="shared" si="63"/>
        <v>F3:0820 P1P2:8502 P3:00234</v>
      </c>
      <c r="C4089" s="187" t="s">
        <v>3565</v>
      </c>
      <c r="D4089" s="187" t="s">
        <v>2774</v>
      </c>
      <c r="E4089" s="187" t="s">
        <v>2775</v>
      </c>
      <c r="F4089" s="187" t="s">
        <v>2811</v>
      </c>
    </row>
    <row r="4090" spans="1:6" x14ac:dyDescent="0.25">
      <c r="A4090" t="s">
        <v>7007</v>
      </c>
      <c r="B4090" s="236" t="str">
        <f t="shared" si="63"/>
        <v>F3:0820 P1P2:8502 P3:00234</v>
      </c>
      <c r="C4090" s="187" t="s">
        <v>3566</v>
      </c>
      <c r="D4090" s="187" t="s">
        <v>2774</v>
      </c>
      <c r="E4090" s="187" t="s">
        <v>2775</v>
      </c>
      <c r="F4090" s="187" t="s">
        <v>2811</v>
      </c>
    </row>
    <row r="4091" spans="1:6" x14ac:dyDescent="0.25">
      <c r="A4091" t="s">
        <v>7008</v>
      </c>
      <c r="B4091" s="236" t="str">
        <f t="shared" si="63"/>
        <v>F3:0911 P1P2:8802 P3:00199</v>
      </c>
      <c r="C4091" s="187" t="s">
        <v>3567</v>
      </c>
      <c r="D4091" s="187" t="s">
        <v>2899</v>
      </c>
      <c r="E4091" s="187" t="s">
        <v>2900</v>
      </c>
      <c r="F4091" s="187" t="s">
        <v>2901</v>
      </c>
    </row>
    <row r="4092" spans="1:6" x14ac:dyDescent="0.25">
      <c r="A4092" t="s">
        <v>7008</v>
      </c>
      <c r="B4092" s="236" t="str">
        <f t="shared" si="63"/>
        <v>F3:0911 P1P2:8802 P3:00448</v>
      </c>
      <c r="C4092" s="187" t="s">
        <v>3567</v>
      </c>
      <c r="D4092" s="187" t="s">
        <v>2899</v>
      </c>
      <c r="E4092" s="187" t="s">
        <v>2900</v>
      </c>
      <c r="F4092" s="187" t="s">
        <v>2791</v>
      </c>
    </row>
    <row r="4093" spans="1:6" x14ac:dyDescent="0.25">
      <c r="A4093" t="s">
        <v>7009</v>
      </c>
      <c r="B4093" s="236" t="str">
        <f t="shared" si="63"/>
        <v>F3:0911 P1P2:8802 P3:00199</v>
      </c>
      <c r="C4093" s="187" t="s">
        <v>3567</v>
      </c>
      <c r="D4093" s="187" t="s">
        <v>2899</v>
      </c>
      <c r="E4093" s="187" t="s">
        <v>2900</v>
      </c>
      <c r="F4093" s="187" t="s">
        <v>2901</v>
      </c>
    </row>
    <row r="4094" spans="1:6" x14ac:dyDescent="0.25">
      <c r="A4094" t="s">
        <v>7009</v>
      </c>
      <c r="B4094" s="236" t="str">
        <f t="shared" si="63"/>
        <v>F3:0911 P1P2:8802 P3:00448</v>
      </c>
      <c r="C4094" s="187" t="s">
        <v>3567</v>
      </c>
      <c r="D4094" s="187" t="s">
        <v>2899</v>
      </c>
      <c r="E4094" s="187" t="s">
        <v>2900</v>
      </c>
      <c r="F4094" s="187" t="s">
        <v>2791</v>
      </c>
    </row>
    <row r="4095" spans="1:6" x14ac:dyDescent="0.25">
      <c r="A4095" t="s">
        <v>7010</v>
      </c>
      <c r="B4095" s="236" t="str">
        <f t="shared" si="63"/>
        <v>F3:0820 P1P2:8502 P3:00231</v>
      </c>
      <c r="C4095" s="187" t="s">
        <v>3567</v>
      </c>
      <c r="D4095" s="187" t="s">
        <v>2774</v>
      </c>
      <c r="E4095" s="187" t="s">
        <v>2775</v>
      </c>
      <c r="F4095" s="187" t="s">
        <v>2776</v>
      </c>
    </row>
    <row r="4096" spans="1:6" x14ac:dyDescent="0.25">
      <c r="A4096" t="s">
        <v>7011</v>
      </c>
      <c r="B4096" s="236" t="str">
        <f t="shared" si="63"/>
        <v>F3:0820 P1P2:8502 P3:00231</v>
      </c>
      <c r="C4096" s="187" t="s">
        <v>3567</v>
      </c>
      <c r="D4096" s="187" t="s">
        <v>2774</v>
      </c>
      <c r="E4096" s="187" t="s">
        <v>2775</v>
      </c>
      <c r="F4096" s="187" t="s">
        <v>2776</v>
      </c>
    </row>
    <row r="4097" spans="1:6" x14ac:dyDescent="0.25">
      <c r="A4097" t="s">
        <v>7012</v>
      </c>
      <c r="B4097" s="236" t="str">
        <f t="shared" si="63"/>
        <v>F3:0820 P1P2:8502 P3:00231</v>
      </c>
      <c r="C4097" s="187" t="s">
        <v>3567</v>
      </c>
      <c r="D4097" s="187" t="s">
        <v>2774</v>
      </c>
      <c r="E4097" s="187" t="s">
        <v>2775</v>
      </c>
      <c r="F4097" s="187" t="s">
        <v>2776</v>
      </c>
    </row>
    <row r="4098" spans="1:6" x14ac:dyDescent="0.25">
      <c r="A4098" t="s">
        <v>7013</v>
      </c>
      <c r="B4098" s="236" t="str">
        <f t="shared" ref="B4098:B4161" si="64">CONCATENATE("F3:",D4098," P1P2:",E4098," P3:",F4098)</f>
        <v>F3:0820 P1P2:8502 P3:00234</v>
      </c>
      <c r="C4098" s="187" t="s">
        <v>3567</v>
      </c>
      <c r="D4098" s="187" t="s">
        <v>2774</v>
      </c>
      <c r="E4098" s="187" t="s">
        <v>2775</v>
      </c>
      <c r="F4098" s="187" t="s">
        <v>2811</v>
      </c>
    </row>
    <row r="4099" spans="1:6" x14ac:dyDescent="0.25">
      <c r="A4099" t="s">
        <v>7014</v>
      </c>
      <c r="B4099" s="236" t="str">
        <f t="shared" si="64"/>
        <v>F3:0820 P1P2:8502 P3:00234</v>
      </c>
      <c r="C4099" s="187" t="s">
        <v>3567</v>
      </c>
      <c r="D4099" s="187" t="s">
        <v>2774</v>
      </c>
      <c r="E4099" s="187" t="s">
        <v>2775</v>
      </c>
      <c r="F4099" s="187" t="s">
        <v>2811</v>
      </c>
    </row>
    <row r="4100" spans="1:6" x14ac:dyDescent="0.25">
      <c r="A4100" t="s">
        <v>7015</v>
      </c>
      <c r="B4100" s="236" t="str">
        <f t="shared" si="64"/>
        <v>F3:0911 P1P2:8802 P3:00199</v>
      </c>
      <c r="C4100" s="187" t="s">
        <v>3568</v>
      </c>
      <c r="D4100" s="187" t="s">
        <v>2899</v>
      </c>
      <c r="E4100" s="187" t="s">
        <v>2900</v>
      </c>
      <c r="F4100" s="187" t="s">
        <v>2901</v>
      </c>
    </row>
    <row r="4101" spans="1:6" x14ac:dyDescent="0.25">
      <c r="A4101" t="s">
        <v>7015</v>
      </c>
      <c r="B4101" s="236" t="str">
        <f t="shared" si="64"/>
        <v>F3:0911 P1P2:8802 P3:00448</v>
      </c>
      <c r="C4101" s="187" t="s">
        <v>3568</v>
      </c>
      <c r="D4101" s="187" t="s">
        <v>2899</v>
      </c>
      <c r="E4101" s="187" t="s">
        <v>2900</v>
      </c>
      <c r="F4101" s="187" t="s">
        <v>2791</v>
      </c>
    </row>
    <row r="4102" spans="1:6" x14ac:dyDescent="0.25">
      <c r="A4102" t="s">
        <v>7016</v>
      </c>
      <c r="B4102" s="236" t="str">
        <f t="shared" si="64"/>
        <v>F3:0911 P1P2:8802 P3:00199</v>
      </c>
      <c r="C4102" s="187" t="s">
        <v>3568</v>
      </c>
      <c r="D4102" s="187" t="s">
        <v>2899</v>
      </c>
      <c r="E4102" s="187" t="s">
        <v>2900</v>
      </c>
      <c r="F4102" s="187" t="s">
        <v>2901</v>
      </c>
    </row>
    <row r="4103" spans="1:6" x14ac:dyDescent="0.25">
      <c r="A4103" t="s">
        <v>7016</v>
      </c>
      <c r="B4103" s="236" t="str">
        <f t="shared" si="64"/>
        <v>F3:0911 P1P2:8802 P3:00448</v>
      </c>
      <c r="C4103" s="187" t="s">
        <v>3568</v>
      </c>
      <c r="D4103" s="187" t="s">
        <v>2899</v>
      </c>
      <c r="E4103" s="187" t="s">
        <v>2900</v>
      </c>
      <c r="F4103" s="187" t="s">
        <v>2791</v>
      </c>
    </row>
    <row r="4104" spans="1:6" x14ac:dyDescent="0.25">
      <c r="A4104" t="s">
        <v>7017</v>
      </c>
      <c r="B4104" s="236" t="str">
        <f t="shared" si="64"/>
        <v>F3:0911 P1P2:8802 P3:00199</v>
      </c>
      <c r="C4104" s="187" t="s">
        <v>3568</v>
      </c>
      <c r="D4104" s="187" t="s">
        <v>2899</v>
      </c>
      <c r="E4104" s="187" t="s">
        <v>2900</v>
      </c>
      <c r="F4104" s="187" t="s">
        <v>2901</v>
      </c>
    </row>
    <row r="4105" spans="1:6" x14ac:dyDescent="0.25">
      <c r="A4105" t="s">
        <v>7017</v>
      </c>
      <c r="B4105" s="236" t="str">
        <f t="shared" si="64"/>
        <v>F3:0911 P1P2:8802 P3:00448</v>
      </c>
      <c r="C4105" s="187" t="s">
        <v>3568</v>
      </c>
      <c r="D4105" s="187" t="s">
        <v>2899</v>
      </c>
      <c r="E4105" s="187" t="s">
        <v>2900</v>
      </c>
      <c r="F4105" s="187" t="s">
        <v>2791</v>
      </c>
    </row>
    <row r="4106" spans="1:6" x14ac:dyDescent="0.25">
      <c r="A4106" t="s">
        <v>7018</v>
      </c>
      <c r="B4106" s="236" t="str">
        <f t="shared" si="64"/>
        <v>F3:0820 P1P2:8502 P3:00231</v>
      </c>
      <c r="C4106" s="187" t="s">
        <v>3568</v>
      </c>
      <c r="D4106" s="187" t="s">
        <v>2774</v>
      </c>
      <c r="E4106" s="187" t="s">
        <v>2775</v>
      </c>
      <c r="F4106" s="187" t="s">
        <v>2776</v>
      </c>
    </row>
    <row r="4107" spans="1:6" x14ac:dyDescent="0.25">
      <c r="A4107" t="s">
        <v>7019</v>
      </c>
      <c r="B4107" s="236" t="str">
        <f t="shared" si="64"/>
        <v>F3:0820 P1P2:8502 P3:00231</v>
      </c>
      <c r="C4107" s="187" t="s">
        <v>3568</v>
      </c>
      <c r="D4107" s="187" t="s">
        <v>2774</v>
      </c>
      <c r="E4107" s="187" t="s">
        <v>2775</v>
      </c>
      <c r="F4107" s="187" t="s">
        <v>2776</v>
      </c>
    </row>
    <row r="4108" spans="1:6" x14ac:dyDescent="0.25">
      <c r="A4108" t="s">
        <v>7020</v>
      </c>
      <c r="B4108" s="236" t="str">
        <f t="shared" si="64"/>
        <v>F3:0820 P1P2:8502 P3:00234</v>
      </c>
      <c r="C4108" s="187" t="s">
        <v>3568</v>
      </c>
      <c r="D4108" s="187" t="s">
        <v>2774</v>
      </c>
      <c r="E4108" s="187" t="s">
        <v>2775</v>
      </c>
      <c r="F4108" s="187" t="s">
        <v>2811</v>
      </c>
    </row>
    <row r="4109" spans="1:6" x14ac:dyDescent="0.25">
      <c r="A4109" t="s">
        <v>7021</v>
      </c>
      <c r="B4109" s="236" t="str">
        <f t="shared" si="64"/>
        <v>F3:0820 P1P2:8502 P3:00234</v>
      </c>
      <c r="C4109" s="187" t="s">
        <v>3568</v>
      </c>
      <c r="D4109" s="187" t="s">
        <v>2774</v>
      </c>
      <c r="E4109" s="187" t="s">
        <v>2775</v>
      </c>
      <c r="F4109" s="187" t="s">
        <v>2811</v>
      </c>
    </row>
    <row r="4110" spans="1:6" x14ac:dyDescent="0.25">
      <c r="A4110" t="s">
        <v>7022</v>
      </c>
      <c r="B4110" s="236" t="str">
        <f t="shared" si="64"/>
        <v>F3:0820 P1P2:8502 P3:00234</v>
      </c>
      <c r="C4110" s="187" t="s">
        <v>3568</v>
      </c>
      <c r="D4110" s="187" t="s">
        <v>2774</v>
      </c>
      <c r="E4110" s="187" t="s">
        <v>2775</v>
      </c>
      <c r="F4110" s="187" t="s">
        <v>2811</v>
      </c>
    </row>
    <row r="4111" spans="1:6" x14ac:dyDescent="0.25">
      <c r="A4111" t="s">
        <v>7023</v>
      </c>
      <c r="B4111" s="236" t="str">
        <f t="shared" si="64"/>
        <v>F3:0911 P1P2:8802 P3:00199</v>
      </c>
      <c r="C4111" s="187" t="s">
        <v>3569</v>
      </c>
      <c r="D4111" s="187" t="s">
        <v>2899</v>
      </c>
      <c r="E4111" s="187" t="s">
        <v>2900</v>
      </c>
      <c r="F4111" s="187" t="s">
        <v>2901</v>
      </c>
    </row>
    <row r="4112" spans="1:6" x14ac:dyDescent="0.25">
      <c r="A4112" t="s">
        <v>7023</v>
      </c>
      <c r="B4112" s="236" t="str">
        <f t="shared" si="64"/>
        <v>F3:0911 P1P2:8802 P3:00448</v>
      </c>
      <c r="C4112" s="187" t="s">
        <v>3569</v>
      </c>
      <c r="D4112" s="187" t="s">
        <v>2899</v>
      </c>
      <c r="E4112" s="187" t="s">
        <v>2900</v>
      </c>
      <c r="F4112" s="187" t="s">
        <v>2791</v>
      </c>
    </row>
    <row r="4113" spans="1:6" x14ac:dyDescent="0.25">
      <c r="A4113" t="s">
        <v>7024</v>
      </c>
      <c r="B4113" s="236" t="str">
        <f t="shared" si="64"/>
        <v>F3:0820 P1P2:8502 P3:00231</v>
      </c>
      <c r="C4113" s="187" t="s">
        <v>3569</v>
      </c>
      <c r="D4113" s="187" t="s">
        <v>2774</v>
      </c>
      <c r="E4113" s="187" t="s">
        <v>2775</v>
      </c>
      <c r="F4113" s="187" t="s">
        <v>2776</v>
      </c>
    </row>
    <row r="4114" spans="1:6" x14ac:dyDescent="0.25">
      <c r="A4114" t="s">
        <v>7025</v>
      </c>
      <c r="B4114" s="236" t="str">
        <f t="shared" si="64"/>
        <v>F3:0820 P1P2:8502 P3:00234</v>
      </c>
      <c r="C4114" s="187" t="s">
        <v>3569</v>
      </c>
      <c r="D4114" s="187" t="s">
        <v>2774</v>
      </c>
      <c r="E4114" s="187" t="s">
        <v>2775</v>
      </c>
      <c r="F4114" s="187" t="s">
        <v>2811</v>
      </c>
    </row>
    <row r="4115" spans="1:6" x14ac:dyDescent="0.25">
      <c r="A4115" t="s">
        <v>7026</v>
      </c>
      <c r="B4115" s="236" t="str">
        <f t="shared" si="64"/>
        <v>F3:0911 P1P2:8802 P3:00199</v>
      </c>
      <c r="C4115" s="187" t="s">
        <v>3570</v>
      </c>
      <c r="D4115" s="187" t="s">
        <v>2899</v>
      </c>
      <c r="E4115" s="187" t="s">
        <v>2900</v>
      </c>
      <c r="F4115" s="187" t="s">
        <v>2901</v>
      </c>
    </row>
    <row r="4116" spans="1:6" x14ac:dyDescent="0.25">
      <c r="A4116" t="s">
        <v>7026</v>
      </c>
      <c r="B4116" s="236" t="str">
        <f t="shared" si="64"/>
        <v>F3:0911 P1P2:8802 P3:00448</v>
      </c>
      <c r="C4116" s="187" t="s">
        <v>3570</v>
      </c>
      <c r="D4116" s="187" t="s">
        <v>2899</v>
      </c>
      <c r="E4116" s="187" t="s">
        <v>2900</v>
      </c>
      <c r="F4116" s="187" t="s">
        <v>2791</v>
      </c>
    </row>
    <row r="4117" spans="1:6" x14ac:dyDescent="0.25">
      <c r="A4117" t="s">
        <v>7027</v>
      </c>
      <c r="B4117" s="236" t="str">
        <f t="shared" si="64"/>
        <v>F3:0820 P1P2:8502 P3:00231</v>
      </c>
      <c r="C4117" s="187" t="s">
        <v>3570</v>
      </c>
      <c r="D4117" s="187" t="s">
        <v>2774</v>
      </c>
      <c r="E4117" s="187" t="s">
        <v>2775</v>
      </c>
      <c r="F4117" s="187" t="s">
        <v>2776</v>
      </c>
    </row>
    <row r="4118" spans="1:6" x14ac:dyDescent="0.25">
      <c r="A4118" t="s">
        <v>7028</v>
      </c>
      <c r="B4118" s="236" t="str">
        <f t="shared" si="64"/>
        <v>F3:0911 P1P2:8802 P3:00199</v>
      </c>
      <c r="C4118" s="187" t="s">
        <v>3571</v>
      </c>
      <c r="D4118" s="187" t="s">
        <v>2899</v>
      </c>
      <c r="E4118" s="187" t="s">
        <v>2900</v>
      </c>
      <c r="F4118" s="187" t="s">
        <v>2901</v>
      </c>
    </row>
    <row r="4119" spans="1:6" x14ac:dyDescent="0.25">
      <c r="A4119" t="s">
        <v>7028</v>
      </c>
      <c r="B4119" s="236" t="str">
        <f t="shared" si="64"/>
        <v>F3:0911 P1P2:8802 P3:00448</v>
      </c>
      <c r="C4119" s="187" t="s">
        <v>3571</v>
      </c>
      <c r="D4119" s="187" t="s">
        <v>2899</v>
      </c>
      <c r="E4119" s="187" t="s">
        <v>2900</v>
      </c>
      <c r="F4119" s="187" t="s">
        <v>2791</v>
      </c>
    </row>
    <row r="4120" spans="1:6" x14ac:dyDescent="0.25">
      <c r="A4120" t="s">
        <v>7029</v>
      </c>
      <c r="B4120" s="236" t="str">
        <f t="shared" si="64"/>
        <v>F3:0820 P1P2:8502 P3:00234</v>
      </c>
      <c r="C4120" s="187" t="s">
        <v>3571</v>
      </c>
      <c r="D4120" s="187" t="s">
        <v>2774</v>
      </c>
      <c r="E4120" s="187" t="s">
        <v>2775</v>
      </c>
      <c r="F4120" s="187" t="s">
        <v>2811</v>
      </c>
    </row>
    <row r="4121" spans="1:6" x14ac:dyDescent="0.25">
      <c r="A4121" t="s">
        <v>7030</v>
      </c>
      <c r="B4121" s="236" t="str">
        <f t="shared" si="64"/>
        <v>F3:0820 P1P2:8502 P3:00231</v>
      </c>
      <c r="C4121" s="187" t="s">
        <v>3571</v>
      </c>
      <c r="D4121" s="187" t="s">
        <v>2774</v>
      </c>
      <c r="E4121" s="187" t="s">
        <v>2775</v>
      </c>
      <c r="F4121" s="187" t="s">
        <v>2776</v>
      </c>
    </row>
    <row r="4122" spans="1:6" x14ac:dyDescent="0.25">
      <c r="A4122" t="s">
        <v>7031</v>
      </c>
      <c r="B4122" s="236" t="str">
        <f t="shared" si="64"/>
        <v>F3:0911 P1P2:8802 P3:00199</v>
      </c>
      <c r="C4122" s="187" t="s">
        <v>3572</v>
      </c>
      <c r="D4122" s="187" t="s">
        <v>2899</v>
      </c>
      <c r="E4122" s="187" t="s">
        <v>2900</v>
      </c>
      <c r="F4122" s="187" t="s">
        <v>2901</v>
      </c>
    </row>
    <row r="4123" spans="1:6" x14ac:dyDescent="0.25">
      <c r="A4123" t="s">
        <v>7031</v>
      </c>
      <c r="B4123" s="236" t="str">
        <f t="shared" si="64"/>
        <v>F3:0911 P1P2:8802 P3:00448</v>
      </c>
      <c r="C4123" s="187" t="s">
        <v>3572</v>
      </c>
      <c r="D4123" s="187" t="s">
        <v>2899</v>
      </c>
      <c r="E4123" s="187" t="s">
        <v>2900</v>
      </c>
      <c r="F4123" s="187" t="s">
        <v>2791</v>
      </c>
    </row>
    <row r="4124" spans="1:6" x14ac:dyDescent="0.25">
      <c r="A4124" t="s">
        <v>7032</v>
      </c>
      <c r="B4124" s="236" t="str">
        <f t="shared" si="64"/>
        <v>F3:0911 P1P2:8802 P3:00199</v>
      </c>
      <c r="C4124" s="187" t="s">
        <v>3572</v>
      </c>
      <c r="D4124" s="187" t="s">
        <v>2899</v>
      </c>
      <c r="E4124" s="187" t="s">
        <v>2900</v>
      </c>
      <c r="F4124" s="187" t="s">
        <v>2901</v>
      </c>
    </row>
    <row r="4125" spans="1:6" x14ac:dyDescent="0.25">
      <c r="A4125" t="s">
        <v>7032</v>
      </c>
      <c r="B4125" s="236" t="str">
        <f t="shared" si="64"/>
        <v>F3:0911 P1P2:8802 P3:00448</v>
      </c>
      <c r="C4125" s="187" t="s">
        <v>3572</v>
      </c>
      <c r="D4125" s="187" t="s">
        <v>2899</v>
      </c>
      <c r="E4125" s="187" t="s">
        <v>2900</v>
      </c>
      <c r="F4125" s="187" t="s">
        <v>2791</v>
      </c>
    </row>
    <row r="4126" spans="1:6" x14ac:dyDescent="0.25">
      <c r="A4126" t="s">
        <v>7033</v>
      </c>
      <c r="B4126" s="236" t="str">
        <f t="shared" si="64"/>
        <v>F3:0820 P1P2:8502 P3:00231</v>
      </c>
      <c r="C4126" s="187" t="s">
        <v>3572</v>
      </c>
      <c r="D4126" s="187" t="s">
        <v>2774</v>
      </c>
      <c r="E4126" s="187" t="s">
        <v>2775</v>
      </c>
      <c r="F4126" s="187" t="s">
        <v>2776</v>
      </c>
    </row>
    <row r="4127" spans="1:6" x14ac:dyDescent="0.25">
      <c r="A4127" t="s">
        <v>7034</v>
      </c>
      <c r="B4127" s="236" t="str">
        <f t="shared" si="64"/>
        <v>F3:0820 P1P2:8502 P3:00234</v>
      </c>
      <c r="C4127" s="187" t="s">
        <v>3572</v>
      </c>
      <c r="D4127" s="187" t="s">
        <v>2774</v>
      </c>
      <c r="E4127" s="187" t="s">
        <v>2775</v>
      </c>
      <c r="F4127" s="187" t="s">
        <v>2811</v>
      </c>
    </row>
    <row r="4128" spans="1:6" x14ac:dyDescent="0.25">
      <c r="A4128" t="s">
        <v>7035</v>
      </c>
      <c r="B4128" s="236" t="str">
        <f t="shared" si="64"/>
        <v>F3:0911 P1P2:8802 P3:00199</v>
      </c>
      <c r="C4128" s="187" t="s">
        <v>2985</v>
      </c>
      <c r="D4128" s="187" t="s">
        <v>2899</v>
      </c>
      <c r="E4128" s="187" t="s">
        <v>2900</v>
      </c>
      <c r="F4128" s="187" t="s">
        <v>2901</v>
      </c>
    </row>
    <row r="4129" spans="1:6" x14ac:dyDescent="0.25">
      <c r="A4129" t="s">
        <v>7035</v>
      </c>
      <c r="B4129" s="236" t="str">
        <f t="shared" si="64"/>
        <v>F3:0911 P1P2:8802 P3:00448</v>
      </c>
      <c r="C4129" s="187" t="s">
        <v>2985</v>
      </c>
      <c r="D4129" s="187" t="s">
        <v>2899</v>
      </c>
      <c r="E4129" s="187" t="s">
        <v>2900</v>
      </c>
      <c r="F4129" s="187" t="s">
        <v>2791</v>
      </c>
    </row>
    <row r="4130" spans="1:6" x14ac:dyDescent="0.25">
      <c r="A4130" t="s">
        <v>7036</v>
      </c>
      <c r="B4130" s="236" t="str">
        <f t="shared" si="64"/>
        <v>F3:0922 P1P2:8806 P3:00203</v>
      </c>
      <c r="C4130" s="187" t="s">
        <v>2962</v>
      </c>
      <c r="D4130" s="187" t="s">
        <v>2768</v>
      </c>
      <c r="E4130" s="187" t="s">
        <v>2769</v>
      </c>
      <c r="F4130" s="187" t="s">
        <v>2770</v>
      </c>
    </row>
    <row r="4131" spans="1:6" x14ac:dyDescent="0.25">
      <c r="A4131" t="s">
        <v>7036</v>
      </c>
      <c r="B4131" s="236" t="str">
        <f t="shared" si="64"/>
        <v>F3:0922 P1P2:8806 P3:00389</v>
      </c>
      <c r="C4131" s="187" t="s">
        <v>2962</v>
      </c>
      <c r="D4131" s="187" t="s">
        <v>2768</v>
      </c>
      <c r="E4131" s="187" t="s">
        <v>2769</v>
      </c>
      <c r="F4131" s="187" t="s">
        <v>2940</v>
      </c>
    </row>
    <row r="4132" spans="1:6" x14ac:dyDescent="0.25">
      <c r="A4132" t="s">
        <v>7037</v>
      </c>
      <c r="B4132" s="236" t="str">
        <f t="shared" si="64"/>
        <v>F3:0950 P1P2:8814 P3:00209</v>
      </c>
      <c r="C4132" s="187" t="s">
        <v>2985</v>
      </c>
      <c r="D4132" s="187" t="s">
        <v>2673</v>
      </c>
      <c r="E4132" s="187" t="s">
        <v>2821</v>
      </c>
      <c r="F4132" s="187" t="s">
        <v>2822</v>
      </c>
    </row>
    <row r="4133" spans="1:6" x14ac:dyDescent="0.25">
      <c r="A4133" t="s">
        <v>7038</v>
      </c>
      <c r="B4133" s="236" t="str">
        <f t="shared" si="64"/>
        <v>F3:0820 P1P2:8502 P3:00231</v>
      </c>
      <c r="C4133" s="187" t="s">
        <v>2985</v>
      </c>
      <c r="D4133" s="187" t="s">
        <v>2774</v>
      </c>
      <c r="E4133" s="187" t="s">
        <v>2775</v>
      </c>
      <c r="F4133" s="187" t="s">
        <v>2776</v>
      </c>
    </row>
    <row r="4134" spans="1:6" x14ac:dyDescent="0.25">
      <c r="A4134" t="s">
        <v>7039</v>
      </c>
      <c r="B4134" s="236" t="str">
        <f t="shared" si="64"/>
        <v>F3:0820 P1P2:8502 P3:00234</v>
      </c>
      <c r="C4134" s="187" t="s">
        <v>2985</v>
      </c>
      <c r="D4134" s="187" t="s">
        <v>2774</v>
      </c>
      <c r="E4134" s="187" t="s">
        <v>2775</v>
      </c>
      <c r="F4134" s="187" t="s">
        <v>2811</v>
      </c>
    </row>
    <row r="4135" spans="1:6" x14ac:dyDescent="0.25">
      <c r="A4135" t="s">
        <v>7040</v>
      </c>
      <c r="B4135" s="236" t="str">
        <f t="shared" si="64"/>
        <v>F3:0820 P1P2:8503 P3:00232</v>
      </c>
      <c r="C4135" s="187" t="s">
        <v>2985</v>
      </c>
      <c r="D4135" s="187" t="s">
        <v>2774</v>
      </c>
      <c r="E4135" s="187" t="s">
        <v>2780</v>
      </c>
      <c r="F4135" s="187" t="s">
        <v>2781</v>
      </c>
    </row>
    <row r="4136" spans="1:6" x14ac:dyDescent="0.25">
      <c r="A4136" t="s">
        <v>7041</v>
      </c>
      <c r="B4136" s="236" t="str">
        <f t="shared" si="64"/>
        <v>F3:0911 P1P2:8802 P3:00199</v>
      </c>
      <c r="C4136" s="187" t="s">
        <v>2986</v>
      </c>
      <c r="D4136" s="187" t="s">
        <v>2899</v>
      </c>
      <c r="E4136" s="187" t="s">
        <v>2900</v>
      </c>
      <c r="F4136" s="187" t="s">
        <v>2901</v>
      </c>
    </row>
    <row r="4137" spans="1:6" x14ac:dyDescent="0.25">
      <c r="A4137" t="s">
        <v>7041</v>
      </c>
      <c r="B4137" s="236" t="str">
        <f t="shared" si="64"/>
        <v>F3:0911 P1P2:8802 P3:00448</v>
      </c>
      <c r="C4137" s="187" t="s">
        <v>2986</v>
      </c>
      <c r="D4137" s="187" t="s">
        <v>2899</v>
      </c>
      <c r="E4137" s="187" t="s">
        <v>2900</v>
      </c>
      <c r="F4137" s="187" t="s">
        <v>2791</v>
      </c>
    </row>
    <row r="4138" spans="1:6" x14ac:dyDescent="0.25">
      <c r="A4138" t="s">
        <v>7042</v>
      </c>
      <c r="B4138" s="236" t="str">
        <f t="shared" si="64"/>
        <v>F3:0820 P1P2:8502 P3:00231</v>
      </c>
      <c r="C4138" s="187" t="s">
        <v>2986</v>
      </c>
      <c r="D4138" s="187" t="s">
        <v>2774</v>
      </c>
      <c r="E4138" s="187" t="s">
        <v>2775</v>
      </c>
      <c r="F4138" s="187" t="s">
        <v>2776</v>
      </c>
    </row>
    <row r="4139" spans="1:6" x14ac:dyDescent="0.25">
      <c r="A4139" t="s">
        <v>7043</v>
      </c>
      <c r="B4139" s="236" t="str">
        <f t="shared" si="64"/>
        <v>F3:0820 P1P2:8502 P3:00231</v>
      </c>
      <c r="C4139" s="187" t="s">
        <v>2986</v>
      </c>
      <c r="D4139" s="187" t="s">
        <v>2774</v>
      </c>
      <c r="E4139" s="187" t="s">
        <v>2775</v>
      </c>
      <c r="F4139" s="187" t="s">
        <v>2776</v>
      </c>
    </row>
    <row r="4140" spans="1:6" x14ac:dyDescent="0.25">
      <c r="A4140" t="s">
        <v>7043</v>
      </c>
      <c r="B4140" s="236" t="str">
        <f t="shared" si="64"/>
        <v>F3:0820 P1P2:8502 P3:00234</v>
      </c>
      <c r="C4140" s="187" t="s">
        <v>2986</v>
      </c>
      <c r="D4140" s="187" t="s">
        <v>2774</v>
      </c>
      <c r="E4140" s="187" t="s">
        <v>2775</v>
      </c>
      <c r="F4140" s="187" t="s">
        <v>2811</v>
      </c>
    </row>
    <row r="4141" spans="1:6" x14ac:dyDescent="0.25">
      <c r="A4141" t="s">
        <v>7044</v>
      </c>
      <c r="B4141" s="236" t="str">
        <f t="shared" si="64"/>
        <v>F3:0911 P1P2:8802 P3:00199</v>
      </c>
      <c r="C4141" s="187" t="s">
        <v>3573</v>
      </c>
      <c r="D4141" s="187" t="s">
        <v>2899</v>
      </c>
      <c r="E4141" s="187" t="s">
        <v>2900</v>
      </c>
      <c r="F4141" s="187" t="s">
        <v>2901</v>
      </c>
    </row>
    <row r="4142" spans="1:6" x14ac:dyDescent="0.25">
      <c r="A4142" t="s">
        <v>7044</v>
      </c>
      <c r="B4142" s="236" t="str">
        <f t="shared" si="64"/>
        <v>F3:0911 P1P2:8802 P3:00448</v>
      </c>
      <c r="C4142" s="187" t="s">
        <v>3573</v>
      </c>
      <c r="D4142" s="187" t="s">
        <v>2899</v>
      </c>
      <c r="E4142" s="187" t="s">
        <v>2900</v>
      </c>
      <c r="F4142" s="187" t="s">
        <v>2791</v>
      </c>
    </row>
    <row r="4143" spans="1:6" x14ac:dyDescent="0.25">
      <c r="A4143" t="s">
        <v>7045</v>
      </c>
      <c r="B4143" s="236" t="str">
        <f t="shared" si="64"/>
        <v>F3:0820 P1P2:8502 P3:00231</v>
      </c>
      <c r="C4143" s="187" t="s">
        <v>3573</v>
      </c>
      <c r="D4143" s="187" t="s">
        <v>2774</v>
      </c>
      <c r="E4143" s="187" t="s">
        <v>2775</v>
      </c>
      <c r="F4143" s="187" t="s">
        <v>2776</v>
      </c>
    </row>
    <row r="4144" spans="1:6" x14ac:dyDescent="0.25">
      <c r="A4144" t="s">
        <v>7046</v>
      </c>
      <c r="B4144" s="236" t="str">
        <f t="shared" si="64"/>
        <v>F3:0820 P1P2:8502 P3:00234</v>
      </c>
      <c r="C4144" s="187" t="s">
        <v>3573</v>
      </c>
      <c r="D4144" s="187" t="s">
        <v>2774</v>
      </c>
      <c r="E4144" s="187" t="s">
        <v>2775</v>
      </c>
      <c r="F4144" s="187" t="s">
        <v>2811</v>
      </c>
    </row>
    <row r="4145" spans="1:6" x14ac:dyDescent="0.25">
      <c r="A4145" t="s">
        <v>7047</v>
      </c>
      <c r="B4145" s="236" t="str">
        <f t="shared" si="64"/>
        <v>F3:0820 P1P2:8502 P3:00231</v>
      </c>
      <c r="C4145" s="187" t="s">
        <v>3574</v>
      </c>
      <c r="D4145" s="187" t="s">
        <v>2774</v>
      </c>
      <c r="E4145" s="187" t="s">
        <v>2775</v>
      </c>
      <c r="F4145" s="187" t="s">
        <v>2776</v>
      </c>
    </row>
    <row r="4146" spans="1:6" x14ac:dyDescent="0.25">
      <c r="A4146" t="s">
        <v>7048</v>
      </c>
      <c r="B4146" s="236" t="str">
        <f t="shared" si="64"/>
        <v>F3:0820 P1P2:8502 P3:00231</v>
      </c>
      <c r="C4146" s="187" t="s">
        <v>3575</v>
      </c>
      <c r="D4146" s="187" t="s">
        <v>2774</v>
      </c>
      <c r="E4146" s="187" t="s">
        <v>2775</v>
      </c>
      <c r="F4146" s="187" t="s">
        <v>2776</v>
      </c>
    </row>
    <row r="4147" spans="1:6" x14ac:dyDescent="0.25">
      <c r="A4147" t="s">
        <v>7049</v>
      </c>
      <c r="B4147" s="236" t="str">
        <f t="shared" si="64"/>
        <v>F3:0820 P1P2:8502 P3:00234</v>
      </c>
      <c r="C4147" s="187" t="s">
        <v>3575</v>
      </c>
      <c r="D4147" s="187" t="s">
        <v>2774</v>
      </c>
      <c r="E4147" s="187" t="s">
        <v>2775</v>
      </c>
      <c r="F4147" s="187" t="s">
        <v>2811</v>
      </c>
    </row>
    <row r="4148" spans="1:6" x14ac:dyDescent="0.25">
      <c r="A4148" t="s">
        <v>7050</v>
      </c>
      <c r="B4148" s="236" t="str">
        <f t="shared" si="64"/>
        <v>F3:0820 P1P2:8502 P3:00231</v>
      </c>
      <c r="C4148" s="187" t="s">
        <v>3576</v>
      </c>
      <c r="D4148" s="187" t="s">
        <v>2774</v>
      </c>
      <c r="E4148" s="187" t="s">
        <v>2775</v>
      </c>
      <c r="F4148" s="187" t="s">
        <v>2776</v>
      </c>
    </row>
    <row r="4149" spans="1:6" x14ac:dyDescent="0.25">
      <c r="A4149" t="s">
        <v>7051</v>
      </c>
      <c r="B4149" s="236" t="str">
        <f t="shared" si="64"/>
        <v>F3:0820 P1P2:8502 P3:00234</v>
      </c>
      <c r="C4149" s="187" t="s">
        <v>3576</v>
      </c>
      <c r="D4149" s="187" t="s">
        <v>2774</v>
      </c>
      <c r="E4149" s="187" t="s">
        <v>2775</v>
      </c>
      <c r="F4149" s="187" t="s">
        <v>2811</v>
      </c>
    </row>
    <row r="4150" spans="1:6" x14ac:dyDescent="0.25">
      <c r="A4150" t="s">
        <v>7052</v>
      </c>
      <c r="B4150" s="236" t="str">
        <f t="shared" si="64"/>
        <v>F3:0820 P1P2:8502 P3:00234</v>
      </c>
      <c r="C4150" s="187" t="s">
        <v>3576</v>
      </c>
      <c r="D4150" s="187" t="s">
        <v>2774</v>
      </c>
      <c r="E4150" s="187" t="s">
        <v>2775</v>
      </c>
      <c r="F4150" s="187" t="s">
        <v>2811</v>
      </c>
    </row>
    <row r="4151" spans="1:6" x14ac:dyDescent="0.25">
      <c r="A4151" t="s">
        <v>7053</v>
      </c>
      <c r="B4151" s="236" t="str">
        <f t="shared" si="64"/>
        <v>F3:0911 P1P2:8802 P3:00199</v>
      </c>
      <c r="C4151" s="187" t="s">
        <v>3577</v>
      </c>
      <c r="D4151" s="187" t="s">
        <v>2899</v>
      </c>
      <c r="E4151" s="187" t="s">
        <v>2900</v>
      </c>
      <c r="F4151" s="187" t="s">
        <v>2901</v>
      </c>
    </row>
    <row r="4152" spans="1:6" x14ac:dyDescent="0.25">
      <c r="A4152" t="s">
        <v>7053</v>
      </c>
      <c r="B4152" s="236" t="str">
        <f t="shared" si="64"/>
        <v>F3:0911 P1P2:8802 P3:00448</v>
      </c>
      <c r="C4152" s="187" t="s">
        <v>3577</v>
      </c>
      <c r="D4152" s="187" t="s">
        <v>2899</v>
      </c>
      <c r="E4152" s="187" t="s">
        <v>2900</v>
      </c>
      <c r="F4152" s="187" t="s">
        <v>2791</v>
      </c>
    </row>
    <row r="4153" spans="1:6" x14ac:dyDescent="0.25">
      <c r="A4153" t="s">
        <v>7054</v>
      </c>
      <c r="B4153" s="236" t="str">
        <f t="shared" si="64"/>
        <v>F3:0820 P1P2:8502 P3:00231</v>
      </c>
      <c r="C4153" s="187" t="s">
        <v>3577</v>
      </c>
      <c r="D4153" s="187" t="s">
        <v>2774</v>
      </c>
      <c r="E4153" s="187" t="s">
        <v>2775</v>
      </c>
      <c r="F4153" s="187" t="s">
        <v>2776</v>
      </c>
    </row>
    <row r="4154" spans="1:6" x14ac:dyDescent="0.25">
      <c r="A4154" t="s">
        <v>7055</v>
      </c>
      <c r="B4154" s="236" t="str">
        <f t="shared" si="64"/>
        <v>F3:0820 P1P2:8502 P3:00231</v>
      </c>
      <c r="C4154" s="187" t="s">
        <v>3577</v>
      </c>
      <c r="D4154" s="187" t="s">
        <v>2774</v>
      </c>
      <c r="E4154" s="187" t="s">
        <v>2775</v>
      </c>
      <c r="F4154" s="187" t="s">
        <v>2776</v>
      </c>
    </row>
    <row r="4155" spans="1:6" x14ac:dyDescent="0.25">
      <c r="A4155" t="s">
        <v>7056</v>
      </c>
      <c r="B4155" s="236" t="str">
        <f t="shared" si="64"/>
        <v>F3:0820 P1P2:8502 P3:00234</v>
      </c>
      <c r="C4155" s="187" t="s">
        <v>3577</v>
      </c>
      <c r="D4155" s="187" t="s">
        <v>2774</v>
      </c>
      <c r="E4155" s="187" t="s">
        <v>2775</v>
      </c>
      <c r="F4155" s="187" t="s">
        <v>2811</v>
      </c>
    </row>
    <row r="4156" spans="1:6" x14ac:dyDescent="0.25">
      <c r="A4156" t="s">
        <v>7057</v>
      </c>
      <c r="B4156" s="236" t="str">
        <f t="shared" si="64"/>
        <v>F3:0820 P1P2:8502 P3:00234</v>
      </c>
      <c r="C4156" s="187" t="s">
        <v>3577</v>
      </c>
      <c r="D4156" s="187" t="s">
        <v>2774</v>
      </c>
      <c r="E4156" s="187" t="s">
        <v>2775</v>
      </c>
      <c r="F4156" s="187" t="s">
        <v>2811</v>
      </c>
    </row>
    <row r="4157" spans="1:6" x14ac:dyDescent="0.25">
      <c r="A4157" t="s">
        <v>7058</v>
      </c>
      <c r="B4157" s="236" t="str">
        <f t="shared" si="64"/>
        <v>F3:0911 P1P2:8802 P3:00199</v>
      </c>
      <c r="C4157" s="187" t="s">
        <v>3578</v>
      </c>
      <c r="D4157" s="187" t="s">
        <v>2899</v>
      </c>
      <c r="E4157" s="187" t="s">
        <v>2900</v>
      </c>
      <c r="F4157" s="187" t="s">
        <v>2901</v>
      </c>
    </row>
    <row r="4158" spans="1:6" x14ac:dyDescent="0.25">
      <c r="A4158" t="s">
        <v>7058</v>
      </c>
      <c r="B4158" s="236" t="str">
        <f t="shared" si="64"/>
        <v>F3:0911 P1P2:8802 P3:00448</v>
      </c>
      <c r="C4158" s="187" t="s">
        <v>3578</v>
      </c>
      <c r="D4158" s="187" t="s">
        <v>2899</v>
      </c>
      <c r="E4158" s="187" t="s">
        <v>2900</v>
      </c>
      <c r="F4158" s="187" t="s">
        <v>2791</v>
      </c>
    </row>
    <row r="4159" spans="1:6" x14ac:dyDescent="0.25">
      <c r="A4159" t="s">
        <v>7059</v>
      </c>
      <c r="B4159" s="236" t="str">
        <f t="shared" si="64"/>
        <v>F3:0911 P1P2:8802 P3:00199</v>
      </c>
      <c r="C4159" s="187" t="s">
        <v>3578</v>
      </c>
      <c r="D4159" s="187" t="s">
        <v>2899</v>
      </c>
      <c r="E4159" s="187" t="s">
        <v>2900</v>
      </c>
      <c r="F4159" s="187" t="s">
        <v>2901</v>
      </c>
    </row>
    <row r="4160" spans="1:6" x14ac:dyDescent="0.25">
      <c r="A4160" t="s">
        <v>7059</v>
      </c>
      <c r="B4160" s="236" t="str">
        <f t="shared" si="64"/>
        <v>F3:0911 P1P2:8802 P3:00448</v>
      </c>
      <c r="C4160" s="187" t="s">
        <v>3578</v>
      </c>
      <c r="D4160" s="187" t="s">
        <v>2899</v>
      </c>
      <c r="E4160" s="187" t="s">
        <v>2900</v>
      </c>
      <c r="F4160" s="187" t="s">
        <v>2791</v>
      </c>
    </row>
    <row r="4161" spans="1:6" x14ac:dyDescent="0.25">
      <c r="A4161" t="s">
        <v>7060</v>
      </c>
      <c r="B4161" s="236" t="str">
        <f t="shared" si="64"/>
        <v>F3:0911 P1P2:8802 P3:00199</v>
      </c>
      <c r="C4161" s="187" t="s">
        <v>3578</v>
      </c>
      <c r="D4161" s="187" t="s">
        <v>2899</v>
      </c>
      <c r="E4161" s="187" t="s">
        <v>2900</v>
      </c>
      <c r="F4161" s="187" t="s">
        <v>2901</v>
      </c>
    </row>
    <row r="4162" spans="1:6" x14ac:dyDescent="0.25">
      <c r="A4162" t="s">
        <v>7060</v>
      </c>
      <c r="B4162" s="236" t="str">
        <f t="shared" ref="B4162:B4225" si="65">CONCATENATE("F3:",D4162," P1P2:",E4162," P3:",F4162)</f>
        <v>F3:0911 P1P2:8802 P3:00448</v>
      </c>
      <c r="C4162" s="187" t="s">
        <v>3578</v>
      </c>
      <c r="D4162" s="187" t="s">
        <v>2899</v>
      </c>
      <c r="E4162" s="187" t="s">
        <v>2900</v>
      </c>
      <c r="F4162" s="187" t="s">
        <v>2791</v>
      </c>
    </row>
    <row r="4163" spans="1:6" x14ac:dyDescent="0.25">
      <c r="A4163" t="s">
        <v>7061</v>
      </c>
      <c r="B4163" s="236" t="str">
        <f t="shared" si="65"/>
        <v>F3:0911 P1P2:8802 P3:00199</v>
      </c>
      <c r="C4163" s="187" t="s">
        <v>3578</v>
      </c>
      <c r="D4163" s="187" t="s">
        <v>2899</v>
      </c>
      <c r="E4163" s="187" t="s">
        <v>2900</v>
      </c>
      <c r="F4163" s="187" t="s">
        <v>2901</v>
      </c>
    </row>
    <row r="4164" spans="1:6" x14ac:dyDescent="0.25">
      <c r="A4164" t="s">
        <v>7061</v>
      </c>
      <c r="B4164" s="236" t="str">
        <f t="shared" si="65"/>
        <v>F3:0911 P1P2:8802 P3:00448</v>
      </c>
      <c r="C4164" s="187" t="s">
        <v>3578</v>
      </c>
      <c r="D4164" s="187" t="s">
        <v>2899</v>
      </c>
      <c r="E4164" s="187" t="s">
        <v>2900</v>
      </c>
      <c r="F4164" s="187" t="s">
        <v>2791</v>
      </c>
    </row>
    <row r="4165" spans="1:6" x14ac:dyDescent="0.25">
      <c r="A4165" t="s">
        <v>7062</v>
      </c>
      <c r="B4165" s="236" t="str">
        <f t="shared" si="65"/>
        <v>F3:0820 P1P2:8502 P3:00231</v>
      </c>
      <c r="C4165" s="187" t="s">
        <v>3578</v>
      </c>
      <c r="D4165" s="187" t="s">
        <v>2774</v>
      </c>
      <c r="E4165" s="187" t="s">
        <v>2775</v>
      </c>
      <c r="F4165" s="187" t="s">
        <v>2776</v>
      </c>
    </row>
    <row r="4166" spans="1:6" x14ac:dyDescent="0.25">
      <c r="A4166" t="s">
        <v>7063</v>
      </c>
      <c r="B4166" s="236" t="str">
        <f t="shared" si="65"/>
        <v>F3:0820 P1P2:8502 P3:00231</v>
      </c>
      <c r="C4166" s="187" t="s">
        <v>3578</v>
      </c>
      <c r="D4166" s="187" t="s">
        <v>2774</v>
      </c>
      <c r="E4166" s="187" t="s">
        <v>2775</v>
      </c>
      <c r="F4166" s="187" t="s">
        <v>2776</v>
      </c>
    </row>
    <row r="4167" spans="1:6" x14ac:dyDescent="0.25">
      <c r="A4167" t="s">
        <v>7064</v>
      </c>
      <c r="B4167" s="236" t="str">
        <f t="shared" si="65"/>
        <v>F3:0820 P1P2:8502 P3:00231</v>
      </c>
      <c r="C4167" s="187" t="s">
        <v>3578</v>
      </c>
      <c r="D4167" s="187" t="s">
        <v>2774</v>
      </c>
      <c r="E4167" s="187" t="s">
        <v>2775</v>
      </c>
      <c r="F4167" s="187" t="s">
        <v>2776</v>
      </c>
    </row>
    <row r="4168" spans="1:6" x14ac:dyDescent="0.25">
      <c r="A4168" t="s">
        <v>7065</v>
      </c>
      <c r="B4168" s="236" t="str">
        <f t="shared" si="65"/>
        <v>F3:0820 P1P2:8502 P3:00234</v>
      </c>
      <c r="C4168" s="187" t="s">
        <v>3578</v>
      </c>
      <c r="D4168" s="187" t="s">
        <v>2774</v>
      </c>
      <c r="E4168" s="187" t="s">
        <v>2775</v>
      </c>
      <c r="F4168" s="187" t="s">
        <v>2811</v>
      </c>
    </row>
    <row r="4169" spans="1:6" x14ac:dyDescent="0.25">
      <c r="A4169" t="s">
        <v>7066</v>
      </c>
      <c r="B4169" s="236" t="str">
        <f t="shared" si="65"/>
        <v>F3:0820 P1P2:8502 P3:00234</v>
      </c>
      <c r="C4169" s="187" t="s">
        <v>3578</v>
      </c>
      <c r="D4169" s="187" t="s">
        <v>2774</v>
      </c>
      <c r="E4169" s="187" t="s">
        <v>2775</v>
      </c>
      <c r="F4169" s="187" t="s">
        <v>2811</v>
      </c>
    </row>
    <row r="4170" spans="1:6" x14ac:dyDescent="0.25">
      <c r="A4170" t="s">
        <v>7067</v>
      </c>
      <c r="B4170" s="236" t="str">
        <f t="shared" si="65"/>
        <v>F3:0820 P1P2:8502 P3:00234</v>
      </c>
      <c r="C4170" s="187" t="s">
        <v>3578</v>
      </c>
      <c r="D4170" s="187" t="s">
        <v>2774</v>
      </c>
      <c r="E4170" s="187" t="s">
        <v>2775</v>
      </c>
      <c r="F4170" s="187" t="s">
        <v>2811</v>
      </c>
    </row>
    <row r="4171" spans="1:6" x14ac:dyDescent="0.25">
      <c r="A4171" t="s">
        <v>7068</v>
      </c>
      <c r="B4171" s="236" t="str">
        <f t="shared" si="65"/>
        <v>F3:0820 P1P2:8502 P3:00231</v>
      </c>
      <c r="C4171" s="187" t="s">
        <v>3579</v>
      </c>
      <c r="D4171" s="187" t="s">
        <v>2774</v>
      </c>
      <c r="E4171" s="187" t="s">
        <v>2775</v>
      </c>
      <c r="F4171" s="187" t="s">
        <v>2776</v>
      </c>
    </row>
    <row r="4172" spans="1:6" x14ac:dyDescent="0.25">
      <c r="A4172" t="s">
        <v>7069</v>
      </c>
      <c r="B4172" s="236" t="str">
        <f t="shared" si="65"/>
        <v>F3:0820 P1P2:8502 P3:00234</v>
      </c>
      <c r="C4172" s="187" t="s">
        <v>3579</v>
      </c>
      <c r="D4172" s="187" t="s">
        <v>2774</v>
      </c>
      <c r="E4172" s="187" t="s">
        <v>2775</v>
      </c>
      <c r="F4172" s="187" t="s">
        <v>2811</v>
      </c>
    </row>
    <row r="4173" spans="1:6" x14ac:dyDescent="0.25">
      <c r="A4173" t="s">
        <v>7070</v>
      </c>
      <c r="B4173" s="236" t="str">
        <f t="shared" si="65"/>
        <v>F3:0911 P1P2:8802 P3:00199</v>
      </c>
      <c r="C4173" s="187" t="s">
        <v>3580</v>
      </c>
      <c r="D4173" s="187" t="s">
        <v>2899</v>
      </c>
      <c r="E4173" s="187" t="s">
        <v>2900</v>
      </c>
      <c r="F4173" s="187" t="s">
        <v>2901</v>
      </c>
    </row>
    <row r="4174" spans="1:6" x14ac:dyDescent="0.25">
      <c r="A4174" t="s">
        <v>7070</v>
      </c>
      <c r="B4174" s="236" t="str">
        <f t="shared" si="65"/>
        <v>F3:0911 P1P2:8802 P3:00448</v>
      </c>
      <c r="C4174" s="187" t="s">
        <v>3580</v>
      </c>
      <c r="D4174" s="187" t="s">
        <v>2899</v>
      </c>
      <c r="E4174" s="187" t="s">
        <v>2900</v>
      </c>
      <c r="F4174" s="187" t="s">
        <v>2791</v>
      </c>
    </row>
    <row r="4175" spans="1:6" x14ac:dyDescent="0.25">
      <c r="A4175" t="s">
        <v>7071</v>
      </c>
      <c r="B4175" s="236" t="str">
        <f t="shared" si="65"/>
        <v>F3:0820 P1P2:8502 P3:00231</v>
      </c>
      <c r="C4175" s="187" t="s">
        <v>3580</v>
      </c>
      <c r="D4175" s="187" t="s">
        <v>2774</v>
      </c>
      <c r="E4175" s="187" t="s">
        <v>2775</v>
      </c>
      <c r="F4175" s="187" t="s">
        <v>2776</v>
      </c>
    </row>
    <row r="4176" spans="1:6" x14ac:dyDescent="0.25">
      <c r="A4176" t="s">
        <v>7072</v>
      </c>
      <c r="B4176" s="236" t="str">
        <f t="shared" si="65"/>
        <v>F3:0820 P1P2:8502 P3:00231</v>
      </c>
      <c r="C4176" s="187" t="s">
        <v>3581</v>
      </c>
      <c r="D4176" s="187" t="s">
        <v>2774</v>
      </c>
      <c r="E4176" s="187" t="s">
        <v>2775</v>
      </c>
      <c r="F4176" s="187" t="s">
        <v>2776</v>
      </c>
    </row>
    <row r="4177" spans="1:6" x14ac:dyDescent="0.25">
      <c r="A4177" t="s">
        <v>7073</v>
      </c>
      <c r="B4177" s="236" t="str">
        <f t="shared" si="65"/>
        <v>F3:0820 P1P2:8502 P3:00234</v>
      </c>
      <c r="C4177" s="187" t="s">
        <v>3580</v>
      </c>
      <c r="D4177" s="187" t="s">
        <v>2774</v>
      </c>
      <c r="E4177" s="187" t="s">
        <v>2775</v>
      </c>
      <c r="F4177" s="187" t="s">
        <v>2811</v>
      </c>
    </row>
    <row r="4178" spans="1:6" x14ac:dyDescent="0.25">
      <c r="A4178" t="s">
        <v>7074</v>
      </c>
      <c r="B4178" s="236" t="str">
        <f t="shared" si="65"/>
        <v>F3:0911 P1P2:8802 P3:00199</v>
      </c>
      <c r="C4178" s="187" t="s">
        <v>3582</v>
      </c>
      <c r="D4178" s="187" t="s">
        <v>2899</v>
      </c>
      <c r="E4178" s="187" t="s">
        <v>2900</v>
      </c>
      <c r="F4178" s="187" t="s">
        <v>2901</v>
      </c>
    </row>
    <row r="4179" spans="1:6" x14ac:dyDescent="0.25">
      <c r="A4179" t="s">
        <v>7074</v>
      </c>
      <c r="B4179" s="236" t="str">
        <f t="shared" si="65"/>
        <v>F3:0911 P1P2:8802 P3:00448</v>
      </c>
      <c r="C4179" s="187" t="s">
        <v>3582</v>
      </c>
      <c r="D4179" s="187" t="s">
        <v>2899</v>
      </c>
      <c r="E4179" s="187" t="s">
        <v>2900</v>
      </c>
      <c r="F4179" s="187" t="s">
        <v>2791</v>
      </c>
    </row>
    <row r="4180" spans="1:6" x14ac:dyDescent="0.25">
      <c r="A4180" t="s">
        <v>7075</v>
      </c>
      <c r="B4180" s="236" t="str">
        <f t="shared" si="65"/>
        <v>F3:0911 P1P2:8802 P3:00199</v>
      </c>
      <c r="C4180" s="187" t="s">
        <v>3583</v>
      </c>
      <c r="D4180" s="187" t="s">
        <v>2899</v>
      </c>
      <c r="E4180" s="187" t="s">
        <v>2900</v>
      </c>
      <c r="F4180" s="187" t="s">
        <v>2901</v>
      </c>
    </row>
    <row r="4181" spans="1:6" x14ac:dyDescent="0.25">
      <c r="A4181" t="s">
        <v>7075</v>
      </c>
      <c r="B4181" s="236" t="str">
        <f t="shared" si="65"/>
        <v>F3:0911 P1P2:8802 P3:00448</v>
      </c>
      <c r="C4181" s="187" t="s">
        <v>3583</v>
      </c>
      <c r="D4181" s="187" t="s">
        <v>2899</v>
      </c>
      <c r="E4181" s="187" t="s">
        <v>2900</v>
      </c>
      <c r="F4181" s="187" t="s">
        <v>2791</v>
      </c>
    </row>
    <row r="4182" spans="1:6" x14ac:dyDescent="0.25">
      <c r="A4182" t="s">
        <v>7076</v>
      </c>
      <c r="B4182" s="236" t="str">
        <f t="shared" si="65"/>
        <v>F3:0820 P1P2:8502 P3:00231</v>
      </c>
      <c r="C4182" s="187" t="s">
        <v>3582</v>
      </c>
      <c r="D4182" s="187" t="s">
        <v>2774</v>
      </c>
      <c r="E4182" s="187" t="s">
        <v>2775</v>
      </c>
      <c r="F4182" s="187" t="s">
        <v>2776</v>
      </c>
    </row>
    <row r="4183" spans="1:6" x14ac:dyDescent="0.25">
      <c r="A4183" t="s">
        <v>7077</v>
      </c>
      <c r="B4183" s="236" t="str">
        <f t="shared" si="65"/>
        <v>F3:0820 P1P2:8502 P3:00234</v>
      </c>
      <c r="C4183" s="187" t="s">
        <v>3582</v>
      </c>
      <c r="D4183" s="187" t="s">
        <v>2774</v>
      </c>
      <c r="E4183" s="187" t="s">
        <v>2775</v>
      </c>
      <c r="F4183" s="187" t="s">
        <v>2811</v>
      </c>
    </row>
    <row r="4184" spans="1:6" x14ac:dyDescent="0.25">
      <c r="A4184" t="s">
        <v>7078</v>
      </c>
      <c r="B4184" s="236" t="str">
        <f t="shared" si="65"/>
        <v>F3:0820 P1P2:8502 P3:00234</v>
      </c>
      <c r="C4184" s="187" t="s">
        <v>3583</v>
      </c>
      <c r="D4184" s="187" t="s">
        <v>2774</v>
      </c>
      <c r="E4184" s="187" t="s">
        <v>2775</v>
      </c>
      <c r="F4184" s="187" t="s">
        <v>2811</v>
      </c>
    </row>
    <row r="4185" spans="1:6" x14ac:dyDescent="0.25">
      <c r="A4185" t="s">
        <v>7079</v>
      </c>
      <c r="B4185" s="236" t="str">
        <f t="shared" si="65"/>
        <v>F3:0820 P1P2:8502 P3:00231</v>
      </c>
      <c r="C4185" s="187" t="s">
        <v>3584</v>
      </c>
      <c r="D4185" s="187" t="s">
        <v>2774</v>
      </c>
      <c r="E4185" s="187" t="s">
        <v>2775</v>
      </c>
      <c r="F4185" s="187" t="s">
        <v>2776</v>
      </c>
    </row>
    <row r="4186" spans="1:6" x14ac:dyDescent="0.25">
      <c r="A4186" t="s">
        <v>7080</v>
      </c>
      <c r="B4186" s="236" t="str">
        <f t="shared" si="65"/>
        <v>F3:0820 P1P2:8502 P3:00234</v>
      </c>
      <c r="C4186" s="187" t="s">
        <v>3584</v>
      </c>
      <c r="D4186" s="187" t="s">
        <v>2774</v>
      </c>
      <c r="E4186" s="187" t="s">
        <v>2775</v>
      </c>
      <c r="F4186" s="187" t="s">
        <v>2811</v>
      </c>
    </row>
    <row r="4187" spans="1:6" x14ac:dyDescent="0.25">
      <c r="A4187" t="s">
        <v>7081</v>
      </c>
      <c r="B4187" s="236" t="str">
        <f t="shared" si="65"/>
        <v>F3:0820 P1P2:8502 P3:00234</v>
      </c>
      <c r="C4187" s="187" t="s">
        <v>3584</v>
      </c>
      <c r="D4187" s="187" t="s">
        <v>2774</v>
      </c>
      <c r="E4187" s="187" t="s">
        <v>2775</v>
      </c>
      <c r="F4187" s="187" t="s">
        <v>2811</v>
      </c>
    </row>
    <row r="4188" spans="1:6" x14ac:dyDescent="0.25">
      <c r="A4188" t="s">
        <v>7082</v>
      </c>
      <c r="B4188" s="236" t="str">
        <f t="shared" si="65"/>
        <v>F3:0820 P1P2:8502 P3:00234</v>
      </c>
      <c r="C4188" s="187" t="s">
        <v>3584</v>
      </c>
      <c r="D4188" s="187" t="s">
        <v>2774</v>
      </c>
      <c r="E4188" s="187" t="s">
        <v>2775</v>
      </c>
      <c r="F4188" s="187" t="s">
        <v>2811</v>
      </c>
    </row>
    <row r="4189" spans="1:6" x14ac:dyDescent="0.25">
      <c r="A4189" t="s">
        <v>7083</v>
      </c>
      <c r="B4189" s="236" t="str">
        <f t="shared" si="65"/>
        <v>F3:0911 P1P2:8802 P3:00199</v>
      </c>
      <c r="C4189" s="187" t="s">
        <v>3585</v>
      </c>
      <c r="D4189" s="187" t="s">
        <v>2899</v>
      </c>
      <c r="E4189" s="187" t="s">
        <v>2900</v>
      </c>
      <c r="F4189" s="187" t="s">
        <v>2901</v>
      </c>
    </row>
    <row r="4190" spans="1:6" x14ac:dyDescent="0.25">
      <c r="A4190" t="s">
        <v>7083</v>
      </c>
      <c r="B4190" s="236" t="str">
        <f t="shared" si="65"/>
        <v>F3:0911 P1P2:8802 P3:00448</v>
      </c>
      <c r="C4190" s="187" t="s">
        <v>3585</v>
      </c>
      <c r="D4190" s="187" t="s">
        <v>2899</v>
      </c>
      <c r="E4190" s="187" t="s">
        <v>2900</v>
      </c>
      <c r="F4190" s="187" t="s">
        <v>2791</v>
      </c>
    </row>
    <row r="4191" spans="1:6" x14ac:dyDescent="0.25">
      <c r="A4191" t="s">
        <v>7084</v>
      </c>
      <c r="B4191" s="236" t="str">
        <f t="shared" si="65"/>
        <v>F3:0911 P1P2:8802 P3:00199</v>
      </c>
      <c r="C4191" s="187" t="s">
        <v>3585</v>
      </c>
      <c r="D4191" s="187" t="s">
        <v>2899</v>
      </c>
      <c r="E4191" s="187" t="s">
        <v>2900</v>
      </c>
      <c r="F4191" s="187" t="s">
        <v>2901</v>
      </c>
    </row>
    <row r="4192" spans="1:6" x14ac:dyDescent="0.25">
      <c r="A4192" t="s">
        <v>7084</v>
      </c>
      <c r="B4192" s="236" t="str">
        <f t="shared" si="65"/>
        <v>F3:0911 P1P2:8802 P3:00448</v>
      </c>
      <c r="C4192" s="187" t="s">
        <v>3585</v>
      </c>
      <c r="D4192" s="187" t="s">
        <v>2899</v>
      </c>
      <c r="E4192" s="187" t="s">
        <v>2900</v>
      </c>
      <c r="F4192" s="187" t="s">
        <v>2791</v>
      </c>
    </row>
    <row r="4193" spans="1:6" x14ac:dyDescent="0.25">
      <c r="A4193" t="s">
        <v>7085</v>
      </c>
      <c r="B4193" s="236" t="str">
        <f t="shared" si="65"/>
        <v>F3:0820 P1P2:8502 P3:00231</v>
      </c>
      <c r="C4193" s="187" t="s">
        <v>3585</v>
      </c>
      <c r="D4193" s="187" t="s">
        <v>2774</v>
      </c>
      <c r="E4193" s="187" t="s">
        <v>2775</v>
      </c>
      <c r="F4193" s="187" t="s">
        <v>2776</v>
      </c>
    </row>
    <row r="4194" spans="1:6" x14ac:dyDescent="0.25">
      <c r="A4194" t="s">
        <v>7086</v>
      </c>
      <c r="B4194" s="236" t="str">
        <f t="shared" si="65"/>
        <v>F3:0820 P1P2:8502 P3:00234</v>
      </c>
      <c r="C4194" s="187" t="s">
        <v>3585</v>
      </c>
      <c r="D4194" s="187" t="s">
        <v>2774</v>
      </c>
      <c r="E4194" s="187" t="s">
        <v>2775</v>
      </c>
      <c r="F4194" s="187" t="s">
        <v>2811</v>
      </c>
    </row>
    <row r="4195" spans="1:6" x14ac:dyDescent="0.25">
      <c r="A4195" t="s">
        <v>7087</v>
      </c>
      <c r="B4195" s="236" t="str">
        <f t="shared" si="65"/>
        <v>F3:0820 P1P2:8502 P3:00234</v>
      </c>
      <c r="C4195" s="187" t="s">
        <v>3585</v>
      </c>
      <c r="D4195" s="187" t="s">
        <v>2774</v>
      </c>
      <c r="E4195" s="187" t="s">
        <v>2775</v>
      </c>
      <c r="F4195" s="187" t="s">
        <v>2811</v>
      </c>
    </row>
    <row r="4196" spans="1:6" x14ac:dyDescent="0.25">
      <c r="A4196" t="s">
        <v>7088</v>
      </c>
      <c r="B4196" s="236" t="str">
        <f t="shared" si="65"/>
        <v>F3:0911 P1P2:8802 P3:00199</v>
      </c>
      <c r="C4196" s="187" t="s">
        <v>3586</v>
      </c>
      <c r="D4196" s="187" t="s">
        <v>2899</v>
      </c>
      <c r="E4196" s="187" t="s">
        <v>2900</v>
      </c>
      <c r="F4196" s="187" t="s">
        <v>2901</v>
      </c>
    </row>
    <row r="4197" spans="1:6" x14ac:dyDescent="0.25">
      <c r="A4197" t="s">
        <v>7088</v>
      </c>
      <c r="B4197" s="236" t="str">
        <f t="shared" si="65"/>
        <v>F3:0911 P1P2:8802 P3:00448</v>
      </c>
      <c r="C4197" s="187" t="s">
        <v>3586</v>
      </c>
      <c r="D4197" s="187" t="s">
        <v>2899</v>
      </c>
      <c r="E4197" s="187" t="s">
        <v>2900</v>
      </c>
      <c r="F4197" s="187" t="s">
        <v>2791</v>
      </c>
    </row>
    <row r="4198" spans="1:6" x14ac:dyDescent="0.25">
      <c r="A4198" t="s">
        <v>7089</v>
      </c>
      <c r="B4198" s="236" t="str">
        <f t="shared" si="65"/>
        <v>F3:0911 P1P2:8802 P3:00199</v>
      </c>
      <c r="C4198" s="187" t="s">
        <v>3586</v>
      </c>
      <c r="D4198" s="187" t="s">
        <v>2899</v>
      </c>
      <c r="E4198" s="187" t="s">
        <v>2900</v>
      </c>
      <c r="F4198" s="187" t="s">
        <v>2901</v>
      </c>
    </row>
    <row r="4199" spans="1:6" x14ac:dyDescent="0.25">
      <c r="A4199" t="s">
        <v>7089</v>
      </c>
      <c r="B4199" s="236" t="str">
        <f t="shared" si="65"/>
        <v>F3:0911 P1P2:8802 P3:00448</v>
      </c>
      <c r="C4199" s="187" t="s">
        <v>3586</v>
      </c>
      <c r="D4199" s="187" t="s">
        <v>2899</v>
      </c>
      <c r="E4199" s="187" t="s">
        <v>2900</v>
      </c>
      <c r="F4199" s="187" t="s">
        <v>2791</v>
      </c>
    </row>
    <row r="4200" spans="1:6" x14ac:dyDescent="0.25">
      <c r="A4200" t="s">
        <v>7090</v>
      </c>
      <c r="B4200" s="236" t="str">
        <f t="shared" si="65"/>
        <v>F3:0911 P1P2:8802 P3:00199</v>
      </c>
      <c r="C4200" s="187" t="s">
        <v>3586</v>
      </c>
      <c r="D4200" s="187" t="s">
        <v>2899</v>
      </c>
      <c r="E4200" s="187" t="s">
        <v>2900</v>
      </c>
      <c r="F4200" s="187" t="s">
        <v>2901</v>
      </c>
    </row>
    <row r="4201" spans="1:6" x14ac:dyDescent="0.25">
      <c r="A4201" t="s">
        <v>7090</v>
      </c>
      <c r="B4201" s="236" t="str">
        <f t="shared" si="65"/>
        <v>F3:0911 P1P2:8802 P3:00448</v>
      </c>
      <c r="C4201" s="187" t="s">
        <v>3586</v>
      </c>
      <c r="D4201" s="187" t="s">
        <v>2899</v>
      </c>
      <c r="E4201" s="187" t="s">
        <v>2900</v>
      </c>
      <c r="F4201" s="187" t="s">
        <v>2791</v>
      </c>
    </row>
    <row r="4202" spans="1:6" x14ac:dyDescent="0.25">
      <c r="A4202" t="s">
        <v>7091</v>
      </c>
      <c r="B4202" s="236" t="str">
        <f t="shared" si="65"/>
        <v>F3:0911 P1P2:8802 P3:00199</v>
      </c>
      <c r="C4202" s="187" t="s">
        <v>3586</v>
      </c>
      <c r="D4202" s="187" t="s">
        <v>2899</v>
      </c>
      <c r="E4202" s="187" t="s">
        <v>2900</v>
      </c>
      <c r="F4202" s="187" t="s">
        <v>2901</v>
      </c>
    </row>
    <row r="4203" spans="1:6" x14ac:dyDescent="0.25">
      <c r="A4203" t="s">
        <v>7091</v>
      </c>
      <c r="B4203" s="236" t="str">
        <f t="shared" si="65"/>
        <v>F3:0911 P1P2:8802 P3:00448</v>
      </c>
      <c r="C4203" s="187" t="s">
        <v>3586</v>
      </c>
      <c r="D4203" s="187" t="s">
        <v>2899</v>
      </c>
      <c r="E4203" s="187" t="s">
        <v>2900</v>
      </c>
      <c r="F4203" s="187" t="s">
        <v>2791</v>
      </c>
    </row>
    <row r="4204" spans="1:6" x14ac:dyDescent="0.25">
      <c r="A4204" t="s">
        <v>7092</v>
      </c>
      <c r="B4204" s="236" t="str">
        <f t="shared" si="65"/>
        <v>F3:0911 P1P2:8802 P3:00199</v>
      </c>
      <c r="C4204" s="187" t="s">
        <v>3586</v>
      </c>
      <c r="D4204" s="187" t="s">
        <v>2899</v>
      </c>
      <c r="E4204" s="187" t="s">
        <v>2900</v>
      </c>
      <c r="F4204" s="187" t="s">
        <v>2901</v>
      </c>
    </row>
    <row r="4205" spans="1:6" x14ac:dyDescent="0.25">
      <c r="A4205" t="s">
        <v>7092</v>
      </c>
      <c r="B4205" s="236" t="str">
        <f t="shared" si="65"/>
        <v>F3:0911 P1P2:8802 P3:00448</v>
      </c>
      <c r="C4205" s="187" t="s">
        <v>3586</v>
      </c>
      <c r="D4205" s="187" t="s">
        <v>2899</v>
      </c>
      <c r="E4205" s="187" t="s">
        <v>2900</v>
      </c>
      <c r="F4205" s="187" t="s">
        <v>2791</v>
      </c>
    </row>
    <row r="4206" spans="1:6" x14ac:dyDescent="0.25">
      <c r="A4206" t="s">
        <v>7093</v>
      </c>
      <c r="B4206" s="236" t="str">
        <f t="shared" si="65"/>
        <v>F3:0911 P1P2:8802 P3:00199</v>
      </c>
      <c r="C4206" s="187" t="s">
        <v>3586</v>
      </c>
      <c r="D4206" s="187" t="s">
        <v>2899</v>
      </c>
      <c r="E4206" s="187" t="s">
        <v>2900</v>
      </c>
      <c r="F4206" s="187" t="s">
        <v>2901</v>
      </c>
    </row>
    <row r="4207" spans="1:6" x14ac:dyDescent="0.25">
      <c r="A4207" t="s">
        <v>7093</v>
      </c>
      <c r="B4207" s="236" t="str">
        <f t="shared" si="65"/>
        <v>F3:0911 P1P2:8802 P3:00448</v>
      </c>
      <c r="C4207" s="187" t="s">
        <v>3586</v>
      </c>
      <c r="D4207" s="187" t="s">
        <v>2899</v>
      </c>
      <c r="E4207" s="187" t="s">
        <v>2900</v>
      </c>
      <c r="F4207" s="187" t="s">
        <v>2791</v>
      </c>
    </row>
    <row r="4208" spans="1:6" x14ac:dyDescent="0.25">
      <c r="A4208" t="s">
        <v>7094</v>
      </c>
      <c r="B4208" s="236" t="str">
        <f t="shared" si="65"/>
        <v>F3:0911 P1P2:8802 P3:00199</v>
      </c>
      <c r="C4208" s="187" t="s">
        <v>3586</v>
      </c>
      <c r="D4208" s="187" t="s">
        <v>2899</v>
      </c>
      <c r="E4208" s="187" t="s">
        <v>2900</v>
      </c>
      <c r="F4208" s="187" t="s">
        <v>2901</v>
      </c>
    </row>
    <row r="4209" spans="1:6" x14ac:dyDescent="0.25">
      <c r="A4209" t="s">
        <v>7094</v>
      </c>
      <c r="B4209" s="236" t="str">
        <f t="shared" si="65"/>
        <v>F3:0911 P1P2:8802 P3:00448</v>
      </c>
      <c r="C4209" s="187" t="s">
        <v>3586</v>
      </c>
      <c r="D4209" s="187" t="s">
        <v>2899</v>
      </c>
      <c r="E4209" s="187" t="s">
        <v>2900</v>
      </c>
      <c r="F4209" s="187" t="s">
        <v>2791</v>
      </c>
    </row>
    <row r="4210" spans="1:6" x14ac:dyDescent="0.25">
      <c r="A4210" t="s">
        <v>7095</v>
      </c>
      <c r="B4210" s="236" t="str">
        <f t="shared" si="65"/>
        <v>F3:0911 P1P2:8802 P3:00199</v>
      </c>
      <c r="C4210" s="187" t="s">
        <v>3587</v>
      </c>
      <c r="D4210" s="187" t="s">
        <v>2899</v>
      </c>
      <c r="E4210" s="187" t="s">
        <v>2900</v>
      </c>
      <c r="F4210" s="187" t="s">
        <v>2901</v>
      </c>
    </row>
    <row r="4211" spans="1:6" x14ac:dyDescent="0.25">
      <c r="A4211" t="s">
        <v>7095</v>
      </c>
      <c r="B4211" s="236" t="str">
        <f t="shared" si="65"/>
        <v>F3:0911 P1P2:8802 P3:00448</v>
      </c>
      <c r="C4211" s="187" t="s">
        <v>3587</v>
      </c>
      <c r="D4211" s="187" t="s">
        <v>2899</v>
      </c>
      <c r="E4211" s="187" t="s">
        <v>2900</v>
      </c>
      <c r="F4211" s="187" t="s">
        <v>2791</v>
      </c>
    </row>
    <row r="4212" spans="1:6" x14ac:dyDescent="0.25">
      <c r="A4212" t="s">
        <v>7096</v>
      </c>
      <c r="B4212" s="236" t="str">
        <f t="shared" si="65"/>
        <v>F3:0950 P1P2:8814 P3:00209</v>
      </c>
      <c r="C4212" s="187" t="s">
        <v>3586</v>
      </c>
      <c r="D4212" s="187" t="s">
        <v>2673</v>
      </c>
      <c r="E4212" s="187" t="s">
        <v>2821</v>
      </c>
      <c r="F4212" s="187" t="s">
        <v>2822</v>
      </c>
    </row>
    <row r="4213" spans="1:6" x14ac:dyDescent="0.25">
      <c r="A4213" t="s">
        <v>7097</v>
      </c>
      <c r="B4213" s="236" t="str">
        <f t="shared" si="65"/>
        <v>F3:0950 P1P2:8814 P3:00209</v>
      </c>
      <c r="C4213" s="187" t="s">
        <v>3586</v>
      </c>
      <c r="D4213" s="187" t="s">
        <v>2673</v>
      </c>
      <c r="E4213" s="187" t="s">
        <v>2821</v>
      </c>
      <c r="F4213" s="187" t="s">
        <v>2822</v>
      </c>
    </row>
    <row r="4214" spans="1:6" x14ac:dyDescent="0.25">
      <c r="A4214" t="s">
        <v>7098</v>
      </c>
      <c r="B4214" s="236" t="str">
        <f t="shared" si="65"/>
        <v>F3:0820 P1P2:8502 P3:00231</v>
      </c>
      <c r="C4214" s="187" t="s">
        <v>3587</v>
      </c>
      <c r="D4214" s="187" t="s">
        <v>2774</v>
      </c>
      <c r="E4214" s="187" t="s">
        <v>2775</v>
      </c>
      <c r="F4214" s="187" t="s">
        <v>2776</v>
      </c>
    </row>
    <row r="4215" spans="1:6" x14ac:dyDescent="0.25">
      <c r="A4215" t="s">
        <v>7099</v>
      </c>
      <c r="B4215" s="236" t="str">
        <f t="shared" si="65"/>
        <v>F3:0820 P1P2:8502 P3:00231</v>
      </c>
      <c r="C4215" s="187" t="s">
        <v>3588</v>
      </c>
      <c r="D4215" s="187" t="s">
        <v>2774</v>
      </c>
      <c r="E4215" s="187" t="s">
        <v>2775</v>
      </c>
      <c r="F4215" s="187" t="s">
        <v>2776</v>
      </c>
    </row>
    <row r="4216" spans="1:6" x14ac:dyDescent="0.25">
      <c r="A4216" t="s">
        <v>7100</v>
      </c>
      <c r="B4216" s="236" t="str">
        <f t="shared" si="65"/>
        <v>F3:0820 P1P2:8502 P3:00234</v>
      </c>
      <c r="C4216" s="187" t="s">
        <v>3587</v>
      </c>
      <c r="D4216" s="187" t="s">
        <v>2774</v>
      </c>
      <c r="E4216" s="187" t="s">
        <v>2775</v>
      </c>
      <c r="F4216" s="187" t="s">
        <v>2811</v>
      </c>
    </row>
    <row r="4217" spans="1:6" x14ac:dyDescent="0.25">
      <c r="A4217" t="s">
        <v>7101</v>
      </c>
      <c r="B4217" s="236" t="str">
        <f t="shared" si="65"/>
        <v>F3:0820 P1P2:8502 P3:00234</v>
      </c>
      <c r="C4217" s="187" t="s">
        <v>3588</v>
      </c>
      <c r="D4217" s="187" t="s">
        <v>2774</v>
      </c>
      <c r="E4217" s="187" t="s">
        <v>2775</v>
      </c>
      <c r="F4217" s="187" t="s">
        <v>2811</v>
      </c>
    </row>
    <row r="4218" spans="1:6" x14ac:dyDescent="0.25">
      <c r="A4218" t="s">
        <v>7102</v>
      </c>
      <c r="B4218" s="236" t="str">
        <f t="shared" si="65"/>
        <v>F3:0820 P1P2:8503 P3:00232</v>
      </c>
      <c r="C4218" s="187" t="s">
        <v>3586</v>
      </c>
      <c r="D4218" s="187" t="s">
        <v>2774</v>
      </c>
      <c r="E4218" s="187" t="s">
        <v>2780</v>
      </c>
      <c r="F4218" s="187" t="s">
        <v>2781</v>
      </c>
    </row>
    <row r="4219" spans="1:6" x14ac:dyDescent="0.25">
      <c r="A4219" t="s">
        <v>7103</v>
      </c>
      <c r="B4219" s="236" t="str">
        <f t="shared" si="65"/>
        <v>F3:0911 P1P2:8802 P3:00199</v>
      </c>
      <c r="C4219" s="187" t="s">
        <v>3127</v>
      </c>
      <c r="D4219" s="187" t="s">
        <v>2899</v>
      </c>
      <c r="E4219" s="187" t="s">
        <v>2900</v>
      </c>
      <c r="F4219" s="187" t="s">
        <v>2901</v>
      </c>
    </row>
    <row r="4220" spans="1:6" x14ac:dyDescent="0.25">
      <c r="A4220" t="s">
        <v>7103</v>
      </c>
      <c r="B4220" s="236" t="str">
        <f t="shared" si="65"/>
        <v>F3:0911 P1P2:8802 P3:00448</v>
      </c>
      <c r="C4220" s="187" t="s">
        <v>3127</v>
      </c>
      <c r="D4220" s="187" t="s">
        <v>2899</v>
      </c>
      <c r="E4220" s="187" t="s">
        <v>2900</v>
      </c>
      <c r="F4220" s="187" t="s">
        <v>2791</v>
      </c>
    </row>
    <row r="4221" spans="1:6" x14ac:dyDescent="0.25">
      <c r="A4221" t="s">
        <v>7104</v>
      </c>
      <c r="B4221" s="236" t="str">
        <f t="shared" si="65"/>
        <v>F3:0950 P1P2:8814 P3:00209</v>
      </c>
      <c r="C4221" s="187" t="s">
        <v>3127</v>
      </c>
      <c r="D4221" s="187" t="s">
        <v>2673</v>
      </c>
      <c r="E4221" s="187" t="s">
        <v>2821</v>
      </c>
      <c r="F4221" s="187" t="s">
        <v>2822</v>
      </c>
    </row>
    <row r="4222" spans="1:6" x14ac:dyDescent="0.25">
      <c r="A4222" t="s">
        <v>7105</v>
      </c>
      <c r="B4222" s="236" t="str">
        <f t="shared" si="65"/>
        <v>F3:0820 P1P2:8502 P3:00234</v>
      </c>
      <c r="C4222" s="187" t="s">
        <v>3127</v>
      </c>
      <c r="D4222" s="187" t="s">
        <v>2774</v>
      </c>
      <c r="E4222" s="187" t="s">
        <v>2775</v>
      </c>
      <c r="F4222" s="187" t="s">
        <v>2811</v>
      </c>
    </row>
    <row r="4223" spans="1:6" x14ac:dyDescent="0.25">
      <c r="A4223" t="s">
        <v>7106</v>
      </c>
      <c r="B4223" s="236" t="str">
        <f t="shared" si="65"/>
        <v>F3:0820 P1P2:8502 P3:00231</v>
      </c>
      <c r="C4223" s="187" t="s">
        <v>3127</v>
      </c>
      <c r="D4223" s="187" t="s">
        <v>2774</v>
      </c>
      <c r="E4223" s="187" t="s">
        <v>2775</v>
      </c>
      <c r="F4223" s="187" t="s">
        <v>2776</v>
      </c>
    </row>
    <row r="4224" spans="1:6" x14ac:dyDescent="0.25">
      <c r="A4224" t="s">
        <v>7107</v>
      </c>
      <c r="B4224" s="236" t="str">
        <f t="shared" si="65"/>
        <v>F3:0820 P1P2:8502 P3:00231</v>
      </c>
      <c r="C4224" s="187" t="s">
        <v>3128</v>
      </c>
      <c r="D4224" s="187" t="s">
        <v>2774</v>
      </c>
      <c r="E4224" s="187" t="s">
        <v>2775</v>
      </c>
      <c r="F4224" s="187" t="s">
        <v>2776</v>
      </c>
    </row>
    <row r="4225" spans="1:6" x14ac:dyDescent="0.25">
      <c r="A4225" t="s">
        <v>7108</v>
      </c>
      <c r="B4225" s="236" t="str">
        <f t="shared" si="65"/>
        <v>F3:0820 P1P2:8502 P3:00234</v>
      </c>
      <c r="C4225" s="187" t="s">
        <v>3128</v>
      </c>
      <c r="D4225" s="187" t="s">
        <v>2774</v>
      </c>
      <c r="E4225" s="187" t="s">
        <v>2775</v>
      </c>
      <c r="F4225" s="187" t="s">
        <v>2811</v>
      </c>
    </row>
    <row r="4226" spans="1:6" x14ac:dyDescent="0.25">
      <c r="A4226" t="s">
        <v>7109</v>
      </c>
      <c r="B4226" s="236" t="str">
        <f t="shared" ref="B4226:B4289" si="66">CONCATENATE("F3:",D4226," P1P2:",E4226," P3:",F4226)</f>
        <v>F3:0911 P1P2:8802 P3:00199</v>
      </c>
      <c r="C4226" s="187" t="s">
        <v>3592</v>
      </c>
      <c r="D4226" s="187" t="s">
        <v>2899</v>
      </c>
      <c r="E4226" s="187" t="s">
        <v>2900</v>
      </c>
      <c r="F4226" s="187" t="s">
        <v>2901</v>
      </c>
    </row>
    <row r="4227" spans="1:6" x14ac:dyDescent="0.25">
      <c r="A4227" t="s">
        <v>7109</v>
      </c>
      <c r="B4227" s="236" t="str">
        <f t="shared" si="66"/>
        <v>F3:0911 P1P2:8802 P3:00448</v>
      </c>
      <c r="C4227" s="187" t="s">
        <v>3592</v>
      </c>
      <c r="D4227" s="187" t="s">
        <v>2899</v>
      </c>
      <c r="E4227" s="187" t="s">
        <v>2900</v>
      </c>
      <c r="F4227" s="187" t="s">
        <v>2791</v>
      </c>
    </row>
    <row r="4228" spans="1:6" x14ac:dyDescent="0.25">
      <c r="A4228" t="s">
        <v>7110</v>
      </c>
      <c r="B4228" s="236" t="str">
        <f t="shared" si="66"/>
        <v>F3:0911 P1P2:8802 P3:00199</v>
      </c>
      <c r="C4228" s="187" t="s">
        <v>3592</v>
      </c>
      <c r="D4228" s="187" t="s">
        <v>2899</v>
      </c>
      <c r="E4228" s="187" t="s">
        <v>2900</v>
      </c>
      <c r="F4228" s="187" t="s">
        <v>2901</v>
      </c>
    </row>
    <row r="4229" spans="1:6" x14ac:dyDescent="0.25">
      <c r="A4229" t="s">
        <v>7110</v>
      </c>
      <c r="B4229" s="236" t="str">
        <f t="shared" si="66"/>
        <v>F3:0911 P1P2:8802 P3:00448</v>
      </c>
      <c r="C4229" s="187" t="s">
        <v>3592</v>
      </c>
      <c r="D4229" s="187" t="s">
        <v>2899</v>
      </c>
      <c r="E4229" s="187" t="s">
        <v>2900</v>
      </c>
      <c r="F4229" s="187" t="s">
        <v>2791</v>
      </c>
    </row>
    <row r="4230" spans="1:6" x14ac:dyDescent="0.25">
      <c r="A4230" t="s">
        <v>7111</v>
      </c>
      <c r="B4230" s="236" t="str">
        <f t="shared" si="66"/>
        <v>F3:0820 P1P2:8502 P3:00231</v>
      </c>
      <c r="C4230" s="187" t="s">
        <v>3592</v>
      </c>
      <c r="D4230" s="187" t="s">
        <v>2774</v>
      </c>
      <c r="E4230" s="187" t="s">
        <v>2775</v>
      </c>
      <c r="F4230" s="187" t="s">
        <v>2776</v>
      </c>
    </row>
    <row r="4231" spans="1:6" x14ac:dyDescent="0.25">
      <c r="A4231" t="s">
        <v>7112</v>
      </c>
      <c r="B4231" s="236" t="str">
        <f t="shared" si="66"/>
        <v>F3:0820 P1P2:8502 P3:00231</v>
      </c>
      <c r="C4231" s="187" t="s">
        <v>3592</v>
      </c>
      <c r="D4231" s="187" t="s">
        <v>2774</v>
      </c>
      <c r="E4231" s="187" t="s">
        <v>2775</v>
      </c>
      <c r="F4231" s="187" t="s">
        <v>2776</v>
      </c>
    </row>
    <row r="4232" spans="1:6" x14ac:dyDescent="0.25">
      <c r="A4232" t="s">
        <v>7113</v>
      </c>
      <c r="B4232" s="236" t="str">
        <f t="shared" si="66"/>
        <v>F3:0820 P1P2:8502 P3:00234</v>
      </c>
      <c r="C4232" s="187" t="s">
        <v>3592</v>
      </c>
      <c r="D4232" s="187" t="s">
        <v>2774</v>
      </c>
      <c r="E4232" s="187" t="s">
        <v>2775</v>
      </c>
      <c r="F4232" s="187" t="s">
        <v>2811</v>
      </c>
    </row>
    <row r="4233" spans="1:6" x14ac:dyDescent="0.25">
      <c r="A4233" t="s">
        <v>7114</v>
      </c>
      <c r="B4233" s="236" t="str">
        <f t="shared" si="66"/>
        <v>F3:0820 P1P2:8502 P3:00231</v>
      </c>
      <c r="C4233" s="187" t="s">
        <v>3593</v>
      </c>
      <c r="D4233" s="187" t="s">
        <v>2774</v>
      </c>
      <c r="E4233" s="187" t="s">
        <v>2775</v>
      </c>
      <c r="F4233" s="187" t="s">
        <v>2776</v>
      </c>
    </row>
    <row r="4234" spans="1:6" x14ac:dyDescent="0.25">
      <c r="A4234" t="s">
        <v>7115</v>
      </c>
      <c r="B4234" s="236" t="str">
        <f t="shared" si="66"/>
        <v>F3:0820 P1P2:8502 P3:00231</v>
      </c>
      <c r="C4234" s="187" t="s">
        <v>3594</v>
      </c>
      <c r="D4234" s="187" t="s">
        <v>2774</v>
      </c>
      <c r="E4234" s="187" t="s">
        <v>2775</v>
      </c>
      <c r="F4234" s="187" t="s">
        <v>2776</v>
      </c>
    </row>
    <row r="4235" spans="1:6" x14ac:dyDescent="0.25">
      <c r="A4235" t="s">
        <v>7116</v>
      </c>
      <c r="B4235" s="236" t="str">
        <f t="shared" si="66"/>
        <v>F3:0820 P1P2:8502 P3:00231</v>
      </c>
      <c r="C4235" s="187" t="s">
        <v>3595</v>
      </c>
      <c r="D4235" s="187" t="s">
        <v>2774</v>
      </c>
      <c r="E4235" s="187" t="s">
        <v>2775</v>
      </c>
      <c r="F4235" s="187" t="s">
        <v>2776</v>
      </c>
    </row>
    <row r="4236" spans="1:6" x14ac:dyDescent="0.25">
      <c r="A4236" t="s">
        <v>7117</v>
      </c>
      <c r="B4236" s="236" t="str">
        <f t="shared" si="66"/>
        <v>F3:0820 P1P2:8502 P3:00234</v>
      </c>
      <c r="C4236" s="187" t="s">
        <v>3593</v>
      </c>
      <c r="D4236" s="187" t="s">
        <v>2774</v>
      </c>
      <c r="E4236" s="187" t="s">
        <v>2775</v>
      </c>
      <c r="F4236" s="187" t="s">
        <v>2811</v>
      </c>
    </row>
    <row r="4237" spans="1:6" x14ac:dyDescent="0.25">
      <c r="A4237" t="s">
        <v>7118</v>
      </c>
      <c r="B4237" s="236" t="str">
        <f t="shared" si="66"/>
        <v>F3:0820 P1P2:8502 P3:00234</v>
      </c>
      <c r="C4237" s="187" t="s">
        <v>3594</v>
      </c>
      <c r="D4237" s="187" t="s">
        <v>2774</v>
      </c>
      <c r="E4237" s="187" t="s">
        <v>2775</v>
      </c>
      <c r="F4237" s="187" t="s">
        <v>2811</v>
      </c>
    </row>
    <row r="4238" spans="1:6" x14ac:dyDescent="0.25">
      <c r="A4238" t="s">
        <v>7119</v>
      </c>
      <c r="B4238" s="236" t="str">
        <f t="shared" si="66"/>
        <v>F3:0820 P1P2:8502 P3:00234</v>
      </c>
      <c r="C4238" s="187" t="s">
        <v>3595</v>
      </c>
      <c r="D4238" s="187" t="s">
        <v>2774</v>
      </c>
      <c r="E4238" s="187" t="s">
        <v>2775</v>
      </c>
      <c r="F4238" s="187" t="s">
        <v>2811</v>
      </c>
    </row>
    <row r="4239" spans="1:6" x14ac:dyDescent="0.25">
      <c r="A4239" t="s">
        <v>7120</v>
      </c>
      <c r="B4239" s="236" t="str">
        <f t="shared" si="66"/>
        <v>F3:0820 P1P2:8502 P3:00231</v>
      </c>
      <c r="C4239" s="187" t="s">
        <v>3596</v>
      </c>
      <c r="D4239" s="187" t="s">
        <v>2774</v>
      </c>
      <c r="E4239" s="187" t="s">
        <v>2775</v>
      </c>
      <c r="F4239" s="187" t="s">
        <v>2776</v>
      </c>
    </row>
    <row r="4240" spans="1:6" x14ac:dyDescent="0.25">
      <c r="A4240" t="s">
        <v>7121</v>
      </c>
      <c r="B4240" s="236" t="str">
        <f t="shared" si="66"/>
        <v>F3:0820 P1P2:8502 P3:00234</v>
      </c>
      <c r="C4240" s="187" t="s">
        <v>3596</v>
      </c>
      <c r="D4240" s="187" t="s">
        <v>2774</v>
      </c>
      <c r="E4240" s="187" t="s">
        <v>2775</v>
      </c>
      <c r="F4240" s="187" t="s">
        <v>2811</v>
      </c>
    </row>
    <row r="4241" spans="1:6" x14ac:dyDescent="0.25">
      <c r="A4241" t="s">
        <v>7122</v>
      </c>
      <c r="B4241" s="236" t="str">
        <f t="shared" si="66"/>
        <v>F3:0820 P1P2:8502 P3:00231</v>
      </c>
      <c r="C4241" s="187" t="s">
        <v>3597</v>
      </c>
      <c r="D4241" s="187" t="s">
        <v>2774</v>
      </c>
      <c r="E4241" s="187" t="s">
        <v>2775</v>
      </c>
      <c r="F4241" s="187" t="s">
        <v>2776</v>
      </c>
    </row>
    <row r="4242" spans="1:6" x14ac:dyDescent="0.25">
      <c r="A4242" t="s">
        <v>7123</v>
      </c>
      <c r="B4242" s="236" t="str">
        <f t="shared" si="66"/>
        <v>F3:0820 P1P2:8502 P3:00231</v>
      </c>
      <c r="C4242" s="187" t="s">
        <v>3598</v>
      </c>
      <c r="D4242" s="187" t="s">
        <v>2774</v>
      </c>
      <c r="E4242" s="187" t="s">
        <v>2775</v>
      </c>
      <c r="F4242" s="187" t="s">
        <v>2776</v>
      </c>
    </row>
    <row r="4243" spans="1:6" x14ac:dyDescent="0.25">
      <c r="A4243" t="s">
        <v>7124</v>
      </c>
      <c r="B4243" s="236" t="str">
        <f t="shared" si="66"/>
        <v>F3:0820 P1P2:8502 P3:00234</v>
      </c>
      <c r="C4243" s="187" t="s">
        <v>3597</v>
      </c>
      <c r="D4243" s="187" t="s">
        <v>2774</v>
      </c>
      <c r="E4243" s="187" t="s">
        <v>2775</v>
      </c>
      <c r="F4243" s="187" t="s">
        <v>2811</v>
      </c>
    </row>
    <row r="4244" spans="1:6" x14ac:dyDescent="0.25">
      <c r="A4244" t="s">
        <v>7125</v>
      </c>
      <c r="B4244" s="236" t="str">
        <f t="shared" si="66"/>
        <v>F3:0820 P1P2:8502 P3:00234</v>
      </c>
      <c r="C4244" s="187" t="s">
        <v>3598</v>
      </c>
      <c r="D4244" s="187" t="s">
        <v>2774</v>
      </c>
      <c r="E4244" s="187" t="s">
        <v>2775</v>
      </c>
      <c r="F4244" s="187" t="s">
        <v>2811</v>
      </c>
    </row>
    <row r="4245" spans="1:6" x14ac:dyDescent="0.25">
      <c r="A4245" t="s">
        <v>7126</v>
      </c>
      <c r="B4245" s="236" t="str">
        <f t="shared" si="66"/>
        <v>F3:0911 P1P2:8802 P3:00199</v>
      </c>
      <c r="C4245" s="187" t="s">
        <v>3599</v>
      </c>
      <c r="D4245" s="187" t="s">
        <v>2899</v>
      </c>
      <c r="E4245" s="187" t="s">
        <v>2900</v>
      </c>
      <c r="F4245" s="187" t="s">
        <v>2901</v>
      </c>
    </row>
    <row r="4246" spans="1:6" x14ac:dyDescent="0.25">
      <c r="A4246" t="s">
        <v>7126</v>
      </c>
      <c r="B4246" s="236" t="str">
        <f t="shared" si="66"/>
        <v>F3:0911 P1P2:8802 P3:00448</v>
      </c>
      <c r="C4246" s="187" t="s">
        <v>3599</v>
      </c>
      <c r="D4246" s="187" t="s">
        <v>2899</v>
      </c>
      <c r="E4246" s="187" t="s">
        <v>2900</v>
      </c>
      <c r="F4246" s="187" t="s">
        <v>2791</v>
      </c>
    </row>
    <row r="4247" spans="1:6" x14ac:dyDescent="0.25">
      <c r="A4247" t="s">
        <v>7127</v>
      </c>
      <c r="B4247" s="236" t="str">
        <f t="shared" si="66"/>
        <v>F3:0820 P1P2:8502 P3:00234</v>
      </c>
      <c r="C4247" s="187" t="s">
        <v>3599</v>
      </c>
      <c r="D4247" s="187" t="s">
        <v>2774</v>
      </c>
      <c r="E4247" s="187" t="s">
        <v>2775</v>
      </c>
      <c r="F4247" s="187" t="s">
        <v>2811</v>
      </c>
    </row>
    <row r="4248" spans="1:6" x14ac:dyDescent="0.25">
      <c r="A4248" t="s">
        <v>7128</v>
      </c>
      <c r="B4248" s="236" t="str">
        <f t="shared" si="66"/>
        <v>F3:0820 P1P2:8502 P3:00234</v>
      </c>
      <c r="C4248" s="187" t="s">
        <v>3600</v>
      </c>
      <c r="D4248" s="187" t="s">
        <v>2774</v>
      </c>
      <c r="E4248" s="187" t="s">
        <v>2775</v>
      </c>
      <c r="F4248" s="187" t="s">
        <v>2811</v>
      </c>
    </row>
    <row r="4249" spans="1:6" x14ac:dyDescent="0.25">
      <c r="A4249" t="s">
        <v>7129</v>
      </c>
      <c r="B4249" s="236" t="str">
        <f t="shared" si="66"/>
        <v>F3:0820 P1P2:8502 P3:00234</v>
      </c>
      <c r="C4249" s="187" t="s">
        <v>3600</v>
      </c>
      <c r="D4249" s="187" t="s">
        <v>2774</v>
      </c>
      <c r="E4249" s="187" t="s">
        <v>2775</v>
      </c>
      <c r="F4249" s="187" t="s">
        <v>2811</v>
      </c>
    </row>
    <row r="4250" spans="1:6" x14ac:dyDescent="0.25">
      <c r="A4250" t="s">
        <v>7130</v>
      </c>
      <c r="B4250" s="236" t="str">
        <f t="shared" si="66"/>
        <v>F3:0820 P1P2:8502 P3:00234</v>
      </c>
      <c r="C4250" s="187" t="s">
        <v>3601</v>
      </c>
      <c r="D4250" s="187" t="s">
        <v>2774</v>
      </c>
      <c r="E4250" s="187" t="s">
        <v>2775</v>
      </c>
      <c r="F4250" s="187" t="s">
        <v>2811</v>
      </c>
    </row>
    <row r="4251" spans="1:6" x14ac:dyDescent="0.25">
      <c r="A4251" t="s">
        <v>7131</v>
      </c>
      <c r="B4251" s="236" t="str">
        <f t="shared" si="66"/>
        <v>F3:0820 P1P2:8502 P3:00234</v>
      </c>
      <c r="C4251" s="187" t="s">
        <v>3601</v>
      </c>
      <c r="D4251" s="187" t="s">
        <v>2774</v>
      </c>
      <c r="E4251" s="187" t="s">
        <v>2775</v>
      </c>
      <c r="F4251" s="187" t="s">
        <v>2811</v>
      </c>
    </row>
    <row r="4252" spans="1:6" x14ac:dyDescent="0.25">
      <c r="A4252" t="s">
        <v>7132</v>
      </c>
      <c r="B4252" s="236" t="str">
        <f t="shared" si="66"/>
        <v>F3:0820 P1P2:8502 P3:00231</v>
      </c>
      <c r="C4252" s="187" t="s">
        <v>3599</v>
      </c>
      <c r="D4252" s="187" t="s">
        <v>2774</v>
      </c>
      <c r="E4252" s="187" t="s">
        <v>2775</v>
      </c>
      <c r="F4252" s="187" t="s">
        <v>2776</v>
      </c>
    </row>
    <row r="4253" spans="1:6" x14ac:dyDescent="0.25">
      <c r="A4253" t="s">
        <v>7133</v>
      </c>
      <c r="B4253" s="236" t="str">
        <f t="shared" si="66"/>
        <v>F3:0820 P1P2:8502 P3:00231</v>
      </c>
      <c r="C4253" s="187" t="s">
        <v>3599</v>
      </c>
      <c r="D4253" s="187" t="s">
        <v>2774</v>
      </c>
      <c r="E4253" s="187" t="s">
        <v>2775</v>
      </c>
      <c r="F4253" s="187" t="s">
        <v>2776</v>
      </c>
    </row>
    <row r="4254" spans="1:6" x14ac:dyDescent="0.25">
      <c r="A4254" t="s">
        <v>7134</v>
      </c>
      <c r="B4254" s="236" t="str">
        <f t="shared" si="66"/>
        <v>F3:0820 P1P2:8502 P3:00231</v>
      </c>
      <c r="C4254" s="187" t="s">
        <v>3601</v>
      </c>
      <c r="D4254" s="187" t="s">
        <v>2774</v>
      </c>
      <c r="E4254" s="187" t="s">
        <v>2775</v>
      </c>
      <c r="F4254" s="187" t="s">
        <v>2776</v>
      </c>
    </row>
    <row r="4255" spans="1:6" x14ac:dyDescent="0.25">
      <c r="A4255" t="s">
        <v>7135</v>
      </c>
      <c r="B4255" s="236" t="str">
        <f t="shared" si="66"/>
        <v>F3:0820 P1P2:8502 P3:00231</v>
      </c>
      <c r="C4255" s="187" t="s">
        <v>3600</v>
      </c>
      <c r="D4255" s="187" t="s">
        <v>2774</v>
      </c>
      <c r="E4255" s="187" t="s">
        <v>2775</v>
      </c>
      <c r="F4255" s="187" t="s">
        <v>2776</v>
      </c>
    </row>
    <row r="4256" spans="1:6" x14ac:dyDescent="0.25">
      <c r="A4256" t="s">
        <v>7136</v>
      </c>
      <c r="B4256" s="236" t="str">
        <f t="shared" si="66"/>
        <v>F3:0820 P1P2:8502 P3:00234</v>
      </c>
      <c r="C4256" s="187" t="s">
        <v>3602</v>
      </c>
      <c r="D4256" s="187" t="s">
        <v>2774</v>
      </c>
      <c r="E4256" s="187" t="s">
        <v>2775</v>
      </c>
      <c r="F4256" s="187" t="s">
        <v>2811</v>
      </c>
    </row>
    <row r="4257" spans="1:6" x14ac:dyDescent="0.25">
      <c r="A4257" t="s">
        <v>7137</v>
      </c>
      <c r="B4257" s="236" t="str">
        <f t="shared" si="66"/>
        <v>F3:0820 P1P2:8502 P3:00234</v>
      </c>
      <c r="C4257" s="187" t="s">
        <v>3603</v>
      </c>
      <c r="D4257" s="187" t="s">
        <v>2774</v>
      </c>
      <c r="E4257" s="187" t="s">
        <v>2775</v>
      </c>
      <c r="F4257" s="187" t="s">
        <v>2811</v>
      </c>
    </row>
    <row r="4258" spans="1:6" x14ac:dyDescent="0.25">
      <c r="A4258" t="s">
        <v>7138</v>
      </c>
      <c r="B4258" s="236" t="str">
        <f t="shared" si="66"/>
        <v>F3:0820 P1P2:8502 P3:00231</v>
      </c>
      <c r="C4258" s="187" t="s">
        <v>3603</v>
      </c>
      <c r="D4258" s="187" t="s">
        <v>2774</v>
      </c>
      <c r="E4258" s="187" t="s">
        <v>2775</v>
      </c>
      <c r="F4258" s="187" t="s">
        <v>2776</v>
      </c>
    </row>
    <row r="4259" spans="1:6" x14ac:dyDescent="0.25">
      <c r="A4259" t="s">
        <v>7139</v>
      </c>
      <c r="B4259" s="236" t="str">
        <f t="shared" si="66"/>
        <v>F3:0820 P1P2:8502 P3:00231</v>
      </c>
      <c r="C4259" s="187" t="s">
        <v>3602</v>
      </c>
      <c r="D4259" s="187" t="s">
        <v>2774</v>
      </c>
      <c r="E4259" s="187" t="s">
        <v>2775</v>
      </c>
      <c r="F4259" s="187" t="s">
        <v>2776</v>
      </c>
    </row>
    <row r="4260" spans="1:6" x14ac:dyDescent="0.25">
      <c r="A4260" t="s">
        <v>7140</v>
      </c>
      <c r="B4260" s="236" t="str">
        <f t="shared" si="66"/>
        <v>F3:0820 P1P2:8502 P3:00231</v>
      </c>
      <c r="C4260" s="187" t="s">
        <v>3604</v>
      </c>
      <c r="D4260" s="187" t="s">
        <v>2774</v>
      </c>
      <c r="E4260" s="187" t="s">
        <v>2775</v>
      </c>
      <c r="F4260" s="187" t="s">
        <v>2776</v>
      </c>
    </row>
    <row r="4261" spans="1:6" x14ac:dyDescent="0.25">
      <c r="A4261" t="s">
        <v>7141</v>
      </c>
      <c r="B4261" s="236" t="str">
        <f t="shared" si="66"/>
        <v>F3:0820 P1P2:8502 P3:00234</v>
      </c>
      <c r="C4261" s="187" t="s">
        <v>3604</v>
      </c>
      <c r="D4261" s="187" t="s">
        <v>2774</v>
      </c>
      <c r="E4261" s="187" t="s">
        <v>2775</v>
      </c>
      <c r="F4261" s="187" t="s">
        <v>2811</v>
      </c>
    </row>
    <row r="4262" spans="1:6" x14ac:dyDescent="0.25">
      <c r="A4262" t="s">
        <v>7142</v>
      </c>
      <c r="B4262" s="236" t="str">
        <f t="shared" si="66"/>
        <v>F3:0820 P1P2:8502 P3:00231</v>
      </c>
      <c r="C4262" s="187" t="s">
        <v>3605</v>
      </c>
      <c r="D4262" s="187" t="s">
        <v>2774</v>
      </c>
      <c r="E4262" s="187" t="s">
        <v>2775</v>
      </c>
      <c r="F4262" s="187" t="s">
        <v>2776</v>
      </c>
    </row>
    <row r="4263" spans="1:6" x14ac:dyDescent="0.25">
      <c r="A4263" t="s">
        <v>7143</v>
      </c>
      <c r="B4263" s="236" t="str">
        <f t="shared" si="66"/>
        <v>F3:0820 P1P2:8502 P3:00231</v>
      </c>
      <c r="C4263" s="187" t="s">
        <v>3606</v>
      </c>
      <c r="D4263" s="187" t="s">
        <v>2774</v>
      </c>
      <c r="E4263" s="187" t="s">
        <v>2775</v>
      </c>
      <c r="F4263" s="187" t="s">
        <v>2776</v>
      </c>
    </row>
    <row r="4264" spans="1:6" x14ac:dyDescent="0.25">
      <c r="A4264" t="s">
        <v>7144</v>
      </c>
      <c r="B4264" s="236" t="str">
        <f t="shared" si="66"/>
        <v>F3:0820 P1P2:8502 P3:00234</v>
      </c>
      <c r="C4264" s="187" t="s">
        <v>3606</v>
      </c>
      <c r="D4264" s="187" t="s">
        <v>2774</v>
      </c>
      <c r="E4264" s="187" t="s">
        <v>2775</v>
      </c>
      <c r="F4264" s="187" t="s">
        <v>2811</v>
      </c>
    </row>
    <row r="4265" spans="1:6" x14ac:dyDescent="0.25">
      <c r="A4265" t="s">
        <v>7145</v>
      </c>
      <c r="B4265" s="236" t="str">
        <f t="shared" si="66"/>
        <v>F3:0820 P1P2:8502 P3:00234</v>
      </c>
      <c r="C4265" s="187" t="s">
        <v>3605</v>
      </c>
      <c r="D4265" s="187" t="s">
        <v>2774</v>
      </c>
      <c r="E4265" s="187" t="s">
        <v>2775</v>
      </c>
      <c r="F4265" s="187" t="s">
        <v>2811</v>
      </c>
    </row>
    <row r="4266" spans="1:6" x14ac:dyDescent="0.25">
      <c r="A4266" t="s">
        <v>7146</v>
      </c>
      <c r="B4266" s="236" t="str">
        <f t="shared" si="66"/>
        <v>F3:0820 P1P2:8502 P3:00234</v>
      </c>
      <c r="C4266" s="187" t="s">
        <v>3607</v>
      </c>
      <c r="D4266" s="187" t="s">
        <v>2774</v>
      </c>
      <c r="E4266" s="187" t="s">
        <v>2775</v>
      </c>
      <c r="F4266" s="187" t="s">
        <v>2811</v>
      </c>
    </row>
    <row r="4267" spans="1:6" x14ac:dyDescent="0.25">
      <c r="A4267" t="s">
        <v>7147</v>
      </c>
      <c r="B4267" s="236" t="str">
        <f t="shared" si="66"/>
        <v>F3:0820 P1P2:8502 P3:00231</v>
      </c>
      <c r="C4267" s="187" t="s">
        <v>3607</v>
      </c>
      <c r="D4267" s="187" t="s">
        <v>2774</v>
      </c>
      <c r="E4267" s="187" t="s">
        <v>2775</v>
      </c>
      <c r="F4267" s="187" t="s">
        <v>2776</v>
      </c>
    </row>
    <row r="4268" spans="1:6" x14ac:dyDescent="0.25">
      <c r="A4268" t="s">
        <v>7148</v>
      </c>
      <c r="B4268" s="236" t="str">
        <f t="shared" si="66"/>
        <v>F3:0820 P1P2:8502 P3:00234</v>
      </c>
      <c r="C4268" s="187" t="s">
        <v>3608</v>
      </c>
      <c r="D4268" s="187" t="s">
        <v>2774</v>
      </c>
      <c r="E4268" s="187" t="s">
        <v>2775</v>
      </c>
      <c r="F4268" s="187" t="s">
        <v>2811</v>
      </c>
    </row>
    <row r="4269" spans="1:6" x14ac:dyDescent="0.25">
      <c r="A4269" t="s">
        <v>7149</v>
      </c>
      <c r="B4269" s="236" t="str">
        <f t="shared" si="66"/>
        <v>F3:0820 P1P2:8502 P3:00234</v>
      </c>
      <c r="C4269" s="187" t="s">
        <v>3608</v>
      </c>
      <c r="D4269" s="187" t="s">
        <v>2774</v>
      </c>
      <c r="E4269" s="187" t="s">
        <v>2775</v>
      </c>
      <c r="F4269" s="187" t="s">
        <v>2811</v>
      </c>
    </row>
    <row r="4270" spans="1:6" x14ac:dyDescent="0.25">
      <c r="A4270" t="s">
        <v>7150</v>
      </c>
      <c r="B4270" s="236" t="str">
        <f t="shared" si="66"/>
        <v>F3:0820 P1P2:8502 P3:00231</v>
      </c>
      <c r="C4270" s="187" t="s">
        <v>3608</v>
      </c>
      <c r="D4270" s="187" t="s">
        <v>2774</v>
      </c>
      <c r="E4270" s="187" t="s">
        <v>2775</v>
      </c>
      <c r="F4270" s="187" t="s">
        <v>2776</v>
      </c>
    </row>
    <row r="4271" spans="1:6" x14ac:dyDescent="0.25">
      <c r="A4271" t="s">
        <v>7151</v>
      </c>
      <c r="B4271" s="236" t="str">
        <f t="shared" si="66"/>
        <v>F3:0820 P1P2:8502 P3:00231</v>
      </c>
      <c r="C4271" s="187" t="s">
        <v>3608</v>
      </c>
      <c r="D4271" s="187" t="s">
        <v>2774</v>
      </c>
      <c r="E4271" s="187" t="s">
        <v>2775</v>
      </c>
      <c r="F4271" s="187" t="s">
        <v>2776</v>
      </c>
    </row>
    <row r="4272" spans="1:6" x14ac:dyDescent="0.25">
      <c r="A4272" t="s">
        <v>7152</v>
      </c>
      <c r="B4272" s="236" t="str">
        <f t="shared" si="66"/>
        <v>F3:0911 P1P2:8802 P3:00199</v>
      </c>
      <c r="C4272" s="187" t="s">
        <v>3609</v>
      </c>
      <c r="D4272" s="187" t="s">
        <v>2899</v>
      </c>
      <c r="E4272" s="187" t="s">
        <v>2900</v>
      </c>
      <c r="F4272" s="187" t="s">
        <v>2901</v>
      </c>
    </row>
    <row r="4273" spans="1:6" x14ac:dyDescent="0.25">
      <c r="A4273" t="s">
        <v>7153</v>
      </c>
      <c r="B4273" s="236" t="str">
        <f t="shared" si="66"/>
        <v>F3:0820 P1P2:8502 P3:00234</v>
      </c>
      <c r="C4273" s="187" t="s">
        <v>3610</v>
      </c>
      <c r="D4273" s="187" t="s">
        <v>2774</v>
      </c>
      <c r="E4273" s="187" t="s">
        <v>2775</v>
      </c>
      <c r="F4273" s="187" t="s">
        <v>2811</v>
      </c>
    </row>
    <row r="4274" spans="1:6" x14ac:dyDescent="0.25">
      <c r="A4274" t="s">
        <v>7154</v>
      </c>
      <c r="B4274" s="236" t="str">
        <f t="shared" si="66"/>
        <v>F3:0820 P1P2:8502 P3:00234</v>
      </c>
      <c r="C4274" s="187" t="s">
        <v>3611</v>
      </c>
      <c r="D4274" s="187" t="s">
        <v>2774</v>
      </c>
      <c r="E4274" s="187" t="s">
        <v>2775</v>
      </c>
      <c r="F4274" s="187" t="s">
        <v>2811</v>
      </c>
    </row>
    <row r="4275" spans="1:6" x14ac:dyDescent="0.25">
      <c r="A4275" t="s">
        <v>7155</v>
      </c>
      <c r="B4275" s="236" t="str">
        <f t="shared" si="66"/>
        <v>F3:0820 P1P2:8502 P3:00234</v>
      </c>
      <c r="C4275" s="187" t="s">
        <v>3609</v>
      </c>
      <c r="D4275" s="187" t="s">
        <v>2774</v>
      </c>
      <c r="E4275" s="187" t="s">
        <v>2775</v>
      </c>
      <c r="F4275" s="187" t="s">
        <v>2811</v>
      </c>
    </row>
    <row r="4276" spans="1:6" x14ac:dyDescent="0.25">
      <c r="A4276" t="s">
        <v>7156</v>
      </c>
      <c r="B4276" s="236" t="str">
        <f t="shared" si="66"/>
        <v>F3:0820 P1P2:8502 P3:00231</v>
      </c>
      <c r="C4276" s="187" t="s">
        <v>3611</v>
      </c>
      <c r="D4276" s="187" t="s">
        <v>2774</v>
      </c>
      <c r="E4276" s="187" t="s">
        <v>2775</v>
      </c>
      <c r="F4276" s="187" t="s">
        <v>2776</v>
      </c>
    </row>
    <row r="4277" spans="1:6" x14ac:dyDescent="0.25">
      <c r="A4277" t="s">
        <v>7157</v>
      </c>
      <c r="B4277" s="236" t="str">
        <f t="shared" si="66"/>
        <v>F3:0820 P1P2:8502 P3:00231</v>
      </c>
      <c r="C4277" s="187" t="s">
        <v>3609</v>
      </c>
      <c r="D4277" s="187" t="s">
        <v>2774</v>
      </c>
      <c r="E4277" s="187" t="s">
        <v>2775</v>
      </c>
      <c r="F4277" s="187" t="s">
        <v>2776</v>
      </c>
    </row>
    <row r="4278" spans="1:6" x14ac:dyDescent="0.25">
      <c r="A4278" t="s">
        <v>7158</v>
      </c>
      <c r="B4278" s="236" t="str">
        <f t="shared" si="66"/>
        <v>F3:0820 P1P2:8502 P3:00231</v>
      </c>
      <c r="C4278" s="187" t="s">
        <v>3610</v>
      </c>
      <c r="D4278" s="187" t="s">
        <v>2774</v>
      </c>
      <c r="E4278" s="187" t="s">
        <v>2775</v>
      </c>
      <c r="F4278" s="187" t="s">
        <v>2776</v>
      </c>
    </row>
    <row r="4279" spans="1:6" x14ac:dyDescent="0.25">
      <c r="A4279" t="s">
        <v>7159</v>
      </c>
      <c r="B4279" s="236" t="str">
        <f t="shared" si="66"/>
        <v>F3:0911 P1P2:8802 P3:00199</v>
      </c>
      <c r="C4279" s="187" t="s">
        <v>3612</v>
      </c>
      <c r="D4279" s="187" t="s">
        <v>2899</v>
      </c>
      <c r="E4279" s="187" t="s">
        <v>2900</v>
      </c>
      <c r="F4279" s="187" t="s">
        <v>2901</v>
      </c>
    </row>
    <row r="4280" spans="1:6" x14ac:dyDescent="0.25">
      <c r="A4280" t="s">
        <v>7159</v>
      </c>
      <c r="B4280" s="236" t="str">
        <f t="shared" si="66"/>
        <v>F3:0911 P1P2:8802 P3:00448</v>
      </c>
      <c r="C4280" s="187" t="s">
        <v>3612</v>
      </c>
      <c r="D4280" s="187" t="s">
        <v>2899</v>
      </c>
      <c r="E4280" s="187" t="s">
        <v>2900</v>
      </c>
      <c r="F4280" s="187" t="s">
        <v>2791</v>
      </c>
    </row>
    <row r="4281" spans="1:6" x14ac:dyDescent="0.25">
      <c r="A4281" t="s">
        <v>7160</v>
      </c>
      <c r="B4281" s="236" t="str">
        <f t="shared" si="66"/>
        <v>F3:0911 P1P2:8802 P3:00199</v>
      </c>
      <c r="C4281" s="187" t="s">
        <v>3612</v>
      </c>
      <c r="D4281" s="187" t="s">
        <v>2899</v>
      </c>
      <c r="E4281" s="187" t="s">
        <v>2900</v>
      </c>
      <c r="F4281" s="187" t="s">
        <v>2901</v>
      </c>
    </row>
    <row r="4282" spans="1:6" x14ac:dyDescent="0.25">
      <c r="A4282" t="s">
        <v>7160</v>
      </c>
      <c r="B4282" s="236" t="str">
        <f t="shared" si="66"/>
        <v>F3:0911 P1P2:8802 P3:00448</v>
      </c>
      <c r="C4282" s="187" t="s">
        <v>3612</v>
      </c>
      <c r="D4282" s="187" t="s">
        <v>2899</v>
      </c>
      <c r="E4282" s="187" t="s">
        <v>2900</v>
      </c>
      <c r="F4282" s="187" t="s">
        <v>2791</v>
      </c>
    </row>
    <row r="4283" spans="1:6" x14ac:dyDescent="0.25">
      <c r="A4283" t="s">
        <v>7161</v>
      </c>
      <c r="B4283" s="236" t="str">
        <f t="shared" si="66"/>
        <v>F3:0820 P1P2:8502 P3:00234</v>
      </c>
      <c r="C4283" s="187" t="s">
        <v>3612</v>
      </c>
      <c r="D4283" s="187" t="s">
        <v>2774</v>
      </c>
      <c r="E4283" s="187" t="s">
        <v>2775</v>
      </c>
      <c r="F4283" s="187" t="s">
        <v>2811</v>
      </c>
    </row>
    <row r="4284" spans="1:6" x14ac:dyDescent="0.25">
      <c r="A4284" t="s">
        <v>7162</v>
      </c>
      <c r="B4284" s="236" t="str">
        <f t="shared" si="66"/>
        <v>F3:0820 P1P2:8502 P3:00234</v>
      </c>
      <c r="C4284" s="187" t="s">
        <v>3612</v>
      </c>
      <c r="D4284" s="187" t="s">
        <v>2774</v>
      </c>
      <c r="E4284" s="187" t="s">
        <v>2775</v>
      </c>
      <c r="F4284" s="187" t="s">
        <v>2811</v>
      </c>
    </row>
    <row r="4285" spans="1:6" x14ac:dyDescent="0.25">
      <c r="A4285" t="s">
        <v>7163</v>
      </c>
      <c r="B4285" s="236" t="str">
        <f t="shared" si="66"/>
        <v>F3:0820 P1P2:8502 P3:00231</v>
      </c>
      <c r="C4285" s="187" t="s">
        <v>3612</v>
      </c>
      <c r="D4285" s="187" t="s">
        <v>2774</v>
      </c>
      <c r="E4285" s="187" t="s">
        <v>2775</v>
      </c>
      <c r="F4285" s="187" t="s">
        <v>2776</v>
      </c>
    </row>
    <row r="4286" spans="1:6" x14ac:dyDescent="0.25">
      <c r="A4286" t="s">
        <v>7164</v>
      </c>
      <c r="B4286" s="236" t="str">
        <f t="shared" si="66"/>
        <v>F3:0820 P1P2:8502 P3:00231</v>
      </c>
      <c r="C4286" s="187" t="s">
        <v>3612</v>
      </c>
      <c r="D4286" s="187" t="s">
        <v>2774</v>
      </c>
      <c r="E4286" s="187" t="s">
        <v>2775</v>
      </c>
      <c r="F4286" s="187" t="s">
        <v>2776</v>
      </c>
    </row>
    <row r="4287" spans="1:6" x14ac:dyDescent="0.25">
      <c r="A4287" t="s">
        <v>7165</v>
      </c>
      <c r="B4287" s="236" t="str">
        <f t="shared" si="66"/>
        <v>F3:0911 P1P2:8802 P3:00199</v>
      </c>
      <c r="C4287" s="187" t="s">
        <v>3613</v>
      </c>
      <c r="D4287" s="187" t="s">
        <v>2899</v>
      </c>
      <c r="E4287" s="187" t="s">
        <v>2900</v>
      </c>
      <c r="F4287" s="187" t="s">
        <v>2901</v>
      </c>
    </row>
    <row r="4288" spans="1:6" x14ac:dyDescent="0.25">
      <c r="A4288" t="s">
        <v>7165</v>
      </c>
      <c r="B4288" s="236" t="str">
        <f t="shared" si="66"/>
        <v>F3:0911 P1P2:8802 P3:00448</v>
      </c>
      <c r="C4288" s="187" t="s">
        <v>3613</v>
      </c>
      <c r="D4288" s="187" t="s">
        <v>2899</v>
      </c>
      <c r="E4288" s="187" t="s">
        <v>2900</v>
      </c>
      <c r="F4288" s="187" t="s">
        <v>2791</v>
      </c>
    </row>
    <row r="4289" spans="1:6" x14ac:dyDescent="0.25">
      <c r="A4289" t="s">
        <v>7166</v>
      </c>
      <c r="B4289" s="236" t="str">
        <f t="shared" si="66"/>
        <v>F3:0911 P1P2:8802 P3:00199</v>
      </c>
      <c r="C4289" s="187" t="s">
        <v>3614</v>
      </c>
      <c r="D4289" s="187" t="s">
        <v>2899</v>
      </c>
      <c r="E4289" s="187" t="s">
        <v>2900</v>
      </c>
      <c r="F4289" s="187" t="s">
        <v>2901</v>
      </c>
    </row>
    <row r="4290" spans="1:6" x14ac:dyDescent="0.25">
      <c r="A4290" t="s">
        <v>7166</v>
      </c>
      <c r="B4290" s="236" t="str">
        <f t="shared" ref="B4290:B4353" si="67">CONCATENATE("F3:",D4290," P1P2:",E4290," P3:",F4290)</f>
        <v>F3:0911 P1P2:8802 P3:00448</v>
      </c>
      <c r="C4290" s="187" t="s">
        <v>3614</v>
      </c>
      <c r="D4290" s="187" t="s">
        <v>2899</v>
      </c>
      <c r="E4290" s="187" t="s">
        <v>2900</v>
      </c>
      <c r="F4290" s="187" t="s">
        <v>2791</v>
      </c>
    </row>
    <row r="4291" spans="1:6" x14ac:dyDescent="0.25">
      <c r="A4291" t="s">
        <v>7167</v>
      </c>
      <c r="B4291" s="236" t="str">
        <f t="shared" si="67"/>
        <v>F3:0911 P1P2:8802 P3:00199</v>
      </c>
      <c r="C4291" s="187" t="s">
        <v>3615</v>
      </c>
      <c r="D4291" s="187" t="s">
        <v>2899</v>
      </c>
      <c r="E4291" s="187" t="s">
        <v>2900</v>
      </c>
      <c r="F4291" s="187" t="s">
        <v>2901</v>
      </c>
    </row>
    <row r="4292" spans="1:6" x14ac:dyDescent="0.25">
      <c r="A4292" t="s">
        <v>7167</v>
      </c>
      <c r="B4292" s="236" t="str">
        <f t="shared" si="67"/>
        <v>F3:0911 P1P2:8802 P3:00448</v>
      </c>
      <c r="C4292" s="187" t="s">
        <v>3615</v>
      </c>
      <c r="D4292" s="187" t="s">
        <v>2899</v>
      </c>
      <c r="E4292" s="187" t="s">
        <v>2900</v>
      </c>
      <c r="F4292" s="187" t="s">
        <v>2791</v>
      </c>
    </row>
    <row r="4293" spans="1:6" x14ac:dyDescent="0.25">
      <c r="A4293" t="s">
        <v>7168</v>
      </c>
      <c r="B4293" s="236" t="str">
        <f t="shared" si="67"/>
        <v>F3:0911 P1P2:8802 P3:00199</v>
      </c>
      <c r="C4293" s="187" t="s">
        <v>3615</v>
      </c>
      <c r="D4293" s="187" t="s">
        <v>2899</v>
      </c>
      <c r="E4293" s="187" t="s">
        <v>2900</v>
      </c>
      <c r="F4293" s="187" t="s">
        <v>2901</v>
      </c>
    </row>
    <row r="4294" spans="1:6" x14ac:dyDescent="0.25">
      <c r="A4294" t="s">
        <v>7168</v>
      </c>
      <c r="B4294" s="236" t="str">
        <f t="shared" si="67"/>
        <v>F3:0911 P1P2:8802 P3:00448</v>
      </c>
      <c r="C4294" s="187" t="s">
        <v>3615</v>
      </c>
      <c r="D4294" s="187" t="s">
        <v>2899</v>
      </c>
      <c r="E4294" s="187" t="s">
        <v>2900</v>
      </c>
      <c r="F4294" s="187" t="s">
        <v>2791</v>
      </c>
    </row>
    <row r="4295" spans="1:6" x14ac:dyDescent="0.25">
      <c r="A4295" t="s">
        <v>7169</v>
      </c>
      <c r="B4295" s="236" t="str">
        <f t="shared" si="67"/>
        <v>F3:0911 P1P2:8802 P3:00199</v>
      </c>
      <c r="C4295" s="187" t="s">
        <v>3615</v>
      </c>
      <c r="D4295" s="187" t="s">
        <v>2899</v>
      </c>
      <c r="E4295" s="187" t="s">
        <v>2900</v>
      </c>
      <c r="F4295" s="187" t="s">
        <v>2901</v>
      </c>
    </row>
    <row r="4296" spans="1:6" x14ac:dyDescent="0.25">
      <c r="A4296" t="s">
        <v>7169</v>
      </c>
      <c r="B4296" s="236" t="str">
        <f t="shared" si="67"/>
        <v>F3:0911 P1P2:8802 P3:00448</v>
      </c>
      <c r="C4296" s="187" t="s">
        <v>3615</v>
      </c>
      <c r="D4296" s="187" t="s">
        <v>2899</v>
      </c>
      <c r="E4296" s="187" t="s">
        <v>2900</v>
      </c>
      <c r="F4296" s="187" t="s">
        <v>2791</v>
      </c>
    </row>
    <row r="4297" spans="1:6" x14ac:dyDescent="0.25">
      <c r="A4297" t="s">
        <v>7170</v>
      </c>
      <c r="B4297" s="236" t="str">
        <f t="shared" si="67"/>
        <v>F3:0820 P1P2:8502 P3:00234</v>
      </c>
      <c r="C4297" s="187" t="s">
        <v>3615</v>
      </c>
      <c r="D4297" s="187" t="s">
        <v>2774</v>
      </c>
      <c r="E4297" s="187" t="s">
        <v>2775</v>
      </c>
      <c r="F4297" s="187" t="s">
        <v>2811</v>
      </c>
    </row>
    <row r="4298" spans="1:6" x14ac:dyDescent="0.25">
      <c r="A4298" t="s">
        <v>7171</v>
      </c>
      <c r="B4298" s="236" t="str">
        <f t="shared" si="67"/>
        <v>F3:0820 P1P2:8502 P3:00234</v>
      </c>
      <c r="C4298" s="187" t="s">
        <v>3613</v>
      </c>
      <c r="D4298" s="187" t="s">
        <v>2774</v>
      </c>
      <c r="E4298" s="187" t="s">
        <v>2775</v>
      </c>
      <c r="F4298" s="187" t="s">
        <v>2811</v>
      </c>
    </row>
    <row r="4299" spans="1:6" x14ac:dyDescent="0.25">
      <c r="A4299" t="s">
        <v>7172</v>
      </c>
      <c r="B4299" s="236" t="str">
        <f t="shared" si="67"/>
        <v>F3:0820 P1P2:8502 P3:00234</v>
      </c>
      <c r="C4299" s="187" t="s">
        <v>3613</v>
      </c>
      <c r="D4299" s="187" t="s">
        <v>2774</v>
      </c>
      <c r="E4299" s="187" t="s">
        <v>2775</v>
      </c>
      <c r="F4299" s="187" t="s">
        <v>2811</v>
      </c>
    </row>
    <row r="4300" spans="1:6" x14ac:dyDescent="0.25">
      <c r="A4300" t="s">
        <v>7173</v>
      </c>
      <c r="B4300" s="236" t="str">
        <f t="shared" si="67"/>
        <v>F3:0820 P1P2:8502 P3:00234</v>
      </c>
      <c r="C4300" s="187" t="s">
        <v>3614</v>
      </c>
      <c r="D4300" s="187" t="s">
        <v>2774</v>
      </c>
      <c r="E4300" s="187" t="s">
        <v>2775</v>
      </c>
      <c r="F4300" s="187" t="s">
        <v>2811</v>
      </c>
    </row>
    <row r="4301" spans="1:6" x14ac:dyDescent="0.25">
      <c r="A4301" t="s">
        <v>7174</v>
      </c>
      <c r="B4301" s="236" t="str">
        <f t="shared" si="67"/>
        <v>F3:0820 P1P2:8502 P3:00234</v>
      </c>
      <c r="C4301" s="187" t="s">
        <v>3613</v>
      </c>
      <c r="D4301" s="187" t="s">
        <v>2774</v>
      </c>
      <c r="E4301" s="187" t="s">
        <v>2775</v>
      </c>
      <c r="F4301" s="187" t="s">
        <v>2811</v>
      </c>
    </row>
    <row r="4302" spans="1:6" x14ac:dyDescent="0.25">
      <c r="A4302" t="s">
        <v>7175</v>
      </c>
      <c r="B4302" s="236" t="str">
        <f t="shared" si="67"/>
        <v>F3:0820 P1P2:8502 P3:00234</v>
      </c>
      <c r="C4302" s="187" t="s">
        <v>3615</v>
      </c>
      <c r="D4302" s="187" t="s">
        <v>2774</v>
      </c>
      <c r="E4302" s="187" t="s">
        <v>2775</v>
      </c>
      <c r="F4302" s="187" t="s">
        <v>2811</v>
      </c>
    </row>
    <row r="4303" spans="1:6" x14ac:dyDescent="0.25">
      <c r="A4303" t="s">
        <v>7176</v>
      </c>
      <c r="B4303" s="236" t="str">
        <f t="shared" si="67"/>
        <v>F3:0820 P1P2:8502 P3:00231</v>
      </c>
      <c r="C4303" s="187" t="s">
        <v>3615</v>
      </c>
      <c r="D4303" s="187" t="s">
        <v>2774</v>
      </c>
      <c r="E4303" s="187" t="s">
        <v>2775</v>
      </c>
      <c r="F4303" s="187" t="s">
        <v>2776</v>
      </c>
    </row>
    <row r="4304" spans="1:6" x14ac:dyDescent="0.25">
      <c r="A4304" t="s">
        <v>7177</v>
      </c>
      <c r="B4304" s="236" t="str">
        <f t="shared" si="67"/>
        <v>F3:0820 P1P2:8502 P3:00231</v>
      </c>
      <c r="C4304" s="187" t="s">
        <v>3615</v>
      </c>
      <c r="D4304" s="187" t="s">
        <v>2774</v>
      </c>
      <c r="E4304" s="187" t="s">
        <v>2775</v>
      </c>
      <c r="F4304" s="187" t="s">
        <v>2776</v>
      </c>
    </row>
    <row r="4305" spans="1:6" x14ac:dyDescent="0.25">
      <c r="A4305" t="s">
        <v>7178</v>
      </c>
      <c r="B4305" s="236" t="str">
        <f t="shared" si="67"/>
        <v>F3:0820 P1P2:8502 P3:00231</v>
      </c>
      <c r="C4305" s="187" t="s">
        <v>3613</v>
      </c>
      <c r="D4305" s="187" t="s">
        <v>2774</v>
      </c>
      <c r="E4305" s="187" t="s">
        <v>2775</v>
      </c>
      <c r="F4305" s="187" t="s">
        <v>2776</v>
      </c>
    </row>
    <row r="4306" spans="1:6" x14ac:dyDescent="0.25">
      <c r="A4306" t="s">
        <v>7179</v>
      </c>
      <c r="B4306" s="236" t="str">
        <f t="shared" si="67"/>
        <v>F3:0820 P1P2:8502 P3:00231</v>
      </c>
      <c r="C4306" s="187" t="s">
        <v>3613</v>
      </c>
      <c r="D4306" s="187" t="s">
        <v>2774</v>
      </c>
      <c r="E4306" s="187" t="s">
        <v>2775</v>
      </c>
      <c r="F4306" s="187" t="s">
        <v>2776</v>
      </c>
    </row>
    <row r="4307" spans="1:6" x14ac:dyDescent="0.25">
      <c r="A4307" t="s">
        <v>7180</v>
      </c>
      <c r="B4307" s="236" t="str">
        <f t="shared" si="67"/>
        <v>F3:0820 P1P2:8502 P3:00231</v>
      </c>
      <c r="C4307" s="187" t="s">
        <v>3613</v>
      </c>
      <c r="D4307" s="187" t="s">
        <v>2774</v>
      </c>
      <c r="E4307" s="187" t="s">
        <v>2775</v>
      </c>
      <c r="F4307" s="187" t="s">
        <v>2776</v>
      </c>
    </row>
    <row r="4308" spans="1:6" x14ac:dyDescent="0.25">
      <c r="A4308" t="s">
        <v>7181</v>
      </c>
      <c r="B4308" s="236" t="str">
        <f t="shared" si="67"/>
        <v>F3:0820 P1P2:8502 P3:00231</v>
      </c>
      <c r="C4308" s="187" t="s">
        <v>3614</v>
      </c>
      <c r="D4308" s="187" t="s">
        <v>2774</v>
      </c>
      <c r="E4308" s="187" t="s">
        <v>2775</v>
      </c>
      <c r="F4308" s="187" t="s">
        <v>2776</v>
      </c>
    </row>
    <row r="4309" spans="1:6" x14ac:dyDescent="0.25">
      <c r="A4309" t="s">
        <v>7182</v>
      </c>
      <c r="B4309" s="236" t="str">
        <f t="shared" si="67"/>
        <v>F3:0911 P1P2:8802 P3:00199</v>
      </c>
      <c r="C4309" s="187" t="s">
        <v>3754</v>
      </c>
      <c r="D4309" s="187" t="s">
        <v>2899</v>
      </c>
      <c r="E4309" s="187" t="s">
        <v>2900</v>
      </c>
      <c r="F4309" s="187" t="s">
        <v>2901</v>
      </c>
    </row>
    <row r="4310" spans="1:6" x14ac:dyDescent="0.25">
      <c r="A4310" t="s">
        <v>7182</v>
      </c>
      <c r="B4310" s="236" t="str">
        <f t="shared" si="67"/>
        <v>F3:0911 P1P2:8802 P3:00448</v>
      </c>
      <c r="C4310" s="187" t="s">
        <v>3754</v>
      </c>
      <c r="D4310" s="187" t="s">
        <v>2899</v>
      </c>
      <c r="E4310" s="187" t="s">
        <v>2900</v>
      </c>
      <c r="F4310" s="187" t="s">
        <v>2791</v>
      </c>
    </row>
    <row r="4311" spans="1:6" x14ac:dyDescent="0.25">
      <c r="A4311" t="s">
        <v>7183</v>
      </c>
      <c r="B4311" s="236" t="str">
        <f t="shared" si="67"/>
        <v>F3:0911 P1P2:8802 P3:00199</v>
      </c>
      <c r="C4311" s="187" t="s">
        <v>3744</v>
      </c>
      <c r="D4311" s="187" t="s">
        <v>2899</v>
      </c>
      <c r="E4311" s="187" t="s">
        <v>2900</v>
      </c>
      <c r="F4311" s="187" t="s">
        <v>2901</v>
      </c>
    </row>
    <row r="4312" spans="1:6" x14ac:dyDescent="0.25">
      <c r="A4312" t="s">
        <v>7183</v>
      </c>
      <c r="B4312" s="236" t="str">
        <f t="shared" si="67"/>
        <v>F3:0911 P1P2:8802 P3:00448</v>
      </c>
      <c r="C4312" s="187" t="s">
        <v>3744</v>
      </c>
      <c r="D4312" s="187" t="s">
        <v>2899</v>
      </c>
      <c r="E4312" s="187" t="s">
        <v>2900</v>
      </c>
      <c r="F4312" s="187" t="s">
        <v>2791</v>
      </c>
    </row>
    <row r="4313" spans="1:6" x14ac:dyDescent="0.25">
      <c r="A4313" t="s">
        <v>7184</v>
      </c>
      <c r="B4313" s="236" t="str">
        <f t="shared" si="67"/>
        <v>F3:0911 P1P2:8802 P3:00199</v>
      </c>
      <c r="C4313" s="187" t="s">
        <v>3751</v>
      </c>
      <c r="D4313" s="187" t="s">
        <v>2899</v>
      </c>
      <c r="E4313" s="187" t="s">
        <v>2900</v>
      </c>
      <c r="F4313" s="187" t="s">
        <v>2901</v>
      </c>
    </row>
    <row r="4314" spans="1:6" x14ac:dyDescent="0.25">
      <c r="A4314" t="s">
        <v>7184</v>
      </c>
      <c r="B4314" s="236" t="str">
        <f t="shared" si="67"/>
        <v>F3:0911 P1P2:8802 P3:00448</v>
      </c>
      <c r="C4314" s="187" t="s">
        <v>3751</v>
      </c>
      <c r="D4314" s="187" t="s">
        <v>2899</v>
      </c>
      <c r="E4314" s="187" t="s">
        <v>2900</v>
      </c>
      <c r="F4314" s="187" t="s">
        <v>2791</v>
      </c>
    </row>
    <row r="4315" spans="1:6" x14ac:dyDescent="0.25">
      <c r="A4315" t="s">
        <v>7185</v>
      </c>
      <c r="B4315" s="236" t="str">
        <f t="shared" si="67"/>
        <v>F3:0820 P1P2:8502 P3:00231</v>
      </c>
      <c r="C4315" s="187" t="s">
        <v>3754</v>
      </c>
      <c r="D4315" s="187" t="s">
        <v>2774</v>
      </c>
      <c r="E4315" s="187" t="s">
        <v>2775</v>
      </c>
      <c r="F4315" s="187" t="s">
        <v>2776</v>
      </c>
    </row>
    <row r="4316" spans="1:6" x14ac:dyDescent="0.25">
      <c r="A4316" t="s">
        <v>7186</v>
      </c>
      <c r="B4316" s="236" t="str">
        <f t="shared" si="67"/>
        <v>F3:0820 P1P2:8502 P3:00231</v>
      </c>
      <c r="C4316" s="187" t="s">
        <v>3744</v>
      </c>
      <c r="D4316" s="187" t="s">
        <v>2774</v>
      </c>
      <c r="E4316" s="187" t="s">
        <v>2775</v>
      </c>
      <c r="F4316" s="187" t="s">
        <v>2776</v>
      </c>
    </row>
    <row r="4317" spans="1:6" x14ac:dyDescent="0.25">
      <c r="A4317" t="s">
        <v>7187</v>
      </c>
      <c r="B4317" s="236" t="str">
        <f t="shared" si="67"/>
        <v>F3:0820 P1P2:8502 P3:00234</v>
      </c>
      <c r="C4317" s="187" t="s">
        <v>3754</v>
      </c>
      <c r="D4317" s="187" t="s">
        <v>2774</v>
      </c>
      <c r="E4317" s="187" t="s">
        <v>2775</v>
      </c>
      <c r="F4317" s="187" t="s">
        <v>2811</v>
      </c>
    </row>
    <row r="4318" spans="1:6" x14ac:dyDescent="0.25">
      <c r="A4318" t="s">
        <v>7188</v>
      </c>
      <c r="B4318" s="236" t="str">
        <f t="shared" si="67"/>
        <v>F3:0820 P1P2:8502 P3:00234</v>
      </c>
      <c r="C4318" s="187" t="s">
        <v>3744</v>
      </c>
      <c r="D4318" s="187" t="s">
        <v>2774</v>
      </c>
      <c r="E4318" s="187" t="s">
        <v>2775</v>
      </c>
      <c r="F4318" s="187" t="s">
        <v>2811</v>
      </c>
    </row>
    <row r="4319" spans="1:6" x14ac:dyDescent="0.25">
      <c r="A4319" t="s">
        <v>7189</v>
      </c>
      <c r="B4319" s="236" t="str">
        <f t="shared" si="67"/>
        <v>F3:0911 P1P2:8802 P3:00199</v>
      </c>
      <c r="C4319" s="187" t="s">
        <v>3740</v>
      </c>
      <c r="D4319" s="187" t="s">
        <v>2899</v>
      </c>
      <c r="E4319" s="187" t="s">
        <v>2900</v>
      </c>
      <c r="F4319" s="187" t="s">
        <v>2901</v>
      </c>
    </row>
    <row r="4320" spans="1:6" x14ac:dyDescent="0.25">
      <c r="A4320" t="s">
        <v>7189</v>
      </c>
      <c r="B4320" s="236" t="str">
        <f t="shared" si="67"/>
        <v>F3:0911 P1P2:8802 P3:00448</v>
      </c>
      <c r="C4320" s="187" t="s">
        <v>3740</v>
      </c>
      <c r="D4320" s="187" t="s">
        <v>2899</v>
      </c>
      <c r="E4320" s="187" t="s">
        <v>2900</v>
      </c>
      <c r="F4320" s="187" t="s">
        <v>2791</v>
      </c>
    </row>
    <row r="4321" spans="1:6" x14ac:dyDescent="0.25">
      <c r="A4321" t="s">
        <v>7190</v>
      </c>
      <c r="B4321" s="236" t="str">
        <f t="shared" si="67"/>
        <v>F3:0911 P1P2:8802 P3:00199</v>
      </c>
      <c r="C4321" s="187" t="s">
        <v>3755</v>
      </c>
      <c r="D4321" s="187" t="s">
        <v>2899</v>
      </c>
      <c r="E4321" s="187" t="s">
        <v>2900</v>
      </c>
      <c r="F4321" s="187" t="s">
        <v>2901</v>
      </c>
    </row>
    <row r="4322" spans="1:6" x14ac:dyDescent="0.25">
      <c r="A4322" t="s">
        <v>7190</v>
      </c>
      <c r="B4322" s="236" t="str">
        <f t="shared" si="67"/>
        <v>F3:0911 P1P2:8802 P3:00448</v>
      </c>
      <c r="C4322" s="187" t="s">
        <v>3755</v>
      </c>
      <c r="D4322" s="187" t="s">
        <v>2899</v>
      </c>
      <c r="E4322" s="187" t="s">
        <v>2900</v>
      </c>
      <c r="F4322" s="187" t="s">
        <v>2791</v>
      </c>
    </row>
    <row r="4323" spans="1:6" x14ac:dyDescent="0.25">
      <c r="A4323" t="s">
        <v>7191</v>
      </c>
      <c r="B4323" s="236" t="str">
        <f t="shared" si="67"/>
        <v>F3:0820 P1P2:8502 P3:00231</v>
      </c>
      <c r="C4323" s="187" t="s">
        <v>3740</v>
      </c>
      <c r="D4323" s="187" t="s">
        <v>2774</v>
      </c>
      <c r="E4323" s="187" t="s">
        <v>2775</v>
      </c>
      <c r="F4323" s="187" t="s">
        <v>2776</v>
      </c>
    </row>
    <row r="4324" spans="1:6" x14ac:dyDescent="0.25">
      <c r="A4324" t="s">
        <v>7192</v>
      </c>
      <c r="B4324" s="236" t="str">
        <f t="shared" si="67"/>
        <v>F3:0820 P1P2:8502 P3:00231</v>
      </c>
      <c r="C4324" s="187" t="s">
        <v>3740</v>
      </c>
      <c r="D4324" s="187" t="s">
        <v>2774</v>
      </c>
      <c r="E4324" s="187" t="s">
        <v>2775</v>
      </c>
      <c r="F4324" s="187" t="s">
        <v>2776</v>
      </c>
    </row>
    <row r="4325" spans="1:6" x14ac:dyDescent="0.25">
      <c r="A4325" t="s">
        <v>7193</v>
      </c>
      <c r="B4325" s="236" t="str">
        <f t="shared" si="67"/>
        <v>F3:0820 P1P2:8502 P3:00231</v>
      </c>
      <c r="C4325" s="187" t="s">
        <v>3755</v>
      </c>
      <c r="D4325" s="187" t="s">
        <v>2774</v>
      </c>
      <c r="E4325" s="187" t="s">
        <v>2775</v>
      </c>
      <c r="F4325" s="187" t="s">
        <v>2776</v>
      </c>
    </row>
    <row r="4326" spans="1:6" x14ac:dyDescent="0.25">
      <c r="A4326" t="s">
        <v>7194</v>
      </c>
      <c r="B4326" s="236" t="str">
        <f t="shared" si="67"/>
        <v>F3:0820 P1P2:8502 P3:00234</v>
      </c>
      <c r="C4326" s="187" t="s">
        <v>3740</v>
      </c>
      <c r="D4326" s="187" t="s">
        <v>2774</v>
      </c>
      <c r="E4326" s="187" t="s">
        <v>2775</v>
      </c>
      <c r="F4326" s="187" t="s">
        <v>2811</v>
      </c>
    </row>
    <row r="4327" spans="1:6" x14ac:dyDescent="0.25">
      <c r="A4327" t="s">
        <v>7195</v>
      </c>
      <c r="B4327" s="236" t="str">
        <f t="shared" si="67"/>
        <v>F3:0820 P1P2:8502 P3:00234</v>
      </c>
      <c r="C4327" s="187" t="s">
        <v>3740</v>
      </c>
      <c r="D4327" s="187" t="s">
        <v>2774</v>
      </c>
      <c r="E4327" s="187" t="s">
        <v>2775</v>
      </c>
      <c r="F4327" s="187" t="s">
        <v>2811</v>
      </c>
    </row>
    <row r="4328" spans="1:6" x14ac:dyDescent="0.25">
      <c r="A4328" t="s">
        <v>7196</v>
      </c>
      <c r="B4328" s="236" t="str">
        <f t="shared" si="67"/>
        <v>F3:0820 P1P2:8502 P3:00234</v>
      </c>
      <c r="C4328" s="187" t="s">
        <v>3755</v>
      </c>
      <c r="D4328" s="187" t="s">
        <v>2774</v>
      </c>
      <c r="E4328" s="187" t="s">
        <v>2775</v>
      </c>
      <c r="F4328" s="187" t="s">
        <v>2811</v>
      </c>
    </row>
    <row r="4329" spans="1:6" x14ac:dyDescent="0.25">
      <c r="A4329" t="s">
        <v>7197</v>
      </c>
      <c r="B4329" s="236" t="str">
        <f t="shared" si="67"/>
        <v>F3:0911 P1P2:8802 P3:00199</v>
      </c>
      <c r="C4329" s="187" t="s">
        <v>3743</v>
      </c>
      <c r="D4329" s="187" t="s">
        <v>2899</v>
      </c>
      <c r="E4329" s="187" t="s">
        <v>2900</v>
      </c>
      <c r="F4329" s="187" t="s">
        <v>2901</v>
      </c>
    </row>
    <row r="4330" spans="1:6" x14ac:dyDescent="0.25">
      <c r="A4330" t="s">
        <v>7197</v>
      </c>
      <c r="B4330" s="236" t="str">
        <f t="shared" si="67"/>
        <v>F3:0911 P1P2:8802 P3:00448</v>
      </c>
      <c r="C4330" s="187" t="s">
        <v>3743</v>
      </c>
      <c r="D4330" s="187" t="s">
        <v>2899</v>
      </c>
      <c r="E4330" s="187" t="s">
        <v>2900</v>
      </c>
      <c r="F4330" s="187" t="s">
        <v>2791</v>
      </c>
    </row>
    <row r="4331" spans="1:6" x14ac:dyDescent="0.25">
      <c r="A4331" t="s">
        <v>7198</v>
      </c>
      <c r="B4331" s="236" t="str">
        <f t="shared" si="67"/>
        <v>F3:0820 P1P2:8502 P3:00231</v>
      </c>
      <c r="C4331" s="187" t="s">
        <v>3743</v>
      </c>
      <c r="D4331" s="187" t="s">
        <v>2774</v>
      </c>
      <c r="E4331" s="187" t="s">
        <v>2775</v>
      </c>
      <c r="F4331" s="187" t="s">
        <v>2776</v>
      </c>
    </row>
    <row r="4332" spans="1:6" x14ac:dyDescent="0.25">
      <c r="A4332" t="s">
        <v>7199</v>
      </c>
      <c r="B4332" s="236" t="str">
        <f t="shared" si="67"/>
        <v>F3:0820 P1P2:8502 P3:00231</v>
      </c>
      <c r="C4332" s="187" t="s">
        <v>3743</v>
      </c>
      <c r="D4332" s="187" t="s">
        <v>2774</v>
      </c>
      <c r="E4332" s="187" t="s">
        <v>2775</v>
      </c>
      <c r="F4332" s="187" t="s">
        <v>2776</v>
      </c>
    </row>
    <row r="4333" spans="1:6" x14ac:dyDescent="0.25">
      <c r="A4333" t="s">
        <v>7200</v>
      </c>
      <c r="B4333" s="236" t="str">
        <f t="shared" si="67"/>
        <v>F3:0911 P1P2:8802 P3:00199</v>
      </c>
      <c r="C4333" s="187" t="s">
        <v>3756</v>
      </c>
      <c r="D4333" s="187" t="s">
        <v>2899</v>
      </c>
      <c r="E4333" s="187" t="s">
        <v>2900</v>
      </c>
      <c r="F4333" s="187" t="s">
        <v>2901</v>
      </c>
    </row>
    <row r="4334" spans="1:6" x14ac:dyDescent="0.25">
      <c r="A4334" t="s">
        <v>7200</v>
      </c>
      <c r="B4334" s="236" t="str">
        <f t="shared" si="67"/>
        <v>F3:0911 P1P2:8802 P3:00448</v>
      </c>
      <c r="C4334" s="187" t="s">
        <v>3756</v>
      </c>
      <c r="D4334" s="187" t="s">
        <v>2899</v>
      </c>
      <c r="E4334" s="187" t="s">
        <v>2900</v>
      </c>
      <c r="F4334" s="187" t="s">
        <v>2791</v>
      </c>
    </row>
    <row r="4335" spans="1:6" x14ac:dyDescent="0.25">
      <c r="A4335" t="s">
        <v>7201</v>
      </c>
      <c r="B4335" s="236" t="str">
        <f t="shared" si="67"/>
        <v>F3:0820 P1P2:8502 P3:00231</v>
      </c>
      <c r="C4335" s="187" t="s">
        <v>3756</v>
      </c>
      <c r="D4335" s="187" t="s">
        <v>2774</v>
      </c>
      <c r="E4335" s="187" t="s">
        <v>2775</v>
      </c>
      <c r="F4335" s="187" t="s">
        <v>2776</v>
      </c>
    </row>
    <row r="4336" spans="1:6" x14ac:dyDescent="0.25">
      <c r="A4336" t="s">
        <v>7202</v>
      </c>
      <c r="B4336" s="236" t="str">
        <f t="shared" si="67"/>
        <v>F3:0820 P1P2:8502 P3:00234</v>
      </c>
      <c r="C4336" s="187" t="s">
        <v>3756</v>
      </c>
      <c r="D4336" s="187" t="s">
        <v>2774</v>
      </c>
      <c r="E4336" s="187" t="s">
        <v>2775</v>
      </c>
      <c r="F4336" s="187" t="s">
        <v>2811</v>
      </c>
    </row>
    <row r="4337" spans="1:6" x14ac:dyDescent="0.25">
      <c r="A4337" t="s">
        <v>7203</v>
      </c>
      <c r="B4337" s="236" t="str">
        <f t="shared" si="67"/>
        <v>F3:0911 P1P2:8802 P3:00199</v>
      </c>
      <c r="C4337" s="187" t="s">
        <v>3741</v>
      </c>
      <c r="D4337" s="187" t="s">
        <v>2899</v>
      </c>
      <c r="E4337" s="187" t="s">
        <v>2900</v>
      </c>
      <c r="F4337" s="187" t="s">
        <v>2901</v>
      </c>
    </row>
    <row r="4338" spans="1:6" x14ac:dyDescent="0.25">
      <c r="A4338" t="s">
        <v>7203</v>
      </c>
      <c r="B4338" s="236" t="str">
        <f t="shared" si="67"/>
        <v>F3:0911 P1P2:8802 P3:00448</v>
      </c>
      <c r="C4338" s="187" t="s">
        <v>3741</v>
      </c>
      <c r="D4338" s="187" t="s">
        <v>2899</v>
      </c>
      <c r="E4338" s="187" t="s">
        <v>2900</v>
      </c>
      <c r="F4338" s="187" t="s">
        <v>2791</v>
      </c>
    </row>
    <row r="4339" spans="1:6" x14ac:dyDescent="0.25">
      <c r="A4339" t="s">
        <v>7204</v>
      </c>
      <c r="B4339" s="236" t="str">
        <f t="shared" si="67"/>
        <v>F3:0911 P1P2:8802 P3:00199</v>
      </c>
      <c r="C4339" s="187" t="s">
        <v>3741</v>
      </c>
      <c r="D4339" s="187" t="s">
        <v>2899</v>
      </c>
      <c r="E4339" s="187" t="s">
        <v>2900</v>
      </c>
      <c r="F4339" s="187" t="s">
        <v>2901</v>
      </c>
    </row>
    <row r="4340" spans="1:6" x14ac:dyDescent="0.25">
      <c r="A4340" t="s">
        <v>7204</v>
      </c>
      <c r="B4340" s="236" t="str">
        <f t="shared" si="67"/>
        <v>F3:0911 P1P2:8802 P3:00448</v>
      </c>
      <c r="C4340" s="187" t="s">
        <v>3741</v>
      </c>
      <c r="D4340" s="187" t="s">
        <v>2899</v>
      </c>
      <c r="E4340" s="187" t="s">
        <v>2900</v>
      </c>
      <c r="F4340" s="187" t="s">
        <v>2791</v>
      </c>
    </row>
    <row r="4341" spans="1:6" x14ac:dyDescent="0.25">
      <c r="A4341" t="s">
        <v>7205</v>
      </c>
      <c r="B4341" s="236" t="str">
        <f t="shared" si="67"/>
        <v>F3:0820 P1P2:8502 P3:00231</v>
      </c>
      <c r="C4341" s="187" t="s">
        <v>3741</v>
      </c>
      <c r="D4341" s="187" t="s">
        <v>2774</v>
      </c>
      <c r="E4341" s="187" t="s">
        <v>2775</v>
      </c>
      <c r="F4341" s="187" t="s">
        <v>2776</v>
      </c>
    </row>
    <row r="4342" spans="1:6" x14ac:dyDescent="0.25">
      <c r="A4342" t="s">
        <v>7206</v>
      </c>
      <c r="B4342" s="236" t="str">
        <f t="shared" si="67"/>
        <v>F3:0820 P1P2:8502 P3:00231</v>
      </c>
      <c r="C4342" s="187" t="s">
        <v>3741</v>
      </c>
      <c r="D4342" s="187" t="s">
        <v>2774</v>
      </c>
      <c r="E4342" s="187" t="s">
        <v>2775</v>
      </c>
      <c r="F4342" s="187" t="s">
        <v>2776</v>
      </c>
    </row>
    <row r="4343" spans="1:6" x14ac:dyDescent="0.25">
      <c r="A4343" t="s">
        <v>7207</v>
      </c>
      <c r="B4343" s="236" t="str">
        <f t="shared" si="67"/>
        <v>F3:0820 P1P2:8502 P3:00234</v>
      </c>
      <c r="C4343" s="187" t="s">
        <v>3741</v>
      </c>
      <c r="D4343" s="187" t="s">
        <v>2774</v>
      </c>
      <c r="E4343" s="187" t="s">
        <v>2775</v>
      </c>
      <c r="F4343" s="187" t="s">
        <v>2811</v>
      </c>
    </row>
    <row r="4344" spans="1:6" x14ac:dyDescent="0.25">
      <c r="A4344" t="s">
        <v>7208</v>
      </c>
      <c r="B4344" s="236" t="str">
        <f t="shared" si="67"/>
        <v>F3:0820 P1P2:8502 P3:00234</v>
      </c>
      <c r="C4344" s="187" t="s">
        <v>3741</v>
      </c>
      <c r="D4344" s="187" t="s">
        <v>2774</v>
      </c>
      <c r="E4344" s="187" t="s">
        <v>2775</v>
      </c>
      <c r="F4344" s="187" t="s">
        <v>2811</v>
      </c>
    </row>
    <row r="4345" spans="1:6" x14ac:dyDescent="0.25">
      <c r="A4345" t="s">
        <v>7209</v>
      </c>
      <c r="B4345" s="236" t="str">
        <f t="shared" si="67"/>
        <v>F3:0911 P1P2:8802 P3:00199</v>
      </c>
      <c r="C4345" s="187" t="s">
        <v>3752</v>
      </c>
      <c r="D4345" s="187" t="s">
        <v>2899</v>
      </c>
      <c r="E4345" s="187" t="s">
        <v>2900</v>
      </c>
      <c r="F4345" s="187" t="s">
        <v>2901</v>
      </c>
    </row>
    <row r="4346" spans="1:6" x14ac:dyDescent="0.25">
      <c r="A4346" t="s">
        <v>7209</v>
      </c>
      <c r="B4346" s="236" t="str">
        <f t="shared" si="67"/>
        <v>F3:0911 P1P2:8802 P3:00448</v>
      </c>
      <c r="C4346" s="187" t="s">
        <v>3752</v>
      </c>
      <c r="D4346" s="187" t="s">
        <v>2899</v>
      </c>
      <c r="E4346" s="187" t="s">
        <v>2900</v>
      </c>
      <c r="F4346" s="187" t="s">
        <v>2791</v>
      </c>
    </row>
    <row r="4347" spans="1:6" x14ac:dyDescent="0.25">
      <c r="A4347" t="s">
        <v>7210</v>
      </c>
      <c r="B4347" s="236" t="str">
        <f t="shared" si="67"/>
        <v>F3:0820 P1P2:8502 P3:00231</v>
      </c>
      <c r="C4347" s="187" t="s">
        <v>3752</v>
      </c>
      <c r="D4347" s="187" t="s">
        <v>2774</v>
      </c>
      <c r="E4347" s="187" t="s">
        <v>2775</v>
      </c>
      <c r="F4347" s="187" t="s">
        <v>2776</v>
      </c>
    </row>
    <row r="4348" spans="1:6" x14ac:dyDescent="0.25">
      <c r="A4348" t="s">
        <v>7211</v>
      </c>
      <c r="B4348" s="236" t="str">
        <f t="shared" si="67"/>
        <v>F3:0820 P1P2:8502 P3:00234</v>
      </c>
      <c r="C4348" s="187" t="s">
        <v>3752</v>
      </c>
      <c r="D4348" s="187" t="s">
        <v>2774</v>
      </c>
      <c r="E4348" s="187" t="s">
        <v>2775</v>
      </c>
      <c r="F4348" s="187" t="s">
        <v>2811</v>
      </c>
    </row>
    <row r="4349" spans="1:6" x14ac:dyDescent="0.25">
      <c r="A4349" t="s">
        <v>7212</v>
      </c>
      <c r="B4349" s="236" t="str">
        <f t="shared" si="67"/>
        <v>F3:0911 P1P2:8802 P3:00199</v>
      </c>
      <c r="C4349" s="187" t="s">
        <v>3747</v>
      </c>
      <c r="D4349" s="187" t="s">
        <v>2899</v>
      </c>
      <c r="E4349" s="187" t="s">
        <v>2900</v>
      </c>
      <c r="F4349" s="187" t="s">
        <v>2901</v>
      </c>
    </row>
    <row r="4350" spans="1:6" x14ac:dyDescent="0.25">
      <c r="A4350" t="s">
        <v>7212</v>
      </c>
      <c r="B4350" s="236" t="str">
        <f t="shared" si="67"/>
        <v>F3:0911 P1P2:8802 P3:00448</v>
      </c>
      <c r="C4350" s="187" t="s">
        <v>3747</v>
      </c>
      <c r="D4350" s="187" t="s">
        <v>2899</v>
      </c>
      <c r="E4350" s="187" t="s">
        <v>2900</v>
      </c>
      <c r="F4350" s="187" t="s">
        <v>2791</v>
      </c>
    </row>
    <row r="4351" spans="1:6" x14ac:dyDescent="0.25">
      <c r="A4351" t="s">
        <v>7213</v>
      </c>
      <c r="B4351" s="236" t="str">
        <f t="shared" si="67"/>
        <v>F3:0820 P1P2:8502 P3:00231</v>
      </c>
      <c r="C4351" s="187" t="s">
        <v>3747</v>
      </c>
      <c r="D4351" s="187" t="s">
        <v>2774</v>
      </c>
      <c r="E4351" s="187" t="s">
        <v>2775</v>
      </c>
      <c r="F4351" s="187" t="s">
        <v>2776</v>
      </c>
    </row>
    <row r="4352" spans="1:6" x14ac:dyDescent="0.25">
      <c r="A4352" t="s">
        <v>7214</v>
      </c>
      <c r="B4352" s="236" t="str">
        <f t="shared" si="67"/>
        <v>F3:0820 P1P2:8502 P3:00231</v>
      </c>
      <c r="C4352" s="187" t="s">
        <v>3745</v>
      </c>
      <c r="D4352" s="187" t="s">
        <v>2774</v>
      </c>
      <c r="E4352" s="187" t="s">
        <v>2775</v>
      </c>
      <c r="F4352" s="187" t="s">
        <v>2776</v>
      </c>
    </row>
    <row r="4353" spans="1:6" x14ac:dyDescent="0.25">
      <c r="A4353" t="s">
        <v>7215</v>
      </c>
      <c r="B4353" s="236" t="str">
        <f t="shared" si="67"/>
        <v>F3:0820 P1P2:8502 P3:00234</v>
      </c>
      <c r="C4353" s="187" t="s">
        <v>3747</v>
      </c>
      <c r="D4353" s="187" t="s">
        <v>2774</v>
      </c>
      <c r="E4353" s="187" t="s">
        <v>2775</v>
      </c>
      <c r="F4353" s="187" t="s">
        <v>2811</v>
      </c>
    </row>
    <row r="4354" spans="1:6" x14ac:dyDescent="0.25">
      <c r="A4354" t="s">
        <v>7216</v>
      </c>
      <c r="B4354" s="236" t="str">
        <f t="shared" ref="B4354:B4417" si="68">CONCATENATE("F3:",D4354," P1P2:",E4354," P3:",F4354)</f>
        <v>F3:0820 P1P2:8502 P3:00234</v>
      </c>
      <c r="C4354" s="187" t="s">
        <v>3745</v>
      </c>
      <c r="D4354" s="187" t="s">
        <v>2774</v>
      </c>
      <c r="E4354" s="187" t="s">
        <v>2775</v>
      </c>
      <c r="F4354" s="187" t="s">
        <v>2811</v>
      </c>
    </row>
    <row r="4355" spans="1:6" x14ac:dyDescent="0.25">
      <c r="A4355" t="s">
        <v>7217</v>
      </c>
      <c r="B4355" s="236" t="str">
        <f t="shared" si="68"/>
        <v>F3:0820 P1P2:8502 P3:00231</v>
      </c>
      <c r="C4355" s="187" t="s">
        <v>3757</v>
      </c>
      <c r="D4355" s="187" t="s">
        <v>2774</v>
      </c>
      <c r="E4355" s="187" t="s">
        <v>2775</v>
      </c>
      <c r="F4355" s="187" t="s">
        <v>2776</v>
      </c>
    </row>
    <row r="4356" spans="1:6" x14ac:dyDescent="0.25">
      <c r="A4356" t="s">
        <v>7218</v>
      </c>
      <c r="B4356" s="236" t="str">
        <f t="shared" si="68"/>
        <v>F3:0820 P1P2:8502 P3:00231</v>
      </c>
      <c r="C4356" s="187" t="s">
        <v>3748</v>
      </c>
      <c r="D4356" s="187" t="s">
        <v>2774</v>
      </c>
      <c r="E4356" s="187" t="s">
        <v>2775</v>
      </c>
      <c r="F4356" s="187" t="s">
        <v>2776</v>
      </c>
    </row>
    <row r="4357" spans="1:6" x14ac:dyDescent="0.25">
      <c r="A4357" t="s">
        <v>7219</v>
      </c>
      <c r="B4357" s="236" t="str">
        <f t="shared" si="68"/>
        <v>F3:0820 P1P2:8502 P3:00231</v>
      </c>
      <c r="C4357" s="187" t="s">
        <v>3758</v>
      </c>
      <c r="D4357" s="187" t="s">
        <v>2774</v>
      </c>
      <c r="E4357" s="187" t="s">
        <v>2775</v>
      </c>
      <c r="F4357" s="187" t="s">
        <v>2776</v>
      </c>
    </row>
    <row r="4358" spans="1:6" x14ac:dyDescent="0.25">
      <c r="A4358" t="s">
        <v>7220</v>
      </c>
      <c r="B4358" s="236" t="str">
        <f t="shared" si="68"/>
        <v>F3:0820 P1P2:8502 P3:00234</v>
      </c>
      <c r="C4358" s="187" t="s">
        <v>3757</v>
      </c>
      <c r="D4358" s="187" t="s">
        <v>2774</v>
      </c>
      <c r="E4358" s="187" t="s">
        <v>2775</v>
      </c>
      <c r="F4358" s="187" t="s">
        <v>2811</v>
      </c>
    </row>
    <row r="4359" spans="1:6" x14ac:dyDescent="0.25">
      <c r="A4359" t="s">
        <v>7221</v>
      </c>
      <c r="B4359" s="236" t="str">
        <f t="shared" si="68"/>
        <v>F3:0820 P1P2:8502 P3:00234</v>
      </c>
      <c r="C4359" s="187" t="s">
        <v>3748</v>
      </c>
      <c r="D4359" s="187" t="s">
        <v>2774</v>
      </c>
      <c r="E4359" s="187" t="s">
        <v>2775</v>
      </c>
      <c r="F4359" s="187" t="s">
        <v>2811</v>
      </c>
    </row>
    <row r="4360" spans="1:6" x14ac:dyDescent="0.25">
      <c r="A4360" t="s">
        <v>7222</v>
      </c>
      <c r="B4360" s="236" t="str">
        <f t="shared" si="68"/>
        <v>F3:0820 P1P2:8502 P3:00234</v>
      </c>
      <c r="C4360" s="187" t="s">
        <v>3758</v>
      </c>
      <c r="D4360" s="187" t="s">
        <v>2774</v>
      </c>
      <c r="E4360" s="187" t="s">
        <v>2775</v>
      </c>
      <c r="F4360" s="187" t="s">
        <v>2811</v>
      </c>
    </row>
    <row r="4361" spans="1:6" x14ac:dyDescent="0.25">
      <c r="A4361" t="s">
        <v>7223</v>
      </c>
      <c r="B4361" s="236" t="str">
        <f t="shared" si="68"/>
        <v>F3:0911 P1P2:8802 P3:00199</v>
      </c>
      <c r="C4361" s="187" t="s">
        <v>3759</v>
      </c>
      <c r="D4361" s="187" t="s">
        <v>2899</v>
      </c>
      <c r="E4361" s="187" t="s">
        <v>2900</v>
      </c>
      <c r="F4361" s="187" t="s">
        <v>2901</v>
      </c>
    </row>
    <row r="4362" spans="1:6" x14ac:dyDescent="0.25">
      <c r="A4362" t="s">
        <v>7223</v>
      </c>
      <c r="B4362" s="236" t="str">
        <f t="shared" si="68"/>
        <v>F3:0911 P1P2:8802 P3:00448</v>
      </c>
      <c r="C4362" s="187" t="s">
        <v>3759</v>
      </c>
      <c r="D4362" s="187" t="s">
        <v>2899</v>
      </c>
      <c r="E4362" s="187" t="s">
        <v>2900</v>
      </c>
      <c r="F4362" s="187" t="s">
        <v>2791</v>
      </c>
    </row>
    <row r="4363" spans="1:6" x14ac:dyDescent="0.25">
      <c r="A4363" t="s">
        <v>7224</v>
      </c>
      <c r="B4363" s="236" t="str">
        <f t="shared" si="68"/>
        <v>F3:0820 P1P2:8502 P3:00231</v>
      </c>
      <c r="C4363" s="187" t="s">
        <v>3759</v>
      </c>
      <c r="D4363" s="187" t="s">
        <v>2774</v>
      </c>
      <c r="E4363" s="187" t="s">
        <v>2775</v>
      </c>
      <c r="F4363" s="187" t="s">
        <v>2776</v>
      </c>
    </row>
    <row r="4364" spans="1:6" x14ac:dyDescent="0.25">
      <c r="A4364" t="s">
        <v>7225</v>
      </c>
      <c r="B4364" s="236" t="str">
        <f t="shared" si="68"/>
        <v>F3:0820 P1P2:8502 P3:00231</v>
      </c>
      <c r="C4364" s="187" t="s">
        <v>3759</v>
      </c>
      <c r="D4364" s="187" t="s">
        <v>2774</v>
      </c>
      <c r="E4364" s="187" t="s">
        <v>2775</v>
      </c>
      <c r="F4364" s="187" t="s">
        <v>2776</v>
      </c>
    </row>
    <row r="4365" spans="1:6" x14ac:dyDescent="0.25">
      <c r="A4365" t="s">
        <v>7225</v>
      </c>
      <c r="B4365" s="236" t="str">
        <f t="shared" si="68"/>
        <v>F3:0820 P1P2:8502 P3:00234</v>
      </c>
      <c r="C4365" s="187" t="s">
        <v>3759</v>
      </c>
      <c r="D4365" s="187" t="s">
        <v>2774</v>
      </c>
      <c r="E4365" s="187" t="s">
        <v>2775</v>
      </c>
      <c r="F4365" s="187" t="s">
        <v>2811</v>
      </c>
    </row>
    <row r="4366" spans="1:6" x14ac:dyDescent="0.25">
      <c r="A4366" t="s">
        <v>7226</v>
      </c>
      <c r="B4366" s="236" t="str">
        <f t="shared" si="68"/>
        <v>F3:0911 P1P2:8802 P3:00199</v>
      </c>
      <c r="C4366" s="187" t="s">
        <v>3750</v>
      </c>
      <c r="D4366" s="187" t="s">
        <v>2899</v>
      </c>
      <c r="E4366" s="187" t="s">
        <v>2900</v>
      </c>
      <c r="F4366" s="187" t="s">
        <v>2901</v>
      </c>
    </row>
    <row r="4367" spans="1:6" x14ac:dyDescent="0.25">
      <c r="A4367" t="s">
        <v>7226</v>
      </c>
      <c r="B4367" s="236" t="str">
        <f t="shared" si="68"/>
        <v>F3:0911 P1P2:8802 P3:00448</v>
      </c>
      <c r="C4367" s="187" t="s">
        <v>3750</v>
      </c>
      <c r="D4367" s="187" t="s">
        <v>2899</v>
      </c>
      <c r="E4367" s="187" t="s">
        <v>2900</v>
      </c>
      <c r="F4367" s="187" t="s">
        <v>2791</v>
      </c>
    </row>
    <row r="4368" spans="1:6" x14ac:dyDescent="0.25">
      <c r="A4368" t="s">
        <v>7227</v>
      </c>
      <c r="B4368" s="236" t="str">
        <f t="shared" si="68"/>
        <v>F3:0911 P1P2:8802 P3:00199</v>
      </c>
      <c r="C4368" s="187" t="s">
        <v>3760</v>
      </c>
      <c r="D4368" s="187" t="s">
        <v>2899</v>
      </c>
      <c r="E4368" s="187" t="s">
        <v>2900</v>
      </c>
      <c r="F4368" s="187" t="s">
        <v>2901</v>
      </c>
    </row>
    <row r="4369" spans="1:6" x14ac:dyDescent="0.25">
      <c r="A4369" t="s">
        <v>7227</v>
      </c>
      <c r="B4369" s="236" t="str">
        <f t="shared" si="68"/>
        <v>F3:0911 P1P2:8802 P3:00448</v>
      </c>
      <c r="C4369" s="187" t="s">
        <v>3760</v>
      </c>
      <c r="D4369" s="187" t="s">
        <v>2899</v>
      </c>
      <c r="E4369" s="187" t="s">
        <v>2900</v>
      </c>
      <c r="F4369" s="187" t="s">
        <v>2791</v>
      </c>
    </row>
    <row r="4370" spans="1:6" x14ac:dyDescent="0.25">
      <c r="A4370" t="s">
        <v>7228</v>
      </c>
      <c r="B4370" s="236" t="str">
        <f t="shared" si="68"/>
        <v>F3:0820 P1P2:8502 P3:00231</v>
      </c>
      <c r="C4370" s="187" t="s">
        <v>3750</v>
      </c>
      <c r="D4370" s="187" t="s">
        <v>2774</v>
      </c>
      <c r="E4370" s="187" t="s">
        <v>2775</v>
      </c>
      <c r="F4370" s="187" t="s">
        <v>2776</v>
      </c>
    </row>
    <row r="4371" spans="1:6" x14ac:dyDescent="0.25">
      <c r="A4371" t="s">
        <v>7229</v>
      </c>
      <c r="B4371" s="236" t="str">
        <f t="shared" si="68"/>
        <v>F3:0820 P1P2:8502 P3:00231</v>
      </c>
      <c r="C4371" s="187" t="s">
        <v>3760</v>
      </c>
      <c r="D4371" s="187" t="s">
        <v>2774</v>
      </c>
      <c r="E4371" s="187" t="s">
        <v>2775</v>
      </c>
      <c r="F4371" s="187" t="s">
        <v>2776</v>
      </c>
    </row>
    <row r="4372" spans="1:6" x14ac:dyDescent="0.25">
      <c r="A4372" t="s">
        <v>7230</v>
      </c>
      <c r="B4372" s="236" t="str">
        <f t="shared" si="68"/>
        <v>F3:0911 P1P2:8802 P3:00199</v>
      </c>
      <c r="C4372" s="187" t="s">
        <v>3761</v>
      </c>
      <c r="D4372" s="187" t="s">
        <v>2899</v>
      </c>
      <c r="E4372" s="187" t="s">
        <v>2900</v>
      </c>
      <c r="F4372" s="187" t="s">
        <v>2901</v>
      </c>
    </row>
    <row r="4373" spans="1:6" x14ac:dyDescent="0.25">
      <c r="A4373" t="s">
        <v>7230</v>
      </c>
      <c r="B4373" s="236" t="str">
        <f t="shared" si="68"/>
        <v>F3:0911 P1P2:8802 P3:00448</v>
      </c>
      <c r="C4373" s="187" t="s">
        <v>3761</v>
      </c>
      <c r="D4373" s="187" t="s">
        <v>2899</v>
      </c>
      <c r="E4373" s="187" t="s">
        <v>2900</v>
      </c>
      <c r="F4373" s="187" t="s">
        <v>2791</v>
      </c>
    </row>
    <row r="4374" spans="1:6" x14ac:dyDescent="0.25">
      <c r="A4374" t="s">
        <v>7231</v>
      </c>
      <c r="B4374" s="236" t="str">
        <f t="shared" si="68"/>
        <v>F3:0911 P1P2:8802 P3:00199</v>
      </c>
      <c r="C4374" s="187" t="s">
        <v>3762</v>
      </c>
      <c r="D4374" s="187" t="s">
        <v>2899</v>
      </c>
      <c r="E4374" s="187" t="s">
        <v>2900</v>
      </c>
      <c r="F4374" s="187" t="s">
        <v>2901</v>
      </c>
    </row>
    <row r="4375" spans="1:6" x14ac:dyDescent="0.25">
      <c r="A4375" t="s">
        <v>7231</v>
      </c>
      <c r="B4375" s="236" t="str">
        <f t="shared" si="68"/>
        <v>F3:0911 P1P2:8802 P3:00448</v>
      </c>
      <c r="C4375" s="187" t="s">
        <v>3762</v>
      </c>
      <c r="D4375" s="187" t="s">
        <v>2899</v>
      </c>
      <c r="E4375" s="187" t="s">
        <v>2900</v>
      </c>
      <c r="F4375" s="187" t="s">
        <v>2791</v>
      </c>
    </row>
    <row r="4376" spans="1:6" x14ac:dyDescent="0.25">
      <c r="A4376" t="s">
        <v>7232</v>
      </c>
      <c r="B4376" s="236" t="str">
        <f t="shared" si="68"/>
        <v>F3:0820 P1P2:8502 P3:00231</v>
      </c>
      <c r="C4376" s="187" t="s">
        <v>3761</v>
      </c>
      <c r="D4376" s="187" t="s">
        <v>2774</v>
      </c>
      <c r="E4376" s="187" t="s">
        <v>2775</v>
      </c>
      <c r="F4376" s="187" t="s">
        <v>2776</v>
      </c>
    </row>
    <row r="4377" spans="1:6" x14ac:dyDescent="0.25">
      <c r="A4377" t="s">
        <v>7233</v>
      </c>
      <c r="B4377" s="236" t="str">
        <f t="shared" si="68"/>
        <v>F3:0820 P1P2:8502 P3:00231</v>
      </c>
      <c r="C4377" s="187" t="s">
        <v>3762</v>
      </c>
      <c r="D4377" s="187" t="s">
        <v>2774</v>
      </c>
      <c r="E4377" s="187" t="s">
        <v>2775</v>
      </c>
      <c r="F4377" s="187" t="s">
        <v>2776</v>
      </c>
    </row>
    <row r="4378" spans="1:6" x14ac:dyDescent="0.25">
      <c r="A4378" t="s">
        <v>7234</v>
      </c>
      <c r="B4378" s="236" t="str">
        <f t="shared" si="68"/>
        <v>F3:0820 P1P2:8502 P3:00234</v>
      </c>
      <c r="C4378" s="187" t="s">
        <v>3762</v>
      </c>
      <c r="D4378" s="187" t="s">
        <v>2774</v>
      </c>
      <c r="E4378" s="187" t="s">
        <v>2775</v>
      </c>
      <c r="F4378" s="187" t="s">
        <v>2811</v>
      </c>
    </row>
    <row r="4379" spans="1:6" x14ac:dyDescent="0.25">
      <c r="A4379" t="s">
        <v>7235</v>
      </c>
      <c r="B4379" s="236" t="str">
        <f t="shared" si="68"/>
        <v>F3:0911 P1P2:8802 P3:00199</v>
      </c>
      <c r="C4379" s="187" t="s">
        <v>3810</v>
      </c>
      <c r="D4379" s="187" t="s">
        <v>2899</v>
      </c>
      <c r="E4379" s="187" t="s">
        <v>2900</v>
      </c>
      <c r="F4379" s="187" t="s">
        <v>2901</v>
      </c>
    </row>
    <row r="4380" spans="1:6" x14ac:dyDescent="0.25">
      <c r="A4380" t="s">
        <v>7235</v>
      </c>
      <c r="B4380" s="236" t="str">
        <f t="shared" si="68"/>
        <v>F3:0911 P1P2:8802 P3:00448</v>
      </c>
      <c r="C4380" s="187" t="s">
        <v>3810</v>
      </c>
      <c r="D4380" s="187" t="s">
        <v>2899</v>
      </c>
      <c r="E4380" s="187" t="s">
        <v>2900</v>
      </c>
      <c r="F4380" s="187" t="s">
        <v>2791</v>
      </c>
    </row>
    <row r="4381" spans="1:6" x14ac:dyDescent="0.25">
      <c r="A4381" t="s">
        <v>7236</v>
      </c>
      <c r="B4381" s="236" t="str">
        <f t="shared" si="68"/>
        <v>F3:0911 P1P2:8802 P3:00199</v>
      </c>
      <c r="C4381" s="187" t="s">
        <v>3810</v>
      </c>
      <c r="D4381" s="187" t="s">
        <v>2899</v>
      </c>
      <c r="E4381" s="187" t="s">
        <v>2900</v>
      </c>
      <c r="F4381" s="187" t="s">
        <v>2901</v>
      </c>
    </row>
    <row r="4382" spans="1:6" x14ac:dyDescent="0.25">
      <c r="A4382" t="s">
        <v>7236</v>
      </c>
      <c r="B4382" s="236" t="str">
        <f t="shared" si="68"/>
        <v>F3:0911 P1P2:8802 P3:00448</v>
      </c>
      <c r="C4382" s="187" t="s">
        <v>3810</v>
      </c>
      <c r="D4382" s="187" t="s">
        <v>2899</v>
      </c>
      <c r="E4382" s="187" t="s">
        <v>2900</v>
      </c>
      <c r="F4382" s="187" t="s">
        <v>2791</v>
      </c>
    </row>
    <row r="4383" spans="1:6" x14ac:dyDescent="0.25">
      <c r="A4383" t="s">
        <v>7237</v>
      </c>
      <c r="B4383" s="236" t="str">
        <f t="shared" si="68"/>
        <v>F3:0820 P1P2:8502 P3:00231</v>
      </c>
      <c r="C4383" s="187" t="s">
        <v>3810</v>
      </c>
      <c r="D4383" s="187" t="s">
        <v>2774</v>
      </c>
      <c r="E4383" s="187" t="s">
        <v>2775</v>
      </c>
      <c r="F4383" s="187" t="s">
        <v>2776</v>
      </c>
    </row>
    <row r="4384" spans="1:6" x14ac:dyDescent="0.25">
      <c r="A4384" t="s">
        <v>7238</v>
      </c>
      <c r="B4384" s="236" t="str">
        <f t="shared" si="68"/>
        <v>F3:0820 P1P2:8502 P3:00234</v>
      </c>
      <c r="C4384" s="187" t="s">
        <v>3810</v>
      </c>
      <c r="D4384" s="187" t="s">
        <v>2774</v>
      </c>
      <c r="E4384" s="187" t="s">
        <v>2775</v>
      </c>
      <c r="F4384" s="187" t="s">
        <v>2811</v>
      </c>
    </row>
    <row r="4385" spans="1:6" x14ac:dyDescent="0.25">
      <c r="A4385" t="s">
        <v>7239</v>
      </c>
      <c r="B4385" s="236" t="str">
        <f t="shared" si="68"/>
        <v>F3:0820 P1P2:8502 P3:00231</v>
      </c>
      <c r="C4385" s="187" t="s">
        <v>3811</v>
      </c>
      <c r="D4385" s="187" t="s">
        <v>2774</v>
      </c>
      <c r="E4385" s="187" t="s">
        <v>2775</v>
      </c>
      <c r="F4385" s="187" t="s">
        <v>2776</v>
      </c>
    </row>
    <row r="4386" spans="1:6" x14ac:dyDescent="0.25">
      <c r="A4386" t="s">
        <v>7240</v>
      </c>
      <c r="B4386" s="236" t="str">
        <f t="shared" si="68"/>
        <v>F3:0820 P1P2:8502 P3:00234</v>
      </c>
      <c r="C4386" s="187" t="s">
        <v>3811</v>
      </c>
      <c r="D4386" s="187" t="s">
        <v>2774</v>
      </c>
      <c r="E4386" s="187" t="s">
        <v>2775</v>
      </c>
      <c r="F4386" s="187" t="s">
        <v>2811</v>
      </c>
    </row>
    <row r="4387" spans="1:6" x14ac:dyDescent="0.25">
      <c r="A4387" t="s">
        <v>7241</v>
      </c>
      <c r="B4387" s="236" t="str">
        <f t="shared" si="68"/>
        <v>F3:0911 P1P2:8802 P3:00199</v>
      </c>
      <c r="C4387" s="187" t="s">
        <v>3812</v>
      </c>
      <c r="D4387" s="187" t="s">
        <v>2899</v>
      </c>
      <c r="E4387" s="187" t="s">
        <v>2900</v>
      </c>
      <c r="F4387" s="187" t="s">
        <v>2901</v>
      </c>
    </row>
    <row r="4388" spans="1:6" x14ac:dyDescent="0.25">
      <c r="A4388" t="s">
        <v>7241</v>
      </c>
      <c r="B4388" s="236" t="str">
        <f t="shared" si="68"/>
        <v>F3:0911 P1P2:8802 P3:00448</v>
      </c>
      <c r="C4388" s="187" t="s">
        <v>3812</v>
      </c>
      <c r="D4388" s="187" t="s">
        <v>2899</v>
      </c>
      <c r="E4388" s="187" t="s">
        <v>2900</v>
      </c>
      <c r="F4388" s="187" t="s">
        <v>2791</v>
      </c>
    </row>
    <row r="4389" spans="1:6" x14ac:dyDescent="0.25">
      <c r="A4389" t="s">
        <v>7242</v>
      </c>
      <c r="B4389" s="236" t="str">
        <f t="shared" si="68"/>
        <v>F3:0911 P1P2:8802 P3:00199</v>
      </c>
      <c r="C4389" s="187" t="s">
        <v>3813</v>
      </c>
      <c r="D4389" s="187" t="s">
        <v>2899</v>
      </c>
      <c r="E4389" s="187" t="s">
        <v>2900</v>
      </c>
      <c r="F4389" s="187" t="s">
        <v>2901</v>
      </c>
    </row>
    <row r="4390" spans="1:6" x14ac:dyDescent="0.25">
      <c r="A4390" t="s">
        <v>7242</v>
      </c>
      <c r="B4390" s="236" t="str">
        <f t="shared" si="68"/>
        <v>F3:0911 P1P2:8802 P3:00448</v>
      </c>
      <c r="C4390" s="187" t="s">
        <v>3813</v>
      </c>
      <c r="D4390" s="187" t="s">
        <v>2899</v>
      </c>
      <c r="E4390" s="187" t="s">
        <v>2900</v>
      </c>
      <c r="F4390" s="187" t="s">
        <v>2791</v>
      </c>
    </row>
    <row r="4391" spans="1:6" x14ac:dyDescent="0.25">
      <c r="A4391" t="s">
        <v>7243</v>
      </c>
      <c r="B4391" s="236" t="str">
        <f t="shared" si="68"/>
        <v>F3:0911 P1P2:8802 P3:00199</v>
      </c>
      <c r="C4391" s="187" t="s">
        <v>3814</v>
      </c>
      <c r="D4391" s="187" t="s">
        <v>2899</v>
      </c>
      <c r="E4391" s="187" t="s">
        <v>2900</v>
      </c>
      <c r="F4391" s="187" t="s">
        <v>2901</v>
      </c>
    </row>
    <row r="4392" spans="1:6" x14ac:dyDescent="0.25">
      <c r="A4392" t="s">
        <v>7243</v>
      </c>
      <c r="B4392" s="236" t="str">
        <f t="shared" si="68"/>
        <v>F3:0911 P1P2:8802 P3:00448</v>
      </c>
      <c r="C4392" s="187" t="s">
        <v>3814</v>
      </c>
      <c r="D4392" s="187" t="s">
        <v>2899</v>
      </c>
      <c r="E4392" s="187" t="s">
        <v>2900</v>
      </c>
      <c r="F4392" s="187" t="s">
        <v>2791</v>
      </c>
    </row>
    <row r="4393" spans="1:6" x14ac:dyDescent="0.25">
      <c r="A4393" t="s">
        <v>7244</v>
      </c>
      <c r="B4393" s="236" t="str">
        <f t="shared" si="68"/>
        <v>F3:0911 P1P2:8802 P3:00199</v>
      </c>
      <c r="C4393" s="187" t="s">
        <v>3815</v>
      </c>
      <c r="D4393" s="187" t="s">
        <v>2899</v>
      </c>
      <c r="E4393" s="187" t="s">
        <v>2900</v>
      </c>
      <c r="F4393" s="187" t="s">
        <v>2901</v>
      </c>
    </row>
    <row r="4394" spans="1:6" x14ac:dyDescent="0.25">
      <c r="A4394" t="s">
        <v>7244</v>
      </c>
      <c r="B4394" s="236" t="str">
        <f t="shared" si="68"/>
        <v>F3:0911 P1P2:8802 P3:00448</v>
      </c>
      <c r="C4394" s="187" t="s">
        <v>3815</v>
      </c>
      <c r="D4394" s="187" t="s">
        <v>2899</v>
      </c>
      <c r="E4394" s="187" t="s">
        <v>2900</v>
      </c>
      <c r="F4394" s="187" t="s">
        <v>2791</v>
      </c>
    </row>
    <row r="4395" spans="1:6" x14ac:dyDescent="0.25">
      <c r="A4395" t="s">
        <v>7245</v>
      </c>
      <c r="B4395" s="236" t="str">
        <f t="shared" si="68"/>
        <v>F3:0820 P1P2:8502 P3:00231</v>
      </c>
      <c r="C4395" s="187" t="s">
        <v>3812</v>
      </c>
      <c r="D4395" s="187" t="s">
        <v>2774</v>
      </c>
      <c r="E4395" s="187" t="s">
        <v>2775</v>
      </c>
      <c r="F4395" s="187" t="s">
        <v>2776</v>
      </c>
    </row>
    <row r="4396" spans="1:6" x14ac:dyDescent="0.25">
      <c r="A4396" t="s">
        <v>7246</v>
      </c>
      <c r="B4396" s="236" t="str">
        <f t="shared" si="68"/>
        <v>F3:0820 P1P2:8502 P3:00231</v>
      </c>
      <c r="C4396" s="187" t="s">
        <v>3813</v>
      </c>
      <c r="D4396" s="187" t="s">
        <v>2774</v>
      </c>
      <c r="E4396" s="187" t="s">
        <v>2775</v>
      </c>
      <c r="F4396" s="187" t="s">
        <v>2776</v>
      </c>
    </row>
    <row r="4397" spans="1:6" x14ac:dyDescent="0.25">
      <c r="A4397" t="s">
        <v>7247</v>
      </c>
      <c r="B4397" s="236" t="str">
        <f t="shared" si="68"/>
        <v>F3:0820 P1P2:8502 P3:00231</v>
      </c>
      <c r="C4397" s="187" t="s">
        <v>3814</v>
      </c>
      <c r="D4397" s="187" t="s">
        <v>2774</v>
      </c>
      <c r="E4397" s="187" t="s">
        <v>2775</v>
      </c>
      <c r="F4397" s="187" t="s">
        <v>2776</v>
      </c>
    </row>
    <row r="4398" spans="1:6" x14ac:dyDescent="0.25">
      <c r="A4398" t="s">
        <v>7248</v>
      </c>
      <c r="B4398" s="236" t="str">
        <f t="shared" si="68"/>
        <v>F3:0820 P1P2:8502 P3:00231</v>
      </c>
      <c r="C4398" s="187" t="s">
        <v>3815</v>
      </c>
      <c r="D4398" s="187" t="s">
        <v>2774</v>
      </c>
      <c r="E4398" s="187" t="s">
        <v>2775</v>
      </c>
      <c r="F4398" s="187" t="s">
        <v>2776</v>
      </c>
    </row>
    <row r="4399" spans="1:6" x14ac:dyDescent="0.25">
      <c r="A4399" t="s">
        <v>7249</v>
      </c>
      <c r="B4399" s="236" t="str">
        <f t="shared" si="68"/>
        <v>F3:0820 P1P2:8502 P3:00234</v>
      </c>
      <c r="C4399" s="187" t="s">
        <v>3812</v>
      </c>
      <c r="D4399" s="187" t="s">
        <v>2774</v>
      </c>
      <c r="E4399" s="187" t="s">
        <v>2775</v>
      </c>
      <c r="F4399" s="187" t="s">
        <v>2811</v>
      </c>
    </row>
    <row r="4400" spans="1:6" x14ac:dyDescent="0.25">
      <c r="A4400" t="s">
        <v>7250</v>
      </c>
      <c r="B4400" s="236" t="str">
        <f t="shared" si="68"/>
        <v>F3:0820 P1P2:8502 P3:00234</v>
      </c>
      <c r="C4400" s="187" t="s">
        <v>3813</v>
      </c>
      <c r="D4400" s="187" t="s">
        <v>2774</v>
      </c>
      <c r="E4400" s="187" t="s">
        <v>2775</v>
      </c>
      <c r="F4400" s="187" t="s">
        <v>2811</v>
      </c>
    </row>
    <row r="4401" spans="1:6" x14ac:dyDescent="0.25">
      <c r="A4401" t="s">
        <v>7251</v>
      </c>
      <c r="B4401" s="236" t="str">
        <f t="shared" si="68"/>
        <v>F3:0820 P1P2:8502 P3:00234</v>
      </c>
      <c r="C4401" s="187" t="s">
        <v>3814</v>
      </c>
      <c r="D4401" s="187" t="s">
        <v>2774</v>
      </c>
      <c r="E4401" s="187" t="s">
        <v>2775</v>
      </c>
      <c r="F4401" s="187" t="s">
        <v>2811</v>
      </c>
    </row>
    <row r="4402" spans="1:6" x14ac:dyDescent="0.25">
      <c r="A4402" t="s">
        <v>7252</v>
      </c>
      <c r="B4402" s="236" t="str">
        <f t="shared" si="68"/>
        <v>F3:0820 P1P2:8502 P3:00234</v>
      </c>
      <c r="C4402" s="187" t="s">
        <v>3815</v>
      </c>
      <c r="D4402" s="187" t="s">
        <v>2774</v>
      </c>
      <c r="E4402" s="187" t="s">
        <v>2775</v>
      </c>
      <c r="F4402" s="187" t="s">
        <v>2811</v>
      </c>
    </row>
    <row r="4403" spans="1:6" x14ac:dyDescent="0.25">
      <c r="A4403" t="s">
        <v>7253</v>
      </c>
      <c r="B4403" s="236" t="str">
        <f t="shared" si="68"/>
        <v>F3:0820 P1P2:8502 P3:00234</v>
      </c>
      <c r="C4403" s="187" t="s">
        <v>3813</v>
      </c>
      <c r="D4403" s="187" t="s">
        <v>2774</v>
      </c>
      <c r="E4403" s="187" t="s">
        <v>2775</v>
      </c>
      <c r="F4403" s="187" t="s">
        <v>2811</v>
      </c>
    </row>
    <row r="4404" spans="1:6" x14ac:dyDescent="0.25">
      <c r="A4404" t="s">
        <v>7254</v>
      </c>
      <c r="B4404" s="236" t="str">
        <f t="shared" si="68"/>
        <v>F3:0911 P1P2:8802 P3:00199</v>
      </c>
      <c r="C4404" s="187" t="s">
        <v>3816</v>
      </c>
      <c r="D4404" s="187" t="s">
        <v>2899</v>
      </c>
      <c r="E4404" s="187" t="s">
        <v>2900</v>
      </c>
      <c r="F4404" s="187" t="s">
        <v>2901</v>
      </c>
    </row>
    <row r="4405" spans="1:6" x14ac:dyDescent="0.25">
      <c r="A4405" t="s">
        <v>7254</v>
      </c>
      <c r="B4405" s="236" t="str">
        <f t="shared" si="68"/>
        <v>F3:0911 P1P2:8802 P3:00448</v>
      </c>
      <c r="C4405" s="187" t="s">
        <v>3816</v>
      </c>
      <c r="D4405" s="187" t="s">
        <v>2899</v>
      </c>
      <c r="E4405" s="187" t="s">
        <v>2900</v>
      </c>
      <c r="F4405" s="187" t="s">
        <v>2791</v>
      </c>
    </row>
    <row r="4406" spans="1:6" x14ac:dyDescent="0.25">
      <c r="A4406" t="s">
        <v>7255</v>
      </c>
      <c r="B4406" s="236" t="str">
        <f t="shared" si="68"/>
        <v>F3:0820 P1P2:8502 P3:00231</v>
      </c>
      <c r="C4406" s="187" t="s">
        <v>3816</v>
      </c>
      <c r="D4406" s="187" t="s">
        <v>2774</v>
      </c>
      <c r="E4406" s="187" t="s">
        <v>2775</v>
      </c>
      <c r="F4406" s="187" t="s">
        <v>2776</v>
      </c>
    </row>
    <row r="4407" spans="1:6" x14ac:dyDescent="0.25">
      <c r="A4407" t="s">
        <v>7256</v>
      </c>
      <c r="B4407" s="236" t="str">
        <f t="shared" si="68"/>
        <v>F3:0820 P1P2:8502 P3:00231</v>
      </c>
      <c r="C4407" s="187" t="s">
        <v>3816</v>
      </c>
      <c r="D4407" s="187" t="s">
        <v>2774</v>
      </c>
      <c r="E4407" s="187" t="s">
        <v>2775</v>
      </c>
      <c r="F4407" s="187" t="s">
        <v>2776</v>
      </c>
    </row>
    <row r="4408" spans="1:6" x14ac:dyDescent="0.25">
      <c r="A4408" t="s">
        <v>7257</v>
      </c>
      <c r="B4408" s="236" t="str">
        <f t="shared" si="68"/>
        <v>F3:0820 P1P2:8502 P3:00234</v>
      </c>
      <c r="C4408" s="187" t="s">
        <v>3816</v>
      </c>
      <c r="D4408" s="187" t="s">
        <v>2774</v>
      </c>
      <c r="E4408" s="187" t="s">
        <v>2775</v>
      </c>
      <c r="F4408" s="187" t="s">
        <v>2811</v>
      </c>
    </row>
    <row r="4409" spans="1:6" x14ac:dyDescent="0.25">
      <c r="A4409" t="s">
        <v>7258</v>
      </c>
      <c r="B4409" s="236" t="str">
        <f t="shared" si="68"/>
        <v>F3:0911 P1P2:8802 P3:00199</v>
      </c>
      <c r="C4409" s="187" t="s">
        <v>3817</v>
      </c>
      <c r="D4409" s="187" t="s">
        <v>2899</v>
      </c>
      <c r="E4409" s="187" t="s">
        <v>2900</v>
      </c>
      <c r="F4409" s="187" t="s">
        <v>2901</v>
      </c>
    </row>
    <row r="4410" spans="1:6" x14ac:dyDescent="0.25">
      <c r="A4410" t="s">
        <v>7258</v>
      </c>
      <c r="B4410" s="236" t="str">
        <f t="shared" si="68"/>
        <v>F3:0911 P1P2:8802 P3:00448</v>
      </c>
      <c r="C4410" s="187" t="s">
        <v>3817</v>
      </c>
      <c r="D4410" s="187" t="s">
        <v>2899</v>
      </c>
      <c r="E4410" s="187" t="s">
        <v>2900</v>
      </c>
      <c r="F4410" s="187" t="s">
        <v>2791</v>
      </c>
    </row>
    <row r="4411" spans="1:6" x14ac:dyDescent="0.25">
      <c r="A4411" t="s">
        <v>7259</v>
      </c>
      <c r="B4411" s="236" t="str">
        <f t="shared" si="68"/>
        <v>F3:0820 P1P2:8502 P3:00231</v>
      </c>
      <c r="C4411" s="187" t="s">
        <v>3817</v>
      </c>
      <c r="D4411" s="187" t="s">
        <v>2774</v>
      </c>
      <c r="E4411" s="187" t="s">
        <v>2775</v>
      </c>
      <c r="F4411" s="187" t="s">
        <v>2776</v>
      </c>
    </row>
    <row r="4412" spans="1:6" x14ac:dyDescent="0.25">
      <c r="A4412" t="s">
        <v>7260</v>
      </c>
      <c r="B4412" s="236" t="str">
        <f t="shared" si="68"/>
        <v>F3:0820 P1P2:8502 P3:00234</v>
      </c>
      <c r="C4412" s="187" t="s">
        <v>3817</v>
      </c>
      <c r="D4412" s="187" t="s">
        <v>2774</v>
      </c>
      <c r="E4412" s="187" t="s">
        <v>2775</v>
      </c>
      <c r="F4412" s="187" t="s">
        <v>2811</v>
      </c>
    </row>
    <row r="4413" spans="1:6" x14ac:dyDescent="0.25">
      <c r="A4413" t="s">
        <v>7261</v>
      </c>
      <c r="B4413" s="236" t="str">
        <f t="shared" si="68"/>
        <v>F3:0820 P1P2:8502 P3:00234</v>
      </c>
      <c r="C4413" s="187" t="s">
        <v>3817</v>
      </c>
      <c r="D4413" s="187" t="s">
        <v>2774</v>
      </c>
      <c r="E4413" s="187" t="s">
        <v>2775</v>
      </c>
      <c r="F4413" s="187" t="s">
        <v>2811</v>
      </c>
    </row>
    <row r="4414" spans="1:6" x14ac:dyDescent="0.25">
      <c r="A4414" t="s">
        <v>7262</v>
      </c>
      <c r="B4414" s="236" t="str">
        <f t="shared" si="68"/>
        <v>F3:0911 P1P2:8802 P3:00199</v>
      </c>
      <c r="C4414" s="187" t="s">
        <v>3818</v>
      </c>
      <c r="D4414" s="187" t="s">
        <v>2899</v>
      </c>
      <c r="E4414" s="187" t="s">
        <v>2900</v>
      </c>
      <c r="F4414" s="187" t="s">
        <v>2901</v>
      </c>
    </row>
    <row r="4415" spans="1:6" x14ac:dyDescent="0.25">
      <c r="A4415" t="s">
        <v>7262</v>
      </c>
      <c r="B4415" s="236" t="str">
        <f t="shared" si="68"/>
        <v>F3:0911 P1P2:8802 P3:00448</v>
      </c>
      <c r="C4415" s="187" t="s">
        <v>3818</v>
      </c>
      <c r="D4415" s="187" t="s">
        <v>2899</v>
      </c>
      <c r="E4415" s="187" t="s">
        <v>2900</v>
      </c>
      <c r="F4415" s="187" t="s">
        <v>2791</v>
      </c>
    </row>
    <row r="4416" spans="1:6" x14ac:dyDescent="0.25">
      <c r="A4416" t="s">
        <v>7263</v>
      </c>
      <c r="B4416" s="236" t="str">
        <f t="shared" si="68"/>
        <v>F3:0911 P1P2:8802 P3:00199</v>
      </c>
      <c r="C4416" s="187" t="s">
        <v>3818</v>
      </c>
      <c r="D4416" s="187" t="s">
        <v>2899</v>
      </c>
      <c r="E4416" s="187" t="s">
        <v>2900</v>
      </c>
      <c r="F4416" s="187" t="s">
        <v>2901</v>
      </c>
    </row>
    <row r="4417" spans="1:6" x14ac:dyDescent="0.25">
      <c r="A4417" t="s">
        <v>7263</v>
      </c>
      <c r="B4417" s="236" t="str">
        <f t="shared" si="68"/>
        <v>F3:0911 P1P2:8802 P3:00448</v>
      </c>
      <c r="C4417" s="187" t="s">
        <v>3818</v>
      </c>
      <c r="D4417" s="187" t="s">
        <v>2899</v>
      </c>
      <c r="E4417" s="187" t="s">
        <v>2900</v>
      </c>
      <c r="F4417" s="187" t="s">
        <v>2791</v>
      </c>
    </row>
    <row r="4418" spans="1:6" x14ac:dyDescent="0.25">
      <c r="A4418" t="s">
        <v>7264</v>
      </c>
      <c r="B4418" s="236" t="str">
        <f t="shared" ref="B4418:B4481" si="69">CONCATENATE("F3:",D4418," P1P2:",E4418," P3:",F4418)</f>
        <v>F3:0820 P1P2:8502 P3:00231</v>
      </c>
      <c r="C4418" s="187" t="s">
        <v>3818</v>
      </c>
      <c r="D4418" s="187" t="s">
        <v>2774</v>
      </c>
      <c r="E4418" s="187" t="s">
        <v>2775</v>
      </c>
      <c r="F4418" s="187" t="s">
        <v>2776</v>
      </c>
    </row>
    <row r="4419" spans="1:6" x14ac:dyDescent="0.25">
      <c r="A4419" t="s">
        <v>7265</v>
      </c>
      <c r="B4419" s="236" t="str">
        <f t="shared" si="69"/>
        <v>F3:0820 P1P2:8502 P3:00231</v>
      </c>
      <c r="C4419" s="187" t="s">
        <v>3818</v>
      </c>
      <c r="D4419" s="187" t="s">
        <v>2774</v>
      </c>
      <c r="E4419" s="187" t="s">
        <v>2775</v>
      </c>
      <c r="F4419" s="187" t="s">
        <v>2776</v>
      </c>
    </row>
    <row r="4420" spans="1:6" x14ac:dyDescent="0.25">
      <c r="A4420" t="s">
        <v>7266</v>
      </c>
      <c r="B4420" s="236" t="str">
        <f t="shared" si="69"/>
        <v>F3:0820 P1P2:8502 P3:00231</v>
      </c>
      <c r="C4420" s="187" t="s">
        <v>3818</v>
      </c>
      <c r="D4420" s="187" t="s">
        <v>2774</v>
      </c>
      <c r="E4420" s="187" t="s">
        <v>2775</v>
      </c>
      <c r="F4420" s="187" t="s">
        <v>2776</v>
      </c>
    </row>
    <row r="4421" spans="1:6" x14ac:dyDescent="0.25">
      <c r="A4421" t="s">
        <v>7267</v>
      </c>
      <c r="B4421" s="236" t="str">
        <f t="shared" si="69"/>
        <v>F3:0820 P1P2:8502 P3:00234</v>
      </c>
      <c r="C4421" s="187" t="s">
        <v>3818</v>
      </c>
      <c r="D4421" s="187" t="s">
        <v>2774</v>
      </c>
      <c r="E4421" s="187" t="s">
        <v>2775</v>
      </c>
      <c r="F4421" s="187" t="s">
        <v>2811</v>
      </c>
    </row>
    <row r="4422" spans="1:6" x14ac:dyDescent="0.25">
      <c r="A4422" t="s">
        <v>7268</v>
      </c>
      <c r="B4422" s="236" t="str">
        <f t="shared" si="69"/>
        <v>F3:0820 P1P2:8502 P3:00234</v>
      </c>
      <c r="C4422" s="187" t="s">
        <v>3818</v>
      </c>
      <c r="D4422" s="187" t="s">
        <v>2774</v>
      </c>
      <c r="E4422" s="187" t="s">
        <v>2775</v>
      </c>
      <c r="F4422" s="187" t="s">
        <v>2811</v>
      </c>
    </row>
    <row r="4423" spans="1:6" x14ac:dyDescent="0.25">
      <c r="A4423" t="s">
        <v>7269</v>
      </c>
      <c r="B4423" s="236" t="str">
        <f t="shared" si="69"/>
        <v>F3:0911 P1P2:8802 P3:00199</v>
      </c>
      <c r="C4423" s="187" t="s">
        <v>3819</v>
      </c>
      <c r="D4423" s="187" t="s">
        <v>2899</v>
      </c>
      <c r="E4423" s="187" t="s">
        <v>2900</v>
      </c>
      <c r="F4423" s="187" t="s">
        <v>2901</v>
      </c>
    </row>
    <row r="4424" spans="1:6" x14ac:dyDescent="0.25">
      <c r="A4424" t="s">
        <v>7269</v>
      </c>
      <c r="B4424" s="236" t="str">
        <f t="shared" si="69"/>
        <v>F3:0911 P1P2:8802 P3:00448</v>
      </c>
      <c r="C4424" s="187" t="s">
        <v>3819</v>
      </c>
      <c r="D4424" s="187" t="s">
        <v>2899</v>
      </c>
      <c r="E4424" s="187" t="s">
        <v>2900</v>
      </c>
      <c r="F4424" s="187" t="s">
        <v>2791</v>
      </c>
    </row>
    <row r="4425" spans="1:6" x14ac:dyDescent="0.25">
      <c r="A4425" t="s">
        <v>7270</v>
      </c>
      <c r="B4425" s="236" t="str">
        <f t="shared" si="69"/>
        <v>F3:0820 P1P2:8502 P3:00231</v>
      </c>
      <c r="C4425" s="187" t="s">
        <v>3819</v>
      </c>
      <c r="D4425" s="187" t="s">
        <v>2774</v>
      </c>
      <c r="E4425" s="187" t="s">
        <v>2775</v>
      </c>
      <c r="F4425" s="187" t="s">
        <v>2776</v>
      </c>
    </row>
    <row r="4426" spans="1:6" x14ac:dyDescent="0.25">
      <c r="A4426" t="s">
        <v>7271</v>
      </c>
      <c r="B4426" s="236" t="str">
        <f t="shared" si="69"/>
        <v>F3:0820 P1P2:8502 P3:00231</v>
      </c>
      <c r="C4426" s="187" t="s">
        <v>3819</v>
      </c>
      <c r="D4426" s="187" t="s">
        <v>2774</v>
      </c>
      <c r="E4426" s="187" t="s">
        <v>2775</v>
      </c>
      <c r="F4426" s="187" t="s">
        <v>2776</v>
      </c>
    </row>
    <row r="4427" spans="1:6" x14ac:dyDescent="0.25">
      <c r="A4427" t="s">
        <v>7272</v>
      </c>
      <c r="B4427" s="236" t="str">
        <f t="shared" si="69"/>
        <v>F3:0820 P1P2:8502 P3:00234</v>
      </c>
      <c r="C4427" s="187" t="s">
        <v>3819</v>
      </c>
      <c r="D4427" s="187" t="s">
        <v>2774</v>
      </c>
      <c r="E4427" s="187" t="s">
        <v>2775</v>
      </c>
      <c r="F4427" s="187" t="s">
        <v>2811</v>
      </c>
    </row>
    <row r="4428" spans="1:6" x14ac:dyDescent="0.25">
      <c r="A4428" t="s">
        <v>7273</v>
      </c>
      <c r="B4428" s="236" t="str">
        <f t="shared" si="69"/>
        <v>F3:0820 P1P2:8502 P3:00234</v>
      </c>
      <c r="C4428" s="187" t="s">
        <v>3819</v>
      </c>
      <c r="D4428" s="187" t="s">
        <v>2774</v>
      </c>
      <c r="E4428" s="187" t="s">
        <v>2775</v>
      </c>
      <c r="F4428" s="187" t="s">
        <v>2811</v>
      </c>
    </row>
    <row r="4429" spans="1:6" x14ac:dyDescent="0.25">
      <c r="A4429" t="s">
        <v>7274</v>
      </c>
      <c r="B4429" s="236" t="str">
        <f t="shared" si="69"/>
        <v>F3:0820 P1P2:8502 P3:00234</v>
      </c>
      <c r="C4429" s="187" t="s">
        <v>3819</v>
      </c>
      <c r="D4429" s="187" t="s">
        <v>2774</v>
      </c>
      <c r="E4429" s="187" t="s">
        <v>2775</v>
      </c>
      <c r="F4429" s="187" t="s">
        <v>2811</v>
      </c>
    </row>
    <row r="4430" spans="1:6" x14ac:dyDescent="0.25">
      <c r="A4430" t="s">
        <v>7275</v>
      </c>
      <c r="B4430" s="236" t="str">
        <f t="shared" si="69"/>
        <v>F3:0911 P1P2:8802 P3:00199</v>
      </c>
      <c r="C4430" s="187" t="s">
        <v>3820</v>
      </c>
      <c r="D4430" s="187" t="s">
        <v>2899</v>
      </c>
      <c r="E4430" s="187" t="s">
        <v>2900</v>
      </c>
      <c r="F4430" s="187" t="s">
        <v>2901</v>
      </c>
    </row>
    <row r="4431" spans="1:6" x14ac:dyDescent="0.25">
      <c r="A4431" t="s">
        <v>7275</v>
      </c>
      <c r="B4431" s="236" t="str">
        <f t="shared" si="69"/>
        <v>F3:0911 P1P2:8802 P3:00448</v>
      </c>
      <c r="C4431" s="187" t="s">
        <v>3820</v>
      </c>
      <c r="D4431" s="187" t="s">
        <v>2899</v>
      </c>
      <c r="E4431" s="187" t="s">
        <v>2900</v>
      </c>
      <c r="F4431" s="187" t="s">
        <v>2791</v>
      </c>
    </row>
    <row r="4432" spans="1:6" x14ac:dyDescent="0.25">
      <c r="A4432" t="s">
        <v>7276</v>
      </c>
      <c r="B4432" s="236" t="str">
        <f t="shared" si="69"/>
        <v>F3:0911 P1P2:8802 P3:00199</v>
      </c>
      <c r="C4432" s="187" t="s">
        <v>3820</v>
      </c>
      <c r="D4432" s="187" t="s">
        <v>2899</v>
      </c>
      <c r="E4432" s="187" t="s">
        <v>2900</v>
      </c>
      <c r="F4432" s="187" t="s">
        <v>2901</v>
      </c>
    </row>
    <row r="4433" spans="1:6" x14ac:dyDescent="0.25">
      <c r="A4433" t="s">
        <v>7276</v>
      </c>
      <c r="B4433" s="236" t="str">
        <f t="shared" si="69"/>
        <v>F3:0911 P1P2:8802 P3:00448</v>
      </c>
      <c r="C4433" s="187" t="s">
        <v>3820</v>
      </c>
      <c r="D4433" s="187" t="s">
        <v>2899</v>
      </c>
      <c r="E4433" s="187" t="s">
        <v>2900</v>
      </c>
      <c r="F4433" s="187" t="s">
        <v>2791</v>
      </c>
    </row>
    <row r="4434" spans="1:6" x14ac:dyDescent="0.25">
      <c r="A4434" t="s">
        <v>7277</v>
      </c>
      <c r="B4434" s="236" t="str">
        <f t="shared" si="69"/>
        <v>F3:0820 P1P2:8502 P3:00231</v>
      </c>
      <c r="C4434" s="187" t="s">
        <v>3820</v>
      </c>
      <c r="D4434" s="187" t="s">
        <v>2774</v>
      </c>
      <c r="E4434" s="187" t="s">
        <v>2775</v>
      </c>
      <c r="F4434" s="187" t="s">
        <v>2776</v>
      </c>
    </row>
    <row r="4435" spans="1:6" x14ac:dyDescent="0.25">
      <c r="A4435" t="s">
        <v>7278</v>
      </c>
      <c r="B4435" s="236" t="str">
        <f t="shared" si="69"/>
        <v>F3:0820 P1P2:8502 P3:00231</v>
      </c>
      <c r="C4435" s="187" t="s">
        <v>3820</v>
      </c>
      <c r="D4435" s="187" t="s">
        <v>2774</v>
      </c>
      <c r="E4435" s="187" t="s">
        <v>2775</v>
      </c>
      <c r="F4435" s="187" t="s">
        <v>2776</v>
      </c>
    </row>
    <row r="4436" spans="1:6" x14ac:dyDescent="0.25">
      <c r="A4436" t="s">
        <v>7279</v>
      </c>
      <c r="B4436" s="236" t="str">
        <f t="shared" si="69"/>
        <v>F3:0820 P1P2:8502 P3:00234</v>
      </c>
      <c r="C4436" s="187" t="s">
        <v>3820</v>
      </c>
      <c r="D4436" s="187" t="s">
        <v>2774</v>
      </c>
      <c r="E4436" s="187" t="s">
        <v>2775</v>
      </c>
      <c r="F4436" s="187" t="s">
        <v>2811</v>
      </c>
    </row>
    <row r="4437" spans="1:6" x14ac:dyDescent="0.25">
      <c r="A4437" t="s">
        <v>7280</v>
      </c>
      <c r="B4437" s="236" t="str">
        <f t="shared" si="69"/>
        <v>F3:0911 P1P2:8802 P3:00199</v>
      </c>
      <c r="C4437" s="187" t="s">
        <v>3821</v>
      </c>
      <c r="D4437" s="187" t="s">
        <v>2899</v>
      </c>
      <c r="E4437" s="187" t="s">
        <v>2900</v>
      </c>
      <c r="F4437" s="187" t="s">
        <v>2901</v>
      </c>
    </row>
    <row r="4438" spans="1:6" x14ac:dyDescent="0.25">
      <c r="A4438" t="s">
        <v>7280</v>
      </c>
      <c r="B4438" s="236" t="str">
        <f t="shared" si="69"/>
        <v>F3:0911 P1P2:8802 P3:00448</v>
      </c>
      <c r="C4438" s="187" t="s">
        <v>3821</v>
      </c>
      <c r="D4438" s="187" t="s">
        <v>2899</v>
      </c>
      <c r="E4438" s="187" t="s">
        <v>2900</v>
      </c>
      <c r="F4438" s="187" t="s">
        <v>2791</v>
      </c>
    </row>
    <row r="4439" spans="1:6" x14ac:dyDescent="0.25">
      <c r="A4439" t="s">
        <v>7281</v>
      </c>
      <c r="B4439" s="236" t="str">
        <f t="shared" si="69"/>
        <v>F3:0911 P1P2:8802 P3:00199</v>
      </c>
      <c r="C4439" s="187" t="s">
        <v>3822</v>
      </c>
      <c r="D4439" s="187" t="s">
        <v>2899</v>
      </c>
      <c r="E4439" s="187" t="s">
        <v>2900</v>
      </c>
      <c r="F4439" s="187" t="s">
        <v>2901</v>
      </c>
    </row>
    <row r="4440" spans="1:6" x14ac:dyDescent="0.25">
      <c r="A4440" t="s">
        <v>7281</v>
      </c>
      <c r="B4440" s="236" t="str">
        <f t="shared" si="69"/>
        <v>F3:0911 P1P2:8802 P3:00448</v>
      </c>
      <c r="C4440" s="187" t="s">
        <v>3822</v>
      </c>
      <c r="D4440" s="187" t="s">
        <v>2899</v>
      </c>
      <c r="E4440" s="187" t="s">
        <v>2900</v>
      </c>
      <c r="F4440" s="187" t="s">
        <v>2791</v>
      </c>
    </row>
    <row r="4441" spans="1:6" x14ac:dyDescent="0.25">
      <c r="A4441" t="s">
        <v>7282</v>
      </c>
      <c r="B4441" s="236" t="str">
        <f t="shared" si="69"/>
        <v>F3:0820 P1P2:8502 P3:00231</v>
      </c>
      <c r="C4441" s="187" t="s">
        <v>3821</v>
      </c>
      <c r="D4441" s="187" t="s">
        <v>2774</v>
      </c>
      <c r="E4441" s="187" t="s">
        <v>2775</v>
      </c>
      <c r="F4441" s="187" t="s">
        <v>2776</v>
      </c>
    </row>
    <row r="4442" spans="1:6" x14ac:dyDescent="0.25">
      <c r="A4442" t="s">
        <v>7283</v>
      </c>
      <c r="B4442" s="236" t="str">
        <f t="shared" si="69"/>
        <v>F3:0820 P1P2:8502 P3:00231</v>
      </c>
      <c r="C4442" s="187" t="s">
        <v>3822</v>
      </c>
      <c r="D4442" s="187" t="s">
        <v>2774</v>
      </c>
      <c r="E4442" s="187" t="s">
        <v>2775</v>
      </c>
      <c r="F4442" s="187" t="s">
        <v>2776</v>
      </c>
    </row>
    <row r="4443" spans="1:6" x14ac:dyDescent="0.25">
      <c r="A4443" t="s">
        <v>7284</v>
      </c>
      <c r="B4443" s="236" t="str">
        <f t="shared" si="69"/>
        <v>F3:0820 P1P2:8502 P3:00234</v>
      </c>
      <c r="C4443" s="187" t="s">
        <v>3821</v>
      </c>
      <c r="D4443" s="187" t="s">
        <v>2774</v>
      </c>
      <c r="E4443" s="187" t="s">
        <v>2775</v>
      </c>
      <c r="F4443" s="187" t="s">
        <v>2811</v>
      </c>
    </row>
    <row r="4444" spans="1:6" x14ac:dyDescent="0.25">
      <c r="A4444" t="s">
        <v>7285</v>
      </c>
      <c r="B4444" s="236" t="str">
        <f t="shared" si="69"/>
        <v>F3:0820 P1P2:8502 P3:00234</v>
      </c>
      <c r="C4444" s="187" t="s">
        <v>3822</v>
      </c>
      <c r="D4444" s="187" t="s">
        <v>2774</v>
      </c>
      <c r="E4444" s="187" t="s">
        <v>2775</v>
      </c>
      <c r="F4444" s="187" t="s">
        <v>2811</v>
      </c>
    </row>
    <row r="4445" spans="1:6" x14ac:dyDescent="0.25">
      <c r="A4445" t="s">
        <v>7286</v>
      </c>
      <c r="B4445" s="236" t="str">
        <f t="shared" si="69"/>
        <v>F3:0911 P1P2:8802 P3:00199</v>
      </c>
      <c r="C4445" s="187" t="s">
        <v>3823</v>
      </c>
      <c r="D4445" s="187" t="s">
        <v>2899</v>
      </c>
      <c r="E4445" s="187" t="s">
        <v>2900</v>
      </c>
      <c r="F4445" s="187" t="s">
        <v>2901</v>
      </c>
    </row>
    <row r="4446" spans="1:6" x14ac:dyDescent="0.25">
      <c r="A4446" t="s">
        <v>7286</v>
      </c>
      <c r="B4446" s="236" t="str">
        <f t="shared" si="69"/>
        <v>F3:0911 P1P2:8802 P3:00448</v>
      </c>
      <c r="C4446" s="187" t="s">
        <v>3823</v>
      </c>
      <c r="D4446" s="187" t="s">
        <v>2899</v>
      </c>
      <c r="E4446" s="187" t="s">
        <v>2900</v>
      </c>
      <c r="F4446" s="187" t="s">
        <v>2791</v>
      </c>
    </row>
    <row r="4447" spans="1:6" x14ac:dyDescent="0.25">
      <c r="A4447" t="s">
        <v>7287</v>
      </c>
      <c r="B4447" s="236" t="str">
        <f t="shared" si="69"/>
        <v>F3:0911 P1P2:8802 P3:00199</v>
      </c>
      <c r="C4447" s="187" t="s">
        <v>3824</v>
      </c>
      <c r="D4447" s="187" t="s">
        <v>2899</v>
      </c>
      <c r="E4447" s="187" t="s">
        <v>2900</v>
      </c>
      <c r="F4447" s="187" t="s">
        <v>2901</v>
      </c>
    </row>
    <row r="4448" spans="1:6" x14ac:dyDescent="0.25">
      <c r="A4448" t="s">
        <v>7287</v>
      </c>
      <c r="B4448" s="236" t="str">
        <f t="shared" si="69"/>
        <v>F3:0911 P1P2:8802 P3:00448</v>
      </c>
      <c r="C4448" s="187" t="s">
        <v>3824</v>
      </c>
      <c r="D4448" s="187" t="s">
        <v>2899</v>
      </c>
      <c r="E4448" s="187" t="s">
        <v>2900</v>
      </c>
      <c r="F4448" s="187" t="s">
        <v>2791</v>
      </c>
    </row>
    <row r="4449" spans="1:6" x14ac:dyDescent="0.25">
      <c r="A4449" t="s">
        <v>7288</v>
      </c>
      <c r="B4449" s="236" t="str">
        <f t="shared" si="69"/>
        <v>F3:0820 P1P2:8502 P3:00231</v>
      </c>
      <c r="C4449" s="187" t="s">
        <v>3823</v>
      </c>
      <c r="D4449" s="187" t="s">
        <v>2774</v>
      </c>
      <c r="E4449" s="187" t="s">
        <v>2775</v>
      </c>
      <c r="F4449" s="187" t="s">
        <v>2776</v>
      </c>
    </row>
    <row r="4450" spans="1:6" x14ac:dyDescent="0.25">
      <c r="A4450" t="s">
        <v>7289</v>
      </c>
      <c r="B4450" s="236" t="str">
        <f t="shared" si="69"/>
        <v>F3:0820 P1P2:8502 P3:00231</v>
      </c>
      <c r="C4450" s="187" t="s">
        <v>3823</v>
      </c>
      <c r="D4450" s="187" t="s">
        <v>2774</v>
      </c>
      <c r="E4450" s="187" t="s">
        <v>2775</v>
      </c>
      <c r="F4450" s="187" t="s">
        <v>2776</v>
      </c>
    </row>
    <row r="4451" spans="1:6" x14ac:dyDescent="0.25">
      <c r="A4451" t="s">
        <v>7290</v>
      </c>
      <c r="B4451" s="236" t="str">
        <f t="shared" si="69"/>
        <v>F3:0820 P1P2:8502 P3:00231</v>
      </c>
      <c r="C4451" s="187" t="s">
        <v>3824</v>
      </c>
      <c r="D4451" s="187" t="s">
        <v>2774</v>
      </c>
      <c r="E4451" s="187" t="s">
        <v>2775</v>
      </c>
      <c r="F4451" s="187" t="s">
        <v>2776</v>
      </c>
    </row>
    <row r="4452" spans="1:6" x14ac:dyDescent="0.25">
      <c r="A4452" t="s">
        <v>7291</v>
      </c>
      <c r="B4452" s="236" t="str">
        <f t="shared" si="69"/>
        <v>F3:0820 P1P2:8502 P3:00234</v>
      </c>
      <c r="C4452" s="187" t="s">
        <v>3823</v>
      </c>
      <c r="D4452" s="187" t="s">
        <v>2774</v>
      </c>
      <c r="E4452" s="187" t="s">
        <v>2775</v>
      </c>
      <c r="F4452" s="187" t="s">
        <v>2811</v>
      </c>
    </row>
    <row r="4453" spans="1:6" x14ac:dyDescent="0.25">
      <c r="A4453" t="s">
        <v>7292</v>
      </c>
      <c r="B4453" s="236" t="str">
        <f t="shared" si="69"/>
        <v>F3:0820 P1P2:8502 P3:00234</v>
      </c>
      <c r="C4453" s="187" t="s">
        <v>3823</v>
      </c>
      <c r="D4453" s="187" t="s">
        <v>2774</v>
      </c>
      <c r="E4453" s="187" t="s">
        <v>2775</v>
      </c>
      <c r="F4453" s="187" t="s">
        <v>2811</v>
      </c>
    </row>
    <row r="4454" spans="1:6" x14ac:dyDescent="0.25">
      <c r="A4454" t="s">
        <v>7293</v>
      </c>
      <c r="B4454" s="236" t="str">
        <f t="shared" si="69"/>
        <v>F3:0820 P1P2:8502 P3:00234</v>
      </c>
      <c r="C4454" s="187" t="s">
        <v>3824</v>
      </c>
      <c r="D4454" s="187" t="s">
        <v>2774</v>
      </c>
      <c r="E4454" s="187" t="s">
        <v>2775</v>
      </c>
      <c r="F4454" s="187" t="s">
        <v>2811</v>
      </c>
    </row>
    <row r="4455" spans="1:6" x14ac:dyDescent="0.25">
      <c r="A4455" t="s">
        <v>7294</v>
      </c>
      <c r="B4455" s="236" t="str">
        <f t="shared" si="69"/>
        <v>F3:0820 P1P2:8502 P3:00231</v>
      </c>
      <c r="C4455" s="187" t="s">
        <v>3825</v>
      </c>
      <c r="D4455" s="187" t="s">
        <v>2774</v>
      </c>
      <c r="E4455" s="187" t="s">
        <v>2775</v>
      </c>
      <c r="F4455" s="187" t="s">
        <v>2776</v>
      </c>
    </row>
    <row r="4456" spans="1:6" x14ac:dyDescent="0.25">
      <c r="A4456" t="s">
        <v>7295</v>
      </c>
      <c r="B4456" s="236" t="str">
        <f t="shared" si="69"/>
        <v>F3:0820 P1P2:8503 P3:00232</v>
      </c>
      <c r="C4456" s="187" t="s">
        <v>3825</v>
      </c>
      <c r="D4456" s="187" t="s">
        <v>2774</v>
      </c>
      <c r="E4456" s="187" t="s">
        <v>2780</v>
      </c>
      <c r="F4456" s="187" t="s">
        <v>2781</v>
      </c>
    </row>
    <row r="4457" spans="1:6" x14ac:dyDescent="0.25">
      <c r="A4457" t="s">
        <v>7296</v>
      </c>
      <c r="B4457" s="236" t="str">
        <f t="shared" si="69"/>
        <v>F3:0820 P1P2:8502 P3:00234</v>
      </c>
      <c r="C4457" s="187" t="s">
        <v>3825</v>
      </c>
      <c r="D4457" s="187" t="s">
        <v>2774</v>
      </c>
      <c r="E4457" s="187" t="s">
        <v>2775</v>
      </c>
      <c r="F4457" s="187" t="s">
        <v>2811</v>
      </c>
    </row>
    <row r="4458" spans="1:6" x14ac:dyDescent="0.25">
      <c r="A4458" t="s">
        <v>7297</v>
      </c>
      <c r="B4458" s="236" t="str">
        <f t="shared" si="69"/>
        <v>F3:0911 P1P2:8802 P3:00199</v>
      </c>
      <c r="C4458" s="187" t="s">
        <v>3826</v>
      </c>
      <c r="D4458" s="187" t="s">
        <v>2899</v>
      </c>
      <c r="E4458" s="187" t="s">
        <v>2900</v>
      </c>
      <c r="F4458" s="187" t="s">
        <v>2901</v>
      </c>
    </row>
    <row r="4459" spans="1:6" x14ac:dyDescent="0.25">
      <c r="A4459" t="s">
        <v>7297</v>
      </c>
      <c r="B4459" s="236" t="str">
        <f t="shared" si="69"/>
        <v>F3:0911 P1P2:8802 P3:00448</v>
      </c>
      <c r="C4459" s="187" t="s">
        <v>3826</v>
      </c>
      <c r="D4459" s="187" t="s">
        <v>2899</v>
      </c>
      <c r="E4459" s="187" t="s">
        <v>2900</v>
      </c>
      <c r="F4459" s="187" t="s">
        <v>2791</v>
      </c>
    </row>
    <row r="4460" spans="1:6" x14ac:dyDescent="0.25">
      <c r="A4460" t="s">
        <v>7298</v>
      </c>
      <c r="B4460" s="236" t="str">
        <f t="shared" si="69"/>
        <v>F3:0820 P1P2:8502 P3:00231</v>
      </c>
      <c r="C4460" s="187" t="s">
        <v>3826</v>
      </c>
      <c r="D4460" s="187" t="s">
        <v>2774</v>
      </c>
      <c r="E4460" s="187" t="s">
        <v>2775</v>
      </c>
      <c r="F4460" s="187" t="s">
        <v>2776</v>
      </c>
    </row>
    <row r="4461" spans="1:6" x14ac:dyDescent="0.25">
      <c r="A4461" t="s">
        <v>7299</v>
      </c>
      <c r="B4461" s="236" t="str">
        <f t="shared" si="69"/>
        <v>F3:0911 P1P2:8802 P3:00199</v>
      </c>
      <c r="C4461" s="187" t="s">
        <v>3827</v>
      </c>
      <c r="D4461" s="187" t="s">
        <v>2899</v>
      </c>
      <c r="E4461" s="187" t="s">
        <v>2900</v>
      </c>
      <c r="F4461" s="187" t="s">
        <v>2901</v>
      </c>
    </row>
    <row r="4462" spans="1:6" x14ac:dyDescent="0.25">
      <c r="A4462" t="s">
        <v>7299</v>
      </c>
      <c r="B4462" s="236" t="str">
        <f t="shared" si="69"/>
        <v>F3:0911 P1P2:8802 P3:00448</v>
      </c>
      <c r="C4462" s="187" t="s">
        <v>3827</v>
      </c>
      <c r="D4462" s="187" t="s">
        <v>2899</v>
      </c>
      <c r="E4462" s="187" t="s">
        <v>2900</v>
      </c>
      <c r="F4462" s="187" t="s">
        <v>2791</v>
      </c>
    </row>
    <row r="4463" spans="1:6" x14ac:dyDescent="0.25">
      <c r="A4463" t="s">
        <v>7300</v>
      </c>
      <c r="B4463" s="236" t="str">
        <f t="shared" si="69"/>
        <v>F3:0820 P1P2:8502 P3:00231</v>
      </c>
      <c r="C4463" s="187" t="s">
        <v>3828</v>
      </c>
      <c r="D4463" s="187" t="s">
        <v>2774</v>
      </c>
      <c r="E4463" s="187" t="s">
        <v>2775</v>
      </c>
      <c r="F4463" s="187" t="s">
        <v>2776</v>
      </c>
    </row>
    <row r="4464" spans="1:6" x14ac:dyDescent="0.25">
      <c r="A4464" t="s">
        <v>7301</v>
      </c>
      <c r="B4464" s="236" t="str">
        <f t="shared" si="69"/>
        <v>F3:0820 P1P2:8502 P3:00231</v>
      </c>
      <c r="C4464" s="187" t="s">
        <v>3827</v>
      </c>
      <c r="D4464" s="187" t="s">
        <v>2774</v>
      </c>
      <c r="E4464" s="187" t="s">
        <v>2775</v>
      </c>
      <c r="F4464" s="187" t="s">
        <v>2776</v>
      </c>
    </row>
    <row r="4465" spans="1:6" x14ac:dyDescent="0.25">
      <c r="A4465" t="s">
        <v>7302</v>
      </c>
      <c r="B4465" s="236" t="str">
        <f t="shared" si="69"/>
        <v>F3:0820 P1P2:8502 P3:00231</v>
      </c>
      <c r="C4465" s="187" t="s">
        <v>3827</v>
      </c>
      <c r="D4465" s="187" t="s">
        <v>2774</v>
      </c>
      <c r="E4465" s="187" t="s">
        <v>2775</v>
      </c>
      <c r="F4465" s="187" t="s">
        <v>2776</v>
      </c>
    </row>
    <row r="4466" spans="1:6" x14ac:dyDescent="0.25">
      <c r="A4466" t="s">
        <v>7303</v>
      </c>
      <c r="B4466" s="236" t="str">
        <f t="shared" si="69"/>
        <v>F3:0820 P1P2:8502 P3:00234</v>
      </c>
      <c r="C4466" s="187" t="s">
        <v>3828</v>
      </c>
      <c r="D4466" s="187" t="s">
        <v>2774</v>
      </c>
      <c r="E4466" s="187" t="s">
        <v>2775</v>
      </c>
      <c r="F4466" s="187" t="s">
        <v>2811</v>
      </c>
    </row>
    <row r="4467" spans="1:6" x14ac:dyDescent="0.25">
      <c r="A4467" t="s">
        <v>7304</v>
      </c>
      <c r="B4467" s="236" t="str">
        <f t="shared" si="69"/>
        <v>F3:0820 P1P2:8502 P3:00234</v>
      </c>
      <c r="C4467" s="187" t="s">
        <v>3827</v>
      </c>
      <c r="D4467" s="187" t="s">
        <v>2774</v>
      </c>
      <c r="E4467" s="187" t="s">
        <v>2775</v>
      </c>
      <c r="F4467" s="187" t="s">
        <v>2811</v>
      </c>
    </row>
    <row r="4468" spans="1:6" x14ac:dyDescent="0.25">
      <c r="A4468" t="s">
        <v>7305</v>
      </c>
      <c r="B4468" s="236" t="str">
        <f t="shared" si="69"/>
        <v>F3:0820 P1P2:8502 P3:00234</v>
      </c>
      <c r="C4468" s="187" t="s">
        <v>3827</v>
      </c>
      <c r="D4468" s="187" t="s">
        <v>2774</v>
      </c>
      <c r="E4468" s="187" t="s">
        <v>2775</v>
      </c>
      <c r="F4468" s="187" t="s">
        <v>2811</v>
      </c>
    </row>
    <row r="4469" spans="1:6" x14ac:dyDescent="0.25">
      <c r="A4469" t="s">
        <v>7306</v>
      </c>
      <c r="B4469" s="236" t="str">
        <f t="shared" si="69"/>
        <v>F3:0820 P1P2:8502 P3:00231</v>
      </c>
      <c r="C4469" s="187" t="s">
        <v>3829</v>
      </c>
      <c r="D4469" s="187" t="s">
        <v>2774</v>
      </c>
      <c r="E4469" s="187" t="s">
        <v>2775</v>
      </c>
      <c r="F4469" s="187" t="s">
        <v>2776</v>
      </c>
    </row>
    <row r="4470" spans="1:6" x14ac:dyDescent="0.25">
      <c r="A4470" t="s">
        <v>7307</v>
      </c>
      <c r="B4470" s="236" t="str">
        <f t="shared" si="69"/>
        <v>F3:0820 P1P2:8502 P3:00234</v>
      </c>
      <c r="C4470" s="187" t="s">
        <v>3829</v>
      </c>
      <c r="D4470" s="187" t="s">
        <v>2774</v>
      </c>
      <c r="E4470" s="187" t="s">
        <v>2775</v>
      </c>
      <c r="F4470" s="187" t="s">
        <v>2811</v>
      </c>
    </row>
    <row r="4471" spans="1:6" x14ac:dyDescent="0.25">
      <c r="A4471" t="s">
        <v>7308</v>
      </c>
      <c r="B4471" s="236" t="str">
        <f t="shared" si="69"/>
        <v>F3:0820 P1P2:8502 P3:00234</v>
      </c>
      <c r="C4471" s="187" t="s">
        <v>3829</v>
      </c>
      <c r="D4471" s="187" t="s">
        <v>2774</v>
      </c>
      <c r="E4471" s="187" t="s">
        <v>2775</v>
      </c>
      <c r="F4471" s="187" t="s">
        <v>2811</v>
      </c>
    </row>
    <row r="4472" spans="1:6" x14ac:dyDescent="0.25">
      <c r="A4472" t="s">
        <v>7309</v>
      </c>
      <c r="B4472" s="236" t="str">
        <f t="shared" si="69"/>
        <v>F3:0911 P1P2:8802 P3:00199</v>
      </c>
      <c r="C4472" s="187" t="s">
        <v>3830</v>
      </c>
      <c r="D4472" s="187" t="s">
        <v>2899</v>
      </c>
      <c r="E4472" s="187" t="s">
        <v>2900</v>
      </c>
      <c r="F4472" s="187" t="s">
        <v>2901</v>
      </c>
    </row>
    <row r="4473" spans="1:6" x14ac:dyDescent="0.25">
      <c r="A4473" t="s">
        <v>7309</v>
      </c>
      <c r="B4473" s="236" t="str">
        <f t="shared" si="69"/>
        <v>F3:0911 P1P2:8802 P3:00448</v>
      </c>
      <c r="C4473" s="187" t="s">
        <v>3830</v>
      </c>
      <c r="D4473" s="187" t="s">
        <v>2899</v>
      </c>
      <c r="E4473" s="187" t="s">
        <v>2900</v>
      </c>
      <c r="F4473" s="187" t="s">
        <v>2791</v>
      </c>
    </row>
    <row r="4474" spans="1:6" x14ac:dyDescent="0.25">
      <c r="A4474" t="s">
        <v>7310</v>
      </c>
      <c r="B4474" s="236" t="str">
        <f t="shared" si="69"/>
        <v>F3:0820 P1P2:8502 P3:00231</v>
      </c>
      <c r="C4474" s="187" t="s">
        <v>3830</v>
      </c>
      <c r="D4474" s="187" t="s">
        <v>2774</v>
      </c>
      <c r="E4474" s="187" t="s">
        <v>2775</v>
      </c>
      <c r="F4474" s="187" t="s">
        <v>2776</v>
      </c>
    </row>
    <row r="4475" spans="1:6" x14ac:dyDescent="0.25">
      <c r="A4475" t="s">
        <v>7311</v>
      </c>
      <c r="B4475" s="236" t="str">
        <f t="shared" si="69"/>
        <v>F3:0820 P1P2:8502 P3:00231</v>
      </c>
      <c r="C4475" s="187" t="s">
        <v>3830</v>
      </c>
      <c r="D4475" s="187" t="s">
        <v>2774</v>
      </c>
      <c r="E4475" s="187" t="s">
        <v>2775</v>
      </c>
      <c r="F4475" s="187" t="s">
        <v>2776</v>
      </c>
    </row>
    <row r="4476" spans="1:6" x14ac:dyDescent="0.25">
      <c r="A4476" t="s">
        <v>7312</v>
      </c>
      <c r="B4476" s="236" t="str">
        <f t="shared" si="69"/>
        <v>F3:0820 P1P2:8502 P3:00234</v>
      </c>
      <c r="C4476" s="187" t="s">
        <v>3830</v>
      </c>
      <c r="D4476" s="187" t="s">
        <v>2774</v>
      </c>
      <c r="E4476" s="187" t="s">
        <v>2775</v>
      </c>
      <c r="F4476" s="187" t="s">
        <v>2811</v>
      </c>
    </row>
    <row r="4477" spans="1:6" x14ac:dyDescent="0.25">
      <c r="A4477" t="s">
        <v>7313</v>
      </c>
      <c r="B4477" s="236" t="str">
        <f t="shared" si="69"/>
        <v>F3:0911 P1P2:8802 P3:00199</v>
      </c>
      <c r="C4477" s="187" t="s">
        <v>3831</v>
      </c>
      <c r="D4477" s="187" t="s">
        <v>2899</v>
      </c>
      <c r="E4477" s="187" t="s">
        <v>2900</v>
      </c>
      <c r="F4477" s="187" t="s">
        <v>2901</v>
      </c>
    </row>
    <row r="4478" spans="1:6" x14ac:dyDescent="0.25">
      <c r="A4478" t="s">
        <v>7313</v>
      </c>
      <c r="B4478" s="236" t="str">
        <f t="shared" si="69"/>
        <v>F3:0911 P1P2:8802 P3:00448</v>
      </c>
      <c r="C4478" s="187" t="s">
        <v>3831</v>
      </c>
      <c r="D4478" s="187" t="s">
        <v>2899</v>
      </c>
      <c r="E4478" s="187" t="s">
        <v>2900</v>
      </c>
      <c r="F4478" s="187" t="s">
        <v>2791</v>
      </c>
    </row>
    <row r="4479" spans="1:6" x14ac:dyDescent="0.25">
      <c r="A4479" t="s">
        <v>7314</v>
      </c>
      <c r="B4479" s="236" t="str">
        <f t="shared" si="69"/>
        <v>F3:0820 P1P2:8502 P3:00231</v>
      </c>
      <c r="C4479" s="187" t="s">
        <v>3831</v>
      </c>
      <c r="D4479" s="187" t="s">
        <v>2774</v>
      </c>
      <c r="E4479" s="187" t="s">
        <v>2775</v>
      </c>
      <c r="F4479" s="187" t="s">
        <v>2776</v>
      </c>
    </row>
    <row r="4480" spans="1:6" x14ac:dyDescent="0.25">
      <c r="A4480" t="s">
        <v>7315</v>
      </c>
      <c r="B4480" s="236" t="str">
        <f t="shared" si="69"/>
        <v>F3:0820 P1P2:8502 P3:00231</v>
      </c>
      <c r="C4480" s="187" t="s">
        <v>3831</v>
      </c>
      <c r="D4480" s="187" t="s">
        <v>2774</v>
      </c>
      <c r="E4480" s="187" t="s">
        <v>2775</v>
      </c>
      <c r="F4480" s="187" t="s">
        <v>2776</v>
      </c>
    </row>
    <row r="4481" spans="1:6" x14ac:dyDescent="0.25">
      <c r="A4481" t="s">
        <v>7316</v>
      </c>
      <c r="B4481" s="236" t="str">
        <f t="shared" si="69"/>
        <v>F3:0911 P1P2:8802 P3:00199</v>
      </c>
      <c r="C4481" s="187" t="s">
        <v>3832</v>
      </c>
      <c r="D4481" s="187" t="s">
        <v>2899</v>
      </c>
      <c r="E4481" s="187" t="s">
        <v>2900</v>
      </c>
      <c r="F4481" s="187" t="s">
        <v>2901</v>
      </c>
    </row>
    <row r="4482" spans="1:6" x14ac:dyDescent="0.25">
      <c r="A4482" t="s">
        <v>7316</v>
      </c>
      <c r="B4482" s="236" t="str">
        <f t="shared" ref="B4482:B4545" si="70">CONCATENATE("F3:",D4482," P1P2:",E4482," P3:",F4482)</f>
        <v>F3:0911 P1P2:8802 P3:00448</v>
      </c>
      <c r="C4482" s="187" t="s">
        <v>3832</v>
      </c>
      <c r="D4482" s="187" t="s">
        <v>2899</v>
      </c>
      <c r="E4482" s="187" t="s">
        <v>2900</v>
      </c>
      <c r="F4482" s="187" t="s">
        <v>2791</v>
      </c>
    </row>
    <row r="4483" spans="1:6" x14ac:dyDescent="0.25">
      <c r="A4483" t="s">
        <v>7317</v>
      </c>
      <c r="B4483" s="236" t="str">
        <f t="shared" si="70"/>
        <v>F3:0911 P1P2:8802 P3:00199</v>
      </c>
      <c r="C4483" s="187" t="s">
        <v>3833</v>
      </c>
      <c r="D4483" s="187" t="s">
        <v>2899</v>
      </c>
      <c r="E4483" s="187" t="s">
        <v>2900</v>
      </c>
      <c r="F4483" s="187" t="s">
        <v>2901</v>
      </c>
    </row>
    <row r="4484" spans="1:6" x14ac:dyDescent="0.25">
      <c r="A4484" t="s">
        <v>7317</v>
      </c>
      <c r="B4484" s="236" t="str">
        <f t="shared" si="70"/>
        <v>F3:0911 P1P2:8802 P3:00448</v>
      </c>
      <c r="C4484" s="187" t="s">
        <v>3833</v>
      </c>
      <c r="D4484" s="187" t="s">
        <v>2899</v>
      </c>
      <c r="E4484" s="187" t="s">
        <v>2900</v>
      </c>
      <c r="F4484" s="187" t="s">
        <v>2791</v>
      </c>
    </row>
    <row r="4485" spans="1:6" x14ac:dyDescent="0.25">
      <c r="A4485" t="s">
        <v>7318</v>
      </c>
      <c r="B4485" s="236" t="str">
        <f t="shared" si="70"/>
        <v>F3:0911 P1P2:8802 P3:00199</v>
      </c>
      <c r="C4485" s="187" t="s">
        <v>3832</v>
      </c>
      <c r="D4485" s="187" t="s">
        <v>2899</v>
      </c>
      <c r="E4485" s="187" t="s">
        <v>2900</v>
      </c>
      <c r="F4485" s="187" t="s">
        <v>2901</v>
      </c>
    </row>
    <row r="4486" spans="1:6" x14ac:dyDescent="0.25">
      <c r="A4486" t="s">
        <v>7318</v>
      </c>
      <c r="B4486" s="236" t="str">
        <f t="shared" si="70"/>
        <v>F3:0911 P1P2:8802 P3:00448</v>
      </c>
      <c r="C4486" s="187" t="s">
        <v>3832</v>
      </c>
      <c r="D4486" s="187" t="s">
        <v>2899</v>
      </c>
      <c r="E4486" s="187" t="s">
        <v>2900</v>
      </c>
      <c r="F4486" s="187" t="s">
        <v>2791</v>
      </c>
    </row>
    <row r="4487" spans="1:6" x14ac:dyDescent="0.25">
      <c r="A4487" t="s">
        <v>7319</v>
      </c>
      <c r="B4487" s="236" t="str">
        <f t="shared" si="70"/>
        <v>F3:0820 P1P2:8502 P3:00231</v>
      </c>
      <c r="C4487" s="187" t="s">
        <v>3832</v>
      </c>
      <c r="D4487" s="187" t="s">
        <v>2774</v>
      </c>
      <c r="E4487" s="187" t="s">
        <v>2775</v>
      </c>
      <c r="F4487" s="187" t="s">
        <v>2776</v>
      </c>
    </row>
    <row r="4488" spans="1:6" x14ac:dyDescent="0.25">
      <c r="A4488" t="s">
        <v>7320</v>
      </c>
      <c r="B4488" s="236" t="str">
        <f t="shared" si="70"/>
        <v>F3:0820 P1P2:8502 P3:00231</v>
      </c>
      <c r="C4488" s="187" t="s">
        <v>3833</v>
      </c>
      <c r="D4488" s="187" t="s">
        <v>2774</v>
      </c>
      <c r="E4488" s="187" t="s">
        <v>2775</v>
      </c>
      <c r="F4488" s="187" t="s">
        <v>2776</v>
      </c>
    </row>
    <row r="4489" spans="1:6" x14ac:dyDescent="0.25">
      <c r="A4489" t="s">
        <v>7321</v>
      </c>
      <c r="B4489" s="236" t="str">
        <f t="shared" si="70"/>
        <v>F3:0820 P1P2:8502 P3:00231</v>
      </c>
      <c r="C4489" s="187" t="s">
        <v>3832</v>
      </c>
      <c r="D4489" s="187" t="s">
        <v>2774</v>
      </c>
      <c r="E4489" s="187" t="s">
        <v>2775</v>
      </c>
      <c r="F4489" s="187" t="s">
        <v>2776</v>
      </c>
    </row>
    <row r="4490" spans="1:6" x14ac:dyDescent="0.25">
      <c r="A4490" t="s">
        <v>7322</v>
      </c>
      <c r="B4490" s="236" t="str">
        <f t="shared" si="70"/>
        <v>F3:0820 P1P2:8502 P3:00234</v>
      </c>
      <c r="C4490" s="187" t="s">
        <v>3832</v>
      </c>
      <c r="D4490" s="187" t="s">
        <v>2774</v>
      </c>
      <c r="E4490" s="187" t="s">
        <v>2775</v>
      </c>
      <c r="F4490" s="187" t="s">
        <v>2811</v>
      </c>
    </row>
    <row r="4491" spans="1:6" x14ac:dyDescent="0.25">
      <c r="A4491" t="s">
        <v>7323</v>
      </c>
      <c r="B4491" s="236" t="str">
        <f t="shared" si="70"/>
        <v>F3:0820 P1P2:8502 P3:00234</v>
      </c>
      <c r="C4491" s="187" t="s">
        <v>3833</v>
      </c>
      <c r="D4491" s="187" t="s">
        <v>2774</v>
      </c>
      <c r="E4491" s="187" t="s">
        <v>2775</v>
      </c>
      <c r="F4491" s="187" t="s">
        <v>2811</v>
      </c>
    </row>
    <row r="4492" spans="1:6" x14ac:dyDescent="0.25">
      <c r="A4492" t="s">
        <v>7324</v>
      </c>
      <c r="B4492" s="236" t="str">
        <f t="shared" si="70"/>
        <v>F3:0820 P1P2:8502 P3:00234</v>
      </c>
      <c r="C4492" s="187" t="s">
        <v>3832</v>
      </c>
      <c r="D4492" s="187" t="s">
        <v>2774</v>
      </c>
      <c r="E4492" s="187" t="s">
        <v>2775</v>
      </c>
      <c r="F4492" s="187" t="s">
        <v>2811</v>
      </c>
    </row>
    <row r="4493" spans="1:6" x14ac:dyDescent="0.25">
      <c r="A4493" t="s">
        <v>7325</v>
      </c>
      <c r="B4493" s="236" t="str">
        <f t="shared" si="70"/>
        <v>F3:0820 P1P2:8502 P3:00234</v>
      </c>
      <c r="C4493" s="187" t="s">
        <v>3832</v>
      </c>
      <c r="D4493" s="187" t="s">
        <v>2774</v>
      </c>
      <c r="E4493" s="187" t="s">
        <v>2775</v>
      </c>
      <c r="F4493" s="187" t="s">
        <v>2811</v>
      </c>
    </row>
    <row r="4494" spans="1:6" x14ac:dyDescent="0.25">
      <c r="A4494" t="s">
        <v>7326</v>
      </c>
      <c r="B4494" s="236" t="str">
        <f t="shared" si="70"/>
        <v>F3:0911 P1P2:8802 P3:00199</v>
      </c>
      <c r="C4494" s="187" t="s">
        <v>3834</v>
      </c>
      <c r="D4494" s="187" t="s">
        <v>2899</v>
      </c>
      <c r="E4494" s="187" t="s">
        <v>2900</v>
      </c>
      <c r="F4494" s="187" t="s">
        <v>2901</v>
      </c>
    </row>
    <row r="4495" spans="1:6" x14ac:dyDescent="0.25">
      <c r="A4495" t="s">
        <v>7326</v>
      </c>
      <c r="B4495" s="236" t="str">
        <f t="shared" si="70"/>
        <v>F3:0911 P1P2:8802 P3:00448</v>
      </c>
      <c r="C4495" s="187" t="s">
        <v>3834</v>
      </c>
      <c r="D4495" s="187" t="s">
        <v>2899</v>
      </c>
      <c r="E4495" s="187" t="s">
        <v>2900</v>
      </c>
      <c r="F4495" s="187" t="s">
        <v>2791</v>
      </c>
    </row>
    <row r="4496" spans="1:6" x14ac:dyDescent="0.25">
      <c r="A4496" t="s">
        <v>7327</v>
      </c>
      <c r="B4496" s="236" t="str">
        <f t="shared" si="70"/>
        <v>F3:0820 P1P2:8502 P3:00231</v>
      </c>
      <c r="C4496" s="187" t="s">
        <v>3834</v>
      </c>
      <c r="D4496" s="187" t="s">
        <v>2774</v>
      </c>
      <c r="E4496" s="187" t="s">
        <v>2775</v>
      </c>
      <c r="F4496" s="187" t="s">
        <v>2776</v>
      </c>
    </row>
    <row r="4497" spans="1:6" x14ac:dyDescent="0.25">
      <c r="A4497" t="s">
        <v>7328</v>
      </c>
      <c r="B4497" s="236" t="str">
        <f t="shared" si="70"/>
        <v>F3:0820 P1P2:8502 P3:00231</v>
      </c>
      <c r="C4497" s="187" t="s">
        <v>3834</v>
      </c>
      <c r="D4497" s="187" t="s">
        <v>2774</v>
      </c>
      <c r="E4497" s="187" t="s">
        <v>2775</v>
      </c>
      <c r="F4497" s="187" t="s">
        <v>2776</v>
      </c>
    </row>
    <row r="4498" spans="1:6" x14ac:dyDescent="0.25">
      <c r="A4498" t="s">
        <v>7329</v>
      </c>
      <c r="B4498" s="236" t="str">
        <f t="shared" si="70"/>
        <v>F3:0820 P1P2:8502 P3:00234</v>
      </c>
      <c r="C4498" s="187" t="s">
        <v>3834</v>
      </c>
      <c r="D4498" s="187" t="s">
        <v>2774</v>
      </c>
      <c r="E4498" s="187" t="s">
        <v>2775</v>
      </c>
      <c r="F4498" s="187" t="s">
        <v>2811</v>
      </c>
    </row>
    <row r="4499" spans="1:6" x14ac:dyDescent="0.25">
      <c r="A4499" t="s">
        <v>7330</v>
      </c>
      <c r="B4499" s="236" t="str">
        <f t="shared" si="70"/>
        <v>F3:0820 P1P2:8502 P3:00234</v>
      </c>
      <c r="C4499" s="187" t="s">
        <v>3834</v>
      </c>
      <c r="D4499" s="187" t="s">
        <v>2774</v>
      </c>
      <c r="E4499" s="187" t="s">
        <v>2775</v>
      </c>
      <c r="F4499" s="187" t="s">
        <v>2811</v>
      </c>
    </row>
    <row r="4500" spans="1:6" x14ac:dyDescent="0.25">
      <c r="A4500" t="s">
        <v>7331</v>
      </c>
      <c r="B4500" s="236" t="str">
        <f t="shared" si="70"/>
        <v>F3:0911 P1P2:8802 P3:00199</v>
      </c>
      <c r="C4500" s="187" t="s">
        <v>3835</v>
      </c>
      <c r="D4500" s="187" t="s">
        <v>2899</v>
      </c>
      <c r="E4500" s="187" t="s">
        <v>2900</v>
      </c>
      <c r="F4500" s="187" t="s">
        <v>2901</v>
      </c>
    </row>
    <row r="4501" spans="1:6" x14ac:dyDescent="0.25">
      <c r="A4501" t="s">
        <v>7331</v>
      </c>
      <c r="B4501" s="236" t="str">
        <f t="shared" si="70"/>
        <v>F3:0911 P1P2:8802 P3:00448</v>
      </c>
      <c r="C4501" s="187" t="s">
        <v>3835</v>
      </c>
      <c r="D4501" s="187" t="s">
        <v>2899</v>
      </c>
      <c r="E4501" s="187" t="s">
        <v>2900</v>
      </c>
      <c r="F4501" s="187" t="s">
        <v>2791</v>
      </c>
    </row>
    <row r="4502" spans="1:6" x14ac:dyDescent="0.25">
      <c r="A4502" t="s">
        <v>7332</v>
      </c>
      <c r="B4502" s="236" t="str">
        <f t="shared" si="70"/>
        <v>F3:0911 P1P2:8802 P3:00199</v>
      </c>
      <c r="C4502" s="187" t="s">
        <v>3836</v>
      </c>
      <c r="D4502" s="187" t="s">
        <v>2899</v>
      </c>
      <c r="E4502" s="187" t="s">
        <v>2900</v>
      </c>
      <c r="F4502" s="187" t="s">
        <v>2901</v>
      </c>
    </row>
    <row r="4503" spans="1:6" x14ac:dyDescent="0.25">
      <c r="A4503" t="s">
        <v>7332</v>
      </c>
      <c r="B4503" s="236" t="str">
        <f t="shared" si="70"/>
        <v>F3:0911 P1P2:8802 P3:00448</v>
      </c>
      <c r="C4503" s="187" t="s">
        <v>3836</v>
      </c>
      <c r="D4503" s="187" t="s">
        <v>2899</v>
      </c>
      <c r="E4503" s="187" t="s">
        <v>2900</v>
      </c>
      <c r="F4503" s="187" t="s">
        <v>2791</v>
      </c>
    </row>
    <row r="4504" spans="1:6" x14ac:dyDescent="0.25">
      <c r="A4504" t="s">
        <v>7333</v>
      </c>
      <c r="B4504" s="236" t="str">
        <f t="shared" si="70"/>
        <v>F3:0911 P1P2:8802 P3:00199</v>
      </c>
      <c r="C4504" s="187" t="s">
        <v>3837</v>
      </c>
      <c r="D4504" s="187" t="s">
        <v>2899</v>
      </c>
      <c r="E4504" s="187" t="s">
        <v>2900</v>
      </c>
      <c r="F4504" s="187" t="s">
        <v>2901</v>
      </c>
    </row>
    <row r="4505" spans="1:6" x14ac:dyDescent="0.25">
      <c r="A4505" t="s">
        <v>7333</v>
      </c>
      <c r="B4505" s="236" t="str">
        <f t="shared" si="70"/>
        <v>F3:0911 P1P2:8802 P3:00448</v>
      </c>
      <c r="C4505" s="187" t="s">
        <v>3837</v>
      </c>
      <c r="D4505" s="187" t="s">
        <v>2899</v>
      </c>
      <c r="E4505" s="187" t="s">
        <v>2900</v>
      </c>
      <c r="F4505" s="187" t="s">
        <v>2791</v>
      </c>
    </row>
    <row r="4506" spans="1:6" x14ac:dyDescent="0.25">
      <c r="A4506" t="s">
        <v>7334</v>
      </c>
      <c r="B4506" s="236" t="str">
        <f t="shared" si="70"/>
        <v>F3:0820 P1P2:8502 P3:00234</v>
      </c>
      <c r="C4506" s="187" t="s">
        <v>3835</v>
      </c>
      <c r="D4506" s="187" t="s">
        <v>2774</v>
      </c>
      <c r="E4506" s="187" t="s">
        <v>2775</v>
      </c>
      <c r="F4506" s="187" t="s">
        <v>2811</v>
      </c>
    </row>
    <row r="4507" spans="1:6" x14ac:dyDescent="0.25">
      <c r="A4507" t="s">
        <v>7335</v>
      </c>
      <c r="B4507" s="236" t="str">
        <f t="shared" si="70"/>
        <v>F3:0820 P1P2:8502 P3:00234</v>
      </c>
      <c r="C4507" s="187" t="s">
        <v>3836</v>
      </c>
      <c r="D4507" s="187" t="s">
        <v>2774</v>
      </c>
      <c r="E4507" s="187" t="s">
        <v>2775</v>
      </c>
      <c r="F4507" s="187" t="s">
        <v>2811</v>
      </c>
    </row>
    <row r="4508" spans="1:6" x14ac:dyDescent="0.25">
      <c r="A4508" t="s">
        <v>7336</v>
      </c>
      <c r="B4508" s="236" t="str">
        <f t="shared" si="70"/>
        <v>F3:0820 P1P2:8502 P3:00234</v>
      </c>
      <c r="C4508" s="187" t="s">
        <v>3837</v>
      </c>
      <c r="D4508" s="187" t="s">
        <v>2774</v>
      </c>
      <c r="E4508" s="187" t="s">
        <v>2775</v>
      </c>
      <c r="F4508" s="187" t="s">
        <v>2811</v>
      </c>
    </row>
    <row r="4509" spans="1:6" x14ac:dyDescent="0.25">
      <c r="A4509" t="s">
        <v>7337</v>
      </c>
      <c r="B4509" s="236" t="str">
        <f t="shared" si="70"/>
        <v>F3:0820 P1P2:8502 P3:00231</v>
      </c>
      <c r="C4509" s="187" t="s">
        <v>3835</v>
      </c>
      <c r="D4509" s="187" t="s">
        <v>2774</v>
      </c>
      <c r="E4509" s="187" t="s">
        <v>2775</v>
      </c>
      <c r="F4509" s="187" t="s">
        <v>2776</v>
      </c>
    </row>
    <row r="4510" spans="1:6" x14ac:dyDescent="0.25">
      <c r="A4510" t="s">
        <v>7338</v>
      </c>
      <c r="B4510" s="236" t="str">
        <f t="shared" si="70"/>
        <v>F3:0820 P1P2:8502 P3:00231</v>
      </c>
      <c r="C4510" s="187" t="s">
        <v>3836</v>
      </c>
      <c r="D4510" s="187" t="s">
        <v>2774</v>
      </c>
      <c r="E4510" s="187" t="s">
        <v>2775</v>
      </c>
      <c r="F4510" s="187" t="s">
        <v>2776</v>
      </c>
    </row>
    <row r="4511" spans="1:6" x14ac:dyDescent="0.25">
      <c r="A4511" t="s">
        <v>7339</v>
      </c>
      <c r="B4511" s="236" t="str">
        <f t="shared" si="70"/>
        <v>F3:0820 P1P2:8502 P3:00231</v>
      </c>
      <c r="C4511" s="187" t="s">
        <v>3837</v>
      </c>
      <c r="D4511" s="187" t="s">
        <v>2774</v>
      </c>
      <c r="E4511" s="187" t="s">
        <v>2775</v>
      </c>
      <c r="F4511" s="187" t="s">
        <v>2776</v>
      </c>
    </row>
    <row r="4512" spans="1:6" x14ac:dyDescent="0.25">
      <c r="A4512" t="s">
        <v>7340</v>
      </c>
      <c r="B4512" s="236" t="str">
        <f t="shared" si="70"/>
        <v>F3:0820 P1P2:8503 P3:00232</v>
      </c>
      <c r="C4512" s="187" t="s">
        <v>3509</v>
      </c>
      <c r="D4512" s="187" t="s">
        <v>2774</v>
      </c>
      <c r="E4512" s="187" t="s">
        <v>2780</v>
      </c>
      <c r="F4512" s="187" t="s">
        <v>2781</v>
      </c>
    </row>
    <row r="4513" spans="1:6" x14ac:dyDescent="0.25">
      <c r="A4513" t="s">
        <v>7341</v>
      </c>
      <c r="B4513" s="236" t="str">
        <f t="shared" si="70"/>
        <v>F3:0950 P1P2:8814 P3:00209</v>
      </c>
      <c r="C4513" s="187" t="s">
        <v>3839</v>
      </c>
      <c r="D4513" s="187" t="s">
        <v>2673</v>
      </c>
      <c r="E4513" s="187" t="s">
        <v>2821</v>
      </c>
      <c r="F4513" s="187" t="s">
        <v>2822</v>
      </c>
    </row>
    <row r="4514" spans="1:6" x14ac:dyDescent="0.25">
      <c r="A4514" t="s">
        <v>7342</v>
      </c>
      <c r="B4514" s="236" t="str">
        <f t="shared" si="70"/>
        <v>F3:0950 P1P2:8814 P3:00209</v>
      </c>
      <c r="C4514" s="187" t="s">
        <v>3839</v>
      </c>
      <c r="D4514" s="187" t="s">
        <v>2673</v>
      </c>
      <c r="E4514" s="187" t="s">
        <v>2821</v>
      </c>
      <c r="F4514" s="187" t="s">
        <v>2822</v>
      </c>
    </row>
    <row r="4515" spans="1:6" x14ac:dyDescent="0.25">
      <c r="A4515" t="s">
        <v>7343</v>
      </c>
      <c r="B4515" s="236" t="str">
        <f t="shared" si="70"/>
        <v>F3:0911 P1P2:8802 P3:00199</v>
      </c>
      <c r="C4515" s="187" t="s">
        <v>3133</v>
      </c>
      <c r="D4515" s="187" t="s">
        <v>2899</v>
      </c>
      <c r="E4515" s="187" t="s">
        <v>2900</v>
      </c>
      <c r="F4515" s="187" t="s">
        <v>2901</v>
      </c>
    </row>
    <row r="4516" spans="1:6" x14ac:dyDescent="0.25">
      <c r="A4516" t="s">
        <v>7343</v>
      </c>
      <c r="B4516" s="236" t="str">
        <f t="shared" si="70"/>
        <v>F3:0911 P1P2:8802 P3:00448</v>
      </c>
      <c r="C4516" s="187" t="s">
        <v>3133</v>
      </c>
      <c r="D4516" s="187" t="s">
        <v>2899</v>
      </c>
      <c r="E4516" s="187" t="s">
        <v>2900</v>
      </c>
      <c r="F4516" s="187" t="s">
        <v>2791</v>
      </c>
    </row>
    <row r="4517" spans="1:6" x14ac:dyDescent="0.25">
      <c r="A4517" t="s">
        <v>7344</v>
      </c>
      <c r="B4517" s="236" t="str">
        <f t="shared" si="70"/>
        <v>F3:0911 P1P2:8802 P3:00199</v>
      </c>
      <c r="C4517" s="187" t="s">
        <v>3133</v>
      </c>
      <c r="D4517" s="187" t="s">
        <v>2899</v>
      </c>
      <c r="E4517" s="187" t="s">
        <v>2900</v>
      </c>
      <c r="F4517" s="187" t="s">
        <v>2901</v>
      </c>
    </row>
    <row r="4518" spans="1:6" x14ac:dyDescent="0.25">
      <c r="A4518" t="s">
        <v>7344</v>
      </c>
      <c r="B4518" s="236" t="str">
        <f t="shared" si="70"/>
        <v>F3:0911 P1P2:8802 P3:00448</v>
      </c>
      <c r="C4518" s="187" t="s">
        <v>3133</v>
      </c>
      <c r="D4518" s="187" t="s">
        <v>2899</v>
      </c>
      <c r="E4518" s="187" t="s">
        <v>2900</v>
      </c>
      <c r="F4518" s="187" t="s">
        <v>2791</v>
      </c>
    </row>
    <row r="4519" spans="1:6" x14ac:dyDescent="0.25">
      <c r="A4519" t="s">
        <v>7345</v>
      </c>
      <c r="B4519" s="236" t="str">
        <f t="shared" si="70"/>
        <v>F3:0911 P1P2:8802 P3:00199</v>
      </c>
      <c r="C4519" s="187" t="s">
        <v>3133</v>
      </c>
      <c r="D4519" s="187" t="s">
        <v>2899</v>
      </c>
      <c r="E4519" s="187" t="s">
        <v>2900</v>
      </c>
      <c r="F4519" s="187" t="s">
        <v>2901</v>
      </c>
    </row>
    <row r="4520" spans="1:6" x14ac:dyDescent="0.25">
      <c r="A4520" t="s">
        <v>7345</v>
      </c>
      <c r="B4520" s="236" t="str">
        <f t="shared" si="70"/>
        <v>F3:0911 P1P2:8802 P3:00448</v>
      </c>
      <c r="C4520" s="187" t="s">
        <v>3133</v>
      </c>
      <c r="D4520" s="187" t="s">
        <v>2899</v>
      </c>
      <c r="E4520" s="187" t="s">
        <v>2900</v>
      </c>
      <c r="F4520" s="187" t="s">
        <v>2791</v>
      </c>
    </row>
    <row r="4521" spans="1:6" x14ac:dyDescent="0.25">
      <c r="A4521" t="s">
        <v>7346</v>
      </c>
      <c r="B4521" s="236" t="str">
        <f t="shared" si="70"/>
        <v>F3:0911 P1P2:8802 P3:00199</v>
      </c>
      <c r="C4521" s="187" t="s">
        <v>3133</v>
      </c>
      <c r="D4521" s="187" t="s">
        <v>2899</v>
      </c>
      <c r="E4521" s="187" t="s">
        <v>2900</v>
      </c>
      <c r="F4521" s="187" t="s">
        <v>2901</v>
      </c>
    </row>
    <row r="4522" spans="1:6" x14ac:dyDescent="0.25">
      <c r="A4522" t="s">
        <v>7346</v>
      </c>
      <c r="B4522" s="236" t="str">
        <f t="shared" si="70"/>
        <v>F3:0911 P1P2:8802 P3:00448</v>
      </c>
      <c r="C4522" s="187" t="s">
        <v>3133</v>
      </c>
      <c r="D4522" s="187" t="s">
        <v>2899</v>
      </c>
      <c r="E4522" s="187" t="s">
        <v>2900</v>
      </c>
      <c r="F4522" s="187" t="s">
        <v>2791</v>
      </c>
    </row>
    <row r="4523" spans="1:6" x14ac:dyDescent="0.25">
      <c r="A4523" t="s">
        <v>7347</v>
      </c>
      <c r="B4523" s="236" t="str">
        <f t="shared" si="70"/>
        <v>F3:0911 P1P2:8802 P3:00199</v>
      </c>
      <c r="C4523" s="187" t="s">
        <v>3133</v>
      </c>
      <c r="D4523" s="187" t="s">
        <v>2899</v>
      </c>
      <c r="E4523" s="187" t="s">
        <v>2900</v>
      </c>
      <c r="F4523" s="187" t="s">
        <v>2901</v>
      </c>
    </row>
    <row r="4524" spans="1:6" x14ac:dyDescent="0.25">
      <c r="A4524" t="s">
        <v>7347</v>
      </c>
      <c r="B4524" s="236" t="str">
        <f t="shared" si="70"/>
        <v>F3:0911 P1P2:8802 P3:00448</v>
      </c>
      <c r="C4524" s="187" t="s">
        <v>3133</v>
      </c>
      <c r="D4524" s="187" t="s">
        <v>2899</v>
      </c>
      <c r="E4524" s="187" t="s">
        <v>2900</v>
      </c>
      <c r="F4524" s="187" t="s">
        <v>2791</v>
      </c>
    </row>
    <row r="4525" spans="1:6" x14ac:dyDescent="0.25">
      <c r="A4525" t="s">
        <v>7348</v>
      </c>
      <c r="B4525" s="236" t="str">
        <f t="shared" si="70"/>
        <v>F3:0820 P1P2:8502 P3:00231</v>
      </c>
      <c r="C4525" s="187" t="s">
        <v>3133</v>
      </c>
      <c r="D4525" s="187" t="s">
        <v>2774</v>
      </c>
      <c r="E4525" s="187" t="s">
        <v>2775</v>
      </c>
      <c r="F4525" s="187" t="s">
        <v>2776</v>
      </c>
    </row>
    <row r="4526" spans="1:6" x14ac:dyDescent="0.25">
      <c r="A4526" t="s">
        <v>7349</v>
      </c>
      <c r="B4526" s="236" t="str">
        <f t="shared" si="70"/>
        <v>F3:0820 P1P2:8502 P3:00231</v>
      </c>
      <c r="C4526" s="187" t="s">
        <v>3133</v>
      </c>
      <c r="D4526" s="187" t="s">
        <v>2774</v>
      </c>
      <c r="E4526" s="187" t="s">
        <v>2775</v>
      </c>
      <c r="F4526" s="187" t="s">
        <v>2776</v>
      </c>
    </row>
    <row r="4527" spans="1:6" x14ac:dyDescent="0.25">
      <c r="A4527" t="s">
        <v>7350</v>
      </c>
      <c r="B4527" s="236" t="str">
        <f t="shared" si="70"/>
        <v>F3:0820 P1P2:8502 P3:00234</v>
      </c>
      <c r="C4527" s="187" t="s">
        <v>3133</v>
      </c>
      <c r="D4527" s="187" t="s">
        <v>2774</v>
      </c>
      <c r="E4527" s="187" t="s">
        <v>2775</v>
      </c>
      <c r="F4527" s="187" t="s">
        <v>2811</v>
      </c>
    </row>
    <row r="4528" spans="1:6" x14ac:dyDescent="0.25">
      <c r="A4528" t="s">
        <v>7351</v>
      </c>
      <c r="B4528" s="236" t="str">
        <f t="shared" si="70"/>
        <v>F3:0911 P1P2:8802 P3:00199</v>
      </c>
      <c r="C4528" s="187" t="s">
        <v>3129</v>
      </c>
      <c r="D4528" s="187" t="s">
        <v>2899</v>
      </c>
      <c r="E4528" s="187" t="s">
        <v>2900</v>
      </c>
      <c r="F4528" s="187" t="s">
        <v>2901</v>
      </c>
    </row>
    <row r="4529" spans="1:6" x14ac:dyDescent="0.25">
      <c r="A4529" t="s">
        <v>7351</v>
      </c>
      <c r="B4529" s="236" t="str">
        <f t="shared" si="70"/>
        <v>F3:0911 P1P2:8802 P3:00448</v>
      </c>
      <c r="C4529" s="187" t="s">
        <v>3129</v>
      </c>
      <c r="D4529" s="187" t="s">
        <v>2899</v>
      </c>
      <c r="E4529" s="187" t="s">
        <v>2900</v>
      </c>
      <c r="F4529" s="187" t="s">
        <v>2791</v>
      </c>
    </row>
    <row r="4530" spans="1:6" x14ac:dyDescent="0.25">
      <c r="A4530" t="s">
        <v>7352</v>
      </c>
      <c r="B4530" s="236" t="str">
        <f t="shared" si="70"/>
        <v>F3:0820 P1P2:8502 P3:00231</v>
      </c>
      <c r="C4530" s="187" t="s">
        <v>3129</v>
      </c>
      <c r="D4530" s="187" t="s">
        <v>2774</v>
      </c>
      <c r="E4530" s="187" t="s">
        <v>2775</v>
      </c>
      <c r="F4530" s="187" t="s">
        <v>2776</v>
      </c>
    </row>
    <row r="4531" spans="1:6" x14ac:dyDescent="0.25">
      <c r="A4531" t="s">
        <v>7353</v>
      </c>
      <c r="B4531" s="236" t="str">
        <f t="shared" si="70"/>
        <v>F3:0820 P1P2:8502 P3:00234</v>
      </c>
      <c r="C4531" s="187" t="s">
        <v>3129</v>
      </c>
      <c r="D4531" s="187" t="s">
        <v>2774</v>
      </c>
      <c r="E4531" s="187" t="s">
        <v>2775</v>
      </c>
      <c r="F4531" s="187" t="s">
        <v>2811</v>
      </c>
    </row>
    <row r="4532" spans="1:6" x14ac:dyDescent="0.25">
      <c r="A4532" t="s">
        <v>7354</v>
      </c>
      <c r="B4532" s="236" t="str">
        <f t="shared" si="70"/>
        <v>F3:0911 P1P2:8802 P3:00199</v>
      </c>
      <c r="C4532" s="187" t="s">
        <v>3134</v>
      </c>
      <c r="D4532" s="187" t="s">
        <v>2899</v>
      </c>
      <c r="E4532" s="187" t="s">
        <v>2900</v>
      </c>
      <c r="F4532" s="187" t="s">
        <v>2901</v>
      </c>
    </row>
    <row r="4533" spans="1:6" x14ac:dyDescent="0.25">
      <c r="A4533" t="s">
        <v>7354</v>
      </c>
      <c r="B4533" s="236" t="str">
        <f t="shared" si="70"/>
        <v>F3:0911 P1P2:8802 P3:00448</v>
      </c>
      <c r="C4533" s="187" t="s">
        <v>3134</v>
      </c>
      <c r="D4533" s="187" t="s">
        <v>2899</v>
      </c>
      <c r="E4533" s="187" t="s">
        <v>2900</v>
      </c>
      <c r="F4533" s="187" t="s">
        <v>2791</v>
      </c>
    </row>
    <row r="4534" spans="1:6" x14ac:dyDescent="0.25">
      <c r="A4534" t="s">
        <v>7355</v>
      </c>
      <c r="B4534" s="236" t="str">
        <f t="shared" si="70"/>
        <v>F3:0820 P1P2:8502 P3:00231</v>
      </c>
      <c r="C4534" s="187" t="s">
        <v>3134</v>
      </c>
      <c r="D4534" s="187" t="s">
        <v>2774</v>
      </c>
      <c r="E4534" s="187" t="s">
        <v>2775</v>
      </c>
      <c r="F4534" s="187" t="s">
        <v>2776</v>
      </c>
    </row>
    <row r="4535" spans="1:6" x14ac:dyDescent="0.25">
      <c r="A4535" t="s">
        <v>7356</v>
      </c>
      <c r="B4535" s="236" t="str">
        <f t="shared" si="70"/>
        <v>F3:0820 P1P2:8502 P3:00231</v>
      </c>
      <c r="C4535" s="187" t="s">
        <v>3134</v>
      </c>
      <c r="D4535" s="187" t="s">
        <v>2774</v>
      </c>
      <c r="E4535" s="187" t="s">
        <v>2775</v>
      </c>
      <c r="F4535" s="187" t="s">
        <v>2776</v>
      </c>
    </row>
    <row r="4536" spans="1:6" x14ac:dyDescent="0.25">
      <c r="A4536" t="s">
        <v>7357</v>
      </c>
      <c r="B4536" s="236" t="str">
        <f t="shared" si="70"/>
        <v>F3:0820 P1P2:8502 P3:00234</v>
      </c>
      <c r="C4536" s="187" t="s">
        <v>3134</v>
      </c>
      <c r="D4536" s="187" t="s">
        <v>2774</v>
      </c>
      <c r="E4536" s="187" t="s">
        <v>2775</v>
      </c>
      <c r="F4536" s="187" t="s">
        <v>2811</v>
      </c>
    </row>
    <row r="4537" spans="1:6" x14ac:dyDescent="0.25">
      <c r="A4537" t="s">
        <v>7358</v>
      </c>
      <c r="B4537" s="236" t="str">
        <f t="shared" si="70"/>
        <v>F3:0820 P1P2:8502 P3:00234</v>
      </c>
      <c r="C4537" s="187" t="s">
        <v>3134</v>
      </c>
      <c r="D4537" s="187" t="s">
        <v>2774</v>
      </c>
      <c r="E4537" s="187" t="s">
        <v>2775</v>
      </c>
      <c r="F4537" s="187" t="s">
        <v>2811</v>
      </c>
    </row>
    <row r="4538" spans="1:6" x14ac:dyDescent="0.25">
      <c r="A4538" t="s">
        <v>7359</v>
      </c>
      <c r="B4538" s="236" t="str">
        <f t="shared" si="70"/>
        <v>F3:0911 P1P2:8802 P3:00199</v>
      </c>
      <c r="C4538" s="187" t="s">
        <v>3765</v>
      </c>
      <c r="D4538" s="187" t="s">
        <v>2899</v>
      </c>
      <c r="E4538" s="187" t="s">
        <v>2900</v>
      </c>
      <c r="F4538" s="187" t="s">
        <v>2901</v>
      </c>
    </row>
    <row r="4539" spans="1:6" x14ac:dyDescent="0.25">
      <c r="A4539" t="s">
        <v>7359</v>
      </c>
      <c r="B4539" s="236" t="str">
        <f t="shared" si="70"/>
        <v>F3:0911 P1P2:8802 P3:00448</v>
      </c>
      <c r="C4539" s="187" t="s">
        <v>3765</v>
      </c>
      <c r="D4539" s="187" t="s">
        <v>2899</v>
      </c>
      <c r="E4539" s="187" t="s">
        <v>2900</v>
      </c>
      <c r="F4539" s="187" t="s">
        <v>2791</v>
      </c>
    </row>
    <row r="4540" spans="1:6" x14ac:dyDescent="0.25">
      <c r="A4540" t="s">
        <v>7360</v>
      </c>
      <c r="B4540" s="236" t="str">
        <f t="shared" si="70"/>
        <v>F3:0820 P1P2:8502 P3:00231</v>
      </c>
      <c r="C4540" s="187" t="s">
        <v>3765</v>
      </c>
      <c r="D4540" s="187" t="s">
        <v>2774</v>
      </c>
      <c r="E4540" s="187" t="s">
        <v>2775</v>
      </c>
      <c r="F4540" s="187" t="s">
        <v>2776</v>
      </c>
    </row>
    <row r="4541" spans="1:6" x14ac:dyDescent="0.25">
      <c r="A4541" t="s">
        <v>7361</v>
      </c>
      <c r="B4541" s="236" t="str">
        <f t="shared" si="70"/>
        <v>F3:0820 P1P2:8502 P3:00234</v>
      </c>
      <c r="C4541" s="187" t="s">
        <v>3765</v>
      </c>
      <c r="D4541" s="187" t="s">
        <v>2774</v>
      </c>
      <c r="E4541" s="187" t="s">
        <v>2775</v>
      </c>
      <c r="F4541" s="187" t="s">
        <v>2811</v>
      </c>
    </row>
    <row r="4542" spans="1:6" x14ac:dyDescent="0.25">
      <c r="A4542" t="s">
        <v>7362</v>
      </c>
      <c r="B4542" s="236" t="str">
        <f t="shared" si="70"/>
        <v>F3:0911 P1P2:8802 P3:00199</v>
      </c>
      <c r="C4542" s="187" t="s">
        <v>3768</v>
      </c>
      <c r="D4542" s="187" t="s">
        <v>2899</v>
      </c>
      <c r="E4542" s="187" t="s">
        <v>2900</v>
      </c>
      <c r="F4542" s="187" t="s">
        <v>2901</v>
      </c>
    </row>
    <row r="4543" spans="1:6" x14ac:dyDescent="0.25">
      <c r="A4543" t="s">
        <v>7362</v>
      </c>
      <c r="B4543" s="236" t="str">
        <f t="shared" si="70"/>
        <v>F3:0911 P1P2:8802 P3:00448</v>
      </c>
      <c r="C4543" s="187" t="s">
        <v>3768</v>
      </c>
      <c r="D4543" s="187" t="s">
        <v>2899</v>
      </c>
      <c r="E4543" s="187" t="s">
        <v>2900</v>
      </c>
      <c r="F4543" s="187" t="s">
        <v>2791</v>
      </c>
    </row>
    <row r="4544" spans="1:6" x14ac:dyDescent="0.25">
      <c r="A4544" t="s">
        <v>7363</v>
      </c>
      <c r="B4544" s="236" t="str">
        <f t="shared" si="70"/>
        <v>F3:0820 P1P2:8502 P3:00231</v>
      </c>
      <c r="C4544" s="187" t="s">
        <v>3768</v>
      </c>
      <c r="D4544" s="187" t="s">
        <v>2774</v>
      </c>
      <c r="E4544" s="187" t="s">
        <v>2775</v>
      </c>
      <c r="F4544" s="187" t="s">
        <v>2776</v>
      </c>
    </row>
    <row r="4545" spans="1:6" x14ac:dyDescent="0.25">
      <c r="A4545" t="s">
        <v>7364</v>
      </c>
      <c r="B4545" s="236" t="str">
        <f t="shared" si="70"/>
        <v>F3:0820 P1P2:8502 P3:00234</v>
      </c>
      <c r="C4545" s="187" t="s">
        <v>3768</v>
      </c>
      <c r="D4545" s="187" t="s">
        <v>2774</v>
      </c>
      <c r="E4545" s="187" t="s">
        <v>2775</v>
      </c>
      <c r="F4545" s="187" t="s">
        <v>2811</v>
      </c>
    </row>
    <row r="4546" spans="1:6" x14ac:dyDescent="0.25">
      <c r="A4546" t="s">
        <v>7365</v>
      </c>
      <c r="B4546" s="236" t="str">
        <f t="shared" ref="B4546:B4609" si="71">CONCATENATE("F3:",D4546," P1P2:",E4546," P3:",F4546)</f>
        <v>F3:0911 P1P2:8802 P3:00199</v>
      </c>
      <c r="C4546" s="187" t="s">
        <v>3769</v>
      </c>
      <c r="D4546" s="187" t="s">
        <v>2899</v>
      </c>
      <c r="E4546" s="187" t="s">
        <v>2900</v>
      </c>
      <c r="F4546" s="187" t="s">
        <v>2901</v>
      </c>
    </row>
    <row r="4547" spans="1:6" x14ac:dyDescent="0.25">
      <c r="A4547" t="s">
        <v>7365</v>
      </c>
      <c r="B4547" s="236" t="str">
        <f t="shared" si="71"/>
        <v>F3:0911 P1P2:8802 P3:00448</v>
      </c>
      <c r="C4547" s="187" t="s">
        <v>3769</v>
      </c>
      <c r="D4547" s="187" t="s">
        <v>2899</v>
      </c>
      <c r="E4547" s="187" t="s">
        <v>2900</v>
      </c>
      <c r="F4547" s="187" t="s">
        <v>2791</v>
      </c>
    </row>
    <row r="4548" spans="1:6" x14ac:dyDescent="0.25">
      <c r="A4548" t="s">
        <v>7366</v>
      </c>
      <c r="B4548" s="236" t="str">
        <f t="shared" si="71"/>
        <v>F3:0820 P1P2:8502 P3:00231</v>
      </c>
      <c r="C4548" s="187" t="s">
        <v>3769</v>
      </c>
      <c r="D4548" s="187" t="s">
        <v>2774</v>
      </c>
      <c r="E4548" s="187" t="s">
        <v>2775</v>
      </c>
      <c r="F4548" s="187" t="s">
        <v>2776</v>
      </c>
    </row>
    <row r="4549" spans="1:6" x14ac:dyDescent="0.25">
      <c r="A4549" t="s">
        <v>7367</v>
      </c>
      <c r="B4549" s="236" t="str">
        <f t="shared" si="71"/>
        <v>F3:0820 P1P2:8502 P3:00234</v>
      </c>
      <c r="C4549" s="187" t="s">
        <v>3769</v>
      </c>
      <c r="D4549" s="187" t="s">
        <v>2774</v>
      </c>
      <c r="E4549" s="187" t="s">
        <v>2775</v>
      </c>
      <c r="F4549" s="187" t="s">
        <v>2811</v>
      </c>
    </row>
    <row r="4550" spans="1:6" x14ac:dyDescent="0.25">
      <c r="A4550" t="s">
        <v>7368</v>
      </c>
      <c r="B4550" s="236" t="str">
        <f t="shared" si="71"/>
        <v>F3:0911 P1P2:8802 P3:00199</v>
      </c>
      <c r="C4550" s="187" t="s">
        <v>3135</v>
      </c>
      <c r="D4550" s="187" t="s">
        <v>2899</v>
      </c>
      <c r="E4550" s="187" t="s">
        <v>2900</v>
      </c>
      <c r="F4550" s="187" t="s">
        <v>2901</v>
      </c>
    </row>
    <row r="4551" spans="1:6" x14ac:dyDescent="0.25">
      <c r="A4551" t="s">
        <v>7368</v>
      </c>
      <c r="B4551" s="236" t="str">
        <f t="shared" si="71"/>
        <v>F3:0911 P1P2:8802 P3:00448</v>
      </c>
      <c r="C4551" s="187" t="s">
        <v>3135</v>
      </c>
      <c r="D4551" s="187" t="s">
        <v>2899</v>
      </c>
      <c r="E4551" s="187" t="s">
        <v>2900</v>
      </c>
      <c r="F4551" s="187" t="s">
        <v>2791</v>
      </c>
    </row>
    <row r="4552" spans="1:6" x14ac:dyDescent="0.25">
      <c r="A4552" t="s">
        <v>7369</v>
      </c>
      <c r="B4552" s="236" t="str">
        <f t="shared" si="71"/>
        <v>F3:0820 P1P2:8502 P3:00231</v>
      </c>
      <c r="C4552" s="187" t="s">
        <v>3135</v>
      </c>
      <c r="D4552" s="187" t="s">
        <v>2774</v>
      </c>
      <c r="E4552" s="187" t="s">
        <v>2775</v>
      </c>
      <c r="F4552" s="187" t="s">
        <v>2776</v>
      </c>
    </row>
    <row r="4553" spans="1:6" x14ac:dyDescent="0.25">
      <c r="A4553" t="s">
        <v>7370</v>
      </c>
      <c r="B4553" s="236" t="str">
        <f t="shared" si="71"/>
        <v>F3:0820 P1P2:8502 P3:00234</v>
      </c>
      <c r="C4553" s="187" t="s">
        <v>3135</v>
      </c>
      <c r="D4553" s="187" t="s">
        <v>2774</v>
      </c>
      <c r="E4553" s="187" t="s">
        <v>2775</v>
      </c>
      <c r="F4553" s="187" t="s">
        <v>2811</v>
      </c>
    </row>
    <row r="4554" spans="1:6" x14ac:dyDescent="0.25">
      <c r="A4554" t="s">
        <v>7371</v>
      </c>
      <c r="B4554" s="236" t="str">
        <f t="shared" si="71"/>
        <v>F3:0911 P1P2:8802 P3:00199</v>
      </c>
      <c r="C4554" s="187" t="s">
        <v>3136</v>
      </c>
      <c r="D4554" s="187" t="s">
        <v>2899</v>
      </c>
      <c r="E4554" s="187" t="s">
        <v>2900</v>
      </c>
      <c r="F4554" s="187" t="s">
        <v>2901</v>
      </c>
    </row>
    <row r="4555" spans="1:6" x14ac:dyDescent="0.25">
      <c r="A4555" t="s">
        <v>7371</v>
      </c>
      <c r="B4555" s="236" t="str">
        <f t="shared" si="71"/>
        <v>F3:0911 P1P2:8802 P3:00448</v>
      </c>
      <c r="C4555" s="187" t="s">
        <v>3136</v>
      </c>
      <c r="D4555" s="187" t="s">
        <v>2899</v>
      </c>
      <c r="E4555" s="187" t="s">
        <v>2900</v>
      </c>
      <c r="F4555" s="187" t="s">
        <v>2791</v>
      </c>
    </row>
    <row r="4556" spans="1:6" x14ac:dyDescent="0.25">
      <c r="A4556" t="s">
        <v>7372</v>
      </c>
      <c r="B4556" s="236" t="str">
        <f t="shared" si="71"/>
        <v>F3:0820 P1P2:8502 P3:00231</v>
      </c>
      <c r="C4556" s="187" t="s">
        <v>3136</v>
      </c>
      <c r="D4556" s="187" t="s">
        <v>2774</v>
      </c>
      <c r="E4556" s="187" t="s">
        <v>2775</v>
      </c>
      <c r="F4556" s="187" t="s">
        <v>2776</v>
      </c>
    </row>
    <row r="4557" spans="1:6" x14ac:dyDescent="0.25">
      <c r="A4557" t="s">
        <v>7373</v>
      </c>
      <c r="B4557" s="236" t="str">
        <f t="shared" si="71"/>
        <v>F3:0820 P1P2:8502 P3:00234</v>
      </c>
      <c r="C4557" s="187" t="s">
        <v>3136</v>
      </c>
      <c r="D4557" s="187" t="s">
        <v>2774</v>
      </c>
      <c r="E4557" s="187" t="s">
        <v>2775</v>
      </c>
      <c r="F4557" s="187" t="s">
        <v>2811</v>
      </c>
    </row>
    <row r="4558" spans="1:6" x14ac:dyDescent="0.25">
      <c r="A4558" t="s">
        <v>7374</v>
      </c>
      <c r="B4558" s="236" t="str">
        <f t="shared" si="71"/>
        <v>F3:0911 P1P2:8802 P3:00199</v>
      </c>
      <c r="C4558" s="187" t="s">
        <v>3131</v>
      </c>
      <c r="D4558" s="187" t="s">
        <v>2899</v>
      </c>
      <c r="E4558" s="187" t="s">
        <v>2900</v>
      </c>
      <c r="F4558" s="187" t="s">
        <v>2901</v>
      </c>
    </row>
    <row r="4559" spans="1:6" x14ac:dyDescent="0.25">
      <c r="A4559" t="s">
        <v>7374</v>
      </c>
      <c r="B4559" s="236" t="str">
        <f t="shared" si="71"/>
        <v>F3:0911 P1P2:8802 P3:00448</v>
      </c>
      <c r="C4559" s="187" t="s">
        <v>3131</v>
      </c>
      <c r="D4559" s="187" t="s">
        <v>2899</v>
      </c>
      <c r="E4559" s="187" t="s">
        <v>2900</v>
      </c>
      <c r="F4559" s="187" t="s">
        <v>2791</v>
      </c>
    </row>
    <row r="4560" spans="1:6" x14ac:dyDescent="0.25">
      <c r="A4560" t="s">
        <v>7375</v>
      </c>
      <c r="B4560" s="236" t="str">
        <f t="shared" si="71"/>
        <v>F3:0820 P1P2:8502 P3:00231</v>
      </c>
      <c r="C4560" s="187" t="s">
        <v>3131</v>
      </c>
      <c r="D4560" s="187" t="s">
        <v>2774</v>
      </c>
      <c r="E4560" s="187" t="s">
        <v>2775</v>
      </c>
      <c r="F4560" s="187" t="s">
        <v>2776</v>
      </c>
    </row>
    <row r="4561" spans="1:6" x14ac:dyDescent="0.25">
      <c r="A4561" t="s">
        <v>7376</v>
      </c>
      <c r="B4561" s="236" t="str">
        <f t="shared" si="71"/>
        <v>F3:0820 P1P2:8502 P3:00234</v>
      </c>
      <c r="C4561" s="187" t="s">
        <v>3131</v>
      </c>
      <c r="D4561" s="187" t="s">
        <v>2774</v>
      </c>
      <c r="E4561" s="187" t="s">
        <v>2775</v>
      </c>
      <c r="F4561" s="187" t="s">
        <v>2811</v>
      </c>
    </row>
    <row r="4562" spans="1:6" x14ac:dyDescent="0.25">
      <c r="A4562" t="s">
        <v>7377</v>
      </c>
      <c r="B4562" s="236" t="str">
        <f t="shared" si="71"/>
        <v>F3:0911 P1P2:8802 P3:00199</v>
      </c>
      <c r="C4562" s="187" t="s">
        <v>3137</v>
      </c>
      <c r="D4562" s="187" t="s">
        <v>2899</v>
      </c>
      <c r="E4562" s="187" t="s">
        <v>2900</v>
      </c>
      <c r="F4562" s="187" t="s">
        <v>2901</v>
      </c>
    </row>
    <row r="4563" spans="1:6" x14ac:dyDescent="0.25">
      <c r="A4563" t="s">
        <v>7377</v>
      </c>
      <c r="B4563" s="236" t="str">
        <f t="shared" si="71"/>
        <v>F3:0911 P1P2:8802 P3:00448</v>
      </c>
      <c r="C4563" s="187" t="s">
        <v>3137</v>
      </c>
      <c r="D4563" s="187" t="s">
        <v>2899</v>
      </c>
      <c r="E4563" s="187" t="s">
        <v>2900</v>
      </c>
      <c r="F4563" s="187" t="s">
        <v>2791</v>
      </c>
    </row>
    <row r="4564" spans="1:6" x14ac:dyDescent="0.25">
      <c r="A4564" t="s">
        <v>7378</v>
      </c>
      <c r="B4564" s="236" t="str">
        <f t="shared" si="71"/>
        <v>F3:0820 P1P2:8502 P3:00231</v>
      </c>
      <c r="C4564" s="187" t="s">
        <v>3137</v>
      </c>
      <c r="D4564" s="187" t="s">
        <v>2774</v>
      </c>
      <c r="E4564" s="187" t="s">
        <v>2775</v>
      </c>
      <c r="F4564" s="187" t="s">
        <v>2776</v>
      </c>
    </row>
    <row r="4565" spans="1:6" x14ac:dyDescent="0.25">
      <c r="A4565" t="s">
        <v>7379</v>
      </c>
      <c r="B4565" s="236" t="str">
        <f t="shared" si="71"/>
        <v>F3:0820 P1P2:8502 P3:00234</v>
      </c>
      <c r="C4565" s="187" t="s">
        <v>3137</v>
      </c>
      <c r="D4565" s="187" t="s">
        <v>2774</v>
      </c>
      <c r="E4565" s="187" t="s">
        <v>2775</v>
      </c>
      <c r="F4565" s="187" t="s">
        <v>2811</v>
      </c>
    </row>
    <row r="4566" spans="1:6" x14ac:dyDescent="0.25">
      <c r="A4566" t="s">
        <v>7380</v>
      </c>
      <c r="B4566" s="236" t="str">
        <f t="shared" si="71"/>
        <v>F3:0911 P1P2:8802 P3:00199</v>
      </c>
      <c r="C4566" s="187" t="s">
        <v>3138</v>
      </c>
      <c r="D4566" s="187" t="s">
        <v>2899</v>
      </c>
      <c r="E4566" s="187" t="s">
        <v>2900</v>
      </c>
      <c r="F4566" s="187" t="s">
        <v>2901</v>
      </c>
    </row>
    <row r="4567" spans="1:6" x14ac:dyDescent="0.25">
      <c r="A4567" t="s">
        <v>7380</v>
      </c>
      <c r="B4567" s="236" t="str">
        <f t="shared" si="71"/>
        <v>F3:0911 P1P2:8802 P3:00448</v>
      </c>
      <c r="C4567" s="187" t="s">
        <v>3138</v>
      </c>
      <c r="D4567" s="187" t="s">
        <v>2899</v>
      </c>
      <c r="E4567" s="187" t="s">
        <v>2900</v>
      </c>
      <c r="F4567" s="187" t="s">
        <v>2791</v>
      </c>
    </row>
    <row r="4568" spans="1:6" x14ac:dyDescent="0.25">
      <c r="A4568" t="s">
        <v>7381</v>
      </c>
      <c r="B4568" s="236" t="str">
        <f t="shared" si="71"/>
        <v>F3:0820 P1P2:8502 P3:00231</v>
      </c>
      <c r="C4568" s="187" t="s">
        <v>3138</v>
      </c>
      <c r="D4568" s="187" t="s">
        <v>2774</v>
      </c>
      <c r="E4568" s="187" t="s">
        <v>2775</v>
      </c>
      <c r="F4568" s="187" t="s">
        <v>2776</v>
      </c>
    </row>
    <row r="4569" spans="1:6" x14ac:dyDescent="0.25">
      <c r="A4569" t="s">
        <v>7382</v>
      </c>
      <c r="B4569" s="236" t="str">
        <f t="shared" si="71"/>
        <v>F3:0820 P1P2:8502 P3:00234</v>
      </c>
      <c r="C4569" s="187" t="s">
        <v>3138</v>
      </c>
      <c r="D4569" s="187" t="s">
        <v>2774</v>
      </c>
      <c r="E4569" s="187" t="s">
        <v>2775</v>
      </c>
      <c r="F4569" s="187" t="s">
        <v>2811</v>
      </c>
    </row>
    <row r="4570" spans="1:6" x14ac:dyDescent="0.25">
      <c r="A4570" t="s">
        <v>7383</v>
      </c>
      <c r="B4570" s="236" t="str">
        <f t="shared" si="71"/>
        <v>F3:0911 P1P2:8802 P3:00199</v>
      </c>
      <c r="C4570" s="187" t="s">
        <v>2563</v>
      </c>
      <c r="D4570" s="187" t="s">
        <v>2899</v>
      </c>
      <c r="E4570" s="187" t="s">
        <v>2900</v>
      </c>
      <c r="F4570" s="187" t="s">
        <v>2901</v>
      </c>
    </row>
    <row r="4571" spans="1:6" x14ac:dyDescent="0.25">
      <c r="A4571" t="s">
        <v>7383</v>
      </c>
      <c r="B4571" s="236" t="str">
        <f t="shared" si="71"/>
        <v>F3:0911 P1P2:8802 P3:00448</v>
      </c>
      <c r="C4571" s="187" t="s">
        <v>2563</v>
      </c>
      <c r="D4571" s="187" t="s">
        <v>2899</v>
      </c>
      <c r="E4571" s="187" t="s">
        <v>2900</v>
      </c>
      <c r="F4571" s="187" t="s">
        <v>2791</v>
      </c>
    </row>
    <row r="4572" spans="1:6" x14ac:dyDescent="0.25">
      <c r="A4572" t="s">
        <v>7384</v>
      </c>
      <c r="B4572" s="236" t="str">
        <f t="shared" si="71"/>
        <v>F3:0820 P1P2:8502 P3:00231</v>
      </c>
      <c r="C4572" s="187" t="s">
        <v>2563</v>
      </c>
      <c r="D4572" s="187" t="s">
        <v>2774</v>
      </c>
      <c r="E4572" s="187" t="s">
        <v>2775</v>
      </c>
      <c r="F4572" s="187" t="s">
        <v>2776</v>
      </c>
    </row>
    <row r="4573" spans="1:6" x14ac:dyDescent="0.25">
      <c r="A4573" t="s">
        <v>7385</v>
      </c>
      <c r="B4573" s="236" t="str">
        <f t="shared" si="71"/>
        <v>F3:0820 P1P2:8502 P3:00234</v>
      </c>
      <c r="C4573" s="187" t="s">
        <v>2563</v>
      </c>
      <c r="D4573" s="187" t="s">
        <v>2774</v>
      </c>
      <c r="E4573" s="187" t="s">
        <v>2775</v>
      </c>
      <c r="F4573" s="187" t="s">
        <v>2811</v>
      </c>
    </row>
    <row r="4574" spans="1:6" x14ac:dyDescent="0.25">
      <c r="A4574" t="s">
        <v>7386</v>
      </c>
      <c r="B4574" s="236" t="str">
        <f t="shared" si="71"/>
        <v>F3:0820 P1P2:8502 P3:00231</v>
      </c>
      <c r="C4574" s="187" t="s">
        <v>2565</v>
      </c>
      <c r="D4574" s="187" t="s">
        <v>2774</v>
      </c>
      <c r="E4574" s="187" t="s">
        <v>2775</v>
      </c>
      <c r="F4574" s="187" t="s">
        <v>2776</v>
      </c>
    </row>
    <row r="4575" spans="1:6" x14ac:dyDescent="0.25">
      <c r="A4575" t="s">
        <v>7387</v>
      </c>
      <c r="B4575" s="236" t="str">
        <f t="shared" si="71"/>
        <v>F3:0820 P1P2:8502 P3:00234</v>
      </c>
      <c r="C4575" s="187" t="s">
        <v>2565</v>
      </c>
      <c r="D4575" s="187" t="s">
        <v>2774</v>
      </c>
      <c r="E4575" s="187" t="s">
        <v>2775</v>
      </c>
      <c r="F4575" s="187" t="s">
        <v>2811</v>
      </c>
    </row>
    <row r="4576" spans="1:6" x14ac:dyDescent="0.25">
      <c r="A4576" t="s">
        <v>7388</v>
      </c>
      <c r="B4576" s="236" t="str">
        <f t="shared" si="71"/>
        <v>F3:0911 P1P2:8802 P3:00199</v>
      </c>
      <c r="C4576" s="187" t="s">
        <v>2881</v>
      </c>
      <c r="D4576" s="187" t="s">
        <v>2899</v>
      </c>
      <c r="E4576" s="187" t="s">
        <v>2900</v>
      </c>
      <c r="F4576" s="187" t="s">
        <v>2901</v>
      </c>
    </row>
    <row r="4577" spans="1:6" x14ac:dyDescent="0.25">
      <c r="A4577" t="s">
        <v>7388</v>
      </c>
      <c r="B4577" s="236" t="str">
        <f t="shared" si="71"/>
        <v>F3:0911 P1P2:8802 P3:00448</v>
      </c>
      <c r="C4577" s="187" t="s">
        <v>2881</v>
      </c>
      <c r="D4577" s="187" t="s">
        <v>2899</v>
      </c>
      <c r="E4577" s="187" t="s">
        <v>2900</v>
      </c>
      <c r="F4577" s="187" t="s">
        <v>2791</v>
      </c>
    </row>
    <row r="4578" spans="1:6" x14ac:dyDescent="0.25">
      <c r="A4578" t="s">
        <v>7389</v>
      </c>
      <c r="B4578" s="236" t="str">
        <f t="shared" si="71"/>
        <v>F3:0820 P1P2:8502 P3:00231</v>
      </c>
      <c r="C4578" s="187" t="s">
        <v>2881</v>
      </c>
      <c r="D4578" s="187" t="s">
        <v>2774</v>
      </c>
      <c r="E4578" s="187" t="s">
        <v>2775</v>
      </c>
      <c r="F4578" s="187" t="s">
        <v>2776</v>
      </c>
    </row>
    <row r="4579" spans="1:6" x14ac:dyDescent="0.25">
      <c r="A4579" t="s">
        <v>7390</v>
      </c>
      <c r="B4579" s="236" t="str">
        <f t="shared" si="71"/>
        <v>F3:0820 P1P2:8502 P3:00231</v>
      </c>
      <c r="C4579" s="187" t="s">
        <v>2567</v>
      </c>
      <c r="D4579" s="187" t="s">
        <v>2774</v>
      </c>
      <c r="E4579" s="187" t="s">
        <v>2775</v>
      </c>
      <c r="F4579" s="187" t="s">
        <v>2776</v>
      </c>
    </row>
    <row r="4580" spans="1:6" x14ac:dyDescent="0.25">
      <c r="A4580" t="s">
        <v>7391</v>
      </c>
      <c r="B4580" s="236" t="str">
        <f t="shared" si="71"/>
        <v>F3:0820 P1P2:8502 P3:00234</v>
      </c>
      <c r="C4580" s="187" t="s">
        <v>2567</v>
      </c>
      <c r="D4580" s="187" t="s">
        <v>2774</v>
      </c>
      <c r="E4580" s="187" t="s">
        <v>2775</v>
      </c>
      <c r="F4580" s="187" t="s">
        <v>2811</v>
      </c>
    </row>
    <row r="4581" spans="1:6" x14ac:dyDescent="0.25">
      <c r="A4581" t="s">
        <v>7392</v>
      </c>
      <c r="B4581" s="236" t="str">
        <f t="shared" si="71"/>
        <v>F3:0911 P1P2:8802 P3:00199</v>
      </c>
      <c r="C4581" s="187" t="s">
        <v>3139</v>
      </c>
      <c r="D4581" s="187" t="s">
        <v>2899</v>
      </c>
      <c r="E4581" s="187" t="s">
        <v>2900</v>
      </c>
      <c r="F4581" s="187" t="s">
        <v>2901</v>
      </c>
    </row>
    <row r="4582" spans="1:6" x14ac:dyDescent="0.25">
      <c r="A4582" t="s">
        <v>7392</v>
      </c>
      <c r="B4582" s="236" t="str">
        <f t="shared" si="71"/>
        <v>F3:0911 P1P2:8802 P3:00448</v>
      </c>
      <c r="C4582" s="187" t="s">
        <v>3139</v>
      </c>
      <c r="D4582" s="187" t="s">
        <v>2899</v>
      </c>
      <c r="E4582" s="187" t="s">
        <v>2900</v>
      </c>
      <c r="F4582" s="187" t="s">
        <v>2791</v>
      </c>
    </row>
    <row r="4583" spans="1:6" x14ac:dyDescent="0.25">
      <c r="A4583" t="s">
        <v>7393</v>
      </c>
      <c r="B4583" s="236" t="str">
        <f t="shared" si="71"/>
        <v>F3:0820 P1P2:8502 P3:00231</v>
      </c>
      <c r="C4583" s="187" t="s">
        <v>3139</v>
      </c>
      <c r="D4583" s="187" t="s">
        <v>2774</v>
      </c>
      <c r="E4583" s="187" t="s">
        <v>2775</v>
      </c>
      <c r="F4583" s="187" t="s">
        <v>2776</v>
      </c>
    </row>
    <row r="4584" spans="1:6" x14ac:dyDescent="0.25">
      <c r="A4584" t="s">
        <v>7394</v>
      </c>
      <c r="B4584" s="236" t="str">
        <f t="shared" si="71"/>
        <v>F3:0820 P1P2:8502 P3:00234</v>
      </c>
      <c r="C4584" s="187" t="s">
        <v>3139</v>
      </c>
      <c r="D4584" s="187" t="s">
        <v>2774</v>
      </c>
      <c r="E4584" s="187" t="s">
        <v>2775</v>
      </c>
      <c r="F4584" s="187" t="s">
        <v>2811</v>
      </c>
    </row>
    <row r="4585" spans="1:6" x14ac:dyDescent="0.25">
      <c r="A4585" t="s">
        <v>7395</v>
      </c>
      <c r="B4585" s="236" t="str">
        <f t="shared" si="71"/>
        <v>F3:0911 P1P2:8802 P3:00199</v>
      </c>
      <c r="C4585" s="187" t="s">
        <v>3130</v>
      </c>
      <c r="D4585" s="187" t="s">
        <v>2899</v>
      </c>
      <c r="E4585" s="187" t="s">
        <v>2900</v>
      </c>
      <c r="F4585" s="187" t="s">
        <v>2901</v>
      </c>
    </row>
    <row r="4586" spans="1:6" x14ac:dyDescent="0.25">
      <c r="A4586" t="s">
        <v>7395</v>
      </c>
      <c r="B4586" s="236" t="str">
        <f t="shared" si="71"/>
        <v>F3:0911 P1P2:8802 P3:00448</v>
      </c>
      <c r="C4586" s="187" t="s">
        <v>3130</v>
      </c>
      <c r="D4586" s="187" t="s">
        <v>2899</v>
      </c>
      <c r="E4586" s="187" t="s">
        <v>2900</v>
      </c>
      <c r="F4586" s="187" t="s">
        <v>2791</v>
      </c>
    </row>
    <row r="4587" spans="1:6" x14ac:dyDescent="0.25">
      <c r="A4587" t="s">
        <v>7396</v>
      </c>
      <c r="B4587" s="236" t="str">
        <f t="shared" si="71"/>
        <v>F3:0820 P1P2:8502 P3:00231</v>
      </c>
      <c r="C4587" s="187" t="s">
        <v>3130</v>
      </c>
      <c r="D4587" s="187" t="s">
        <v>2774</v>
      </c>
      <c r="E4587" s="187" t="s">
        <v>2775</v>
      </c>
      <c r="F4587" s="187" t="s">
        <v>2776</v>
      </c>
    </row>
    <row r="4588" spans="1:6" x14ac:dyDescent="0.25">
      <c r="A4588" t="s">
        <v>7397</v>
      </c>
      <c r="B4588" s="236" t="str">
        <f t="shared" si="71"/>
        <v>F3:0820 P1P2:8502 P3:00234</v>
      </c>
      <c r="C4588" s="187" t="s">
        <v>3130</v>
      </c>
      <c r="D4588" s="187" t="s">
        <v>2774</v>
      </c>
      <c r="E4588" s="187" t="s">
        <v>2775</v>
      </c>
      <c r="F4588" s="187" t="s">
        <v>2811</v>
      </c>
    </row>
    <row r="4589" spans="1:6" x14ac:dyDescent="0.25">
      <c r="A4589" t="s">
        <v>7398</v>
      </c>
      <c r="B4589" s="236" t="str">
        <f t="shared" si="71"/>
        <v>F3:0911 P1P2:8802 P3:00199</v>
      </c>
      <c r="C4589" s="187" t="s">
        <v>3140</v>
      </c>
      <c r="D4589" s="187" t="s">
        <v>2899</v>
      </c>
      <c r="E4589" s="187" t="s">
        <v>2900</v>
      </c>
      <c r="F4589" s="187" t="s">
        <v>2901</v>
      </c>
    </row>
    <row r="4590" spans="1:6" x14ac:dyDescent="0.25">
      <c r="A4590" t="s">
        <v>7398</v>
      </c>
      <c r="B4590" s="236" t="str">
        <f t="shared" si="71"/>
        <v>F3:0911 P1P2:8802 P3:00448</v>
      </c>
      <c r="C4590" s="187" t="s">
        <v>3140</v>
      </c>
      <c r="D4590" s="187" t="s">
        <v>2899</v>
      </c>
      <c r="E4590" s="187" t="s">
        <v>2900</v>
      </c>
      <c r="F4590" s="187" t="s">
        <v>2791</v>
      </c>
    </row>
    <row r="4591" spans="1:6" x14ac:dyDescent="0.25">
      <c r="A4591" t="s">
        <v>7399</v>
      </c>
      <c r="B4591" s="236" t="str">
        <f t="shared" si="71"/>
        <v>F3:0820 P1P2:8502 P3:00231</v>
      </c>
      <c r="C4591" s="187" t="s">
        <v>3140</v>
      </c>
      <c r="D4591" s="187" t="s">
        <v>2774</v>
      </c>
      <c r="E4591" s="187" t="s">
        <v>2775</v>
      </c>
      <c r="F4591" s="187" t="s">
        <v>2776</v>
      </c>
    </row>
    <row r="4592" spans="1:6" x14ac:dyDescent="0.25">
      <c r="A4592" t="s">
        <v>7400</v>
      </c>
      <c r="B4592" s="236" t="str">
        <f t="shared" si="71"/>
        <v>F3:0820 P1P2:8502 P3:00234</v>
      </c>
      <c r="C4592" s="187" t="s">
        <v>3140</v>
      </c>
      <c r="D4592" s="187" t="s">
        <v>2774</v>
      </c>
      <c r="E4592" s="187" t="s">
        <v>2775</v>
      </c>
      <c r="F4592" s="187" t="s">
        <v>2811</v>
      </c>
    </row>
    <row r="4593" spans="1:6" x14ac:dyDescent="0.25">
      <c r="A4593" t="s">
        <v>7401</v>
      </c>
      <c r="B4593" s="236" t="str">
        <f t="shared" si="71"/>
        <v>F3:0911 P1P2:8802 P3:00199</v>
      </c>
      <c r="C4593" s="187" t="s">
        <v>3141</v>
      </c>
      <c r="D4593" s="187" t="s">
        <v>2899</v>
      </c>
      <c r="E4593" s="187" t="s">
        <v>2900</v>
      </c>
      <c r="F4593" s="187" t="s">
        <v>2901</v>
      </c>
    </row>
    <row r="4594" spans="1:6" x14ac:dyDescent="0.25">
      <c r="A4594" t="s">
        <v>7401</v>
      </c>
      <c r="B4594" s="236" t="str">
        <f t="shared" si="71"/>
        <v>F3:0911 P1P2:8802 P3:00448</v>
      </c>
      <c r="C4594" s="187" t="s">
        <v>3141</v>
      </c>
      <c r="D4594" s="187" t="s">
        <v>2899</v>
      </c>
      <c r="E4594" s="187" t="s">
        <v>2900</v>
      </c>
      <c r="F4594" s="187" t="s">
        <v>2791</v>
      </c>
    </row>
    <row r="4595" spans="1:6" x14ac:dyDescent="0.25">
      <c r="A4595" t="s">
        <v>7402</v>
      </c>
      <c r="B4595" s="236" t="str">
        <f t="shared" si="71"/>
        <v>F3:0820 P1P2:8502 P3:00231</v>
      </c>
      <c r="C4595" s="187" t="s">
        <v>3141</v>
      </c>
      <c r="D4595" s="187" t="s">
        <v>2774</v>
      </c>
      <c r="E4595" s="187" t="s">
        <v>2775</v>
      </c>
      <c r="F4595" s="187" t="s">
        <v>2776</v>
      </c>
    </row>
    <row r="4596" spans="1:6" x14ac:dyDescent="0.25">
      <c r="A4596" t="s">
        <v>7403</v>
      </c>
      <c r="B4596" s="236" t="str">
        <f t="shared" si="71"/>
        <v>F3:0820 P1P2:8502 P3:00231</v>
      </c>
      <c r="C4596" s="187" t="s">
        <v>3141</v>
      </c>
      <c r="D4596" s="187" t="s">
        <v>2774</v>
      </c>
      <c r="E4596" s="187" t="s">
        <v>2775</v>
      </c>
      <c r="F4596" s="187" t="s">
        <v>2776</v>
      </c>
    </row>
    <row r="4597" spans="1:6" x14ac:dyDescent="0.25">
      <c r="A4597" t="s">
        <v>7404</v>
      </c>
      <c r="B4597" s="236" t="str">
        <f t="shared" si="71"/>
        <v>F3:0820 P1P2:8502 P3:00234</v>
      </c>
      <c r="C4597" s="187" t="s">
        <v>3141</v>
      </c>
      <c r="D4597" s="187" t="s">
        <v>2774</v>
      </c>
      <c r="E4597" s="187" t="s">
        <v>2775</v>
      </c>
      <c r="F4597" s="187" t="s">
        <v>2811</v>
      </c>
    </row>
    <row r="4598" spans="1:6" x14ac:dyDescent="0.25">
      <c r="A4598" t="s">
        <v>7405</v>
      </c>
      <c r="B4598" s="236" t="str">
        <f t="shared" si="71"/>
        <v>F3:0911 P1P2:8802 P3:00199</v>
      </c>
      <c r="C4598" s="187" t="s">
        <v>3142</v>
      </c>
      <c r="D4598" s="187" t="s">
        <v>2899</v>
      </c>
      <c r="E4598" s="187" t="s">
        <v>2900</v>
      </c>
      <c r="F4598" s="187" t="s">
        <v>2901</v>
      </c>
    </row>
    <row r="4599" spans="1:6" x14ac:dyDescent="0.25">
      <c r="A4599" t="s">
        <v>7405</v>
      </c>
      <c r="B4599" s="236" t="str">
        <f t="shared" si="71"/>
        <v>F3:0911 P1P2:8802 P3:00448</v>
      </c>
      <c r="C4599" s="187" t="s">
        <v>3142</v>
      </c>
      <c r="D4599" s="187" t="s">
        <v>2899</v>
      </c>
      <c r="E4599" s="187" t="s">
        <v>2900</v>
      </c>
      <c r="F4599" s="187" t="s">
        <v>2791</v>
      </c>
    </row>
    <row r="4600" spans="1:6" x14ac:dyDescent="0.25">
      <c r="A4600" t="s">
        <v>7406</v>
      </c>
      <c r="B4600" s="236" t="str">
        <f t="shared" si="71"/>
        <v>F3:0820 P1P2:8502 P3:00231</v>
      </c>
      <c r="C4600" s="187" t="s">
        <v>3142</v>
      </c>
      <c r="D4600" s="187" t="s">
        <v>2774</v>
      </c>
      <c r="E4600" s="187" t="s">
        <v>2775</v>
      </c>
      <c r="F4600" s="187" t="s">
        <v>2776</v>
      </c>
    </row>
    <row r="4601" spans="1:6" x14ac:dyDescent="0.25">
      <c r="A4601" t="s">
        <v>7407</v>
      </c>
      <c r="B4601" s="236" t="str">
        <f t="shared" si="71"/>
        <v>F3:0820 P1P2:8502 P3:00234</v>
      </c>
      <c r="C4601" s="187" t="s">
        <v>3142</v>
      </c>
      <c r="D4601" s="187" t="s">
        <v>2774</v>
      </c>
      <c r="E4601" s="187" t="s">
        <v>2775</v>
      </c>
      <c r="F4601" s="187" t="s">
        <v>2811</v>
      </c>
    </row>
    <row r="4602" spans="1:6" x14ac:dyDescent="0.25">
      <c r="A4602" t="s">
        <v>7408</v>
      </c>
      <c r="B4602" s="236" t="str">
        <f t="shared" si="71"/>
        <v>F3:0911 P1P2:8802 P3:00199</v>
      </c>
      <c r="C4602" s="187" t="s">
        <v>3143</v>
      </c>
      <c r="D4602" s="187" t="s">
        <v>2899</v>
      </c>
      <c r="E4602" s="187" t="s">
        <v>2900</v>
      </c>
      <c r="F4602" s="187" t="s">
        <v>2901</v>
      </c>
    </row>
    <row r="4603" spans="1:6" x14ac:dyDescent="0.25">
      <c r="A4603" t="s">
        <v>7408</v>
      </c>
      <c r="B4603" s="236" t="str">
        <f t="shared" si="71"/>
        <v>F3:0911 P1P2:8802 P3:00448</v>
      </c>
      <c r="C4603" s="187" t="s">
        <v>3143</v>
      </c>
      <c r="D4603" s="187" t="s">
        <v>2899</v>
      </c>
      <c r="E4603" s="187" t="s">
        <v>2900</v>
      </c>
      <c r="F4603" s="187" t="s">
        <v>2791</v>
      </c>
    </row>
    <row r="4604" spans="1:6" x14ac:dyDescent="0.25">
      <c r="A4604" t="s">
        <v>7409</v>
      </c>
      <c r="B4604" s="236" t="str">
        <f t="shared" si="71"/>
        <v>F3:0911 P1P2:8802 P3:00199</v>
      </c>
      <c r="C4604" s="187" t="s">
        <v>3144</v>
      </c>
      <c r="D4604" s="187" t="s">
        <v>2899</v>
      </c>
      <c r="E4604" s="187" t="s">
        <v>2900</v>
      </c>
      <c r="F4604" s="187" t="s">
        <v>2901</v>
      </c>
    </row>
    <row r="4605" spans="1:6" x14ac:dyDescent="0.25">
      <c r="A4605" t="s">
        <v>7409</v>
      </c>
      <c r="B4605" s="236" t="str">
        <f t="shared" si="71"/>
        <v>F3:0911 P1P2:8802 P3:00448</v>
      </c>
      <c r="C4605" s="187" t="s">
        <v>3144</v>
      </c>
      <c r="D4605" s="187" t="s">
        <v>2899</v>
      </c>
      <c r="E4605" s="187" t="s">
        <v>2900</v>
      </c>
      <c r="F4605" s="187" t="s">
        <v>2791</v>
      </c>
    </row>
    <row r="4606" spans="1:6" x14ac:dyDescent="0.25">
      <c r="A4606" t="s">
        <v>7410</v>
      </c>
      <c r="B4606" s="236" t="str">
        <f t="shared" si="71"/>
        <v>F3:0820 P1P2:8502 P3:00231</v>
      </c>
      <c r="C4606" s="187" t="s">
        <v>3143</v>
      </c>
      <c r="D4606" s="187" t="s">
        <v>2774</v>
      </c>
      <c r="E4606" s="187" t="s">
        <v>2775</v>
      </c>
      <c r="F4606" s="187" t="s">
        <v>2776</v>
      </c>
    </row>
    <row r="4607" spans="1:6" x14ac:dyDescent="0.25">
      <c r="A4607" t="s">
        <v>7411</v>
      </c>
      <c r="B4607" s="236" t="str">
        <f t="shared" si="71"/>
        <v>F3:0820 P1P2:8502 P3:00231</v>
      </c>
      <c r="C4607" s="187" t="s">
        <v>3144</v>
      </c>
      <c r="D4607" s="187" t="s">
        <v>2774</v>
      </c>
      <c r="E4607" s="187" t="s">
        <v>2775</v>
      </c>
      <c r="F4607" s="187" t="s">
        <v>2776</v>
      </c>
    </row>
    <row r="4608" spans="1:6" x14ac:dyDescent="0.25">
      <c r="A4608" t="s">
        <v>7412</v>
      </c>
      <c r="B4608" s="236" t="str">
        <f t="shared" si="71"/>
        <v>F3:0820 P1P2:8502 P3:00234</v>
      </c>
      <c r="C4608" s="187" t="s">
        <v>3143</v>
      </c>
      <c r="D4608" s="187" t="s">
        <v>2774</v>
      </c>
      <c r="E4608" s="187" t="s">
        <v>2775</v>
      </c>
      <c r="F4608" s="187" t="s">
        <v>2811</v>
      </c>
    </row>
    <row r="4609" spans="1:6" x14ac:dyDescent="0.25">
      <c r="A4609" t="s">
        <v>7413</v>
      </c>
      <c r="B4609" s="236" t="str">
        <f t="shared" si="71"/>
        <v>F3:0820 P1P2:8502 P3:00234</v>
      </c>
      <c r="C4609" s="187" t="s">
        <v>3144</v>
      </c>
      <c r="D4609" s="187" t="s">
        <v>2774</v>
      </c>
      <c r="E4609" s="187" t="s">
        <v>2775</v>
      </c>
      <c r="F4609" s="187" t="s">
        <v>2811</v>
      </c>
    </row>
    <row r="4610" spans="1:6" x14ac:dyDescent="0.25">
      <c r="A4610" t="s">
        <v>7414</v>
      </c>
      <c r="B4610" s="236" t="str">
        <f t="shared" ref="B4610:B4673" si="72">CONCATENATE("F3:",D4610," P1P2:",E4610," P3:",F4610)</f>
        <v>F3:0911 P1P2:8802 P3:00199</v>
      </c>
      <c r="C4610" s="187" t="s">
        <v>3145</v>
      </c>
      <c r="D4610" s="187" t="s">
        <v>2899</v>
      </c>
      <c r="E4610" s="187" t="s">
        <v>2900</v>
      </c>
      <c r="F4610" s="187" t="s">
        <v>2901</v>
      </c>
    </row>
    <row r="4611" spans="1:6" x14ac:dyDescent="0.25">
      <c r="A4611" t="s">
        <v>7414</v>
      </c>
      <c r="B4611" s="236" t="str">
        <f t="shared" si="72"/>
        <v>F3:0911 P1P2:8802 P3:00448</v>
      </c>
      <c r="C4611" s="187" t="s">
        <v>3145</v>
      </c>
      <c r="D4611" s="187" t="s">
        <v>2899</v>
      </c>
      <c r="E4611" s="187" t="s">
        <v>2900</v>
      </c>
      <c r="F4611" s="187" t="s">
        <v>2791</v>
      </c>
    </row>
    <row r="4612" spans="1:6" x14ac:dyDescent="0.25">
      <c r="A4612" t="s">
        <v>7415</v>
      </c>
      <c r="B4612" s="236" t="str">
        <f t="shared" si="72"/>
        <v>F3:0820 P1P2:8502 P3:00231</v>
      </c>
      <c r="C4612" s="187" t="s">
        <v>3145</v>
      </c>
      <c r="D4612" s="187" t="s">
        <v>2774</v>
      </c>
      <c r="E4612" s="187" t="s">
        <v>2775</v>
      </c>
      <c r="F4612" s="187" t="s">
        <v>2776</v>
      </c>
    </row>
    <row r="4613" spans="1:6" x14ac:dyDescent="0.25">
      <c r="A4613" t="s">
        <v>7416</v>
      </c>
      <c r="B4613" s="236" t="str">
        <f t="shared" si="72"/>
        <v>F3:0820 P1P2:8502 P3:00234</v>
      </c>
      <c r="C4613" s="187" t="s">
        <v>3145</v>
      </c>
      <c r="D4613" s="187" t="s">
        <v>2774</v>
      </c>
      <c r="E4613" s="187" t="s">
        <v>2775</v>
      </c>
      <c r="F4613" s="187" t="s">
        <v>2811</v>
      </c>
    </row>
    <row r="4614" spans="1:6" x14ac:dyDescent="0.25">
      <c r="A4614" t="s">
        <v>7417</v>
      </c>
      <c r="B4614" s="236" t="str">
        <f t="shared" si="72"/>
        <v>F3:0911 P1P2:8802 P3:00199</v>
      </c>
      <c r="C4614" s="187" t="s">
        <v>3146</v>
      </c>
      <c r="D4614" s="187" t="s">
        <v>2899</v>
      </c>
      <c r="E4614" s="187" t="s">
        <v>2900</v>
      </c>
      <c r="F4614" s="187" t="s">
        <v>2901</v>
      </c>
    </row>
    <row r="4615" spans="1:6" x14ac:dyDescent="0.25">
      <c r="A4615" t="s">
        <v>7417</v>
      </c>
      <c r="B4615" s="236" t="str">
        <f t="shared" si="72"/>
        <v>F3:0911 P1P2:8802 P3:00448</v>
      </c>
      <c r="C4615" s="187" t="s">
        <v>3146</v>
      </c>
      <c r="D4615" s="187" t="s">
        <v>2899</v>
      </c>
      <c r="E4615" s="187" t="s">
        <v>2900</v>
      </c>
      <c r="F4615" s="187" t="s">
        <v>2791</v>
      </c>
    </row>
    <row r="4616" spans="1:6" x14ac:dyDescent="0.25">
      <c r="A4616" t="s">
        <v>7418</v>
      </c>
      <c r="B4616" s="236" t="str">
        <f t="shared" si="72"/>
        <v>F3:0911 P1P2:8802 P3:00199</v>
      </c>
      <c r="C4616" s="187" t="s">
        <v>3146</v>
      </c>
      <c r="D4616" s="187" t="s">
        <v>2899</v>
      </c>
      <c r="E4616" s="187" t="s">
        <v>2900</v>
      </c>
      <c r="F4616" s="187" t="s">
        <v>2901</v>
      </c>
    </row>
    <row r="4617" spans="1:6" x14ac:dyDescent="0.25">
      <c r="A4617" t="s">
        <v>7418</v>
      </c>
      <c r="B4617" s="236" t="str">
        <f t="shared" si="72"/>
        <v>F3:0911 P1P2:8802 P3:00448</v>
      </c>
      <c r="C4617" s="187" t="s">
        <v>3146</v>
      </c>
      <c r="D4617" s="187" t="s">
        <v>2899</v>
      </c>
      <c r="E4617" s="187" t="s">
        <v>2900</v>
      </c>
      <c r="F4617" s="187" t="s">
        <v>2791</v>
      </c>
    </row>
    <row r="4618" spans="1:6" x14ac:dyDescent="0.25">
      <c r="A4618" t="s">
        <v>7419</v>
      </c>
      <c r="B4618" s="236" t="str">
        <f t="shared" si="72"/>
        <v>F3:0911 P1P2:8802 P3:00199</v>
      </c>
      <c r="C4618" s="187" t="s">
        <v>3147</v>
      </c>
      <c r="D4618" s="187" t="s">
        <v>2899</v>
      </c>
      <c r="E4618" s="187" t="s">
        <v>2900</v>
      </c>
      <c r="F4618" s="187" t="s">
        <v>2901</v>
      </c>
    </row>
    <row r="4619" spans="1:6" x14ac:dyDescent="0.25">
      <c r="A4619" t="s">
        <v>7419</v>
      </c>
      <c r="B4619" s="236" t="str">
        <f t="shared" si="72"/>
        <v>F3:0911 P1P2:8802 P3:00448</v>
      </c>
      <c r="C4619" s="187" t="s">
        <v>3147</v>
      </c>
      <c r="D4619" s="187" t="s">
        <v>2899</v>
      </c>
      <c r="E4619" s="187" t="s">
        <v>2900</v>
      </c>
      <c r="F4619" s="187" t="s">
        <v>2791</v>
      </c>
    </row>
    <row r="4620" spans="1:6" x14ac:dyDescent="0.25">
      <c r="A4620" t="s">
        <v>7420</v>
      </c>
      <c r="B4620" s="236" t="str">
        <f t="shared" si="72"/>
        <v>F3:0820 P1P2:8502 P3:00234</v>
      </c>
      <c r="C4620" s="187" t="s">
        <v>3147</v>
      </c>
      <c r="D4620" s="187" t="s">
        <v>2774</v>
      </c>
      <c r="E4620" s="187" t="s">
        <v>2775</v>
      </c>
      <c r="F4620" s="187" t="s">
        <v>2811</v>
      </c>
    </row>
    <row r="4621" spans="1:6" x14ac:dyDescent="0.25">
      <c r="A4621" t="s">
        <v>7421</v>
      </c>
      <c r="B4621" s="236" t="str">
        <f t="shared" si="72"/>
        <v>F3:0911 P1P2:8802 P3:00199</v>
      </c>
      <c r="C4621" s="187" t="s">
        <v>3148</v>
      </c>
      <c r="D4621" s="187" t="s">
        <v>2899</v>
      </c>
      <c r="E4621" s="187" t="s">
        <v>2900</v>
      </c>
      <c r="F4621" s="187" t="s">
        <v>2901</v>
      </c>
    </row>
    <row r="4622" spans="1:6" x14ac:dyDescent="0.25">
      <c r="A4622" t="s">
        <v>7421</v>
      </c>
      <c r="B4622" s="236" t="str">
        <f t="shared" si="72"/>
        <v>F3:0911 P1P2:8802 P3:00448</v>
      </c>
      <c r="C4622" s="187" t="s">
        <v>3148</v>
      </c>
      <c r="D4622" s="187" t="s">
        <v>2899</v>
      </c>
      <c r="E4622" s="187" t="s">
        <v>2900</v>
      </c>
      <c r="F4622" s="187" t="s">
        <v>2791</v>
      </c>
    </row>
    <row r="4623" spans="1:6" x14ac:dyDescent="0.25">
      <c r="A4623" t="s">
        <v>7422</v>
      </c>
      <c r="B4623" s="236" t="str">
        <f t="shared" si="72"/>
        <v>F3:0911 P1P2:8802 P3:00199</v>
      </c>
      <c r="C4623" s="187" t="s">
        <v>3148</v>
      </c>
      <c r="D4623" s="187" t="s">
        <v>2899</v>
      </c>
      <c r="E4623" s="187" t="s">
        <v>2900</v>
      </c>
      <c r="F4623" s="187" t="s">
        <v>2901</v>
      </c>
    </row>
    <row r="4624" spans="1:6" x14ac:dyDescent="0.25">
      <c r="A4624" t="s">
        <v>7422</v>
      </c>
      <c r="B4624" s="236" t="str">
        <f t="shared" si="72"/>
        <v>F3:0911 P1P2:8802 P3:00448</v>
      </c>
      <c r="C4624" s="187" t="s">
        <v>3148</v>
      </c>
      <c r="D4624" s="187" t="s">
        <v>2899</v>
      </c>
      <c r="E4624" s="187" t="s">
        <v>2900</v>
      </c>
      <c r="F4624" s="187" t="s">
        <v>2791</v>
      </c>
    </row>
    <row r="4625" spans="1:6" x14ac:dyDescent="0.25">
      <c r="A4625" t="s">
        <v>7423</v>
      </c>
      <c r="B4625" s="236" t="str">
        <f t="shared" si="72"/>
        <v>F3:0911 P1P2:8802 P3:00199</v>
      </c>
      <c r="C4625" s="187" t="s">
        <v>2987</v>
      </c>
      <c r="D4625" s="187" t="s">
        <v>2899</v>
      </c>
      <c r="E4625" s="187" t="s">
        <v>2900</v>
      </c>
      <c r="F4625" s="187" t="s">
        <v>2901</v>
      </c>
    </row>
    <row r="4626" spans="1:6" x14ac:dyDescent="0.25">
      <c r="A4626" t="s">
        <v>7423</v>
      </c>
      <c r="B4626" s="236" t="str">
        <f t="shared" si="72"/>
        <v>F3:0911 P1P2:8802 P3:00448</v>
      </c>
      <c r="C4626" s="187" t="s">
        <v>2987</v>
      </c>
      <c r="D4626" s="187" t="s">
        <v>2899</v>
      </c>
      <c r="E4626" s="187" t="s">
        <v>2900</v>
      </c>
      <c r="F4626" s="187" t="s">
        <v>2791</v>
      </c>
    </row>
    <row r="4627" spans="1:6" x14ac:dyDescent="0.25">
      <c r="A4627" t="s">
        <v>7424</v>
      </c>
      <c r="B4627" s="236" t="str">
        <f t="shared" si="72"/>
        <v>F3:0820 P1P2:8502 P3:00231</v>
      </c>
      <c r="C4627" s="187" t="s">
        <v>3148</v>
      </c>
      <c r="D4627" s="187" t="s">
        <v>2774</v>
      </c>
      <c r="E4627" s="187" t="s">
        <v>2775</v>
      </c>
      <c r="F4627" s="187" t="s">
        <v>2776</v>
      </c>
    </row>
    <row r="4628" spans="1:6" x14ac:dyDescent="0.25">
      <c r="A4628" t="s">
        <v>7425</v>
      </c>
      <c r="B4628" s="236" t="str">
        <f t="shared" si="72"/>
        <v>F3:0820 P1P2:8502 P3:00231</v>
      </c>
      <c r="C4628" s="187" t="s">
        <v>3148</v>
      </c>
      <c r="D4628" s="187" t="s">
        <v>2774</v>
      </c>
      <c r="E4628" s="187" t="s">
        <v>2775</v>
      </c>
      <c r="F4628" s="187" t="s">
        <v>2776</v>
      </c>
    </row>
    <row r="4629" spans="1:6" x14ac:dyDescent="0.25">
      <c r="A4629" t="s">
        <v>7426</v>
      </c>
      <c r="B4629" s="236" t="str">
        <f t="shared" si="72"/>
        <v>F3:0820 P1P2:8502 P3:00231</v>
      </c>
      <c r="C4629" s="187" t="s">
        <v>2987</v>
      </c>
      <c r="D4629" s="187" t="s">
        <v>2774</v>
      </c>
      <c r="E4629" s="187" t="s">
        <v>2775</v>
      </c>
      <c r="F4629" s="187" t="s">
        <v>2776</v>
      </c>
    </row>
    <row r="4630" spans="1:6" x14ac:dyDescent="0.25">
      <c r="A4630" t="s">
        <v>7427</v>
      </c>
      <c r="B4630" s="236" t="str">
        <f t="shared" si="72"/>
        <v>F3:0820 P1P2:8502 P3:00231</v>
      </c>
      <c r="C4630" s="187" t="s">
        <v>2831</v>
      </c>
      <c r="D4630" s="187" t="s">
        <v>2774</v>
      </c>
      <c r="E4630" s="187" t="s">
        <v>2775</v>
      </c>
      <c r="F4630" s="187" t="s">
        <v>2776</v>
      </c>
    </row>
    <row r="4631" spans="1:6" x14ac:dyDescent="0.25">
      <c r="A4631" t="s">
        <v>7428</v>
      </c>
      <c r="B4631" s="236" t="str">
        <f t="shared" si="72"/>
        <v>F3:0820 P1P2:8502 P3:00231</v>
      </c>
      <c r="C4631" s="187" t="s">
        <v>2987</v>
      </c>
      <c r="D4631" s="187" t="s">
        <v>2774</v>
      </c>
      <c r="E4631" s="187" t="s">
        <v>2775</v>
      </c>
      <c r="F4631" s="187" t="s">
        <v>2776</v>
      </c>
    </row>
    <row r="4632" spans="1:6" x14ac:dyDescent="0.25">
      <c r="A4632" t="s">
        <v>7429</v>
      </c>
      <c r="B4632" s="236" t="str">
        <f t="shared" si="72"/>
        <v>F3:0820 P1P2:8502 P3:00234</v>
      </c>
      <c r="C4632" s="187" t="s">
        <v>3148</v>
      </c>
      <c r="D4632" s="187" t="s">
        <v>2774</v>
      </c>
      <c r="E4632" s="187" t="s">
        <v>2775</v>
      </c>
      <c r="F4632" s="187" t="s">
        <v>2811</v>
      </c>
    </row>
    <row r="4633" spans="1:6" x14ac:dyDescent="0.25">
      <c r="A4633" t="s">
        <v>7430</v>
      </c>
      <c r="B4633" s="236" t="str">
        <f t="shared" si="72"/>
        <v>F3:0820 P1P2:8502 P3:00234</v>
      </c>
      <c r="C4633" s="187" t="s">
        <v>3148</v>
      </c>
      <c r="D4633" s="187" t="s">
        <v>2774</v>
      </c>
      <c r="E4633" s="187" t="s">
        <v>2775</v>
      </c>
      <c r="F4633" s="187" t="s">
        <v>2811</v>
      </c>
    </row>
    <row r="4634" spans="1:6" x14ac:dyDescent="0.25">
      <c r="A4634" t="s">
        <v>7431</v>
      </c>
      <c r="B4634" s="236" t="str">
        <f t="shared" si="72"/>
        <v>F3:0820 P1P2:8502 P3:00234</v>
      </c>
      <c r="C4634" s="187" t="s">
        <v>2987</v>
      </c>
      <c r="D4634" s="187" t="s">
        <v>2774</v>
      </c>
      <c r="E4634" s="187" t="s">
        <v>2775</v>
      </c>
      <c r="F4634" s="187" t="s">
        <v>2811</v>
      </c>
    </row>
    <row r="4635" spans="1:6" x14ac:dyDescent="0.25">
      <c r="A4635" t="s">
        <v>7432</v>
      </c>
      <c r="B4635" s="236" t="str">
        <f t="shared" si="72"/>
        <v>F3:0820 P1P2:8502 P3:00234</v>
      </c>
      <c r="C4635" s="187" t="s">
        <v>2831</v>
      </c>
      <c r="D4635" s="187" t="s">
        <v>2774</v>
      </c>
      <c r="E4635" s="187" t="s">
        <v>2775</v>
      </c>
      <c r="F4635" s="187" t="s">
        <v>2811</v>
      </c>
    </row>
    <row r="4636" spans="1:6" x14ac:dyDescent="0.25">
      <c r="A4636" t="s">
        <v>7433</v>
      </c>
      <c r="B4636" s="236" t="str">
        <f t="shared" si="72"/>
        <v>F3:0820 P1P2:8502 P3:00234</v>
      </c>
      <c r="C4636" s="187" t="s">
        <v>2987</v>
      </c>
      <c r="D4636" s="187" t="s">
        <v>2774</v>
      </c>
      <c r="E4636" s="187" t="s">
        <v>2775</v>
      </c>
      <c r="F4636" s="187" t="s">
        <v>2811</v>
      </c>
    </row>
    <row r="4637" spans="1:6" x14ac:dyDescent="0.25">
      <c r="A4637" t="s">
        <v>7434</v>
      </c>
      <c r="B4637" s="236" t="str">
        <f t="shared" si="72"/>
        <v>F3:0911 P1P2:8802 P3:00199</v>
      </c>
      <c r="C4637" s="187" t="s">
        <v>3149</v>
      </c>
      <c r="D4637" s="187" t="s">
        <v>2899</v>
      </c>
      <c r="E4637" s="187" t="s">
        <v>2900</v>
      </c>
      <c r="F4637" s="187" t="s">
        <v>2901</v>
      </c>
    </row>
    <row r="4638" spans="1:6" x14ac:dyDescent="0.25">
      <c r="A4638" t="s">
        <v>7434</v>
      </c>
      <c r="B4638" s="236" t="str">
        <f t="shared" si="72"/>
        <v>F3:0911 P1P2:8802 P3:00448</v>
      </c>
      <c r="C4638" s="187" t="s">
        <v>3149</v>
      </c>
      <c r="D4638" s="187" t="s">
        <v>2899</v>
      </c>
      <c r="E4638" s="187" t="s">
        <v>2900</v>
      </c>
      <c r="F4638" s="187" t="s">
        <v>2791</v>
      </c>
    </row>
    <row r="4639" spans="1:6" x14ac:dyDescent="0.25">
      <c r="A4639" t="s">
        <v>7435</v>
      </c>
      <c r="B4639" s="236" t="str">
        <f t="shared" si="72"/>
        <v>F3:0820 P1P2:8502 P3:00231</v>
      </c>
      <c r="C4639" s="187" t="s">
        <v>3149</v>
      </c>
      <c r="D4639" s="187" t="s">
        <v>2774</v>
      </c>
      <c r="E4639" s="187" t="s">
        <v>2775</v>
      </c>
      <c r="F4639" s="187" t="s">
        <v>2776</v>
      </c>
    </row>
    <row r="4640" spans="1:6" x14ac:dyDescent="0.25">
      <c r="A4640" t="s">
        <v>7436</v>
      </c>
      <c r="B4640" s="236" t="str">
        <f t="shared" si="72"/>
        <v>F3:0820 P1P2:8502 P3:00234</v>
      </c>
      <c r="C4640" s="187" t="s">
        <v>3149</v>
      </c>
      <c r="D4640" s="187" t="s">
        <v>2774</v>
      </c>
      <c r="E4640" s="187" t="s">
        <v>2775</v>
      </c>
      <c r="F4640" s="187" t="s">
        <v>2811</v>
      </c>
    </row>
    <row r="4641" spans="1:6" x14ac:dyDescent="0.25">
      <c r="A4641" t="s">
        <v>7437</v>
      </c>
      <c r="B4641" s="236" t="str">
        <f t="shared" si="72"/>
        <v>F3:0911 P1P2:8802 P3:00199</v>
      </c>
      <c r="C4641" s="187" t="s">
        <v>3150</v>
      </c>
      <c r="D4641" s="187" t="s">
        <v>2899</v>
      </c>
      <c r="E4641" s="187" t="s">
        <v>2900</v>
      </c>
      <c r="F4641" s="187" t="s">
        <v>2901</v>
      </c>
    </row>
    <row r="4642" spans="1:6" x14ac:dyDescent="0.25">
      <c r="A4642" t="s">
        <v>7437</v>
      </c>
      <c r="B4642" s="236" t="str">
        <f t="shared" si="72"/>
        <v>F3:0911 P1P2:8802 P3:00448</v>
      </c>
      <c r="C4642" s="187" t="s">
        <v>3150</v>
      </c>
      <c r="D4642" s="187" t="s">
        <v>2899</v>
      </c>
      <c r="E4642" s="187" t="s">
        <v>2900</v>
      </c>
      <c r="F4642" s="187" t="s">
        <v>2791</v>
      </c>
    </row>
    <row r="4643" spans="1:6" x14ac:dyDescent="0.25">
      <c r="A4643" t="s">
        <v>7438</v>
      </c>
      <c r="B4643" s="236" t="str">
        <f t="shared" si="72"/>
        <v>F3:0911 P1P2:8802 P3:00199</v>
      </c>
      <c r="C4643" s="187" t="s">
        <v>3151</v>
      </c>
      <c r="D4643" s="187" t="s">
        <v>2899</v>
      </c>
      <c r="E4643" s="187" t="s">
        <v>2900</v>
      </c>
      <c r="F4643" s="187" t="s">
        <v>2901</v>
      </c>
    </row>
    <row r="4644" spans="1:6" x14ac:dyDescent="0.25">
      <c r="A4644" t="s">
        <v>7438</v>
      </c>
      <c r="B4644" s="236" t="str">
        <f t="shared" si="72"/>
        <v>F3:0911 P1P2:8802 P3:00448</v>
      </c>
      <c r="C4644" s="187" t="s">
        <v>3151</v>
      </c>
      <c r="D4644" s="187" t="s">
        <v>2899</v>
      </c>
      <c r="E4644" s="187" t="s">
        <v>2900</v>
      </c>
      <c r="F4644" s="187" t="s">
        <v>2791</v>
      </c>
    </row>
    <row r="4645" spans="1:6" x14ac:dyDescent="0.25">
      <c r="A4645" t="s">
        <v>7439</v>
      </c>
      <c r="B4645" s="236" t="str">
        <f t="shared" si="72"/>
        <v>F3:0911 P1P2:8802 P3:00199</v>
      </c>
      <c r="C4645" s="187" t="s">
        <v>3150</v>
      </c>
      <c r="D4645" s="187" t="s">
        <v>2899</v>
      </c>
      <c r="E4645" s="187" t="s">
        <v>2900</v>
      </c>
      <c r="F4645" s="187" t="s">
        <v>2901</v>
      </c>
    </row>
    <row r="4646" spans="1:6" x14ac:dyDescent="0.25">
      <c r="A4646" t="s">
        <v>7439</v>
      </c>
      <c r="B4646" s="236" t="str">
        <f t="shared" si="72"/>
        <v>F3:0911 P1P2:8802 P3:00448</v>
      </c>
      <c r="C4646" s="187" t="s">
        <v>3150</v>
      </c>
      <c r="D4646" s="187" t="s">
        <v>2899</v>
      </c>
      <c r="E4646" s="187" t="s">
        <v>2900</v>
      </c>
      <c r="F4646" s="187" t="s">
        <v>2791</v>
      </c>
    </row>
    <row r="4647" spans="1:6" x14ac:dyDescent="0.25">
      <c r="A4647" t="s">
        <v>7440</v>
      </c>
      <c r="B4647" s="236" t="str">
        <f t="shared" si="72"/>
        <v>F3:0820 P1P2:8502 P3:00231</v>
      </c>
      <c r="C4647" s="187" t="s">
        <v>3150</v>
      </c>
      <c r="D4647" s="187" t="s">
        <v>2774</v>
      </c>
      <c r="E4647" s="187" t="s">
        <v>2775</v>
      </c>
      <c r="F4647" s="187" t="s">
        <v>2776</v>
      </c>
    </row>
    <row r="4648" spans="1:6" x14ac:dyDescent="0.25">
      <c r="A4648" t="s">
        <v>7441</v>
      </c>
      <c r="B4648" s="236" t="str">
        <f t="shared" si="72"/>
        <v>F3:0820 P1P2:8502 P3:00231</v>
      </c>
      <c r="C4648" s="187" t="s">
        <v>3151</v>
      </c>
      <c r="D4648" s="187" t="s">
        <v>2774</v>
      </c>
      <c r="E4648" s="187" t="s">
        <v>2775</v>
      </c>
      <c r="F4648" s="187" t="s">
        <v>2776</v>
      </c>
    </row>
    <row r="4649" spans="1:6" x14ac:dyDescent="0.25">
      <c r="A4649" t="s">
        <v>7442</v>
      </c>
      <c r="B4649" s="236" t="str">
        <f t="shared" si="72"/>
        <v>F3:0820 P1P2:8502 P3:00231</v>
      </c>
      <c r="C4649" s="187" t="s">
        <v>3150</v>
      </c>
      <c r="D4649" s="187" t="s">
        <v>2774</v>
      </c>
      <c r="E4649" s="187" t="s">
        <v>2775</v>
      </c>
      <c r="F4649" s="187" t="s">
        <v>2776</v>
      </c>
    </row>
    <row r="4650" spans="1:6" x14ac:dyDescent="0.25">
      <c r="A4650" t="s">
        <v>7443</v>
      </c>
      <c r="B4650" s="236" t="str">
        <f t="shared" si="72"/>
        <v>F3:0820 P1P2:8502 P3:00234</v>
      </c>
      <c r="C4650" s="187" t="s">
        <v>3150</v>
      </c>
      <c r="D4650" s="187" t="s">
        <v>2774</v>
      </c>
      <c r="E4650" s="187" t="s">
        <v>2775</v>
      </c>
      <c r="F4650" s="187" t="s">
        <v>2811</v>
      </c>
    </row>
    <row r="4651" spans="1:6" x14ac:dyDescent="0.25">
      <c r="A4651" t="s">
        <v>7444</v>
      </c>
      <c r="B4651" s="236" t="str">
        <f t="shared" si="72"/>
        <v>F3:0820 P1P2:8502 P3:00234</v>
      </c>
      <c r="C4651" s="187" t="s">
        <v>3151</v>
      </c>
      <c r="D4651" s="187" t="s">
        <v>2774</v>
      </c>
      <c r="E4651" s="187" t="s">
        <v>2775</v>
      </c>
      <c r="F4651" s="187" t="s">
        <v>2811</v>
      </c>
    </row>
    <row r="4652" spans="1:6" x14ac:dyDescent="0.25">
      <c r="A4652" t="s">
        <v>7445</v>
      </c>
      <c r="B4652" s="236" t="str">
        <f t="shared" si="72"/>
        <v>F3:0820 P1P2:8502 P3:00234</v>
      </c>
      <c r="C4652" s="187" t="s">
        <v>3150</v>
      </c>
      <c r="D4652" s="187" t="s">
        <v>2774</v>
      </c>
      <c r="E4652" s="187" t="s">
        <v>2775</v>
      </c>
      <c r="F4652" s="187" t="s">
        <v>2811</v>
      </c>
    </row>
    <row r="4653" spans="1:6" x14ac:dyDescent="0.25">
      <c r="A4653" t="s">
        <v>7446</v>
      </c>
      <c r="B4653" s="236" t="str">
        <f t="shared" si="72"/>
        <v>F3:0911 P1P2:8802 P3:00199</v>
      </c>
      <c r="C4653" s="187" t="s">
        <v>3770</v>
      </c>
      <c r="D4653" s="187" t="s">
        <v>2899</v>
      </c>
      <c r="E4653" s="187" t="s">
        <v>2900</v>
      </c>
      <c r="F4653" s="187" t="s">
        <v>2901</v>
      </c>
    </row>
    <row r="4654" spans="1:6" x14ac:dyDescent="0.25">
      <c r="A4654" t="s">
        <v>7446</v>
      </c>
      <c r="B4654" s="236" t="str">
        <f t="shared" si="72"/>
        <v>F3:0911 P1P2:8802 P3:00448</v>
      </c>
      <c r="C4654" s="187" t="s">
        <v>3770</v>
      </c>
      <c r="D4654" s="187" t="s">
        <v>2899</v>
      </c>
      <c r="E4654" s="187" t="s">
        <v>2900</v>
      </c>
      <c r="F4654" s="187" t="s">
        <v>2791</v>
      </c>
    </row>
    <row r="4655" spans="1:6" x14ac:dyDescent="0.25">
      <c r="A4655" t="s">
        <v>7447</v>
      </c>
      <c r="B4655" s="236" t="str">
        <f t="shared" si="72"/>
        <v>F3:0820 P1P2:8502 P3:00231</v>
      </c>
      <c r="C4655" s="187" t="s">
        <v>3770</v>
      </c>
      <c r="D4655" s="187" t="s">
        <v>2774</v>
      </c>
      <c r="E4655" s="187" t="s">
        <v>2775</v>
      </c>
      <c r="F4655" s="187" t="s">
        <v>2776</v>
      </c>
    </row>
    <row r="4656" spans="1:6" x14ac:dyDescent="0.25">
      <c r="A4656" t="s">
        <v>7448</v>
      </c>
      <c r="B4656" s="236" t="str">
        <f t="shared" si="72"/>
        <v>F3:0820 P1P2:8502 P3:00234</v>
      </c>
      <c r="C4656" s="187" t="s">
        <v>3770</v>
      </c>
      <c r="D4656" s="187" t="s">
        <v>2774</v>
      </c>
      <c r="E4656" s="187" t="s">
        <v>2775</v>
      </c>
      <c r="F4656" s="187" t="s">
        <v>2811</v>
      </c>
    </row>
    <row r="4657" spans="1:6" x14ac:dyDescent="0.25">
      <c r="A4657" t="s">
        <v>7449</v>
      </c>
      <c r="B4657" s="236" t="str">
        <f t="shared" si="72"/>
        <v>F3:0911 P1P2:8802 P3:00199</v>
      </c>
      <c r="C4657" s="187" t="s">
        <v>3764</v>
      </c>
      <c r="D4657" s="187" t="s">
        <v>2899</v>
      </c>
      <c r="E4657" s="187" t="s">
        <v>2900</v>
      </c>
      <c r="F4657" s="187" t="s">
        <v>2901</v>
      </c>
    </row>
    <row r="4658" spans="1:6" x14ac:dyDescent="0.25">
      <c r="A4658" t="s">
        <v>7449</v>
      </c>
      <c r="B4658" s="236" t="str">
        <f t="shared" si="72"/>
        <v>F3:0911 P1P2:8802 P3:00448</v>
      </c>
      <c r="C4658" s="187" t="s">
        <v>3764</v>
      </c>
      <c r="D4658" s="187" t="s">
        <v>2899</v>
      </c>
      <c r="E4658" s="187" t="s">
        <v>2900</v>
      </c>
      <c r="F4658" s="187" t="s">
        <v>2791</v>
      </c>
    </row>
    <row r="4659" spans="1:6" x14ac:dyDescent="0.25">
      <c r="A4659" t="s">
        <v>7450</v>
      </c>
      <c r="B4659" s="236" t="str">
        <f t="shared" si="72"/>
        <v>F3:0820 P1P2:8502 P3:00234</v>
      </c>
      <c r="C4659" s="187" t="s">
        <v>3764</v>
      </c>
      <c r="D4659" s="187" t="s">
        <v>2774</v>
      </c>
      <c r="E4659" s="187" t="s">
        <v>2775</v>
      </c>
      <c r="F4659" s="187" t="s">
        <v>2811</v>
      </c>
    </row>
    <row r="4660" spans="1:6" x14ac:dyDescent="0.25">
      <c r="A4660" t="s">
        <v>7451</v>
      </c>
      <c r="B4660" s="236" t="str">
        <f t="shared" si="72"/>
        <v>F3:0820 P1P2:8502 P3:00231</v>
      </c>
      <c r="C4660" s="187" t="s">
        <v>3764</v>
      </c>
      <c r="D4660" s="187" t="s">
        <v>2774</v>
      </c>
      <c r="E4660" s="187" t="s">
        <v>2775</v>
      </c>
      <c r="F4660" s="187" t="s">
        <v>2776</v>
      </c>
    </row>
    <row r="4661" spans="1:6" x14ac:dyDescent="0.25">
      <c r="A4661" t="s">
        <v>7452</v>
      </c>
      <c r="B4661" s="236" t="str">
        <f t="shared" si="72"/>
        <v>F3:0911 P1P2:8802 P3:00199</v>
      </c>
      <c r="C4661" s="187" t="s">
        <v>3771</v>
      </c>
      <c r="D4661" s="187" t="s">
        <v>2899</v>
      </c>
      <c r="E4661" s="187" t="s">
        <v>2900</v>
      </c>
      <c r="F4661" s="187" t="s">
        <v>2901</v>
      </c>
    </row>
    <row r="4662" spans="1:6" x14ac:dyDescent="0.25">
      <c r="A4662" t="s">
        <v>7452</v>
      </c>
      <c r="B4662" s="236" t="str">
        <f t="shared" si="72"/>
        <v>F3:0911 P1P2:8802 P3:00448</v>
      </c>
      <c r="C4662" s="187" t="s">
        <v>3771</v>
      </c>
      <c r="D4662" s="187" t="s">
        <v>2899</v>
      </c>
      <c r="E4662" s="187" t="s">
        <v>2900</v>
      </c>
      <c r="F4662" s="187" t="s">
        <v>2791</v>
      </c>
    </row>
    <row r="4663" spans="1:6" x14ac:dyDescent="0.25">
      <c r="A4663" t="s">
        <v>7453</v>
      </c>
      <c r="B4663" s="236" t="str">
        <f t="shared" si="72"/>
        <v>F3:0820 P1P2:8502 P3:00231</v>
      </c>
      <c r="C4663" s="187" t="s">
        <v>3771</v>
      </c>
      <c r="D4663" s="187" t="s">
        <v>2774</v>
      </c>
      <c r="E4663" s="187" t="s">
        <v>2775</v>
      </c>
      <c r="F4663" s="187" t="s">
        <v>2776</v>
      </c>
    </row>
    <row r="4664" spans="1:6" x14ac:dyDescent="0.25">
      <c r="A4664" t="s">
        <v>7454</v>
      </c>
      <c r="B4664" s="236" t="str">
        <f t="shared" si="72"/>
        <v>F3:0820 P1P2:8502 P3:00234</v>
      </c>
      <c r="C4664" s="187" t="s">
        <v>3771</v>
      </c>
      <c r="D4664" s="187" t="s">
        <v>2774</v>
      </c>
      <c r="E4664" s="187" t="s">
        <v>2775</v>
      </c>
      <c r="F4664" s="187" t="s">
        <v>2811</v>
      </c>
    </row>
    <row r="4665" spans="1:6" x14ac:dyDescent="0.25">
      <c r="A4665" t="s">
        <v>7455</v>
      </c>
      <c r="B4665" s="236" t="str">
        <f t="shared" si="72"/>
        <v>F3:0911 P1P2:8802 P3:00199</v>
      </c>
      <c r="C4665" s="187" t="s">
        <v>3772</v>
      </c>
      <c r="D4665" s="187" t="s">
        <v>2899</v>
      </c>
      <c r="E4665" s="187" t="s">
        <v>2900</v>
      </c>
      <c r="F4665" s="187" t="s">
        <v>2901</v>
      </c>
    </row>
    <row r="4666" spans="1:6" x14ac:dyDescent="0.25">
      <c r="A4666" t="s">
        <v>7455</v>
      </c>
      <c r="B4666" s="236" t="str">
        <f t="shared" si="72"/>
        <v>F3:0911 P1P2:8802 P3:00448</v>
      </c>
      <c r="C4666" s="187" t="s">
        <v>3772</v>
      </c>
      <c r="D4666" s="187" t="s">
        <v>2899</v>
      </c>
      <c r="E4666" s="187" t="s">
        <v>2900</v>
      </c>
      <c r="F4666" s="187" t="s">
        <v>2791</v>
      </c>
    </row>
    <row r="4667" spans="1:6" x14ac:dyDescent="0.25">
      <c r="A4667" t="s">
        <v>7456</v>
      </c>
      <c r="B4667" s="236" t="str">
        <f t="shared" si="72"/>
        <v>F3:0911 P1P2:8802 P3:00199</v>
      </c>
      <c r="C4667" s="187" t="s">
        <v>3772</v>
      </c>
      <c r="D4667" s="187" t="s">
        <v>2899</v>
      </c>
      <c r="E4667" s="187" t="s">
        <v>2900</v>
      </c>
      <c r="F4667" s="187" t="s">
        <v>2901</v>
      </c>
    </row>
    <row r="4668" spans="1:6" x14ac:dyDescent="0.25">
      <c r="A4668" t="s">
        <v>7456</v>
      </c>
      <c r="B4668" s="236" t="str">
        <f t="shared" si="72"/>
        <v>F3:0911 P1P2:8802 P3:00448</v>
      </c>
      <c r="C4668" s="187" t="s">
        <v>3772</v>
      </c>
      <c r="D4668" s="187" t="s">
        <v>2899</v>
      </c>
      <c r="E4668" s="187" t="s">
        <v>2900</v>
      </c>
      <c r="F4668" s="187" t="s">
        <v>2791</v>
      </c>
    </row>
    <row r="4669" spans="1:6" x14ac:dyDescent="0.25">
      <c r="A4669" t="s">
        <v>7457</v>
      </c>
      <c r="B4669" s="236" t="str">
        <f t="shared" si="72"/>
        <v>F3:0820 P1P2:8502 P3:00231</v>
      </c>
      <c r="C4669" s="187" t="s">
        <v>3772</v>
      </c>
      <c r="D4669" s="187" t="s">
        <v>2774</v>
      </c>
      <c r="E4669" s="187" t="s">
        <v>2775</v>
      </c>
      <c r="F4669" s="187" t="s">
        <v>2776</v>
      </c>
    </row>
    <row r="4670" spans="1:6" x14ac:dyDescent="0.25">
      <c r="A4670" t="s">
        <v>7458</v>
      </c>
      <c r="B4670" s="236" t="str">
        <f t="shared" si="72"/>
        <v>F3:0820 P1P2:8502 P3:00234</v>
      </c>
      <c r="C4670" s="187" t="s">
        <v>3772</v>
      </c>
      <c r="D4670" s="187" t="s">
        <v>2774</v>
      </c>
      <c r="E4670" s="187" t="s">
        <v>2775</v>
      </c>
      <c r="F4670" s="187" t="s">
        <v>2811</v>
      </c>
    </row>
    <row r="4671" spans="1:6" x14ac:dyDescent="0.25">
      <c r="A4671" t="s">
        <v>7459</v>
      </c>
      <c r="B4671" s="236" t="str">
        <f t="shared" si="72"/>
        <v>F3:0911 P1P2:8802 P3:00199</v>
      </c>
      <c r="C4671" s="187" t="s">
        <v>3773</v>
      </c>
      <c r="D4671" s="187" t="s">
        <v>2899</v>
      </c>
      <c r="E4671" s="187" t="s">
        <v>2900</v>
      </c>
      <c r="F4671" s="187" t="s">
        <v>2901</v>
      </c>
    </row>
    <row r="4672" spans="1:6" x14ac:dyDescent="0.25">
      <c r="A4672" t="s">
        <v>7459</v>
      </c>
      <c r="B4672" s="236" t="str">
        <f t="shared" si="72"/>
        <v>F3:0911 P1P2:8802 P3:00448</v>
      </c>
      <c r="C4672" s="187" t="s">
        <v>3773</v>
      </c>
      <c r="D4672" s="187" t="s">
        <v>2899</v>
      </c>
      <c r="E4672" s="187" t="s">
        <v>2900</v>
      </c>
      <c r="F4672" s="187" t="s">
        <v>2791</v>
      </c>
    </row>
    <row r="4673" spans="1:6" x14ac:dyDescent="0.25">
      <c r="A4673" t="s">
        <v>7460</v>
      </c>
      <c r="B4673" s="236" t="str">
        <f t="shared" si="72"/>
        <v>F3:0820 P1P2:8502 P3:00231</v>
      </c>
      <c r="C4673" s="187" t="s">
        <v>3773</v>
      </c>
      <c r="D4673" s="187" t="s">
        <v>2774</v>
      </c>
      <c r="E4673" s="187" t="s">
        <v>2775</v>
      </c>
      <c r="F4673" s="187" t="s">
        <v>2776</v>
      </c>
    </row>
    <row r="4674" spans="1:6" x14ac:dyDescent="0.25">
      <c r="A4674" t="s">
        <v>7461</v>
      </c>
      <c r="B4674" s="236" t="str">
        <f t="shared" ref="B4674:B4737" si="73">CONCATENATE("F3:",D4674," P1P2:",E4674," P3:",F4674)</f>
        <v>F3:0820 P1P2:8502 P3:00234</v>
      </c>
      <c r="C4674" s="187" t="s">
        <v>3773</v>
      </c>
      <c r="D4674" s="187" t="s">
        <v>2774</v>
      </c>
      <c r="E4674" s="187" t="s">
        <v>2775</v>
      </c>
      <c r="F4674" s="187" t="s">
        <v>2811</v>
      </c>
    </row>
    <row r="4675" spans="1:6" x14ac:dyDescent="0.25">
      <c r="A4675" t="s">
        <v>7462</v>
      </c>
      <c r="B4675" s="236" t="str">
        <f t="shared" si="73"/>
        <v>F3:0911 P1P2:8802 P3:00199</v>
      </c>
      <c r="C4675" s="187" t="s">
        <v>3774</v>
      </c>
      <c r="D4675" s="187" t="s">
        <v>2899</v>
      </c>
      <c r="E4675" s="187" t="s">
        <v>2900</v>
      </c>
      <c r="F4675" s="187" t="s">
        <v>2901</v>
      </c>
    </row>
    <row r="4676" spans="1:6" x14ac:dyDescent="0.25">
      <c r="A4676" t="s">
        <v>7462</v>
      </c>
      <c r="B4676" s="236" t="str">
        <f t="shared" si="73"/>
        <v>F3:0911 P1P2:8802 P3:00448</v>
      </c>
      <c r="C4676" s="187" t="s">
        <v>3774</v>
      </c>
      <c r="D4676" s="187" t="s">
        <v>2899</v>
      </c>
      <c r="E4676" s="187" t="s">
        <v>2900</v>
      </c>
      <c r="F4676" s="187" t="s">
        <v>2791</v>
      </c>
    </row>
    <row r="4677" spans="1:6" x14ac:dyDescent="0.25">
      <c r="A4677" t="s">
        <v>7463</v>
      </c>
      <c r="B4677" s="236" t="str">
        <f t="shared" si="73"/>
        <v>F3:0820 P1P2:8502 P3:00231</v>
      </c>
      <c r="C4677" s="187" t="s">
        <v>3774</v>
      </c>
      <c r="D4677" s="187" t="s">
        <v>2774</v>
      </c>
      <c r="E4677" s="187" t="s">
        <v>2775</v>
      </c>
      <c r="F4677" s="187" t="s">
        <v>2776</v>
      </c>
    </row>
    <row r="4678" spans="1:6" x14ac:dyDescent="0.25">
      <c r="A4678" t="s">
        <v>7464</v>
      </c>
      <c r="B4678" s="236" t="str">
        <f t="shared" si="73"/>
        <v>F3:0820 P1P2:8502 P3:00234</v>
      </c>
      <c r="C4678" s="187" t="s">
        <v>3774</v>
      </c>
      <c r="D4678" s="187" t="s">
        <v>2774</v>
      </c>
      <c r="E4678" s="187" t="s">
        <v>2775</v>
      </c>
      <c r="F4678" s="187" t="s">
        <v>2811</v>
      </c>
    </row>
    <row r="4679" spans="1:6" x14ac:dyDescent="0.25">
      <c r="A4679" t="s">
        <v>7465</v>
      </c>
      <c r="B4679" s="236" t="str">
        <f t="shared" si="73"/>
        <v>F3:0911 P1P2:8802 P3:00199</v>
      </c>
      <c r="C4679" s="187" t="s">
        <v>3775</v>
      </c>
      <c r="D4679" s="187" t="s">
        <v>2899</v>
      </c>
      <c r="E4679" s="187" t="s">
        <v>2900</v>
      </c>
      <c r="F4679" s="187" t="s">
        <v>2901</v>
      </c>
    </row>
    <row r="4680" spans="1:6" x14ac:dyDescent="0.25">
      <c r="A4680" t="s">
        <v>7465</v>
      </c>
      <c r="B4680" s="236" t="str">
        <f t="shared" si="73"/>
        <v>F3:0911 P1P2:8802 P3:00448</v>
      </c>
      <c r="C4680" s="187" t="s">
        <v>3775</v>
      </c>
      <c r="D4680" s="187" t="s">
        <v>2899</v>
      </c>
      <c r="E4680" s="187" t="s">
        <v>2900</v>
      </c>
      <c r="F4680" s="187" t="s">
        <v>2791</v>
      </c>
    </row>
    <row r="4681" spans="1:6" x14ac:dyDescent="0.25">
      <c r="A4681" t="s">
        <v>7466</v>
      </c>
      <c r="B4681" s="236" t="str">
        <f t="shared" si="73"/>
        <v>F3:0911 P1P2:8802 P3:00199</v>
      </c>
      <c r="C4681" s="187" t="s">
        <v>3775</v>
      </c>
      <c r="D4681" s="187" t="s">
        <v>2899</v>
      </c>
      <c r="E4681" s="187" t="s">
        <v>2900</v>
      </c>
      <c r="F4681" s="187" t="s">
        <v>2901</v>
      </c>
    </row>
    <row r="4682" spans="1:6" x14ac:dyDescent="0.25">
      <c r="A4682" t="s">
        <v>7466</v>
      </c>
      <c r="B4682" s="236" t="str">
        <f t="shared" si="73"/>
        <v>F3:0911 P1P2:8802 P3:00448</v>
      </c>
      <c r="C4682" s="187" t="s">
        <v>3775</v>
      </c>
      <c r="D4682" s="187" t="s">
        <v>2899</v>
      </c>
      <c r="E4682" s="187" t="s">
        <v>2900</v>
      </c>
      <c r="F4682" s="187" t="s">
        <v>2791</v>
      </c>
    </row>
    <row r="4683" spans="1:6" x14ac:dyDescent="0.25">
      <c r="A4683" t="s">
        <v>7467</v>
      </c>
      <c r="B4683" s="236" t="str">
        <f t="shared" si="73"/>
        <v>F3:0820 P1P2:8502 P3:00231</v>
      </c>
      <c r="C4683" s="187" t="s">
        <v>3775</v>
      </c>
      <c r="D4683" s="187" t="s">
        <v>2774</v>
      </c>
      <c r="E4683" s="187" t="s">
        <v>2775</v>
      </c>
      <c r="F4683" s="187" t="s">
        <v>2776</v>
      </c>
    </row>
    <row r="4684" spans="1:6" x14ac:dyDescent="0.25">
      <c r="A4684" t="s">
        <v>7468</v>
      </c>
      <c r="B4684" s="236" t="str">
        <f t="shared" si="73"/>
        <v>F3:0820 P1P2:8502 P3:00231</v>
      </c>
      <c r="C4684" s="187" t="s">
        <v>3775</v>
      </c>
      <c r="D4684" s="187" t="s">
        <v>2774</v>
      </c>
      <c r="E4684" s="187" t="s">
        <v>2775</v>
      </c>
      <c r="F4684" s="187" t="s">
        <v>2776</v>
      </c>
    </row>
    <row r="4685" spans="1:6" x14ac:dyDescent="0.25">
      <c r="A4685" t="s">
        <v>7469</v>
      </c>
      <c r="B4685" s="236" t="str">
        <f t="shared" si="73"/>
        <v>F3:0820 P1P2:8502 P3:00231</v>
      </c>
      <c r="C4685" s="187" t="s">
        <v>3775</v>
      </c>
      <c r="D4685" s="187" t="s">
        <v>2774</v>
      </c>
      <c r="E4685" s="187" t="s">
        <v>2775</v>
      </c>
      <c r="F4685" s="187" t="s">
        <v>2776</v>
      </c>
    </row>
    <row r="4686" spans="1:6" x14ac:dyDescent="0.25">
      <c r="A4686" t="s">
        <v>7470</v>
      </c>
      <c r="B4686" s="236" t="str">
        <f t="shared" si="73"/>
        <v>F3:0820 P1P2:8502 P3:00234</v>
      </c>
      <c r="C4686" s="187" t="s">
        <v>3775</v>
      </c>
      <c r="D4686" s="187" t="s">
        <v>2774</v>
      </c>
      <c r="E4686" s="187" t="s">
        <v>2775</v>
      </c>
      <c r="F4686" s="187" t="s">
        <v>2811</v>
      </c>
    </row>
    <row r="4687" spans="1:6" x14ac:dyDescent="0.25">
      <c r="A4687" t="s">
        <v>7471</v>
      </c>
      <c r="B4687" s="236" t="str">
        <f t="shared" si="73"/>
        <v>F3:0820 P1P2:8502 P3:00234</v>
      </c>
      <c r="C4687" s="187" t="s">
        <v>3775</v>
      </c>
      <c r="D4687" s="187" t="s">
        <v>2774</v>
      </c>
      <c r="E4687" s="187" t="s">
        <v>2775</v>
      </c>
      <c r="F4687" s="187" t="s">
        <v>2811</v>
      </c>
    </row>
    <row r="4688" spans="1:6" x14ac:dyDescent="0.25">
      <c r="A4688" t="s">
        <v>7472</v>
      </c>
      <c r="B4688" s="236" t="str">
        <f t="shared" si="73"/>
        <v>F3:0911 P1P2:8802 P3:00199</v>
      </c>
      <c r="C4688" s="187" t="s">
        <v>3776</v>
      </c>
      <c r="D4688" s="187" t="s">
        <v>2899</v>
      </c>
      <c r="E4688" s="187" t="s">
        <v>2900</v>
      </c>
      <c r="F4688" s="187" t="s">
        <v>2901</v>
      </c>
    </row>
    <row r="4689" spans="1:6" x14ac:dyDescent="0.25">
      <c r="A4689" t="s">
        <v>7472</v>
      </c>
      <c r="B4689" s="236" t="str">
        <f t="shared" si="73"/>
        <v>F3:0911 P1P2:8802 P3:00448</v>
      </c>
      <c r="C4689" s="187" t="s">
        <v>3776</v>
      </c>
      <c r="D4689" s="187" t="s">
        <v>2899</v>
      </c>
      <c r="E4689" s="187" t="s">
        <v>2900</v>
      </c>
      <c r="F4689" s="187" t="s">
        <v>2791</v>
      </c>
    </row>
    <row r="4690" spans="1:6" x14ac:dyDescent="0.25">
      <c r="A4690" t="s">
        <v>7473</v>
      </c>
      <c r="B4690" s="236" t="str">
        <f t="shared" si="73"/>
        <v>F3:0820 P1P2:8502 P3:00231</v>
      </c>
      <c r="C4690" s="187" t="s">
        <v>3776</v>
      </c>
      <c r="D4690" s="187" t="s">
        <v>2774</v>
      </c>
      <c r="E4690" s="187" t="s">
        <v>2775</v>
      </c>
      <c r="F4690" s="187" t="s">
        <v>2776</v>
      </c>
    </row>
    <row r="4691" spans="1:6" x14ac:dyDescent="0.25">
      <c r="A4691" t="s">
        <v>7474</v>
      </c>
      <c r="B4691" s="236" t="str">
        <f t="shared" si="73"/>
        <v>F3:0820 P1P2:8502 P3:00234</v>
      </c>
      <c r="C4691" s="187" t="s">
        <v>3776</v>
      </c>
      <c r="D4691" s="187" t="s">
        <v>2774</v>
      </c>
      <c r="E4691" s="187" t="s">
        <v>2775</v>
      </c>
      <c r="F4691" s="187" t="s">
        <v>2811</v>
      </c>
    </row>
    <row r="4692" spans="1:6" x14ac:dyDescent="0.25">
      <c r="A4692" t="s">
        <v>7475</v>
      </c>
      <c r="B4692" s="236" t="str">
        <f t="shared" si="73"/>
        <v>F3:0911 P1P2:8802 P3:00199</v>
      </c>
      <c r="C4692" s="187" t="s">
        <v>3777</v>
      </c>
      <c r="D4692" s="187" t="s">
        <v>2899</v>
      </c>
      <c r="E4692" s="187" t="s">
        <v>2900</v>
      </c>
      <c r="F4692" s="187" t="s">
        <v>2901</v>
      </c>
    </row>
    <row r="4693" spans="1:6" x14ac:dyDescent="0.25">
      <c r="A4693" t="s">
        <v>7475</v>
      </c>
      <c r="B4693" s="236" t="str">
        <f t="shared" si="73"/>
        <v>F3:0911 P1P2:8802 P3:00448</v>
      </c>
      <c r="C4693" s="187" t="s">
        <v>3777</v>
      </c>
      <c r="D4693" s="187" t="s">
        <v>2899</v>
      </c>
      <c r="E4693" s="187" t="s">
        <v>2900</v>
      </c>
      <c r="F4693" s="187" t="s">
        <v>2791</v>
      </c>
    </row>
    <row r="4694" spans="1:6" x14ac:dyDescent="0.25">
      <c r="A4694" t="s">
        <v>7476</v>
      </c>
      <c r="B4694" s="236" t="str">
        <f t="shared" si="73"/>
        <v>F3:0911 P1P2:8802 P3:00199</v>
      </c>
      <c r="C4694" s="187" t="s">
        <v>3777</v>
      </c>
      <c r="D4694" s="187" t="s">
        <v>2899</v>
      </c>
      <c r="E4694" s="187" t="s">
        <v>2900</v>
      </c>
      <c r="F4694" s="187" t="s">
        <v>2901</v>
      </c>
    </row>
    <row r="4695" spans="1:6" x14ac:dyDescent="0.25">
      <c r="A4695" t="s">
        <v>7476</v>
      </c>
      <c r="B4695" s="236" t="str">
        <f t="shared" si="73"/>
        <v>F3:0911 P1P2:8802 P3:00448</v>
      </c>
      <c r="C4695" s="187" t="s">
        <v>3777</v>
      </c>
      <c r="D4695" s="187" t="s">
        <v>2899</v>
      </c>
      <c r="E4695" s="187" t="s">
        <v>2900</v>
      </c>
      <c r="F4695" s="187" t="s">
        <v>2791</v>
      </c>
    </row>
    <row r="4696" spans="1:6" x14ac:dyDescent="0.25">
      <c r="A4696" t="s">
        <v>7477</v>
      </c>
      <c r="B4696" s="236" t="str">
        <f t="shared" si="73"/>
        <v>F3:0820 P1P2:8502 P3:00231</v>
      </c>
      <c r="C4696" s="187" t="s">
        <v>3777</v>
      </c>
      <c r="D4696" s="187" t="s">
        <v>2774</v>
      </c>
      <c r="E4696" s="187" t="s">
        <v>2775</v>
      </c>
      <c r="F4696" s="187" t="s">
        <v>2776</v>
      </c>
    </row>
    <row r="4697" spans="1:6" x14ac:dyDescent="0.25">
      <c r="A4697" t="s">
        <v>7478</v>
      </c>
      <c r="B4697" s="236" t="str">
        <f t="shared" si="73"/>
        <v>F3:0820 P1P2:8502 P3:00231</v>
      </c>
      <c r="C4697" s="187" t="s">
        <v>3777</v>
      </c>
      <c r="D4697" s="187" t="s">
        <v>2774</v>
      </c>
      <c r="E4697" s="187" t="s">
        <v>2775</v>
      </c>
      <c r="F4697" s="187" t="s">
        <v>2776</v>
      </c>
    </row>
    <row r="4698" spans="1:6" x14ac:dyDescent="0.25">
      <c r="A4698" t="s">
        <v>7479</v>
      </c>
      <c r="B4698" s="236" t="str">
        <f t="shared" si="73"/>
        <v>F3:0820 P1P2:8502 P3:00234</v>
      </c>
      <c r="C4698" s="187" t="s">
        <v>3777</v>
      </c>
      <c r="D4698" s="187" t="s">
        <v>2774</v>
      </c>
      <c r="E4698" s="187" t="s">
        <v>2775</v>
      </c>
      <c r="F4698" s="187" t="s">
        <v>2811</v>
      </c>
    </row>
    <row r="4699" spans="1:6" x14ac:dyDescent="0.25">
      <c r="A4699" t="s">
        <v>7480</v>
      </c>
      <c r="B4699" s="236" t="str">
        <f t="shared" si="73"/>
        <v>F3:0820 P1P2:8502 P3:00234</v>
      </c>
      <c r="C4699" s="187" t="s">
        <v>3777</v>
      </c>
      <c r="D4699" s="187" t="s">
        <v>2774</v>
      </c>
      <c r="E4699" s="187" t="s">
        <v>2775</v>
      </c>
      <c r="F4699" s="187" t="s">
        <v>2811</v>
      </c>
    </row>
    <row r="4700" spans="1:6" x14ac:dyDescent="0.25">
      <c r="A4700" t="s">
        <v>7481</v>
      </c>
      <c r="B4700" s="236" t="str">
        <f t="shared" si="73"/>
        <v>F3:0911 P1P2:8802 P3:00199</v>
      </c>
      <c r="C4700" s="187" t="s">
        <v>3778</v>
      </c>
      <c r="D4700" s="187" t="s">
        <v>2899</v>
      </c>
      <c r="E4700" s="187" t="s">
        <v>2900</v>
      </c>
      <c r="F4700" s="187" t="s">
        <v>2901</v>
      </c>
    </row>
    <row r="4701" spans="1:6" x14ac:dyDescent="0.25">
      <c r="A4701" t="s">
        <v>7481</v>
      </c>
      <c r="B4701" s="236" t="str">
        <f t="shared" si="73"/>
        <v>F3:0911 P1P2:8802 P3:00448</v>
      </c>
      <c r="C4701" s="187" t="s">
        <v>3778</v>
      </c>
      <c r="D4701" s="187" t="s">
        <v>2899</v>
      </c>
      <c r="E4701" s="187" t="s">
        <v>2900</v>
      </c>
      <c r="F4701" s="187" t="s">
        <v>2791</v>
      </c>
    </row>
    <row r="4702" spans="1:6" x14ac:dyDescent="0.25">
      <c r="A4702" t="s">
        <v>7482</v>
      </c>
      <c r="B4702" s="236" t="str">
        <f t="shared" si="73"/>
        <v>F3:0911 P1P2:8802 P3:00199</v>
      </c>
      <c r="C4702" s="187" t="s">
        <v>3778</v>
      </c>
      <c r="D4702" s="187" t="s">
        <v>2899</v>
      </c>
      <c r="E4702" s="187" t="s">
        <v>2900</v>
      </c>
      <c r="F4702" s="187" t="s">
        <v>2901</v>
      </c>
    </row>
    <row r="4703" spans="1:6" x14ac:dyDescent="0.25">
      <c r="A4703" t="s">
        <v>7482</v>
      </c>
      <c r="B4703" s="236" t="str">
        <f t="shared" si="73"/>
        <v>F3:0911 P1P2:8802 P3:00448</v>
      </c>
      <c r="C4703" s="187" t="s">
        <v>3778</v>
      </c>
      <c r="D4703" s="187" t="s">
        <v>2899</v>
      </c>
      <c r="E4703" s="187" t="s">
        <v>2900</v>
      </c>
      <c r="F4703" s="187" t="s">
        <v>2791</v>
      </c>
    </row>
    <row r="4704" spans="1:6" x14ac:dyDescent="0.25">
      <c r="A4704" t="s">
        <v>7483</v>
      </c>
      <c r="B4704" s="236" t="str">
        <f t="shared" si="73"/>
        <v>F3:0820 P1P2:8502 P3:00231</v>
      </c>
      <c r="C4704" s="187" t="s">
        <v>3778</v>
      </c>
      <c r="D4704" s="187" t="s">
        <v>2774</v>
      </c>
      <c r="E4704" s="187" t="s">
        <v>2775</v>
      </c>
      <c r="F4704" s="187" t="s">
        <v>2776</v>
      </c>
    </row>
    <row r="4705" spans="1:6" x14ac:dyDescent="0.25">
      <c r="A4705" t="s">
        <v>7484</v>
      </c>
      <c r="B4705" s="236" t="str">
        <f t="shared" si="73"/>
        <v>F3:0820 P1P2:8502 P3:00231</v>
      </c>
      <c r="C4705" s="187" t="s">
        <v>3778</v>
      </c>
      <c r="D4705" s="187" t="s">
        <v>2774</v>
      </c>
      <c r="E4705" s="187" t="s">
        <v>2775</v>
      </c>
      <c r="F4705" s="187" t="s">
        <v>2776</v>
      </c>
    </row>
    <row r="4706" spans="1:6" x14ac:dyDescent="0.25">
      <c r="A4706" t="s">
        <v>7485</v>
      </c>
      <c r="B4706" s="236" t="str">
        <f t="shared" si="73"/>
        <v>F3:0911 P1P2:8802 P3:00199</v>
      </c>
      <c r="C4706" s="187" t="s">
        <v>3779</v>
      </c>
      <c r="D4706" s="187" t="s">
        <v>2899</v>
      </c>
      <c r="E4706" s="187" t="s">
        <v>2900</v>
      </c>
      <c r="F4706" s="187" t="s">
        <v>2901</v>
      </c>
    </row>
    <row r="4707" spans="1:6" x14ac:dyDescent="0.25">
      <c r="A4707" t="s">
        <v>7485</v>
      </c>
      <c r="B4707" s="236" t="str">
        <f t="shared" si="73"/>
        <v>F3:0911 P1P2:8802 P3:00448</v>
      </c>
      <c r="C4707" s="187" t="s">
        <v>3779</v>
      </c>
      <c r="D4707" s="187" t="s">
        <v>2899</v>
      </c>
      <c r="E4707" s="187" t="s">
        <v>2900</v>
      </c>
      <c r="F4707" s="187" t="s">
        <v>2791</v>
      </c>
    </row>
    <row r="4708" spans="1:6" x14ac:dyDescent="0.25">
      <c r="A4708" t="s">
        <v>7486</v>
      </c>
      <c r="B4708" s="236" t="str">
        <f t="shared" si="73"/>
        <v>F3:0911 P1P2:8802 P3:00199</v>
      </c>
      <c r="C4708" s="187" t="s">
        <v>3780</v>
      </c>
      <c r="D4708" s="187" t="s">
        <v>2899</v>
      </c>
      <c r="E4708" s="187" t="s">
        <v>2900</v>
      </c>
      <c r="F4708" s="187" t="s">
        <v>2901</v>
      </c>
    </row>
    <row r="4709" spans="1:6" x14ac:dyDescent="0.25">
      <c r="A4709" t="s">
        <v>7486</v>
      </c>
      <c r="B4709" s="236" t="str">
        <f t="shared" si="73"/>
        <v>F3:0911 P1P2:8802 P3:00448</v>
      </c>
      <c r="C4709" s="187" t="s">
        <v>3780</v>
      </c>
      <c r="D4709" s="187" t="s">
        <v>2899</v>
      </c>
      <c r="E4709" s="187" t="s">
        <v>2900</v>
      </c>
      <c r="F4709" s="187" t="s">
        <v>2791</v>
      </c>
    </row>
    <row r="4710" spans="1:6" x14ac:dyDescent="0.25">
      <c r="A4710" t="s">
        <v>7487</v>
      </c>
      <c r="B4710" s="236" t="str">
        <f t="shared" si="73"/>
        <v>F3:0820 P1P2:8502 P3:00231</v>
      </c>
      <c r="C4710" s="187" t="s">
        <v>3779</v>
      </c>
      <c r="D4710" s="187" t="s">
        <v>2774</v>
      </c>
      <c r="E4710" s="187" t="s">
        <v>2775</v>
      </c>
      <c r="F4710" s="187" t="s">
        <v>2776</v>
      </c>
    </row>
    <row r="4711" spans="1:6" x14ac:dyDescent="0.25">
      <c r="A4711" t="s">
        <v>7488</v>
      </c>
      <c r="B4711" s="236" t="str">
        <f t="shared" si="73"/>
        <v>F3:0820 P1P2:8502 P3:00231</v>
      </c>
      <c r="C4711" s="187" t="s">
        <v>3779</v>
      </c>
      <c r="D4711" s="187" t="s">
        <v>2774</v>
      </c>
      <c r="E4711" s="187" t="s">
        <v>2775</v>
      </c>
      <c r="F4711" s="187" t="s">
        <v>2776</v>
      </c>
    </row>
    <row r="4712" spans="1:6" x14ac:dyDescent="0.25">
      <c r="A4712" t="s">
        <v>7489</v>
      </c>
      <c r="B4712" s="236" t="str">
        <f t="shared" si="73"/>
        <v>F3:0820 P1P2:8502 P3:00231</v>
      </c>
      <c r="C4712" s="187" t="s">
        <v>3781</v>
      </c>
      <c r="D4712" s="187" t="s">
        <v>2774</v>
      </c>
      <c r="E4712" s="187" t="s">
        <v>2775</v>
      </c>
      <c r="F4712" s="187" t="s">
        <v>2776</v>
      </c>
    </row>
    <row r="4713" spans="1:6" x14ac:dyDescent="0.25">
      <c r="A4713" t="s">
        <v>7490</v>
      </c>
      <c r="B4713" s="236" t="str">
        <f t="shared" si="73"/>
        <v>F3:0820 P1P2:8502 P3:00231</v>
      </c>
      <c r="C4713" s="187" t="s">
        <v>3780</v>
      </c>
      <c r="D4713" s="187" t="s">
        <v>2774</v>
      </c>
      <c r="E4713" s="187" t="s">
        <v>2775</v>
      </c>
      <c r="F4713" s="187" t="s">
        <v>2776</v>
      </c>
    </row>
    <row r="4714" spans="1:6" x14ac:dyDescent="0.25">
      <c r="A4714" t="s">
        <v>7491</v>
      </c>
      <c r="B4714" s="236" t="str">
        <f t="shared" si="73"/>
        <v>F3:0820 P1P2:8502 P3:00234</v>
      </c>
      <c r="C4714" s="187" t="s">
        <v>3781</v>
      </c>
      <c r="D4714" s="187" t="s">
        <v>2774</v>
      </c>
      <c r="E4714" s="187" t="s">
        <v>2775</v>
      </c>
      <c r="F4714" s="187" t="s">
        <v>2811</v>
      </c>
    </row>
    <row r="4715" spans="1:6" x14ac:dyDescent="0.25">
      <c r="A4715" t="s">
        <v>7492</v>
      </c>
      <c r="B4715" s="236" t="str">
        <f t="shared" si="73"/>
        <v>F3:0820 P1P2:8502 P3:00234</v>
      </c>
      <c r="C4715" s="187" t="s">
        <v>3779</v>
      </c>
      <c r="D4715" s="187" t="s">
        <v>2774</v>
      </c>
      <c r="E4715" s="187" t="s">
        <v>2775</v>
      </c>
      <c r="F4715" s="187" t="s">
        <v>2811</v>
      </c>
    </row>
    <row r="4716" spans="1:6" x14ac:dyDescent="0.25">
      <c r="A4716" t="s">
        <v>7493</v>
      </c>
      <c r="B4716" s="236" t="str">
        <f t="shared" si="73"/>
        <v>F3:0911 P1P2:8802 P3:00199</v>
      </c>
      <c r="C4716" s="187" t="s">
        <v>3782</v>
      </c>
      <c r="D4716" s="187" t="s">
        <v>2899</v>
      </c>
      <c r="E4716" s="187" t="s">
        <v>2900</v>
      </c>
      <c r="F4716" s="187" t="s">
        <v>2901</v>
      </c>
    </row>
    <row r="4717" spans="1:6" x14ac:dyDescent="0.25">
      <c r="A4717" t="s">
        <v>7493</v>
      </c>
      <c r="B4717" s="236" t="str">
        <f t="shared" si="73"/>
        <v>F3:0911 P1P2:8802 P3:00448</v>
      </c>
      <c r="C4717" s="187" t="s">
        <v>3782</v>
      </c>
      <c r="D4717" s="187" t="s">
        <v>2899</v>
      </c>
      <c r="E4717" s="187" t="s">
        <v>2900</v>
      </c>
      <c r="F4717" s="187" t="s">
        <v>2791</v>
      </c>
    </row>
    <row r="4718" spans="1:6" x14ac:dyDescent="0.25">
      <c r="A4718" t="s">
        <v>7494</v>
      </c>
      <c r="B4718" s="236" t="str">
        <f t="shared" si="73"/>
        <v>F3:0820 P1P2:8502 P3:00231</v>
      </c>
      <c r="C4718" s="187" t="s">
        <v>3782</v>
      </c>
      <c r="D4718" s="187" t="s">
        <v>2774</v>
      </c>
      <c r="E4718" s="187" t="s">
        <v>2775</v>
      </c>
      <c r="F4718" s="187" t="s">
        <v>2776</v>
      </c>
    </row>
    <row r="4719" spans="1:6" x14ac:dyDescent="0.25">
      <c r="A4719" t="s">
        <v>7495</v>
      </c>
      <c r="B4719" s="236" t="str">
        <f t="shared" si="73"/>
        <v>F3:0820 P1P2:8502 P3:00234</v>
      </c>
      <c r="C4719" s="187" t="s">
        <v>3782</v>
      </c>
      <c r="D4719" s="187" t="s">
        <v>2774</v>
      </c>
      <c r="E4719" s="187" t="s">
        <v>2775</v>
      </c>
      <c r="F4719" s="187" t="s">
        <v>2811</v>
      </c>
    </row>
    <row r="4720" spans="1:6" x14ac:dyDescent="0.25">
      <c r="A4720" t="s">
        <v>7496</v>
      </c>
      <c r="B4720" s="236" t="str">
        <f t="shared" si="73"/>
        <v>F3:0911 P1P2:8802 P3:00199</v>
      </c>
      <c r="C4720" s="187" t="s">
        <v>3783</v>
      </c>
      <c r="D4720" s="187" t="s">
        <v>2899</v>
      </c>
      <c r="E4720" s="187" t="s">
        <v>2900</v>
      </c>
      <c r="F4720" s="187" t="s">
        <v>2901</v>
      </c>
    </row>
    <row r="4721" spans="1:6" x14ac:dyDescent="0.25">
      <c r="A4721" t="s">
        <v>7496</v>
      </c>
      <c r="B4721" s="236" t="str">
        <f t="shared" si="73"/>
        <v>F3:0911 P1P2:8802 P3:00448</v>
      </c>
      <c r="C4721" s="187" t="s">
        <v>3783</v>
      </c>
      <c r="D4721" s="187" t="s">
        <v>2899</v>
      </c>
      <c r="E4721" s="187" t="s">
        <v>2900</v>
      </c>
      <c r="F4721" s="187" t="s">
        <v>2791</v>
      </c>
    </row>
    <row r="4722" spans="1:6" x14ac:dyDescent="0.25">
      <c r="A4722" t="s">
        <v>7497</v>
      </c>
      <c r="B4722" s="236" t="str">
        <f t="shared" si="73"/>
        <v>F3:0911 P1P2:8802 P3:00199</v>
      </c>
      <c r="C4722" s="187" t="s">
        <v>3783</v>
      </c>
      <c r="D4722" s="187" t="s">
        <v>2899</v>
      </c>
      <c r="E4722" s="187" t="s">
        <v>2900</v>
      </c>
      <c r="F4722" s="187" t="s">
        <v>2901</v>
      </c>
    </row>
    <row r="4723" spans="1:6" x14ac:dyDescent="0.25">
      <c r="A4723" t="s">
        <v>7497</v>
      </c>
      <c r="B4723" s="236" t="str">
        <f t="shared" si="73"/>
        <v>F3:0911 P1P2:8802 P3:00448</v>
      </c>
      <c r="C4723" s="187" t="s">
        <v>3783</v>
      </c>
      <c r="D4723" s="187" t="s">
        <v>2899</v>
      </c>
      <c r="E4723" s="187" t="s">
        <v>2900</v>
      </c>
      <c r="F4723" s="187" t="s">
        <v>2791</v>
      </c>
    </row>
    <row r="4724" spans="1:6" x14ac:dyDescent="0.25">
      <c r="A4724" t="s">
        <v>7498</v>
      </c>
      <c r="B4724" s="236" t="str">
        <f t="shared" si="73"/>
        <v>F3:0911 P1P2:8802 P3:00199</v>
      </c>
      <c r="C4724" s="187" t="s">
        <v>3783</v>
      </c>
      <c r="D4724" s="187" t="s">
        <v>2899</v>
      </c>
      <c r="E4724" s="187" t="s">
        <v>2900</v>
      </c>
      <c r="F4724" s="187" t="s">
        <v>2901</v>
      </c>
    </row>
    <row r="4725" spans="1:6" x14ac:dyDescent="0.25">
      <c r="A4725" t="s">
        <v>7498</v>
      </c>
      <c r="B4725" s="236" t="str">
        <f t="shared" si="73"/>
        <v>F3:0911 P1P2:8802 P3:00448</v>
      </c>
      <c r="C4725" s="187" t="s">
        <v>3783</v>
      </c>
      <c r="D4725" s="187" t="s">
        <v>2899</v>
      </c>
      <c r="E4725" s="187" t="s">
        <v>2900</v>
      </c>
      <c r="F4725" s="187" t="s">
        <v>2791</v>
      </c>
    </row>
    <row r="4726" spans="1:6" x14ac:dyDescent="0.25">
      <c r="A4726" t="s">
        <v>7499</v>
      </c>
      <c r="B4726" s="236" t="str">
        <f t="shared" si="73"/>
        <v>F3:0820 P1P2:8502 P3:00231</v>
      </c>
      <c r="C4726" s="187" t="s">
        <v>3783</v>
      </c>
      <c r="D4726" s="187" t="s">
        <v>2774</v>
      </c>
      <c r="E4726" s="187" t="s">
        <v>2775</v>
      </c>
      <c r="F4726" s="187" t="s">
        <v>2776</v>
      </c>
    </row>
    <row r="4727" spans="1:6" x14ac:dyDescent="0.25">
      <c r="A4727" t="s">
        <v>7500</v>
      </c>
      <c r="B4727" s="236" t="str">
        <f t="shared" si="73"/>
        <v>F3:0820 P1P2:8502 P3:00231</v>
      </c>
      <c r="C4727" s="187" t="s">
        <v>3783</v>
      </c>
      <c r="D4727" s="187" t="s">
        <v>2774</v>
      </c>
      <c r="E4727" s="187" t="s">
        <v>2775</v>
      </c>
      <c r="F4727" s="187" t="s">
        <v>2776</v>
      </c>
    </row>
    <row r="4728" spans="1:6" x14ac:dyDescent="0.25">
      <c r="A4728" t="s">
        <v>7501</v>
      </c>
      <c r="B4728" s="236" t="str">
        <f t="shared" si="73"/>
        <v>F3:0820 P1P2:8502 P3:00234</v>
      </c>
      <c r="C4728" s="187" t="s">
        <v>3783</v>
      </c>
      <c r="D4728" s="187" t="s">
        <v>2774</v>
      </c>
      <c r="E4728" s="187" t="s">
        <v>2775</v>
      </c>
      <c r="F4728" s="187" t="s">
        <v>2811</v>
      </c>
    </row>
    <row r="4729" spans="1:6" x14ac:dyDescent="0.25">
      <c r="A4729" t="s">
        <v>7502</v>
      </c>
      <c r="B4729" s="236" t="str">
        <f t="shared" si="73"/>
        <v>F3:0911 P1P2:8802 P3:00199</v>
      </c>
      <c r="C4729" s="187" t="s">
        <v>3784</v>
      </c>
      <c r="D4729" s="187" t="s">
        <v>2899</v>
      </c>
      <c r="E4729" s="187" t="s">
        <v>2900</v>
      </c>
      <c r="F4729" s="187" t="s">
        <v>2901</v>
      </c>
    </row>
    <row r="4730" spans="1:6" x14ac:dyDescent="0.25">
      <c r="A4730" t="s">
        <v>7502</v>
      </c>
      <c r="B4730" s="236" t="str">
        <f t="shared" si="73"/>
        <v>F3:0911 P1P2:8802 P3:00448</v>
      </c>
      <c r="C4730" s="187" t="s">
        <v>3784</v>
      </c>
      <c r="D4730" s="187" t="s">
        <v>2899</v>
      </c>
      <c r="E4730" s="187" t="s">
        <v>2900</v>
      </c>
      <c r="F4730" s="187" t="s">
        <v>2791</v>
      </c>
    </row>
    <row r="4731" spans="1:6" x14ac:dyDescent="0.25">
      <c r="A4731" t="s">
        <v>7503</v>
      </c>
      <c r="B4731" s="236" t="str">
        <f t="shared" si="73"/>
        <v>F3:0820 P1P2:8502 P3:00231</v>
      </c>
      <c r="C4731" s="187" t="s">
        <v>3784</v>
      </c>
      <c r="D4731" s="187" t="s">
        <v>2774</v>
      </c>
      <c r="E4731" s="187" t="s">
        <v>2775</v>
      </c>
      <c r="F4731" s="187" t="s">
        <v>2776</v>
      </c>
    </row>
    <row r="4732" spans="1:6" x14ac:dyDescent="0.25">
      <c r="A4732" t="s">
        <v>7504</v>
      </c>
      <c r="B4732" s="236" t="str">
        <f t="shared" si="73"/>
        <v>F3:0820 P1P2:8502 P3:00234</v>
      </c>
      <c r="C4732" s="187" t="s">
        <v>3784</v>
      </c>
      <c r="D4732" s="187" t="s">
        <v>2774</v>
      </c>
      <c r="E4732" s="187" t="s">
        <v>2775</v>
      </c>
      <c r="F4732" s="187" t="s">
        <v>2811</v>
      </c>
    </row>
    <row r="4733" spans="1:6" x14ac:dyDescent="0.25">
      <c r="A4733" t="s">
        <v>7505</v>
      </c>
      <c r="B4733" s="236" t="str">
        <f t="shared" si="73"/>
        <v>F3:0911 P1P2:8802 P3:00199</v>
      </c>
      <c r="C4733" s="187" t="s">
        <v>3766</v>
      </c>
      <c r="D4733" s="187" t="s">
        <v>2899</v>
      </c>
      <c r="E4733" s="187" t="s">
        <v>2900</v>
      </c>
      <c r="F4733" s="187" t="s">
        <v>2901</v>
      </c>
    </row>
    <row r="4734" spans="1:6" x14ac:dyDescent="0.25">
      <c r="A4734" t="s">
        <v>7505</v>
      </c>
      <c r="B4734" s="236" t="str">
        <f t="shared" si="73"/>
        <v>F3:0911 P1P2:8802 P3:00448</v>
      </c>
      <c r="C4734" s="187" t="s">
        <v>3766</v>
      </c>
      <c r="D4734" s="187" t="s">
        <v>2899</v>
      </c>
      <c r="E4734" s="187" t="s">
        <v>2900</v>
      </c>
      <c r="F4734" s="187" t="s">
        <v>2791</v>
      </c>
    </row>
    <row r="4735" spans="1:6" x14ac:dyDescent="0.25">
      <c r="A4735" t="s">
        <v>7506</v>
      </c>
      <c r="B4735" s="236" t="str">
        <f t="shared" si="73"/>
        <v>F3:0820 P1P2:8502 P3:00231</v>
      </c>
      <c r="C4735" s="187" t="s">
        <v>3766</v>
      </c>
      <c r="D4735" s="187" t="s">
        <v>2774</v>
      </c>
      <c r="E4735" s="187" t="s">
        <v>2775</v>
      </c>
      <c r="F4735" s="187" t="s">
        <v>2776</v>
      </c>
    </row>
    <row r="4736" spans="1:6" x14ac:dyDescent="0.25">
      <c r="A4736" t="s">
        <v>7507</v>
      </c>
      <c r="B4736" s="236" t="str">
        <f t="shared" si="73"/>
        <v>F3:0820 P1P2:8502 P3:00234</v>
      </c>
      <c r="C4736" s="187" t="s">
        <v>3766</v>
      </c>
      <c r="D4736" s="187" t="s">
        <v>2774</v>
      </c>
      <c r="E4736" s="187" t="s">
        <v>2775</v>
      </c>
      <c r="F4736" s="187" t="s">
        <v>2811</v>
      </c>
    </row>
    <row r="4737" spans="1:6" x14ac:dyDescent="0.25">
      <c r="A4737" t="s">
        <v>7508</v>
      </c>
      <c r="B4737" s="236" t="str">
        <f t="shared" si="73"/>
        <v>F3:0911 P1P2:8802 P3:00199</v>
      </c>
      <c r="C4737" s="187" t="s">
        <v>3785</v>
      </c>
      <c r="D4737" s="187" t="s">
        <v>2899</v>
      </c>
      <c r="E4737" s="187" t="s">
        <v>2900</v>
      </c>
      <c r="F4737" s="187" t="s">
        <v>2901</v>
      </c>
    </row>
    <row r="4738" spans="1:6" x14ac:dyDescent="0.25">
      <c r="A4738" t="s">
        <v>7508</v>
      </c>
      <c r="B4738" s="236" t="str">
        <f t="shared" ref="B4738:B4801" si="74">CONCATENATE("F3:",D4738," P1P2:",E4738," P3:",F4738)</f>
        <v>F3:0911 P1P2:8802 P3:00448</v>
      </c>
      <c r="C4738" s="187" t="s">
        <v>3785</v>
      </c>
      <c r="D4738" s="187" t="s">
        <v>2899</v>
      </c>
      <c r="E4738" s="187" t="s">
        <v>2900</v>
      </c>
      <c r="F4738" s="187" t="s">
        <v>2791</v>
      </c>
    </row>
    <row r="4739" spans="1:6" x14ac:dyDescent="0.25">
      <c r="A4739" t="s">
        <v>7509</v>
      </c>
      <c r="B4739" s="236" t="str">
        <f t="shared" si="74"/>
        <v>F3:0911 P1P2:8802 P3:00199</v>
      </c>
      <c r="C4739" s="187" t="s">
        <v>3785</v>
      </c>
      <c r="D4739" s="187" t="s">
        <v>2899</v>
      </c>
      <c r="E4739" s="187" t="s">
        <v>2900</v>
      </c>
      <c r="F4739" s="187" t="s">
        <v>2901</v>
      </c>
    </row>
    <row r="4740" spans="1:6" x14ac:dyDescent="0.25">
      <c r="A4740" t="s">
        <v>7509</v>
      </c>
      <c r="B4740" s="236" t="str">
        <f t="shared" si="74"/>
        <v>F3:0911 P1P2:8802 P3:00448</v>
      </c>
      <c r="C4740" s="187" t="s">
        <v>3785</v>
      </c>
      <c r="D4740" s="187" t="s">
        <v>2899</v>
      </c>
      <c r="E4740" s="187" t="s">
        <v>2900</v>
      </c>
      <c r="F4740" s="187" t="s">
        <v>2791</v>
      </c>
    </row>
    <row r="4741" spans="1:6" x14ac:dyDescent="0.25">
      <c r="A4741" t="s">
        <v>7510</v>
      </c>
      <c r="B4741" s="236" t="str">
        <f t="shared" si="74"/>
        <v>F3:0911 P1P2:8802 P3:00199</v>
      </c>
      <c r="C4741" s="187" t="s">
        <v>3786</v>
      </c>
      <c r="D4741" s="187" t="s">
        <v>2899</v>
      </c>
      <c r="E4741" s="187" t="s">
        <v>2900</v>
      </c>
      <c r="F4741" s="187" t="s">
        <v>2901</v>
      </c>
    </row>
    <row r="4742" spans="1:6" x14ac:dyDescent="0.25">
      <c r="A4742" t="s">
        <v>7510</v>
      </c>
      <c r="B4742" s="236" t="str">
        <f t="shared" si="74"/>
        <v>F3:0911 P1P2:8802 P3:00448</v>
      </c>
      <c r="C4742" s="187" t="s">
        <v>3786</v>
      </c>
      <c r="D4742" s="187" t="s">
        <v>2899</v>
      </c>
      <c r="E4742" s="187" t="s">
        <v>2900</v>
      </c>
      <c r="F4742" s="187" t="s">
        <v>2791</v>
      </c>
    </row>
    <row r="4743" spans="1:6" x14ac:dyDescent="0.25">
      <c r="A4743" t="s">
        <v>7511</v>
      </c>
      <c r="B4743" s="236" t="str">
        <f t="shared" si="74"/>
        <v>F3:0820 P1P2:8502 P3:00231</v>
      </c>
      <c r="C4743" s="187" t="s">
        <v>3786</v>
      </c>
      <c r="D4743" s="187" t="s">
        <v>2774</v>
      </c>
      <c r="E4743" s="187" t="s">
        <v>2775</v>
      </c>
      <c r="F4743" s="187" t="s">
        <v>2776</v>
      </c>
    </row>
    <row r="4744" spans="1:6" x14ac:dyDescent="0.25">
      <c r="A4744" t="s">
        <v>7512</v>
      </c>
      <c r="B4744" s="236" t="str">
        <f t="shared" si="74"/>
        <v>F3:0820 P1P2:8502 P3:00234</v>
      </c>
      <c r="C4744" s="187" t="s">
        <v>3786</v>
      </c>
      <c r="D4744" s="187" t="s">
        <v>2774</v>
      </c>
      <c r="E4744" s="187" t="s">
        <v>2775</v>
      </c>
      <c r="F4744" s="187" t="s">
        <v>2811</v>
      </c>
    </row>
    <row r="4745" spans="1:6" x14ac:dyDescent="0.25">
      <c r="A4745" t="s">
        <v>7513</v>
      </c>
      <c r="B4745" s="236" t="str">
        <f t="shared" si="74"/>
        <v>F3:0820 P1P2:8502 P3:00231</v>
      </c>
      <c r="C4745" s="187" t="s">
        <v>3318</v>
      </c>
      <c r="D4745" s="187" t="s">
        <v>2774</v>
      </c>
      <c r="E4745" s="187" t="s">
        <v>2775</v>
      </c>
      <c r="F4745" s="187" t="s">
        <v>2776</v>
      </c>
    </row>
    <row r="4746" spans="1:6" x14ac:dyDescent="0.25">
      <c r="A4746" t="s">
        <v>7514</v>
      </c>
      <c r="B4746" s="236" t="str">
        <f t="shared" si="74"/>
        <v>F3:0820 P1P2:8502 P3:00231</v>
      </c>
      <c r="C4746" s="187" t="s">
        <v>3323</v>
      </c>
      <c r="D4746" s="187" t="s">
        <v>2774</v>
      </c>
      <c r="E4746" s="187" t="s">
        <v>2775</v>
      </c>
      <c r="F4746" s="187" t="s">
        <v>2776</v>
      </c>
    </row>
    <row r="4747" spans="1:6" x14ac:dyDescent="0.25">
      <c r="A4747" t="s">
        <v>7515</v>
      </c>
      <c r="B4747" s="236" t="str">
        <f t="shared" si="74"/>
        <v>F3:0820 P1P2:8502 P3:00231</v>
      </c>
      <c r="C4747" s="187" t="s">
        <v>3345</v>
      </c>
      <c r="D4747" s="187" t="s">
        <v>2774</v>
      </c>
      <c r="E4747" s="187" t="s">
        <v>2775</v>
      </c>
      <c r="F4747" s="187" t="s">
        <v>2776</v>
      </c>
    </row>
    <row r="4748" spans="1:6" x14ac:dyDescent="0.25">
      <c r="A4748" t="s">
        <v>7516</v>
      </c>
      <c r="B4748" s="236" t="str">
        <f t="shared" si="74"/>
        <v>F3:0911 P1P2:8802 P3:00199</v>
      </c>
      <c r="C4748" s="187" t="s">
        <v>3790</v>
      </c>
      <c r="D4748" s="187" t="s">
        <v>2899</v>
      </c>
      <c r="E4748" s="187" t="s">
        <v>2900</v>
      </c>
      <c r="F4748" s="187" t="s">
        <v>2901</v>
      </c>
    </row>
    <row r="4749" spans="1:6" x14ac:dyDescent="0.25">
      <c r="A4749" t="s">
        <v>7516</v>
      </c>
      <c r="B4749" s="236" t="str">
        <f t="shared" si="74"/>
        <v>F3:0911 P1P2:8802 P3:00448</v>
      </c>
      <c r="C4749" s="187" t="s">
        <v>3790</v>
      </c>
      <c r="D4749" s="187" t="s">
        <v>2899</v>
      </c>
      <c r="E4749" s="187" t="s">
        <v>2900</v>
      </c>
      <c r="F4749" s="187" t="s">
        <v>2791</v>
      </c>
    </row>
    <row r="4750" spans="1:6" x14ac:dyDescent="0.25">
      <c r="A4750" t="s">
        <v>7517</v>
      </c>
      <c r="B4750" s="236" t="str">
        <f t="shared" si="74"/>
        <v>F3:0820 P1P2:8502 P3:00231</v>
      </c>
      <c r="C4750" s="187" t="s">
        <v>3790</v>
      </c>
      <c r="D4750" s="187" t="s">
        <v>2774</v>
      </c>
      <c r="E4750" s="187" t="s">
        <v>2775</v>
      </c>
      <c r="F4750" s="187" t="s">
        <v>2776</v>
      </c>
    </row>
    <row r="4751" spans="1:6" x14ac:dyDescent="0.25">
      <c r="A4751" t="s">
        <v>7518</v>
      </c>
      <c r="B4751" s="236" t="str">
        <f t="shared" si="74"/>
        <v>F3:0820 P1P2:8502 P3:00234</v>
      </c>
      <c r="C4751" s="187" t="s">
        <v>3791</v>
      </c>
      <c r="D4751" s="187" t="s">
        <v>2774</v>
      </c>
      <c r="E4751" s="187" t="s">
        <v>2775</v>
      </c>
      <c r="F4751" s="187" t="s">
        <v>2811</v>
      </c>
    </row>
    <row r="4752" spans="1:6" x14ac:dyDescent="0.25">
      <c r="A4752" t="s">
        <v>7519</v>
      </c>
      <c r="B4752" s="236" t="str">
        <f t="shared" si="74"/>
        <v>F3:0820 P1P2:8502 P3:00234</v>
      </c>
      <c r="C4752" s="187" t="s">
        <v>3790</v>
      </c>
      <c r="D4752" s="187" t="s">
        <v>2774</v>
      </c>
      <c r="E4752" s="187" t="s">
        <v>2775</v>
      </c>
      <c r="F4752" s="187" t="s">
        <v>2811</v>
      </c>
    </row>
    <row r="4753" spans="1:6" x14ac:dyDescent="0.25">
      <c r="A4753" t="s">
        <v>7520</v>
      </c>
      <c r="B4753" s="236" t="str">
        <f t="shared" si="74"/>
        <v>F3:0911 P1P2:8802 P3:00199</v>
      </c>
      <c r="C4753" s="187" t="s">
        <v>3792</v>
      </c>
      <c r="D4753" s="187" t="s">
        <v>2899</v>
      </c>
      <c r="E4753" s="187" t="s">
        <v>2900</v>
      </c>
      <c r="F4753" s="187" t="s">
        <v>2901</v>
      </c>
    </row>
    <row r="4754" spans="1:6" x14ac:dyDescent="0.25">
      <c r="A4754" t="s">
        <v>7520</v>
      </c>
      <c r="B4754" s="236" t="str">
        <f t="shared" si="74"/>
        <v>F3:0911 P1P2:8802 P3:00448</v>
      </c>
      <c r="C4754" s="187" t="s">
        <v>3792</v>
      </c>
      <c r="D4754" s="187" t="s">
        <v>2899</v>
      </c>
      <c r="E4754" s="187" t="s">
        <v>2900</v>
      </c>
      <c r="F4754" s="187" t="s">
        <v>2791</v>
      </c>
    </row>
    <row r="4755" spans="1:6" x14ac:dyDescent="0.25">
      <c r="A4755" t="s">
        <v>7521</v>
      </c>
      <c r="B4755" s="236" t="str">
        <f t="shared" si="74"/>
        <v>F3:0911 P1P2:8802 P3:00199</v>
      </c>
      <c r="C4755" s="187" t="s">
        <v>3793</v>
      </c>
      <c r="D4755" s="187" t="s">
        <v>2899</v>
      </c>
      <c r="E4755" s="187" t="s">
        <v>2900</v>
      </c>
      <c r="F4755" s="187" t="s">
        <v>2901</v>
      </c>
    </row>
    <row r="4756" spans="1:6" x14ac:dyDescent="0.25">
      <c r="A4756" t="s">
        <v>7521</v>
      </c>
      <c r="B4756" s="236" t="str">
        <f t="shared" si="74"/>
        <v>F3:0911 P1P2:8802 P3:00448</v>
      </c>
      <c r="C4756" s="187" t="s">
        <v>3793</v>
      </c>
      <c r="D4756" s="187" t="s">
        <v>2899</v>
      </c>
      <c r="E4756" s="187" t="s">
        <v>2900</v>
      </c>
      <c r="F4756" s="187" t="s">
        <v>2791</v>
      </c>
    </row>
    <row r="4757" spans="1:6" x14ac:dyDescent="0.25">
      <c r="A4757" t="s">
        <v>7522</v>
      </c>
      <c r="B4757" s="236" t="str">
        <f t="shared" si="74"/>
        <v>F3:0820 P1P2:8502 P3:00231</v>
      </c>
      <c r="C4757" s="187" t="s">
        <v>3792</v>
      </c>
      <c r="D4757" s="187" t="s">
        <v>2774</v>
      </c>
      <c r="E4757" s="187" t="s">
        <v>2775</v>
      </c>
      <c r="F4757" s="187" t="s">
        <v>2776</v>
      </c>
    </row>
    <row r="4758" spans="1:6" x14ac:dyDescent="0.25">
      <c r="A4758" t="s">
        <v>7523</v>
      </c>
      <c r="B4758" s="236" t="str">
        <f t="shared" si="74"/>
        <v>F3:0820 P1P2:8502 P3:00231</v>
      </c>
      <c r="C4758" s="187" t="s">
        <v>3792</v>
      </c>
      <c r="D4758" s="187" t="s">
        <v>2774</v>
      </c>
      <c r="E4758" s="187" t="s">
        <v>2775</v>
      </c>
      <c r="F4758" s="187" t="s">
        <v>2776</v>
      </c>
    </row>
    <row r="4759" spans="1:6" x14ac:dyDescent="0.25">
      <c r="A4759" t="s">
        <v>7524</v>
      </c>
      <c r="B4759" s="236" t="str">
        <f t="shared" si="74"/>
        <v>F3:0820 P1P2:8502 P3:00231</v>
      </c>
      <c r="C4759" s="187" t="s">
        <v>3793</v>
      </c>
      <c r="D4759" s="187" t="s">
        <v>2774</v>
      </c>
      <c r="E4759" s="187" t="s">
        <v>2775</v>
      </c>
      <c r="F4759" s="187" t="s">
        <v>2776</v>
      </c>
    </row>
    <row r="4760" spans="1:6" x14ac:dyDescent="0.25">
      <c r="A4760" t="s">
        <v>7525</v>
      </c>
      <c r="B4760" s="236" t="str">
        <f t="shared" si="74"/>
        <v>F3:0820 P1P2:8502 P3:00234</v>
      </c>
      <c r="C4760" s="187" t="s">
        <v>3792</v>
      </c>
      <c r="D4760" s="187" t="s">
        <v>2774</v>
      </c>
      <c r="E4760" s="187" t="s">
        <v>2775</v>
      </c>
      <c r="F4760" s="187" t="s">
        <v>2811</v>
      </c>
    </row>
    <row r="4761" spans="1:6" x14ac:dyDescent="0.25">
      <c r="A4761" t="s">
        <v>7526</v>
      </c>
      <c r="B4761" s="236" t="str">
        <f t="shared" si="74"/>
        <v>F3:0820 P1P2:8502 P3:00234</v>
      </c>
      <c r="C4761" s="187" t="s">
        <v>3792</v>
      </c>
      <c r="D4761" s="187" t="s">
        <v>2774</v>
      </c>
      <c r="E4761" s="187" t="s">
        <v>2775</v>
      </c>
      <c r="F4761" s="187" t="s">
        <v>2811</v>
      </c>
    </row>
    <row r="4762" spans="1:6" x14ac:dyDescent="0.25">
      <c r="A4762" t="s">
        <v>7527</v>
      </c>
      <c r="B4762" s="236" t="str">
        <f t="shared" si="74"/>
        <v>F3:0820 P1P2:8502 P3:00234</v>
      </c>
      <c r="C4762" s="187" t="s">
        <v>3792</v>
      </c>
      <c r="D4762" s="187" t="s">
        <v>2774</v>
      </c>
      <c r="E4762" s="187" t="s">
        <v>2775</v>
      </c>
      <c r="F4762" s="187" t="s">
        <v>2811</v>
      </c>
    </row>
    <row r="4763" spans="1:6" x14ac:dyDescent="0.25">
      <c r="A4763" t="s">
        <v>7528</v>
      </c>
      <c r="B4763" s="236" t="str">
        <f t="shared" si="74"/>
        <v>F3:0820 P1P2:8502 P3:00234</v>
      </c>
      <c r="C4763" s="187" t="s">
        <v>3793</v>
      </c>
      <c r="D4763" s="187" t="s">
        <v>2774</v>
      </c>
      <c r="E4763" s="187" t="s">
        <v>2775</v>
      </c>
      <c r="F4763" s="187" t="s">
        <v>2811</v>
      </c>
    </row>
    <row r="4764" spans="1:6" x14ac:dyDescent="0.25">
      <c r="A4764" t="s">
        <v>7529</v>
      </c>
      <c r="B4764" s="236" t="str">
        <f t="shared" si="74"/>
        <v>F3:0911 P1P2:8802 P3:00199</v>
      </c>
      <c r="C4764" s="187" t="s">
        <v>3794</v>
      </c>
      <c r="D4764" s="187" t="s">
        <v>2899</v>
      </c>
      <c r="E4764" s="187" t="s">
        <v>2900</v>
      </c>
      <c r="F4764" s="187" t="s">
        <v>2901</v>
      </c>
    </row>
    <row r="4765" spans="1:6" x14ac:dyDescent="0.25">
      <c r="A4765" t="s">
        <v>7529</v>
      </c>
      <c r="B4765" s="236" t="str">
        <f t="shared" si="74"/>
        <v>F3:0911 P1P2:8802 P3:00448</v>
      </c>
      <c r="C4765" s="187" t="s">
        <v>3794</v>
      </c>
      <c r="D4765" s="187" t="s">
        <v>2899</v>
      </c>
      <c r="E4765" s="187" t="s">
        <v>2900</v>
      </c>
      <c r="F4765" s="187" t="s">
        <v>2791</v>
      </c>
    </row>
    <row r="4766" spans="1:6" x14ac:dyDescent="0.25">
      <c r="A4766" t="s">
        <v>7530</v>
      </c>
      <c r="B4766" s="236" t="str">
        <f t="shared" si="74"/>
        <v>F3:0911 P1P2:8802 P3:00199</v>
      </c>
      <c r="C4766" s="187" t="s">
        <v>3794</v>
      </c>
      <c r="D4766" s="187" t="s">
        <v>2899</v>
      </c>
      <c r="E4766" s="187" t="s">
        <v>2900</v>
      </c>
      <c r="F4766" s="187" t="s">
        <v>2901</v>
      </c>
    </row>
    <row r="4767" spans="1:6" x14ac:dyDescent="0.25">
      <c r="A4767" t="s">
        <v>7530</v>
      </c>
      <c r="B4767" s="236" t="str">
        <f t="shared" si="74"/>
        <v>F3:0911 P1P2:8802 P3:00448</v>
      </c>
      <c r="C4767" s="187" t="s">
        <v>3794</v>
      </c>
      <c r="D4767" s="187" t="s">
        <v>2899</v>
      </c>
      <c r="E4767" s="187" t="s">
        <v>2900</v>
      </c>
      <c r="F4767" s="187" t="s">
        <v>2791</v>
      </c>
    </row>
    <row r="4768" spans="1:6" x14ac:dyDescent="0.25">
      <c r="A4768" t="s">
        <v>7531</v>
      </c>
      <c r="B4768" s="236" t="str">
        <f t="shared" si="74"/>
        <v>F3:0911 P1P2:8802 P3:00199</v>
      </c>
      <c r="C4768" s="187" t="s">
        <v>3795</v>
      </c>
      <c r="D4768" s="187" t="s">
        <v>2899</v>
      </c>
      <c r="E4768" s="187" t="s">
        <v>2900</v>
      </c>
      <c r="F4768" s="187" t="s">
        <v>2901</v>
      </c>
    </row>
    <row r="4769" spans="1:6" x14ac:dyDescent="0.25">
      <c r="A4769" t="s">
        <v>7531</v>
      </c>
      <c r="B4769" s="236" t="str">
        <f t="shared" si="74"/>
        <v>F3:0911 P1P2:8802 P3:00448</v>
      </c>
      <c r="C4769" s="187" t="s">
        <v>3795</v>
      </c>
      <c r="D4769" s="187" t="s">
        <v>2899</v>
      </c>
      <c r="E4769" s="187" t="s">
        <v>2900</v>
      </c>
      <c r="F4769" s="187" t="s">
        <v>2791</v>
      </c>
    </row>
    <row r="4770" spans="1:6" x14ac:dyDescent="0.25">
      <c r="A4770" t="s">
        <v>7532</v>
      </c>
      <c r="B4770" s="236" t="str">
        <f t="shared" si="74"/>
        <v>F3:0820 P1P2:8502 P3:00231</v>
      </c>
      <c r="C4770" s="187" t="s">
        <v>3794</v>
      </c>
      <c r="D4770" s="187" t="s">
        <v>2774</v>
      </c>
      <c r="E4770" s="187" t="s">
        <v>2775</v>
      </c>
      <c r="F4770" s="187" t="s">
        <v>2776</v>
      </c>
    </row>
    <row r="4771" spans="1:6" x14ac:dyDescent="0.25">
      <c r="A4771" t="s">
        <v>7533</v>
      </c>
      <c r="B4771" s="236" t="str">
        <f t="shared" si="74"/>
        <v>F3:0820 P1P2:8502 P3:00231</v>
      </c>
      <c r="C4771" s="187" t="s">
        <v>3794</v>
      </c>
      <c r="D4771" s="187" t="s">
        <v>2774</v>
      </c>
      <c r="E4771" s="187" t="s">
        <v>2775</v>
      </c>
      <c r="F4771" s="187" t="s">
        <v>2776</v>
      </c>
    </row>
    <row r="4772" spans="1:6" x14ac:dyDescent="0.25">
      <c r="A4772" t="s">
        <v>7534</v>
      </c>
      <c r="B4772" s="236" t="str">
        <f t="shared" si="74"/>
        <v>F3:0820 P1P2:8502 P3:00231</v>
      </c>
      <c r="C4772" s="187" t="s">
        <v>3795</v>
      </c>
      <c r="D4772" s="187" t="s">
        <v>2774</v>
      </c>
      <c r="E4772" s="187" t="s">
        <v>2775</v>
      </c>
      <c r="F4772" s="187" t="s">
        <v>2776</v>
      </c>
    </row>
    <row r="4773" spans="1:6" x14ac:dyDescent="0.25">
      <c r="A4773" t="s">
        <v>7535</v>
      </c>
      <c r="B4773" s="236" t="str">
        <f t="shared" si="74"/>
        <v>F3:0820 P1P2:8502 P3:00234</v>
      </c>
      <c r="C4773" s="187" t="s">
        <v>3794</v>
      </c>
      <c r="D4773" s="187" t="s">
        <v>2774</v>
      </c>
      <c r="E4773" s="187" t="s">
        <v>2775</v>
      </c>
      <c r="F4773" s="187" t="s">
        <v>2811</v>
      </c>
    </row>
    <row r="4774" spans="1:6" x14ac:dyDescent="0.25">
      <c r="A4774" t="s">
        <v>7536</v>
      </c>
      <c r="B4774" s="236" t="str">
        <f t="shared" si="74"/>
        <v>F3:0820 P1P2:8502 P3:00234</v>
      </c>
      <c r="C4774" s="187" t="s">
        <v>3794</v>
      </c>
      <c r="D4774" s="187" t="s">
        <v>2774</v>
      </c>
      <c r="E4774" s="187" t="s">
        <v>2775</v>
      </c>
      <c r="F4774" s="187" t="s">
        <v>2811</v>
      </c>
    </row>
    <row r="4775" spans="1:6" x14ac:dyDescent="0.25">
      <c r="A4775" t="s">
        <v>7537</v>
      </c>
      <c r="B4775" s="236" t="str">
        <f t="shared" si="74"/>
        <v>F3:0820 P1P2:8502 P3:00234</v>
      </c>
      <c r="C4775" s="187" t="s">
        <v>3795</v>
      </c>
      <c r="D4775" s="187" t="s">
        <v>2774</v>
      </c>
      <c r="E4775" s="187" t="s">
        <v>2775</v>
      </c>
      <c r="F4775" s="187" t="s">
        <v>2811</v>
      </c>
    </row>
    <row r="4776" spans="1:6" x14ac:dyDescent="0.25">
      <c r="A4776" t="s">
        <v>7538</v>
      </c>
      <c r="B4776" s="236" t="str">
        <f t="shared" si="74"/>
        <v>F3:0820 P1P2:8502 P3:00234</v>
      </c>
      <c r="C4776" s="187" t="s">
        <v>3795</v>
      </c>
      <c r="D4776" s="187" t="s">
        <v>2774</v>
      </c>
      <c r="E4776" s="187" t="s">
        <v>2775</v>
      </c>
      <c r="F4776" s="187" t="s">
        <v>2811</v>
      </c>
    </row>
    <row r="4777" spans="1:6" x14ac:dyDescent="0.25">
      <c r="A4777" t="s">
        <v>7539</v>
      </c>
      <c r="B4777" s="236" t="str">
        <f t="shared" si="74"/>
        <v>F3:0820 P1P2:8502 P3:00231</v>
      </c>
      <c r="C4777" s="187" t="s">
        <v>3796</v>
      </c>
      <c r="D4777" s="187" t="s">
        <v>2774</v>
      </c>
      <c r="E4777" s="187" t="s">
        <v>2775</v>
      </c>
      <c r="F4777" s="187" t="s">
        <v>2776</v>
      </c>
    </row>
    <row r="4778" spans="1:6" x14ac:dyDescent="0.25">
      <c r="A4778" t="s">
        <v>7540</v>
      </c>
      <c r="B4778" s="236" t="str">
        <f t="shared" si="74"/>
        <v>F3:0820 P1P2:8502 P3:00231</v>
      </c>
      <c r="C4778" s="187" t="s">
        <v>3797</v>
      </c>
      <c r="D4778" s="187" t="s">
        <v>2774</v>
      </c>
      <c r="E4778" s="187" t="s">
        <v>2775</v>
      </c>
      <c r="F4778" s="187" t="s">
        <v>2776</v>
      </c>
    </row>
    <row r="4779" spans="1:6" x14ac:dyDescent="0.25">
      <c r="A4779" t="s">
        <v>7541</v>
      </c>
      <c r="B4779" s="236" t="str">
        <f t="shared" si="74"/>
        <v>F3:0820 P1P2:8502 P3:00234</v>
      </c>
      <c r="C4779" s="187" t="s">
        <v>3797</v>
      </c>
      <c r="D4779" s="187" t="s">
        <v>2774</v>
      </c>
      <c r="E4779" s="187" t="s">
        <v>2775</v>
      </c>
      <c r="F4779" s="187" t="s">
        <v>2811</v>
      </c>
    </row>
    <row r="4780" spans="1:6" x14ac:dyDescent="0.25">
      <c r="A4780" t="s">
        <v>7542</v>
      </c>
      <c r="B4780" s="236" t="str">
        <f t="shared" si="74"/>
        <v>F3:0820 P1P2:8502 P3:00234</v>
      </c>
      <c r="C4780" s="187" t="s">
        <v>3796</v>
      </c>
      <c r="D4780" s="187" t="s">
        <v>2774</v>
      </c>
      <c r="E4780" s="187" t="s">
        <v>2775</v>
      </c>
      <c r="F4780" s="187" t="s">
        <v>2811</v>
      </c>
    </row>
    <row r="4781" spans="1:6" x14ac:dyDescent="0.25">
      <c r="A4781" t="s">
        <v>7543</v>
      </c>
      <c r="B4781" s="236" t="str">
        <f t="shared" si="74"/>
        <v>F3:0911 P1P2:8802 P3:00199</v>
      </c>
      <c r="C4781" s="187" t="s">
        <v>3798</v>
      </c>
      <c r="D4781" s="187" t="s">
        <v>2899</v>
      </c>
      <c r="E4781" s="187" t="s">
        <v>2900</v>
      </c>
      <c r="F4781" s="187" t="s">
        <v>2901</v>
      </c>
    </row>
    <row r="4782" spans="1:6" x14ac:dyDescent="0.25">
      <c r="A4782" t="s">
        <v>7543</v>
      </c>
      <c r="B4782" s="236" t="str">
        <f t="shared" si="74"/>
        <v>F3:0911 P1P2:8802 P3:00448</v>
      </c>
      <c r="C4782" s="187" t="s">
        <v>3798</v>
      </c>
      <c r="D4782" s="187" t="s">
        <v>2899</v>
      </c>
      <c r="E4782" s="187" t="s">
        <v>2900</v>
      </c>
      <c r="F4782" s="187" t="s">
        <v>2791</v>
      </c>
    </row>
    <row r="4783" spans="1:6" x14ac:dyDescent="0.25">
      <c r="A4783" t="s">
        <v>7544</v>
      </c>
      <c r="B4783" s="236" t="str">
        <f t="shared" si="74"/>
        <v>F3:0820 P1P2:8502 P3:00231</v>
      </c>
      <c r="C4783" s="187" t="s">
        <v>3798</v>
      </c>
      <c r="D4783" s="187" t="s">
        <v>2774</v>
      </c>
      <c r="E4783" s="187" t="s">
        <v>2775</v>
      </c>
      <c r="F4783" s="187" t="s">
        <v>2776</v>
      </c>
    </row>
    <row r="4784" spans="1:6" x14ac:dyDescent="0.25">
      <c r="A4784" t="s">
        <v>7545</v>
      </c>
      <c r="B4784" s="236" t="str">
        <f t="shared" si="74"/>
        <v>F3:0820 P1P2:8502 P3:00231</v>
      </c>
      <c r="C4784" s="187" t="s">
        <v>3798</v>
      </c>
      <c r="D4784" s="187" t="s">
        <v>2774</v>
      </c>
      <c r="E4784" s="187" t="s">
        <v>2775</v>
      </c>
      <c r="F4784" s="187" t="s">
        <v>2776</v>
      </c>
    </row>
    <row r="4785" spans="1:6" x14ac:dyDescent="0.25">
      <c r="A4785" t="s">
        <v>7546</v>
      </c>
      <c r="B4785" s="236" t="str">
        <f t="shared" si="74"/>
        <v>F3:0820 P1P2:8502 P3:00231</v>
      </c>
      <c r="C4785" s="187" t="s">
        <v>3798</v>
      </c>
      <c r="D4785" s="187" t="s">
        <v>2774</v>
      </c>
      <c r="E4785" s="187" t="s">
        <v>2775</v>
      </c>
      <c r="F4785" s="187" t="s">
        <v>2776</v>
      </c>
    </row>
    <row r="4786" spans="1:6" x14ac:dyDescent="0.25">
      <c r="A4786" t="s">
        <v>7547</v>
      </c>
      <c r="B4786" s="236" t="str">
        <f t="shared" si="74"/>
        <v>F3:0820 P1P2:8502 P3:00231</v>
      </c>
      <c r="C4786" s="187" t="s">
        <v>3798</v>
      </c>
      <c r="D4786" s="187" t="s">
        <v>2774</v>
      </c>
      <c r="E4786" s="187" t="s">
        <v>2775</v>
      </c>
      <c r="F4786" s="187" t="s">
        <v>2776</v>
      </c>
    </row>
    <row r="4787" spans="1:6" x14ac:dyDescent="0.25">
      <c r="A4787" t="s">
        <v>7548</v>
      </c>
      <c r="B4787" s="236" t="str">
        <f t="shared" si="74"/>
        <v>F3:0820 P1P2:8502 P3:00234</v>
      </c>
      <c r="C4787" s="187" t="s">
        <v>3798</v>
      </c>
      <c r="D4787" s="187" t="s">
        <v>2774</v>
      </c>
      <c r="E4787" s="187" t="s">
        <v>2775</v>
      </c>
      <c r="F4787" s="187" t="s">
        <v>2811</v>
      </c>
    </row>
    <row r="4788" spans="1:6" x14ac:dyDescent="0.25">
      <c r="A4788" t="s">
        <v>7549</v>
      </c>
      <c r="B4788" s="236" t="str">
        <f t="shared" si="74"/>
        <v>F3:0820 P1P2:8502 P3:00231</v>
      </c>
      <c r="C4788" s="187" t="s">
        <v>3799</v>
      </c>
      <c r="D4788" s="187" t="s">
        <v>2774</v>
      </c>
      <c r="E4788" s="187" t="s">
        <v>2775</v>
      </c>
      <c r="F4788" s="187" t="s">
        <v>2776</v>
      </c>
    </row>
    <row r="4789" spans="1:6" x14ac:dyDescent="0.25">
      <c r="A4789" t="s">
        <v>7549</v>
      </c>
      <c r="B4789" s="236" t="str">
        <f t="shared" si="74"/>
        <v>F3:0820 P1P2:8502 P3:00234</v>
      </c>
      <c r="C4789" s="187" t="s">
        <v>3799</v>
      </c>
      <c r="D4789" s="187" t="s">
        <v>2774</v>
      </c>
      <c r="E4789" s="187" t="s">
        <v>2775</v>
      </c>
      <c r="F4789" s="187" t="s">
        <v>2811</v>
      </c>
    </row>
    <row r="4790" spans="1:6" x14ac:dyDescent="0.25">
      <c r="A4790" t="s">
        <v>7550</v>
      </c>
      <c r="B4790" s="236" t="str">
        <f t="shared" si="74"/>
        <v>F3:0820 P1P2:8502 P3:00231</v>
      </c>
      <c r="C4790" s="187" t="s">
        <v>3800</v>
      </c>
      <c r="D4790" s="187" t="s">
        <v>2774</v>
      </c>
      <c r="E4790" s="187" t="s">
        <v>2775</v>
      </c>
      <c r="F4790" s="187" t="s">
        <v>2776</v>
      </c>
    </row>
    <row r="4791" spans="1:6" x14ac:dyDescent="0.25">
      <c r="A4791" t="s">
        <v>7551</v>
      </c>
      <c r="B4791" s="236" t="str">
        <f t="shared" si="74"/>
        <v>F3:0820 P1P2:8502 P3:00234</v>
      </c>
      <c r="C4791" s="187" t="s">
        <v>3800</v>
      </c>
      <c r="D4791" s="187" t="s">
        <v>2774</v>
      </c>
      <c r="E4791" s="187" t="s">
        <v>2775</v>
      </c>
      <c r="F4791" s="187" t="s">
        <v>2811</v>
      </c>
    </row>
    <row r="4792" spans="1:6" x14ac:dyDescent="0.25">
      <c r="A4792" t="s">
        <v>7552</v>
      </c>
      <c r="B4792" s="236" t="str">
        <f t="shared" si="74"/>
        <v>F3:0820 P1P2:8502 P3:00231</v>
      </c>
      <c r="C4792" s="187" t="s">
        <v>3801</v>
      </c>
      <c r="D4792" s="187" t="s">
        <v>2774</v>
      </c>
      <c r="E4792" s="187" t="s">
        <v>2775</v>
      </c>
      <c r="F4792" s="187" t="s">
        <v>2776</v>
      </c>
    </row>
    <row r="4793" spans="1:6" x14ac:dyDescent="0.25">
      <c r="A4793" t="s">
        <v>7553</v>
      </c>
      <c r="B4793" s="236" t="str">
        <f t="shared" si="74"/>
        <v>F3:0820 P1P2:8502 P3:00231</v>
      </c>
      <c r="C4793" s="187" t="s">
        <v>3801</v>
      </c>
      <c r="D4793" s="187" t="s">
        <v>2774</v>
      </c>
      <c r="E4793" s="187" t="s">
        <v>2775</v>
      </c>
      <c r="F4793" s="187" t="s">
        <v>2776</v>
      </c>
    </row>
    <row r="4794" spans="1:6" x14ac:dyDescent="0.25">
      <c r="A4794" t="s">
        <v>7554</v>
      </c>
      <c r="B4794" s="236" t="str">
        <f t="shared" si="74"/>
        <v>F3:0820 P1P2:8502 P3:00234</v>
      </c>
      <c r="C4794" s="187" t="s">
        <v>3801</v>
      </c>
      <c r="D4794" s="187" t="s">
        <v>2774</v>
      </c>
      <c r="E4794" s="187" t="s">
        <v>2775</v>
      </c>
      <c r="F4794" s="187" t="s">
        <v>2811</v>
      </c>
    </row>
    <row r="4795" spans="1:6" x14ac:dyDescent="0.25">
      <c r="A4795" t="s">
        <v>7555</v>
      </c>
      <c r="B4795" s="236" t="str">
        <f t="shared" si="74"/>
        <v>F3:0820 P1P2:8503 P3:00232</v>
      </c>
      <c r="C4795" s="187" t="s">
        <v>3801</v>
      </c>
      <c r="D4795" s="187" t="s">
        <v>2774</v>
      </c>
      <c r="E4795" s="187" t="s">
        <v>2780</v>
      </c>
      <c r="F4795" s="187" t="s">
        <v>2781</v>
      </c>
    </row>
    <row r="4796" spans="1:6" x14ac:dyDescent="0.25">
      <c r="A4796" t="s">
        <v>7556</v>
      </c>
      <c r="B4796" s="236" t="str">
        <f t="shared" si="74"/>
        <v>F3:0820 P1P2:8502 P3:00231</v>
      </c>
      <c r="C4796" s="187" t="s">
        <v>3802</v>
      </c>
      <c r="D4796" s="187" t="s">
        <v>2774</v>
      </c>
      <c r="E4796" s="187" t="s">
        <v>2775</v>
      </c>
      <c r="F4796" s="187" t="s">
        <v>2776</v>
      </c>
    </row>
    <row r="4797" spans="1:6" x14ac:dyDescent="0.25">
      <c r="A4797" t="s">
        <v>7557</v>
      </c>
      <c r="B4797" s="236" t="str">
        <f t="shared" si="74"/>
        <v>F3:0820 P1P2:8502 P3:00234</v>
      </c>
      <c r="C4797" s="187" t="s">
        <v>3802</v>
      </c>
      <c r="D4797" s="187" t="s">
        <v>2774</v>
      </c>
      <c r="E4797" s="187" t="s">
        <v>2775</v>
      </c>
      <c r="F4797" s="187" t="s">
        <v>2811</v>
      </c>
    </row>
    <row r="4798" spans="1:6" x14ac:dyDescent="0.25">
      <c r="A4798" t="s">
        <v>7558</v>
      </c>
      <c r="B4798" s="236" t="str">
        <f t="shared" si="74"/>
        <v>F3:0950 P1P2:8814 P3:00209</v>
      </c>
      <c r="C4798" s="187" t="s">
        <v>3803</v>
      </c>
      <c r="D4798" s="187" t="s">
        <v>2673</v>
      </c>
      <c r="E4798" s="187" t="s">
        <v>2821</v>
      </c>
      <c r="F4798" s="187" t="s">
        <v>2822</v>
      </c>
    </row>
    <row r="4799" spans="1:6" x14ac:dyDescent="0.25">
      <c r="A4799" t="s">
        <v>7559</v>
      </c>
      <c r="B4799" s="236" t="str">
        <f t="shared" si="74"/>
        <v>F3:0820 P1P2:8502 P3:00231</v>
      </c>
      <c r="C4799" s="187" t="s">
        <v>3803</v>
      </c>
      <c r="D4799" s="187" t="s">
        <v>2774</v>
      </c>
      <c r="E4799" s="187" t="s">
        <v>2775</v>
      </c>
      <c r="F4799" s="187" t="s">
        <v>2776</v>
      </c>
    </row>
    <row r="4800" spans="1:6" x14ac:dyDescent="0.25">
      <c r="A4800" t="s">
        <v>7560</v>
      </c>
      <c r="B4800" s="236" t="str">
        <f t="shared" si="74"/>
        <v>F3:0820 P1P2:8502 P3:00231</v>
      </c>
      <c r="C4800" s="187" t="s">
        <v>3803</v>
      </c>
      <c r="D4800" s="187" t="s">
        <v>2774</v>
      </c>
      <c r="E4800" s="187" t="s">
        <v>2775</v>
      </c>
      <c r="F4800" s="187" t="s">
        <v>2776</v>
      </c>
    </row>
    <row r="4801" spans="1:6" x14ac:dyDescent="0.25">
      <c r="A4801" t="s">
        <v>7561</v>
      </c>
      <c r="B4801" s="236" t="str">
        <f t="shared" si="74"/>
        <v>F3:0911 P1P2:8802 P3:00199</v>
      </c>
      <c r="C4801" s="187" t="s">
        <v>3804</v>
      </c>
      <c r="D4801" s="187" t="s">
        <v>2899</v>
      </c>
      <c r="E4801" s="187" t="s">
        <v>2900</v>
      </c>
      <c r="F4801" s="187" t="s">
        <v>2901</v>
      </c>
    </row>
    <row r="4802" spans="1:6" x14ac:dyDescent="0.25">
      <c r="A4802" t="s">
        <v>7562</v>
      </c>
      <c r="B4802" s="236" t="str">
        <f t="shared" ref="B4802:B4865" si="75">CONCATENATE("F3:",D4802," P1P2:",E4802," P3:",F4802)</f>
        <v>F3:0911 P1P2:8802 P3:00199</v>
      </c>
      <c r="C4802" s="187" t="s">
        <v>3804</v>
      </c>
      <c r="D4802" s="187" t="s">
        <v>2899</v>
      </c>
      <c r="E4802" s="187" t="s">
        <v>2900</v>
      </c>
      <c r="F4802" s="187" t="s">
        <v>2901</v>
      </c>
    </row>
    <row r="4803" spans="1:6" x14ac:dyDescent="0.25">
      <c r="A4803" t="s">
        <v>7562</v>
      </c>
      <c r="B4803" s="236" t="str">
        <f t="shared" si="75"/>
        <v>F3:0911 P1P2:8802 P3:00448</v>
      </c>
      <c r="C4803" s="187" t="s">
        <v>3804</v>
      </c>
      <c r="D4803" s="187" t="s">
        <v>2899</v>
      </c>
      <c r="E4803" s="187" t="s">
        <v>2900</v>
      </c>
      <c r="F4803" s="187" t="s">
        <v>2791</v>
      </c>
    </row>
    <row r="4804" spans="1:6" x14ac:dyDescent="0.25">
      <c r="A4804" t="s">
        <v>7563</v>
      </c>
      <c r="B4804" s="236" t="str">
        <f t="shared" si="75"/>
        <v>F3:0911 P1P2:8802 P3:00199</v>
      </c>
      <c r="C4804" s="187" t="s">
        <v>3804</v>
      </c>
      <c r="D4804" s="187" t="s">
        <v>2899</v>
      </c>
      <c r="E4804" s="187" t="s">
        <v>2900</v>
      </c>
      <c r="F4804" s="187" t="s">
        <v>2901</v>
      </c>
    </row>
    <row r="4805" spans="1:6" x14ac:dyDescent="0.25">
      <c r="A4805" t="s">
        <v>7563</v>
      </c>
      <c r="B4805" s="236" t="str">
        <f t="shared" si="75"/>
        <v>F3:0911 P1P2:8802 P3:00448</v>
      </c>
      <c r="C4805" s="187" t="s">
        <v>3804</v>
      </c>
      <c r="D4805" s="187" t="s">
        <v>2899</v>
      </c>
      <c r="E4805" s="187" t="s">
        <v>2900</v>
      </c>
      <c r="F4805" s="187" t="s">
        <v>2791</v>
      </c>
    </row>
    <row r="4806" spans="1:6" x14ac:dyDescent="0.25">
      <c r="A4806" t="s">
        <v>7564</v>
      </c>
      <c r="B4806" s="236" t="str">
        <f t="shared" si="75"/>
        <v>F3:0911 P1P2:8802 P3:00199</v>
      </c>
      <c r="C4806" s="187" t="s">
        <v>3804</v>
      </c>
      <c r="D4806" s="187" t="s">
        <v>2899</v>
      </c>
      <c r="E4806" s="187" t="s">
        <v>2900</v>
      </c>
      <c r="F4806" s="187" t="s">
        <v>2901</v>
      </c>
    </row>
    <row r="4807" spans="1:6" x14ac:dyDescent="0.25">
      <c r="A4807" t="s">
        <v>7564</v>
      </c>
      <c r="B4807" s="236" t="str">
        <f t="shared" si="75"/>
        <v>F3:0911 P1P2:8802 P3:00448</v>
      </c>
      <c r="C4807" s="187" t="s">
        <v>3804</v>
      </c>
      <c r="D4807" s="187" t="s">
        <v>2899</v>
      </c>
      <c r="E4807" s="187" t="s">
        <v>2900</v>
      </c>
      <c r="F4807" s="187" t="s">
        <v>2791</v>
      </c>
    </row>
    <row r="4808" spans="1:6" x14ac:dyDescent="0.25">
      <c r="A4808" t="s">
        <v>7565</v>
      </c>
      <c r="B4808" s="236" t="str">
        <f t="shared" si="75"/>
        <v>F3:0820 P1P2:8502 P3:00234</v>
      </c>
      <c r="C4808" s="187" t="s">
        <v>3789</v>
      </c>
      <c r="D4808" s="187" t="s">
        <v>2774</v>
      </c>
      <c r="E4808" s="187" t="s">
        <v>2775</v>
      </c>
      <c r="F4808" s="187" t="s">
        <v>2811</v>
      </c>
    </row>
    <row r="4809" spans="1:6" x14ac:dyDescent="0.25">
      <c r="A4809" t="s">
        <v>7566</v>
      </c>
      <c r="B4809" s="236" t="str">
        <f t="shared" si="75"/>
        <v>F3:0820 P1P2:8502 P3:00233</v>
      </c>
      <c r="C4809" s="187" t="s">
        <v>3804</v>
      </c>
      <c r="D4809" s="187" t="s">
        <v>2774</v>
      </c>
      <c r="E4809" s="187" t="s">
        <v>2775</v>
      </c>
      <c r="F4809" s="187" t="s">
        <v>2998</v>
      </c>
    </row>
    <row r="4810" spans="1:6" x14ac:dyDescent="0.25">
      <c r="A4810" t="s">
        <v>7567</v>
      </c>
      <c r="B4810" s="236" t="str">
        <f t="shared" si="75"/>
        <v>F3:0950 P1P2:8814 P3:00209</v>
      </c>
      <c r="C4810" s="187" t="s">
        <v>3789</v>
      </c>
      <c r="D4810" s="187" t="s">
        <v>2673</v>
      </c>
      <c r="E4810" s="187" t="s">
        <v>2821</v>
      </c>
      <c r="F4810" s="187" t="s">
        <v>2822</v>
      </c>
    </row>
    <row r="4811" spans="1:6" x14ac:dyDescent="0.25">
      <c r="A4811" t="s">
        <v>7568</v>
      </c>
      <c r="B4811" s="236" t="str">
        <f t="shared" si="75"/>
        <v>F3:0950 P1P2:8814 P3:00209</v>
      </c>
      <c r="C4811" s="187" t="s">
        <v>3789</v>
      </c>
      <c r="D4811" s="187" t="s">
        <v>2673</v>
      </c>
      <c r="E4811" s="187" t="s">
        <v>2821</v>
      </c>
      <c r="F4811" s="187" t="s">
        <v>2822</v>
      </c>
    </row>
    <row r="4812" spans="1:6" x14ac:dyDescent="0.25">
      <c r="A4812" t="s">
        <v>7569</v>
      </c>
      <c r="B4812" s="236" t="str">
        <f t="shared" si="75"/>
        <v>F3:0960 P1P2:8813 P3:00210</v>
      </c>
      <c r="C4812" s="187" t="s">
        <v>3789</v>
      </c>
      <c r="D4812" s="187" t="s">
        <v>2763</v>
      </c>
      <c r="E4812" s="187" t="s">
        <v>2764</v>
      </c>
      <c r="F4812" s="187" t="s">
        <v>2765</v>
      </c>
    </row>
    <row r="4813" spans="1:6" x14ac:dyDescent="0.25">
      <c r="A4813" t="s">
        <v>7570</v>
      </c>
      <c r="B4813" s="236" t="str">
        <f t="shared" si="75"/>
        <v>F3:1012 P1P2:9010 P3:00268</v>
      </c>
      <c r="C4813" s="187" t="s">
        <v>3789</v>
      </c>
      <c r="D4813" s="187" t="s">
        <v>2748</v>
      </c>
      <c r="E4813" s="187" t="s">
        <v>2749</v>
      </c>
      <c r="F4813" s="187" t="s">
        <v>2948</v>
      </c>
    </row>
    <row r="4814" spans="1:6" x14ac:dyDescent="0.25">
      <c r="A4814" t="s">
        <v>7571</v>
      </c>
      <c r="B4814" s="236" t="str">
        <f t="shared" si="75"/>
        <v>F3:1012 P1P2:9010 P3:00326</v>
      </c>
      <c r="C4814" s="187" t="s">
        <v>3789</v>
      </c>
      <c r="D4814" s="187" t="s">
        <v>2748</v>
      </c>
      <c r="E4814" s="187" t="s">
        <v>2749</v>
      </c>
      <c r="F4814" s="187" t="s">
        <v>2928</v>
      </c>
    </row>
    <row r="4815" spans="1:6" x14ac:dyDescent="0.25">
      <c r="A4815" t="s">
        <v>7572</v>
      </c>
      <c r="B4815" s="236" t="str">
        <f t="shared" si="75"/>
        <v>F3:0911 P1P2:8802 P3:00199</v>
      </c>
      <c r="C4815" s="187" t="s">
        <v>3677</v>
      </c>
      <c r="D4815" s="187" t="s">
        <v>2899</v>
      </c>
      <c r="E4815" s="187" t="s">
        <v>2900</v>
      </c>
      <c r="F4815" s="187" t="s">
        <v>2901</v>
      </c>
    </row>
    <row r="4816" spans="1:6" x14ac:dyDescent="0.25">
      <c r="A4816" t="s">
        <v>7572</v>
      </c>
      <c r="B4816" s="236" t="str">
        <f t="shared" si="75"/>
        <v>F3:0911 P1P2:8802 P3:00448</v>
      </c>
      <c r="C4816" s="187" t="s">
        <v>3677</v>
      </c>
      <c r="D4816" s="187" t="s">
        <v>2899</v>
      </c>
      <c r="E4816" s="187" t="s">
        <v>2900</v>
      </c>
      <c r="F4816" s="187" t="s">
        <v>2791</v>
      </c>
    </row>
    <row r="4817" spans="1:6" x14ac:dyDescent="0.25">
      <c r="A4817" t="s">
        <v>7572</v>
      </c>
      <c r="B4817" s="236" t="str">
        <f t="shared" si="75"/>
        <v>F3:0911 P1P2:8802 P3:00488</v>
      </c>
      <c r="C4817" s="187" t="s">
        <v>3677</v>
      </c>
      <c r="D4817" s="187" t="s">
        <v>2899</v>
      </c>
      <c r="E4817" s="187" t="s">
        <v>2900</v>
      </c>
      <c r="F4817" s="187" t="s">
        <v>3678</v>
      </c>
    </row>
    <row r="4818" spans="1:6" x14ac:dyDescent="0.25">
      <c r="A4818" t="s">
        <v>7573</v>
      </c>
      <c r="B4818" s="236" t="str">
        <f t="shared" si="75"/>
        <v>F3:0820 P1P2:8502 P3:00234</v>
      </c>
      <c r="C4818" s="187" t="s">
        <v>3705</v>
      </c>
      <c r="D4818" s="187" t="s">
        <v>2774</v>
      </c>
      <c r="E4818" s="187" t="s">
        <v>2775</v>
      </c>
      <c r="F4818" s="187" t="s">
        <v>2811</v>
      </c>
    </row>
    <row r="4819" spans="1:6" x14ac:dyDescent="0.25">
      <c r="A4819" t="s">
        <v>7574</v>
      </c>
      <c r="B4819" s="236" t="str">
        <f t="shared" si="75"/>
        <v>F3:0820 P1P2:8502 P3:00231</v>
      </c>
      <c r="C4819" s="187" t="s">
        <v>3152</v>
      </c>
      <c r="D4819" s="187" t="s">
        <v>2774</v>
      </c>
      <c r="E4819" s="187" t="s">
        <v>2775</v>
      </c>
      <c r="F4819" s="187" t="s">
        <v>2776</v>
      </c>
    </row>
    <row r="4820" spans="1:6" x14ac:dyDescent="0.25">
      <c r="A4820" t="s">
        <v>7575</v>
      </c>
      <c r="B4820" s="236" t="str">
        <f t="shared" si="75"/>
        <v>F3:0820 P1P2:8502 P3:00234</v>
      </c>
      <c r="C4820" s="187" t="s">
        <v>3152</v>
      </c>
      <c r="D4820" s="187" t="s">
        <v>2774</v>
      </c>
      <c r="E4820" s="187" t="s">
        <v>2775</v>
      </c>
      <c r="F4820" s="187" t="s">
        <v>2811</v>
      </c>
    </row>
    <row r="4821" spans="1:6" x14ac:dyDescent="0.25">
      <c r="A4821" t="s">
        <v>7576</v>
      </c>
      <c r="B4821" s="236" t="str">
        <f t="shared" si="75"/>
        <v>F3:0820 P1P2:8502 P3:00231</v>
      </c>
      <c r="C4821" s="187" t="s">
        <v>3147</v>
      </c>
      <c r="D4821" s="187" t="s">
        <v>2774</v>
      </c>
      <c r="E4821" s="187" t="s">
        <v>2775</v>
      </c>
      <c r="F4821" s="187" t="s">
        <v>2776</v>
      </c>
    </row>
    <row r="4822" spans="1:6" x14ac:dyDescent="0.25">
      <c r="A4822" t="s">
        <v>7577</v>
      </c>
      <c r="B4822" s="236" t="str">
        <f t="shared" si="75"/>
        <v>F3:0820 P1P2:8502 P3:00234</v>
      </c>
      <c r="C4822" s="187" t="s">
        <v>3778</v>
      </c>
      <c r="D4822" s="187" t="s">
        <v>2774</v>
      </c>
      <c r="E4822" s="187" t="s">
        <v>2775</v>
      </c>
      <c r="F4822" s="187" t="s">
        <v>2811</v>
      </c>
    </row>
    <row r="4823" spans="1:6" x14ac:dyDescent="0.25">
      <c r="A4823" t="s">
        <v>7578</v>
      </c>
      <c r="B4823" s="236" t="str">
        <f t="shared" si="75"/>
        <v>F3:0911 P1P2:8802 P3:00199</v>
      </c>
      <c r="C4823" s="187" t="s">
        <v>3787</v>
      </c>
      <c r="D4823" s="187" t="s">
        <v>2899</v>
      </c>
      <c r="E4823" s="187" t="s">
        <v>2900</v>
      </c>
      <c r="F4823" s="187" t="s">
        <v>2901</v>
      </c>
    </row>
    <row r="4824" spans="1:6" x14ac:dyDescent="0.25">
      <c r="A4824" t="s">
        <v>7578</v>
      </c>
      <c r="B4824" s="236" t="str">
        <f t="shared" si="75"/>
        <v>F3:0911 P1P2:8802 P3:00448</v>
      </c>
      <c r="C4824" s="187" t="s">
        <v>3787</v>
      </c>
      <c r="D4824" s="187" t="s">
        <v>2899</v>
      </c>
      <c r="E4824" s="187" t="s">
        <v>2900</v>
      </c>
      <c r="F4824" s="187" t="s">
        <v>2791</v>
      </c>
    </row>
    <row r="4825" spans="1:6" x14ac:dyDescent="0.25">
      <c r="A4825" t="s">
        <v>7579</v>
      </c>
      <c r="B4825" s="236" t="str">
        <f t="shared" si="75"/>
        <v>F3:0820 P1P2:8502 P3:00231</v>
      </c>
      <c r="C4825" s="187" t="s">
        <v>3787</v>
      </c>
      <c r="D4825" s="187" t="s">
        <v>2774</v>
      </c>
      <c r="E4825" s="187" t="s">
        <v>2775</v>
      </c>
      <c r="F4825" s="187" t="s">
        <v>2776</v>
      </c>
    </row>
    <row r="4826" spans="1:6" x14ac:dyDescent="0.25">
      <c r="A4826" t="s">
        <v>7580</v>
      </c>
      <c r="B4826" s="236" t="str">
        <f t="shared" si="75"/>
        <v>F3:0820 P1P2:8502 P3:00234</v>
      </c>
      <c r="C4826" s="187" t="s">
        <v>3787</v>
      </c>
      <c r="D4826" s="187" t="s">
        <v>2774</v>
      </c>
      <c r="E4826" s="187" t="s">
        <v>2775</v>
      </c>
      <c r="F4826" s="187" t="s">
        <v>2811</v>
      </c>
    </row>
    <row r="4827" spans="1:6" x14ac:dyDescent="0.25">
      <c r="A4827" t="s">
        <v>7581</v>
      </c>
      <c r="B4827" s="236" t="str">
        <f t="shared" si="75"/>
        <v>F3:0820 P1P2:8502 P3:00231</v>
      </c>
      <c r="C4827" s="187" t="s">
        <v>3576</v>
      </c>
      <c r="D4827" s="187" t="s">
        <v>2774</v>
      </c>
      <c r="E4827" s="187" t="s">
        <v>2775</v>
      </c>
      <c r="F4827" s="187" t="s">
        <v>2776</v>
      </c>
    </row>
    <row r="4828" spans="1:6" x14ac:dyDescent="0.25">
      <c r="A4828" t="s">
        <v>7582</v>
      </c>
      <c r="B4828" s="236" t="str">
        <f t="shared" si="75"/>
        <v>F3:0820 P1P2:8502 P3:00234</v>
      </c>
      <c r="C4828" s="187" t="s">
        <v>3576</v>
      </c>
      <c r="D4828" s="187" t="s">
        <v>2774</v>
      </c>
      <c r="E4828" s="187" t="s">
        <v>2775</v>
      </c>
      <c r="F4828" s="187" t="s">
        <v>2811</v>
      </c>
    </row>
    <row r="4829" spans="1:6" x14ac:dyDescent="0.25">
      <c r="A4829" t="s">
        <v>7583</v>
      </c>
      <c r="B4829" s="236" t="str">
        <f t="shared" si="75"/>
        <v>F3:0911 P1P2:8802 P3:00199</v>
      </c>
      <c r="C4829" s="187" t="s">
        <v>3128</v>
      </c>
      <c r="D4829" s="187" t="s">
        <v>2899</v>
      </c>
      <c r="E4829" s="187" t="s">
        <v>2900</v>
      </c>
      <c r="F4829" s="187" t="s">
        <v>2901</v>
      </c>
    </row>
    <row r="4830" spans="1:6" x14ac:dyDescent="0.25">
      <c r="A4830" t="s">
        <v>7583</v>
      </c>
      <c r="B4830" s="236" t="str">
        <f t="shared" si="75"/>
        <v>F3:0911 P1P2:8802 P3:00448</v>
      </c>
      <c r="C4830" s="187" t="s">
        <v>3128</v>
      </c>
      <c r="D4830" s="187" t="s">
        <v>2899</v>
      </c>
      <c r="E4830" s="187" t="s">
        <v>2900</v>
      </c>
      <c r="F4830" s="187" t="s">
        <v>2791</v>
      </c>
    </row>
    <row r="4831" spans="1:6" x14ac:dyDescent="0.25">
      <c r="A4831" t="s">
        <v>7584</v>
      </c>
      <c r="B4831" s="236" t="str">
        <f t="shared" si="75"/>
        <v>F3:0820 P1P2:8502 P3:00231</v>
      </c>
      <c r="C4831" s="187" t="s">
        <v>3128</v>
      </c>
      <c r="D4831" s="187" t="s">
        <v>2774</v>
      </c>
      <c r="E4831" s="187" t="s">
        <v>2775</v>
      </c>
      <c r="F4831" s="187" t="s">
        <v>2776</v>
      </c>
    </row>
    <row r="4832" spans="1:6" x14ac:dyDescent="0.25">
      <c r="A4832" t="s">
        <v>7585</v>
      </c>
      <c r="B4832" s="236" t="str">
        <f t="shared" si="75"/>
        <v>F3:0820 P1P2:8502 P3:00231</v>
      </c>
      <c r="C4832" s="187" t="s">
        <v>3128</v>
      </c>
      <c r="D4832" s="187" t="s">
        <v>2774</v>
      </c>
      <c r="E4832" s="187" t="s">
        <v>2775</v>
      </c>
      <c r="F4832" s="187" t="s">
        <v>2776</v>
      </c>
    </row>
    <row r="4833" spans="1:6" x14ac:dyDescent="0.25">
      <c r="A4833" t="s">
        <v>7586</v>
      </c>
      <c r="B4833" s="236" t="str">
        <f t="shared" si="75"/>
        <v>F3:0820 P1P2:8503 P3:00232</v>
      </c>
      <c r="C4833" s="187" t="s">
        <v>3128</v>
      </c>
      <c r="D4833" s="187" t="s">
        <v>2774</v>
      </c>
      <c r="E4833" s="187" t="s">
        <v>2780</v>
      </c>
      <c r="F4833" s="187" t="s">
        <v>2781</v>
      </c>
    </row>
    <row r="4834" spans="1:6" x14ac:dyDescent="0.25">
      <c r="A4834" t="s">
        <v>7587</v>
      </c>
      <c r="B4834" s="236" t="str">
        <f t="shared" si="75"/>
        <v>F3:0820 P1P2:8502 P3:00234</v>
      </c>
      <c r="C4834" s="187" t="s">
        <v>3128</v>
      </c>
      <c r="D4834" s="187" t="s">
        <v>2774</v>
      </c>
      <c r="E4834" s="187" t="s">
        <v>2775</v>
      </c>
      <c r="F4834" s="187" t="s">
        <v>2811</v>
      </c>
    </row>
    <row r="4835" spans="1:6" x14ac:dyDescent="0.25">
      <c r="A4835" t="s">
        <v>7588</v>
      </c>
      <c r="B4835" s="236" t="str">
        <f t="shared" si="75"/>
        <v>F3:0911 P1P2:8802 P3:00199</v>
      </c>
      <c r="C4835" s="187" t="s">
        <v>3616</v>
      </c>
      <c r="D4835" s="187" t="s">
        <v>2899</v>
      </c>
      <c r="E4835" s="187" t="s">
        <v>2900</v>
      </c>
      <c r="F4835" s="187" t="s">
        <v>2901</v>
      </c>
    </row>
    <row r="4836" spans="1:6" x14ac:dyDescent="0.25">
      <c r="A4836" t="s">
        <v>7588</v>
      </c>
      <c r="B4836" s="236" t="str">
        <f t="shared" si="75"/>
        <v>F3:0911 P1P2:8802 P3:00448</v>
      </c>
      <c r="C4836" s="187" t="s">
        <v>3616</v>
      </c>
      <c r="D4836" s="187" t="s">
        <v>2899</v>
      </c>
      <c r="E4836" s="187" t="s">
        <v>2900</v>
      </c>
      <c r="F4836" s="187" t="s">
        <v>2791</v>
      </c>
    </row>
    <row r="4837" spans="1:6" x14ac:dyDescent="0.25">
      <c r="A4837" t="s">
        <v>7589</v>
      </c>
      <c r="B4837" s="236" t="str">
        <f t="shared" si="75"/>
        <v>F3:0820 P1P2:8502 P3:00234</v>
      </c>
      <c r="C4837" s="187" t="s">
        <v>3616</v>
      </c>
      <c r="D4837" s="187" t="s">
        <v>2774</v>
      </c>
      <c r="E4837" s="187" t="s">
        <v>2775</v>
      </c>
      <c r="F4837" s="187" t="s">
        <v>2811</v>
      </c>
    </row>
    <row r="4838" spans="1:6" x14ac:dyDescent="0.25">
      <c r="A4838" t="s">
        <v>7590</v>
      </c>
      <c r="B4838" s="236" t="str">
        <f t="shared" si="75"/>
        <v>F3:0820 P1P2:8502 P3:00231</v>
      </c>
      <c r="C4838" s="187" t="s">
        <v>3616</v>
      </c>
      <c r="D4838" s="187" t="s">
        <v>2774</v>
      </c>
      <c r="E4838" s="187" t="s">
        <v>2775</v>
      </c>
      <c r="F4838" s="187" t="s">
        <v>2776</v>
      </c>
    </row>
    <row r="4839" spans="1:6" x14ac:dyDescent="0.25">
      <c r="A4839" t="s">
        <v>7591</v>
      </c>
      <c r="B4839" s="236" t="str">
        <f t="shared" si="75"/>
        <v>F3:0911 P1P2:8802 P3:00199</v>
      </c>
      <c r="C4839" s="187" t="s">
        <v>3811</v>
      </c>
      <c r="D4839" s="187" t="s">
        <v>2899</v>
      </c>
      <c r="E4839" s="187" t="s">
        <v>2900</v>
      </c>
      <c r="F4839" s="187" t="s">
        <v>2901</v>
      </c>
    </row>
    <row r="4840" spans="1:6" x14ac:dyDescent="0.25">
      <c r="A4840" t="s">
        <v>7591</v>
      </c>
      <c r="B4840" s="236" t="str">
        <f t="shared" si="75"/>
        <v>F3:0911 P1P2:8802 P3:00448</v>
      </c>
      <c r="C4840" s="187" t="s">
        <v>3811</v>
      </c>
      <c r="D4840" s="187" t="s">
        <v>2899</v>
      </c>
      <c r="E4840" s="187" t="s">
        <v>2900</v>
      </c>
      <c r="F4840" s="187" t="s">
        <v>2791</v>
      </c>
    </row>
    <row r="4841" spans="1:6" x14ac:dyDescent="0.25">
      <c r="A4841" t="s">
        <v>7592</v>
      </c>
      <c r="B4841" s="236" t="str">
        <f t="shared" si="75"/>
        <v>F3:0820 P1P2:8502 P3:00234</v>
      </c>
      <c r="C4841" s="187" t="s">
        <v>3811</v>
      </c>
      <c r="D4841" s="187" t="s">
        <v>2774</v>
      </c>
      <c r="E4841" s="187" t="s">
        <v>2775</v>
      </c>
      <c r="F4841" s="187" t="s">
        <v>2811</v>
      </c>
    </row>
    <row r="4842" spans="1:6" x14ac:dyDescent="0.25">
      <c r="A4842" t="s">
        <v>7593</v>
      </c>
      <c r="B4842" s="236" t="str">
        <f t="shared" si="75"/>
        <v>F3:0820 P1P2:8502 P3:00234</v>
      </c>
      <c r="C4842" s="187" t="s">
        <v>3831</v>
      </c>
      <c r="D4842" s="187" t="s">
        <v>2774</v>
      </c>
      <c r="E4842" s="187" t="s">
        <v>2775</v>
      </c>
      <c r="F4842" s="187" t="s">
        <v>2811</v>
      </c>
    </row>
    <row r="4843" spans="1:6" x14ac:dyDescent="0.25">
      <c r="A4843" t="s">
        <v>7594</v>
      </c>
      <c r="B4843" s="236" t="str">
        <f t="shared" si="75"/>
        <v>F3:0820 P1P2:8502 P3:00234</v>
      </c>
      <c r="C4843" s="187" t="s">
        <v>3831</v>
      </c>
      <c r="D4843" s="187" t="s">
        <v>2774</v>
      </c>
      <c r="E4843" s="187" t="s">
        <v>2775</v>
      </c>
      <c r="F4843" s="187" t="s">
        <v>2811</v>
      </c>
    </row>
    <row r="4844" spans="1:6" x14ac:dyDescent="0.25">
      <c r="A4844" t="s">
        <v>7595</v>
      </c>
      <c r="B4844" s="236" t="str">
        <f t="shared" si="75"/>
        <v>F3:0911 P1P2:8802 P3:00199</v>
      </c>
      <c r="C4844" s="187" t="s">
        <v>3084</v>
      </c>
      <c r="D4844" s="187" t="s">
        <v>2899</v>
      </c>
      <c r="E4844" s="187" t="s">
        <v>2900</v>
      </c>
      <c r="F4844" s="187" t="s">
        <v>2901</v>
      </c>
    </row>
    <row r="4845" spans="1:6" x14ac:dyDescent="0.25">
      <c r="A4845" t="s">
        <v>7595</v>
      </c>
      <c r="B4845" s="236" t="str">
        <f t="shared" si="75"/>
        <v>F3:0911 P1P2:8802 P3:00448</v>
      </c>
      <c r="C4845" s="187" t="s">
        <v>3084</v>
      </c>
      <c r="D4845" s="187" t="s">
        <v>2899</v>
      </c>
      <c r="E4845" s="187" t="s">
        <v>2900</v>
      </c>
      <c r="F4845" s="187" t="s">
        <v>2791</v>
      </c>
    </row>
    <row r="4846" spans="1:6" x14ac:dyDescent="0.25">
      <c r="A4846" t="s">
        <v>7596</v>
      </c>
      <c r="B4846" s="236" t="str">
        <f t="shared" si="75"/>
        <v>F3:0820 P1P2:8502 P3:00234</v>
      </c>
      <c r="C4846" s="187" t="s">
        <v>3084</v>
      </c>
      <c r="D4846" s="187" t="s">
        <v>2774</v>
      </c>
      <c r="E4846" s="187" t="s">
        <v>2775</v>
      </c>
      <c r="F4846" s="187" t="s">
        <v>2811</v>
      </c>
    </row>
    <row r="4847" spans="1:6" x14ac:dyDescent="0.25">
      <c r="A4847" t="s">
        <v>7597</v>
      </c>
      <c r="B4847" s="236" t="str">
        <f t="shared" si="75"/>
        <v>F3:0820 P1P2:8502 P3:00231</v>
      </c>
      <c r="C4847" s="187" t="s">
        <v>3084</v>
      </c>
      <c r="D4847" s="187" t="s">
        <v>2774</v>
      </c>
      <c r="E4847" s="187" t="s">
        <v>2775</v>
      </c>
      <c r="F4847" s="187" t="s">
        <v>2776</v>
      </c>
    </row>
    <row r="4848" spans="1:6" x14ac:dyDescent="0.25">
      <c r="A4848" t="s">
        <v>7598</v>
      </c>
      <c r="B4848" s="236" t="str">
        <f t="shared" si="75"/>
        <v>F3:0911 P1P2:8802 P3:00199</v>
      </c>
      <c r="C4848" s="187" t="s">
        <v>3092</v>
      </c>
      <c r="D4848" s="187" t="s">
        <v>2899</v>
      </c>
      <c r="E4848" s="187" t="s">
        <v>2900</v>
      </c>
      <c r="F4848" s="187" t="s">
        <v>2901</v>
      </c>
    </row>
    <row r="4849" spans="1:6" x14ac:dyDescent="0.25">
      <c r="A4849" t="s">
        <v>7598</v>
      </c>
      <c r="B4849" s="236" t="str">
        <f t="shared" si="75"/>
        <v>F3:0911 P1P2:8802 P3:00448</v>
      </c>
      <c r="C4849" s="187" t="s">
        <v>3092</v>
      </c>
      <c r="D4849" s="187" t="s">
        <v>2899</v>
      </c>
      <c r="E4849" s="187" t="s">
        <v>2900</v>
      </c>
      <c r="F4849" s="187" t="s">
        <v>2791</v>
      </c>
    </row>
    <row r="4850" spans="1:6" x14ac:dyDescent="0.25">
      <c r="A4850" t="s">
        <v>7599</v>
      </c>
      <c r="B4850" s="236" t="str">
        <f t="shared" si="75"/>
        <v>F3:0960 P1P2:8813 P3:00210</v>
      </c>
      <c r="C4850" s="187" t="s">
        <v>3871</v>
      </c>
      <c r="D4850" s="187" t="s">
        <v>2763</v>
      </c>
      <c r="E4850" s="187" t="s">
        <v>2764</v>
      </c>
      <c r="F4850" s="187" t="s">
        <v>2765</v>
      </c>
    </row>
    <row r="4851" spans="1:6" x14ac:dyDescent="0.25">
      <c r="A4851" t="s">
        <v>7600</v>
      </c>
      <c r="B4851" s="236" t="str">
        <f t="shared" si="75"/>
        <v>F3:0911 P1P2:8802 P3:00199</v>
      </c>
      <c r="C4851" s="187" t="s">
        <v>3872</v>
      </c>
      <c r="D4851" s="187" t="s">
        <v>2899</v>
      </c>
      <c r="E4851" s="187" t="s">
        <v>2900</v>
      </c>
      <c r="F4851" s="187" t="s">
        <v>2901</v>
      </c>
    </row>
    <row r="4852" spans="1:6" x14ac:dyDescent="0.25">
      <c r="A4852" t="s">
        <v>7600</v>
      </c>
      <c r="B4852" s="236" t="str">
        <f t="shared" si="75"/>
        <v>F3:0911 P1P2:8802 P3:00448</v>
      </c>
      <c r="C4852" s="187" t="s">
        <v>3872</v>
      </c>
      <c r="D4852" s="187" t="s">
        <v>2899</v>
      </c>
      <c r="E4852" s="187" t="s">
        <v>2900</v>
      </c>
      <c r="F4852" s="187" t="s">
        <v>2791</v>
      </c>
    </row>
    <row r="4853" spans="1:6" x14ac:dyDescent="0.25">
      <c r="A4853" t="s">
        <v>7601</v>
      </c>
      <c r="B4853" s="236" t="str">
        <f t="shared" si="75"/>
        <v>F3:0111 P1P2:0301 P3:00005</v>
      </c>
      <c r="C4853" s="187" t="s">
        <v>3872</v>
      </c>
      <c r="D4853" s="187" t="s">
        <v>2545</v>
      </c>
      <c r="E4853" s="187" t="s">
        <v>2555</v>
      </c>
      <c r="F4853" s="187" t="s">
        <v>2889</v>
      </c>
    </row>
    <row r="4854" spans="1:6" x14ac:dyDescent="0.25">
      <c r="A4854" t="s">
        <v>7602</v>
      </c>
      <c r="B4854" s="236" t="str">
        <f t="shared" si="75"/>
        <v>F3:0820 P1P2:8502 P3:00231</v>
      </c>
      <c r="C4854" s="187" t="s">
        <v>3872</v>
      </c>
      <c r="D4854" s="187" t="s">
        <v>2774</v>
      </c>
      <c r="E4854" s="187" t="s">
        <v>2775</v>
      </c>
      <c r="F4854" s="187" t="s">
        <v>2776</v>
      </c>
    </row>
    <row r="4855" spans="1:6" x14ac:dyDescent="0.25">
      <c r="A4855" t="s">
        <v>7603</v>
      </c>
      <c r="B4855" s="236" t="str">
        <f t="shared" si="75"/>
        <v>F3:0820 P1P2:8502 P3:00231</v>
      </c>
      <c r="C4855" s="187" t="s">
        <v>3872</v>
      </c>
      <c r="D4855" s="187" t="s">
        <v>2774</v>
      </c>
      <c r="E4855" s="187" t="s">
        <v>2775</v>
      </c>
      <c r="F4855" s="187" t="s">
        <v>2776</v>
      </c>
    </row>
    <row r="4856" spans="1:6" x14ac:dyDescent="0.25">
      <c r="A4856" t="s">
        <v>7604</v>
      </c>
      <c r="B4856" s="236" t="str">
        <f t="shared" si="75"/>
        <v>F3:0820 P1P2:8502 P3:00234</v>
      </c>
      <c r="C4856" s="187" t="s">
        <v>3872</v>
      </c>
      <c r="D4856" s="187" t="s">
        <v>2774</v>
      </c>
      <c r="E4856" s="187" t="s">
        <v>2775</v>
      </c>
      <c r="F4856" s="187" t="s">
        <v>2811</v>
      </c>
    </row>
    <row r="4857" spans="1:6" x14ac:dyDescent="0.25">
      <c r="A4857" t="s">
        <v>7605</v>
      </c>
      <c r="B4857" s="236" t="str">
        <f t="shared" si="75"/>
        <v>F3:0911 P1P2:8802 P3:00199</v>
      </c>
      <c r="C4857" s="187" t="s">
        <v>3873</v>
      </c>
      <c r="D4857" s="187" t="s">
        <v>2899</v>
      </c>
      <c r="E4857" s="187" t="s">
        <v>2900</v>
      </c>
      <c r="F4857" s="187" t="s">
        <v>2901</v>
      </c>
    </row>
    <row r="4858" spans="1:6" x14ac:dyDescent="0.25">
      <c r="A4858" t="s">
        <v>7605</v>
      </c>
      <c r="B4858" s="236" t="str">
        <f t="shared" si="75"/>
        <v>F3:0911 P1P2:8802 P3:00448</v>
      </c>
      <c r="C4858" s="187" t="s">
        <v>3873</v>
      </c>
      <c r="D4858" s="187" t="s">
        <v>2899</v>
      </c>
      <c r="E4858" s="187" t="s">
        <v>2900</v>
      </c>
      <c r="F4858" s="187" t="s">
        <v>2791</v>
      </c>
    </row>
    <row r="4859" spans="1:6" x14ac:dyDescent="0.25">
      <c r="A4859" t="s">
        <v>7606</v>
      </c>
      <c r="B4859" s="236" t="str">
        <f t="shared" si="75"/>
        <v>F3:0820 P1P2:8502 P3:00231</v>
      </c>
      <c r="C4859" s="187" t="s">
        <v>3873</v>
      </c>
      <c r="D4859" s="187" t="s">
        <v>2774</v>
      </c>
      <c r="E4859" s="187" t="s">
        <v>2775</v>
      </c>
      <c r="F4859" s="187" t="s">
        <v>2776</v>
      </c>
    </row>
    <row r="4860" spans="1:6" x14ac:dyDescent="0.25">
      <c r="A4860" t="s">
        <v>7607</v>
      </c>
      <c r="B4860" s="236" t="str">
        <f t="shared" si="75"/>
        <v>F3:0820 P1P2:8502 P3:00234</v>
      </c>
      <c r="C4860" s="187" t="s">
        <v>3873</v>
      </c>
      <c r="D4860" s="187" t="s">
        <v>2774</v>
      </c>
      <c r="E4860" s="187" t="s">
        <v>2775</v>
      </c>
      <c r="F4860" s="187" t="s">
        <v>2811</v>
      </c>
    </row>
    <row r="4861" spans="1:6" x14ac:dyDescent="0.25">
      <c r="A4861" t="s">
        <v>7608</v>
      </c>
      <c r="B4861" s="236" t="str">
        <f t="shared" si="75"/>
        <v>F3:0911 P1P2:8802 P3:00199</v>
      </c>
      <c r="C4861" s="187" t="s">
        <v>3874</v>
      </c>
      <c r="D4861" s="187" t="s">
        <v>2899</v>
      </c>
      <c r="E4861" s="187" t="s">
        <v>2900</v>
      </c>
      <c r="F4861" s="187" t="s">
        <v>2901</v>
      </c>
    </row>
    <row r="4862" spans="1:6" x14ac:dyDescent="0.25">
      <c r="A4862" t="s">
        <v>7608</v>
      </c>
      <c r="B4862" s="236" t="str">
        <f t="shared" si="75"/>
        <v>F3:0911 P1P2:8802 P3:00448</v>
      </c>
      <c r="C4862" s="187" t="s">
        <v>3874</v>
      </c>
      <c r="D4862" s="187" t="s">
        <v>2899</v>
      </c>
      <c r="E4862" s="187" t="s">
        <v>2900</v>
      </c>
      <c r="F4862" s="187" t="s">
        <v>2791</v>
      </c>
    </row>
    <row r="4863" spans="1:6" x14ac:dyDescent="0.25">
      <c r="A4863" t="s">
        <v>7609</v>
      </c>
      <c r="B4863" s="236" t="str">
        <f t="shared" si="75"/>
        <v>F3:0111 P1P2:0301 P3:00005</v>
      </c>
      <c r="C4863" s="187" t="s">
        <v>3874</v>
      </c>
      <c r="D4863" s="187" t="s">
        <v>2545</v>
      </c>
      <c r="E4863" s="187" t="s">
        <v>2555</v>
      </c>
      <c r="F4863" s="187" t="s">
        <v>2889</v>
      </c>
    </row>
    <row r="4864" spans="1:6" x14ac:dyDescent="0.25">
      <c r="A4864" t="s">
        <v>7610</v>
      </c>
      <c r="B4864" s="236" t="str">
        <f t="shared" si="75"/>
        <v>F3:0820 P1P2:8502 P3:00231</v>
      </c>
      <c r="C4864" s="187" t="s">
        <v>3874</v>
      </c>
      <c r="D4864" s="187" t="s">
        <v>2774</v>
      </c>
      <c r="E4864" s="187" t="s">
        <v>2775</v>
      </c>
      <c r="F4864" s="187" t="s">
        <v>2776</v>
      </c>
    </row>
    <row r="4865" spans="1:6" x14ac:dyDescent="0.25">
      <c r="A4865" t="s">
        <v>7611</v>
      </c>
      <c r="B4865" s="236" t="str">
        <f t="shared" si="75"/>
        <v>F3:0820 P1P2:8502 P3:00231</v>
      </c>
      <c r="C4865" s="187" t="s">
        <v>3874</v>
      </c>
      <c r="D4865" s="187" t="s">
        <v>2774</v>
      </c>
      <c r="E4865" s="187" t="s">
        <v>2775</v>
      </c>
      <c r="F4865" s="187" t="s">
        <v>2776</v>
      </c>
    </row>
    <row r="4866" spans="1:6" x14ac:dyDescent="0.25">
      <c r="A4866" t="s">
        <v>7612</v>
      </c>
      <c r="B4866" s="236" t="str">
        <f t="shared" ref="B4866:B4929" si="76">CONCATENATE("F3:",D4866," P1P2:",E4866," P3:",F4866)</f>
        <v>F3:0820 P1P2:8502 P3:00234</v>
      </c>
      <c r="C4866" s="187" t="s">
        <v>3874</v>
      </c>
      <c r="D4866" s="187" t="s">
        <v>2774</v>
      </c>
      <c r="E4866" s="187" t="s">
        <v>2775</v>
      </c>
      <c r="F4866" s="187" t="s">
        <v>2811</v>
      </c>
    </row>
    <row r="4867" spans="1:6" x14ac:dyDescent="0.25">
      <c r="A4867" t="s">
        <v>7613</v>
      </c>
      <c r="B4867" s="236" t="str">
        <f t="shared" si="76"/>
        <v>F3:0911 P1P2:8802 P3:00199</v>
      </c>
      <c r="C4867" s="187" t="s">
        <v>3875</v>
      </c>
      <c r="D4867" s="187" t="s">
        <v>2899</v>
      </c>
      <c r="E4867" s="187" t="s">
        <v>2900</v>
      </c>
      <c r="F4867" s="187" t="s">
        <v>2901</v>
      </c>
    </row>
    <row r="4868" spans="1:6" x14ac:dyDescent="0.25">
      <c r="A4868" t="s">
        <v>7613</v>
      </c>
      <c r="B4868" s="236" t="str">
        <f t="shared" si="76"/>
        <v>F3:0911 P1P2:8802 P3:00448</v>
      </c>
      <c r="C4868" s="187" t="s">
        <v>3875</v>
      </c>
      <c r="D4868" s="187" t="s">
        <v>2899</v>
      </c>
      <c r="E4868" s="187" t="s">
        <v>2900</v>
      </c>
      <c r="F4868" s="187" t="s">
        <v>2791</v>
      </c>
    </row>
    <row r="4869" spans="1:6" x14ac:dyDescent="0.25">
      <c r="A4869" t="s">
        <v>7614</v>
      </c>
      <c r="B4869" s="236" t="str">
        <f t="shared" si="76"/>
        <v>F3:0111 P1P2:0301 P3:00005</v>
      </c>
      <c r="C4869" s="187" t="s">
        <v>3875</v>
      </c>
      <c r="D4869" s="187" t="s">
        <v>2545</v>
      </c>
      <c r="E4869" s="187" t="s">
        <v>2555</v>
      </c>
      <c r="F4869" s="187" t="s">
        <v>2889</v>
      </c>
    </row>
    <row r="4870" spans="1:6" x14ac:dyDescent="0.25">
      <c r="A4870" t="s">
        <v>7615</v>
      </c>
      <c r="B4870" s="236" t="str">
        <f t="shared" si="76"/>
        <v>F3:0820 P1P2:8502 P3:00231</v>
      </c>
      <c r="C4870" s="187" t="s">
        <v>3875</v>
      </c>
      <c r="D4870" s="187" t="s">
        <v>2774</v>
      </c>
      <c r="E4870" s="187" t="s">
        <v>2775</v>
      </c>
      <c r="F4870" s="187" t="s">
        <v>2776</v>
      </c>
    </row>
    <row r="4871" spans="1:6" x14ac:dyDescent="0.25">
      <c r="A4871" t="s">
        <v>7616</v>
      </c>
      <c r="B4871" s="236" t="str">
        <f t="shared" si="76"/>
        <v>F3:0820 P1P2:8502 P3:00234</v>
      </c>
      <c r="C4871" s="187" t="s">
        <v>3875</v>
      </c>
      <c r="D4871" s="187" t="s">
        <v>2774</v>
      </c>
      <c r="E4871" s="187" t="s">
        <v>2775</v>
      </c>
      <c r="F4871" s="187" t="s">
        <v>2811</v>
      </c>
    </row>
    <row r="4872" spans="1:6" x14ac:dyDescent="0.25">
      <c r="A4872" t="s">
        <v>7617</v>
      </c>
      <c r="B4872" s="236" t="str">
        <f t="shared" si="76"/>
        <v>F3:0911 P1P2:8802 P3:00199</v>
      </c>
      <c r="C4872" s="187" t="s">
        <v>3876</v>
      </c>
      <c r="D4872" s="187" t="s">
        <v>2899</v>
      </c>
      <c r="E4872" s="187" t="s">
        <v>2900</v>
      </c>
      <c r="F4872" s="187" t="s">
        <v>2901</v>
      </c>
    </row>
    <row r="4873" spans="1:6" x14ac:dyDescent="0.25">
      <c r="A4873" t="s">
        <v>7617</v>
      </c>
      <c r="B4873" s="236" t="str">
        <f t="shared" si="76"/>
        <v>F3:0911 P1P2:8802 P3:00448</v>
      </c>
      <c r="C4873" s="187" t="s">
        <v>3876</v>
      </c>
      <c r="D4873" s="187" t="s">
        <v>2899</v>
      </c>
      <c r="E4873" s="187" t="s">
        <v>2900</v>
      </c>
      <c r="F4873" s="187" t="s">
        <v>2791</v>
      </c>
    </row>
    <row r="4874" spans="1:6" x14ac:dyDescent="0.25">
      <c r="A4874" t="s">
        <v>7618</v>
      </c>
      <c r="B4874" s="236" t="str">
        <f t="shared" si="76"/>
        <v>F3:0111 P1P2:0301 P3:00005</v>
      </c>
      <c r="C4874" s="187" t="s">
        <v>3876</v>
      </c>
      <c r="D4874" s="187" t="s">
        <v>2545</v>
      </c>
      <c r="E4874" s="187" t="s">
        <v>2555</v>
      </c>
      <c r="F4874" s="187" t="s">
        <v>2889</v>
      </c>
    </row>
    <row r="4875" spans="1:6" x14ac:dyDescent="0.25">
      <c r="A4875" t="s">
        <v>7619</v>
      </c>
      <c r="B4875" s="236" t="str">
        <f t="shared" si="76"/>
        <v>F3:0820 P1P2:8502 P3:00231</v>
      </c>
      <c r="C4875" s="187" t="s">
        <v>3876</v>
      </c>
      <c r="D4875" s="187" t="s">
        <v>2774</v>
      </c>
      <c r="E4875" s="187" t="s">
        <v>2775</v>
      </c>
      <c r="F4875" s="187" t="s">
        <v>2776</v>
      </c>
    </row>
    <row r="4876" spans="1:6" x14ac:dyDescent="0.25">
      <c r="A4876" t="s">
        <v>7620</v>
      </c>
      <c r="B4876" s="236" t="str">
        <f t="shared" si="76"/>
        <v>F3:0820 P1P2:8502 P3:00234</v>
      </c>
      <c r="C4876" s="187" t="s">
        <v>3876</v>
      </c>
      <c r="D4876" s="187" t="s">
        <v>2774</v>
      </c>
      <c r="E4876" s="187" t="s">
        <v>2775</v>
      </c>
      <c r="F4876" s="187" t="s">
        <v>2811</v>
      </c>
    </row>
    <row r="4877" spans="1:6" x14ac:dyDescent="0.25">
      <c r="A4877" t="s">
        <v>7621</v>
      </c>
      <c r="B4877" s="236" t="str">
        <f t="shared" si="76"/>
        <v>F3:0911 P1P2:8802 P3:00199</v>
      </c>
      <c r="C4877" s="187" t="s">
        <v>3877</v>
      </c>
      <c r="D4877" s="187" t="s">
        <v>2899</v>
      </c>
      <c r="E4877" s="187" t="s">
        <v>2900</v>
      </c>
      <c r="F4877" s="187" t="s">
        <v>2901</v>
      </c>
    </row>
    <row r="4878" spans="1:6" x14ac:dyDescent="0.25">
      <c r="A4878" t="s">
        <v>7621</v>
      </c>
      <c r="B4878" s="236" t="str">
        <f t="shared" si="76"/>
        <v>F3:0911 P1P2:8802 P3:00448</v>
      </c>
      <c r="C4878" s="187" t="s">
        <v>3877</v>
      </c>
      <c r="D4878" s="187" t="s">
        <v>2899</v>
      </c>
      <c r="E4878" s="187" t="s">
        <v>2900</v>
      </c>
      <c r="F4878" s="187" t="s">
        <v>2791</v>
      </c>
    </row>
    <row r="4879" spans="1:6" x14ac:dyDescent="0.25">
      <c r="A4879" t="s">
        <v>7622</v>
      </c>
      <c r="B4879" s="236" t="str">
        <f t="shared" si="76"/>
        <v>F3:0911 P1P2:8802 P3:00199</v>
      </c>
      <c r="C4879" s="187" t="s">
        <v>3877</v>
      </c>
      <c r="D4879" s="187" t="s">
        <v>2899</v>
      </c>
      <c r="E4879" s="187" t="s">
        <v>2900</v>
      </c>
      <c r="F4879" s="187" t="s">
        <v>2901</v>
      </c>
    </row>
    <row r="4880" spans="1:6" x14ac:dyDescent="0.25">
      <c r="A4880" t="s">
        <v>7622</v>
      </c>
      <c r="B4880" s="236" t="str">
        <f t="shared" si="76"/>
        <v>F3:0911 P1P2:8802 P3:00448</v>
      </c>
      <c r="C4880" s="187" t="s">
        <v>3877</v>
      </c>
      <c r="D4880" s="187" t="s">
        <v>2899</v>
      </c>
      <c r="E4880" s="187" t="s">
        <v>2900</v>
      </c>
      <c r="F4880" s="187" t="s">
        <v>2791</v>
      </c>
    </row>
    <row r="4881" spans="1:6" x14ac:dyDescent="0.25">
      <c r="A4881" t="s">
        <v>7623</v>
      </c>
      <c r="B4881" s="236" t="str">
        <f t="shared" si="76"/>
        <v>F3:0111 P1P2:0301 P3:00005</v>
      </c>
      <c r="C4881" s="187" t="s">
        <v>3877</v>
      </c>
      <c r="D4881" s="187" t="s">
        <v>2545</v>
      </c>
      <c r="E4881" s="187" t="s">
        <v>2555</v>
      </c>
      <c r="F4881" s="187" t="s">
        <v>2889</v>
      </c>
    </row>
    <row r="4882" spans="1:6" x14ac:dyDescent="0.25">
      <c r="A4882" t="s">
        <v>7624</v>
      </c>
      <c r="B4882" s="236" t="str">
        <f t="shared" si="76"/>
        <v>F3:0820 P1P2:8502 P3:00231</v>
      </c>
      <c r="C4882" s="187" t="s">
        <v>3877</v>
      </c>
      <c r="D4882" s="187" t="s">
        <v>2774</v>
      </c>
      <c r="E4882" s="187" t="s">
        <v>2775</v>
      </c>
      <c r="F4882" s="187" t="s">
        <v>2776</v>
      </c>
    </row>
    <row r="4883" spans="1:6" x14ac:dyDescent="0.25">
      <c r="A4883" t="s">
        <v>7625</v>
      </c>
      <c r="B4883" s="236" t="str">
        <f t="shared" si="76"/>
        <v>F3:0820 P1P2:8502 P3:00231</v>
      </c>
      <c r="C4883" s="187" t="s">
        <v>3877</v>
      </c>
      <c r="D4883" s="187" t="s">
        <v>2774</v>
      </c>
      <c r="E4883" s="187" t="s">
        <v>2775</v>
      </c>
      <c r="F4883" s="187" t="s">
        <v>2776</v>
      </c>
    </row>
    <row r="4884" spans="1:6" x14ac:dyDescent="0.25">
      <c r="A4884" t="s">
        <v>7626</v>
      </c>
      <c r="B4884" s="236" t="str">
        <f t="shared" si="76"/>
        <v>F3:0820 P1P2:8502 P3:00234</v>
      </c>
      <c r="C4884" s="187" t="s">
        <v>3877</v>
      </c>
      <c r="D4884" s="187" t="s">
        <v>2774</v>
      </c>
      <c r="E4884" s="187" t="s">
        <v>2775</v>
      </c>
      <c r="F4884" s="187" t="s">
        <v>2811</v>
      </c>
    </row>
    <row r="4885" spans="1:6" x14ac:dyDescent="0.25">
      <c r="A4885" t="s">
        <v>7627</v>
      </c>
      <c r="B4885" s="236" t="str">
        <f t="shared" si="76"/>
        <v>F3:0911 P1P2:8802 P3:00199</v>
      </c>
      <c r="C4885" s="187" t="s">
        <v>3878</v>
      </c>
      <c r="D4885" s="187" t="s">
        <v>2899</v>
      </c>
      <c r="E4885" s="187" t="s">
        <v>2900</v>
      </c>
      <c r="F4885" s="187" t="s">
        <v>2901</v>
      </c>
    </row>
    <row r="4886" spans="1:6" x14ac:dyDescent="0.25">
      <c r="A4886" t="s">
        <v>7627</v>
      </c>
      <c r="B4886" s="236" t="str">
        <f t="shared" si="76"/>
        <v>F3:0911 P1P2:8802 P3:00448</v>
      </c>
      <c r="C4886" s="187" t="s">
        <v>3878</v>
      </c>
      <c r="D4886" s="187" t="s">
        <v>2899</v>
      </c>
      <c r="E4886" s="187" t="s">
        <v>2900</v>
      </c>
      <c r="F4886" s="187" t="s">
        <v>2791</v>
      </c>
    </row>
    <row r="4887" spans="1:6" x14ac:dyDescent="0.25">
      <c r="A4887" t="s">
        <v>7628</v>
      </c>
      <c r="B4887" s="236" t="str">
        <f t="shared" si="76"/>
        <v>F3:0111 P1P2:0301 P3:00005</v>
      </c>
      <c r="C4887" s="187" t="s">
        <v>3878</v>
      </c>
      <c r="D4887" s="187" t="s">
        <v>2545</v>
      </c>
      <c r="E4887" s="187" t="s">
        <v>2555</v>
      </c>
      <c r="F4887" s="187" t="s">
        <v>2889</v>
      </c>
    </row>
    <row r="4888" spans="1:6" x14ac:dyDescent="0.25">
      <c r="A4888" t="s">
        <v>7629</v>
      </c>
      <c r="B4888" s="236" t="str">
        <f t="shared" si="76"/>
        <v>F3:0820 P1P2:8502 P3:00231</v>
      </c>
      <c r="C4888" s="187" t="s">
        <v>3878</v>
      </c>
      <c r="D4888" s="187" t="s">
        <v>2774</v>
      </c>
      <c r="E4888" s="187" t="s">
        <v>2775</v>
      </c>
      <c r="F4888" s="187" t="s">
        <v>2776</v>
      </c>
    </row>
    <row r="4889" spans="1:6" x14ac:dyDescent="0.25">
      <c r="A4889" t="s">
        <v>7630</v>
      </c>
      <c r="B4889" s="236" t="str">
        <f t="shared" si="76"/>
        <v>F3:0820 P1P2:8502 P3:00234</v>
      </c>
      <c r="C4889" s="187" t="s">
        <v>3878</v>
      </c>
      <c r="D4889" s="187" t="s">
        <v>2774</v>
      </c>
      <c r="E4889" s="187" t="s">
        <v>2775</v>
      </c>
      <c r="F4889" s="187" t="s">
        <v>2811</v>
      </c>
    </row>
    <row r="4890" spans="1:6" x14ac:dyDescent="0.25">
      <c r="A4890" t="s">
        <v>7631</v>
      </c>
      <c r="B4890" s="236" t="str">
        <f t="shared" si="76"/>
        <v>F3:0911 P1P2:8802 P3:00199</v>
      </c>
      <c r="C4890" s="187" t="s">
        <v>3879</v>
      </c>
      <c r="D4890" s="187" t="s">
        <v>2899</v>
      </c>
      <c r="E4890" s="187" t="s">
        <v>2900</v>
      </c>
      <c r="F4890" s="187" t="s">
        <v>2901</v>
      </c>
    </row>
    <row r="4891" spans="1:6" x14ac:dyDescent="0.25">
      <c r="A4891" t="s">
        <v>7631</v>
      </c>
      <c r="B4891" s="236" t="str">
        <f t="shared" si="76"/>
        <v>F3:0911 P1P2:8802 P3:00448</v>
      </c>
      <c r="C4891" s="187" t="s">
        <v>3879</v>
      </c>
      <c r="D4891" s="187" t="s">
        <v>2899</v>
      </c>
      <c r="E4891" s="187" t="s">
        <v>2900</v>
      </c>
      <c r="F4891" s="187" t="s">
        <v>2791</v>
      </c>
    </row>
    <row r="4892" spans="1:6" x14ac:dyDescent="0.25">
      <c r="A4892" t="s">
        <v>7632</v>
      </c>
      <c r="B4892" s="236" t="str">
        <f t="shared" si="76"/>
        <v>F3:0820 P1P2:8502 P3:00231</v>
      </c>
      <c r="C4892" s="187" t="s">
        <v>3879</v>
      </c>
      <c r="D4892" s="187" t="s">
        <v>2774</v>
      </c>
      <c r="E4892" s="187" t="s">
        <v>2775</v>
      </c>
      <c r="F4892" s="187" t="s">
        <v>2776</v>
      </c>
    </row>
    <row r="4893" spans="1:6" x14ac:dyDescent="0.25">
      <c r="A4893" t="s">
        <v>7633</v>
      </c>
      <c r="B4893" s="236" t="str">
        <f t="shared" si="76"/>
        <v>F3:0820 P1P2:8502 P3:00234</v>
      </c>
      <c r="C4893" s="187" t="s">
        <v>3879</v>
      </c>
      <c r="D4893" s="187" t="s">
        <v>2774</v>
      </c>
      <c r="E4893" s="187" t="s">
        <v>2775</v>
      </c>
      <c r="F4893" s="187" t="s">
        <v>2811</v>
      </c>
    </row>
    <row r="4894" spans="1:6" x14ac:dyDescent="0.25">
      <c r="A4894" t="s">
        <v>7634</v>
      </c>
      <c r="B4894" s="236" t="str">
        <f t="shared" si="76"/>
        <v>F3:0911 P1P2:8802 P3:00199</v>
      </c>
      <c r="C4894" s="187" t="s">
        <v>3880</v>
      </c>
      <c r="D4894" s="187" t="s">
        <v>2899</v>
      </c>
      <c r="E4894" s="187" t="s">
        <v>2900</v>
      </c>
      <c r="F4894" s="187" t="s">
        <v>2901</v>
      </c>
    </row>
    <row r="4895" spans="1:6" x14ac:dyDescent="0.25">
      <c r="A4895" t="s">
        <v>7634</v>
      </c>
      <c r="B4895" s="236" t="str">
        <f t="shared" si="76"/>
        <v>F3:0911 P1P2:8802 P3:00448</v>
      </c>
      <c r="C4895" s="187" t="s">
        <v>3880</v>
      </c>
      <c r="D4895" s="187" t="s">
        <v>2899</v>
      </c>
      <c r="E4895" s="187" t="s">
        <v>2900</v>
      </c>
      <c r="F4895" s="187" t="s">
        <v>2791</v>
      </c>
    </row>
    <row r="4896" spans="1:6" x14ac:dyDescent="0.25">
      <c r="A4896" t="s">
        <v>7635</v>
      </c>
      <c r="B4896" s="236" t="str">
        <f t="shared" si="76"/>
        <v>F3:0820 P1P2:8502 P3:00231</v>
      </c>
      <c r="C4896" s="187" t="s">
        <v>3880</v>
      </c>
      <c r="D4896" s="187" t="s">
        <v>2774</v>
      </c>
      <c r="E4896" s="187" t="s">
        <v>2775</v>
      </c>
      <c r="F4896" s="187" t="s">
        <v>2776</v>
      </c>
    </row>
    <row r="4897" spans="1:6" x14ac:dyDescent="0.25">
      <c r="A4897" t="s">
        <v>7636</v>
      </c>
      <c r="B4897" s="236" t="str">
        <f t="shared" si="76"/>
        <v>F3:0820 P1P2:8502 P3:00234</v>
      </c>
      <c r="C4897" s="187" t="s">
        <v>3880</v>
      </c>
      <c r="D4897" s="187" t="s">
        <v>2774</v>
      </c>
      <c r="E4897" s="187" t="s">
        <v>2775</v>
      </c>
      <c r="F4897" s="187" t="s">
        <v>2811</v>
      </c>
    </row>
    <row r="4898" spans="1:6" x14ac:dyDescent="0.25">
      <c r="A4898" t="s">
        <v>7637</v>
      </c>
      <c r="B4898" s="236" t="str">
        <f t="shared" si="76"/>
        <v>F3:0911 P1P2:8802 P3:00199</v>
      </c>
      <c r="C4898" s="187" t="s">
        <v>3881</v>
      </c>
      <c r="D4898" s="187" t="s">
        <v>2899</v>
      </c>
      <c r="E4898" s="187" t="s">
        <v>2900</v>
      </c>
      <c r="F4898" s="187" t="s">
        <v>2901</v>
      </c>
    </row>
    <row r="4899" spans="1:6" x14ac:dyDescent="0.25">
      <c r="A4899" t="s">
        <v>7637</v>
      </c>
      <c r="B4899" s="236" t="str">
        <f t="shared" si="76"/>
        <v>F3:0911 P1P2:8802 P3:00448</v>
      </c>
      <c r="C4899" s="187" t="s">
        <v>3881</v>
      </c>
      <c r="D4899" s="187" t="s">
        <v>2899</v>
      </c>
      <c r="E4899" s="187" t="s">
        <v>2900</v>
      </c>
      <c r="F4899" s="187" t="s">
        <v>2791</v>
      </c>
    </row>
    <row r="4900" spans="1:6" x14ac:dyDescent="0.25">
      <c r="A4900" t="s">
        <v>7638</v>
      </c>
      <c r="B4900" s="236" t="str">
        <f t="shared" si="76"/>
        <v>F3:0911 P1P2:8802 P3:00199</v>
      </c>
      <c r="C4900" s="187" t="s">
        <v>3881</v>
      </c>
      <c r="D4900" s="187" t="s">
        <v>2899</v>
      </c>
      <c r="E4900" s="187" t="s">
        <v>2900</v>
      </c>
      <c r="F4900" s="187" t="s">
        <v>2901</v>
      </c>
    </row>
    <row r="4901" spans="1:6" x14ac:dyDescent="0.25">
      <c r="A4901" t="s">
        <v>7638</v>
      </c>
      <c r="B4901" s="236" t="str">
        <f t="shared" si="76"/>
        <v>F3:0911 P1P2:8802 P3:00448</v>
      </c>
      <c r="C4901" s="187" t="s">
        <v>3881</v>
      </c>
      <c r="D4901" s="187" t="s">
        <v>2899</v>
      </c>
      <c r="E4901" s="187" t="s">
        <v>2900</v>
      </c>
      <c r="F4901" s="187" t="s">
        <v>2791</v>
      </c>
    </row>
    <row r="4902" spans="1:6" x14ac:dyDescent="0.25">
      <c r="A4902" t="s">
        <v>7639</v>
      </c>
      <c r="B4902" s="236" t="str">
        <f t="shared" si="76"/>
        <v>F3:0111 P1P2:0301 P3:00005</v>
      </c>
      <c r="C4902" s="187" t="s">
        <v>3881</v>
      </c>
      <c r="D4902" s="187" t="s">
        <v>2545</v>
      </c>
      <c r="E4902" s="187" t="s">
        <v>2555</v>
      </c>
      <c r="F4902" s="187" t="s">
        <v>2889</v>
      </c>
    </row>
    <row r="4903" spans="1:6" x14ac:dyDescent="0.25">
      <c r="A4903" t="s">
        <v>7640</v>
      </c>
      <c r="B4903" s="236" t="str">
        <f t="shared" si="76"/>
        <v>F3:0820 P1P2:8502 P3:00231</v>
      </c>
      <c r="C4903" s="187" t="s">
        <v>3881</v>
      </c>
      <c r="D4903" s="187" t="s">
        <v>2774</v>
      </c>
      <c r="E4903" s="187" t="s">
        <v>2775</v>
      </c>
      <c r="F4903" s="187" t="s">
        <v>2776</v>
      </c>
    </row>
    <row r="4904" spans="1:6" x14ac:dyDescent="0.25">
      <c r="A4904" t="s">
        <v>7641</v>
      </c>
      <c r="B4904" s="236" t="str">
        <f t="shared" si="76"/>
        <v>F3:0820 P1P2:8502 P3:00231</v>
      </c>
      <c r="C4904" s="187" t="s">
        <v>3881</v>
      </c>
      <c r="D4904" s="187" t="s">
        <v>2774</v>
      </c>
      <c r="E4904" s="187" t="s">
        <v>2775</v>
      </c>
      <c r="F4904" s="187" t="s">
        <v>2776</v>
      </c>
    </row>
    <row r="4905" spans="1:6" x14ac:dyDescent="0.25">
      <c r="A4905" t="s">
        <v>7642</v>
      </c>
      <c r="B4905" s="236" t="str">
        <f t="shared" si="76"/>
        <v>F3:0820 P1P2:8502 P3:00234</v>
      </c>
      <c r="C4905" s="187" t="s">
        <v>3881</v>
      </c>
      <c r="D4905" s="187" t="s">
        <v>2774</v>
      </c>
      <c r="E4905" s="187" t="s">
        <v>2775</v>
      </c>
      <c r="F4905" s="187" t="s">
        <v>2811</v>
      </c>
    </row>
    <row r="4906" spans="1:6" x14ac:dyDescent="0.25">
      <c r="A4906" t="s">
        <v>7643</v>
      </c>
      <c r="B4906" s="236" t="str">
        <f t="shared" si="76"/>
        <v>F3:0820 P1P2:8502 P3:00231</v>
      </c>
      <c r="C4906" s="187" t="s">
        <v>3882</v>
      </c>
      <c r="D4906" s="187" t="s">
        <v>2774</v>
      </c>
      <c r="E4906" s="187" t="s">
        <v>2775</v>
      </c>
      <c r="F4906" s="187" t="s">
        <v>2776</v>
      </c>
    </row>
    <row r="4907" spans="1:6" x14ac:dyDescent="0.25">
      <c r="A4907" t="s">
        <v>7644</v>
      </c>
      <c r="B4907" s="236" t="str">
        <f t="shared" si="76"/>
        <v>F3:0820 P1P2:8502 P3:00234</v>
      </c>
      <c r="C4907" s="187" t="s">
        <v>3882</v>
      </c>
      <c r="D4907" s="187" t="s">
        <v>2774</v>
      </c>
      <c r="E4907" s="187" t="s">
        <v>2775</v>
      </c>
      <c r="F4907" s="187" t="s">
        <v>2811</v>
      </c>
    </row>
    <row r="4908" spans="1:6" x14ac:dyDescent="0.25">
      <c r="A4908" t="s">
        <v>7645</v>
      </c>
      <c r="B4908" s="236" t="str">
        <f t="shared" si="76"/>
        <v>F3:0911 P1P2:8802 P3:00199</v>
      </c>
      <c r="C4908" s="187" t="s">
        <v>3883</v>
      </c>
      <c r="D4908" s="187" t="s">
        <v>2899</v>
      </c>
      <c r="E4908" s="187" t="s">
        <v>2900</v>
      </c>
      <c r="F4908" s="187" t="s">
        <v>2901</v>
      </c>
    </row>
    <row r="4909" spans="1:6" x14ac:dyDescent="0.25">
      <c r="A4909" t="s">
        <v>7645</v>
      </c>
      <c r="B4909" s="236" t="str">
        <f t="shared" si="76"/>
        <v>F3:0911 P1P2:8802 P3:00448</v>
      </c>
      <c r="C4909" s="187" t="s">
        <v>3883</v>
      </c>
      <c r="D4909" s="187" t="s">
        <v>2899</v>
      </c>
      <c r="E4909" s="187" t="s">
        <v>2900</v>
      </c>
      <c r="F4909" s="187" t="s">
        <v>2791</v>
      </c>
    </row>
    <row r="4910" spans="1:6" x14ac:dyDescent="0.25">
      <c r="A4910" t="s">
        <v>7646</v>
      </c>
      <c r="B4910" s="236" t="str">
        <f t="shared" si="76"/>
        <v>F3:0911 P1P2:8802 P3:00199</v>
      </c>
      <c r="C4910" s="187" t="s">
        <v>3883</v>
      </c>
      <c r="D4910" s="187" t="s">
        <v>2899</v>
      </c>
      <c r="E4910" s="187" t="s">
        <v>2900</v>
      </c>
      <c r="F4910" s="187" t="s">
        <v>2901</v>
      </c>
    </row>
    <row r="4911" spans="1:6" x14ac:dyDescent="0.25">
      <c r="A4911" t="s">
        <v>7646</v>
      </c>
      <c r="B4911" s="236" t="str">
        <f t="shared" si="76"/>
        <v>F3:0911 P1P2:8802 P3:00448</v>
      </c>
      <c r="C4911" s="187" t="s">
        <v>3883</v>
      </c>
      <c r="D4911" s="187" t="s">
        <v>2899</v>
      </c>
      <c r="E4911" s="187" t="s">
        <v>2900</v>
      </c>
      <c r="F4911" s="187" t="s">
        <v>2791</v>
      </c>
    </row>
    <row r="4912" spans="1:6" x14ac:dyDescent="0.25">
      <c r="A4912" t="s">
        <v>7647</v>
      </c>
      <c r="B4912" s="236" t="str">
        <f t="shared" si="76"/>
        <v>F3:0911 P1P2:8802 P3:00199</v>
      </c>
      <c r="C4912" s="187" t="s">
        <v>3883</v>
      </c>
      <c r="D4912" s="187" t="s">
        <v>2899</v>
      </c>
      <c r="E4912" s="187" t="s">
        <v>2900</v>
      </c>
      <c r="F4912" s="187" t="s">
        <v>2901</v>
      </c>
    </row>
    <row r="4913" spans="1:6" x14ac:dyDescent="0.25">
      <c r="A4913" t="s">
        <v>7647</v>
      </c>
      <c r="B4913" s="236" t="str">
        <f t="shared" si="76"/>
        <v>F3:0911 P1P2:8802 P3:00448</v>
      </c>
      <c r="C4913" s="187" t="s">
        <v>3883</v>
      </c>
      <c r="D4913" s="187" t="s">
        <v>2899</v>
      </c>
      <c r="E4913" s="187" t="s">
        <v>2900</v>
      </c>
      <c r="F4913" s="187" t="s">
        <v>2791</v>
      </c>
    </row>
    <row r="4914" spans="1:6" x14ac:dyDescent="0.25">
      <c r="A4914" t="s">
        <v>7648</v>
      </c>
      <c r="B4914" s="236" t="str">
        <f t="shared" si="76"/>
        <v>F3:0911 P1P2:8802 P3:00199</v>
      </c>
      <c r="C4914" s="187" t="s">
        <v>3883</v>
      </c>
      <c r="D4914" s="187" t="s">
        <v>2899</v>
      </c>
      <c r="E4914" s="187" t="s">
        <v>2900</v>
      </c>
      <c r="F4914" s="187" t="s">
        <v>2901</v>
      </c>
    </row>
    <row r="4915" spans="1:6" x14ac:dyDescent="0.25">
      <c r="A4915" t="s">
        <v>7648</v>
      </c>
      <c r="B4915" s="236" t="str">
        <f t="shared" si="76"/>
        <v>F3:0911 P1P2:8802 P3:00448</v>
      </c>
      <c r="C4915" s="187" t="s">
        <v>3883</v>
      </c>
      <c r="D4915" s="187" t="s">
        <v>2899</v>
      </c>
      <c r="E4915" s="187" t="s">
        <v>2900</v>
      </c>
      <c r="F4915" s="187" t="s">
        <v>2791</v>
      </c>
    </row>
    <row r="4916" spans="1:6" x14ac:dyDescent="0.25">
      <c r="A4916" t="s">
        <v>7649</v>
      </c>
      <c r="B4916" s="236" t="str">
        <f t="shared" si="76"/>
        <v>F3:0911 P1P2:8802 P3:00199</v>
      </c>
      <c r="C4916" s="187" t="s">
        <v>3883</v>
      </c>
      <c r="D4916" s="187" t="s">
        <v>2899</v>
      </c>
      <c r="E4916" s="187" t="s">
        <v>2900</v>
      </c>
      <c r="F4916" s="187" t="s">
        <v>2901</v>
      </c>
    </row>
    <row r="4917" spans="1:6" x14ac:dyDescent="0.25">
      <c r="A4917" t="s">
        <v>7649</v>
      </c>
      <c r="B4917" s="236" t="str">
        <f t="shared" si="76"/>
        <v>F3:0911 P1P2:8802 P3:00448</v>
      </c>
      <c r="C4917" s="187" t="s">
        <v>3883</v>
      </c>
      <c r="D4917" s="187" t="s">
        <v>2899</v>
      </c>
      <c r="E4917" s="187" t="s">
        <v>2900</v>
      </c>
      <c r="F4917" s="187" t="s">
        <v>2791</v>
      </c>
    </row>
    <row r="4918" spans="1:6" x14ac:dyDescent="0.25">
      <c r="A4918" t="s">
        <v>7650</v>
      </c>
      <c r="B4918" s="236" t="str">
        <f t="shared" si="76"/>
        <v>F3:0111 P1P2:0301 P3:00005</v>
      </c>
      <c r="C4918" s="187" t="s">
        <v>3883</v>
      </c>
      <c r="D4918" s="187" t="s">
        <v>2545</v>
      </c>
      <c r="E4918" s="187" t="s">
        <v>2555</v>
      </c>
      <c r="F4918" s="187" t="s">
        <v>2889</v>
      </c>
    </row>
    <row r="4919" spans="1:6" x14ac:dyDescent="0.25">
      <c r="A4919" t="s">
        <v>7651</v>
      </c>
      <c r="B4919" s="236" t="str">
        <f t="shared" si="76"/>
        <v>F3:0820 P1P2:8502 P3:00231</v>
      </c>
      <c r="C4919" s="187" t="s">
        <v>3883</v>
      </c>
      <c r="D4919" s="187" t="s">
        <v>2774</v>
      </c>
      <c r="E4919" s="187" t="s">
        <v>2775</v>
      </c>
      <c r="F4919" s="187" t="s">
        <v>2776</v>
      </c>
    </row>
    <row r="4920" spans="1:6" x14ac:dyDescent="0.25">
      <c r="A4920" t="s">
        <v>7652</v>
      </c>
      <c r="B4920" s="236" t="str">
        <f t="shared" si="76"/>
        <v>F3:0820 P1P2:8502 P3:00231</v>
      </c>
      <c r="C4920" s="187" t="s">
        <v>3883</v>
      </c>
      <c r="D4920" s="187" t="s">
        <v>2774</v>
      </c>
      <c r="E4920" s="187" t="s">
        <v>2775</v>
      </c>
      <c r="F4920" s="187" t="s">
        <v>2776</v>
      </c>
    </row>
    <row r="4921" spans="1:6" x14ac:dyDescent="0.25">
      <c r="A4921" t="s">
        <v>7653</v>
      </c>
      <c r="B4921" s="236" t="str">
        <f t="shared" si="76"/>
        <v>F3:0820 P1P2:8502 P3:00234</v>
      </c>
      <c r="C4921" s="187" t="s">
        <v>3883</v>
      </c>
      <c r="D4921" s="187" t="s">
        <v>2774</v>
      </c>
      <c r="E4921" s="187" t="s">
        <v>2775</v>
      </c>
      <c r="F4921" s="187" t="s">
        <v>2811</v>
      </c>
    </row>
    <row r="4922" spans="1:6" x14ac:dyDescent="0.25">
      <c r="A4922" t="s">
        <v>7654</v>
      </c>
      <c r="B4922" s="236" t="str">
        <f t="shared" si="76"/>
        <v>F3:0911 P1P2:8802 P3:00199</v>
      </c>
      <c r="C4922" s="187" t="s">
        <v>3884</v>
      </c>
      <c r="D4922" s="187" t="s">
        <v>2899</v>
      </c>
      <c r="E4922" s="187" t="s">
        <v>2900</v>
      </c>
      <c r="F4922" s="187" t="s">
        <v>2901</v>
      </c>
    </row>
    <row r="4923" spans="1:6" x14ac:dyDescent="0.25">
      <c r="A4923" t="s">
        <v>7654</v>
      </c>
      <c r="B4923" s="236" t="str">
        <f t="shared" si="76"/>
        <v>F3:0911 P1P2:8802 P3:00448</v>
      </c>
      <c r="C4923" s="187" t="s">
        <v>3884</v>
      </c>
      <c r="D4923" s="187" t="s">
        <v>2899</v>
      </c>
      <c r="E4923" s="187" t="s">
        <v>2900</v>
      </c>
      <c r="F4923" s="187" t="s">
        <v>2791</v>
      </c>
    </row>
    <row r="4924" spans="1:6" x14ac:dyDescent="0.25">
      <c r="A4924" t="s">
        <v>7655</v>
      </c>
      <c r="B4924" s="236" t="str">
        <f t="shared" si="76"/>
        <v>F3:0911 P1P2:8802 P3:00199</v>
      </c>
      <c r="C4924" s="187" t="s">
        <v>3884</v>
      </c>
      <c r="D4924" s="187" t="s">
        <v>2899</v>
      </c>
      <c r="E4924" s="187" t="s">
        <v>2900</v>
      </c>
      <c r="F4924" s="187" t="s">
        <v>2901</v>
      </c>
    </row>
    <row r="4925" spans="1:6" x14ac:dyDescent="0.25">
      <c r="A4925" t="s">
        <v>7655</v>
      </c>
      <c r="B4925" s="236" t="str">
        <f t="shared" si="76"/>
        <v>F3:0911 P1P2:8802 P3:00448</v>
      </c>
      <c r="C4925" s="187" t="s">
        <v>3884</v>
      </c>
      <c r="D4925" s="187" t="s">
        <v>2899</v>
      </c>
      <c r="E4925" s="187" t="s">
        <v>2900</v>
      </c>
      <c r="F4925" s="187" t="s">
        <v>2791</v>
      </c>
    </row>
    <row r="4926" spans="1:6" x14ac:dyDescent="0.25">
      <c r="A4926" t="s">
        <v>7656</v>
      </c>
      <c r="B4926" s="236" t="str">
        <f t="shared" si="76"/>
        <v>F3:0911 P1P2:8802 P3:00199</v>
      </c>
      <c r="C4926" s="187" t="s">
        <v>3884</v>
      </c>
      <c r="D4926" s="187" t="s">
        <v>2899</v>
      </c>
      <c r="E4926" s="187" t="s">
        <v>2900</v>
      </c>
      <c r="F4926" s="187" t="s">
        <v>2901</v>
      </c>
    </row>
    <row r="4927" spans="1:6" x14ac:dyDescent="0.25">
      <c r="A4927" t="s">
        <v>7656</v>
      </c>
      <c r="B4927" s="236" t="str">
        <f t="shared" si="76"/>
        <v>F3:0911 P1P2:8802 P3:00448</v>
      </c>
      <c r="C4927" s="187" t="s">
        <v>3884</v>
      </c>
      <c r="D4927" s="187" t="s">
        <v>2899</v>
      </c>
      <c r="E4927" s="187" t="s">
        <v>2900</v>
      </c>
      <c r="F4927" s="187" t="s">
        <v>2791</v>
      </c>
    </row>
    <row r="4928" spans="1:6" x14ac:dyDescent="0.25">
      <c r="A4928" t="s">
        <v>7657</v>
      </c>
      <c r="B4928" s="236" t="str">
        <f t="shared" si="76"/>
        <v>F3:0911 P1P2:8802 P3:00199</v>
      </c>
      <c r="C4928" s="187" t="s">
        <v>3884</v>
      </c>
      <c r="D4928" s="187" t="s">
        <v>2899</v>
      </c>
      <c r="E4928" s="187" t="s">
        <v>2900</v>
      </c>
      <c r="F4928" s="187" t="s">
        <v>2901</v>
      </c>
    </row>
    <row r="4929" spans="1:6" x14ac:dyDescent="0.25">
      <c r="A4929" t="s">
        <v>7657</v>
      </c>
      <c r="B4929" s="236" t="str">
        <f t="shared" si="76"/>
        <v>F3:0911 P1P2:8802 P3:00448</v>
      </c>
      <c r="C4929" s="187" t="s">
        <v>3884</v>
      </c>
      <c r="D4929" s="187" t="s">
        <v>2899</v>
      </c>
      <c r="E4929" s="187" t="s">
        <v>2900</v>
      </c>
      <c r="F4929" s="187" t="s">
        <v>2791</v>
      </c>
    </row>
    <row r="4930" spans="1:6" x14ac:dyDescent="0.25">
      <c r="A4930" t="s">
        <v>7658</v>
      </c>
      <c r="B4930" s="236" t="str">
        <f t="shared" ref="B4930:B4993" si="77">CONCATENATE("F3:",D4930," P1P2:",E4930," P3:",F4930)</f>
        <v>F3:0911 P1P2:8802 P3:00199</v>
      </c>
      <c r="C4930" s="187" t="s">
        <v>3884</v>
      </c>
      <c r="D4930" s="187" t="s">
        <v>2899</v>
      </c>
      <c r="E4930" s="187" t="s">
        <v>2900</v>
      </c>
      <c r="F4930" s="187" t="s">
        <v>2901</v>
      </c>
    </row>
    <row r="4931" spans="1:6" x14ac:dyDescent="0.25">
      <c r="A4931" t="s">
        <v>7658</v>
      </c>
      <c r="B4931" s="236" t="str">
        <f t="shared" si="77"/>
        <v>F3:0911 P1P2:8802 P3:00448</v>
      </c>
      <c r="C4931" s="187" t="s">
        <v>3884</v>
      </c>
      <c r="D4931" s="187" t="s">
        <v>2899</v>
      </c>
      <c r="E4931" s="187" t="s">
        <v>2900</v>
      </c>
      <c r="F4931" s="187" t="s">
        <v>2791</v>
      </c>
    </row>
    <row r="4932" spans="1:6" x14ac:dyDescent="0.25">
      <c r="A4932" t="s">
        <v>7659</v>
      </c>
      <c r="B4932" s="236" t="str">
        <f t="shared" si="77"/>
        <v>F3:0911 P1P2:8802 P3:00199</v>
      </c>
      <c r="C4932" s="187" t="s">
        <v>3884</v>
      </c>
      <c r="D4932" s="187" t="s">
        <v>2899</v>
      </c>
      <c r="E4932" s="187" t="s">
        <v>2900</v>
      </c>
      <c r="F4932" s="187" t="s">
        <v>2901</v>
      </c>
    </row>
    <row r="4933" spans="1:6" x14ac:dyDescent="0.25">
      <c r="A4933" t="s">
        <v>7659</v>
      </c>
      <c r="B4933" s="236" t="str">
        <f t="shared" si="77"/>
        <v>F3:0911 P1P2:8802 P3:00448</v>
      </c>
      <c r="C4933" s="187" t="s">
        <v>3884</v>
      </c>
      <c r="D4933" s="187" t="s">
        <v>2899</v>
      </c>
      <c r="E4933" s="187" t="s">
        <v>2900</v>
      </c>
      <c r="F4933" s="187" t="s">
        <v>2791</v>
      </c>
    </row>
    <row r="4934" spans="1:6" x14ac:dyDescent="0.25">
      <c r="A4934" t="s">
        <v>7660</v>
      </c>
      <c r="B4934" s="236" t="str">
        <f t="shared" si="77"/>
        <v>F3:0911 P1P2:8802 P3:00199</v>
      </c>
      <c r="C4934" s="187" t="s">
        <v>3884</v>
      </c>
      <c r="D4934" s="187" t="s">
        <v>2899</v>
      </c>
      <c r="E4934" s="187" t="s">
        <v>2900</v>
      </c>
      <c r="F4934" s="187" t="s">
        <v>2901</v>
      </c>
    </row>
    <row r="4935" spans="1:6" x14ac:dyDescent="0.25">
      <c r="A4935" t="s">
        <v>7660</v>
      </c>
      <c r="B4935" s="236" t="str">
        <f t="shared" si="77"/>
        <v>F3:0911 P1P2:8802 P3:00448</v>
      </c>
      <c r="C4935" s="187" t="s">
        <v>3884</v>
      </c>
      <c r="D4935" s="187" t="s">
        <v>2899</v>
      </c>
      <c r="E4935" s="187" t="s">
        <v>2900</v>
      </c>
      <c r="F4935" s="187" t="s">
        <v>2791</v>
      </c>
    </row>
    <row r="4936" spans="1:6" x14ac:dyDescent="0.25">
      <c r="A4936" t="s">
        <v>7661</v>
      </c>
      <c r="B4936" s="236" t="str">
        <f t="shared" si="77"/>
        <v>F3:0111 P1P2:0301 P3:00005</v>
      </c>
      <c r="C4936" s="187" t="s">
        <v>3884</v>
      </c>
      <c r="D4936" s="187" t="s">
        <v>2545</v>
      </c>
      <c r="E4936" s="187" t="s">
        <v>2555</v>
      </c>
      <c r="F4936" s="187" t="s">
        <v>2889</v>
      </c>
    </row>
    <row r="4937" spans="1:6" x14ac:dyDescent="0.25">
      <c r="A4937" t="s">
        <v>7662</v>
      </c>
      <c r="B4937" s="236" t="str">
        <f t="shared" si="77"/>
        <v>F3:0911 P1P2:8802 P3:00199</v>
      </c>
      <c r="C4937" s="187" t="s">
        <v>3885</v>
      </c>
      <c r="D4937" s="187" t="s">
        <v>2899</v>
      </c>
      <c r="E4937" s="187" t="s">
        <v>2900</v>
      </c>
      <c r="F4937" s="187" t="s">
        <v>2901</v>
      </c>
    </row>
    <row r="4938" spans="1:6" x14ac:dyDescent="0.25">
      <c r="A4938" t="s">
        <v>7662</v>
      </c>
      <c r="B4938" s="236" t="str">
        <f t="shared" si="77"/>
        <v>F3:0911 P1P2:8802 P3:00448</v>
      </c>
      <c r="C4938" s="187" t="s">
        <v>3885</v>
      </c>
      <c r="D4938" s="187" t="s">
        <v>2899</v>
      </c>
      <c r="E4938" s="187" t="s">
        <v>2900</v>
      </c>
      <c r="F4938" s="187" t="s">
        <v>2791</v>
      </c>
    </row>
    <row r="4939" spans="1:6" x14ac:dyDescent="0.25">
      <c r="A4939" t="s">
        <v>7663</v>
      </c>
      <c r="B4939" s="236" t="str">
        <f t="shared" si="77"/>
        <v>F3:0911 P1P2:8802 P3:00199</v>
      </c>
      <c r="C4939" s="187" t="s">
        <v>3885</v>
      </c>
      <c r="D4939" s="187" t="s">
        <v>2899</v>
      </c>
      <c r="E4939" s="187" t="s">
        <v>2900</v>
      </c>
      <c r="F4939" s="187" t="s">
        <v>2901</v>
      </c>
    </row>
    <row r="4940" spans="1:6" x14ac:dyDescent="0.25">
      <c r="A4940" t="s">
        <v>7663</v>
      </c>
      <c r="B4940" s="236" t="str">
        <f t="shared" si="77"/>
        <v>F3:0911 P1P2:8802 P3:00448</v>
      </c>
      <c r="C4940" s="187" t="s">
        <v>3885</v>
      </c>
      <c r="D4940" s="187" t="s">
        <v>2899</v>
      </c>
      <c r="E4940" s="187" t="s">
        <v>2900</v>
      </c>
      <c r="F4940" s="187" t="s">
        <v>2791</v>
      </c>
    </row>
    <row r="4941" spans="1:6" x14ac:dyDescent="0.25">
      <c r="A4941" t="s">
        <v>7664</v>
      </c>
      <c r="B4941" s="236" t="str">
        <f t="shared" si="77"/>
        <v>F3:0911 P1P2:8802 P3:00199</v>
      </c>
      <c r="C4941" s="187" t="s">
        <v>3885</v>
      </c>
      <c r="D4941" s="187" t="s">
        <v>2899</v>
      </c>
      <c r="E4941" s="187" t="s">
        <v>2900</v>
      </c>
      <c r="F4941" s="187" t="s">
        <v>2901</v>
      </c>
    </row>
    <row r="4942" spans="1:6" x14ac:dyDescent="0.25">
      <c r="A4942" t="s">
        <v>7664</v>
      </c>
      <c r="B4942" s="236" t="str">
        <f t="shared" si="77"/>
        <v>F3:0911 P1P2:8802 P3:00448</v>
      </c>
      <c r="C4942" s="187" t="s">
        <v>3885</v>
      </c>
      <c r="D4942" s="187" t="s">
        <v>2899</v>
      </c>
      <c r="E4942" s="187" t="s">
        <v>2900</v>
      </c>
      <c r="F4942" s="187" t="s">
        <v>2791</v>
      </c>
    </row>
    <row r="4943" spans="1:6" x14ac:dyDescent="0.25">
      <c r="A4943" t="s">
        <v>7665</v>
      </c>
      <c r="B4943" s="236" t="str">
        <f t="shared" si="77"/>
        <v>F3:0911 P1P2:8802 P3:00199</v>
      </c>
      <c r="C4943" s="187" t="s">
        <v>3885</v>
      </c>
      <c r="D4943" s="187" t="s">
        <v>2899</v>
      </c>
      <c r="E4943" s="187" t="s">
        <v>2900</v>
      </c>
      <c r="F4943" s="187" t="s">
        <v>2901</v>
      </c>
    </row>
    <row r="4944" spans="1:6" x14ac:dyDescent="0.25">
      <c r="A4944" t="s">
        <v>7665</v>
      </c>
      <c r="B4944" s="236" t="str">
        <f t="shared" si="77"/>
        <v>F3:0911 P1P2:8802 P3:00448</v>
      </c>
      <c r="C4944" s="187" t="s">
        <v>3885</v>
      </c>
      <c r="D4944" s="187" t="s">
        <v>2899</v>
      </c>
      <c r="E4944" s="187" t="s">
        <v>2900</v>
      </c>
      <c r="F4944" s="187" t="s">
        <v>2791</v>
      </c>
    </row>
    <row r="4945" spans="1:6" x14ac:dyDescent="0.25">
      <c r="A4945" t="s">
        <v>7666</v>
      </c>
      <c r="B4945" s="236" t="str">
        <f t="shared" si="77"/>
        <v>F3:0911 P1P2:8802 P3:00199</v>
      </c>
      <c r="C4945" s="187" t="s">
        <v>3885</v>
      </c>
      <c r="D4945" s="187" t="s">
        <v>2899</v>
      </c>
      <c r="E4945" s="187" t="s">
        <v>2900</v>
      </c>
      <c r="F4945" s="187" t="s">
        <v>2901</v>
      </c>
    </row>
    <row r="4946" spans="1:6" x14ac:dyDescent="0.25">
      <c r="A4946" t="s">
        <v>7666</v>
      </c>
      <c r="B4946" s="236" t="str">
        <f t="shared" si="77"/>
        <v>F3:0911 P1P2:8802 P3:00448</v>
      </c>
      <c r="C4946" s="187" t="s">
        <v>3885</v>
      </c>
      <c r="D4946" s="187" t="s">
        <v>2899</v>
      </c>
      <c r="E4946" s="187" t="s">
        <v>2900</v>
      </c>
      <c r="F4946" s="187" t="s">
        <v>2791</v>
      </c>
    </row>
    <row r="4947" spans="1:6" x14ac:dyDescent="0.25">
      <c r="A4947" t="s">
        <v>7667</v>
      </c>
      <c r="B4947" s="236" t="str">
        <f t="shared" si="77"/>
        <v>F3:0911 P1P2:8802 P3:00199</v>
      </c>
      <c r="C4947" s="187" t="s">
        <v>3885</v>
      </c>
      <c r="D4947" s="187" t="s">
        <v>2899</v>
      </c>
      <c r="E4947" s="187" t="s">
        <v>2900</v>
      </c>
      <c r="F4947" s="187" t="s">
        <v>2901</v>
      </c>
    </row>
    <row r="4948" spans="1:6" x14ac:dyDescent="0.25">
      <c r="A4948" t="s">
        <v>7667</v>
      </c>
      <c r="B4948" s="236" t="str">
        <f t="shared" si="77"/>
        <v>F3:0911 P1P2:8802 P3:00448</v>
      </c>
      <c r="C4948" s="187" t="s">
        <v>3885</v>
      </c>
      <c r="D4948" s="187" t="s">
        <v>2899</v>
      </c>
      <c r="E4948" s="187" t="s">
        <v>2900</v>
      </c>
      <c r="F4948" s="187" t="s">
        <v>2791</v>
      </c>
    </row>
    <row r="4949" spans="1:6" x14ac:dyDescent="0.25">
      <c r="A4949" t="s">
        <v>7668</v>
      </c>
      <c r="B4949" s="236" t="str">
        <f t="shared" si="77"/>
        <v>F3:0111 P1P2:0301 P3:00005</v>
      </c>
      <c r="C4949" s="187" t="s">
        <v>3885</v>
      </c>
      <c r="D4949" s="187" t="s">
        <v>2545</v>
      </c>
      <c r="E4949" s="187" t="s">
        <v>2555</v>
      </c>
      <c r="F4949" s="187" t="s">
        <v>2889</v>
      </c>
    </row>
    <row r="4950" spans="1:6" x14ac:dyDescent="0.25">
      <c r="A4950" t="s">
        <v>7669</v>
      </c>
      <c r="B4950" s="236" t="str">
        <f t="shared" si="77"/>
        <v>F3:0820 P1P2:8503 P3:00232</v>
      </c>
      <c r="C4950" s="187" t="s">
        <v>3885</v>
      </c>
      <c r="D4950" s="187" t="s">
        <v>2774</v>
      </c>
      <c r="E4950" s="187" t="s">
        <v>2780</v>
      </c>
      <c r="F4950" s="187" t="s">
        <v>2781</v>
      </c>
    </row>
    <row r="4951" spans="1:6" x14ac:dyDescent="0.25">
      <c r="A4951" t="s">
        <v>7670</v>
      </c>
      <c r="B4951" s="236" t="str">
        <f t="shared" si="77"/>
        <v>F3:0820 P1P2:8502 P3:00233</v>
      </c>
      <c r="C4951" s="187" t="s">
        <v>3885</v>
      </c>
      <c r="D4951" s="187" t="s">
        <v>2774</v>
      </c>
      <c r="E4951" s="187" t="s">
        <v>2775</v>
      </c>
      <c r="F4951" s="187" t="s">
        <v>2998</v>
      </c>
    </row>
    <row r="4952" spans="1:6" x14ac:dyDescent="0.25">
      <c r="A4952" t="s">
        <v>7670</v>
      </c>
      <c r="B4952" s="236" t="str">
        <f t="shared" si="77"/>
        <v>F3:0820 P1P2:8502 P3:00234</v>
      </c>
      <c r="C4952" s="187" t="s">
        <v>3885</v>
      </c>
      <c r="D4952" s="187" t="s">
        <v>2774</v>
      </c>
      <c r="E4952" s="187" t="s">
        <v>2775</v>
      </c>
      <c r="F4952" s="187" t="s">
        <v>2811</v>
      </c>
    </row>
    <row r="4953" spans="1:6" x14ac:dyDescent="0.25">
      <c r="A4953" t="s">
        <v>7671</v>
      </c>
      <c r="B4953" s="236" t="str">
        <f t="shared" si="77"/>
        <v>F3:0111 P1P2:0301 P3:00005</v>
      </c>
      <c r="C4953" s="187" t="s">
        <v>3886</v>
      </c>
      <c r="D4953" s="187" t="s">
        <v>2545</v>
      </c>
      <c r="E4953" s="187" t="s">
        <v>2555</v>
      </c>
      <c r="F4953" s="187" t="s">
        <v>2889</v>
      </c>
    </row>
    <row r="4954" spans="1:6" x14ac:dyDescent="0.25">
      <c r="A4954" t="s">
        <v>7672</v>
      </c>
      <c r="B4954" s="236" t="str">
        <f t="shared" si="77"/>
        <v>F3:0820 P1P2:8502 P3:00231</v>
      </c>
      <c r="C4954" s="187" t="s">
        <v>3886</v>
      </c>
      <c r="D4954" s="187" t="s">
        <v>2774</v>
      </c>
      <c r="E4954" s="187" t="s">
        <v>2775</v>
      </c>
      <c r="F4954" s="187" t="s">
        <v>2776</v>
      </c>
    </row>
    <row r="4955" spans="1:6" x14ac:dyDescent="0.25">
      <c r="A4955" t="s">
        <v>7673</v>
      </c>
      <c r="B4955" s="236" t="str">
        <f t="shared" si="77"/>
        <v>F3:0820 P1P2:8502 P3:00231</v>
      </c>
      <c r="C4955" s="187" t="s">
        <v>3886</v>
      </c>
      <c r="D4955" s="187" t="s">
        <v>2774</v>
      </c>
      <c r="E4955" s="187" t="s">
        <v>2775</v>
      </c>
      <c r="F4955" s="187" t="s">
        <v>2776</v>
      </c>
    </row>
    <row r="4956" spans="1:6" x14ac:dyDescent="0.25">
      <c r="A4956" t="s">
        <v>7674</v>
      </c>
      <c r="B4956" s="236" t="str">
        <f t="shared" si="77"/>
        <v>F3:0820 P1P2:8502 P3:00234</v>
      </c>
      <c r="C4956" s="187" t="s">
        <v>3886</v>
      </c>
      <c r="D4956" s="187" t="s">
        <v>2774</v>
      </c>
      <c r="E4956" s="187" t="s">
        <v>2775</v>
      </c>
      <c r="F4956" s="187" t="s">
        <v>2811</v>
      </c>
    </row>
    <row r="4957" spans="1:6" x14ac:dyDescent="0.25">
      <c r="A4957" t="s">
        <v>7675</v>
      </c>
      <c r="B4957" s="236" t="str">
        <f t="shared" si="77"/>
        <v>F3:0911 P1P2:8802 P3:00199</v>
      </c>
      <c r="C4957" s="187" t="s">
        <v>3887</v>
      </c>
      <c r="D4957" s="187" t="s">
        <v>2899</v>
      </c>
      <c r="E4957" s="187" t="s">
        <v>2900</v>
      </c>
      <c r="F4957" s="187" t="s">
        <v>2901</v>
      </c>
    </row>
    <row r="4958" spans="1:6" x14ac:dyDescent="0.25">
      <c r="A4958" t="s">
        <v>7675</v>
      </c>
      <c r="B4958" s="236" t="str">
        <f t="shared" si="77"/>
        <v>F3:0911 P1P2:8802 P3:00448</v>
      </c>
      <c r="C4958" s="187" t="s">
        <v>3887</v>
      </c>
      <c r="D4958" s="187" t="s">
        <v>2899</v>
      </c>
      <c r="E4958" s="187" t="s">
        <v>2900</v>
      </c>
      <c r="F4958" s="187" t="s">
        <v>2791</v>
      </c>
    </row>
    <row r="4959" spans="1:6" x14ac:dyDescent="0.25">
      <c r="A4959" t="s">
        <v>7676</v>
      </c>
      <c r="B4959" s="236" t="str">
        <f t="shared" si="77"/>
        <v>F3:0111 P1P2:0301 P3:00005</v>
      </c>
      <c r="C4959" s="187" t="s">
        <v>3887</v>
      </c>
      <c r="D4959" s="187" t="s">
        <v>2545</v>
      </c>
      <c r="E4959" s="187" t="s">
        <v>2555</v>
      </c>
      <c r="F4959" s="187" t="s">
        <v>2889</v>
      </c>
    </row>
    <row r="4960" spans="1:6" x14ac:dyDescent="0.25">
      <c r="A4960" t="s">
        <v>7677</v>
      </c>
      <c r="B4960" s="236" t="str">
        <f t="shared" si="77"/>
        <v>F3:0820 P1P2:8502 P3:00231</v>
      </c>
      <c r="C4960" s="187" t="s">
        <v>3887</v>
      </c>
      <c r="D4960" s="187" t="s">
        <v>2774</v>
      </c>
      <c r="E4960" s="187" t="s">
        <v>2775</v>
      </c>
      <c r="F4960" s="187" t="s">
        <v>2776</v>
      </c>
    </row>
    <row r="4961" spans="1:6" x14ac:dyDescent="0.25">
      <c r="A4961" t="s">
        <v>7678</v>
      </c>
      <c r="B4961" s="236" t="str">
        <f t="shared" si="77"/>
        <v>F3:0820 P1P2:8502 P3:00234</v>
      </c>
      <c r="C4961" s="187" t="s">
        <v>3887</v>
      </c>
      <c r="D4961" s="187" t="s">
        <v>2774</v>
      </c>
      <c r="E4961" s="187" t="s">
        <v>2775</v>
      </c>
      <c r="F4961" s="187" t="s">
        <v>2811</v>
      </c>
    </row>
    <row r="4962" spans="1:6" x14ac:dyDescent="0.25">
      <c r="A4962" t="s">
        <v>7679</v>
      </c>
      <c r="B4962" s="236" t="str">
        <f t="shared" si="77"/>
        <v>F3:0111 P1P2:0301 P3:00005</v>
      </c>
      <c r="C4962" s="187" t="s">
        <v>3888</v>
      </c>
      <c r="D4962" s="187" t="s">
        <v>2545</v>
      </c>
      <c r="E4962" s="187" t="s">
        <v>2555</v>
      </c>
      <c r="F4962" s="187" t="s">
        <v>2889</v>
      </c>
    </row>
    <row r="4963" spans="1:6" x14ac:dyDescent="0.25">
      <c r="A4963" t="s">
        <v>7680</v>
      </c>
      <c r="B4963" s="236" t="str">
        <f t="shared" si="77"/>
        <v>F3:0820 P1P2:8502 P3:00231</v>
      </c>
      <c r="C4963" s="187" t="s">
        <v>3888</v>
      </c>
      <c r="D4963" s="187" t="s">
        <v>2774</v>
      </c>
      <c r="E4963" s="187" t="s">
        <v>2775</v>
      </c>
      <c r="F4963" s="187" t="s">
        <v>2776</v>
      </c>
    </row>
    <row r="4964" spans="1:6" x14ac:dyDescent="0.25">
      <c r="A4964" t="s">
        <v>7681</v>
      </c>
      <c r="B4964" s="236" t="str">
        <f t="shared" si="77"/>
        <v>F3:0820 P1P2:8502 P3:00234</v>
      </c>
      <c r="C4964" s="187" t="s">
        <v>3888</v>
      </c>
      <c r="D4964" s="187" t="s">
        <v>2774</v>
      </c>
      <c r="E4964" s="187" t="s">
        <v>2775</v>
      </c>
      <c r="F4964" s="187" t="s">
        <v>2811</v>
      </c>
    </row>
    <row r="4965" spans="1:6" x14ac:dyDescent="0.25">
      <c r="A4965" t="s">
        <v>7682</v>
      </c>
      <c r="B4965" s="236" t="str">
        <f t="shared" si="77"/>
        <v>F3:0911 P1P2:8802 P3:00199</v>
      </c>
      <c r="C4965" s="187" t="s">
        <v>3889</v>
      </c>
      <c r="D4965" s="187" t="s">
        <v>2899</v>
      </c>
      <c r="E4965" s="187" t="s">
        <v>2900</v>
      </c>
      <c r="F4965" s="187" t="s">
        <v>2901</v>
      </c>
    </row>
    <row r="4966" spans="1:6" x14ac:dyDescent="0.25">
      <c r="A4966" t="s">
        <v>7682</v>
      </c>
      <c r="B4966" s="236" t="str">
        <f t="shared" si="77"/>
        <v>F3:0911 P1P2:8802 P3:00448</v>
      </c>
      <c r="C4966" s="187" t="s">
        <v>3889</v>
      </c>
      <c r="D4966" s="187" t="s">
        <v>2899</v>
      </c>
      <c r="E4966" s="187" t="s">
        <v>2900</v>
      </c>
      <c r="F4966" s="187" t="s">
        <v>2791</v>
      </c>
    </row>
    <row r="4967" spans="1:6" x14ac:dyDescent="0.25">
      <c r="A4967" t="s">
        <v>7683</v>
      </c>
      <c r="B4967" s="236" t="str">
        <f t="shared" si="77"/>
        <v>F3:0111 P1P2:0301 P3:00005</v>
      </c>
      <c r="C4967" s="187" t="s">
        <v>3889</v>
      </c>
      <c r="D4967" s="187" t="s">
        <v>2545</v>
      </c>
      <c r="E4967" s="187" t="s">
        <v>2555</v>
      </c>
      <c r="F4967" s="187" t="s">
        <v>2889</v>
      </c>
    </row>
    <row r="4968" spans="1:6" x14ac:dyDescent="0.25">
      <c r="A4968" t="s">
        <v>7684</v>
      </c>
      <c r="B4968" s="236" t="str">
        <f t="shared" si="77"/>
        <v>F3:0820 P1P2:8502 P3:00231</v>
      </c>
      <c r="C4968" s="187" t="s">
        <v>3889</v>
      </c>
      <c r="D4968" s="187" t="s">
        <v>2774</v>
      </c>
      <c r="E4968" s="187" t="s">
        <v>2775</v>
      </c>
      <c r="F4968" s="187" t="s">
        <v>2776</v>
      </c>
    </row>
    <row r="4969" spans="1:6" x14ac:dyDescent="0.25">
      <c r="A4969" t="s">
        <v>7685</v>
      </c>
      <c r="B4969" s="236" t="str">
        <f t="shared" si="77"/>
        <v>F3:0820 P1P2:8502 P3:00234</v>
      </c>
      <c r="C4969" s="187" t="s">
        <v>3889</v>
      </c>
      <c r="D4969" s="187" t="s">
        <v>2774</v>
      </c>
      <c r="E4969" s="187" t="s">
        <v>2775</v>
      </c>
      <c r="F4969" s="187" t="s">
        <v>2811</v>
      </c>
    </row>
    <row r="4970" spans="1:6" x14ac:dyDescent="0.25">
      <c r="A4970" t="s">
        <v>7686</v>
      </c>
      <c r="B4970" s="236" t="str">
        <f t="shared" si="77"/>
        <v>F3:0111 P1P2:0301 P3:00005</v>
      </c>
      <c r="C4970" s="187" t="s">
        <v>3890</v>
      </c>
      <c r="D4970" s="187" t="s">
        <v>2545</v>
      </c>
      <c r="E4970" s="187" t="s">
        <v>2555</v>
      </c>
      <c r="F4970" s="187" t="s">
        <v>2889</v>
      </c>
    </row>
    <row r="4971" spans="1:6" x14ac:dyDescent="0.25">
      <c r="A4971" t="s">
        <v>7687</v>
      </c>
      <c r="B4971" s="236" t="str">
        <f t="shared" si="77"/>
        <v>F3:0820 P1P2:8502 P3:00231</v>
      </c>
      <c r="C4971" s="187" t="s">
        <v>3890</v>
      </c>
      <c r="D4971" s="187" t="s">
        <v>2774</v>
      </c>
      <c r="E4971" s="187" t="s">
        <v>2775</v>
      </c>
      <c r="F4971" s="187" t="s">
        <v>2776</v>
      </c>
    </row>
    <row r="4972" spans="1:6" x14ac:dyDescent="0.25">
      <c r="A4972" t="s">
        <v>7688</v>
      </c>
      <c r="B4972" s="236" t="str">
        <f t="shared" si="77"/>
        <v>F3:0820 P1P2:8502 P3:00234</v>
      </c>
      <c r="C4972" s="187" t="s">
        <v>3890</v>
      </c>
      <c r="D4972" s="187" t="s">
        <v>2774</v>
      </c>
      <c r="E4972" s="187" t="s">
        <v>2775</v>
      </c>
      <c r="F4972" s="187" t="s">
        <v>2811</v>
      </c>
    </row>
    <row r="4973" spans="1:6" x14ac:dyDescent="0.25">
      <c r="A4973" t="s">
        <v>7689</v>
      </c>
      <c r="B4973" s="236" t="str">
        <f t="shared" si="77"/>
        <v>F3:0911 P1P2:8802 P3:00199</v>
      </c>
      <c r="C4973" s="187" t="s">
        <v>3891</v>
      </c>
      <c r="D4973" s="187" t="s">
        <v>2899</v>
      </c>
      <c r="E4973" s="187" t="s">
        <v>2900</v>
      </c>
      <c r="F4973" s="187" t="s">
        <v>2901</v>
      </c>
    </row>
    <row r="4974" spans="1:6" x14ac:dyDescent="0.25">
      <c r="A4974" t="s">
        <v>7689</v>
      </c>
      <c r="B4974" s="236" t="str">
        <f t="shared" si="77"/>
        <v>F3:0911 P1P2:8802 P3:00448</v>
      </c>
      <c r="C4974" s="187" t="s">
        <v>3891</v>
      </c>
      <c r="D4974" s="187" t="s">
        <v>2899</v>
      </c>
      <c r="E4974" s="187" t="s">
        <v>2900</v>
      </c>
      <c r="F4974" s="187" t="s">
        <v>2791</v>
      </c>
    </row>
    <row r="4975" spans="1:6" x14ac:dyDescent="0.25">
      <c r="A4975" t="s">
        <v>7690</v>
      </c>
      <c r="B4975" s="236" t="str">
        <f t="shared" si="77"/>
        <v>F3:0111 P1P2:0301 P3:00005</v>
      </c>
      <c r="C4975" s="187" t="s">
        <v>3891</v>
      </c>
      <c r="D4975" s="187" t="s">
        <v>2545</v>
      </c>
      <c r="E4975" s="187" t="s">
        <v>2555</v>
      </c>
      <c r="F4975" s="187" t="s">
        <v>2889</v>
      </c>
    </row>
    <row r="4976" spans="1:6" x14ac:dyDescent="0.25">
      <c r="A4976" t="s">
        <v>7691</v>
      </c>
      <c r="B4976" s="236" t="str">
        <f t="shared" si="77"/>
        <v>F3:0820 P1P2:8502 P3:00231</v>
      </c>
      <c r="C4976" s="187" t="s">
        <v>3891</v>
      </c>
      <c r="D4976" s="187" t="s">
        <v>2774</v>
      </c>
      <c r="E4976" s="187" t="s">
        <v>2775</v>
      </c>
      <c r="F4976" s="187" t="s">
        <v>2776</v>
      </c>
    </row>
    <row r="4977" spans="1:6" x14ac:dyDescent="0.25">
      <c r="A4977" t="s">
        <v>7692</v>
      </c>
      <c r="B4977" s="236" t="str">
        <f t="shared" si="77"/>
        <v>F3:0820 P1P2:8502 P3:00234</v>
      </c>
      <c r="C4977" s="187" t="s">
        <v>3891</v>
      </c>
      <c r="D4977" s="187" t="s">
        <v>2774</v>
      </c>
      <c r="E4977" s="187" t="s">
        <v>2775</v>
      </c>
      <c r="F4977" s="187" t="s">
        <v>2811</v>
      </c>
    </row>
    <row r="4978" spans="1:6" x14ac:dyDescent="0.25">
      <c r="A4978" t="s">
        <v>7693</v>
      </c>
      <c r="B4978" s="236" t="str">
        <f t="shared" si="77"/>
        <v>F3:0111 P1P2:0301 P3:00005</v>
      </c>
      <c r="C4978" s="187" t="s">
        <v>3892</v>
      </c>
      <c r="D4978" s="187" t="s">
        <v>2545</v>
      </c>
      <c r="E4978" s="187" t="s">
        <v>2555</v>
      </c>
      <c r="F4978" s="187" t="s">
        <v>2889</v>
      </c>
    </row>
    <row r="4979" spans="1:6" x14ac:dyDescent="0.25">
      <c r="A4979" t="s">
        <v>7694</v>
      </c>
      <c r="B4979" s="236" t="str">
        <f t="shared" si="77"/>
        <v>F3:0820 P1P2:8502 P3:00231</v>
      </c>
      <c r="C4979" s="187" t="s">
        <v>3892</v>
      </c>
      <c r="D4979" s="187" t="s">
        <v>2774</v>
      </c>
      <c r="E4979" s="187" t="s">
        <v>2775</v>
      </c>
      <c r="F4979" s="187" t="s">
        <v>2776</v>
      </c>
    </row>
    <row r="4980" spans="1:6" x14ac:dyDescent="0.25">
      <c r="A4980" t="s">
        <v>7695</v>
      </c>
      <c r="B4980" s="236" t="str">
        <f t="shared" si="77"/>
        <v>F3:0820 P1P2:8502 P3:00234</v>
      </c>
      <c r="C4980" s="187" t="s">
        <v>3892</v>
      </c>
      <c r="D4980" s="187" t="s">
        <v>2774</v>
      </c>
      <c r="E4980" s="187" t="s">
        <v>2775</v>
      </c>
      <c r="F4980" s="187" t="s">
        <v>2811</v>
      </c>
    </row>
    <row r="4981" spans="1:6" x14ac:dyDescent="0.25">
      <c r="A4981" t="s">
        <v>7696</v>
      </c>
      <c r="B4981" s="236" t="str">
        <f t="shared" si="77"/>
        <v>F3:0820 P1P2:8502 P3:00233</v>
      </c>
      <c r="C4981" s="187" t="s">
        <v>3892</v>
      </c>
      <c r="D4981" s="187" t="s">
        <v>2774</v>
      </c>
      <c r="E4981" s="187" t="s">
        <v>2775</v>
      </c>
      <c r="F4981" s="187" t="s">
        <v>2998</v>
      </c>
    </row>
    <row r="4982" spans="1:6" x14ac:dyDescent="0.25">
      <c r="A4982" t="s">
        <v>7697</v>
      </c>
      <c r="B4982" s="236" t="str">
        <f t="shared" si="77"/>
        <v>F3:0820 P1P2:8502 P3:00233</v>
      </c>
      <c r="C4982" s="187" t="s">
        <v>3890</v>
      </c>
      <c r="D4982" s="187" t="s">
        <v>2774</v>
      </c>
      <c r="E4982" s="187" t="s">
        <v>2775</v>
      </c>
      <c r="F4982" s="187" t="s">
        <v>2998</v>
      </c>
    </row>
    <row r="4983" spans="1:6" x14ac:dyDescent="0.25">
      <c r="A4983" t="s">
        <v>7698</v>
      </c>
      <c r="B4983" s="236" t="str">
        <f t="shared" si="77"/>
        <v>F3:0111 P1P2:0301 P3:00005</v>
      </c>
      <c r="C4983" s="187" t="s">
        <v>3893</v>
      </c>
      <c r="D4983" s="187" t="s">
        <v>2545</v>
      </c>
      <c r="E4983" s="187" t="s">
        <v>2555</v>
      </c>
      <c r="F4983" s="187" t="s">
        <v>2889</v>
      </c>
    </row>
    <row r="4984" spans="1:6" x14ac:dyDescent="0.25">
      <c r="A4984" t="s">
        <v>7699</v>
      </c>
      <c r="B4984" s="236" t="str">
        <f t="shared" si="77"/>
        <v>F3:0820 P1P2:8502 P3:00231</v>
      </c>
      <c r="C4984" s="187" t="s">
        <v>3893</v>
      </c>
      <c r="D4984" s="187" t="s">
        <v>2774</v>
      </c>
      <c r="E4984" s="187" t="s">
        <v>2775</v>
      </c>
      <c r="F4984" s="187" t="s">
        <v>2776</v>
      </c>
    </row>
    <row r="4985" spans="1:6" x14ac:dyDescent="0.25">
      <c r="A4985" t="s">
        <v>7700</v>
      </c>
      <c r="B4985" s="236" t="str">
        <f t="shared" si="77"/>
        <v>F3:0820 P1P2:8502 P3:00231</v>
      </c>
      <c r="C4985" s="187" t="s">
        <v>3893</v>
      </c>
      <c r="D4985" s="187" t="s">
        <v>2774</v>
      </c>
      <c r="E4985" s="187" t="s">
        <v>2775</v>
      </c>
      <c r="F4985" s="187" t="s">
        <v>2776</v>
      </c>
    </row>
    <row r="4986" spans="1:6" x14ac:dyDescent="0.25">
      <c r="A4986" t="s">
        <v>7701</v>
      </c>
      <c r="B4986" s="236" t="str">
        <f t="shared" si="77"/>
        <v>F3:0820 P1P2:8502 P3:00234</v>
      </c>
      <c r="C4986" s="187" t="s">
        <v>3893</v>
      </c>
      <c r="D4986" s="187" t="s">
        <v>2774</v>
      </c>
      <c r="E4986" s="187" t="s">
        <v>2775</v>
      </c>
      <c r="F4986" s="187" t="s">
        <v>2811</v>
      </c>
    </row>
    <row r="4987" spans="1:6" x14ac:dyDescent="0.25">
      <c r="A4987" t="s">
        <v>7702</v>
      </c>
      <c r="B4987" s="236" t="str">
        <f t="shared" si="77"/>
        <v>F3:0911 P1P2:8802 P3:00199</v>
      </c>
      <c r="C4987" s="187" t="s">
        <v>3894</v>
      </c>
      <c r="D4987" s="187" t="s">
        <v>2899</v>
      </c>
      <c r="E4987" s="187" t="s">
        <v>2900</v>
      </c>
      <c r="F4987" s="187" t="s">
        <v>2901</v>
      </c>
    </row>
    <row r="4988" spans="1:6" x14ac:dyDescent="0.25">
      <c r="A4988" t="s">
        <v>7702</v>
      </c>
      <c r="B4988" s="236" t="str">
        <f t="shared" si="77"/>
        <v>F3:0911 P1P2:8802 P3:00448</v>
      </c>
      <c r="C4988" s="187" t="s">
        <v>3894</v>
      </c>
      <c r="D4988" s="187" t="s">
        <v>2899</v>
      </c>
      <c r="E4988" s="187" t="s">
        <v>2900</v>
      </c>
      <c r="F4988" s="187" t="s">
        <v>2791</v>
      </c>
    </row>
    <row r="4989" spans="1:6" x14ac:dyDescent="0.25">
      <c r="A4989" t="s">
        <v>7703</v>
      </c>
      <c r="B4989" s="236" t="str">
        <f t="shared" si="77"/>
        <v>F3:0911 P1P2:8802 P3:00199</v>
      </c>
      <c r="C4989" s="187" t="s">
        <v>3894</v>
      </c>
      <c r="D4989" s="187" t="s">
        <v>2899</v>
      </c>
      <c r="E4989" s="187" t="s">
        <v>2900</v>
      </c>
      <c r="F4989" s="187" t="s">
        <v>2901</v>
      </c>
    </row>
    <row r="4990" spans="1:6" x14ac:dyDescent="0.25">
      <c r="A4990" t="s">
        <v>7703</v>
      </c>
      <c r="B4990" s="236" t="str">
        <f t="shared" si="77"/>
        <v>F3:0911 P1P2:8802 P3:00448</v>
      </c>
      <c r="C4990" s="187" t="s">
        <v>3894</v>
      </c>
      <c r="D4990" s="187" t="s">
        <v>2899</v>
      </c>
      <c r="E4990" s="187" t="s">
        <v>2900</v>
      </c>
      <c r="F4990" s="187" t="s">
        <v>2791</v>
      </c>
    </row>
    <row r="4991" spans="1:6" x14ac:dyDescent="0.25">
      <c r="A4991" t="s">
        <v>7704</v>
      </c>
      <c r="B4991" s="236" t="str">
        <f t="shared" si="77"/>
        <v>F3:0911 P1P2:8802 P3:00199</v>
      </c>
      <c r="C4991" s="187" t="s">
        <v>3894</v>
      </c>
      <c r="D4991" s="187" t="s">
        <v>2899</v>
      </c>
      <c r="E4991" s="187" t="s">
        <v>2900</v>
      </c>
      <c r="F4991" s="187" t="s">
        <v>2901</v>
      </c>
    </row>
    <row r="4992" spans="1:6" x14ac:dyDescent="0.25">
      <c r="A4992" t="s">
        <v>7704</v>
      </c>
      <c r="B4992" s="236" t="str">
        <f t="shared" si="77"/>
        <v>F3:0911 P1P2:8802 P3:00448</v>
      </c>
      <c r="C4992" s="187" t="s">
        <v>3894</v>
      </c>
      <c r="D4992" s="187" t="s">
        <v>2899</v>
      </c>
      <c r="E4992" s="187" t="s">
        <v>2900</v>
      </c>
      <c r="F4992" s="187" t="s">
        <v>2791</v>
      </c>
    </row>
    <row r="4993" spans="1:6" x14ac:dyDescent="0.25">
      <c r="A4993" t="s">
        <v>7705</v>
      </c>
      <c r="B4993" s="236" t="str">
        <f t="shared" si="77"/>
        <v>F3:0911 P1P2:8802 P3:00199</v>
      </c>
      <c r="C4993" s="187" t="s">
        <v>3894</v>
      </c>
      <c r="D4993" s="187" t="s">
        <v>2899</v>
      </c>
      <c r="E4993" s="187" t="s">
        <v>2900</v>
      </c>
      <c r="F4993" s="187" t="s">
        <v>2901</v>
      </c>
    </row>
    <row r="4994" spans="1:6" x14ac:dyDescent="0.25">
      <c r="A4994" t="s">
        <v>7705</v>
      </c>
      <c r="B4994" s="236" t="str">
        <f t="shared" ref="B4994:B5057" si="78">CONCATENATE("F3:",D4994," P1P2:",E4994," P3:",F4994)</f>
        <v>F3:0911 P1P2:8802 P3:00448</v>
      </c>
      <c r="C4994" s="187" t="s">
        <v>3894</v>
      </c>
      <c r="D4994" s="187" t="s">
        <v>2899</v>
      </c>
      <c r="E4994" s="187" t="s">
        <v>2900</v>
      </c>
      <c r="F4994" s="187" t="s">
        <v>2791</v>
      </c>
    </row>
    <row r="4995" spans="1:6" x14ac:dyDescent="0.25">
      <c r="A4995" t="s">
        <v>7706</v>
      </c>
      <c r="B4995" s="236" t="str">
        <f t="shared" si="78"/>
        <v>F3:0911 P1P2:8802 P3:00199</v>
      </c>
      <c r="C4995" s="187" t="s">
        <v>3894</v>
      </c>
      <c r="D4995" s="187" t="s">
        <v>2899</v>
      </c>
      <c r="E4995" s="187" t="s">
        <v>2900</v>
      </c>
      <c r="F4995" s="187" t="s">
        <v>2901</v>
      </c>
    </row>
    <row r="4996" spans="1:6" x14ac:dyDescent="0.25">
      <c r="A4996" t="s">
        <v>7706</v>
      </c>
      <c r="B4996" s="236" t="str">
        <f t="shared" si="78"/>
        <v>F3:0911 P1P2:8802 P3:00448</v>
      </c>
      <c r="C4996" s="187" t="s">
        <v>3894</v>
      </c>
      <c r="D4996" s="187" t="s">
        <v>2899</v>
      </c>
      <c r="E4996" s="187" t="s">
        <v>2900</v>
      </c>
      <c r="F4996" s="187" t="s">
        <v>2791</v>
      </c>
    </row>
    <row r="4997" spans="1:6" x14ac:dyDescent="0.25">
      <c r="A4997" t="s">
        <v>7707</v>
      </c>
      <c r="B4997" s="236" t="str">
        <f t="shared" si="78"/>
        <v>F3:0911 P1P2:8802 P3:00199</v>
      </c>
      <c r="C4997" s="187" t="s">
        <v>3894</v>
      </c>
      <c r="D4997" s="187" t="s">
        <v>2899</v>
      </c>
      <c r="E4997" s="187" t="s">
        <v>2900</v>
      </c>
      <c r="F4997" s="187" t="s">
        <v>2901</v>
      </c>
    </row>
    <row r="4998" spans="1:6" x14ac:dyDescent="0.25">
      <c r="A4998" t="s">
        <v>7707</v>
      </c>
      <c r="B4998" s="236" t="str">
        <f t="shared" si="78"/>
        <v>F3:0911 P1P2:8802 P3:00448</v>
      </c>
      <c r="C4998" s="187" t="s">
        <v>3894</v>
      </c>
      <c r="D4998" s="187" t="s">
        <v>2899</v>
      </c>
      <c r="E4998" s="187" t="s">
        <v>2900</v>
      </c>
      <c r="F4998" s="187" t="s">
        <v>2791</v>
      </c>
    </row>
    <row r="4999" spans="1:6" x14ac:dyDescent="0.25">
      <c r="A4999" t="s">
        <v>7708</v>
      </c>
      <c r="B4999" s="236" t="str">
        <f t="shared" si="78"/>
        <v>F3:0111 P1P2:0301 P3:00005</v>
      </c>
      <c r="C4999" s="187" t="s">
        <v>3894</v>
      </c>
      <c r="D4999" s="187" t="s">
        <v>2545</v>
      </c>
      <c r="E4999" s="187" t="s">
        <v>2555</v>
      </c>
      <c r="F4999" s="187" t="s">
        <v>2889</v>
      </c>
    </row>
    <row r="5000" spans="1:6" x14ac:dyDescent="0.25">
      <c r="A5000" t="s">
        <v>7709</v>
      </c>
      <c r="B5000" s="236" t="str">
        <f t="shared" si="78"/>
        <v>F3:0820 P1P2:8502 P3:00231</v>
      </c>
      <c r="C5000" s="187" t="s">
        <v>3894</v>
      </c>
      <c r="D5000" s="187" t="s">
        <v>2774</v>
      </c>
      <c r="E5000" s="187" t="s">
        <v>2775</v>
      </c>
      <c r="F5000" s="187" t="s">
        <v>2776</v>
      </c>
    </row>
    <row r="5001" spans="1:6" x14ac:dyDescent="0.25">
      <c r="A5001" t="s">
        <v>7710</v>
      </c>
      <c r="B5001" s="236" t="str">
        <f t="shared" si="78"/>
        <v>F3:0820 P1P2:8503 P3:00232</v>
      </c>
      <c r="C5001" s="187" t="s">
        <v>3894</v>
      </c>
      <c r="D5001" s="187" t="s">
        <v>2774</v>
      </c>
      <c r="E5001" s="187" t="s">
        <v>2780</v>
      </c>
      <c r="F5001" s="187" t="s">
        <v>2781</v>
      </c>
    </row>
    <row r="5002" spans="1:6" x14ac:dyDescent="0.25">
      <c r="A5002" t="s">
        <v>7711</v>
      </c>
      <c r="B5002" s="236" t="str">
        <f t="shared" si="78"/>
        <v>F3:0820 P1P2:8502 P3:00234</v>
      </c>
      <c r="C5002" s="187" t="s">
        <v>3894</v>
      </c>
      <c r="D5002" s="187" t="s">
        <v>2774</v>
      </c>
      <c r="E5002" s="187" t="s">
        <v>2775</v>
      </c>
      <c r="F5002" s="187" t="s">
        <v>2811</v>
      </c>
    </row>
    <row r="5003" spans="1:6" x14ac:dyDescent="0.25">
      <c r="A5003" t="s">
        <v>7712</v>
      </c>
      <c r="B5003" s="236" t="str">
        <f t="shared" si="78"/>
        <v>F3:0911 P1P2:8802 P3:00199</v>
      </c>
      <c r="C5003" s="187" t="s">
        <v>3895</v>
      </c>
      <c r="D5003" s="187" t="s">
        <v>2899</v>
      </c>
      <c r="E5003" s="187" t="s">
        <v>2900</v>
      </c>
      <c r="F5003" s="187" t="s">
        <v>2901</v>
      </c>
    </row>
    <row r="5004" spans="1:6" x14ac:dyDescent="0.25">
      <c r="A5004" t="s">
        <v>7712</v>
      </c>
      <c r="B5004" s="236" t="str">
        <f t="shared" si="78"/>
        <v>F3:0911 P1P2:8802 P3:00448</v>
      </c>
      <c r="C5004" s="187" t="s">
        <v>3895</v>
      </c>
      <c r="D5004" s="187" t="s">
        <v>2899</v>
      </c>
      <c r="E5004" s="187" t="s">
        <v>2900</v>
      </c>
      <c r="F5004" s="187" t="s">
        <v>2791</v>
      </c>
    </row>
    <row r="5005" spans="1:6" x14ac:dyDescent="0.25">
      <c r="A5005" t="s">
        <v>7713</v>
      </c>
      <c r="B5005" s="236" t="str">
        <f t="shared" si="78"/>
        <v>F3:0111 P1P2:0301 P3:00005</v>
      </c>
      <c r="C5005" s="187" t="s">
        <v>3895</v>
      </c>
      <c r="D5005" s="187" t="s">
        <v>2545</v>
      </c>
      <c r="E5005" s="187" t="s">
        <v>2555</v>
      </c>
      <c r="F5005" s="187" t="s">
        <v>2889</v>
      </c>
    </row>
    <row r="5006" spans="1:6" x14ac:dyDescent="0.25">
      <c r="A5006" t="s">
        <v>7714</v>
      </c>
      <c r="B5006" s="236" t="str">
        <f t="shared" si="78"/>
        <v>F3:0820 P1P2:8502 P3:00231</v>
      </c>
      <c r="C5006" s="187" t="s">
        <v>3895</v>
      </c>
      <c r="D5006" s="187" t="s">
        <v>2774</v>
      </c>
      <c r="E5006" s="187" t="s">
        <v>2775</v>
      </c>
      <c r="F5006" s="187" t="s">
        <v>2776</v>
      </c>
    </row>
    <row r="5007" spans="1:6" x14ac:dyDescent="0.25">
      <c r="A5007" t="s">
        <v>7715</v>
      </c>
      <c r="B5007" s="236" t="str">
        <f t="shared" si="78"/>
        <v>F3:0820 P1P2:8502 P3:00234</v>
      </c>
      <c r="C5007" s="187" t="s">
        <v>3895</v>
      </c>
      <c r="D5007" s="187" t="s">
        <v>2774</v>
      </c>
      <c r="E5007" s="187" t="s">
        <v>2775</v>
      </c>
      <c r="F5007" s="187" t="s">
        <v>2811</v>
      </c>
    </row>
    <row r="5008" spans="1:6" x14ac:dyDescent="0.25">
      <c r="A5008" t="s">
        <v>7716</v>
      </c>
      <c r="B5008" s="236" t="str">
        <f t="shared" si="78"/>
        <v>F3:0820 P1P2:8503 P3:00232</v>
      </c>
      <c r="C5008" s="187" t="s">
        <v>3895</v>
      </c>
      <c r="D5008" s="187" t="s">
        <v>2774</v>
      </c>
      <c r="E5008" s="187" t="s">
        <v>2780</v>
      </c>
      <c r="F5008" s="187" t="s">
        <v>2781</v>
      </c>
    </row>
    <row r="5009" spans="1:6" x14ac:dyDescent="0.25">
      <c r="A5009" t="s">
        <v>7717</v>
      </c>
      <c r="B5009" s="236" t="str">
        <f t="shared" si="78"/>
        <v>F3:0911 P1P2:8802 P3:00199</v>
      </c>
      <c r="C5009" s="187" t="s">
        <v>3896</v>
      </c>
      <c r="D5009" s="187" t="s">
        <v>2899</v>
      </c>
      <c r="E5009" s="187" t="s">
        <v>2900</v>
      </c>
      <c r="F5009" s="187" t="s">
        <v>2901</v>
      </c>
    </row>
    <row r="5010" spans="1:6" x14ac:dyDescent="0.25">
      <c r="A5010" t="s">
        <v>7717</v>
      </c>
      <c r="B5010" s="236" t="str">
        <f t="shared" si="78"/>
        <v>F3:0911 P1P2:8802 P3:00448</v>
      </c>
      <c r="C5010" s="187" t="s">
        <v>3896</v>
      </c>
      <c r="D5010" s="187" t="s">
        <v>2899</v>
      </c>
      <c r="E5010" s="187" t="s">
        <v>2900</v>
      </c>
      <c r="F5010" s="187" t="s">
        <v>2791</v>
      </c>
    </row>
    <row r="5011" spans="1:6" x14ac:dyDescent="0.25">
      <c r="A5011" t="s">
        <v>7718</v>
      </c>
      <c r="B5011" s="236" t="str">
        <f t="shared" si="78"/>
        <v>F3:0111 P1P2:0301 P3:00005</v>
      </c>
      <c r="C5011" s="187" t="s">
        <v>3896</v>
      </c>
      <c r="D5011" s="187" t="s">
        <v>2545</v>
      </c>
      <c r="E5011" s="187" t="s">
        <v>2555</v>
      </c>
      <c r="F5011" s="187" t="s">
        <v>2889</v>
      </c>
    </row>
    <row r="5012" spans="1:6" x14ac:dyDescent="0.25">
      <c r="A5012" t="s">
        <v>7719</v>
      </c>
      <c r="B5012" s="236" t="str">
        <f t="shared" si="78"/>
        <v>F3:0820 P1P2:8502 P3:00231</v>
      </c>
      <c r="C5012" s="187" t="s">
        <v>3896</v>
      </c>
      <c r="D5012" s="187" t="s">
        <v>2774</v>
      </c>
      <c r="E5012" s="187" t="s">
        <v>2775</v>
      </c>
      <c r="F5012" s="187" t="s">
        <v>2776</v>
      </c>
    </row>
    <row r="5013" spans="1:6" x14ac:dyDescent="0.25">
      <c r="A5013" t="s">
        <v>7720</v>
      </c>
      <c r="B5013" s="236" t="str">
        <f t="shared" si="78"/>
        <v>F3:0820 P1P2:8502 P3:00234</v>
      </c>
      <c r="C5013" s="187" t="s">
        <v>3896</v>
      </c>
      <c r="D5013" s="187" t="s">
        <v>2774</v>
      </c>
      <c r="E5013" s="187" t="s">
        <v>2775</v>
      </c>
      <c r="F5013" s="187" t="s">
        <v>2811</v>
      </c>
    </row>
    <row r="5014" spans="1:6" x14ac:dyDescent="0.25">
      <c r="A5014" t="s">
        <v>7721</v>
      </c>
      <c r="B5014" s="236" t="str">
        <f t="shared" si="78"/>
        <v>F3:0820 P1P2:8502 P3:00233</v>
      </c>
      <c r="C5014" s="187" t="s">
        <v>3896</v>
      </c>
      <c r="D5014" s="187" t="s">
        <v>2774</v>
      </c>
      <c r="E5014" s="187" t="s">
        <v>2775</v>
      </c>
      <c r="F5014" s="187" t="s">
        <v>2998</v>
      </c>
    </row>
    <row r="5015" spans="1:6" x14ac:dyDescent="0.25">
      <c r="A5015" t="s">
        <v>7722</v>
      </c>
      <c r="B5015" s="236" t="str">
        <f t="shared" si="78"/>
        <v>F3:0820 P1P2:8503 P3:00232</v>
      </c>
      <c r="C5015" s="187" t="s">
        <v>3896</v>
      </c>
      <c r="D5015" s="187" t="s">
        <v>2774</v>
      </c>
      <c r="E5015" s="187" t="s">
        <v>2780</v>
      </c>
      <c r="F5015" s="187" t="s">
        <v>2781</v>
      </c>
    </row>
    <row r="5016" spans="1:6" x14ac:dyDescent="0.25">
      <c r="A5016" t="s">
        <v>7723</v>
      </c>
      <c r="B5016" s="236" t="str">
        <f t="shared" si="78"/>
        <v>F3:0911 P1P2:8802 P3:00199</v>
      </c>
      <c r="C5016" s="187" t="s">
        <v>3897</v>
      </c>
      <c r="D5016" s="187" t="s">
        <v>2899</v>
      </c>
      <c r="E5016" s="187" t="s">
        <v>2900</v>
      </c>
      <c r="F5016" s="187" t="s">
        <v>2901</v>
      </c>
    </row>
    <row r="5017" spans="1:6" x14ac:dyDescent="0.25">
      <c r="A5017" t="s">
        <v>7723</v>
      </c>
      <c r="B5017" s="236" t="str">
        <f t="shared" si="78"/>
        <v>F3:0911 P1P2:8802 P3:00448</v>
      </c>
      <c r="C5017" s="187" t="s">
        <v>3897</v>
      </c>
      <c r="D5017" s="187" t="s">
        <v>2899</v>
      </c>
      <c r="E5017" s="187" t="s">
        <v>2900</v>
      </c>
      <c r="F5017" s="187" t="s">
        <v>2791</v>
      </c>
    </row>
    <row r="5018" spans="1:6" x14ac:dyDescent="0.25">
      <c r="A5018" t="s">
        <v>7724</v>
      </c>
      <c r="B5018" s="236" t="str">
        <f t="shared" si="78"/>
        <v>F3:0820 P1P2:8502 P3:00231</v>
      </c>
      <c r="C5018" s="187" t="s">
        <v>3897</v>
      </c>
      <c r="D5018" s="187" t="s">
        <v>2774</v>
      </c>
      <c r="E5018" s="187" t="s">
        <v>2775</v>
      </c>
      <c r="F5018" s="187" t="s">
        <v>2776</v>
      </c>
    </row>
    <row r="5019" spans="1:6" x14ac:dyDescent="0.25">
      <c r="A5019" t="s">
        <v>7725</v>
      </c>
      <c r="B5019" s="236" t="str">
        <f t="shared" si="78"/>
        <v>F3:0820 P1P2:8502 P3:00234</v>
      </c>
      <c r="C5019" s="187" t="s">
        <v>3897</v>
      </c>
      <c r="D5019" s="187" t="s">
        <v>2774</v>
      </c>
      <c r="E5019" s="187" t="s">
        <v>2775</v>
      </c>
      <c r="F5019" s="187" t="s">
        <v>2811</v>
      </c>
    </row>
    <row r="5020" spans="1:6" x14ac:dyDescent="0.25">
      <c r="A5020" t="s">
        <v>7726</v>
      </c>
      <c r="B5020" s="236" t="str">
        <f t="shared" si="78"/>
        <v>F3:0111 P1P2:0301 P3:00005</v>
      </c>
      <c r="C5020" s="187" t="s">
        <v>3897</v>
      </c>
      <c r="D5020" s="187" t="s">
        <v>2545</v>
      </c>
      <c r="E5020" s="187" t="s">
        <v>2555</v>
      </c>
      <c r="F5020" s="187" t="s">
        <v>2889</v>
      </c>
    </row>
    <row r="5021" spans="1:6" x14ac:dyDescent="0.25">
      <c r="A5021" t="s">
        <v>7727</v>
      </c>
      <c r="B5021" s="236" t="str">
        <f t="shared" si="78"/>
        <v>F3:0820 P1P2:8502 P3:00231</v>
      </c>
      <c r="C5021" s="187" t="s">
        <v>3871</v>
      </c>
      <c r="D5021" s="187" t="s">
        <v>2774</v>
      </c>
      <c r="E5021" s="187" t="s">
        <v>2775</v>
      </c>
      <c r="F5021" s="187" t="s">
        <v>2776</v>
      </c>
    </row>
    <row r="5022" spans="1:6" x14ac:dyDescent="0.25">
      <c r="A5022" t="s">
        <v>7728</v>
      </c>
      <c r="B5022" s="236" t="str">
        <f t="shared" si="78"/>
        <v>F3:0820 P1P2:8503 P3:00232</v>
      </c>
      <c r="C5022" s="187" t="s">
        <v>3871</v>
      </c>
      <c r="D5022" s="187" t="s">
        <v>2774</v>
      </c>
      <c r="E5022" s="187" t="s">
        <v>2780</v>
      </c>
      <c r="F5022" s="187" t="s">
        <v>2781</v>
      </c>
    </row>
    <row r="5023" spans="1:6" x14ac:dyDescent="0.25">
      <c r="A5023" t="s">
        <v>7729</v>
      </c>
      <c r="B5023" s="236" t="str">
        <f t="shared" si="78"/>
        <v>F3:0443 P1P2:6101 P3:00005</v>
      </c>
      <c r="C5023" s="187" t="s">
        <v>3412</v>
      </c>
      <c r="D5023" s="187" t="s">
        <v>2897</v>
      </c>
      <c r="E5023" s="187" t="s">
        <v>2898</v>
      </c>
      <c r="F5023" s="187" t="s">
        <v>2889</v>
      </c>
    </row>
    <row r="5024" spans="1:6" x14ac:dyDescent="0.25">
      <c r="A5024" t="s">
        <v>7730</v>
      </c>
      <c r="B5024" s="236" t="str">
        <f t="shared" si="78"/>
        <v>F3:0812 P1P2:8602 P3:00238</v>
      </c>
      <c r="C5024" s="187" t="s">
        <v>3444</v>
      </c>
      <c r="D5024" s="187" t="s">
        <v>2787</v>
      </c>
      <c r="E5024" s="187" t="s">
        <v>2788</v>
      </c>
      <c r="F5024" s="187" t="s">
        <v>2789</v>
      </c>
    </row>
    <row r="5025" spans="1:6" x14ac:dyDescent="0.25">
      <c r="A5025" t="s">
        <v>7731</v>
      </c>
      <c r="B5025" s="236" t="str">
        <f t="shared" si="78"/>
        <v>F3:0950 P1P2:8814 P3:00209</v>
      </c>
      <c r="C5025" s="187" t="s">
        <v>3444</v>
      </c>
      <c r="D5025" s="187" t="s">
        <v>2673</v>
      </c>
      <c r="E5025" s="187" t="s">
        <v>2821</v>
      </c>
      <c r="F5025" s="187" t="s">
        <v>2822</v>
      </c>
    </row>
    <row r="5026" spans="1:6" x14ac:dyDescent="0.25">
      <c r="A5026" t="s">
        <v>7732</v>
      </c>
      <c r="B5026" s="236" t="str">
        <f t="shared" si="78"/>
        <v>F3:0950 P1P2:8814 P3:00209</v>
      </c>
      <c r="C5026" s="187" t="s">
        <v>2991</v>
      </c>
      <c r="D5026" s="187" t="s">
        <v>2673</v>
      </c>
      <c r="E5026" s="187" t="s">
        <v>2821</v>
      </c>
      <c r="F5026" s="187" t="s">
        <v>2822</v>
      </c>
    </row>
    <row r="5027" spans="1:6" x14ac:dyDescent="0.25">
      <c r="A5027" t="s">
        <v>7733</v>
      </c>
      <c r="B5027" s="236" t="str">
        <f t="shared" si="78"/>
        <v>F3:0950 P1P2:8814 P3:00209</v>
      </c>
      <c r="C5027" s="187" t="s">
        <v>3481</v>
      </c>
      <c r="D5027" s="187" t="s">
        <v>2673</v>
      </c>
      <c r="E5027" s="187" t="s">
        <v>2821</v>
      </c>
      <c r="F5027" s="187" t="s">
        <v>2822</v>
      </c>
    </row>
    <row r="5028" spans="1:6" x14ac:dyDescent="0.25">
      <c r="A5028" t="s">
        <v>7734</v>
      </c>
      <c r="B5028" s="236" t="str">
        <f t="shared" si="78"/>
        <v>F3:0820 P1P2:8502 P3:00234</v>
      </c>
      <c r="C5028" s="187" t="s">
        <v>3165</v>
      </c>
      <c r="D5028" s="187" t="s">
        <v>2774</v>
      </c>
      <c r="E5028" s="187" t="s">
        <v>2775</v>
      </c>
      <c r="F5028" s="187" t="s">
        <v>2811</v>
      </c>
    </row>
    <row r="5029" spans="1:6" x14ac:dyDescent="0.25">
      <c r="A5029" t="s">
        <v>7735</v>
      </c>
      <c r="B5029" s="236" t="str">
        <f t="shared" si="78"/>
        <v>F3:0820 P1P2:8502 P3:00231</v>
      </c>
      <c r="C5029" s="187" t="s">
        <v>3165</v>
      </c>
      <c r="D5029" s="187" t="s">
        <v>2774</v>
      </c>
      <c r="E5029" s="187" t="s">
        <v>2775</v>
      </c>
      <c r="F5029" s="187" t="s">
        <v>2776</v>
      </c>
    </row>
    <row r="5030" spans="1:6" x14ac:dyDescent="0.25">
      <c r="A5030" t="s">
        <v>7736</v>
      </c>
      <c r="B5030" s="236" t="str">
        <f t="shared" si="78"/>
        <v>F3:0820 P1P2:8502 P3:00233</v>
      </c>
      <c r="C5030" s="187" t="s">
        <v>2991</v>
      </c>
      <c r="D5030" s="187" t="s">
        <v>2774</v>
      </c>
      <c r="E5030" s="187" t="s">
        <v>2775</v>
      </c>
      <c r="F5030" s="187" t="s">
        <v>2998</v>
      </c>
    </row>
    <row r="5031" spans="1:6" x14ac:dyDescent="0.25">
      <c r="A5031" t="s">
        <v>7737</v>
      </c>
      <c r="B5031" s="236" t="str">
        <f t="shared" si="78"/>
        <v>F3:0950 P1P2:8814 P3:00209</v>
      </c>
      <c r="C5031" s="187" t="s">
        <v>2991</v>
      </c>
      <c r="D5031" s="187" t="s">
        <v>2673</v>
      </c>
      <c r="E5031" s="187" t="s">
        <v>2821</v>
      </c>
      <c r="F5031" s="187" t="s">
        <v>2822</v>
      </c>
    </row>
    <row r="5032" spans="1:6" x14ac:dyDescent="0.25">
      <c r="A5032" t="s">
        <v>7738</v>
      </c>
      <c r="B5032" s="236" t="str">
        <f t="shared" si="78"/>
        <v>F3:0820 P1P2:8502 P3:00233</v>
      </c>
      <c r="C5032" s="187" t="s">
        <v>2991</v>
      </c>
      <c r="D5032" s="187" t="s">
        <v>2774</v>
      </c>
      <c r="E5032" s="187" t="s">
        <v>2775</v>
      </c>
      <c r="F5032" s="187" t="s">
        <v>2998</v>
      </c>
    </row>
    <row r="5033" spans="1:6" x14ac:dyDescent="0.25">
      <c r="A5033" t="s">
        <v>7739</v>
      </c>
      <c r="B5033" s="236" t="str">
        <f t="shared" si="78"/>
        <v>F3:0820 P1P2:8502 P3:00233</v>
      </c>
      <c r="C5033" s="187" t="s">
        <v>3153</v>
      </c>
      <c r="D5033" s="187" t="s">
        <v>2774</v>
      </c>
      <c r="E5033" s="187" t="s">
        <v>2775</v>
      </c>
      <c r="F5033" s="187" t="s">
        <v>2998</v>
      </c>
    </row>
    <row r="5034" spans="1:6" x14ac:dyDescent="0.25">
      <c r="A5034" t="s">
        <v>7740</v>
      </c>
      <c r="B5034" s="236" t="str">
        <f t="shared" si="78"/>
        <v>F3:0820 P1P2:8502 P3:00233</v>
      </c>
      <c r="C5034" s="187" t="s">
        <v>3153</v>
      </c>
      <c r="D5034" s="187" t="s">
        <v>2774</v>
      </c>
      <c r="E5034" s="187" t="s">
        <v>2775</v>
      </c>
      <c r="F5034" s="187" t="s">
        <v>2998</v>
      </c>
    </row>
    <row r="5035" spans="1:6" x14ac:dyDescent="0.25">
      <c r="A5035" t="s">
        <v>7741</v>
      </c>
      <c r="B5035" s="236" t="str">
        <f t="shared" si="78"/>
        <v>F3:1012 P1P2:9010 P3:00246</v>
      </c>
      <c r="C5035" s="187" t="s">
        <v>2991</v>
      </c>
      <c r="D5035" s="187" t="s">
        <v>2748</v>
      </c>
      <c r="E5035" s="187" t="s">
        <v>2749</v>
      </c>
      <c r="F5035" s="187" t="s">
        <v>2943</v>
      </c>
    </row>
    <row r="5036" spans="1:6" x14ac:dyDescent="0.25">
      <c r="A5036" t="s">
        <v>7741</v>
      </c>
      <c r="B5036" s="236" t="str">
        <f t="shared" si="78"/>
        <v>F3:1091 P1P2:9001 P3:00005</v>
      </c>
      <c r="C5036" s="187" t="s">
        <v>2991</v>
      </c>
      <c r="D5036" s="187" t="s">
        <v>2743</v>
      </c>
      <c r="E5036" s="187" t="s">
        <v>2744</v>
      </c>
      <c r="F5036" s="187" t="s">
        <v>2889</v>
      </c>
    </row>
    <row r="5037" spans="1:6" x14ac:dyDescent="0.25">
      <c r="A5037" t="s">
        <v>7742</v>
      </c>
      <c r="B5037" s="236" t="str">
        <f t="shared" si="78"/>
        <v>F3:0911 P1P2:8802 P3:00199</v>
      </c>
      <c r="C5037" s="187" t="s">
        <v>2997</v>
      </c>
      <c r="D5037" s="187" t="s">
        <v>2899</v>
      </c>
      <c r="E5037" s="187" t="s">
        <v>2900</v>
      </c>
      <c r="F5037" s="187" t="s">
        <v>2901</v>
      </c>
    </row>
    <row r="5038" spans="1:6" x14ac:dyDescent="0.25">
      <c r="A5038" t="s">
        <v>7742</v>
      </c>
      <c r="B5038" s="236" t="str">
        <f t="shared" si="78"/>
        <v>F3:0911 P1P2:8802 P3:00448</v>
      </c>
      <c r="C5038" s="187" t="s">
        <v>2997</v>
      </c>
      <c r="D5038" s="187" t="s">
        <v>2899</v>
      </c>
      <c r="E5038" s="187" t="s">
        <v>2900</v>
      </c>
      <c r="F5038" s="187" t="s">
        <v>2791</v>
      </c>
    </row>
    <row r="5039" spans="1:6" x14ac:dyDescent="0.25">
      <c r="A5039" t="s">
        <v>7743</v>
      </c>
      <c r="B5039" s="236" t="str">
        <f t="shared" si="78"/>
        <v>F3:0820 P1P2:8502 P3:00231</v>
      </c>
      <c r="C5039" s="187" t="s">
        <v>2997</v>
      </c>
      <c r="D5039" s="187" t="s">
        <v>2774</v>
      </c>
      <c r="E5039" s="187" t="s">
        <v>2775</v>
      </c>
      <c r="F5039" s="187" t="s">
        <v>2776</v>
      </c>
    </row>
    <row r="5040" spans="1:6" x14ac:dyDescent="0.25">
      <c r="A5040" t="s">
        <v>7744</v>
      </c>
      <c r="B5040" s="236" t="str">
        <f t="shared" si="78"/>
        <v>F3:0820 P1P2:8502 P3:00231</v>
      </c>
      <c r="C5040" s="187" t="s">
        <v>2997</v>
      </c>
      <c r="D5040" s="187" t="s">
        <v>2774</v>
      </c>
      <c r="E5040" s="187" t="s">
        <v>2775</v>
      </c>
      <c r="F5040" s="187" t="s">
        <v>2776</v>
      </c>
    </row>
    <row r="5041" spans="1:6" x14ac:dyDescent="0.25">
      <c r="A5041" t="s">
        <v>7745</v>
      </c>
      <c r="B5041" s="236" t="str">
        <f t="shared" si="78"/>
        <v>F3:0820 P1P2:8502 P3:00231</v>
      </c>
      <c r="C5041" s="187" t="s">
        <v>2997</v>
      </c>
      <c r="D5041" s="187" t="s">
        <v>2774</v>
      </c>
      <c r="E5041" s="187" t="s">
        <v>2775</v>
      </c>
      <c r="F5041" s="187" t="s">
        <v>2776</v>
      </c>
    </row>
    <row r="5042" spans="1:6" x14ac:dyDescent="0.25">
      <c r="A5042" t="s">
        <v>7746</v>
      </c>
      <c r="B5042" s="236" t="str">
        <f t="shared" si="78"/>
        <v>F3:0911 P1P2:8802 P3:00199</v>
      </c>
      <c r="C5042" s="187" t="s">
        <v>3165</v>
      </c>
      <c r="D5042" s="187" t="s">
        <v>2899</v>
      </c>
      <c r="E5042" s="187" t="s">
        <v>2900</v>
      </c>
      <c r="F5042" s="187" t="s">
        <v>2901</v>
      </c>
    </row>
    <row r="5043" spans="1:6" x14ac:dyDescent="0.25">
      <c r="A5043" t="s">
        <v>7746</v>
      </c>
      <c r="B5043" s="236" t="str">
        <f t="shared" si="78"/>
        <v>F3:0911 P1P2:8802 P3:00448</v>
      </c>
      <c r="C5043" s="187" t="s">
        <v>3165</v>
      </c>
      <c r="D5043" s="187" t="s">
        <v>2899</v>
      </c>
      <c r="E5043" s="187" t="s">
        <v>2900</v>
      </c>
      <c r="F5043" s="187" t="s">
        <v>2791</v>
      </c>
    </row>
    <row r="5044" spans="1:6" x14ac:dyDescent="0.25">
      <c r="A5044" t="s">
        <v>7747</v>
      </c>
      <c r="B5044" s="236" t="str">
        <f t="shared" si="78"/>
        <v>F3:0911 P1P2:8802 P3:00199</v>
      </c>
      <c r="C5044" s="187" t="s">
        <v>3165</v>
      </c>
      <c r="D5044" s="187" t="s">
        <v>2899</v>
      </c>
      <c r="E5044" s="187" t="s">
        <v>2900</v>
      </c>
      <c r="F5044" s="187" t="s">
        <v>2901</v>
      </c>
    </row>
    <row r="5045" spans="1:6" x14ac:dyDescent="0.25">
      <c r="A5045" t="s">
        <v>7747</v>
      </c>
      <c r="B5045" s="236" t="str">
        <f t="shared" si="78"/>
        <v>F3:0911 P1P2:8802 P3:00448</v>
      </c>
      <c r="C5045" s="187" t="s">
        <v>3165</v>
      </c>
      <c r="D5045" s="187" t="s">
        <v>2899</v>
      </c>
      <c r="E5045" s="187" t="s">
        <v>2900</v>
      </c>
      <c r="F5045" s="187" t="s">
        <v>2791</v>
      </c>
    </row>
    <row r="5046" spans="1:6" x14ac:dyDescent="0.25">
      <c r="A5046" t="s">
        <v>7748</v>
      </c>
      <c r="B5046" s="236" t="str">
        <f t="shared" si="78"/>
        <v>F3:0820 P1P2:8502 P3:00234</v>
      </c>
      <c r="C5046" s="187" t="s">
        <v>3165</v>
      </c>
      <c r="D5046" s="187" t="s">
        <v>2774</v>
      </c>
      <c r="E5046" s="187" t="s">
        <v>2775</v>
      </c>
      <c r="F5046" s="187" t="s">
        <v>2811</v>
      </c>
    </row>
    <row r="5047" spans="1:6" x14ac:dyDescent="0.25">
      <c r="A5047" t="s">
        <v>7749</v>
      </c>
      <c r="B5047" s="236" t="str">
        <f t="shared" si="78"/>
        <v>F3:0820 P1P2:8502 P3:00231</v>
      </c>
      <c r="C5047" s="187" t="s">
        <v>3481</v>
      </c>
      <c r="D5047" s="187" t="s">
        <v>2774</v>
      </c>
      <c r="E5047" s="187" t="s">
        <v>2775</v>
      </c>
      <c r="F5047" s="187" t="s">
        <v>2776</v>
      </c>
    </row>
    <row r="5048" spans="1:6" x14ac:dyDescent="0.25">
      <c r="A5048" t="s">
        <v>7750</v>
      </c>
      <c r="B5048" s="236" t="str">
        <f t="shared" si="78"/>
        <v>F3:0911 P1P2:8802 P3:00199</v>
      </c>
      <c r="C5048" s="187" t="s">
        <v>2999</v>
      </c>
      <c r="D5048" s="187" t="s">
        <v>2899</v>
      </c>
      <c r="E5048" s="187" t="s">
        <v>2900</v>
      </c>
      <c r="F5048" s="187" t="s">
        <v>2901</v>
      </c>
    </row>
    <row r="5049" spans="1:6" x14ac:dyDescent="0.25">
      <c r="A5049" t="s">
        <v>7750</v>
      </c>
      <c r="B5049" s="236" t="str">
        <f t="shared" si="78"/>
        <v>F3:0911 P1P2:8802 P3:00448</v>
      </c>
      <c r="C5049" s="187" t="s">
        <v>2999</v>
      </c>
      <c r="D5049" s="187" t="s">
        <v>2899</v>
      </c>
      <c r="E5049" s="187" t="s">
        <v>2900</v>
      </c>
      <c r="F5049" s="187" t="s">
        <v>2791</v>
      </c>
    </row>
    <row r="5050" spans="1:6" x14ac:dyDescent="0.25">
      <c r="A5050" t="s">
        <v>7751</v>
      </c>
      <c r="B5050" s="236" t="str">
        <f t="shared" si="78"/>
        <v>F3:0911 P1P2:8802 P3:00199</v>
      </c>
      <c r="C5050" s="187" t="s">
        <v>2999</v>
      </c>
      <c r="D5050" s="187" t="s">
        <v>2899</v>
      </c>
      <c r="E5050" s="187" t="s">
        <v>2900</v>
      </c>
      <c r="F5050" s="187" t="s">
        <v>2901</v>
      </c>
    </row>
    <row r="5051" spans="1:6" x14ac:dyDescent="0.25">
      <c r="A5051" t="s">
        <v>7751</v>
      </c>
      <c r="B5051" s="236" t="str">
        <f t="shared" si="78"/>
        <v>F3:0911 P1P2:8802 P3:00448</v>
      </c>
      <c r="C5051" s="187" t="s">
        <v>2999</v>
      </c>
      <c r="D5051" s="187" t="s">
        <v>2899</v>
      </c>
      <c r="E5051" s="187" t="s">
        <v>2900</v>
      </c>
      <c r="F5051" s="187" t="s">
        <v>2791</v>
      </c>
    </row>
    <row r="5052" spans="1:6" x14ac:dyDescent="0.25">
      <c r="A5052" t="s">
        <v>7752</v>
      </c>
      <c r="B5052" s="236" t="str">
        <f t="shared" si="78"/>
        <v>F3:0820 P1P2:8502 P3:00231</v>
      </c>
      <c r="C5052" s="187" t="s">
        <v>2999</v>
      </c>
      <c r="D5052" s="187" t="s">
        <v>2774</v>
      </c>
      <c r="E5052" s="187" t="s">
        <v>2775</v>
      </c>
      <c r="F5052" s="187" t="s">
        <v>2776</v>
      </c>
    </row>
    <row r="5053" spans="1:6" x14ac:dyDescent="0.25">
      <c r="A5053" t="s">
        <v>7753</v>
      </c>
      <c r="B5053" s="236" t="str">
        <f t="shared" si="78"/>
        <v>F3:0820 P1P2:8502 P3:00231</v>
      </c>
      <c r="C5053" s="187" t="s">
        <v>2999</v>
      </c>
      <c r="D5053" s="187" t="s">
        <v>2774</v>
      </c>
      <c r="E5053" s="187" t="s">
        <v>2775</v>
      </c>
      <c r="F5053" s="187" t="s">
        <v>2776</v>
      </c>
    </row>
    <row r="5054" spans="1:6" x14ac:dyDescent="0.25">
      <c r="A5054" t="s">
        <v>7754</v>
      </c>
      <c r="B5054" s="236" t="str">
        <f t="shared" si="78"/>
        <v>F3:0911 P1P2:8802 P3:00199</v>
      </c>
      <c r="C5054" s="187" t="s">
        <v>2993</v>
      </c>
      <c r="D5054" s="187" t="s">
        <v>2899</v>
      </c>
      <c r="E5054" s="187" t="s">
        <v>2900</v>
      </c>
      <c r="F5054" s="187" t="s">
        <v>2901</v>
      </c>
    </row>
    <row r="5055" spans="1:6" x14ac:dyDescent="0.25">
      <c r="A5055" t="s">
        <v>7754</v>
      </c>
      <c r="B5055" s="236" t="str">
        <f t="shared" si="78"/>
        <v>F3:0911 P1P2:8802 P3:00448</v>
      </c>
      <c r="C5055" s="187" t="s">
        <v>2993</v>
      </c>
      <c r="D5055" s="187" t="s">
        <v>2899</v>
      </c>
      <c r="E5055" s="187" t="s">
        <v>2900</v>
      </c>
      <c r="F5055" s="187" t="s">
        <v>2791</v>
      </c>
    </row>
    <row r="5056" spans="1:6" x14ac:dyDescent="0.25">
      <c r="A5056" t="s">
        <v>7755</v>
      </c>
      <c r="B5056" s="236" t="str">
        <f t="shared" si="78"/>
        <v>F3:0820 P1P2:8502 P3:00234</v>
      </c>
      <c r="C5056" s="187" t="s">
        <v>3175</v>
      </c>
      <c r="D5056" s="187" t="s">
        <v>2774</v>
      </c>
      <c r="E5056" s="187" t="s">
        <v>2775</v>
      </c>
      <c r="F5056" s="187" t="s">
        <v>2811</v>
      </c>
    </row>
    <row r="5057" spans="1:6" x14ac:dyDescent="0.25">
      <c r="A5057" t="s">
        <v>7756</v>
      </c>
      <c r="B5057" s="236" t="str">
        <f t="shared" si="78"/>
        <v>F3:0820 P1P2:8502 P3:00234</v>
      </c>
      <c r="C5057" s="187" t="s">
        <v>3418</v>
      </c>
      <c r="D5057" s="187" t="s">
        <v>2774</v>
      </c>
      <c r="E5057" s="187" t="s">
        <v>2775</v>
      </c>
      <c r="F5057" s="187" t="s">
        <v>2811</v>
      </c>
    </row>
    <row r="5058" spans="1:6" x14ac:dyDescent="0.25">
      <c r="A5058" t="s">
        <v>7757</v>
      </c>
      <c r="B5058" s="236" t="str">
        <f t="shared" ref="B5058:B5121" si="79">CONCATENATE("F3:",D5058," P1P2:",E5058," P3:",F5058)</f>
        <v>F3:0820 P1P2:8502 P3:00231</v>
      </c>
      <c r="C5058" s="187" t="s">
        <v>3426</v>
      </c>
      <c r="D5058" s="187" t="s">
        <v>2774</v>
      </c>
      <c r="E5058" s="187" t="s">
        <v>2775</v>
      </c>
      <c r="F5058" s="187" t="s">
        <v>2776</v>
      </c>
    </row>
    <row r="5059" spans="1:6" x14ac:dyDescent="0.25">
      <c r="A5059" t="s">
        <v>7758</v>
      </c>
      <c r="B5059" s="236" t="str">
        <f t="shared" si="79"/>
        <v>F3:0820 P1P2:8502 P3:00231</v>
      </c>
      <c r="C5059" s="187" t="s">
        <v>3423</v>
      </c>
      <c r="D5059" s="187" t="s">
        <v>2774</v>
      </c>
      <c r="E5059" s="187" t="s">
        <v>2775</v>
      </c>
      <c r="F5059" s="187" t="s">
        <v>2776</v>
      </c>
    </row>
    <row r="5060" spans="1:6" x14ac:dyDescent="0.25">
      <c r="A5060" t="s">
        <v>7759</v>
      </c>
      <c r="B5060" s="236" t="str">
        <f t="shared" si="79"/>
        <v>F3:0911 P1P2:8802 P3:00199</v>
      </c>
      <c r="C5060" s="187" t="s">
        <v>3420</v>
      </c>
      <c r="D5060" s="187" t="s">
        <v>2899</v>
      </c>
      <c r="E5060" s="187" t="s">
        <v>2900</v>
      </c>
      <c r="F5060" s="187" t="s">
        <v>2901</v>
      </c>
    </row>
    <row r="5061" spans="1:6" x14ac:dyDescent="0.25">
      <c r="A5061" t="s">
        <v>7759</v>
      </c>
      <c r="B5061" s="236" t="str">
        <f t="shared" si="79"/>
        <v>F3:0911 P1P2:8802 P3:00448</v>
      </c>
      <c r="C5061" s="187" t="s">
        <v>3420</v>
      </c>
      <c r="D5061" s="187" t="s">
        <v>2899</v>
      </c>
      <c r="E5061" s="187" t="s">
        <v>2900</v>
      </c>
      <c r="F5061" s="187" t="s">
        <v>2791</v>
      </c>
    </row>
    <row r="5062" spans="1:6" x14ac:dyDescent="0.25">
      <c r="A5062" t="s">
        <v>7760</v>
      </c>
      <c r="B5062" s="236" t="str">
        <f t="shared" si="79"/>
        <v>F3:0820 P1P2:8502 P3:00231</v>
      </c>
      <c r="C5062" s="187" t="s">
        <v>3167</v>
      </c>
      <c r="D5062" s="187" t="s">
        <v>2774</v>
      </c>
      <c r="E5062" s="187" t="s">
        <v>2775</v>
      </c>
      <c r="F5062" s="187" t="s">
        <v>2776</v>
      </c>
    </row>
    <row r="5063" spans="1:6" x14ac:dyDescent="0.25">
      <c r="A5063" t="s">
        <v>7761</v>
      </c>
      <c r="B5063" s="236" t="str">
        <f t="shared" si="79"/>
        <v>F3:0820 P1P2:8502 P3:00231</v>
      </c>
      <c r="C5063" s="187" t="s">
        <v>3167</v>
      </c>
      <c r="D5063" s="187" t="s">
        <v>2774</v>
      </c>
      <c r="E5063" s="187" t="s">
        <v>2775</v>
      </c>
      <c r="F5063" s="187" t="s">
        <v>2776</v>
      </c>
    </row>
    <row r="5064" spans="1:6" x14ac:dyDescent="0.25">
      <c r="A5064" t="s">
        <v>7762</v>
      </c>
      <c r="B5064" s="236" t="str">
        <f t="shared" si="79"/>
        <v>F3:0820 P1P2:8502 P3:00234</v>
      </c>
      <c r="C5064" s="187" t="s">
        <v>3167</v>
      </c>
      <c r="D5064" s="187" t="s">
        <v>2774</v>
      </c>
      <c r="E5064" s="187" t="s">
        <v>2775</v>
      </c>
      <c r="F5064" s="187" t="s">
        <v>2811</v>
      </c>
    </row>
    <row r="5065" spans="1:6" x14ac:dyDescent="0.25">
      <c r="A5065" t="s">
        <v>7763</v>
      </c>
      <c r="B5065" s="236" t="str">
        <f t="shared" si="79"/>
        <v>F3:0911 P1P2:8802 P3:00199</v>
      </c>
      <c r="C5065" s="187" t="s">
        <v>3158</v>
      </c>
      <c r="D5065" s="187" t="s">
        <v>2899</v>
      </c>
      <c r="E5065" s="187" t="s">
        <v>2900</v>
      </c>
      <c r="F5065" s="187" t="s">
        <v>2901</v>
      </c>
    </row>
    <row r="5066" spans="1:6" x14ac:dyDescent="0.25">
      <c r="A5066" t="s">
        <v>7763</v>
      </c>
      <c r="B5066" s="236" t="str">
        <f t="shared" si="79"/>
        <v>F3:0911 P1P2:8802 P3:00448</v>
      </c>
      <c r="C5066" s="187" t="s">
        <v>3158</v>
      </c>
      <c r="D5066" s="187" t="s">
        <v>2899</v>
      </c>
      <c r="E5066" s="187" t="s">
        <v>2900</v>
      </c>
      <c r="F5066" s="187" t="s">
        <v>2791</v>
      </c>
    </row>
    <row r="5067" spans="1:6" x14ac:dyDescent="0.25">
      <c r="A5067" t="s">
        <v>7764</v>
      </c>
      <c r="B5067" s="236" t="str">
        <f t="shared" si="79"/>
        <v>F3:0911 P1P2:8802 P3:00199</v>
      </c>
      <c r="C5067" s="187" t="s">
        <v>3161</v>
      </c>
      <c r="D5067" s="187" t="s">
        <v>2899</v>
      </c>
      <c r="E5067" s="187" t="s">
        <v>2900</v>
      </c>
      <c r="F5067" s="187" t="s">
        <v>2901</v>
      </c>
    </row>
    <row r="5068" spans="1:6" x14ac:dyDescent="0.25">
      <c r="A5068" t="s">
        <v>7764</v>
      </c>
      <c r="B5068" s="236" t="str">
        <f t="shared" si="79"/>
        <v>F3:0911 P1P2:8802 P3:00448</v>
      </c>
      <c r="C5068" s="187" t="s">
        <v>3161</v>
      </c>
      <c r="D5068" s="187" t="s">
        <v>2899</v>
      </c>
      <c r="E5068" s="187" t="s">
        <v>2900</v>
      </c>
      <c r="F5068" s="187" t="s">
        <v>2791</v>
      </c>
    </row>
    <row r="5069" spans="1:6" x14ac:dyDescent="0.25">
      <c r="A5069" t="s">
        <v>7765</v>
      </c>
      <c r="B5069" s="236" t="str">
        <f t="shared" si="79"/>
        <v>F3:0820 P1P2:8502 P3:00231</v>
      </c>
      <c r="C5069" s="187" t="s">
        <v>3162</v>
      </c>
      <c r="D5069" s="187" t="s">
        <v>2774</v>
      </c>
      <c r="E5069" s="187" t="s">
        <v>2775</v>
      </c>
      <c r="F5069" s="187" t="s">
        <v>2776</v>
      </c>
    </row>
    <row r="5070" spans="1:6" x14ac:dyDescent="0.25">
      <c r="A5070" t="s">
        <v>7766</v>
      </c>
      <c r="B5070" s="236" t="str">
        <f t="shared" si="79"/>
        <v>F3:0820 P1P2:8502 P3:00234</v>
      </c>
      <c r="C5070" s="187" t="s">
        <v>3164</v>
      </c>
      <c r="D5070" s="187" t="s">
        <v>2774</v>
      </c>
      <c r="E5070" s="187" t="s">
        <v>2775</v>
      </c>
      <c r="F5070" s="187" t="s">
        <v>2811</v>
      </c>
    </row>
    <row r="5071" spans="1:6" x14ac:dyDescent="0.25">
      <c r="A5071" t="s">
        <v>7767</v>
      </c>
      <c r="B5071" s="236" t="str">
        <f t="shared" si="79"/>
        <v>F3:0820 P1P2:8502 P3:00231</v>
      </c>
      <c r="C5071" s="187" t="s">
        <v>3162</v>
      </c>
      <c r="D5071" s="187" t="s">
        <v>2774</v>
      </c>
      <c r="E5071" s="187" t="s">
        <v>2775</v>
      </c>
      <c r="F5071" s="187" t="s">
        <v>2776</v>
      </c>
    </row>
    <row r="5072" spans="1:6" x14ac:dyDescent="0.25">
      <c r="A5072" t="s">
        <v>7768</v>
      </c>
      <c r="B5072" s="236" t="str">
        <f t="shared" si="79"/>
        <v>F3:0820 P1P2:8502 P3:00231</v>
      </c>
      <c r="C5072" s="187" t="s">
        <v>3155</v>
      </c>
      <c r="D5072" s="187" t="s">
        <v>2774</v>
      </c>
      <c r="E5072" s="187" t="s">
        <v>2775</v>
      </c>
      <c r="F5072" s="187" t="s">
        <v>2776</v>
      </c>
    </row>
    <row r="5073" spans="1:6" x14ac:dyDescent="0.25">
      <c r="A5073" t="s">
        <v>7769</v>
      </c>
      <c r="B5073" s="236" t="str">
        <f t="shared" si="79"/>
        <v>F3:0820 P1P2:8502 P3:00231</v>
      </c>
      <c r="C5073" s="187" t="s">
        <v>2996</v>
      </c>
      <c r="D5073" s="187" t="s">
        <v>2774</v>
      </c>
      <c r="E5073" s="187" t="s">
        <v>2775</v>
      </c>
      <c r="F5073" s="187" t="s">
        <v>2776</v>
      </c>
    </row>
    <row r="5074" spans="1:6" x14ac:dyDescent="0.25">
      <c r="A5074" t="s">
        <v>7770</v>
      </c>
      <c r="B5074" s="236" t="str">
        <f t="shared" si="79"/>
        <v>F3:0820 P1P2:8502 P3:00234</v>
      </c>
      <c r="C5074" s="187" t="s">
        <v>2996</v>
      </c>
      <c r="D5074" s="187" t="s">
        <v>2774</v>
      </c>
      <c r="E5074" s="187" t="s">
        <v>2775</v>
      </c>
      <c r="F5074" s="187" t="s">
        <v>2811</v>
      </c>
    </row>
    <row r="5075" spans="1:6" x14ac:dyDescent="0.25">
      <c r="A5075" t="s">
        <v>7771</v>
      </c>
      <c r="B5075" s="236" t="str">
        <f t="shared" si="79"/>
        <v>F3:0820 P1P2:8502 P3:00231</v>
      </c>
      <c r="C5075" s="187" t="s">
        <v>3171</v>
      </c>
      <c r="D5075" s="187" t="s">
        <v>2774</v>
      </c>
      <c r="E5075" s="187" t="s">
        <v>2775</v>
      </c>
      <c r="F5075" s="187" t="s">
        <v>2776</v>
      </c>
    </row>
    <row r="5076" spans="1:6" x14ac:dyDescent="0.25">
      <c r="A5076" t="s">
        <v>7772</v>
      </c>
      <c r="B5076" s="236" t="str">
        <f t="shared" si="79"/>
        <v>F3:0820 P1P2:8502 P3:00234</v>
      </c>
      <c r="C5076" s="187" t="s">
        <v>3171</v>
      </c>
      <c r="D5076" s="187" t="s">
        <v>2774</v>
      </c>
      <c r="E5076" s="187" t="s">
        <v>2775</v>
      </c>
      <c r="F5076" s="187" t="s">
        <v>2811</v>
      </c>
    </row>
    <row r="5077" spans="1:6" x14ac:dyDescent="0.25">
      <c r="A5077" t="s">
        <v>7773</v>
      </c>
      <c r="B5077" s="236" t="str">
        <f t="shared" si="79"/>
        <v>F3:0911 P1P2:8802 P3:00199</v>
      </c>
      <c r="C5077" s="187" t="s">
        <v>3172</v>
      </c>
      <c r="D5077" s="187" t="s">
        <v>2899</v>
      </c>
      <c r="E5077" s="187" t="s">
        <v>2900</v>
      </c>
      <c r="F5077" s="187" t="s">
        <v>2901</v>
      </c>
    </row>
    <row r="5078" spans="1:6" x14ac:dyDescent="0.25">
      <c r="A5078" t="s">
        <v>7773</v>
      </c>
      <c r="B5078" s="236" t="str">
        <f t="shared" si="79"/>
        <v>F3:0911 P1P2:8802 P3:00448</v>
      </c>
      <c r="C5078" s="187" t="s">
        <v>3172</v>
      </c>
      <c r="D5078" s="187" t="s">
        <v>2899</v>
      </c>
      <c r="E5078" s="187" t="s">
        <v>2900</v>
      </c>
      <c r="F5078" s="187" t="s">
        <v>2791</v>
      </c>
    </row>
    <row r="5079" spans="1:6" x14ac:dyDescent="0.25">
      <c r="A5079" t="s">
        <v>7774</v>
      </c>
      <c r="B5079" s="236" t="str">
        <f t="shared" si="79"/>
        <v>F3:0911 P1P2:8802 P3:00199</v>
      </c>
      <c r="C5079" s="187" t="s">
        <v>3173</v>
      </c>
      <c r="D5079" s="187" t="s">
        <v>2899</v>
      </c>
      <c r="E5079" s="187" t="s">
        <v>2900</v>
      </c>
      <c r="F5079" s="187" t="s">
        <v>2901</v>
      </c>
    </row>
    <row r="5080" spans="1:6" x14ac:dyDescent="0.25">
      <c r="A5080" t="s">
        <v>7774</v>
      </c>
      <c r="B5080" s="236" t="str">
        <f t="shared" si="79"/>
        <v>F3:0911 P1P2:8802 P3:00448</v>
      </c>
      <c r="C5080" s="187" t="s">
        <v>3173</v>
      </c>
      <c r="D5080" s="187" t="s">
        <v>2899</v>
      </c>
      <c r="E5080" s="187" t="s">
        <v>2900</v>
      </c>
      <c r="F5080" s="187" t="s">
        <v>2791</v>
      </c>
    </row>
    <row r="5081" spans="1:6" x14ac:dyDescent="0.25">
      <c r="A5081" t="s">
        <v>7775</v>
      </c>
      <c r="B5081" s="236" t="str">
        <f t="shared" si="79"/>
        <v>F3:0820 P1P2:8502 P3:00231</v>
      </c>
      <c r="C5081" s="187" t="s">
        <v>3173</v>
      </c>
      <c r="D5081" s="187" t="s">
        <v>2774</v>
      </c>
      <c r="E5081" s="187" t="s">
        <v>2775</v>
      </c>
      <c r="F5081" s="187" t="s">
        <v>2776</v>
      </c>
    </row>
    <row r="5082" spans="1:6" x14ac:dyDescent="0.25">
      <c r="A5082" t="s">
        <v>7776</v>
      </c>
      <c r="B5082" s="236" t="str">
        <f t="shared" si="79"/>
        <v>F3:0820 P1P2:8502 P3:00231</v>
      </c>
      <c r="C5082" s="187" t="s">
        <v>3431</v>
      </c>
      <c r="D5082" s="187" t="s">
        <v>2774</v>
      </c>
      <c r="E5082" s="187" t="s">
        <v>2775</v>
      </c>
      <c r="F5082" s="187" t="s">
        <v>2776</v>
      </c>
    </row>
    <row r="5083" spans="1:6" x14ac:dyDescent="0.25">
      <c r="A5083" t="s">
        <v>7777</v>
      </c>
      <c r="B5083" s="236" t="str">
        <f t="shared" si="79"/>
        <v>F3:0911 P1P2:8802 P3:00199</v>
      </c>
      <c r="C5083" s="187" t="s">
        <v>3437</v>
      </c>
      <c r="D5083" s="187" t="s">
        <v>2899</v>
      </c>
      <c r="E5083" s="187" t="s">
        <v>2900</v>
      </c>
      <c r="F5083" s="187" t="s">
        <v>2901</v>
      </c>
    </row>
    <row r="5084" spans="1:6" x14ac:dyDescent="0.25">
      <c r="A5084" t="s">
        <v>7777</v>
      </c>
      <c r="B5084" s="236" t="str">
        <f t="shared" si="79"/>
        <v>F3:0911 P1P2:8802 P3:00448</v>
      </c>
      <c r="C5084" s="187" t="s">
        <v>3437</v>
      </c>
      <c r="D5084" s="187" t="s">
        <v>2899</v>
      </c>
      <c r="E5084" s="187" t="s">
        <v>2900</v>
      </c>
      <c r="F5084" s="187" t="s">
        <v>2791</v>
      </c>
    </row>
    <row r="5085" spans="1:6" x14ac:dyDescent="0.25">
      <c r="A5085" t="s">
        <v>7778</v>
      </c>
      <c r="B5085" s="236" t="str">
        <f t="shared" si="79"/>
        <v>F3:0820 P1P2:8502 P3:00231</v>
      </c>
      <c r="C5085" s="187" t="s">
        <v>3435</v>
      </c>
      <c r="D5085" s="187" t="s">
        <v>2774</v>
      </c>
      <c r="E5085" s="187" t="s">
        <v>2775</v>
      </c>
      <c r="F5085" s="187" t="s">
        <v>2776</v>
      </c>
    </row>
    <row r="5086" spans="1:6" x14ac:dyDescent="0.25">
      <c r="A5086" t="s">
        <v>7779</v>
      </c>
      <c r="B5086" s="236" t="str">
        <f t="shared" si="79"/>
        <v>F3:0911 P1P2:8802 P3:00199</v>
      </c>
      <c r="C5086" s="187" t="s">
        <v>3440</v>
      </c>
      <c r="D5086" s="187" t="s">
        <v>2899</v>
      </c>
      <c r="E5086" s="187" t="s">
        <v>2900</v>
      </c>
      <c r="F5086" s="187" t="s">
        <v>2901</v>
      </c>
    </row>
    <row r="5087" spans="1:6" x14ac:dyDescent="0.25">
      <c r="A5087" t="s">
        <v>7780</v>
      </c>
      <c r="B5087" s="236" t="str">
        <f t="shared" si="79"/>
        <v>F3:0911 P1P2:8802 P3:00199</v>
      </c>
      <c r="C5087" s="187" t="s">
        <v>3510</v>
      </c>
      <c r="D5087" s="187" t="s">
        <v>2899</v>
      </c>
      <c r="E5087" s="187" t="s">
        <v>2900</v>
      </c>
      <c r="F5087" s="187" t="s">
        <v>2901</v>
      </c>
    </row>
    <row r="5088" spans="1:6" x14ac:dyDescent="0.25">
      <c r="A5088" t="s">
        <v>7780</v>
      </c>
      <c r="B5088" s="236" t="str">
        <f t="shared" si="79"/>
        <v>F3:0911 P1P2:8802 P3:00448</v>
      </c>
      <c r="C5088" s="187" t="s">
        <v>3510</v>
      </c>
      <c r="D5088" s="187" t="s">
        <v>2899</v>
      </c>
      <c r="E5088" s="187" t="s">
        <v>2900</v>
      </c>
      <c r="F5088" s="187" t="s">
        <v>2791</v>
      </c>
    </row>
    <row r="5089" spans="1:6" x14ac:dyDescent="0.25">
      <c r="A5089" t="s">
        <v>7781</v>
      </c>
      <c r="B5089" s="236" t="str">
        <f t="shared" si="79"/>
        <v>F3:0820 P1P2:8502 P3:00234</v>
      </c>
      <c r="C5089" s="187" t="s">
        <v>3510</v>
      </c>
      <c r="D5089" s="187" t="s">
        <v>2774</v>
      </c>
      <c r="E5089" s="187" t="s">
        <v>2775</v>
      </c>
      <c r="F5089" s="187" t="s">
        <v>2811</v>
      </c>
    </row>
    <row r="5090" spans="1:6" x14ac:dyDescent="0.25">
      <c r="A5090" t="s">
        <v>7782</v>
      </c>
      <c r="B5090" s="236" t="str">
        <f t="shared" si="79"/>
        <v>F3:0911 P1P2:8802 P3:00199</v>
      </c>
      <c r="C5090" s="187" t="s">
        <v>3443</v>
      </c>
      <c r="D5090" s="187" t="s">
        <v>2899</v>
      </c>
      <c r="E5090" s="187" t="s">
        <v>2900</v>
      </c>
      <c r="F5090" s="187" t="s">
        <v>2901</v>
      </c>
    </row>
    <row r="5091" spans="1:6" x14ac:dyDescent="0.25">
      <c r="A5091" t="s">
        <v>7782</v>
      </c>
      <c r="B5091" s="236" t="str">
        <f t="shared" si="79"/>
        <v>F3:0911 P1P2:8802 P3:00448</v>
      </c>
      <c r="C5091" s="187" t="s">
        <v>3443</v>
      </c>
      <c r="D5091" s="187" t="s">
        <v>2899</v>
      </c>
      <c r="E5091" s="187" t="s">
        <v>2900</v>
      </c>
      <c r="F5091" s="187" t="s">
        <v>2791</v>
      </c>
    </row>
    <row r="5092" spans="1:6" x14ac:dyDescent="0.25">
      <c r="A5092" t="s">
        <v>7783</v>
      </c>
      <c r="B5092" s="236" t="str">
        <f t="shared" si="79"/>
        <v>F3:0820 P1P2:8502 P3:00231</v>
      </c>
      <c r="C5092" s="187" t="s">
        <v>3443</v>
      </c>
      <c r="D5092" s="187" t="s">
        <v>2774</v>
      </c>
      <c r="E5092" s="187" t="s">
        <v>2775</v>
      </c>
      <c r="F5092" s="187" t="s">
        <v>2776</v>
      </c>
    </row>
    <row r="5093" spans="1:6" x14ac:dyDescent="0.25">
      <c r="A5093" t="s">
        <v>7784</v>
      </c>
      <c r="B5093" s="236" t="str">
        <f t="shared" si="79"/>
        <v>F3:0820 P1P2:8502 P3:00231</v>
      </c>
      <c r="C5093" s="187" t="s">
        <v>3439</v>
      </c>
      <c r="D5093" s="187" t="s">
        <v>2774</v>
      </c>
      <c r="E5093" s="187" t="s">
        <v>2775</v>
      </c>
      <c r="F5093" s="187" t="s">
        <v>2776</v>
      </c>
    </row>
    <row r="5094" spans="1:6" x14ac:dyDescent="0.25">
      <c r="A5094" t="s">
        <v>7785</v>
      </c>
      <c r="B5094" s="236" t="str">
        <f t="shared" si="79"/>
        <v>F3:0820 P1P2:8502 P3:00231</v>
      </c>
      <c r="C5094" s="187" t="s">
        <v>3438</v>
      </c>
      <c r="D5094" s="187" t="s">
        <v>2774</v>
      </c>
      <c r="E5094" s="187" t="s">
        <v>2775</v>
      </c>
      <c r="F5094" s="187" t="s">
        <v>2776</v>
      </c>
    </row>
    <row r="5095" spans="1:6" x14ac:dyDescent="0.25">
      <c r="A5095" t="s">
        <v>7786</v>
      </c>
      <c r="B5095" s="236" t="str">
        <f t="shared" si="79"/>
        <v>F3:0820 P1P2:8502 P3:00231</v>
      </c>
      <c r="C5095" s="187" t="s">
        <v>3439</v>
      </c>
      <c r="D5095" s="187" t="s">
        <v>2774</v>
      </c>
      <c r="E5095" s="187" t="s">
        <v>2775</v>
      </c>
      <c r="F5095" s="187" t="s">
        <v>2776</v>
      </c>
    </row>
    <row r="5096" spans="1:6" x14ac:dyDescent="0.25">
      <c r="A5096" t="s">
        <v>7787</v>
      </c>
      <c r="B5096" s="236" t="str">
        <f t="shared" si="79"/>
        <v>F3:0911 P1P2:8802 P3:00199</v>
      </c>
      <c r="C5096" s="187" t="s">
        <v>2992</v>
      </c>
      <c r="D5096" s="187" t="s">
        <v>2899</v>
      </c>
      <c r="E5096" s="187" t="s">
        <v>2900</v>
      </c>
      <c r="F5096" s="187" t="s">
        <v>2901</v>
      </c>
    </row>
    <row r="5097" spans="1:6" x14ac:dyDescent="0.25">
      <c r="A5097" t="s">
        <v>7787</v>
      </c>
      <c r="B5097" s="236" t="str">
        <f t="shared" si="79"/>
        <v>F3:0911 P1P2:8802 P3:00448</v>
      </c>
      <c r="C5097" s="187" t="s">
        <v>2992</v>
      </c>
      <c r="D5097" s="187" t="s">
        <v>2899</v>
      </c>
      <c r="E5097" s="187" t="s">
        <v>2900</v>
      </c>
      <c r="F5097" s="187" t="s">
        <v>2791</v>
      </c>
    </row>
    <row r="5098" spans="1:6" x14ac:dyDescent="0.25">
      <c r="A5098" t="s">
        <v>7788</v>
      </c>
      <c r="B5098" s="236" t="str">
        <f t="shared" si="79"/>
        <v>F3:0820 P1P2:8502 P3:00231</v>
      </c>
      <c r="C5098" s="187" t="s">
        <v>2992</v>
      </c>
      <c r="D5098" s="187" t="s">
        <v>2774</v>
      </c>
      <c r="E5098" s="187" t="s">
        <v>2775</v>
      </c>
      <c r="F5098" s="187" t="s">
        <v>2776</v>
      </c>
    </row>
    <row r="5099" spans="1:6" x14ac:dyDescent="0.25">
      <c r="A5099" t="s">
        <v>7789</v>
      </c>
      <c r="B5099" s="236" t="str">
        <f t="shared" si="79"/>
        <v>F3:0820 P1P2:8502 P3:00234</v>
      </c>
      <c r="C5099" s="187" t="s">
        <v>3176</v>
      </c>
      <c r="D5099" s="187" t="s">
        <v>2774</v>
      </c>
      <c r="E5099" s="187" t="s">
        <v>2775</v>
      </c>
      <c r="F5099" s="187" t="s">
        <v>2811</v>
      </c>
    </row>
    <row r="5100" spans="1:6" x14ac:dyDescent="0.25">
      <c r="A5100" t="s">
        <v>7790</v>
      </c>
      <c r="B5100" s="236" t="str">
        <f t="shared" si="79"/>
        <v>F3:0820 P1P2:8502 P3:00231</v>
      </c>
      <c r="C5100" s="187" t="s">
        <v>3176</v>
      </c>
      <c r="D5100" s="187" t="s">
        <v>2774</v>
      </c>
      <c r="E5100" s="187" t="s">
        <v>2775</v>
      </c>
      <c r="F5100" s="187" t="s">
        <v>2776</v>
      </c>
    </row>
    <row r="5101" spans="1:6" x14ac:dyDescent="0.25">
      <c r="A5101" t="s">
        <v>7791</v>
      </c>
      <c r="B5101" s="236" t="str">
        <f t="shared" si="79"/>
        <v>F3:0820 P1P2:8502 P3:00231</v>
      </c>
      <c r="C5101" s="187" t="s">
        <v>3869</v>
      </c>
      <c r="D5101" s="187" t="s">
        <v>2774</v>
      </c>
      <c r="E5101" s="187" t="s">
        <v>2775</v>
      </c>
      <c r="F5101" s="187" t="s">
        <v>2776</v>
      </c>
    </row>
    <row r="5102" spans="1:6" x14ac:dyDescent="0.25">
      <c r="A5102" t="s">
        <v>7792</v>
      </c>
      <c r="B5102" s="236" t="str">
        <f t="shared" si="79"/>
        <v>F3:0820 P1P2:8502 P3:00231</v>
      </c>
      <c r="C5102" s="187" t="s">
        <v>2619</v>
      </c>
      <c r="D5102" s="187" t="s">
        <v>2774</v>
      </c>
      <c r="E5102" s="187" t="s">
        <v>2775</v>
      </c>
      <c r="F5102" s="187" t="s">
        <v>2776</v>
      </c>
    </row>
    <row r="5103" spans="1:6" x14ac:dyDescent="0.25">
      <c r="A5103" t="s">
        <v>7793</v>
      </c>
      <c r="B5103" s="236" t="str">
        <f t="shared" si="79"/>
        <v>F3:0820 P1P2:8502 P3:00234</v>
      </c>
      <c r="C5103" s="187" t="s">
        <v>3869</v>
      </c>
      <c r="D5103" s="187" t="s">
        <v>2774</v>
      </c>
      <c r="E5103" s="187" t="s">
        <v>2775</v>
      </c>
      <c r="F5103" s="187" t="s">
        <v>2811</v>
      </c>
    </row>
    <row r="5104" spans="1:6" x14ac:dyDescent="0.25">
      <c r="A5104" t="s">
        <v>7794</v>
      </c>
      <c r="B5104" s="236" t="str">
        <f t="shared" si="79"/>
        <v>F3:0820 P1P2:8502 P3:00234</v>
      </c>
      <c r="C5104" s="187" t="s">
        <v>2619</v>
      </c>
      <c r="D5104" s="187" t="s">
        <v>2774</v>
      </c>
      <c r="E5104" s="187" t="s">
        <v>2775</v>
      </c>
      <c r="F5104" s="187" t="s">
        <v>2811</v>
      </c>
    </row>
    <row r="5105" spans="1:6" x14ac:dyDescent="0.25">
      <c r="A5105" t="s">
        <v>7795</v>
      </c>
      <c r="B5105" s="236" t="str">
        <f t="shared" si="79"/>
        <v>F3:0911 P1P2:8802 P3:00199</v>
      </c>
      <c r="C5105" s="187" t="s">
        <v>3870</v>
      </c>
      <c r="D5105" s="187" t="s">
        <v>2899</v>
      </c>
      <c r="E5105" s="187" t="s">
        <v>2900</v>
      </c>
      <c r="F5105" s="187" t="s">
        <v>2901</v>
      </c>
    </row>
    <row r="5106" spans="1:6" x14ac:dyDescent="0.25">
      <c r="A5106" t="s">
        <v>7795</v>
      </c>
      <c r="B5106" s="236" t="str">
        <f t="shared" si="79"/>
        <v>F3:0911 P1P2:8802 P3:00448</v>
      </c>
      <c r="C5106" s="187" t="s">
        <v>3870</v>
      </c>
      <c r="D5106" s="187" t="s">
        <v>2899</v>
      </c>
      <c r="E5106" s="187" t="s">
        <v>2900</v>
      </c>
      <c r="F5106" s="187" t="s">
        <v>2791</v>
      </c>
    </row>
    <row r="5107" spans="1:6" x14ac:dyDescent="0.25">
      <c r="A5107" t="s">
        <v>7796</v>
      </c>
      <c r="B5107" s="236" t="str">
        <f t="shared" si="79"/>
        <v>F3:0820 P1P2:8502 P3:00231</v>
      </c>
      <c r="C5107" s="187" t="s">
        <v>3870</v>
      </c>
      <c r="D5107" s="187" t="s">
        <v>2774</v>
      </c>
      <c r="E5107" s="187" t="s">
        <v>2775</v>
      </c>
      <c r="F5107" s="187" t="s">
        <v>2776</v>
      </c>
    </row>
    <row r="5108" spans="1:6" x14ac:dyDescent="0.25">
      <c r="A5108" t="s">
        <v>7797</v>
      </c>
      <c r="B5108" s="236" t="str">
        <f t="shared" si="79"/>
        <v>F3:0820 P1P2:8502 P3:00234</v>
      </c>
      <c r="C5108" s="187" t="s">
        <v>3870</v>
      </c>
      <c r="D5108" s="187" t="s">
        <v>2774</v>
      </c>
      <c r="E5108" s="187" t="s">
        <v>2775</v>
      </c>
      <c r="F5108" s="187" t="s">
        <v>2811</v>
      </c>
    </row>
    <row r="5109" spans="1:6" x14ac:dyDescent="0.25">
      <c r="A5109" t="s">
        <v>7798</v>
      </c>
      <c r="B5109" s="236" t="str">
        <f t="shared" si="79"/>
        <v>F3:0429 P1P2:5101 P3:00005</v>
      </c>
      <c r="C5109" s="187" t="s">
        <v>3550</v>
      </c>
      <c r="D5109" s="187" t="s">
        <v>2794</v>
      </c>
      <c r="E5109" s="187" t="s">
        <v>2795</v>
      </c>
      <c r="F5109" s="187" t="s">
        <v>2889</v>
      </c>
    </row>
    <row r="5110" spans="1:6" x14ac:dyDescent="0.25">
      <c r="A5110" t="s">
        <v>7799</v>
      </c>
      <c r="B5110" s="236" t="str">
        <f t="shared" si="79"/>
        <v>F3:0911 P1P2:8802 P3:00199</v>
      </c>
      <c r="C5110" s="187" t="s">
        <v>3279</v>
      </c>
      <c r="D5110" s="187" t="s">
        <v>2899</v>
      </c>
      <c r="E5110" s="187" t="s">
        <v>2900</v>
      </c>
      <c r="F5110" s="187" t="s">
        <v>2901</v>
      </c>
    </row>
    <row r="5111" spans="1:6" x14ac:dyDescent="0.25">
      <c r="A5111" t="s">
        <v>7799</v>
      </c>
      <c r="B5111" s="236" t="str">
        <f t="shared" si="79"/>
        <v>F3:0911 P1P2:8802 P3:00448</v>
      </c>
      <c r="C5111" s="187" t="s">
        <v>3279</v>
      </c>
      <c r="D5111" s="187" t="s">
        <v>2899</v>
      </c>
      <c r="E5111" s="187" t="s">
        <v>2900</v>
      </c>
      <c r="F5111" s="187" t="s">
        <v>2791</v>
      </c>
    </row>
    <row r="5112" spans="1:6" x14ac:dyDescent="0.25">
      <c r="A5112" t="s">
        <v>7800</v>
      </c>
      <c r="B5112" s="236" t="str">
        <f t="shared" si="79"/>
        <v>F3:0911 P1P2:8802 P3:00199</v>
      </c>
      <c r="C5112" s="187" t="s">
        <v>3291</v>
      </c>
      <c r="D5112" s="187" t="s">
        <v>2899</v>
      </c>
      <c r="E5112" s="187" t="s">
        <v>2900</v>
      </c>
      <c r="F5112" s="187" t="s">
        <v>2901</v>
      </c>
    </row>
    <row r="5113" spans="1:6" x14ac:dyDescent="0.25">
      <c r="A5113" t="s">
        <v>7800</v>
      </c>
      <c r="B5113" s="236" t="str">
        <f t="shared" si="79"/>
        <v>F3:0911 P1P2:8802 P3:00448</v>
      </c>
      <c r="C5113" s="187" t="s">
        <v>3291</v>
      </c>
      <c r="D5113" s="187" t="s">
        <v>2899</v>
      </c>
      <c r="E5113" s="187" t="s">
        <v>2900</v>
      </c>
      <c r="F5113" s="187" t="s">
        <v>2791</v>
      </c>
    </row>
    <row r="5114" spans="1:6" x14ac:dyDescent="0.25">
      <c r="A5114" t="s">
        <v>7801</v>
      </c>
      <c r="B5114" s="236" t="str">
        <f t="shared" si="79"/>
        <v>F3:0911 P1P2:8802 P3:00199</v>
      </c>
      <c r="C5114" s="187" t="s">
        <v>3294</v>
      </c>
      <c r="D5114" s="187" t="s">
        <v>2899</v>
      </c>
      <c r="E5114" s="187" t="s">
        <v>2900</v>
      </c>
      <c r="F5114" s="187" t="s">
        <v>2901</v>
      </c>
    </row>
    <row r="5115" spans="1:6" x14ac:dyDescent="0.25">
      <c r="A5115" t="s">
        <v>7801</v>
      </c>
      <c r="B5115" s="236" t="str">
        <f t="shared" si="79"/>
        <v>F3:0911 P1P2:8802 P3:00448</v>
      </c>
      <c r="C5115" s="187" t="s">
        <v>3294</v>
      </c>
      <c r="D5115" s="187" t="s">
        <v>2899</v>
      </c>
      <c r="E5115" s="187" t="s">
        <v>2900</v>
      </c>
      <c r="F5115" s="187" t="s">
        <v>2791</v>
      </c>
    </row>
    <row r="5116" spans="1:6" x14ac:dyDescent="0.25">
      <c r="A5116" t="s">
        <v>7802</v>
      </c>
      <c r="B5116" s="236" t="str">
        <f t="shared" si="79"/>
        <v>F3:0911 P1P2:8802 P3:00199</v>
      </c>
      <c r="C5116" s="187" t="s">
        <v>3295</v>
      </c>
      <c r="D5116" s="187" t="s">
        <v>2899</v>
      </c>
      <c r="E5116" s="187" t="s">
        <v>2900</v>
      </c>
      <c r="F5116" s="187" t="s">
        <v>2901</v>
      </c>
    </row>
    <row r="5117" spans="1:6" x14ac:dyDescent="0.25">
      <c r="A5117" t="s">
        <v>7802</v>
      </c>
      <c r="B5117" s="236" t="str">
        <f t="shared" si="79"/>
        <v>F3:0911 P1P2:8802 P3:00448</v>
      </c>
      <c r="C5117" s="187" t="s">
        <v>3295</v>
      </c>
      <c r="D5117" s="187" t="s">
        <v>2899</v>
      </c>
      <c r="E5117" s="187" t="s">
        <v>2900</v>
      </c>
      <c r="F5117" s="187" t="s">
        <v>2791</v>
      </c>
    </row>
    <row r="5118" spans="1:6" x14ac:dyDescent="0.25">
      <c r="A5118" t="s">
        <v>7803</v>
      </c>
      <c r="B5118" s="236" t="str">
        <f t="shared" si="79"/>
        <v>F3:0911 P1P2:8802 P3:00199</v>
      </c>
      <c r="C5118" s="187" t="s">
        <v>2792</v>
      </c>
      <c r="D5118" s="187" t="s">
        <v>2899</v>
      </c>
      <c r="E5118" s="187" t="s">
        <v>2900</v>
      </c>
      <c r="F5118" s="187" t="s">
        <v>2901</v>
      </c>
    </row>
    <row r="5119" spans="1:6" x14ac:dyDescent="0.25">
      <c r="A5119" t="s">
        <v>7803</v>
      </c>
      <c r="B5119" s="236" t="str">
        <f t="shared" si="79"/>
        <v>F3:0911 P1P2:8802 P3:00448</v>
      </c>
      <c r="C5119" s="187" t="s">
        <v>2792</v>
      </c>
      <c r="D5119" s="187" t="s">
        <v>2899</v>
      </c>
      <c r="E5119" s="187" t="s">
        <v>2900</v>
      </c>
      <c r="F5119" s="187" t="s">
        <v>2791</v>
      </c>
    </row>
    <row r="5120" spans="1:6" x14ac:dyDescent="0.25">
      <c r="A5120" t="s">
        <v>7804</v>
      </c>
      <c r="B5120" s="236" t="str">
        <f t="shared" si="79"/>
        <v>F3:0911 P1P2:8802 P3:00199</v>
      </c>
      <c r="C5120" s="187" t="s">
        <v>3300</v>
      </c>
      <c r="D5120" s="187" t="s">
        <v>2899</v>
      </c>
      <c r="E5120" s="187" t="s">
        <v>2900</v>
      </c>
      <c r="F5120" s="187" t="s">
        <v>2901</v>
      </c>
    </row>
    <row r="5121" spans="1:6" x14ac:dyDescent="0.25">
      <c r="A5121" t="s">
        <v>7804</v>
      </c>
      <c r="B5121" s="236" t="str">
        <f t="shared" si="79"/>
        <v>F3:0911 P1P2:8802 P3:00448</v>
      </c>
      <c r="C5121" s="187" t="s">
        <v>3300</v>
      </c>
      <c r="D5121" s="187" t="s">
        <v>2899</v>
      </c>
      <c r="E5121" s="187" t="s">
        <v>2900</v>
      </c>
      <c r="F5121" s="187" t="s">
        <v>2791</v>
      </c>
    </row>
    <row r="5122" spans="1:6" x14ac:dyDescent="0.25">
      <c r="A5122" t="s">
        <v>7805</v>
      </c>
      <c r="B5122" s="236" t="str">
        <f t="shared" ref="B5122:B5185" si="80">CONCATENATE("F3:",D5122," P1P2:",E5122," P3:",F5122)</f>
        <v>F3:0911 P1P2:8802 P3:00199</v>
      </c>
      <c r="C5122" s="187" t="s">
        <v>3300</v>
      </c>
      <c r="D5122" s="187" t="s">
        <v>2899</v>
      </c>
      <c r="E5122" s="187" t="s">
        <v>2900</v>
      </c>
      <c r="F5122" s="187" t="s">
        <v>2901</v>
      </c>
    </row>
    <row r="5123" spans="1:6" x14ac:dyDescent="0.25">
      <c r="A5123" t="s">
        <v>7805</v>
      </c>
      <c r="B5123" s="236" t="str">
        <f t="shared" si="80"/>
        <v>F3:0911 P1P2:8802 P3:00448</v>
      </c>
      <c r="C5123" s="187" t="s">
        <v>3300</v>
      </c>
      <c r="D5123" s="187" t="s">
        <v>2899</v>
      </c>
      <c r="E5123" s="187" t="s">
        <v>2900</v>
      </c>
      <c r="F5123" s="187" t="s">
        <v>2791</v>
      </c>
    </row>
    <row r="5124" spans="1:6" x14ac:dyDescent="0.25">
      <c r="A5124" t="s">
        <v>7806</v>
      </c>
      <c r="B5124" s="236" t="str">
        <f t="shared" si="80"/>
        <v>F3:0911 P1P2:8802 P3:00199</v>
      </c>
      <c r="C5124" s="187" t="s">
        <v>3303</v>
      </c>
      <c r="D5124" s="187" t="s">
        <v>2899</v>
      </c>
      <c r="E5124" s="187" t="s">
        <v>2900</v>
      </c>
      <c r="F5124" s="187" t="s">
        <v>2901</v>
      </c>
    </row>
    <row r="5125" spans="1:6" x14ac:dyDescent="0.25">
      <c r="A5125" t="s">
        <v>7806</v>
      </c>
      <c r="B5125" s="236" t="str">
        <f t="shared" si="80"/>
        <v>F3:0911 P1P2:8802 P3:00448</v>
      </c>
      <c r="C5125" s="187" t="s">
        <v>3303</v>
      </c>
      <c r="D5125" s="187" t="s">
        <v>2899</v>
      </c>
      <c r="E5125" s="187" t="s">
        <v>2900</v>
      </c>
      <c r="F5125" s="187" t="s">
        <v>2791</v>
      </c>
    </row>
    <row r="5126" spans="1:6" x14ac:dyDescent="0.25">
      <c r="A5126" t="s">
        <v>7807</v>
      </c>
      <c r="B5126" s="236" t="str">
        <f t="shared" si="80"/>
        <v>F3:0911 P1P2:8802 P3:00199</v>
      </c>
      <c r="C5126" s="187" t="s">
        <v>3304</v>
      </c>
      <c r="D5126" s="187" t="s">
        <v>2899</v>
      </c>
      <c r="E5126" s="187" t="s">
        <v>2900</v>
      </c>
      <c r="F5126" s="187" t="s">
        <v>2901</v>
      </c>
    </row>
    <row r="5127" spans="1:6" x14ac:dyDescent="0.25">
      <c r="A5127" t="s">
        <v>7807</v>
      </c>
      <c r="B5127" s="236" t="str">
        <f t="shared" si="80"/>
        <v>F3:0911 P1P2:8802 P3:00448</v>
      </c>
      <c r="C5127" s="187" t="s">
        <v>3304</v>
      </c>
      <c r="D5127" s="187" t="s">
        <v>2899</v>
      </c>
      <c r="E5127" s="187" t="s">
        <v>2900</v>
      </c>
      <c r="F5127" s="187" t="s">
        <v>2791</v>
      </c>
    </row>
    <row r="5128" spans="1:6" x14ac:dyDescent="0.25">
      <c r="A5128" t="s">
        <v>7808</v>
      </c>
      <c r="B5128" s="236" t="str">
        <f t="shared" si="80"/>
        <v>F3:0911 P1P2:8802 P3:00199</v>
      </c>
      <c r="C5128" s="187" t="s">
        <v>3285</v>
      </c>
      <c r="D5128" s="187" t="s">
        <v>2899</v>
      </c>
      <c r="E5128" s="187" t="s">
        <v>2900</v>
      </c>
      <c r="F5128" s="187" t="s">
        <v>2901</v>
      </c>
    </row>
    <row r="5129" spans="1:6" x14ac:dyDescent="0.25">
      <c r="A5129" t="s">
        <v>7808</v>
      </c>
      <c r="B5129" s="236" t="str">
        <f t="shared" si="80"/>
        <v>F3:0911 P1P2:8802 P3:00448</v>
      </c>
      <c r="C5129" s="187" t="s">
        <v>3285</v>
      </c>
      <c r="D5129" s="187" t="s">
        <v>2899</v>
      </c>
      <c r="E5129" s="187" t="s">
        <v>2900</v>
      </c>
      <c r="F5129" s="187" t="s">
        <v>2791</v>
      </c>
    </row>
    <row r="5130" spans="1:6" x14ac:dyDescent="0.25">
      <c r="A5130" t="s">
        <v>7809</v>
      </c>
      <c r="B5130" s="236" t="str">
        <f t="shared" si="80"/>
        <v>F3:0911 P1P2:8802 P3:00199</v>
      </c>
      <c r="C5130" s="187" t="s">
        <v>3309</v>
      </c>
      <c r="D5130" s="187" t="s">
        <v>2899</v>
      </c>
      <c r="E5130" s="187" t="s">
        <v>2900</v>
      </c>
      <c r="F5130" s="187" t="s">
        <v>2901</v>
      </c>
    </row>
    <row r="5131" spans="1:6" x14ac:dyDescent="0.25">
      <c r="A5131" t="s">
        <v>7809</v>
      </c>
      <c r="B5131" s="236" t="str">
        <f t="shared" si="80"/>
        <v>F3:0911 P1P2:8802 P3:00448</v>
      </c>
      <c r="C5131" s="187" t="s">
        <v>3309</v>
      </c>
      <c r="D5131" s="187" t="s">
        <v>2899</v>
      </c>
      <c r="E5131" s="187" t="s">
        <v>2900</v>
      </c>
      <c r="F5131" s="187" t="s">
        <v>2791</v>
      </c>
    </row>
    <row r="5132" spans="1:6" x14ac:dyDescent="0.25">
      <c r="A5132" t="s">
        <v>7810</v>
      </c>
      <c r="B5132" s="236" t="str">
        <f t="shared" si="80"/>
        <v>F3:0911 P1P2:8802 P3:00199</v>
      </c>
      <c r="C5132" s="187" t="s">
        <v>3308</v>
      </c>
      <c r="D5132" s="187" t="s">
        <v>2899</v>
      </c>
      <c r="E5132" s="187" t="s">
        <v>2900</v>
      </c>
      <c r="F5132" s="187" t="s">
        <v>2901</v>
      </c>
    </row>
    <row r="5133" spans="1:6" x14ac:dyDescent="0.25">
      <c r="A5133" t="s">
        <v>7810</v>
      </c>
      <c r="B5133" s="236" t="str">
        <f t="shared" si="80"/>
        <v>F3:0911 P1P2:8802 P3:00448</v>
      </c>
      <c r="C5133" s="187" t="s">
        <v>3308</v>
      </c>
      <c r="D5133" s="187" t="s">
        <v>2899</v>
      </c>
      <c r="E5133" s="187" t="s">
        <v>2900</v>
      </c>
      <c r="F5133" s="187" t="s">
        <v>2791</v>
      </c>
    </row>
    <row r="5134" spans="1:6" x14ac:dyDescent="0.25">
      <c r="A5134" t="s">
        <v>7811</v>
      </c>
      <c r="B5134" s="236" t="str">
        <f t="shared" si="80"/>
        <v>F3:0820 P1P2:8502 P3:00231</v>
      </c>
      <c r="C5134" s="187" t="s">
        <v>3536</v>
      </c>
      <c r="D5134" s="187" t="s">
        <v>2774</v>
      </c>
      <c r="E5134" s="187" t="s">
        <v>2775</v>
      </c>
      <c r="F5134" s="187" t="s">
        <v>2776</v>
      </c>
    </row>
    <row r="5135" spans="1:6" x14ac:dyDescent="0.25">
      <c r="A5135" t="s">
        <v>7812</v>
      </c>
      <c r="B5135" s="236" t="str">
        <f t="shared" si="80"/>
        <v>F3:0820 P1P2:8502 P3:00231</v>
      </c>
      <c r="C5135" s="187" t="s">
        <v>3006</v>
      </c>
      <c r="D5135" s="187" t="s">
        <v>2774</v>
      </c>
      <c r="E5135" s="187" t="s">
        <v>2775</v>
      </c>
      <c r="F5135" s="187" t="s">
        <v>2776</v>
      </c>
    </row>
    <row r="5136" spans="1:6" x14ac:dyDescent="0.25">
      <c r="A5136" t="s">
        <v>7813</v>
      </c>
      <c r="B5136" s="236" t="str">
        <f t="shared" si="80"/>
        <v>F3:0820 P1P2:8503 P3:00232</v>
      </c>
      <c r="C5136" s="187" t="s">
        <v>3289</v>
      </c>
      <c r="D5136" s="187" t="s">
        <v>2774</v>
      </c>
      <c r="E5136" s="187" t="s">
        <v>2780</v>
      </c>
      <c r="F5136" s="187" t="s">
        <v>2781</v>
      </c>
    </row>
    <row r="5137" spans="1:6" x14ac:dyDescent="0.25">
      <c r="A5137" t="s">
        <v>7814</v>
      </c>
      <c r="B5137" s="236" t="str">
        <f t="shared" si="80"/>
        <v>F3:0950 P1P2:8814 P3:00209</v>
      </c>
      <c r="C5137" s="187" t="s">
        <v>3289</v>
      </c>
      <c r="D5137" s="187" t="s">
        <v>2673</v>
      </c>
      <c r="E5137" s="187" t="s">
        <v>2821</v>
      </c>
      <c r="F5137" s="187" t="s">
        <v>2822</v>
      </c>
    </row>
    <row r="5138" spans="1:6" x14ac:dyDescent="0.25">
      <c r="A5138" t="s">
        <v>7815</v>
      </c>
      <c r="B5138" s="236" t="str">
        <f t="shared" si="80"/>
        <v>F3:0950 P1P2:8814 P3:00209</v>
      </c>
      <c r="C5138" s="187" t="s">
        <v>3284</v>
      </c>
      <c r="D5138" s="187" t="s">
        <v>2673</v>
      </c>
      <c r="E5138" s="187" t="s">
        <v>2821</v>
      </c>
      <c r="F5138" s="187" t="s">
        <v>2822</v>
      </c>
    </row>
    <row r="5139" spans="1:6" x14ac:dyDescent="0.25">
      <c r="A5139" t="s">
        <v>7816</v>
      </c>
      <c r="B5139" s="236" t="str">
        <f t="shared" si="80"/>
        <v>F3:0950 P1P2:8814 P3:00209</v>
      </c>
      <c r="C5139" s="187" t="s">
        <v>3289</v>
      </c>
      <c r="D5139" s="187" t="s">
        <v>2673</v>
      </c>
      <c r="E5139" s="187" t="s">
        <v>2821</v>
      </c>
      <c r="F5139" s="187" t="s">
        <v>2822</v>
      </c>
    </row>
    <row r="5140" spans="1:6" x14ac:dyDescent="0.25">
      <c r="A5140" t="s">
        <v>7817</v>
      </c>
      <c r="B5140" s="236" t="str">
        <f t="shared" si="80"/>
        <v>F3:0950 P1P2:8814 P3:00209</v>
      </c>
      <c r="C5140" s="187" t="s">
        <v>3533</v>
      </c>
      <c r="D5140" s="187" t="s">
        <v>2673</v>
      </c>
      <c r="E5140" s="187" t="s">
        <v>2821</v>
      </c>
      <c r="F5140" s="187" t="s">
        <v>2822</v>
      </c>
    </row>
    <row r="5141" spans="1:6" x14ac:dyDescent="0.25">
      <c r="A5141" t="s">
        <v>7818</v>
      </c>
      <c r="B5141" s="236" t="str">
        <f t="shared" si="80"/>
        <v>F3:0950 P1P2:8814 P3:00209</v>
      </c>
      <c r="C5141" s="187" t="s">
        <v>3004</v>
      </c>
      <c r="D5141" s="187" t="s">
        <v>2673</v>
      </c>
      <c r="E5141" s="187" t="s">
        <v>2821</v>
      </c>
      <c r="F5141" s="187" t="s">
        <v>2822</v>
      </c>
    </row>
    <row r="5142" spans="1:6" x14ac:dyDescent="0.25">
      <c r="A5142" t="s">
        <v>7819</v>
      </c>
      <c r="B5142" s="236" t="str">
        <f t="shared" si="80"/>
        <v>F3:0820 P1P2:8502 P3:00231</v>
      </c>
      <c r="C5142" s="187" t="s">
        <v>3030</v>
      </c>
      <c r="D5142" s="187" t="s">
        <v>2774</v>
      </c>
      <c r="E5142" s="187" t="s">
        <v>2775</v>
      </c>
      <c r="F5142" s="187" t="s">
        <v>2776</v>
      </c>
    </row>
    <row r="5143" spans="1:6" x14ac:dyDescent="0.25">
      <c r="A5143" t="s">
        <v>7820</v>
      </c>
      <c r="B5143" s="236" t="str">
        <f t="shared" si="80"/>
        <v>F3:0820 P1P2:8502 P3:00234</v>
      </c>
      <c r="C5143" s="187" t="s">
        <v>3030</v>
      </c>
      <c r="D5143" s="187" t="s">
        <v>2774</v>
      </c>
      <c r="E5143" s="187" t="s">
        <v>2775</v>
      </c>
      <c r="F5143" s="187" t="s">
        <v>2811</v>
      </c>
    </row>
    <row r="5144" spans="1:6" x14ac:dyDescent="0.25">
      <c r="A5144" t="s">
        <v>7821</v>
      </c>
      <c r="B5144" s="236" t="str">
        <f t="shared" si="80"/>
        <v>F3:0911 P1P2:8802 P3:00199</v>
      </c>
      <c r="C5144" s="187" t="s">
        <v>3712</v>
      </c>
      <c r="D5144" s="187" t="s">
        <v>2899</v>
      </c>
      <c r="E5144" s="187" t="s">
        <v>2900</v>
      </c>
      <c r="F5144" s="187" t="s">
        <v>2901</v>
      </c>
    </row>
    <row r="5145" spans="1:6" x14ac:dyDescent="0.25">
      <c r="A5145" t="s">
        <v>7821</v>
      </c>
      <c r="B5145" s="236" t="str">
        <f t="shared" si="80"/>
        <v>F3:0911 P1P2:8802 P3:00448</v>
      </c>
      <c r="C5145" s="187" t="s">
        <v>3712</v>
      </c>
      <c r="D5145" s="187" t="s">
        <v>2899</v>
      </c>
      <c r="E5145" s="187" t="s">
        <v>2900</v>
      </c>
      <c r="F5145" s="187" t="s">
        <v>2791</v>
      </c>
    </row>
    <row r="5146" spans="1:6" x14ac:dyDescent="0.25">
      <c r="A5146" t="s">
        <v>7822</v>
      </c>
      <c r="B5146" s="236" t="str">
        <f t="shared" si="80"/>
        <v>F3:0820 P1P2:8502 P3:00231</v>
      </c>
      <c r="C5146" s="187" t="s">
        <v>3712</v>
      </c>
      <c r="D5146" s="187" t="s">
        <v>2774</v>
      </c>
      <c r="E5146" s="187" t="s">
        <v>2775</v>
      </c>
      <c r="F5146" s="187" t="s">
        <v>2776</v>
      </c>
    </row>
    <row r="5147" spans="1:6" x14ac:dyDescent="0.25">
      <c r="A5147" t="s">
        <v>7823</v>
      </c>
      <c r="B5147" s="236" t="str">
        <f t="shared" si="80"/>
        <v>F3:0321 P1P2:3702 P3:00336</v>
      </c>
      <c r="C5147" s="187" t="s">
        <v>3207</v>
      </c>
      <c r="D5147" s="187" t="s">
        <v>2661</v>
      </c>
      <c r="E5147" s="187" t="s">
        <v>2662</v>
      </c>
      <c r="F5147" s="187" t="s">
        <v>2990</v>
      </c>
    </row>
    <row r="5148" spans="1:6" x14ac:dyDescent="0.25">
      <c r="A5148" t="s">
        <v>7824</v>
      </c>
      <c r="B5148" s="236" t="str">
        <f t="shared" si="80"/>
        <v>F3:0922 P1P2:8806 P3:00203</v>
      </c>
      <c r="C5148" s="187" t="s">
        <v>2962</v>
      </c>
      <c r="D5148" s="187" t="s">
        <v>2768</v>
      </c>
      <c r="E5148" s="187" t="s">
        <v>2769</v>
      </c>
      <c r="F5148" s="187" t="s">
        <v>2770</v>
      </c>
    </row>
    <row r="5149" spans="1:6" x14ac:dyDescent="0.25">
      <c r="A5149" t="s">
        <v>7824</v>
      </c>
      <c r="B5149" s="236" t="str">
        <f t="shared" si="80"/>
        <v>F3:0922 P1P2:8806 P3:00204</v>
      </c>
      <c r="C5149" s="187" t="s">
        <v>2962</v>
      </c>
      <c r="D5149" s="187" t="s">
        <v>2768</v>
      </c>
      <c r="E5149" s="187" t="s">
        <v>2769</v>
      </c>
      <c r="F5149" s="187" t="s">
        <v>2761</v>
      </c>
    </row>
    <row r="5150" spans="1:6" x14ac:dyDescent="0.25">
      <c r="A5150" t="s">
        <v>7825</v>
      </c>
      <c r="B5150" s="236" t="str">
        <f t="shared" si="80"/>
        <v>F3:0911 P1P2:8802 P3:00199</v>
      </c>
      <c r="C5150" s="187" t="s">
        <v>3133</v>
      </c>
      <c r="D5150" s="187" t="s">
        <v>2899</v>
      </c>
      <c r="E5150" s="187" t="s">
        <v>2900</v>
      </c>
      <c r="F5150" s="187" t="s">
        <v>2901</v>
      </c>
    </row>
    <row r="5151" spans="1:6" x14ac:dyDescent="0.25">
      <c r="A5151" t="s">
        <v>7825</v>
      </c>
      <c r="B5151" s="236" t="str">
        <f t="shared" si="80"/>
        <v>F3:0911 P1P2:8802 P3:00448</v>
      </c>
      <c r="C5151" s="187" t="s">
        <v>3133</v>
      </c>
      <c r="D5151" s="187" t="s">
        <v>2899</v>
      </c>
      <c r="E5151" s="187" t="s">
        <v>2900</v>
      </c>
      <c r="F5151" s="187" t="s">
        <v>2791</v>
      </c>
    </row>
    <row r="5152" spans="1:6" x14ac:dyDescent="0.25">
      <c r="A5152" t="s">
        <v>7826</v>
      </c>
      <c r="B5152" s="236" t="str">
        <f t="shared" si="80"/>
        <v>F3:0911 P1P2:8802 P3:00199</v>
      </c>
      <c r="C5152" s="187" t="s">
        <v>3152</v>
      </c>
      <c r="D5152" s="187" t="s">
        <v>2899</v>
      </c>
      <c r="E5152" s="187" t="s">
        <v>2900</v>
      </c>
      <c r="F5152" s="187" t="s">
        <v>2901</v>
      </c>
    </row>
    <row r="5153" spans="1:6" x14ac:dyDescent="0.25">
      <c r="A5153" t="s">
        <v>7826</v>
      </c>
      <c r="B5153" s="236" t="str">
        <f t="shared" si="80"/>
        <v>F3:0911 P1P2:8802 P3:00448</v>
      </c>
      <c r="C5153" s="187" t="s">
        <v>3152</v>
      </c>
      <c r="D5153" s="187" t="s">
        <v>2899</v>
      </c>
      <c r="E5153" s="187" t="s">
        <v>2900</v>
      </c>
      <c r="F5153" s="187" t="s">
        <v>2791</v>
      </c>
    </row>
    <row r="5154" spans="1:6" x14ac:dyDescent="0.25">
      <c r="A5154" t="s">
        <v>7827</v>
      </c>
      <c r="B5154" s="236" t="str">
        <f t="shared" si="80"/>
        <v>F3:0820 P1P2:8502 P3:00231</v>
      </c>
      <c r="C5154" s="187" t="s">
        <v>3146</v>
      </c>
      <c r="D5154" s="187" t="s">
        <v>2774</v>
      </c>
      <c r="E5154" s="187" t="s">
        <v>2775</v>
      </c>
      <c r="F5154" s="187" t="s">
        <v>2776</v>
      </c>
    </row>
    <row r="5155" spans="1:6" x14ac:dyDescent="0.25">
      <c r="A5155" t="s">
        <v>7828</v>
      </c>
      <c r="B5155" s="236" t="str">
        <f t="shared" si="80"/>
        <v>F3:0820 P1P2:8502 P3:00234</v>
      </c>
      <c r="C5155" s="187" t="s">
        <v>3146</v>
      </c>
      <c r="D5155" s="187" t="s">
        <v>2774</v>
      </c>
      <c r="E5155" s="187" t="s">
        <v>2775</v>
      </c>
      <c r="F5155" s="187" t="s">
        <v>2811</v>
      </c>
    </row>
    <row r="5156" spans="1:6" x14ac:dyDescent="0.25">
      <c r="A5156" t="s">
        <v>7829</v>
      </c>
      <c r="B5156" s="236" t="str">
        <f t="shared" si="80"/>
        <v>F3:0820 P1P2:8502 P3:00231</v>
      </c>
      <c r="C5156" s="187" t="s">
        <v>3785</v>
      </c>
      <c r="D5156" s="187" t="s">
        <v>2774</v>
      </c>
      <c r="E5156" s="187" t="s">
        <v>2775</v>
      </c>
      <c r="F5156" s="187" t="s">
        <v>2776</v>
      </c>
    </row>
    <row r="5157" spans="1:6" x14ac:dyDescent="0.25">
      <c r="A5157" t="s">
        <v>7830</v>
      </c>
      <c r="B5157" s="236" t="str">
        <f t="shared" si="80"/>
        <v>F3:0820 P1P2:8502 P3:00234</v>
      </c>
      <c r="C5157" s="187" t="s">
        <v>3785</v>
      </c>
      <c r="D5157" s="187" t="s">
        <v>2774</v>
      </c>
      <c r="E5157" s="187" t="s">
        <v>2775</v>
      </c>
      <c r="F5157" s="187" t="s">
        <v>2811</v>
      </c>
    </row>
    <row r="5158" spans="1:6" x14ac:dyDescent="0.25">
      <c r="A5158" t="s">
        <v>7831</v>
      </c>
      <c r="B5158" s="236" t="str">
        <f t="shared" si="80"/>
        <v>F3:0960 P1P2:8813 P3:00060</v>
      </c>
      <c r="C5158" s="187" t="s">
        <v>3132</v>
      </c>
      <c r="D5158" s="187" t="s">
        <v>2763</v>
      </c>
      <c r="E5158" s="187" t="s">
        <v>2764</v>
      </c>
      <c r="F5158" s="187" t="s">
        <v>2611</v>
      </c>
    </row>
    <row r="5159" spans="1:6" x14ac:dyDescent="0.25">
      <c r="A5159" t="s">
        <v>7832</v>
      </c>
      <c r="B5159" s="236" t="str">
        <f t="shared" si="80"/>
        <v>F3:0820 P1P2:8503 P3:00232</v>
      </c>
      <c r="C5159" s="187" t="s">
        <v>3233</v>
      </c>
      <c r="D5159" s="187" t="s">
        <v>2774</v>
      </c>
      <c r="E5159" s="187" t="s">
        <v>2780</v>
      </c>
      <c r="F5159" s="187" t="s">
        <v>2781</v>
      </c>
    </row>
    <row r="5160" spans="1:6" x14ac:dyDescent="0.25">
      <c r="A5160" t="s">
        <v>7833</v>
      </c>
      <c r="B5160" s="236" t="str">
        <f t="shared" si="80"/>
        <v>F3:0820 P1P2:8502 P3:00234</v>
      </c>
      <c r="C5160" s="187" t="s">
        <v>3070</v>
      </c>
      <c r="D5160" s="187" t="s">
        <v>2774</v>
      </c>
      <c r="E5160" s="187" t="s">
        <v>2775</v>
      </c>
      <c r="F5160" s="187" t="s">
        <v>2811</v>
      </c>
    </row>
    <row r="5161" spans="1:6" x14ac:dyDescent="0.25">
      <c r="A5161" t="s">
        <v>7834</v>
      </c>
      <c r="B5161" s="236" t="str">
        <f t="shared" si="80"/>
        <v>F3:0911 P1P2:8802 P3:00199</v>
      </c>
      <c r="C5161" s="187" t="s">
        <v>3070</v>
      </c>
      <c r="D5161" s="187" t="s">
        <v>2899</v>
      </c>
      <c r="E5161" s="187" t="s">
        <v>2900</v>
      </c>
      <c r="F5161" s="187" t="s">
        <v>2901</v>
      </c>
    </row>
    <row r="5162" spans="1:6" x14ac:dyDescent="0.25">
      <c r="A5162" t="s">
        <v>7834</v>
      </c>
      <c r="B5162" s="236" t="str">
        <f t="shared" si="80"/>
        <v>F3:0911 P1P2:8802 P3:00448</v>
      </c>
      <c r="C5162" s="187" t="s">
        <v>3070</v>
      </c>
      <c r="D5162" s="187" t="s">
        <v>2899</v>
      </c>
      <c r="E5162" s="187" t="s">
        <v>2900</v>
      </c>
      <c r="F5162" s="187" t="s">
        <v>2791</v>
      </c>
    </row>
    <row r="5163" spans="1:6" x14ac:dyDescent="0.25">
      <c r="A5163" t="s">
        <v>7835</v>
      </c>
      <c r="B5163" s="236" t="str">
        <f t="shared" si="80"/>
        <v>F3:0812 P1P2:8602 P3:00238</v>
      </c>
      <c r="C5163" s="187" t="s">
        <v>3041</v>
      </c>
      <c r="D5163" s="187" t="s">
        <v>2787</v>
      </c>
      <c r="E5163" s="187" t="s">
        <v>2788</v>
      </c>
      <c r="F5163" s="187" t="s">
        <v>2789</v>
      </c>
    </row>
    <row r="5164" spans="1:6" x14ac:dyDescent="0.25">
      <c r="A5164" t="s">
        <v>7836</v>
      </c>
      <c r="B5164" s="236" t="str">
        <f t="shared" si="80"/>
        <v>F3:0950 P1P2:8814 P3:00209</v>
      </c>
      <c r="C5164" s="187" t="s">
        <v>3041</v>
      </c>
      <c r="D5164" s="187" t="s">
        <v>2673</v>
      </c>
      <c r="E5164" s="187" t="s">
        <v>2821</v>
      </c>
      <c r="F5164" s="187" t="s">
        <v>2822</v>
      </c>
    </row>
    <row r="5165" spans="1:6" x14ac:dyDescent="0.25">
      <c r="A5165" t="s">
        <v>7837</v>
      </c>
      <c r="B5165" s="236" t="str">
        <f t="shared" si="80"/>
        <v>F3:0820 P1P2:8502 P3:00231</v>
      </c>
      <c r="C5165" s="187" t="s">
        <v>3041</v>
      </c>
      <c r="D5165" s="187" t="s">
        <v>2774</v>
      </c>
      <c r="E5165" s="187" t="s">
        <v>2775</v>
      </c>
      <c r="F5165" s="187" t="s">
        <v>2776</v>
      </c>
    </row>
    <row r="5166" spans="1:6" x14ac:dyDescent="0.25">
      <c r="A5166" t="s">
        <v>7838</v>
      </c>
      <c r="B5166" s="236" t="str">
        <f t="shared" si="80"/>
        <v>F3:0950 P1P2:8814 P3:00209</v>
      </c>
      <c r="C5166" s="187" t="s">
        <v>3062</v>
      </c>
      <c r="D5166" s="187" t="s">
        <v>2673</v>
      </c>
      <c r="E5166" s="187" t="s">
        <v>2821</v>
      </c>
      <c r="F5166" s="187" t="s">
        <v>2822</v>
      </c>
    </row>
    <row r="5167" spans="1:6" x14ac:dyDescent="0.25">
      <c r="A5167" t="s">
        <v>7839</v>
      </c>
      <c r="B5167" s="236" t="str">
        <f t="shared" si="80"/>
        <v>F3:0950 P1P2:8814 P3:00209</v>
      </c>
      <c r="C5167" s="187" t="s">
        <v>3040</v>
      </c>
      <c r="D5167" s="187" t="s">
        <v>2673</v>
      </c>
      <c r="E5167" s="187" t="s">
        <v>2821</v>
      </c>
      <c r="F5167" s="187" t="s">
        <v>2822</v>
      </c>
    </row>
    <row r="5168" spans="1:6" x14ac:dyDescent="0.25">
      <c r="A5168" t="s">
        <v>7840</v>
      </c>
      <c r="B5168" s="236" t="str">
        <f t="shared" si="80"/>
        <v>F3:0820 P1P2:8503 P3:00232</v>
      </c>
      <c r="C5168" s="187" t="s">
        <v>3040</v>
      </c>
      <c r="D5168" s="187" t="s">
        <v>2774</v>
      </c>
      <c r="E5168" s="187" t="s">
        <v>2780</v>
      </c>
      <c r="F5168" s="187" t="s">
        <v>2781</v>
      </c>
    </row>
    <row r="5169" spans="1:6" x14ac:dyDescent="0.25">
      <c r="A5169" t="s">
        <v>7841</v>
      </c>
      <c r="B5169" s="236" t="str">
        <f t="shared" si="80"/>
        <v>F3:0950 P1P2:8814 P3:00209</v>
      </c>
      <c r="C5169" s="187" t="s">
        <v>3056</v>
      </c>
      <c r="D5169" s="187" t="s">
        <v>2673</v>
      </c>
      <c r="E5169" s="187" t="s">
        <v>2821</v>
      </c>
      <c r="F5169" s="187" t="s">
        <v>2822</v>
      </c>
    </row>
    <row r="5170" spans="1:6" x14ac:dyDescent="0.25">
      <c r="A5170" t="s">
        <v>7842</v>
      </c>
      <c r="B5170" s="236" t="str">
        <f t="shared" si="80"/>
        <v>F3:0820 P1P2:8503 P3:00232</v>
      </c>
      <c r="C5170" s="187" t="s">
        <v>3072</v>
      </c>
      <c r="D5170" s="187" t="s">
        <v>2774</v>
      </c>
      <c r="E5170" s="187" t="s">
        <v>2780</v>
      </c>
      <c r="F5170" s="187" t="s">
        <v>2781</v>
      </c>
    </row>
    <row r="5171" spans="1:6" x14ac:dyDescent="0.25">
      <c r="A5171" t="s">
        <v>7843</v>
      </c>
      <c r="B5171" s="236" t="str">
        <f t="shared" si="80"/>
        <v>F3:0820 P1P2:8502 P3:00234</v>
      </c>
      <c r="C5171" s="187" t="s">
        <v>3039</v>
      </c>
      <c r="D5171" s="187" t="s">
        <v>2774</v>
      </c>
      <c r="E5171" s="187" t="s">
        <v>2775</v>
      </c>
      <c r="F5171" s="187" t="s">
        <v>2811</v>
      </c>
    </row>
    <row r="5172" spans="1:6" x14ac:dyDescent="0.25">
      <c r="A5172" t="s">
        <v>7844</v>
      </c>
      <c r="B5172" s="236" t="str">
        <f t="shared" si="80"/>
        <v>F3:0820 P1P2:8502 P3:00234</v>
      </c>
      <c r="C5172" s="187" t="s">
        <v>3072</v>
      </c>
      <c r="D5172" s="187" t="s">
        <v>2774</v>
      </c>
      <c r="E5172" s="187" t="s">
        <v>2775</v>
      </c>
      <c r="F5172" s="187" t="s">
        <v>2811</v>
      </c>
    </row>
    <row r="5173" spans="1:6" x14ac:dyDescent="0.25">
      <c r="A5173" t="s">
        <v>7845</v>
      </c>
      <c r="B5173" s="236" t="str">
        <f t="shared" si="80"/>
        <v>F3:0950 P1P2:8814 P3:00209</v>
      </c>
      <c r="C5173" s="187" t="s">
        <v>3072</v>
      </c>
      <c r="D5173" s="187" t="s">
        <v>2673</v>
      </c>
      <c r="E5173" s="187" t="s">
        <v>2821</v>
      </c>
      <c r="F5173" s="187" t="s">
        <v>2822</v>
      </c>
    </row>
    <row r="5174" spans="1:6" x14ac:dyDescent="0.25">
      <c r="A5174" t="s">
        <v>7846</v>
      </c>
      <c r="B5174" s="236" t="str">
        <f t="shared" si="80"/>
        <v>F3:0950 P1P2:8814 P3:00209</v>
      </c>
      <c r="C5174" s="187" t="s">
        <v>3072</v>
      </c>
      <c r="D5174" s="187" t="s">
        <v>2673</v>
      </c>
      <c r="E5174" s="187" t="s">
        <v>2821</v>
      </c>
      <c r="F5174" s="187" t="s">
        <v>2822</v>
      </c>
    </row>
    <row r="5175" spans="1:6" x14ac:dyDescent="0.25">
      <c r="A5175" t="s">
        <v>7847</v>
      </c>
      <c r="B5175" s="236" t="str">
        <f t="shared" si="80"/>
        <v>F3:0812 P1P2:8602 P3:00238</v>
      </c>
      <c r="C5175" s="187" t="s">
        <v>3072</v>
      </c>
      <c r="D5175" s="187" t="s">
        <v>2787</v>
      </c>
      <c r="E5175" s="187" t="s">
        <v>2788</v>
      </c>
      <c r="F5175" s="187" t="s">
        <v>2789</v>
      </c>
    </row>
    <row r="5176" spans="1:6" x14ac:dyDescent="0.25">
      <c r="A5176" t="s">
        <v>7848</v>
      </c>
      <c r="B5176" s="236" t="str">
        <f t="shared" si="80"/>
        <v>F3:0950 P1P2:8814 P3:00209</v>
      </c>
      <c r="C5176" s="187" t="s">
        <v>3839</v>
      </c>
      <c r="D5176" s="187" t="s">
        <v>2673</v>
      </c>
      <c r="E5176" s="187" t="s">
        <v>2821</v>
      </c>
      <c r="F5176" s="187" t="s">
        <v>2822</v>
      </c>
    </row>
    <row r="5177" spans="1:6" x14ac:dyDescent="0.25">
      <c r="A5177" t="s">
        <v>7849</v>
      </c>
      <c r="B5177" s="236" t="str">
        <f t="shared" si="80"/>
        <v>F3:0950 P1P2:8814 P3:00209</v>
      </c>
      <c r="C5177" s="187" t="s">
        <v>2618</v>
      </c>
      <c r="D5177" s="187" t="s">
        <v>2673</v>
      </c>
      <c r="E5177" s="187" t="s">
        <v>2821</v>
      </c>
      <c r="F5177" s="187" t="s">
        <v>2822</v>
      </c>
    </row>
    <row r="5178" spans="1:6" x14ac:dyDescent="0.25">
      <c r="A5178" t="s">
        <v>7850</v>
      </c>
      <c r="B5178" s="236" t="str">
        <f t="shared" si="80"/>
        <v>F3:0812 P1P2:8602 P3:00238</v>
      </c>
      <c r="C5178" s="187" t="s">
        <v>2618</v>
      </c>
      <c r="D5178" s="187" t="s">
        <v>2787</v>
      </c>
      <c r="E5178" s="187" t="s">
        <v>2788</v>
      </c>
      <c r="F5178" s="187" t="s">
        <v>2789</v>
      </c>
    </row>
    <row r="5179" spans="1:6" x14ac:dyDescent="0.25">
      <c r="A5179" t="s">
        <v>7851</v>
      </c>
      <c r="B5179" s="236" t="str">
        <f t="shared" si="80"/>
        <v>F3:0950 P1P2:8814 P3:00209</v>
      </c>
      <c r="C5179" s="187" t="s">
        <v>2618</v>
      </c>
      <c r="D5179" s="187" t="s">
        <v>2673</v>
      </c>
      <c r="E5179" s="187" t="s">
        <v>2821</v>
      </c>
      <c r="F5179" s="187" t="s">
        <v>2822</v>
      </c>
    </row>
    <row r="5180" spans="1:6" x14ac:dyDescent="0.25">
      <c r="A5180" t="s">
        <v>7852</v>
      </c>
      <c r="B5180" s="236" t="str">
        <f t="shared" si="80"/>
        <v>F3:0960 P1P2:8813 P3:00210</v>
      </c>
      <c r="C5180" s="187" t="s">
        <v>2618</v>
      </c>
      <c r="D5180" s="187" t="s">
        <v>2763</v>
      </c>
      <c r="E5180" s="187" t="s">
        <v>2764</v>
      </c>
      <c r="F5180" s="187" t="s">
        <v>2765</v>
      </c>
    </row>
    <row r="5181" spans="1:6" x14ac:dyDescent="0.25">
      <c r="A5181" t="s">
        <v>7853</v>
      </c>
      <c r="B5181" s="236" t="str">
        <f t="shared" si="80"/>
        <v>F3:0820 P1P2:8502 P3:00231</v>
      </c>
      <c r="C5181" s="187" t="s">
        <v>2618</v>
      </c>
      <c r="D5181" s="187" t="s">
        <v>2774</v>
      </c>
      <c r="E5181" s="187" t="s">
        <v>2775</v>
      </c>
      <c r="F5181" s="187" t="s">
        <v>2776</v>
      </c>
    </row>
    <row r="5182" spans="1:6" x14ac:dyDescent="0.25">
      <c r="A5182" t="s">
        <v>7854</v>
      </c>
      <c r="B5182" s="236" t="str">
        <f t="shared" si="80"/>
        <v>F3:0960 P1P2:8813 P3:00221</v>
      </c>
      <c r="C5182" s="187" t="s">
        <v>3839</v>
      </c>
      <c r="D5182" s="187" t="s">
        <v>2763</v>
      </c>
      <c r="E5182" s="187" t="s">
        <v>2764</v>
      </c>
      <c r="F5182" s="187" t="s">
        <v>2820</v>
      </c>
    </row>
    <row r="5183" spans="1:6" x14ac:dyDescent="0.25">
      <c r="A5183" t="s">
        <v>7855</v>
      </c>
      <c r="B5183" s="236" t="str">
        <f t="shared" si="80"/>
        <v>F3:0820 P1P2:8502 P3:00231</v>
      </c>
      <c r="C5183" s="187" t="s">
        <v>3614</v>
      </c>
      <c r="D5183" s="187" t="s">
        <v>2774</v>
      </c>
      <c r="E5183" s="187" t="s">
        <v>2775</v>
      </c>
      <c r="F5183" s="187" t="s">
        <v>2776</v>
      </c>
    </row>
    <row r="5184" spans="1:6" x14ac:dyDescent="0.25">
      <c r="A5184" t="s">
        <v>7856</v>
      </c>
      <c r="B5184" s="236" t="str">
        <f t="shared" si="80"/>
        <v>F3:0820 P1P2:8502 P3:00231</v>
      </c>
      <c r="C5184" s="187" t="s">
        <v>3811</v>
      </c>
      <c r="D5184" s="187" t="s">
        <v>2774</v>
      </c>
      <c r="E5184" s="187" t="s">
        <v>2775</v>
      </c>
      <c r="F5184" s="187" t="s">
        <v>2776</v>
      </c>
    </row>
    <row r="5185" spans="1:6" x14ac:dyDescent="0.25">
      <c r="A5185" t="s">
        <v>7857</v>
      </c>
      <c r="B5185" s="236" t="str">
        <f t="shared" si="80"/>
        <v>F3:0820 P1P2:8502 P3:00231</v>
      </c>
      <c r="C5185" s="187" t="s">
        <v>3826</v>
      </c>
      <c r="D5185" s="187" t="s">
        <v>2774</v>
      </c>
      <c r="E5185" s="187" t="s">
        <v>2775</v>
      </c>
      <c r="F5185" s="187" t="s">
        <v>2776</v>
      </c>
    </row>
    <row r="5186" spans="1:6" x14ac:dyDescent="0.25">
      <c r="A5186" t="s">
        <v>7858</v>
      </c>
      <c r="B5186" s="236" t="str">
        <f t="shared" ref="B5186:B5249" si="81">CONCATENATE("F3:",D5186," P1P2:",E5186," P3:",F5186)</f>
        <v>F3:0820 P1P2:8502 P3:00234</v>
      </c>
      <c r="C5186" s="187" t="s">
        <v>3614</v>
      </c>
      <c r="D5186" s="187" t="s">
        <v>2774</v>
      </c>
      <c r="E5186" s="187" t="s">
        <v>2775</v>
      </c>
      <c r="F5186" s="187" t="s">
        <v>2811</v>
      </c>
    </row>
    <row r="5187" spans="1:6" x14ac:dyDescent="0.25">
      <c r="A5187" t="s">
        <v>7859</v>
      </c>
      <c r="B5187" s="236" t="str">
        <f t="shared" si="81"/>
        <v>F3:0820 P1P2:8502 P3:00234</v>
      </c>
      <c r="C5187" s="187" t="s">
        <v>3570</v>
      </c>
      <c r="D5187" s="187" t="s">
        <v>2774</v>
      </c>
      <c r="E5187" s="187" t="s">
        <v>2775</v>
      </c>
      <c r="F5187" s="187" t="s">
        <v>2811</v>
      </c>
    </row>
    <row r="5188" spans="1:6" x14ac:dyDescent="0.25">
      <c r="A5188" t="s">
        <v>7860</v>
      </c>
      <c r="B5188" s="236" t="str">
        <f t="shared" si="81"/>
        <v>F3:0820 P1P2:8502 P3:00234</v>
      </c>
      <c r="C5188" s="187" t="s">
        <v>3760</v>
      </c>
      <c r="D5188" s="187" t="s">
        <v>2774</v>
      </c>
      <c r="E5188" s="187" t="s">
        <v>2775</v>
      </c>
      <c r="F5188" s="187" t="s">
        <v>2811</v>
      </c>
    </row>
    <row r="5189" spans="1:6" x14ac:dyDescent="0.25">
      <c r="A5189" t="s">
        <v>7861</v>
      </c>
      <c r="B5189" s="236" t="str">
        <f t="shared" si="81"/>
        <v>F3:0820 P1P2:8502 P3:00234</v>
      </c>
      <c r="C5189" s="187" t="s">
        <v>3750</v>
      </c>
      <c r="D5189" s="187" t="s">
        <v>2774</v>
      </c>
      <c r="E5189" s="187" t="s">
        <v>2775</v>
      </c>
      <c r="F5189" s="187" t="s">
        <v>2811</v>
      </c>
    </row>
    <row r="5190" spans="1:6" x14ac:dyDescent="0.25">
      <c r="A5190" t="s">
        <v>7862</v>
      </c>
      <c r="B5190" s="236" t="str">
        <f t="shared" si="81"/>
        <v>F3:0820 P1P2:8502 P3:00234</v>
      </c>
      <c r="C5190" s="187" t="s">
        <v>3761</v>
      </c>
      <c r="D5190" s="187" t="s">
        <v>2774</v>
      </c>
      <c r="E5190" s="187" t="s">
        <v>2775</v>
      </c>
      <c r="F5190" s="187" t="s">
        <v>2811</v>
      </c>
    </row>
    <row r="5191" spans="1:6" x14ac:dyDescent="0.25">
      <c r="A5191" t="s">
        <v>7863</v>
      </c>
      <c r="B5191" s="236" t="str">
        <f t="shared" si="81"/>
        <v>F3:0820 P1P2:8502 P3:00234</v>
      </c>
      <c r="C5191" s="187" t="s">
        <v>3743</v>
      </c>
      <c r="D5191" s="187" t="s">
        <v>2774</v>
      </c>
      <c r="E5191" s="187" t="s">
        <v>2775</v>
      </c>
      <c r="F5191" s="187" t="s">
        <v>2811</v>
      </c>
    </row>
    <row r="5192" spans="1:6" x14ac:dyDescent="0.25">
      <c r="A5192" t="s">
        <v>7864</v>
      </c>
      <c r="B5192" s="236" t="str">
        <f t="shared" si="81"/>
        <v>F3:0820 P1P2:8502 P3:00234</v>
      </c>
      <c r="C5192" s="187" t="s">
        <v>3141</v>
      </c>
      <c r="D5192" s="187" t="s">
        <v>2774</v>
      </c>
      <c r="E5192" s="187" t="s">
        <v>2775</v>
      </c>
      <c r="F5192" s="187" t="s">
        <v>2811</v>
      </c>
    </row>
    <row r="5193" spans="1:6" x14ac:dyDescent="0.25">
      <c r="A5193" t="s">
        <v>7865</v>
      </c>
      <c r="B5193" s="236" t="str">
        <f t="shared" si="81"/>
        <v>F3:0820 P1P2:8502 P3:00060</v>
      </c>
      <c r="C5193" s="187" t="s">
        <v>2888</v>
      </c>
      <c r="D5193" s="187" t="s">
        <v>2774</v>
      </c>
      <c r="E5193" s="187" t="s">
        <v>2775</v>
      </c>
      <c r="F5193" s="187" t="s">
        <v>2611</v>
      </c>
    </row>
    <row r="5194" spans="1:6" x14ac:dyDescent="0.25">
      <c r="A5194" t="s">
        <v>7866</v>
      </c>
      <c r="B5194" s="236" t="str">
        <f t="shared" si="81"/>
        <v>F3:0459 P1P2:6401 P3:00005</v>
      </c>
      <c r="C5194" s="187" t="s">
        <v>2888</v>
      </c>
      <c r="D5194" s="187" t="s">
        <v>2925</v>
      </c>
      <c r="E5194" s="187" t="s">
        <v>2926</v>
      </c>
      <c r="F5194" s="187" t="s">
        <v>2889</v>
      </c>
    </row>
    <row r="5195" spans="1:6" x14ac:dyDescent="0.25">
      <c r="A5195" t="s">
        <v>7867</v>
      </c>
      <c r="B5195" s="236" t="str">
        <f t="shared" si="81"/>
        <v>F3:0820 P1P2:8502 P3:00231</v>
      </c>
      <c r="C5195" s="187" t="s">
        <v>3842</v>
      </c>
      <c r="D5195" s="187" t="s">
        <v>2774</v>
      </c>
      <c r="E5195" s="187" t="s">
        <v>2775</v>
      </c>
      <c r="F5195" s="187" t="s">
        <v>2776</v>
      </c>
    </row>
    <row r="5196" spans="1:6" x14ac:dyDescent="0.25">
      <c r="A5196" t="s">
        <v>7868</v>
      </c>
      <c r="B5196" s="236" t="str">
        <f t="shared" si="81"/>
        <v>F3:0820 P1P2:8502 P3:00234</v>
      </c>
      <c r="C5196" s="187" t="s">
        <v>3841</v>
      </c>
      <c r="D5196" s="187" t="s">
        <v>2774</v>
      </c>
      <c r="E5196" s="187" t="s">
        <v>2775</v>
      </c>
      <c r="F5196" s="187" t="s">
        <v>2811</v>
      </c>
    </row>
    <row r="5197" spans="1:6" x14ac:dyDescent="0.25">
      <c r="A5197" t="s">
        <v>7869</v>
      </c>
      <c r="B5197" s="236" t="str">
        <f t="shared" si="81"/>
        <v>F3:0820 P1P2:8502 P3:00234</v>
      </c>
      <c r="C5197" s="187" t="s">
        <v>3840</v>
      </c>
      <c r="D5197" s="187" t="s">
        <v>2774</v>
      </c>
      <c r="E5197" s="187" t="s">
        <v>2775</v>
      </c>
      <c r="F5197" s="187" t="s">
        <v>2811</v>
      </c>
    </row>
    <row r="5198" spans="1:6" x14ac:dyDescent="0.25">
      <c r="A5198" t="s">
        <v>7870</v>
      </c>
      <c r="B5198" s="236" t="str">
        <f t="shared" si="81"/>
        <v>F3:0820 P1P2:8502 P3:00231</v>
      </c>
      <c r="C5198" s="187" t="s">
        <v>3853</v>
      </c>
      <c r="D5198" s="187" t="s">
        <v>2774</v>
      </c>
      <c r="E5198" s="187" t="s">
        <v>2775</v>
      </c>
      <c r="F5198" s="187" t="s">
        <v>2776</v>
      </c>
    </row>
    <row r="5199" spans="1:6" x14ac:dyDescent="0.25">
      <c r="A5199" t="s">
        <v>7871</v>
      </c>
      <c r="B5199" s="236" t="str">
        <f t="shared" si="81"/>
        <v>F3:0820 P1P2:8502 P3:00231</v>
      </c>
      <c r="C5199" s="187" t="s">
        <v>3857</v>
      </c>
      <c r="D5199" s="187" t="s">
        <v>2774</v>
      </c>
      <c r="E5199" s="187" t="s">
        <v>2775</v>
      </c>
      <c r="F5199" s="187" t="s">
        <v>2776</v>
      </c>
    </row>
    <row r="5200" spans="1:6" x14ac:dyDescent="0.25">
      <c r="A5200" t="s">
        <v>7872</v>
      </c>
      <c r="B5200" s="236" t="str">
        <f t="shared" si="81"/>
        <v>F3:0911 P1P2:8802 P3:00199</v>
      </c>
      <c r="C5200" s="187" t="s">
        <v>3862</v>
      </c>
      <c r="D5200" s="187" t="s">
        <v>2899</v>
      </c>
      <c r="E5200" s="187" t="s">
        <v>2900</v>
      </c>
      <c r="F5200" s="187" t="s">
        <v>2901</v>
      </c>
    </row>
    <row r="5201" spans="1:6" x14ac:dyDescent="0.25">
      <c r="A5201" t="s">
        <v>7872</v>
      </c>
      <c r="B5201" s="236" t="str">
        <f t="shared" si="81"/>
        <v>F3:0911 P1P2:8802 P3:00448</v>
      </c>
      <c r="C5201" s="187" t="s">
        <v>3862</v>
      </c>
      <c r="D5201" s="187" t="s">
        <v>2899</v>
      </c>
      <c r="E5201" s="187" t="s">
        <v>2900</v>
      </c>
      <c r="F5201" s="187" t="s">
        <v>2791</v>
      </c>
    </row>
    <row r="5202" spans="1:6" x14ac:dyDescent="0.25">
      <c r="A5202" t="s">
        <v>7873</v>
      </c>
      <c r="B5202" s="236" t="str">
        <f t="shared" si="81"/>
        <v>F3:0820 P1P2:8502 P3:00234</v>
      </c>
      <c r="C5202" s="187" t="s">
        <v>3862</v>
      </c>
      <c r="D5202" s="187" t="s">
        <v>2774</v>
      </c>
      <c r="E5202" s="187" t="s">
        <v>2775</v>
      </c>
      <c r="F5202" s="187" t="s">
        <v>2811</v>
      </c>
    </row>
    <row r="5203" spans="1:6" x14ac:dyDescent="0.25">
      <c r="A5203" t="s">
        <v>7874</v>
      </c>
      <c r="B5203" s="236" t="str">
        <f t="shared" si="81"/>
        <v>F3:0911 P1P2:8802 P3:00199</v>
      </c>
      <c r="C5203" s="187" t="s">
        <v>3867</v>
      </c>
      <c r="D5203" s="187" t="s">
        <v>2899</v>
      </c>
      <c r="E5203" s="187" t="s">
        <v>2900</v>
      </c>
      <c r="F5203" s="187" t="s">
        <v>2901</v>
      </c>
    </row>
    <row r="5204" spans="1:6" x14ac:dyDescent="0.25">
      <c r="A5204" t="s">
        <v>7874</v>
      </c>
      <c r="B5204" s="236" t="str">
        <f t="shared" si="81"/>
        <v>F3:0911 P1P2:8802 P3:00448</v>
      </c>
      <c r="C5204" s="187" t="s">
        <v>3867</v>
      </c>
      <c r="D5204" s="187" t="s">
        <v>2899</v>
      </c>
      <c r="E5204" s="187" t="s">
        <v>2900</v>
      </c>
      <c r="F5204" s="187" t="s">
        <v>2791</v>
      </c>
    </row>
    <row r="5205" spans="1:6" x14ac:dyDescent="0.25">
      <c r="A5205" t="s">
        <v>7875</v>
      </c>
      <c r="B5205" s="236" t="str">
        <f t="shared" si="81"/>
        <v>F3:0820 P1P2:8502 P3:00231</v>
      </c>
      <c r="C5205" s="187" t="s">
        <v>3867</v>
      </c>
      <c r="D5205" s="187" t="s">
        <v>2774</v>
      </c>
      <c r="E5205" s="187" t="s">
        <v>2775</v>
      </c>
      <c r="F5205" s="187" t="s">
        <v>2776</v>
      </c>
    </row>
    <row r="5206" spans="1:6" x14ac:dyDescent="0.25">
      <c r="A5206" t="s">
        <v>7876</v>
      </c>
      <c r="B5206" s="236" t="str">
        <f t="shared" si="81"/>
        <v>F3:0911 P1P2:8802 P3:00199</v>
      </c>
      <c r="C5206" s="187" t="s">
        <v>3869</v>
      </c>
      <c r="D5206" s="187" t="s">
        <v>2899</v>
      </c>
      <c r="E5206" s="187" t="s">
        <v>2900</v>
      </c>
      <c r="F5206" s="187" t="s">
        <v>2901</v>
      </c>
    </row>
    <row r="5207" spans="1:6" x14ac:dyDescent="0.25">
      <c r="A5207" t="s">
        <v>7876</v>
      </c>
      <c r="B5207" s="236" t="str">
        <f t="shared" si="81"/>
        <v>F3:0911 P1P2:8802 P3:00448</v>
      </c>
      <c r="C5207" s="187" t="s">
        <v>3869</v>
      </c>
      <c r="D5207" s="187" t="s">
        <v>2899</v>
      </c>
      <c r="E5207" s="187" t="s">
        <v>2900</v>
      </c>
      <c r="F5207" s="187" t="s">
        <v>2791</v>
      </c>
    </row>
    <row r="5208" spans="1:6" x14ac:dyDescent="0.25">
      <c r="A5208" t="s">
        <v>7877</v>
      </c>
      <c r="B5208" s="236" t="str">
        <f t="shared" si="81"/>
        <v>F3:0911 P1P2:8802 P3:00199</v>
      </c>
      <c r="C5208" s="187" t="s">
        <v>3440</v>
      </c>
      <c r="D5208" s="187" t="s">
        <v>2899</v>
      </c>
      <c r="E5208" s="187" t="s">
        <v>2900</v>
      </c>
      <c r="F5208" s="187" t="s">
        <v>2901</v>
      </c>
    </row>
    <row r="5209" spans="1:6" x14ac:dyDescent="0.25">
      <c r="A5209" t="s">
        <v>7877</v>
      </c>
      <c r="B5209" s="236" t="str">
        <f t="shared" si="81"/>
        <v>F3:0911 P1P2:8802 P3:00448</v>
      </c>
      <c r="C5209" s="187" t="s">
        <v>3440</v>
      </c>
      <c r="D5209" s="187" t="s">
        <v>2899</v>
      </c>
      <c r="E5209" s="187" t="s">
        <v>2900</v>
      </c>
      <c r="F5209" s="187" t="s">
        <v>2791</v>
      </c>
    </row>
    <row r="5210" spans="1:6" x14ac:dyDescent="0.25">
      <c r="A5210" t="s">
        <v>7878</v>
      </c>
      <c r="B5210" s="236" t="str">
        <f t="shared" si="81"/>
        <v>F3:0820 P1P2:8502 P3:00231</v>
      </c>
      <c r="C5210" s="187" t="s">
        <v>3440</v>
      </c>
      <c r="D5210" s="187" t="s">
        <v>2774</v>
      </c>
      <c r="E5210" s="187" t="s">
        <v>2775</v>
      </c>
      <c r="F5210" s="187" t="s">
        <v>2776</v>
      </c>
    </row>
    <row r="5211" spans="1:6" x14ac:dyDescent="0.25">
      <c r="A5211" t="s">
        <v>7879</v>
      </c>
      <c r="B5211" s="236" t="str">
        <f t="shared" si="81"/>
        <v>F3:0950 P1P2:8814 P3:00211</v>
      </c>
      <c r="C5211" s="187" t="s">
        <v>3444</v>
      </c>
      <c r="D5211" s="187" t="s">
        <v>2673</v>
      </c>
      <c r="E5211" s="187" t="s">
        <v>2821</v>
      </c>
      <c r="F5211" s="187" t="s">
        <v>2909</v>
      </c>
    </row>
    <row r="5212" spans="1:6" x14ac:dyDescent="0.25">
      <c r="A5212" t="s">
        <v>7880</v>
      </c>
      <c r="B5212" s="236" t="str">
        <f t="shared" si="81"/>
        <v>F3:0812 P1P2:8602 P3:00355</v>
      </c>
      <c r="C5212" s="187" t="s">
        <v>3444</v>
      </c>
      <c r="D5212" s="187" t="s">
        <v>2787</v>
      </c>
      <c r="E5212" s="187" t="s">
        <v>2788</v>
      </c>
      <c r="F5212" s="187" t="s">
        <v>2938</v>
      </c>
    </row>
    <row r="5213" spans="1:6" x14ac:dyDescent="0.25">
      <c r="A5213" t="s">
        <v>7881</v>
      </c>
      <c r="B5213" s="236" t="str">
        <f t="shared" si="81"/>
        <v>F3:0820 P1P2:8502 P3:00233</v>
      </c>
      <c r="C5213" s="187" t="s">
        <v>2991</v>
      </c>
      <c r="D5213" s="187" t="s">
        <v>2774</v>
      </c>
      <c r="E5213" s="187" t="s">
        <v>2775</v>
      </c>
      <c r="F5213" s="187" t="s">
        <v>2998</v>
      </c>
    </row>
    <row r="5214" spans="1:6" x14ac:dyDescent="0.25">
      <c r="A5214" t="s">
        <v>7882</v>
      </c>
      <c r="B5214" s="236" t="str">
        <f t="shared" si="81"/>
        <v>F3:0911 P1P2:8802 P3:00199</v>
      </c>
      <c r="C5214" s="187" t="s">
        <v>3694</v>
      </c>
      <c r="D5214" s="187" t="s">
        <v>2899</v>
      </c>
      <c r="E5214" s="187" t="s">
        <v>2900</v>
      </c>
      <c r="F5214" s="187" t="s">
        <v>2901</v>
      </c>
    </row>
    <row r="5215" spans="1:6" x14ac:dyDescent="0.25">
      <c r="A5215" t="s">
        <v>7883</v>
      </c>
      <c r="B5215" s="236" t="str">
        <f t="shared" si="81"/>
        <v>F3:0820 P1P2:8502 P3:00234</v>
      </c>
      <c r="C5215" s="187" t="s">
        <v>3701</v>
      </c>
      <c r="D5215" s="187" t="s">
        <v>2774</v>
      </c>
      <c r="E5215" s="187" t="s">
        <v>2775</v>
      </c>
      <c r="F5215" s="187" t="s">
        <v>2811</v>
      </c>
    </row>
    <row r="5216" spans="1:6" x14ac:dyDescent="0.25">
      <c r="A5216" t="s">
        <v>7884</v>
      </c>
      <c r="B5216" s="236" t="str">
        <f t="shared" si="81"/>
        <v>F3:0960 P1P2:8813 P3:00210</v>
      </c>
      <c r="C5216" s="187" t="s">
        <v>3673</v>
      </c>
      <c r="D5216" s="187" t="s">
        <v>2763</v>
      </c>
      <c r="E5216" s="187" t="s">
        <v>2764</v>
      </c>
      <c r="F5216" s="187" t="s">
        <v>2765</v>
      </c>
    </row>
    <row r="5217" spans="1:6" x14ac:dyDescent="0.25">
      <c r="A5217" t="s">
        <v>7885</v>
      </c>
      <c r="B5217" s="236" t="str">
        <f t="shared" si="81"/>
        <v>F3:0960 P1P2:8813 P3:00221</v>
      </c>
      <c r="C5217" s="187" t="s">
        <v>3673</v>
      </c>
      <c r="D5217" s="187" t="s">
        <v>2763</v>
      </c>
      <c r="E5217" s="187" t="s">
        <v>2764</v>
      </c>
      <c r="F5217" s="187" t="s">
        <v>2820</v>
      </c>
    </row>
    <row r="5218" spans="1:6" x14ac:dyDescent="0.25">
      <c r="A5218" t="s">
        <v>7886</v>
      </c>
      <c r="B5218" s="236" t="str">
        <f t="shared" si="81"/>
        <v>F3:0950 P1P2:8814 P3:00209</v>
      </c>
      <c r="C5218" s="187" t="s">
        <v>3673</v>
      </c>
      <c r="D5218" s="187" t="s">
        <v>2673</v>
      </c>
      <c r="E5218" s="187" t="s">
        <v>2821</v>
      </c>
      <c r="F5218" s="187" t="s">
        <v>2822</v>
      </c>
    </row>
    <row r="5219" spans="1:6" x14ac:dyDescent="0.25">
      <c r="A5219" t="s">
        <v>7887</v>
      </c>
      <c r="B5219" s="236" t="str">
        <f t="shared" si="81"/>
        <v>F3:0812 P1P2:8602 P3:00238</v>
      </c>
      <c r="C5219" s="187" t="s">
        <v>3673</v>
      </c>
      <c r="D5219" s="187" t="s">
        <v>2787</v>
      </c>
      <c r="E5219" s="187" t="s">
        <v>2788</v>
      </c>
      <c r="F5219" s="187" t="s">
        <v>2789</v>
      </c>
    </row>
    <row r="5220" spans="1:6" x14ac:dyDescent="0.25">
      <c r="A5220" t="s">
        <v>7888</v>
      </c>
      <c r="B5220" s="236" t="str">
        <f t="shared" si="81"/>
        <v>F3:1012 P1P2:9010 P3:00299</v>
      </c>
      <c r="C5220" s="187" t="s">
        <v>3348</v>
      </c>
      <c r="D5220" s="187" t="s">
        <v>2748</v>
      </c>
      <c r="E5220" s="187" t="s">
        <v>2749</v>
      </c>
      <c r="F5220" s="187" t="s">
        <v>2829</v>
      </c>
    </row>
    <row r="5221" spans="1:6" x14ac:dyDescent="0.25">
      <c r="A5221" t="s">
        <v>7889</v>
      </c>
      <c r="B5221" s="236" t="str">
        <f t="shared" si="81"/>
        <v>F3:0812 P1P2:8602 P3:00355</v>
      </c>
      <c r="C5221" s="187" t="s">
        <v>3363</v>
      </c>
      <c r="D5221" s="187" t="s">
        <v>2787</v>
      </c>
      <c r="E5221" s="187" t="s">
        <v>2788</v>
      </c>
      <c r="F5221" s="187" t="s">
        <v>2938</v>
      </c>
    </row>
    <row r="5222" spans="1:6" x14ac:dyDescent="0.25">
      <c r="A5222" t="s">
        <v>7890</v>
      </c>
      <c r="B5222" s="236" t="str">
        <f t="shared" si="81"/>
        <v>F3:0911 P1P2:8802 P3:00199</v>
      </c>
      <c r="C5222" s="187" t="s">
        <v>3638</v>
      </c>
      <c r="D5222" s="187" t="s">
        <v>2899</v>
      </c>
      <c r="E5222" s="187" t="s">
        <v>2900</v>
      </c>
      <c r="F5222" s="187" t="s">
        <v>2901</v>
      </c>
    </row>
    <row r="5223" spans="1:6" x14ac:dyDescent="0.25">
      <c r="A5223" t="s">
        <v>7890</v>
      </c>
      <c r="B5223" s="236" t="str">
        <f t="shared" si="81"/>
        <v>F3:0911 P1P2:8802 P3:00448</v>
      </c>
      <c r="C5223" s="187" t="s">
        <v>3638</v>
      </c>
      <c r="D5223" s="187" t="s">
        <v>2899</v>
      </c>
      <c r="E5223" s="187" t="s">
        <v>2900</v>
      </c>
      <c r="F5223" s="187" t="s">
        <v>2791</v>
      </c>
    </row>
    <row r="5224" spans="1:6" x14ac:dyDescent="0.25">
      <c r="A5224" t="s">
        <v>7891</v>
      </c>
      <c r="B5224" s="236" t="str">
        <f t="shared" si="81"/>
        <v>F3:0911 P1P2:8802 P3:00199</v>
      </c>
      <c r="C5224" s="187" t="s">
        <v>3638</v>
      </c>
      <c r="D5224" s="187" t="s">
        <v>2899</v>
      </c>
      <c r="E5224" s="187" t="s">
        <v>2900</v>
      </c>
      <c r="F5224" s="187" t="s">
        <v>2901</v>
      </c>
    </row>
    <row r="5225" spans="1:6" x14ac:dyDescent="0.25">
      <c r="A5225" t="s">
        <v>7891</v>
      </c>
      <c r="B5225" s="236" t="str">
        <f t="shared" si="81"/>
        <v>F3:0911 P1P2:8802 P3:00448</v>
      </c>
      <c r="C5225" s="187" t="s">
        <v>3638</v>
      </c>
      <c r="D5225" s="187" t="s">
        <v>2899</v>
      </c>
      <c r="E5225" s="187" t="s">
        <v>2900</v>
      </c>
      <c r="F5225" s="187" t="s">
        <v>2791</v>
      </c>
    </row>
    <row r="5226" spans="1:6" x14ac:dyDescent="0.25">
      <c r="A5226" t="s">
        <v>7892</v>
      </c>
      <c r="B5226" s="236" t="str">
        <f t="shared" si="81"/>
        <v>F3:0820 P1P2:8502 P3:00231</v>
      </c>
      <c r="C5226" s="187" t="s">
        <v>3638</v>
      </c>
      <c r="D5226" s="187" t="s">
        <v>2774</v>
      </c>
      <c r="E5226" s="187" t="s">
        <v>2775</v>
      </c>
      <c r="F5226" s="187" t="s">
        <v>2776</v>
      </c>
    </row>
    <row r="5227" spans="1:6" x14ac:dyDescent="0.25">
      <c r="A5227" t="s">
        <v>7893</v>
      </c>
      <c r="B5227" s="236" t="str">
        <f t="shared" si="81"/>
        <v>F3:0911 P1P2:8802 P3:00199</v>
      </c>
      <c r="C5227" s="187" t="s">
        <v>3638</v>
      </c>
      <c r="D5227" s="187" t="s">
        <v>2899</v>
      </c>
      <c r="E5227" s="187" t="s">
        <v>2900</v>
      </c>
      <c r="F5227" s="187" t="s">
        <v>2901</v>
      </c>
    </row>
    <row r="5228" spans="1:6" x14ac:dyDescent="0.25">
      <c r="A5228" t="s">
        <v>7893</v>
      </c>
      <c r="B5228" s="236" t="str">
        <f t="shared" si="81"/>
        <v>F3:0911 P1P2:8802 P3:00448</v>
      </c>
      <c r="C5228" s="187" t="s">
        <v>3638</v>
      </c>
      <c r="D5228" s="187" t="s">
        <v>2899</v>
      </c>
      <c r="E5228" s="187" t="s">
        <v>2900</v>
      </c>
      <c r="F5228" s="187" t="s">
        <v>2791</v>
      </c>
    </row>
    <row r="5229" spans="1:6" x14ac:dyDescent="0.25">
      <c r="A5229" t="s">
        <v>7894</v>
      </c>
      <c r="B5229" s="236" t="str">
        <f t="shared" si="81"/>
        <v>F3:0820 P1P2:8502 P3:00234</v>
      </c>
      <c r="C5229" s="187" t="s">
        <v>3638</v>
      </c>
      <c r="D5229" s="187" t="s">
        <v>2774</v>
      </c>
      <c r="E5229" s="187" t="s">
        <v>2775</v>
      </c>
      <c r="F5229" s="187" t="s">
        <v>2811</v>
      </c>
    </row>
    <row r="5230" spans="1:6" x14ac:dyDescent="0.25">
      <c r="A5230" t="s">
        <v>7895</v>
      </c>
      <c r="B5230" s="236" t="str">
        <f t="shared" si="81"/>
        <v>F3:0911 P1P2:8802 P3:00199</v>
      </c>
      <c r="C5230" s="187" t="s">
        <v>3620</v>
      </c>
      <c r="D5230" s="187" t="s">
        <v>2899</v>
      </c>
      <c r="E5230" s="187" t="s">
        <v>2900</v>
      </c>
      <c r="F5230" s="187" t="s">
        <v>2901</v>
      </c>
    </row>
    <row r="5231" spans="1:6" x14ac:dyDescent="0.25">
      <c r="A5231" t="s">
        <v>7895</v>
      </c>
      <c r="B5231" s="236" t="str">
        <f t="shared" si="81"/>
        <v>F3:0911 P1P2:8802 P3:00448</v>
      </c>
      <c r="C5231" s="187" t="s">
        <v>3620</v>
      </c>
      <c r="D5231" s="187" t="s">
        <v>2899</v>
      </c>
      <c r="E5231" s="187" t="s">
        <v>2900</v>
      </c>
      <c r="F5231" s="187" t="s">
        <v>2791</v>
      </c>
    </row>
    <row r="5232" spans="1:6" x14ac:dyDescent="0.25">
      <c r="A5232" t="s">
        <v>7896</v>
      </c>
      <c r="B5232" s="236" t="str">
        <f t="shared" si="81"/>
        <v>F3:0911 P1P2:8802 P3:00199</v>
      </c>
      <c r="C5232" s="187" t="s">
        <v>3239</v>
      </c>
      <c r="D5232" s="187" t="s">
        <v>2899</v>
      </c>
      <c r="E5232" s="187" t="s">
        <v>2900</v>
      </c>
      <c r="F5232" s="187" t="s">
        <v>2901</v>
      </c>
    </row>
    <row r="5233" spans="1:6" x14ac:dyDescent="0.25">
      <c r="A5233" t="s">
        <v>7896</v>
      </c>
      <c r="B5233" s="236" t="str">
        <f t="shared" si="81"/>
        <v>F3:0911 P1P2:8802 P3:00448</v>
      </c>
      <c r="C5233" s="187" t="s">
        <v>3239</v>
      </c>
      <c r="D5233" s="187" t="s">
        <v>2899</v>
      </c>
      <c r="E5233" s="187" t="s">
        <v>2900</v>
      </c>
      <c r="F5233" s="187" t="s">
        <v>2791</v>
      </c>
    </row>
    <row r="5234" spans="1:6" x14ac:dyDescent="0.25">
      <c r="A5234" t="s">
        <v>7897</v>
      </c>
      <c r="B5234" s="236" t="str">
        <f t="shared" si="81"/>
        <v>F3:0911 P1P2:8802 P3:00199</v>
      </c>
      <c r="C5234" s="187" t="s">
        <v>3238</v>
      </c>
      <c r="D5234" s="187" t="s">
        <v>2899</v>
      </c>
      <c r="E5234" s="187" t="s">
        <v>2900</v>
      </c>
      <c r="F5234" s="187" t="s">
        <v>2901</v>
      </c>
    </row>
    <row r="5235" spans="1:6" x14ac:dyDescent="0.25">
      <c r="A5235" t="s">
        <v>7897</v>
      </c>
      <c r="B5235" s="236" t="str">
        <f t="shared" si="81"/>
        <v>F3:0911 P1P2:8802 P3:00448</v>
      </c>
      <c r="C5235" s="187" t="s">
        <v>3238</v>
      </c>
      <c r="D5235" s="187" t="s">
        <v>2899</v>
      </c>
      <c r="E5235" s="187" t="s">
        <v>2900</v>
      </c>
      <c r="F5235" s="187" t="s">
        <v>2791</v>
      </c>
    </row>
    <row r="5236" spans="1:6" x14ac:dyDescent="0.25">
      <c r="A5236" t="s">
        <v>7898</v>
      </c>
      <c r="B5236" s="236" t="str">
        <f t="shared" si="81"/>
        <v>F3:0820 P1P2:8502 P3:00234</v>
      </c>
      <c r="C5236" s="187" t="s">
        <v>3238</v>
      </c>
      <c r="D5236" s="187" t="s">
        <v>2774</v>
      </c>
      <c r="E5236" s="187" t="s">
        <v>2775</v>
      </c>
      <c r="F5236" s="187" t="s">
        <v>2811</v>
      </c>
    </row>
    <row r="5237" spans="1:6" x14ac:dyDescent="0.25">
      <c r="A5237" t="s">
        <v>7899</v>
      </c>
      <c r="B5237" s="236" t="str">
        <f t="shared" si="81"/>
        <v>F3:0820 P1P2:8502 P3:00231</v>
      </c>
      <c r="C5237" s="187" t="s">
        <v>3238</v>
      </c>
      <c r="D5237" s="187" t="s">
        <v>2774</v>
      </c>
      <c r="E5237" s="187" t="s">
        <v>2775</v>
      </c>
      <c r="F5237" s="187" t="s">
        <v>2776</v>
      </c>
    </row>
    <row r="5238" spans="1:6" x14ac:dyDescent="0.25">
      <c r="A5238" t="s">
        <v>7900</v>
      </c>
      <c r="B5238" s="236" t="str">
        <f t="shared" si="81"/>
        <v>F3:0911 P1P2:8802 P3:00199</v>
      </c>
      <c r="C5238" s="187" t="s">
        <v>3628</v>
      </c>
      <c r="D5238" s="187" t="s">
        <v>2899</v>
      </c>
      <c r="E5238" s="187" t="s">
        <v>2900</v>
      </c>
      <c r="F5238" s="187" t="s">
        <v>2901</v>
      </c>
    </row>
    <row r="5239" spans="1:6" x14ac:dyDescent="0.25">
      <c r="A5239" t="s">
        <v>7900</v>
      </c>
      <c r="B5239" s="236" t="str">
        <f t="shared" si="81"/>
        <v>F3:0911 P1P2:8802 P3:00448</v>
      </c>
      <c r="C5239" s="187" t="s">
        <v>3628</v>
      </c>
      <c r="D5239" s="187" t="s">
        <v>2899</v>
      </c>
      <c r="E5239" s="187" t="s">
        <v>2900</v>
      </c>
      <c r="F5239" s="187" t="s">
        <v>2791</v>
      </c>
    </row>
    <row r="5240" spans="1:6" x14ac:dyDescent="0.25">
      <c r="A5240" t="s">
        <v>7901</v>
      </c>
      <c r="B5240" s="236" t="str">
        <f t="shared" si="81"/>
        <v>F3:0820 P1P2:8502 P3:00234</v>
      </c>
      <c r="C5240" s="187" t="s">
        <v>3627</v>
      </c>
      <c r="D5240" s="187" t="s">
        <v>2774</v>
      </c>
      <c r="E5240" s="187" t="s">
        <v>2775</v>
      </c>
      <c r="F5240" s="187" t="s">
        <v>2811</v>
      </c>
    </row>
    <row r="5241" spans="1:6" x14ac:dyDescent="0.25">
      <c r="A5241" t="s">
        <v>7902</v>
      </c>
      <c r="B5241" s="236" t="str">
        <f t="shared" si="81"/>
        <v>F3:0911 P1P2:8802 P3:00199</v>
      </c>
      <c r="C5241" s="187" t="s">
        <v>3629</v>
      </c>
      <c r="D5241" s="187" t="s">
        <v>2899</v>
      </c>
      <c r="E5241" s="187" t="s">
        <v>2900</v>
      </c>
      <c r="F5241" s="187" t="s">
        <v>2901</v>
      </c>
    </row>
    <row r="5242" spans="1:6" x14ac:dyDescent="0.25">
      <c r="A5242" t="s">
        <v>7902</v>
      </c>
      <c r="B5242" s="236" t="str">
        <f t="shared" si="81"/>
        <v>F3:0911 P1P2:8802 P3:00448</v>
      </c>
      <c r="C5242" s="187" t="s">
        <v>3629</v>
      </c>
      <c r="D5242" s="187" t="s">
        <v>2899</v>
      </c>
      <c r="E5242" s="187" t="s">
        <v>2900</v>
      </c>
      <c r="F5242" s="187" t="s">
        <v>2791</v>
      </c>
    </row>
    <row r="5243" spans="1:6" x14ac:dyDescent="0.25">
      <c r="A5243" t="s">
        <v>7903</v>
      </c>
      <c r="B5243" s="236" t="str">
        <f t="shared" si="81"/>
        <v>F3:0911 P1P2:8802 P3:00199</v>
      </c>
      <c r="C5243" s="187" t="s">
        <v>3629</v>
      </c>
      <c r="D5243" s="187" t="s">
        <v>2899</v>
      </c>
      <c r="E5243" s="187" t="s">
        <v>2900</v>
      </c>
      <c r="F5243" s="187" t="s">
        <v>2901</v>
      </c>
    </row>
    <row r="5244" spans="1:6" x14ac:dyDescent="0.25">
      <c r="A5244" t="s">
        <v>7903</v>
      </c>
      <c r="B5244" s="236" t="str">
        <f t="shared" si="81"/>
        <v>F3:0911 P1P2:8802 P3:00448</v>
      </c>
      <c r="C5244" s="187" t="s">
        <v>3629</v>
      </c>
      <c r="D5244" s="187" t="s">
        <v>2899</v>
      </c>
      <c r="E5244" s="187" t="s">
        <v>2900</v>
      </c>
      <c r="F5244" s="187" t="s">
        <v>2791</v>
      </c>
    </row>
    <row r="5245" spans="1:6" x14ac:dyDescent="0.25">
      <c r="A5245" t="s">
        <v>7904</v>
      </c>
      <c r="B5245" s="236" t="str">
        <f t="shared" si="81"/>
        <v>F3:0911 P1P2:8802 P3:00199</v>
      </c>
      <c r="C5245" s="187" t="s">
        <v>3632</v>
      </c>
      <c r="D5245" s="187" t="s">
        <v>2899</v>
      </c>
      <c r="E5245" s="187" t="s">
        <v>2900</v>
      </c>
      <c r="F5245" s="187" t="s">
        <v>2901</v>
      </c>
    </row>
    <row r="5246" spans="1:6" x14ac:dyDescent="0.25">
      <c r="A5246" t="s">
        <v>7904</v>
      </c>
      <c r="B5246" s="236" t="str">
        <f t="shared" si="81"/>
        <v>F3:0911 P1P2:8802 P3:00448</v>
      </c>
      <c r="C5246" s="187" t="s">
        <v>3632</v>
      </c>
      <c r="D5246" s="187" t="s">
        <v>2899</v>
      </c>
      <c r="E5246" s="187" t="s">
        <v>2900</v>
      </c>
      <c r="F5246" s="187" t="s">
        <v>2791</v>
      </c>
    </row>
    <row r="5247" spans="1:6" x14ac:dyDescent="0.25">
      <c r="A5247" t="s">
        <v>7905</v>
      </c>
      <c r="B5247" s="236" t="str">
        <f t="shared" si="81"/>
        <v>F3:0911 P1P2:8802 P3:00199</v>
      </c>
      <c r="C5247" s="187" t="s">
        <v>3635</v>
      </c>
      <c r="D5247" s="187" t="s">
        <v>2899</v>
      </c>
      <c r="E5247" s="187" t="s">
        <v>2900</v>
      </c>
      <c r="F5247" s="187" t="s">
        <v>2901</v>
      </c>
    </row>
    <row r="5248" spans="1:6" x14ac:dyDescent="0.25">
      <c r="A5248" t="s">
        <v>7905</v>
      </c>
      <c r="B5248" s="236" t="str">
        <f t="shared" si="81"/>
        <v>F3:0911 P1P2:8802 P3:00448</v>
      </c>
      <c r="C5248" s="187" t="s">
        <v>3635</v>
      </c>
      <c r="D5248" s="187" t="s">
        <v>2899</v>
      </c>
      <c r="E5248" s="187" t="s">
        <v>2900</v>
      </c>
      <c r="F5248" s="187" t="s">
        <v>2791</v>
      </c>
    </row>
    <row r="5249" spans="1:6" x14ac:dyDescent="0.25">
      <c r="A5249" t="s">
        <v>7906</v>
      </c>
      <c r="B5249" s="236" t="str">
        <f t="shared" si="81"/>
        <v>F3:0911 P1P2:8802 P3:00199</v>
      </c>
      <c r="C5249" s="187" t="s">
        <v>3636</v>
      </c>
      <c r="D5249" s="187" t="s">
        <v>2899</v>
      </c>
      <c r="E5249" s="187" t="s">
        <v>2900</v>
      </c>
      <c r="F5249" s="187" t="s">
        <v>2901</v>
      </c>
    </row>
    <row r="5250" spans="1:6" x14ac:dyDescent="0.25">
      <c r="A5250" t="s">
        <v>7906</v>
      </c>
      <c r="B5250" s="236" t="str">
        <f t="shared" ref="B5250:B5313" si="82">CONCATENATE("F3:",D5250," P1P2:",E5250," P3:",F5250)</f>
        <v>F3:0911 P1P2:8802 P3:00448</v>
      </c>
      <c r="C5250" s="187" t="s">
        <v>3636</v>
      </c>
      <c r="D5250" s="187" t="s">
        <v>2899</v>
      </c>
      <c r="E5250" s="187" t="s">
        <v>2900</v>
      </c>
      <c r="F5250" s="187" t="s">
        <v>2791</v>
      </c>
    </row>
    <row r="5251" spans="1:6" x14ac:dyDescent="0.25">
      <c r="A5251" t="s">
        <v>7907</v>
      </c>
      <c r="B5251" s="236" t="str">
        <f t="shared" si="82"/>
        <v>F3:0911 P1P2:8802 P3:00199</v>
      </c>
      <c r="C5251" s="187" t="s">
        <v>3637</v>
      </c>
      <c r="D5251" s="187" t="s">
        <v>2899</v>
      </c>
      <c r="E5251" s="187" t="s">
        <v>2900</v>
      </c>
      <c r="F5251" s="187" t="s">
        <v>2901</v>
      </c>
    </row>
    <row r="5252" spans="1:6" x14ac:dyDescent="0.25">
      <c r="A5252" t="s">
        <v>7907</v>
      </c>
      <c r="B5252" s="236" t="str">
        <f t="shared" si="82"/>
        <v>F3:0911 P1P2:8802 P3:00448</v>
      </c>
      <c r="C5252" s="187" t="s">
        <v>3637</v>
      </c>
      <c r="D5252" s="187" t="s">
        <v>2899</v>
      </c>
      <c r="E5252" s="187" t="s">
        <v>2900</v>
      </c>
      <c r="F5252" s="187" t="s">
        <v>2791</v>
      </c>
    </row>
    <row r="5253" spans="1:6" x14ac:dyDescent="0.25">
      <c r="A5253" t="s">
        <v>7908</v>
      </c>
      <c r="B5253" s="236" t="str">
        <f t="shared" si="82"/>
        <v>F3:0911 P1P2:8802 P3:00199</v>
      </c>
      <c r="C5253" s="187" t="s">
        <v>3621</v>
      </c>
      <c r="D5253" s="187" t="s">
        <v>2899</v>
      </c>
      <c r="E5253" s="187" t="s">
        <v>2900</v>
      </c>
      <c r="F5253" s="187" t="s">
        <v>2901</v>
      </c>
    </row>
    <row r="5254" spans="1:6" x14ac:dyDescent="0.25">
      <c r="A5254" t="s">
        <v>7908</v>
      </c>
      <c r="B5254" s="236" t="str">
        <f t="shared" si="82"/>
        <v>F3:0911 P1P2:8802 P3:00448</v>
      </c>
      <c r="C5254" s="187" t="s">
        <v>3621</v>
      </c>
      <c r="D5254" s="187" t="s">
        <v>2899</v>
      </c>
      <c r="E5254" s="187" t="s">
        <v>2900</v>
      </c>
      <c r="F5254" s="187" t="s">
        <v>2791</v>
      </c>
    </row>
    <row r="5255" spans="1:6" x14ac:dyDescent="0.25">
      <c r="A5255" t="s">
        <v>7909</v>
      </c>
      <c r="B5255" s="236" t="str">
        <f t="shared" si="82"/>
        <v>F3:0911 P1P2:8802 P3:00199</v>
      </c>
      <c r="C5255" s="187" t="s">
        <v>3236</v>
      </c>
      <c r="D5255" s="187" t="s">
        <v>2899</v>
      </c>
      <c r="E5255" s="187" t="s">
        <v>2900</v>
      </c>
      <c r="F5255" s="187" t="s">
        <v>2901</v>
      </c>
    </row>
    <row r="5256" spans="1:6" x14ac:dyDescent="0.25">
      <c r="A5256" t="s">
        <v>7909</v>
      </c>
      <c r="B5256" s="236" t="str">
        <f t="shared" si="82"/>
        <v>F3:0911 P1P2:8802 P3:00448</v>
      </c>
      <c r="C5256" s="187" t="s">
        <v>3236</v>
      </c>
      <c r="D5256" s="187" t="s">
        <v>2899</v>
      </c>
      <c r="E5256" s="187" t="s">
        <v>2900</v>
      </c>
      <c r="F5256" s="187" t="s">
        <v>2791</v>
      </c>
    </row>
    <row r="5257" spans="1:6" x14ac:dyDescent="0.25">
      <c r="A5257" t="s">
        <v>7910</v>
      </c>
      <c r="B5257" s="236" t="str">
        <f t="shared" si="82"/>
        <v>F3:0911 P1P2:8802 P3:00199</v>
      </c>
      <c r="C5257" s="187" t="s">
        <v>3236</v>
      </c>
      <c r="D5257" s="187" t="s">
        <v>2899</v>
      </c>
      <c r="E5257" s="187" t="s">
        <v>2900</v>
      </c>
      <c r="F5257" s="187" t="s">
        <v>2901</v>
      </c>
    </row>
    <row r="5258" spans="1:6" x14ac:dyDescent="0.25">
      <c r="A5258" t="s">
        <v>7910</v>
      </c>
      <c r="B5258" s="236" t="str">
        <f t="shared" si="82"/>
        <v>F3:0911 P1P2:8802 P3:00448</v>
      </c>
      <c r="C5258" s="187" t="s">
        <v>3236</v>
      </c>
      <c r="D5258" s="187" t="s">
        <v>2899</v>
      </c>
      <c r="E5258" s="187" t="s">
        <v>2900</v>
      </c>
      <c r="F5258" s="187" t="s">
        <v>2791</v>
      </c>
    </row>
    <row r="5259" spans="1:6" x14ac:dyDescent="0.25">
      <c r="A5259" t="s">
        <v>7911</v>
      </c>
      <c r="B5259" s="236" t="str">
        <f t="shared" si="82"/>
        <v>F3:0820 P1P2:8502 P3:00234</v>
      </c>
      <c r="C5259" s="187" t="s">
        <v>3237</v>
      </c>
      <c r="D5259" s="187" t="s">
        <v>2774</v>
      </c>
      <c r="E5259" s="187" t="s">
        <v>2775</v>
      </c>
      <c r="F5259" s="187" t="s">
        <v>2811</v>
      </c>
    </row>
    <row r="5260" spans="1:6" x14ac:dyDescent="0.25">
      <c r="A5260" t="s">
        <v>7912</v>
      </c>
      <c r="B5260" s="236" t="str">
        <f t="shared" si="82"/>
        <v>F3:0911 P1P2:8802 P3:00199</v>
      </c>
      <c r="C5260" s="187" t="s">
        <v>3237</v>
      </c>
      <c r="D5260" s="187" t="s">
        <v>2899</v>
      </c>
      <c r="E5260" s="187" t="s">
        <v>2900</v>
      </c>
      <c r="F5260" s="187" t="s">
        <v>2901</v>
      </c>
    </row>
    <row r="5261" spans="1:6" x14ac:dyDescent="0.25">
      <c r="A5261" t="s">
        <v>7912</v>
      </c>
      <c r="B5261" s="236" t="str">
        <f t="shared" si="82"/>
        <v>F3:0911 P1P2:8802 P3:00448</v>
      </c>
      <c r="C5261" s="187" t="s">
        <v>3237</v>
      </c>
      <c r="D5261" s="187" t="s">
        <v>2899</v>
      </c>
      <c r="E5261" s="187" t="s">
        <v>2900</v>
      </c>
      <c r="F5261" s="187" t="s">
        <v>2791</v>
      </c>
    </row>
    <row r="5262" spans="1:6" x14ac:dyDescent="0.25">
      <c r="A5262" t="s">
        <v>7913</v>
      </c>
      <c r="B5262" s="236" t="str">
        <f t="shared" si="82"/>
        <v>F3:0820 P1P2:8502 P3:00234</v>
      </c>
      <c r="C5262" s="187" t="s">
        <v>3237</v>
      </c>
      <c r="D5262" s="187" t="s">
        <v>2774</v>
      </c>
      <c r="E5262" s="187" t="s">
        <v>2775</v>
      </c>
      <c r="F5262" s="187" t="s">
        <v>2811</v>
      </c>
    </row>
    <row r="5263" spans="1:6" x14ac:dyDescent="0.25">
      <c r="A5263" t="s">
        <v>7914</v>
      </c>
      <c r="B5263" s="236" t="str">
        <f t="shared" si="82"/>
        <v>F3:0911 P1P2:8802 P3:00199</v>
      </c>
      <c r="C5263" s="187" t="s">
        <v>3235</v>
      </c>
      <c r="D5263" s="187" t="s">
        <v>2899</v>
      </c>
      <c r="E5263" s="187" t="s">
        <v>2900</v>
      </c>
      <c r="F5263" s="187" t="s">
        <v>2901</v>
      </c>
    </row>
    <row r="5264" spans="1:6" x14ac:dyDescent="0.25">
      <c r="A5264" t="s">
        <v>7914</v>
      </c>
      <c r="B5264" s="236" t="str">
        <f t="shared" si="82"/>
        <v>F3:0911 P1P2:8802 P3:00448</v>
      </c>
      <c r="C5264" s="187" t="s">
        <v>3235</v>
      </c>
      <c r="D5264" s="187" t="s">
        <v>2899</v>
      </c>
      <c r="E5264" s="187" t="s">
        <v>2900</v>
      </c>
      <c r="F5264" s="187" t="s">
        <v>2791</v>
      </c>
    </row>
    <row r="5265" spans="1:6" x14ac:dyDescent="0.25">
      <c r="A5265" t="s">
        <v>7915</v>
      </c>
      <c r="B5265" s="236" t="str">
        <f t="shared" si="82"/>
        <v>F3:0820 P1P2:8502 P3:00234</v>
      </c>
      <c r="C5265" s="187" t="s">
        <v>3619</v>
      </c>
      <c r="D5265" s="187" t="s">
        <v>2774</v>
      </c>
      <c r="E5265" s="187" t="s">
        <v>2775</v>
      </c>
      <c r="F5265" s="187" t="s">
        <v>2811</v>
      </c>
    </row>
    <row r="5266" spans="1:6" x14ac:dyDescent="0.25">
      <c r="A5266" t="s">
        <v>7916</v>
      </c>
      <c r="B5266" s="236" t="str">
        <f t="shared" si="82"/>
        <v>F3:0911 P1P2:8802 P3:00199</v>
      </c>
      <c r="C5266" s="187" t="s">
        <v>3622</v>
      </c>
      <c r="D5266" s="187" t="s">
        <v>2899</v>
      </c>
      <c r="E5266" s="187" t="s">
        <v>2900</v>
      </c>
      <c r="F5266" s="187" t="s">
        <v>2901</v>
      </c>
    </row>
    <row r="5267" spans="1:6" x14ac:dyDescent="0.25">
      <c r="A5267" t="s">
        <v>7916</v>
      </c>
      <c r="B5267" s="236" t="str">
        <f t="shared" si="82"/>
        <v>F3:0911 P1P2:8802 P3:00448</v>
      </c>
      <c r="C5267" s="187" t="s">
        <v>3622</v>
      </c>
      <c r="D5267" s="187" t="s">
        <v>2899</v>
      </c>
      <c r="E5267" s="187" t="s">
        <v>2900</v>
      </c>
      <c r="F5267" s="187" t="s">
        <v>2791</v>
      </c>
    </row>
    <row r="5268" spans="1:6" x14ac:dyDescent="0.25">
      <c r="A5268" t="s">
        <v>7917</v>
      </c>
      <c r="B5268" s="236" t="str">
        <f t="shared" si="82"/>
        <v>F3:0911 P1P2:8802 P3:00199</v>
      </c>
      <c r="C5268" s="187" t="s">
        <v>3625</v>
      </c>
      <c r="D5268" s="187" t="s">
        <v>2899</v>
      </c>
      <c r="E5268" s="187" t="s">
        <v>2900</v>
      </c>
      <c r="F5268" s="187" t="s">
        <v>2901</v>
      </c>
    </row>
    <row r="5269" spans="1:6" x14ac:dyDescent="0.25">
      <c r="A5269" t="s">
        <v>7917</v>
      </c>
      <c r="B5269" s="236" t="str">
        <f t="shared" si="82"/>
        <v>F3:0911 P1P2:8802 P3:00448</v>
      </c>
      <c r="C5269" s="187" t="s">
        <v>3625</v>
      </c>
      <c r="D5269" s="187" t="s">
        <v>2899</v>
      </c>
      <c r="E5269" s="187" t="s">
        <v>2900</v>
      </c>
      <c r="F5269" s="187" t="s">
        <v>2791</v>
      </c>
    </row>
    <row r="5270" spans="1:6" x14ac:dyDescent="0.25">
      <c r="A5270" t="s">
        <v>7918</v>
      </c>
      <c r="B5270" s="236" t="str">
        <f t="shared" si="82"/>
        <v>F3:0911 P1P2:8802 P3:00199</v>
      </c>
      <c r="C5270" s="187" t="s">
        <v>3234</v>
      </c>
      <c r="D5270" s="187" t="s">
        <v>2899</v>
      </c>
      <c r="E5270" s="187" t="s">
        <v>2900</v>
      </c>
      <c r="F5270" s="187" t="s">
        <v>2901</v>
      </c>
    </row>
    <row r="5271" spans="1:6" x14ac:dyDescent="0.25">
      <c r="A5271" t="s">
        <v>7918</v>
      </c>
      <c r="B5271" s="236" t="str">
        <f t="shared" si="82"/>
        <v>F3:0911 P1P2:8802 P3:00448</v>
      </c>
      <c r="C5271" s="187" t="s">
        <v>3234</v>
      </c>
      <c r="D5271" s="187" t="s">
        <v>2899</v>
      </c>
      <c r="E5271" s="187" t="s">
        <v>2900</v>
      </c>
      <c r="F5271" s="187" t="s">
        <v>2791</v>
      </c>
    </row>
    <row r="5272" spans="1:6" x14ac:dyDescent="0.25">
      <c r="A5272" t="s">
        <v>7919</v>
      </c>
      <c r="B5272" s="236" t="str">
        <f t="shared" si="82"/>
        <v>F3:0820 P1P2:8502 P3:00234</v>
      </c>
      <c r="C5272" s="187" t="s">
        <v>3234</v>
      </c>
      <c r="D5272" s="187" t="s">
        <v>2774</v>
      </c>
      <c r="E5272" s="187" t="s">
        <v>2775</v>
      </c>
      <c r="F5272" s="187" t="s">
        <v>2811</v>
      </c>
    </row>
    <row r="5273" spans="1:6" x14ac:dyDescent="0.25">
      <c r="A5273" t="s">
        <v>7920</v>
      </c>
      <c r="B5273" s="236" t="str">
        <f t="shared" si="82"/>
        <v>F3:0911 P1P2:8802 P3:00199</v>
      </c>
      <c r="C5273" s="187" t="s">
        <v>3634</v>
      </c>
      <c r="D5273" s="187" t="s">
        <v>2899</v>
      </c>
      <c r="E5273" s="187" t="s">
        <v>2900</v>
      </c>
      <c r="F5273" s="187" t="s">
        <v>2901</v>
      </c>
    </row>
    <row r="5274" spans="1:6" x14ac:dyDescent="0.25">
      <c r="A5274" t="s">
        <v>7920</v>
      </c>
      <c r="B5274" s="236" t="str">
        <f t="shared" si="82"/>
        <v>F3:0911 P1P2:8802 P3:00448</v>
      </c>
      <c r="C5274" s="187" t="s">
        <v>3634</v>
      </c>
      <c r="D5274" s="187" t="s">
        <v>2899</v>
      </c>
      <c r="E5274" s="187" t="s">
        <v>2900</v>
      </c>
      <c r="F5274" s="187" t="s">
        <v>2791</v>
      </c>
    </row>
    <row r="5275" spans="1:6" x14ac:dyDescent="0.25">
      <c r="A5275" t="s">
        <v>7921</v>
      </c>
      <c r="B5275" s="236" t="str">
        <f t="shared" si="82"/>
        <v>F3:1012 P1P2:9010 P3:00299</v>
      </c>
      <c r="C5275" s="187" t="s">
        <v>3634</v>
      </c>
      <c r="D5275" s="187" t="s">
        <v>2748</v>
      </c>
      <c r="E5275" s="187" t="s">
        <v>2749</v>
      </c>
      <c r="F5275" s="187" t="s">
        <v>2829</v>
      </c>
    </row>
    <row r="5276" spans="1:6" x14ac:dyDescent="0.25">
      <c r="A5276" t="s">
        <v>7922</v>
      </c>
      <c r="B5276" s="236" t="str">
        <f t="shared" si="82"/>
        <v>F3:0820 P1P2:8502 P3:00234</v>
      </c>
      <c r="C5276" s="187" t="s">
        <v>3618</v>
      </c>
      <c r="D5276" s="187" t="s">
        <v>2774</v>
      </c>
      <c r="E5276" s="187" t="s">
        <v>2775</v>
      </c>
      <c r="F5276" s="187" t="s">
        <v>2811</v>
      </c>
    </row>
    <row r="5277" spans="1:6" x14ac:dyDescent="0.25">
      <c r="A5277" t="s">
        <v>7923</v>
      </c>
      <c r="B5277" s="236" t="str">
        <f t="shared" si="82"/>
        <v>F3:0820 P1P2:8502 P3:00234</v>
      </c>
      <c r="C5277" s="187" t="s">
        <v>3618</v>
      </c>
      <c r="D5277" s="187" t="s">
        <v>2774</v>
      </c>
      <c r="E5277" s="187" t="s">
        <v>2775</v>
      </c>
      <c r="F5277" s="187" t="s">
        <v>2811</v>
      </c>
    </row>
    <row r="5278" spans="1:6" x14ac:dyDescent="0.25">
      <c r="A5278" t="s">
        <v>7924</v>
      </c>
      <c r="B5278" s="236" t="str">
        <f t="shared" si="82"/>
        <v>F3:0960 P1P2:8813 P3:00221</v>
      </c>
      <c r="C5278" s="187" t="s">
        <v>2827</v>
      </c>
      <c r="D5278" s="187" t="s">
        <v>2763</v>
      </c>
      <c r="E5278" s="187" t="s">
        <v>2764</v>
      </c>
      <c r="F5278" s="187" t="s">
        <v>2820</v>
      </c>
    </row>
    <row r="5279" spans="1:6" x14ac:dyDescent="0.25">
      <c r="A5279" t="s">
        <v>7925</v>
      </c>
      <c r="B5279" s="236" t="str">
        <f t="shared" si="82"/>
        <v>F3:0922 P1P2:8806 P3:00203</v>
      </c>
      <c r="C5279" s="187" t="s">
        <v>2827</v>
      </c>
      <c r="D5279" s="187" t="s">
        <v>2768</v>
      </c>
      <c r="E5279" s="187" t="s">
        <v>2769</v>
      </c>
      <c r="F5279" s="187" t="s">
        <v>2770</v>
      </c>
    </row>
    <row r="5280" spans="1:6" x14ac:dyDescent="0.25">
      <c r="A5280" t="s">
        <v>7926</v>
      </c>
      <c r="B5280" s="236" t="str">
        <f t="shared" si="82"/>
        <v>F3:0921 P1P2:8804 P3:00201</v>
      </c>
      <c r="C5280" s="187" t="s">
        <v>2827</v>
      </c>
      <c r="D5280" s="187" t="s">
        <v>2813</v>
      </c>
      <c r="E5280" s="187" t="s">
        <v>2816</v>
      </c>
      <c r="F5280" s="187" t="s">
        <v>2817</v>
      </c>
    </row>
    <row r="5281" spans="1:6" x14ac:dyDescent="0.25">
      <c r="A5281" t="s">
        <v>7927</v>
      </c>
      <c r="B5281" s="236" t="str">
        <f t="shared" si="82"/>
        <v>F3:0921 P1P2:8804 P3:00201</v>
      </c>
      <c r="C5281" s="187" t="s">
        <v>2827</v>
      </c>
      <c r="D5281" s="187" t="s">
        <v>2813</v>
      </c>
      <c r="E5281" s="187" t="s">
        <v>2816</v>
      </c>
      <c r="F5281" s="187" t="s">
        <v>2817</v>
      </c>
    </row>
    <row r="5282" spans="1:6" x14ac:dyDescent="0.25">
      <c r="A5282" t="s">
        <v>7928</v>
      </c>
      <c r="B5282" s="236" t="str">
        <f t="shared" si="82"/>
        <v>F3:0921 P1P2:8804 P3:00201</v>
      </c>
      <c r="C5282" s="187" t="s">
        <v>2827</v>
      </c>
      <c r="D5282" s="187" t="s">
        <v>2813</v>
      </c>
      <c r="E5282" s="187" t="s">
        <v>2816</v>
      </c>
      <c r="F5282" s="187" t="s">
        <v>2817</v>
      </c>
    </row>
    <row r="5283" spans="1:6" x14ac:dyDescent="0.25">
      <c r="A5283" t="s">
        <v>7929</v>
      </c>
      <c r="B5283" s="236" t="str">
        <f t="shared" si="82"/>
        <v>F3:0922 P1P2:8806 P3:00203</v>
      </c>
      <c r="C5283" s="187" t="s">
        <v>2827</v>
      </c>
      <c r="D5283" s="187" t="s">
        <v>2768</v>
      </c>
      <c r="E5283" s="187" t="s">
        <v>2769</v>
      </c>
      <c r="F5283" s="187" t="s">
        <v>2770</v>
      </c>
    </row>
    <row r="5284" spans="1:6" x14ac:dyDescent="0.25">
      <c r="A5284" t="s">
        <v>7930</v>
      </c>
      <c r="B5284" s="236" t="str">
        <f t="shared" si="82"/>
        <v>F3:0921 P1P2:8804 P3:00201</v>
      </c>
      <c r="C5284" s="187" t="s">
        <v>2827</v>
      </c>
      <c r="D5284" s="187" t="s">
        <v>2813</v>
      </c>
      <c r="E5284" s="187" t="s">
        <v>2816</v>
      </c>
      <c r="F5284" s="187" t="s">
        <v>2817</v>
      </c>
    </row>
    <row r="5285" spans="1:6" x14ac:dyDescent="0.25">
      <c r="A5285" t="s">
        <v>7931</v>
      </c>
      <c r="B5285" s="236" t="str">
        <f t="shared" si="82"/>
        <v>F3:0921 P1P2:8804 P3:00201</v>
      </c>
      <c r="C5285" s="187" t="s">
        <v>2827</v>
      </c>
      <c r="D5285" s="187" t="s">
        <v>2813</v>
      </c>
      <c r="E5285" s="187" t="s">
        <v>2816</v>
      </c>
      <c r="F5285" s="187" t="s">
        <v>2817</v>
      </c>
    </row>
    <row r="5286" spans="1:6" x14ac:dyDescent="0.25">
      <c r="A5286" t="s">
        <v>7932</v>
      </c>
      <c r="B5286" s="236" t="str">
        <f t="shared" si="82"/>
        <v>F3:0922 P1P2:8806 P3:00203</v>
      </c>
      <c r="C5286" s="187" t="s">
        <v>2827</v>
      </c>
      <c r="D5286" s="187" t="s">
        <v>2768</v>
      </c>
      <c r="E5286" s="187" t="s">
        <v>2769</v>
      </c>
      <c r="F5286" s="187" t="s">
        <v>2770</v>
      </c>
    </row>
    <row r="5287" spans="1:6" x14ac:dyDescent="0.25">
      <c r="A5287" t="s">
        <v>7933</v>
      </c>
      <c r="B5287" s="236" t="str">
        <f t="shared" si="82"/>
        <v>F3:0921 P1P2:8804 P3:00201</v>
      </c>
      <c r="C5287" s="187" t="s">
        <v>2827</v>
      </c>
      <c r="D5287" s="187" t="s">
        <v>2813</v>
      </c>
      <c r="E5287" s="187" t="s">
        <v>2816</v>
      </c>
      <c r="F5287" s="187" t="s">
        <v>2817</v>
      </c>
    </row>
    <row r="5288" spans="1:6" x14ac:dyDescent="0.25">
      <c r="A5288" t="s">
        <v>7934</v>
      </c>
      <c r="B5288" s="236" t="str">
        <f t="shared" si="82"/>
        <v>F3:0922 P1P2:8806 P3:00203</v>
      </c>
      <c r="C5288" s="187" t="s">
        <v>2827</v>
      </c>
      <c r="D5288" s="187" t="s">
        <v>2768</v>
      </c>
      <c r="E5288" s="187" t="s">
        <v>2769</v>
      </c>
      <c r="F5288" s="187" t="s">
        <v>2770</v>
      </c>
    </row>
    <row r="5289" spans="1:6" x14ac:dyDescent="0.25">
      <c r="A5289" t="s">
        <v>7935</v>
      </c>
      <c r="B5289" s="236" t="str">
        <f t="shared" si="82"/>
        <v>F3:0922 P1P2:8806 P3:00203</v>
      </c>
      <c r="C5289" s="187" t="s">
        <v>2827</v>
      </c>
      <c r="D5289" s="187" t="s">
        <v>2768</v>
      </c>
      <c r="E5289" s="187" t="s">
        <v>2769</v>
      </c>
      <c r="F5289" s="187" t="s">
        <v>2770</v>
      </c>
    </row>
    <row r="5290" spans="1:6" x14ac:dyDescent="0.25">
      <c r="A5290" t="s">
        <v>7936</v>
      </c>
      <c r="B5290" s="236" t="str">
        <f t="shared" si="82"/>
        <v>F3:0922 P1P2:8806 P3:00203</v>
      </c>
      <c r="C5290" s="187" t="s">
        <v>2827</v>
      </c>
      <c r="D5290" s="187" t="s">
        <v>2768</v>
      </c>
      <c r="E5290" s="187" t="s">
        <v>2769</v>
      </c>
      <c r="F5290" s="187" t="s">
        <v>2770</v>
      </c>
    </row>
    <row r="5291" spans="1:6" x14ac:dyDescent="0.25">
      <c r="A5291" t="s">
        <v>7937</v>
      </c>
      <c r="B5291" s="236" t="str">
        <f t="shared" si="82"/>
        <v>F3:0921 P1P2:8804 P3:00201</v>
      </c>
      <c r="C5291" s="187" t="s">
        <v>2827</v>
      </c>
      <c r="D5291" s="187" t="s">
        <v>2813</v>
      </c>
      <c r="E5291" s="187" t="s">
        <v>2816</v>
      </c>
      <c r="F5291" s="187" t="s">
        <v>2817</v>
      </c>
    </row>
    <row r="5292" spans="1:6" x14ac:dyDescent="0.25">
      <c r="A5292" t="s">
        <v>7938</v>
      </c>
      <c r="B5292" s="236" t="str">
        <f t="shared" si="82"/>
        <v>F3:0921 P1P2:8804 P3:00201</v>
      </c>
      <c r="C5292" s="187" t="s">
        <v>2827</v>
      </c>
      <c r="D5292" s="187" t="s">
        <v>2813</v>
      </c>
      <c r="E5292" s="187" t="s">
        <v>2816</v>
      </c>
      <c r="F5292" s="187" t="s">
        <v>2817</v>
      </c>
    </row>
    <row r="5293" spans="1:6" x14ac:dyDescent="0.25">
      <c r="A5293" t="s">
        <v>7939</v>
      </c>
      <c r="B5293" s="236" t="str">
        <f t="shared" si="82"/>
        <v>F3:0922 P1P2:8806 P3:00203</v>
      </c>
      <c r="C5293" s="187" t="s">
        <v>2827</v>
      </c>
      <c r="D5293" s="187" t="s">
        <v>2768</v>
      </c>
      <c r="E5293" s="187" t="s">
        <v>2769</v>
      </c>
      <c r="F5293" s="187" t="s">
        <v>2770</v>
      </c>
    </row>
    <row r="5294" spans="1:6" x14ac:dyDescent="0.25">
      <c r="A5294" t="s">
        <v>7940</v>
      </c>
      <c r="B5294" s="236" t="str">
        <f t="shared" si="82"/>
        <v>F3:0921 P1P2:8804 P3:00201</v>
      </c>
      <c r="C5294" s="187" t="s">
        <v>2827</v>
      </c>
      <c r="D5294" s="187" t="s">
        <v>2813</v>
      </c>
      <c r="E5294" s="187" t="s">
        <v>2816</v>
      </c>
      <c r="F5294" s="187" t="s">
        <v>2817</v>
      </c>
    </row>
    <row r="5295" spans="1:6" x14ac:dyDescent="0.25">
      <c r="A5295" t="s">
        <v>7941</v>
      </c>
      <c r="B5295" s="236" t="str">
        <f t="shared" si="82"/>
        <v>F3:0922 P1P2:8806 P3:00203</v>
      </c>
      <c r="C5295" s="187" t="s">
        <v>2827</v>
      </c>
      <c r="D5295" s="187" t="s">
        <v>2768</v>
      </c>
      <c r="E5295" s="187" t="s">
        <v>2769</v>
      </c>
      <c r="F5295" s="187" t="s">
        <v>2770</v>
      </c>
    </row>
    <row r="5296" spans="1:6" x14ac:dyDescent="0.25">
      <c r="A5296" t="s">
        <v>7942</v>
      </c>
      <c r="B5296" s="236" t="str">
        <f t="shared" si="82"/>
        <v>F3:0912 P1P2:8803 P3:00200</v>
      </c>
      <c r="C5296" s="187" t="s">
        <v>2827</v>
      </c>
      <c r="D5296" s="187" t="s">
        <v>2906</v>
      </c>
      <c r="E5296" s="187" t="s">
        <v>2907</v>
      </c>
      <c r="F5296" s="187" t="s">
        <v>2908</v>
      </c>
    </row>
    <row r="5297" spans="1:6" x14ac:dyDescent="0.25">
      <c r="A5297" t="s">
        <v>7943</v>
      </c>
      <c r="B5297" s="236" t="str">
        <f t="shared" si="82"/>
        <v>F3:0911 P1P2:8802 P3:00199</v>
      </c>
      <c r="C5297" s="187" t="s">
        <v>2827</v>
      </c>
      <c r="D5297" s="187" t="s">
        <v>2899</v>
      </c>
      <c r="E5297" s="187" t="s">
        <v>2900</v>
      </c>
      <c r="F5297" s="187" t="s">
        <v>2901</v>
      </c>
    </row>
    <row r="5298" spans="1:6" x14ac:dyDescent="0.25">
      <c r="A5298" t="s">
        <v>7943</v>
      </c>
      <c r="B5298" s="236" t="str">
        <f t="shared" si="82"/>
        <v>F3:0911 P1P2:8802 P3:00448</v>
      </c>
      <c r="C5298" s="187" t="s">
        <v>2827</v>
      </c>
      <c r="D5298" s="187" t="s">
        <v>2899</v>
      </c>
      <c r="E5298" s="187" t="s">
        <v>2900</v>
      </c>
      <c r="F5298" s="187" t="s">
        <v>2791</v>
      </c>
    </row>
    <row r="5299" spans="1:6" x14ac:dyDescent="0.25">
      <c r="A5299" t="s">
        <v>7944</v>
      </c>
      <c r="B5299" s="236" t="str">
        <f t="shared" si="82"/>
        <v>F3:0911 P1P2:8802 P3:00199</v>
      </c>
      <c r="C5299" s="187" t="s">
        <v>2827</v>
      </c>
      <c r="D5299" s="187" t="s">
        <v>2899</v>
      </c>
      <c r="E5299" s="187" t="s">
        <v>2900</v>
      </c>
      <c r="F5299" s="187" t="s">
        <v>2901</v>
      </c>
    </row>
    <row r="5300" spans="1:6" x14ac:dyDescent="0.25">
      <c r="A5300" t="s">
        <v>7944</v>
      </c>
      <c r="B5300" s="236" t="str">
        <f t="shared" si="82"/>
        <v>F3:0911 P1P2:8802 P3:00448</v>
      </c>
      <c r="C5300" s="187" t="s">
        <v>2827</v>
      </c>
      <c r="D5300" s="187" t="s">
        <v>2899</v>
      </c>
      <c r="E5300" s="187" t="s">
        <v>2900</v>
      </c>
      <c r="F5300" s="187" t="s">
        <v>2791</v>
      </c>
    </row>
    <row r="5301" spans="1:6" x14ac:dyDescent="0.25">
      <c r="A5301" t="s">
        <v>7945</v>
      </c>
      <c r="B5301" s="236" t="str">
        <f t="shared" si="82"/>
        <v>F3:0911 P1P2:8802 P3:00199</v>
      </c>
      <c r="C5301" s="187" t="s">
        <v>2827</v>
      </c>
      <c r="D5301" s="187" t="s">
        <v>2899</v>
      </c>
      <c r="E5301" s="187" t="s">
        <v>2900</v>
      </c>
      <c r="F5301" s="187" t="s">
        <v>2901</v>
      </c>
    </row>
    <row r="5302" spans="1:6" x14ac:dyDescent="0.25">
      <c r="A5302" t="s">
        <v>7945</v>
      </c>
      <c r="B5302" s="236" t="str">
        <f t="shared" si="82"/>
        <v>F3:0911 P1P2:8802 P3:00448</v>
      </c>
      <c r="C5302" s="187" t="s">
        <v>2827</v>
      </c>
      <c r="D5302" s="187" t="s">
        <v>2899</v>
      </c>
      <c r="E5302" s="187" t="s">
        <v>2900</v>
      </c>
      <c r="F5302" s="187" t="s">
        <v>2791</v>
      </c>
    </row>
    <row r="5303" spans="1:6" x14ac:dyDescent="0.25">
      <c r="A5303" t="s">
        <v>7946</v>
      </c>
      <c r="B5303" s="236" t="str">
        <f t="shared" si="82"/>
        <v>F3:0911 P1P2:8802 P3:00199</v>
      </c>
      <c r="C5303" s="187" t="s">
        <v>2827</v>
      </c>
      <c r="D5303" s="187" t="s">
        <v>2899</v>
      </c>
      <c r="E5303" s="187" t="s">
        <v>2900</v>
      </c>
      <c r="F5303" s="187" t="s">
        <v>2901</v>
      </c>
    </row>
    <row r="5304" spans="1:6" x14ac:dyDescent="0.25">
      <c r="A5304" t="s">
        <v>7946</v>
      </c>
      <c r="B5304" s="236" t="str">
        <f t="shared" si="82"/>
        <v>F3:0911 P1P2:8802 P3:00448</v>
      </c>
      <c r="C5304" s="187" t="s">
        <v>2827</v>
      </c>
      <c r="D5304" s="187" t="s">
        <v>2899</v>
      </c>
      <c r="E5304" s="187" t="s">
        <v>2900</v>
      </c>
      <c r="F5304" s="187" t="s">
        <v>2791</v>
      </c>
    </row>
    <row r="5305" spans="1:6" x14ac:dyDescent="0.25">
      <c r="A5305" t="s">
        <v>7947</v>
      </c>
      <c r="B5305" s="236" t="str">
        <f t="shared" si="82"/>
        <v>F3:0911 P1P2:8802 P3:00199</v>
      </c>
      <c r="C5305" s="187" t="s">
        <v>2827</v>
      </c>
      <c r="D5305" s="187" t="s">
        <v>2899</v>
      </c>
      <c r="E5305" s="187" t="s">
        <v>2900</v>
      </c>
      <c r="F5305" s="187" t="s">
        <v>2901</v>
      </c>
    </row>
    <row r="5306" spans="1:6" x14ac:dyDescent="0.25">
      <c r="A5306" t="s">
        <v>7947</v>
      </c>
      <c r="B5306" s="236" t="str">
        <f t="shared" si="82"/>
        <v>F3:0911 P1P2:8802 P3:00448</v>
      </c>
      <c r="C5306" s="187" t="s">
        <v>2827</v>
      </c>
      <c r="D5306" s="187" t="s">
        <v>2899</v>
      </c>
      <c r="E5306" s="187" t="s">
        <v>2900</v>
      </c>
      <c r="F5306" s="187" t="s">
        <v>2791</v>
      </c>
    </row>
    <row r="5307" spans="1:6" x14ac:dyDescent="0.25">
      <c r="A5307" t="s">
        <v>7948</v>
      </c>
      <c r="B5307" s="236" t="str">
        <f t="shared" si="82"/>
        <v>F3:0911 P1P2:8802 P3:00199</v>
      </c>
      <c r="C5307" s="187" t="s">
        <v>2827</v>
      </c>
      <c r="D5307" s="187" t="s">
        <v>2899</v>
      </c>
      <c r="E5307" s="187" t="s">
        <v>2900</v>
      </c>
      <c r="F5307" s="187" t="s">
        <v>2901</v>
      </c>
    </row>
    <row r="5308" spans="1:6" x14ac:dyDescent="0.25">
      <c r="A5308" t="s">
        <v>7948</v>
      </c>
      <c r="B5308" s="236" t="str">
        <f t="shared" si="82"/>
        <v>F3:0911 P1P2:8802 P3:00448</v>
      </c>
      <c r="C5308" s="187" t="s">
        <v>2827</v>
      </c>
      <c r="D5308" s="187" t="s">
        <v>2899</v>
      </c>
      <c r="E5308" s="187" t="s">
        <v>2900</v>
      </c>
      <c r="F5308" s="187" t="s">
        <v>2791</v>
      </c>
    </row>
    <row r="5309" spans="1:6" x14ac:dyDescent="0.25">
      <c r="A5309" t="s">
        <v>7949</v>
      </c>
      <c r="B5309" s="236" t="str">
        <f t="shared" si="82"/>
        <v>F3:0911 P1P2:8802 P3:00199</v>
      </c>
      <c r="C5309" s="187" t="s">
        <v>2827</v>
      </c>
      <c r="D5309" s="187" t="s">
        <v>2899</v>
      </c>
      <c r="E5309" s="187" t="s">
        <v>2900</v>
      </c>
      <c r="F5309" s="187" t="s">
        <v>2901</v>
      </c>
    </row>
    <row r="5310" spans="1:6" x14ac:dyDescent="0.25">
      <c r="A5310" t="s">
        <v>7949</v>
      </c>
      <c r="B5310" s="236" t="str">
        <f t="shared" si="82"/>
        <v>F3:0911 P1P2:8802 P3:00448</v>
      </c>
      <c r="C5310" s="187" t="s">
        <v>2827</v>
      </c>
      <c r="D5310" s="187" t="s">
        <v>2899</v>
      </c>
      <c r="E5310" s="187" t="s">
        <v>2900</v>
      </c>
      <c r="F5310" s="187" t="s">
        <v>2791</v>
      </c>
    </row>
    <row r="5311" spans="1:6" x14ac:dyDescent="0.25">
      <c r="A5311" t="s">
        <v>7950</v>
      </c>
      <c r="B5311" s="236" t="str">
        <f t="shared" si="82"/>
        <v>F3:0911 P1P2:8802 P3:00199</v>
      </c>
      <c r="C5311" s="187" t="s">
        <v>2954</v>
      </c>
      <c r="D5311" s="187" t="s">
        <v>2899</v>
      </c>
      <c r="E5311" s="187" t="s">
        <v>2900</v>
      </c>
      <c r="F5311" s="187" t="s">
        <v>2901</v>
      </c>
    </row>
    <row r="5312" spans="1:6" x14ac:dyDescent="0.25">
      <c r="A5312" t="s">
        <v>7950</v>
      </c>
      <c r="B5312" s="236" t="str">
        <f t="shared" si="82"/>
        <v>F3:0911 P1P2:8802 P3:00448</v>
      </c>
      <c r="C5312" s="187" t="s">
        <v>2954</v>
      </c>
      <c r="D5312" s="187" t="s">
        <v>2899</v>
      </c>
      <c r="E5312" s="187" t="s">
        <v>2900</v>
      </c>
      <c r="F5312" s="187" t="s">
        <v>2791</v>
      </c>
    </row>
    <row r="5313" spans="1:6" x14ac:dyDescent="0.25">
      <c r="A5313" t="s">
        <v>7951</v>
      </c>
      <c r="B5313" s="236" t="str">
        <f t="shared" si="82"/>
        <v>F3:0911 P1P2:8802 P3:00199</v>
      </c>
      <c r="C5313" s="187" t="s">
        <v>2827</v>
      </c>
      <c r="D5313" s="187" t="s">
        <v>2899</v>
      </c>
      <c r="E5313" s="187" t="s">
        <v>2900</v>
      </c>
      <c r="F5313" s="187" t="s">
        <v>2901</v>
      </c>
    </row>
    <row r="5314" spans="1:6" x14ac:dyDescent="0.25">
      <c r="A5314" t="s">
        <v>7951</v>
      </c>
      <c r="B5314" s="236" t="str">
        <f t="shared" ref="B5314:B5377" si="83">CONCATENATE("F3:",D5314," P1P2:",E5314," P3:",F5314)</f>
        <v>F3:0911 P1P2:8802 P3:00448</v>
      </c>
      <c r="C5314" s="187" t="s">
        <v>2827</v>
      </c>
      <c r="D5314" s="187" t="s">
        <v>2899</v>
      </c>
      <c r="E5314" s="187" t="s">
        <v>2900</v>
      </c>
      <c r="F5314" s="187" t="s">
        <v>2791</v>
      </c>
    </row>
    <row r="5315" spans="1:6" x14ac:dyDescent="0.25">
      <c r="A5315" t="s">
        <v>7952</v>
      </c>
      <c r="B5315" s="236" t="str">
        <f t="shared" si="83"/>
        <v>F3:0911 P1P2:8802 P3:00199</v>
      </c>
      <c r="C5315" s="187" t="s">
        <v>2827</v>
      </c>
      <c r="D5315" s="187" t="s">
        <v>2899</v>
      </c>
      <c r="E5315" s="187" t="s">
        <v>2900</v>
      </c>
      <c r="F5315" s="187" t="s">
        <v>2901</v>
      </c>
    </row>
    <row r="5316" spans="1:6" x14ac:dyDescent="0.25">
      <c r="A5316" t="s">
        <v>7952</v>
      </c>
      <c r="B5316" s="236" t="str">
        <f t="shared" si="83"/>
        <v>F3:0911 P1P2:8802 P3:00448</v>
      </c>
      <c r="C5316" s="187" t="s">
        <v>2827</v>
      </c>
      <c r="D5316" s="187" t="s">
        <v>2899</v>
      </c>
      <c r="E5316" s="187" t="s">
        <v>2900</v>
      </c>
      <c r="F5316" s="187" t="s">
        <v>2791</v>
      </c>
    </row>
    <row r="5317" spans="1:6" x14ac:dyDescent="0.25">
      <c r="A5317" t="s">
        <v>7953</v>
      </c>
      <c r="B5317" s="236" t="str">
        <f t="shared" si="83"/>
        <v>F3:0911 P1P2:8802 P3:00199</v>
      </c>
      <c r="C5317" s="187" t="s">
        <v>2827</v>
      </c>
      <c r="D5317" s="187" t="s">
        <v>2899</v>
      </c>
      <c r="E5317" s="187" t="s">
        <v>2900</v>
      </c>
      <c r="F5317" s="187" t="s">
        <v>2901</v>
      </c>
    </row>
    <row r="5318" spans="1:6" x14ac:dyDescent="0.25">
      <c r="A5318" t="s">
        <v>7953</v>
      </c>
      <c r="B5318" s="236" t="str">
        <f t="shared" si="83"/>
        <v>F3:0911 P1P2:8802 P3:00448</v>
      </c>
      <c r="C5318" s="187" t="s">
        <v>2827</v>
      </c>
      <c r="D5318" s="187" t="s">
        <v>2899</v>
      </c>
      <c r="E5318" s="187" t="s">
        <v>2900</v>
      </c>
      <c r="F5318" s="187" t="s">
        <v>2791</v>
      </c>
    </row>
    <row r="5319" spans="1:6" x14ac:dyDescent="0.25">
      <c r="A5319" t="s">
        <v>7954</v>
      </c>
      <c r="B5319" s="236" t="str">
        <f t="shared" si="83"/>
        <v>F3:0911 P1P2:8802 P3:00199</v>
      </c>
      <c r="C5319" s="187" t="s">
        <v>2827</v>
      </c>
      <c r="D5319" s="187" t="s">
        <v>2899</v>
      </c>
      <c r="E5319" s="187" t="s">
        <v>2900</v>
      </c>
      <c r="F5319" s="187" t="s">
        <v>2901</v>
      </c>
    </row>
    <row r="5320" spans="1:6" x14ac:dyDescent="0.25">
      <c r="A5320" t="s">
        <v>7954</v>
      </c>
      <c r="B5320" s="236" t="str">
        <f t="shared" si="83"/>
        <v>F3:0911 P1P2:8802 P3:00448</v>
      </c>
      <c r="C5320" s="187" t="s">
        <v>2827</v>
      </c>
      <c r="D5320" s="187" t="s">
        <v>2899</v>
      </c>
      <c r="E5320" s="187" t="s">
        <v>2900</v>
      </c>
      <c r="F5320" s="187" t="s">
        <v>2791</v>
      </c>
    </row>
    <row r="5321" spans="1:6" x14ac:dyDescent="0.25">
      <c r="A5321" t="s">
        <v>7955</v>
      </c>
      <c r="B5321" s="236" t="str">
        <f t="shared" si="83"/>
        <v>F3:0911 P1P2:8802 P3:00199</v>
      </c>
      <c r="C5321" s="187" t="s">
        <v>2827</v>
      </c>
      <c r="D5321" s="187" t="s">
        <v>2899</v>
      </c>
      <c r="E5321" s="187" t="s">
        <v>2900</v>
      </c>
      <c r="F5321" s="187" t="s">
        <v>2901</v>
      </c>
    </row>
    <row r="5322" spans="1:6" x14ac:dyDescent="0.25">
      <c r="A5322" t="s">
        <v>7955</v>
      </c>
      <c r="B5322" s="236" t="str">
        <f t="shared" si="83"/>
        <v>F3:0911 P1P2:8802 P3:00448</v>
      </c>
      <c r="C5322" s="187" t="s">
        <v>2827</v>
      </c>
      <c r="D5322" s="187" t="s">
        <v>2899</v>
      </c>
      <c r="E5322" s="187" t="s">
        <v>2900</v>
      </c>
      <c r="F5322" s="187" t="s">
        <v>2791</v>
      </c>
    </row>
    <row r="5323" spans="1:6" x14ac:dyDescent="0.25">
      <c r="A5323" t="s">
        <v>7956</v>
      </c>
      <c r="B5323" s="236" t="str">
        <f t="shared" si="83"/>
        <v>F3:0911 P1P2:8802 P3:00199</v>
      </c>
      <c r="C5323" s="187" t="s">
        <v>2827</v>
      </c>
      <c r="D5323" s="187" t="s">
        <v>2899</v>
      </c>
      <c r="E5323" s="187" t="s">
        <v>2900</v>
      </c>
      <c r="F5323" s="187" t="s">
        <v>2901</v>
      </c>
    </row>
    <row r="5324" spans="1:6" x14ac:dyDescent="0.25">
      <c r="A5324" t="s">
        <v>7956</v>
      </c>
      <c r="B5324" s="236" t="str">
        <f t="shared" si="83"/>
        <v>F3:0911 P1P2:8802 P3:00448</v>
      </c>
      <c r="C5324" s="187" t="s">
        <v>2827</v>
      </c>
      <c r="D5324" s="187" t="s">
        <v>2899</v>
      </c>
      <c r="E5324" s="187" t="s">
        <v>2900</v>
      </c>
      <c r="F5324" s="187" t="s">
        <v>2791</v>
      </c>
    </row>
    <row r="5325" spans="1:6" x14ac:dyDescent="0.25">
      <c r="A5325" t="s">
        <v>7957</v>
      </c>
      <c r="B5325" s="236" t="str">
        <f t="shared" si="83"/>
        <v>F3:0911 P1P2:8802 P3:00199</v>
      </c>
      <c r="C5325" s="187" t="s">
        <v>2827</v>
      </c>
      <c r="D5325" s="187" t="s">
        <v>2899</v>
      </c>
      <c r="E5325" s="187" t="s">
        <v>2900</v>
      </c>
      <c r="F5325" s="187" t="s">
        <v>2901</v>
      </c>
    </row>
    <row r="5326" spans="1:6" x14ac:dyDescent="0.25">
      <c r="A5326" t="s">
        <v>7957</v>
      </c>
      <c r="B5326" s="236" t="str">
        <f t="shared" si="83"/>
        <v>F3:0911 P1P2:8802 P3:00448</v>
      </c>
      <c r="C5326" s="187" t="s">
        <v>2827</v>
      </c>
      <c r="D5326" s="187" t="s">
        <v>2899</v>
      </c>
      <c r="E5326" s="187" t="s">
        <v>2900</v>
      </c>
      <c r="F5326" s="187" t="s">
        <v>2791</v>
      </c>
    </row>
    <row r="5327" spans="1:6" x14ac:dyDescent="0.25">
      <c r="A5327" t="s">
        <v>7958</v>
      </c>
      <c r="B5327" s="236" t="str">
        <f t="shared" si="83"/>
        <v>F3:0911 P1P2:8802 P3:00199</v>
      </c>
      <c r="C5327" s="187" t="s">
        <v>2827</v>
      </c>
      <c r="D5327" s="187" t="s">
        <v>2899</v>
      </c>
      <c r="E5327" s="187" t="s">
        <v>2900</v>
      </c>
      <c r="F5327" s="187" t="s">
        <v>2901</v>
      </c>
    </row>
    <row r="5328" spans="1:6" x14ac:dyDescent="0.25">
      <c r="A5328" t="s">
        <v>7958</v>
      </c>
      <c r="B5328" s="236" t="str">
        <f t="shared" si="83"/>
        <v>F3:0911 P1P2:8802 P3:00448</v>
      </c>
      <c r="C5328" s="187" t="s">
        <v>2827</v>
      </c>
      <c r="D5328" s="187" t="s">
        <v>2899</v>
      </c>
      <c r="E5328" s="187" t="s">
        <v>2900</v>
      </c>
      <c r="F5328" s="187" t="s">
        <v>2791</v>
      </c>
    </row>
    <row r="5329" spans="1:6" x14ac:dyDescent="0.25">
      <c r="A5329" t="s">
        <v>7959</v>
      </c>
      <c r="B5329" s="236" t="str">
        <f t="shared" si="83"/>
        <v>F3:0911 P1P2:8802 P3:00199</v>
      </c>
      <c r="C5329" s="187" t="s">
        <v>2827</v>
      </c>
      <c r="D5329" s="187" t="s">
        <v>2899</v>
      </c>
      <c r="E5329" s="187" t="s">
        <v>2900</v>
      </c>
      <c r="F5329" s="187" t="s">
        <v>2901</v>
      </c>
    </row>
    <row r="5330" spans="1:6" x14ac:dyDescent="0.25">
      <c r="A5330" t="s">
        <v>7959</v>
      </c>
      <c r="B5330" s="236" t="str">
        <f t="shared" si="83"/>
        <v>F3:0911 P1P2:8802 P3:00448</v>
      </c>
      <c r="C5330" s="187" t="s">
        <v>2827</v>
      </c>
      <c r="D5330" s="187" t="s">
        <v>2899</v>
      </c>
      <c r="E5330" s="187" t="s">
        <v>2900</v>
      </c>
      <c r="F5330" s="187" t="s">
        <v>2791</v>
      </c>
    </row>
    <row r="5331" spans="1:6" x14ac:dyDescent="0.25">
      <c r="A5331" t="s">
        <v>7960</v>
      </c>
      <c r="B5331" s="236" t="str">
        <f t="shared" si="83"/>
        <v>F3:0911 P1P2:8802 P3:00199</v>
      </c>
      <c r="C5331" s="187" t="s">
        <v>2827</v>
      </c>
      <c r="D5331" s="187" t="s">
        <v>2899</v>
      </c>
      <c r="E5331" s="187" t="s">
        <v>2900</v>
      </c>
      <c r="F5331" s="187" t="s">
        <v>2901</v>
      </c>
    </row>
    <row r="5332" spans="1:6" x14ac:dyDescent="0.25">
      <c r="A5332" t="s">
        <v>7960</v>
      </c>
      <c r="B5332" s="236" t="str">
        <f t="shared" si="83"/>
        <v>F3:0911 P1P2:8802 P3:00448</v>
      </c>
      <c r="C5332" s="187" t="s">
        <v>2827</v>
      </c>
      <c r="D5332" s="187" t="s">
        <v>2899</v>
      </c>
      <c r="E5332" s="187" t="s">
        <v>2900</v>
      </c>
      <c r="F5332" s="187" t="s">
        <v>2791</v>
      </c>
    </row>
    <row r="5333" spans="1:6" x14ac:dyDescent="0.25">
      <c r="A5333" t="s">
        <v>7961</v>
      </c>
      <c r="B5333" s="236" t="str">
        <f t="shared" si="83"/>
        <v>F3:0911 P1P2:8802 P3:00199</v>
      </c>
      <c r="C5333" s="187" t="s">
        <v>2827</v>
      </c>
      <c r="D5333" s="187" t="s">
        <v>2899</v>
      </c>
      <c r="E5333" s="187" t="s">
        <v>2900</v>
      </c>
      <c r="F5333" s="187" t="s">
        <v>2901</v>
      </c>
    </row>
    <row r="5334" spans="1:6" x14ac:dyDescent="0.25">
      <c r="A5334" t="s">
        <v>7961</v>
      </c>
      <c r="B5334" s="236" t="str">
        <f t="shared" si="83"/>
        <v>F3:0911 P1P2:8802 P3:00448</v>
      </c>
      <c r="C5334" s="187" t="s">
        <v>2827</v>
      </c>
      <c r="D5334" s="187" t="s">
        <v>2899</v>
      </c>
      <c r="E5334" s="187" t="s">
        <v>2900</v>
      </c>
      <c r="F5334" s="187" t="s">
        <v>2791</v>
      </c>
    </row>
    <row r="5335" spans="1:6" x14ac:dyDescent="0.25">
      <c r="A5335" t="s">
        <v>7962</v>
      </c>
      <c r="B5335" s="236" t="str">
        <f t="shared" si="83"/>
        <v>F3:0911 P1P2:8802 P3:00199</v>
      </c>
      <c r="C5335" s="187" t="s">
        <v>2827</v>
      </c>
      <c r="D5335" s="187" t="s">
        <v>2899</v>
      </c>
      <c r="E5335" s="187" t="s">
        <v>2900</v>
      </c>
      <c r="F5335" s="187" t="s">
        <v>2901</v>
      </c>
    </row>
    <row r="5336" spans="1:6" x14ac:dyDescent="0.25">
      <c r="A5336" t="s">
        <v>7962</v>
      </c>
      <c r="B5336" s="236" t="str">
        <f t="shared" si="83"/>
        <v>F3:0911 P1P2:8802 P3:00448</v>
      </c>
      <c r="C5336" s="187" t="s">
        <v>2827</v>
      </c>
      <c r="D5336" s="187" t="s">
        <v>2899</v>
      </c>
      <c r="E5336" s="187" t="s">
        <v>2900</v>
      </c>
      <c r="F5336" s="187" t="s">
        <v>2791</v>
      </c>
    </row>
    <row r="5337" spans="1:6" x14ac:dyDescent="0.25">
      <c r="A5337" t="s">
        <v>7963</v>
      </c>
      <c r="B5337" s="236" t="str">
        <f t="shared" si="83"/>
        <v>F3:0911 P1P2:8802 P3:00199</v>
      </c>
      <c r="C5337" s="187" t="s">
        <v>2827</v>
      </c>
      <c r="D5337" s="187" t="s">
        <v>2899</v>
      </c>
      <c r="E5337" s="187" t="s">
        <v>2900</v>
      </c>
      <c r="F5337" s="187" t="s">
        <v>2901</v>
      </c>
    </row>
    <row r="5338" spans="1:6" x14ac:dyDescent="0.25">
      <c r="A5338" t="s">
        <v>7963</v>
      </c>
      <c r="B5338" s="236" t="str">
        <f t="shared" si="83"/>
        <v>F3:0911 P1P2:8802 P3:00448</v>
      </c>
      <c r="C5338" s="187" t="s">
        <v>2827</v>
      </c>
      <c r="D5338" s="187" t="s">
        <v>2899</v>
      </c>
      <c r="E5338" s="187" t="s">
        <v>2900</v>
      </c>
      <c r="F5338" s="187" t="s">
        <v>2791</v>
      </c>
    </row>
    <row r="5339" spans="1:6" x14ac:dyDescent="0.25">
      <c r="A5339" t="s">
        <v>7964</v>
      </c>
      <c r="B5339" s="236" t="str">
        <f t="shared" si="83"/>
        <v>F3:0911 P1P2:8802 P3:00199</v>
      </c>
      <c r="C5339" s="187" t="s">
        <v>2827</v>
      </c>
      <c r="D5339" s="187" t="s">
        <v>2899</v>
      </c>
      <c r="E5339" s="187" t="s">
        <v>2900</v>
      </c>
      <c r="F5339" s="187" t="s">
        <v>2901</v>
      </c>
    </row>
    <row r="5340" spans="1:6" x14ac:dyDescent="0.25">
      <c r="A5340" t="s">
        <v>7964</v>
      </c>
      <c r="B5340" s="236" t="str">
        <f t="shared" si="83"/>
        <v>F3:0911 P1P2:8802 P3:00448</v>
      </c>
      <c r="C5340" s="187" t="s">
        <v>2827</v>
      </c>
      <c r="D5340" s="187" t="s">
        <v>2899</v>
      </c>
      <c r="E5340" s="187" t="s">
        <v>2900</v>
      </c>
      <c r="F5340" s="187" t="s">
        <v>2791</v>
      </c>
    </row>
    <row r="5341" spans="1:6" x14ac:dyDescent="0.25">
      <c r="A5341" t="s">
        <v>7965</v>
      </c>
      <c r="B5341" s="236" t="str">
        <f t="shared" si="83"/>
        <v>F3:0911 P1P2:8802 P3:00199</v>
      </c>
      <c r="C5341" s="187" t="s">
        <v>2827</v>
      </c>
      <c r="D5341" s="187" t="s">
        <v>2899</v>
      </c>
      <c r="E5341" s="187" t="s">
        <v>2900</v>
      </c>
      <c r="F5341" s="187" t="s">
        <v>2901</v>
      </c>
    </row>
    <row r="5342" spans="1:6" x14ac:dyDescent="0.25">
      <c r="A5342" t="s">
        <v>7965</v>
      </c>
      <c r="B5342" s="236" t="str">
        <f t="shared" si="83"/>
        <v>F3:0911 P1P2:8802 P3:00448</v>
      </c>
      <c r="C5342" s="187" t="s">
        <v>2827</v>
      </c>
      <c r="D5342" s="187" t="s">
        <v>2899</v>
      </c>
      <c r="E5342" s="187" t="s">
        <v>2900</v>
      </c>
      <c r="F5342" s="187" t="s">
        <v>2791</v>
      </c>
    </row>
    <row r="5343" spans="1:6" x14ac:dyDescent="0.25">
      <c r="A5343" t="s">
        <v>7966</v>
      </c>
      <c r="B5343" s="236" t="str">
        <f t="shared" si="83"/>
        <v>F3:0911 P1P2:8802 P3:00199</v>
      </c>
      <c r="C5343" s="187" t="s">
        <v>2827</v>
      </c>
      <c r="D5343" s="187" t="s">
        <v>2899</v>
      </c>
      <c r="E5343" s="187" t="s">
        <v>2900</v>
      </c>
      <c r="F5343" s="187" t="s">
        <v>2901</v>
      </c>
    </row>
    <row r="5344" spans="1:6" x14ac:dyDescent="0.25">
      <c r="A5344" t="s">
        <v>7966</v>
      </c>
      <c r="B5344" s="236" t="str">
        <f t="shared" si="83"/>
        <v>F3:0911 P1P2:8802 P3:00448</v>
      </c>
      <c r="C5344" s="187" t="s">
        <v>2827</v>
      </c>
      <c r="D5344" s="187" t="s">
        <v>2899</v>
      </c>
      <c r="E5344" s="187" t="s">
        <v>2900</v>
      </c>
      <c r="F5344" s="187" t="s">
        <v>2791</v>
      </c>
    </row>
    <row r="5345" spans="1:6" x14ac:dyDescent="0.25">
      <c r="A5345" t="s">
        <v>7967</v>
      </c>
      <c r="B5345" s="236" t="str">
        <f t="shared" si="83"/>
        <v>F3:0911 P1P2:8802 P3:00199</v>
      </c>
      <c r="C5345" s="187" t="s">
        <v>2827</v>
      </c>
      <c r="D5345" s="187" t="s">
        <v>2899</v>
      </c>
      <c r="E5345" s="187" t="s">
        <v>2900</v>
      </c>
      <c r="F5345" s="187" t="s">
        <v>2901</v>
      </c>
    </row>
    <row r="5346" spans="1:6" x14ac:dyDescent="0.25">
      <c r="A5346" t="s">
        <v>7967</v>
      </c>
      <c r="B5346" s="236" t="str">
        <f t="shared" si="83"/>
        <v>F3:0911 P1P2:8802 P3:00448</v>
      </c>
      <c r="C5346" s="187" t="s">
        <v>2827</v>
      </c>
      <c r="D5346" s="187" t="s">
        <v>2899</v>
      </c>
      <c r="E5346" s="187" t="s">
        <v>2900</v>
      </c>
      <c r="F5346" s="187" t="s">
        <v>2791</v>
      </c>
    </row>
    <row r="5347" spans="1:6" x14ac:dyDescent="0.25">
      <c r="A5347" t="s">
        <v>7968</v>
      </c>
      <c r="B5347" s="236" t="str">
        <f t="shared" si="83"/>
        <v>F3:0911 P1P2:8802 P3:00199</v>
      </c>
      <c r="C5347" s="187" t="s">
        <v>2827</v>
      </c>
      <c r="D5347" s="187" t="s">
        <v>2899</v>
      </c>
      <c r="E5347" s="187" t="s">
        <v>2900</v>
      </c>
      <c r="F5347" s="187" t="s">
        <v>2901</v>
      </c>
    </row>
    <row r="5348" spans="1:6" x14ac:dyDescent="0.25">
      <c r="A5348" t="s">
        <v>7968</v>
      </c>
      <c r="B5348" s="236" t="str">
        <f t="shared" si="83"/>
        <v>F3:0911 P1P2:8802 P3:00448</v>
      </c>
      <c r="C5348" s="187" t="s">
        <v>2827</v>
      </c>
      <c r="D5348" s="187" t="s">
        <v>2899</v>
      </c>
      <c r="E5348" s="187" t="s">
        <v>2900</v>
      </c>
      <c r="F5348" s="187" t="s">
        <v>2791</v>
      </c>
    </row>
    <row r="5349" spans="1:6" x14ac:dyDescent="0.25">
      <c r="A5349" t="s">
        <v>7969</v>
      </c>
      <c r="B5349" s="236" t="str">
        <f t="shared" si="83"/>
        <v>F3:0911 P1P2:8802 P3:00199</v>
      </c>
      <c r="C5349" s="187" t="s">
        <v>2827</v>
      </c>
      <c r="D5349" s="187" t="s">
        <v>2899</v>
      </c>
      <c r="E5349" s="187" t="s">
        <v>2900</v>
      </c>
      <c r="F5349" s="187" t="s">
        <v>2901</v>
      </c>
    </row>
    <row r="5350" spans="1:6" x14ac:dyDescent="0.25">
      <c r="A5350" t="s">
        <v>7969</v>
      </c>
      <c r="B5350" s="236" t="str">
        <f t="shared" si="83"/>
        <v>F3:0911 P1P2:8802 P3:00448</v>
      </c>
      <c r="C5350" s="187" t="s">
        <v>2827</v>
      </c>
      <c r="D5350" s="187" t="s">
        <v>2899</v>
      </c>
      <c r="E5350" s="187" t="s">
        <v>2900</v>
      </c>
      <c r="F5350" s="187" t="s">
        <v>2791</v>
      </c>
    </row>
    <row r="5351" spans="1:6" x14ac:dyDescent="0.25">
      <c r="A5351" t="s">
        <v>7970</v>
      </c>
      <c r="B5351" s="236" t="str">
        <f t="shared" si="83"/>
        <v>F3:0911 P1P2:8802 P3:00199</v>
      </c>
      <c r="C5351" s="187" t="s">
        <v>2827</v>
      </c>
      <c r="D5351" s="187" t="s">
        <v>2899</v>
      </c>
      <c r="E5351" s="187" t="s">
        <v>2900</v>
      </c>
      <c r="F5351" s="187" t="s">
        <v>2901</v>
      </c>
    </row>
    <row r="5352" spans="1:6" x14ac:dyDescent="0.25">
      <c r="A5352" t="s">
        <v>7970</v>
      </c>
      <c r="B5352" s="236" t="str">
        <f t="shared" si="83"/>
        <v>F3:0911 P1P2:8802 P3:00448</v>
      </c>
      <c r="C5352" s="187" t="s">
        <v>2827</v>
      </c>
      <c r="D5352" s="187" t="s">
        <v>2899</v>
      </c>
      <c r="E5352" s="187" t="s">
        <v>2900</v>
      </c>
      <c r="F5352" s="187" t="s">
        <v>2791</v>
      </c>
    </row>
    <row r="5353" spans="1:6" x14ac:dyDescent="0.25">
      <c r="A5353" t="s">
        <v>7971</v>
      </c>
      <c r="B5353" s="236" t="str">
        <f t="shared" si="83"/>
        <v>F3:0911 P1P2:8802 P3:00199</v>
      </c>
      <c r="C5353" s="187" t="s">
        <v>2827</v>
      </c>
      <c r="D5353" s="187" t="s">
        <v>2899</v>
      </c>
      <c r="E5353" s="187" t="s">
        <v>2900</v>
      </c>
      <c r="F5353" s="187" t="s">
        <v>2901</v>
      </c>
    </row>
    <row r="5354" spans="1:6" x14ac:dyDescent="0.25">
      <c r="A5354" t="s">
        <v>7971</v>
      </c>
      <c r="B5354" s="236" t="str">
        <f t="shared" si="83"/>
        <v>F3:0911 P1P2:8802 P3:00448</v>
      </c>
      <c r="C5354" s="187" t="s">
        <v>2827</v>
      </c>
      <c r="D5354" s="187" t="s">
        <v>2899</v>
      </c>
      <c r="E5354" s="187" t="s">
        <v>2900</v>
      </c>
      <c r="F5354" s="187" t="s">
        <v>2791</v>
      </c>
    </row>
    <row r="5355" spans="1:6" x14ac:dyDescent="0.25">
      <c r="A5355" t="s">
        <v>7972</v>
      </c>
      <c r="B5355" s="236" t="str">
        <f t="shared" si="83"/>
        <v>F3:0911 P1P2:8802 P3:00199</v>
      </c>
      <c r="C5355" s="187" t="s">
        <v>2827</v>
      </c>
      <c r="D5355" s="187" t="s">
        <v>2899</v>
      </c>
      <c r="E5355" s="187" t="s">
        <v>2900</v>
      </c>
      <c r="F5355" s="187" t="s">
        <v>2901</v>
      </c>
    </row>
    <row r="5356" spans="1:6" x14ac:dyDescent="0.25">
      <c r="A5356" t="s">
        <v>7972</v>
      </c>
      <c r="B5356" s="236" t="str">
        <f t="shared" si="83"/>
        <v>F3:0911 P1P2:8802 P3:00448</v>
      </c>
      <c r="C5356" s="187" t="s">
        <v>2827</v>
      </c>
      <c r="D5356" s="187" t="s">
        <v>2899</v>
      </c>
      <c r="E5356" s="187" t="s">
        <v>2900</v>
      </c>
      <c r="F5356" s="187" t="s">
        <v>2791</v>
      </c>
    </row>
    <row r="5357" spans="1:6" x14ac:dyDescent="0.25">
      <c r="A5357" t="s">
        <v>7973</v>
      </c>
      <c r="B5357" s="236" t="str">
        <f t="shared" si="83"/>
        <v>F3:0911 P1P2:8802 P3:00199</v>
      </c>
      <c r="C5357" s="187" t="s">
        <v>2827</v>
      </c>
      <c r="D5357" s="187" t="s">
        <v>2899</v>
      </c>
      <c r="E5357" s="187" t="s">
        <v>2900</v>
      </c>
      <c r="F5357" s="187" t="s">
        <v>2901</v>
      </c>
    </row>
    <row r="5358" spans="1:6" x14ac:dyDescent="0.25">
      <c r="A5358" t="s">
        <v>7973</v>
      </c>
      <c r="B5358" s="236" t="str">
        <f t="shared" si="83"/>
        <v>F3:0911 P1P2:8802 P3:00448</v>
      </c>
      <c r="C5358" s="187" t="s">
        <v>2827</v>
      </c>
      <c r="D5358" s="187" t="s">
        <v>2899</v>
      </c>
      <c r="E5358" s="187" t="s">
        <v>2900</v>
      </c>
      <c r="F5358" s="187" t="s">
        <v>2791</v>
      </c>
    </row>
    <row r="5359" spans="1:6" x14ac:dyDescent="0.25">
      <c r="A5359" t="s">
        <v>7974</v>
      </c>
      <c r="B5359" s="236" t="str">
        <f t="shared" si="83"/>
        <v>F3:0911 P1P2:8802 P3:00199</v>
      </c>
      <c r="C5359" s="187" t="s">
        <v>2827</v>
      </c>
      <c r="D5359" s="187" t="s">
        <v>2899</v>
      </c>
      <c r="E5359" s="187" t="s">
        <v>2900</v>
      </c>
      <c r="F5359" s="187" t="s">
        <v>2901</v>
      </c>
    </row>
    <row r="5360" spans="1:6" x14ac:dyDescent="0.25">
      <c r="A5360" t="s">
        <v>7974</v>
      </c>
      <c r="B5360" s="236" t="str">
        <f t="shared" si="83"/>
        <v>F3:0911 P1P2:8802 P3:00448</v>
      </c>
      <c r="C5360" s="187" t="s">
        <v>2827</v>
      </c>
      <c r="D5360" s="187" t="s">
        <v>2899</v>
      </c>
      <c r="E5360" s="187" t="s">
        <v>2900</v>
      </c>
      <c r="F5360" s="187" t="s">
        <v>2791</v>
      </c>
    </row>
    <row r="5361" spans="1:6" x14ac:dyDescent="0.25">
      <c r="A5361" t="s">
        <v>7975</v>
      </c>
      <c r="B5361" s="236" t="str">
        <f t="shared" si="83"/>
        <v>F3:0911 P1P2:8802 P3:00199</v>
      </c>
      <c r="C5361" s="187" t="s">
        <v>2827</v>
      </c>
      <c r="D5361" s="187" t="s">
        <v>2899</v>
      </c>
      <c r="E5361" s="187" t="s">
        <v>2900</v>
      </c>
      <c r="F5361" s="187" t="s">
        <v>2901</v>
      </c>
    </row>
    <row r="5362" spans="1:6" x14ac:dyDescent="0.25">
      <c r="A5362" t="s">
        <v>7975</v>
      </c>
      <c r="B5362" s="236" t="str">
        <f t="shared" si="83"/>
        <v>F3:0911 P1P2:8802 P3:00448</v>
      </c>
      <c r="C5362" s="187" t="s">
        <v>2827</v>
      </c>
      <c r="D5362" s="187" t="s">
        <v>2899</v>
      </c>
      <c r="E5362" s="187" t="s">
        <v>2900</v>
      </c>
      <c r="F5362" s="187" t="s">
        <v>2791</v>
      </c>
    </row>
    <row r="5363" spans="1:6" x14ac:dyDescent="0.25">
      <c r="A5363" t="s">
        <v>7976</v>
      </c>
      <c r="B5363" s="236" t="str">
        <f t="shared" si="83"/>
        <v>F3:0911 P1P2:8802 P3:00199</v>
      </c>
      <c r="C5363" s="187" t="s">
        <v>2953</v>
      </c>
      <c r="D5363" s="187" t="s">
        <v>2899</v>
      </c>
      <c r="E5363" s="187" t="s">
        <v>2900</v>
      </c>
      <c r="F5363" s="187" t="s">
        <v>2901</v>
      </c>
    </row>
    <row r="5364" spans="1:6" x14ac:dyDescent="0.25">
      <c r="A5364" t="s">
        <v>7976</v>
      </c>
      <c r="B5364" s="236" t="str">
        <f t="shared" si="83"/>
        <v>F3:0911 P1P2:8802 P3:00448</v>
      </c>
      <c r="C5364" s="187" t="s">
        <v>2953</v>
      </c>
      <c r="D5364" s="187" t="s">
        <v>2899</v>
      </c>
      <c r="E5364" s="187" t="s">
        <v>2900</v>
      </c>
      <c r="F5364" s="187" t="s">
        <v>2791</v>
      </c>
    </row>
    <row r="5365" spans="1:6" x14ac:dyDescent="0.25">
      <c r="A5365" t="s">
        <v>7977</v>
      </c>
      <c r="B5365" s="236" t="str">
        <f t="shared" si="83"/>
        <v>F3:0911 P1P2:8802 P3:00199</v>
      </c>
      <c r="C5365" s="187" t="s">
        <v>3671</v>
      </c>
      <c r="D5365" s="187" t="s">
        <v>2899</v>
      </c>
      <c r="E5365" s="187" t="s">
        <v>2900</v>
      </c>
      <c r="F5365" s="187" t="s">
        <v>2901</v>
      </c>
    </row>
    <row r="5366" spans="1:6" x14ac:dyDescent="0.25">
      <c r="A5366" t="s">
        <v>7977</v>
      </c>
      <c r="B5366" s="236" t="str">
        <f t="shared" si="83"/>
        <v>F3:0911 P1P2:8802 P3:00448</v>
      </c>
      <c r="C5366" s="187" t="s">
        <v>3671</v>
      </c>
      <c r="D5366" s="187" t="s">
        <v>2899</v>
      </c>
      <c r="E5366" s="187" t="s">
        <v>2900</v>
      </c>
      <c r="F5366" s="187" t="s">
        <v>2791</v>
      </c>
    </row>
    <row r="5367" spans="1:6" x14ac:dyDescent="0.25">
      <c r="A5367" t="s">
        <v>7978</v>
      </c>
      <c r="B5367" s="236" t="str">
        <f t="shared" si="83"/>
        <v>F3:0820 P1P2:8502 P3:00231</v>
      </c>
      <c r="C5367" s="187" t="s">
        <v>3651</v>
      </c>
      <c r="D5367" s="187" t="s">
        <v>2774</v>
      </c>
      <c r="E5367" s="187" t="s">
        <v>2775</v>
      </c>
      <c r="F5367" s="187" t="s">
        <v>2776</v>
      </c>
    </row>
    <row r="5368" spans="1:6" x14ac:dyDescent="0.25">
      <c r="A5368" t="s">
        <v>7979</v>
      </c>
      <c r="B5368" s="236" t="str">
        <f t="shared" si="83"/>
        <v>F3:0820 P1P2:8502 P3:00234</v>
      </c>
      <c r="C5368" s="187" t="s">
        <v>3651</v>
      </c>
      <c r="D5368" s="187" t="s">
        <v>2774</v>
      </c>
      <c r="E5368" s="187" t="s">
        <v>2775</v>
      </c>
      <c r="F5368" s="187" t="s">
        <v>2811</v>
      </c>
    </row>
    <row r="5369" spans="1:6" x14ac:dyDescent="0.25">
      <c r="A5369" t="s">
        <v>7980</v>
      </c>
      <c r="B5369" s="236" t="str">
        <f t="shared" si="83"/>
        <v>F3:0911 P1P2:8802 P3:00199</v>
      </c>
      <c r="C5369" s="187" t="s">
        <v>3669</v>
      </c>
      <c r="D5369" s="187" t="s">
        <v>2899</v>
      </c>
      <c r="E5369" s="187" t="s">
        <v>2900</v>
      </c>
      <c r="F5369" s="187" t="s">
        <v>2901</v>
      </c>
    </row>
    <row r="5370" spans="1:6" x14ac:dyDescent="0.25">
      <c r="A5370" t="s">
        <v>7980</v>
      </c>
      <c r="B5370" s="236" t="str">
        <f t="shared" si="83"/>
        <v>F3:0911 P1P2:8802 P3:00448</v>
      </c>
      <c r="C5370" s="187" t="s">
        <v>3669</v>
      </c>
      <c r="D5370" s="187" t="s">
        <v>2899</v>
      </c>
      <c r="E5370" s="187" t="s">
        <v>2900</v>
      </c>
      <c r="F5370" s="187" t="s">
        <v>2791</v>
      </c>
    </row>
    <row r="5371" spans="1:6" x14ac:dyDescent="0.25">
      <c r="A5371" t="s">
        <v>7981</v>
      </c>
      <c r="B5371" s="236" t="str">
        <f t="shared" si="83"/>
        <v>F3:0911 P1P2:8802 P3:00199</v>
      </c>
      <c r="C5371" s="187" t="s">
        <v>3669</v>
      </c>
      <c r="D5371" s="187" t="s">
        <v>2899</v>
      </c>
      <c r="E5371" s="187" t="s">
        <v>2900</v>
      </c>
      <c r="F5371" s="187" t="s">
        <v>2901</v>
      </c>
    </row>
    <row r="5372" spans="1:6" x14ac:dyDescent="0.25">
      <c r="A5372" t="s">
        <v>7981</v>
      </c>
      <c r="B5372" s="236" t="str">
        <f t="shared" si="83"/>
        <v>F3:0911 P1P2:8802 P3:00448</v>
      </c>
      <c r="C5372" s="187" t="s">
        <v>3669</v>
      </c>
      <c r="D5372" s="187" t="s">
        <v>2899</v>
      </c>
      <c r="E5372" s="187" t="s">
        <v>2900</v>
      </c>
      <c r="F5372" s="187" t="s">
        <v>2791</v>
      </c>
    </row>
    <row r="5373" spans="1:6" x14ac:dyDescent="0.25">
      <c r="A5373" t="s">
        <v>7982</v>
      </c>
      <c r="B5373" s="236" t="str">
        <f t="shared" si="83"/>
        <v>F3:0820 P1P2:8502 P3:00234</v>
      </c>
      <c r="C5373" s="187" t="s">
        <v>3669</v>
      </c>
      <c r="D5373" s="187" t="s">
        <v>2774</v>
      </c>
      <c r="E5373" s="187" t="s">
        <v>2775</v>
      </c>
      <c r="F5373" s="187" t="s">
        <v>2811</v>
      </c>
    </row>
    <row r="5374" spans="1:6" x14ac:dyDescent="0.25">
      <c r="A5374" t="s">
        <v>7983</v>
      </c>
      <c r="B5374" s="236" t="str">
        <f t="shared" si="83"/>
        <v>F3:0820 P1P2:8502 P3:00231</v>
      </c>
      <c r="C5374" s="187" t="s">
        <v>3652</v>
      </c>
      <c r="D5374" s="187" t="s">
        <v>2774</v>
      </c>
      <c r="E5374" s="187" t="s">
        <v>2775</v>
      </c>
      <c r="F5374" s="187" t="s">
        <v>2776</v>
      </c>
    </row>
    <row r="5375" spans="1:6" x14ac:dyDescent="0.25">
      <c r="A5375" t="s">
        <v>7984</v>
      </c>
      <c r="B5375" s="236" t="str">
        <f t="shared" si="83"/>
        <v>F3:0820 P1P2:8502 P3:00231</v>
      </c>
      <c r="C5375" s="187" t="s">
        <v>3669</v>
      </c>
      <c r="D5375" s="187" t="s">
        <v>2774</v>
      </c>
      <c r="E5375" s="187" t="s">
        <v>2775</v>
      </c>
      <c r="F5375" s="187" t="s">
        <v>2776</v>
      </c>
    </row>
    <row r="5376" spans="1:6" x14ac:dyDescent="0.25">
      <c r="A5376" t="s">
        <v>7985</v>
      </c>
      <c r="B5376" s="236" t="str">
        <f t="shared" si="83"/>
        <v>F3:0820 P1P2:8502 P3:00231</v>
      </c>
      <c r="C5376" s="187" t="s">
        <v>3652</v>
      </c>
      <c r="D5376" s="187" t="s">
        <v>2774</v>
      </c>
      <c r="E5376" s="187" t="s">
        <v>2775</v>
      </c>
      <c r="F5376" s="187" t="s">
        <v>2776</v>
      </c>
    </row>
    <row r="5377" spans="1:6" x14ac:dyDescent="0.25">
      <c r="A5377" t="s">
        <v>7986</v>
      </c>
      <c r="B5377" s="236" t="str">
        <f t="shared" si="83"/>
        <v>F3:0820 P1P2:8502 P3:00231</v>
      </c>
      <c r="C5377" s="187" t="s">
        <v>3653</v>
      </c>
      <c r="D5377" s="187" t="s">
        <v>2774</v>
      </c>
      <c r="E5377" s="187" t="s">
        <v>2775</v>
      </c>
      <c r="F5377" s="187" t="s">
        <v>2776</v>
      </c>
    </row>
    <row r="5378" spans="1:6" x14ac:dyDescent="0.25">
      <c r="A5378" t="s">
        <v>7987</v>
      </c>
      <c r="B5378" s="236" t="str">
        <f t="shared" ref="B5378:B5441" si="84">CONCATENATE("F3:",D5378," P1P2:",E5378," P3:",F5378)</f>
        <v>F3:0911 P1P2:8802 P3:00199</v>
      </c>
      <c r="C5378" s="187" t="s">
        <v>3656</v>
      </c>
      <c r="D5378" s="187" t="s">
        <v>2899</v>
      </c>
      <c r="E5378" s="187" t="s">
        <v>2900</v>
      </c>
      <c r="F5378" s="187" t="s">
        <v>2901</v>
      </c>
    </row>
    <row r="5379" spans="1:6" x14ac:dyDescent="0.25">
      <c r="A5379" t="s">
        <v>7987</v>
      </c>
      <c r="B5379" s="236" t="str">
        <f t="shared" si="84"/>
        <v>F3:0911 P1P2:8802 P3:00448</v>
      </c>
      <c r="C5379" s="187" t="s">
        <v>3656</v>
      </c>
      <c r="D5379" s="187" t="s">
        <v>2899</v>
      </c>
      <c r="E5379" s="187" t="s">
        <v>2900</v>
      </c>
      <c r="F5379" s="187" t="s">
        <v>2791</v>
      </c>
    </row>
    <row r="5380" spans="1:6" x14ac:dyDescent="0.25">
      <c r="A5380" t="s">
        <v>7988</v>
      </c>
      <c r="B5380" s="236" t="str">
        <f t="shared" si="84"/>
        <v>F3:0911 P1P2:8802 P3:00199</v>
      </c>
      <c r="C5380" s="187" t="s">
        <v>3660</v>
      </c>
      <c r="D5380" s="187" t="s">
        <v>2899</v>
      </c>
      <c r="E5380" s="187" t="s">
        <v>2900</v>
      </c>
      <c r="F5380" s="187" t="s">
        <v>2901</v>
      </c>
    </row>
    <row r="5381" spans="1:6" x14ac:dyDescent="0.25">
      <c r="A5381" t="s">
        <v>7988</v>
      </c>
      <c r="B5381" s="236" t="str">
        <f t="shared" si="84"/>
        <v>F3:0911 P1P2:8802 P3:00448</v>
      </c>
      <c r="C5381" s="187" t="s">
        <v>3660</v>
      </c>
      <c r="D5381" s="187" t="s">
        <v>2899</v>
      </c>
      <c r="E5381" s="187" t="s">
        <v>2900</v>
      </c>
      <c r="F5381" s="187" t="s">
        <v>2791</v>
      </c>
    </row>
    <row r="5382" spans="1:6" x14ac:dyDescent="0.25">
      <c r="A5382" t="s">
        <v>7989</v>
      </c>
      <c r="B5382" s="236" t="str">
        <f t="shared" si="84"/>
        <v>F3:0820 P1P2:8502 P3:00231</v>
      </c>
      <c r="C5382" s="187" t="s">
        <v>3666</v>
      </c>
      <c r="D5382" s="187" t="s">
        <v>2774</v>
      </c>
      <c r="E5382" s="187" t="s">
        <v>2775</v>
      </c>
      <c r="F5382" s="187" t="s">
        <v>2776</v>
      </c>
    </row>
    <row r="5383" spans="1:6" x14ac:dyDescent="0.25">
      <c r="A5383" t="s">
        <v>7990</v>
      </c>
      <c r="B5383" s="236" t="str">
        <f t="shared" si="84"/>
        <v>F3:0911 P1P2:8802 P3:00199</v>
      </c>
      <c r="C5383" s="187" t="s">
        <v>3807</v>
      </c>
      <c r="D5383" s="187" t="s">
        <v>2899</v>
      </c>
      <c r="E5383" s="187" t="s">
        <v>2900</v>
      </c>
      <c r="F5383" s="187" t="s">
        <v>2901</v>
      </c>
    </row>
    <row r="5384" spans="1:6" x14ac:dyDescent="0.25">
      <c r="A5384" t="s">
        <v>7990</v>
      </c>
      <c r="B5384" s="236" t="str">
        <f t="shared" si="84"/>
        <v>F3:0911 P1P2:8802 P3:00448</v>
      </c>
      <c r="C5384" s="187" t="s">
        <v>3807</v>
      </c>
      <c r="D5384" s="187" t="s">
        <v>2899</v>
      </c>
      <c r="E5384" s="187" t="s">
        <v>2900</v>
      </c>
      <c r="F5384" s="187" t="s">
        <v>2791</v>
      </c>
    </row>
    <row r="5385" spans="1:6" x14ac:dyDescent="0.25">
      <c r="A5385" t="s">
        <v>7991</v>
      </c>
      <c r="B5385" s="236" t="str">
        <f t="shared" si="84"/>
        <v>F3:0911 P1P2:8802 P3:00199</v>
      </c>
      <c r="C5385" s="187" t="s">
        <v>3808</v>
      </c>
      <c r="D5385" s="187" t="s">
        <v>2899</v>
      </c>
      <c r="E5385" s="187" t="s">
        <v>2900</v>
      </c>
      <c r="F5385" s="187" t="s">
        <v>2901</v>
      </c>
    </row>
    <row r="5386" spans="1:6" x14ac:dyDescent="0.25">
      <c r="A5386" t="s">
        <v>7991</v>
      </c>
      <c r="B5386" s="236" t="str">
        <f t="shared" si="84"/>
        <v>F3:0911 P1P2:8802 P3:00448</v>
      </c>
      <c r="C5386" s="187" t="s">
        <v>3808</v>
      </c>
      <c r="D5386" s="187" t="s">
        <v>2899</v>
      </c>
      <c r="E5386" s="187" t="s">
        <v>2900</v>
      </c>
      <c r="F5386" s="187" t="s">
        <v>2791</v>
      </c>
    </row>
    <row r="5387" spans="1:6" x14ac:dyDescent="0.25">
      <c r="A5387" t="s">
        <v>7992</v>
      </c>
      <c r="B5387" s="236" t="str">
        <f t="shared" si="84"/>
        <v>F3:0820 P1P2:8502 P3:00231</v>
      </c>
      <c r="C5387" s="187" t="s">
        <v>3315</v>
      </c>
      <c r="D5387" s="187" t="s">
        <v>2774</v>
      </c>
      <c r="E5387" s="187" t="s">
        <v>2775</v>
      </c>
      <c r="F5387" s="187" t="s">
        <v>2776</v>
      </c>
    </row>
    <row r="5388" spans="1:6" x14ac:dyDescent="0.25">
      <c r="A5388" t="s">
        <v>7993</v>
      </c>
      <c r="B5388" s="236" t="str">
        <f t="shared" si="84"/>
        <v>F3:0820 P1P2:8502 P3:00234</v>
      </c>
      <c r="C5388" s="187" t="s">
        <v>3315</v>
      </c>
      <c r="D5388" s="187" t="s">
        <v>2774</v>
      </c>
      <c r="E5388" s="187" t="s">
        <v>2775</v>
      </c>
      <c r="F5388" s="187" t="s">
        <v>2811</v>
      </c>
    </row>
    <row r="5389" spans="1:6" x14ac:dyDescent="0.25">
      <c r="A5389" t="s">
        <v>7994</v>
      </c>
      <c r="B5389" s="236" t="str">
        <f t="shared" si="84"/>
        <v>F3:0820 P1P2:8502 P3:00234</v>
      </c>
      <c r="C5389" s="187" t="s">
        <v>3317</v>
      </c>
      <c r="D5389" s="187" t="s">
        <v>2774</v>
      </c>
      <c r="E5389" s="187" t="s">
        <v>2775</v>
      </c>
      <c r="F5389" s="187" t="s">
        <v>2811</v>
      </c>
    </row>
    <row r="5390" spans="1:6" x14ac:dyDescent="0.25">
      <c r="A5390" t="s">
        <v>7995</v>
      </c>
      <c r="B5390" s="236" t="str">
        <f t="shared" si="84"/>
        <v>F3:0911 P1P2:8802 P3:00199</v>
      </c>
      <c r="C5390" s="187" t="s">
        <v>3324</v>
      </c>
      <c r="D5390" s="187" t="s">
        <v>2899</v>
      </c>
      <c r="E5390" s="187" t="s">
        <v>2900</v>
      </c>
      <c r="F5390" s="187" t="s">
        <v>2901</v>
      </c>
    </row>
    <row r="5391" spans="1:6" x14ac:dyDescent="0.25">
      <c r="A5391" t="s">
        <v>7995</v>
      </c>
      <c r="B5391" s="236" t="str">
        <f t="shared" si="84"/>
        <v>F3:0911 P1P2:8802 P3:00448</v>
      </c>
      <c r="C5391" s="187" t="s">
        <v>3324</v>
      </c>
      <c r="D5391" s="187" t="s">
        <v>2899</v>
      </c>
      <c r="E5391" s="187" t="s">
        <v>2900</v>
      </c>
      <c r="F5391" s="187" t="s">
        <v>2791</v>
      </c>
    </row>
    <row r="5392" spans="1:6" x14ac:dyDescent="0.25">
      <c r="A5392" t="s">
        <v>7996</v>
      </c>
      <c r="B5392" s="236" t="str">
        <f t="shared" si="84"/>
        <v>F3:0911 P1P2:8802 P3:00199</v>
      </c>
      <c r="C5392" s="187" t="s">
        <v>3324</v>
      </c>
      <c r="D5392" s="187" t="s">
        <v>2899</v>
      </c>
      <c r="E5392" s="187" t="s">
        <v>2900</v>
      </c>
      <c r="F5392" s="187" t="s">
        <v>2901</v>
      </c>
    </row>
    <row r="5393" spans="1:6" x14ac:dyDescent="0.25">
      <c r="A5393" t="s">
        <v>7996</v>
      </c>
      <c r="B5393" s="236" t="str">
        <f t="shared" si="84"/>
        <v>F3:0911 P1P2:8802 P3:00448</v>
      </c>
      <c r="C5393" s="187" t="s">
        <v>3324</v>
      </c>
      <c r="D5393" s="187" t="s">
        <v>2899</v>
      </c>
      <c r="E5393" s="187" t="s">
        <v>2900</v>
      </c>
      <c r="F5393" s="187" t="s">
        <v>2791</v>
      </c>
    </row>
    <row r="5394" spans="1:6" x14ac:dyDescent="0.25">
      <c r="A5394" t="s">
        <v>7997</v>
      </c>
      <c r="B5394" s="236" t="str">
        <f t="shared" si="84"/>
        <v>F3:0911 P1P2:8802 P3:00199</v>
      </c>
      <c r="C5394" s="187" t="s">
        <v>3326</v>
      </c>
      <c r="D5394" s="187" t="s">
        <v>2899</v>
      </c>
      <c r="E5394" s="187" t="s">
        <v>2900</v>
      </c>
      <c r="F5394" s="187" t="s">
        <v>2901</v>
      </c>
    </row>
    <row r="5395" spans="1:6" x14ac:dyDescent="0.25">
      <c r="A5395" t="s">
        <v>7997</v>
      </c>
      <c r="B5395" s="236" t="str">
        <f t="shared" si="84"/>
        <v>F3:0911 P1P2:8802 P3:00448</v>
      </c>
      <c r="C5395" s="187" t="s">
        <v>3326</v>
      </c>
      <c r="D5395" s="187" t="s">
        <v>2899</v>
      </c>
      <c r="E5395" s="187" t="s">
        <v>2900</v>
      </c>
      <c r="F5395" s="187" t="s">
        <v>2791</v>
      </c>
    </row>
    <row r="5396" spans="1:6" x14ac:dyDescent="0.25">
      <c r="A5396" t="s">
        <v>7998</v>
      </c>
      <c r="B5396" s="236" t="str">
        <f t="shared" si="84"/>
        <v>F3:0911 P1P2:8802 P3:00199</v>
      </c>
      <c r="C5396" s="187" t="s">
        <v>3325</v>
      </c>
      <c r="D5396" s="187" t="s">
        <v>2899</v>
      </c>
      <c r="E5396" s="187" t="s">
        <v>2900</v>
      </c>
      <c r="F5396" s="187" t="s">
        <v>2901</v>
      </c>
    </row>
    <row r="5397" spans="1:6" x14ac:dyDescent="0.25">
      <c r="A5397" t="s">
        <v>7998</v>
      </c>
      <c r="B5397" s="236" t="str">
        <f t="shared" si="84"/>
        <v>F3:0911 P1P2:8802 P3:00448</v>
      </c>
      <c r="C5397" s="187" t="s">
        <v>3325</v>
      </c>
      <c r="D5397" s="187" t="s">
        <v>2899</v>
      </c>
      <c r="E5397" s="187" t="s">
        <v>2900</v>
      </c>
      <c r="F5397" s="187" t="s">
        <v>2791</v>
      </c>
    </row>
    <row r="5398" spans="1:6" x14ac:dyDescent="0.25">
      <c r="A5398" t="s">
        <v>7999</v>
      </c>
      <c r="B5398" s="236" t="str">
        <f t="shared" si="84"/>
        <v>F3:0911 P1P2:8802 P3:00199</v>
      </c>
      <c r="C5398" s="187" t="s">
        <v>3327</v>
      </c>
      <c r="D5398" s="187" t="s">
        <v>2899</v>
      </c>
      <c r="E5398" s="187" t="s">
        <v>2900</v>
      </c>
      <c r="F5398" s="187" t="s">
        <v>2901</v>
      </c>
    </row>
    <row r="5399" spans="1:6" x14ac:dyDescent="0.25">
      <c r="A5399" t="s">
        <v>7999</v>
      </c>
      <c r="B5399" s="236" t="str">
        <f t="shared" si="84"/>
        <v>F3:0911 P1P2:8802 P3:00448</v>
      </c>
      <c r="C5399" s="187" t="s">
        <v>3327</v>
      </c>
      <c r="D5399" s="187" t="s">
        <v>2899</v>
      </c>
      <c r="E5399" s="187" t="s">
        <v>2900</v>
      </c>
      <c r="F5399" s="187" t="s">
        <v>2791</v>
      </c>
    </row>
    <row r="5400" spans="1:6" x14ac:dyDescent="0.25">
      <c r="A5400" t="s">
        <v>8000</v>
      </c>
      <c r="B5400" s="236" t="str">
        <f t="shared" si="84"/>
        <v>F3:0911 P1P2:8802 P3:00199</v>
      </c>
      <c r="C5400" s="187" t="s">
        <v>3328</v>
      </c>
      <c r="D5400" s="187" t="s">
        <v>2899</v>
      </c>
      <c r="E5400" s="187" t="s">
        <v>2900</v>
      </c>
      <c r="F5400" s="187" t="s">
        <v>2901</v>
      </c>
    </row>
    <row r="5401" spans="1:6" x14ac:dyDescent="0.25">
      <c r="A5401" t="s">
        <v>8000</v>
      </c>
      <c r="B5401" s="236" t="str">
        <f t="shared" si="84"/>
        <v>F3:0911 P1P2:8802 P3:00448</v>
      </c>
      <c r="C5401" s="187" t="s">
        <v>3328</v>
      </c>
      <c r="D5401" s="187" t="s">
        <v>2899</v>
      </c>
      <c r="E5401" s="187" t="s">
        <v>2900</v>
      </c>
      <c r="F5401" s="187" t="s">
        <v>2791</v>
      </c>
    </row>
    <row r="5402" spans="1:6" x14ac:dyDescent="0.25">
      <c r="A5402" t="s">
        <v>8001</v>
      </c>
      <c r="B5402" s="236" t="str">
        <f t="shared" si="84"/>
        <v>F3:0911 P1P2:8802 P3:00199</v>
      </c>
      <c r="C5402" s="187" t="s">
        <v>3344</v>
      </c>
      <c r="D5402" s="187" t="s">
        <v>2899</v>
      </c>
      <c r="E5402" s="187" t="s">
        <v>2900</v>
      </c>
      <c r="F5402" s="187" t="s">
        <v>2901</v>
      </c>
    </row>
    <row r="5403" spans="1:6" x14ac:dyDescent="0.25">
      <c r="A5403" t="s">
        <v>8001</v>
      </c>
      <c r="B5403" s="236" t="str">
        <f t="shared" si="84"/>
        <v>F3:0911 P1P2:8802 P3:00448</v>
      </c>
      <c r="C5403" s="187" t="s">
        <v>3344</v>
      </c>
      <c r="D5403" s="187" t="s">
        <v>2899</v>
      </c>
      <c r="E5403" s="187" t="s">
        <v>2900</v>
      </c>
      <c r="F5403" s="187" t="s">
        <v>2791</v>
      </c>
    </row>
    <row r="5404" spans="1:6" x14ac:dyDescent="0.25">
      <c r="A5404" t="s">
        <v>8002</v>
      </c>
      <c r="B5404" s="236" t="str">
        <f t="shared" si="84"/>
        <v>F3:0911 P1P2:8802 P3:00199</v>
      </c>
      <c r="C5404" s="187" t="s">
        <v>3344</v>
      </c>
      <c r="D5404" s="187" t="s">
        <v>2899</v>
      </c>
      <c r="E5404" s="187" t="s">
        <v>2900</v>
      </c>
      <c r="F5404" s="187" t="s">
        <v>2901</v>
      </c>
    </row>
    <row r="5405" spans="1:6" x14ac:dyDescent="0.25">
      <c r="A5405" t="s">
        <v>8002</v>
      </c>
      <c r="B5405" s="236" t="str">
        <f t="shared" si="84"/>
        <v>F3:0911 P1P2:8802 P3:00448</v>
      </c>
      <c r="C5405" s="187" t="s">
        <v>3344</v>
      </c>
      <c r="D5405" s="187" t="s">
        <v>2899</v>
      </c>
      <c r="E5405" s="187" t="s">
        <v>2900</v>
      </c>
      <c r="F5405" s="187" t="s">
        <v>2791</v>
      </c>
    </row>
    <row r="5406" spans="1:6" x14ac:dyDescent="0.25">
      <c r="A5406" t="s">
        <v>8003</v>
      </c>
      <c r="B5406" s="236" t="str">
        <f t="shared" si="84"/>
        <v>F3:0911 P1P2:8802 P3:00199</v>
      </c>
      <c r="C5406" s="187" t="s">
        <v>3319</v>
      </c>
      <c r="D5406" s="187" t="s">
        <v>2899</v>
      </c>
      <c r="E5406" s="187" t="s">
        <v>2900</v>
      </c>
      <c r="F5406" s="187" t="s">
        <v>2901</v>
      </c>
    </row>
    <row r="5407" spans="1:6" x14ac:dyDescent="0.25">
      <c r="A5407" t="s">
        <v>8003</v>
      </c>
      <c r="B5407" s="236" t="str">
        <f t="shared" si="84"/>
        <v>F3:0911 P1P2:8802 P3:00448</v>
      </c>
      <c r="C5407" s="187" t="s">
        <v>3319</v>
      </c>
      <c r="D5407" s="187" t="s">
        <v>2899</v>
      </c>
      <c r="E5407" s="187" t="s">
        <v>2900</v>
      </c>
      <c r="F5407" s="187" t="s">
        <v>2791</v>
      </c>
    </row>
    <row r="5408" spans="1:6" x14ac:dyDescent="0.25">
      <c r="A5408" t="s">
        <v>8004</v>
      </c>
      <c r="B5408" s="236" t="str">
        <f t="shared" si="84"/>
        <v>F3:0911 P1P2:8802 P3:00199</v>
      </c>
      <c r="C5408" s="187" t="s">
        <v>3341</v>
      </c>
      <c r="D5408" s="187" t="s">
        <v>2899</v>
      </c>
      <c r="E5408" s="187" t="s">
        <v>2900</v>
      </c>
      <c r="F5408" s="187" t="s">
        <v>2901</v>
      </c>
    </row>
    <row r="5409" spans="1:6" x14ac:dyDescent="0.25">
      <c r="A5409" t="s">
        <v>8004</v>
      </c>
      <c r="B5409" s="236" t="str">
        <f t="shared" si="84"/>
        <v>F3:0911 P1P2:8802 P3:00448</v>
      </c>
      <c r="C5409" s="187" t="s">
        <v>3341</v>
      </c>
      <c r="D5409" s="187" t="s">
        <v>2899</v>
      </c>
      <c r="E5409" s="187" t="s">
        <v>2900</v>
      </c>
      <c r="F5409" s="187" t="s">
        <v>2791</v>
      </c>
    </row>
    <row r="5410" spans="1:6" x14ac:dyDescent="0.25">
      <c r="A5410" t="s">
        <v>8005</v>
      </c>
      <c r="B5410" s="236" t="str">
        <f t="shared" si="84"/>
        <v>F3:0911 P1P2:8802 P3:00199</v>
      </c>
      <c r="C5410" s="187" t="s">
        <v>3314</v>
      </c>
      <c r="D5410" s="187" t="s">
        <v>2899</v>
      </c>
      <c r="E5410" s="187" t="s">
        <v>2900</v>
      </c>
      <c r="F5410" s="187" t="s">
        <v>2901</v>
      </c>
    </row>
    <row r="5411" spans="1:6" x14ac:dyDescent="0.25">
      <c r="A5411" t="s">
        <v>8005</v>
      </c>
      <c r="B5411" s="236" t="str">
        <f t="shared" si="84"/>
        <v>F3:0911 P1P2:8802 P3:00448</v>
      </c>
      <c r="C5411" s="187" t="s">
        <v>3314</v>
      </c>
      <c r="D5411" s="187" t="s">
        <v>2899</v>
      </c>
      <c r="E5411" s="187" t="s">
        <v>2900</v>
      </c>
      <c r="F5411" s="187" t="s">
        <v>2791</v>
      </c>
    </row>
    <row r="5412" spans="1:6" x14ac:dyDescent="0.25">
      <c r="A5412" t="s">
        <v>8006</v>
      </c>
      <c r="B5412" s="236" t="str">
        <f t="shared" si="84"/>
        <v>F3:0911 P1P2:8802 P3:00199</v>
      </c>
      <c r="C5412" s="187" t="s">
        <v>3320</v>
      </c>
      <c r="D5412" s="187" t="s">
        <v>2899</v>
      </c>
      <c r="E5412" s="187" t="s">
        <v>2900</v>
      </c>
      <c r="F5412" s="187" t="s">
        <v>2901</v>
      </c>
    </row>
    <row r="5413" spans="1:6" x14ac:dyDescent="0.25">
      <c r="A5413" t="s">
        <v>8006</v>
      </c>
      <c r="B5413" s="236" t="str">
        <f t="shared" si="84"/>
        <v>F3:0911 P1P2:8802 P3:00448</v>
      </c>
      <c r="C5413" s="187" t="s">
        <v>3320</v>
      </c>
      <c r="D5413" s="187" t="s">
        <v>2899</v>
      </c>
      <c r="E5413" s="187" t="s">
        <v>2900</v>
      </c>
      <c r="F5413" s="187" t="s">
        <v>2791</v>
      </c>
    </row>
    <row r="5414" spans="1:6" x14ac:dyDescent="0.25">
      <c r="A5414" t="s">
        <v>8007</v>
      </c>
      <c r="B5414" s="236" t="str">
        <f t="shared" si="84"/>
        <v>F3:0911 P1P2:8802 P3:00199</v>
      </c>
      <c r="C5414" s="187" t="s">
        <v>3321</v>
      </c>
      <c r="D5414" s="187" t="s">
        <v>2899</v>
      </c>
      <c r="E5414" s="187" t="s">
        <v>2900</v>
      </c>
      <c r="F5414" s="187" t="s">
        <v>2901</v>
      </c>
    </row>
    <row r="5415" spans="1:6" x14ac:dyDescent="0.25">
      <c r="A5415" t="s">
        <v>8007</v>
      </c>
      <c r="B5415" s="236" t="str">
        <f t="shared" si="84"/>
        <v>F3:0911 P1P2:8802 P3:00448</v>
      </c>
      <c r="C5415" s="187" t="s">
        <v>3321</v>
      </c>
      <c r="D5415" s="187" t="s">
        <v>2899</v>
      </c>
      <c r="E5415" s="187" t="s">
        <v>2900</v>
      </c>
      <c r="F5415" s="187" t="s">
        <v>2791</v>
      </c>
    </row>
    <row r="5416" spans="1:6" x14ac:dyDescent="0.25">
      <c r="A5416" t="s">
        <v>8008</v>
      </c>
      <c r="B5416" s="236" t="str">
        <f t="shared" si="84"/>
        <v>F3:0911 P1P2:8802 P3:00199</v>
      </c>
      <c r="C5416" s="187" t="s">
        <v>3321</v>
      </c>
      <c r="D5416" s="187" t="s">
        <v>2899</v>
      </c>
      <c r="E5416" s="187" t="s">
        <v>2900</v>
      </c>
      <c r="F5416" s="187" t="s">
        <v>2901</v>
      </c>
    </row>
    <row r="5417" spans="1:6" x14ac:dyDescent="0.25">
      <c r="A5417" t="s">
        <v>8008</v>
      </c>
      <c r="B5417" s="236" t="str">
        <f t="shared" si="84"/>
        <v>F3:0911 P1P2:8802 P3:00448</v>
      </c>
      <c r="C5417" s="187" t="s">
        <v>3321</v>
      </c>
      <c r="D5417" s="187" t="s">
        <v>2899</v>
      </c>
      <c r="E5417" s="187" t="s">
        <v>2900</v>
      </c>
      <c r="F5417" s="187" t="s">
        <v>2791</v>
      </c>
    </row>
    <row r="5418" spans="1:6" x14ac:dyDescent="0.25">
      <c r="A5418" t="s">
        <v>8009</v>
      </c>
      <c r="B5418" s="236" t="str">
        <f t="shared" si="84"/>
        <v>F3:0911 P1P2:8802 P3:00199</v>
      </c>
      <c r="C5418" s="187" t="s">
        <v>3322</v>
      </c>
      <c r="D5418" s="187" t="s">
        <v>2899</v>
      </c>
      <c r="E5418" s="187" t="s">
        <v>2900</v>
      </c>
      <c r="F5418" s="187" t="s">
        <v>2901</v>
      </c>
    </row>
    <row r="5419" spans="1:6" x14ac:dyDescent="0.25">
      <c r="A5419" t="s">
        <v>8009</v>
      </c>
      <c r="B5419" s="236" t="str">
        <f t="shared" si="84"/>
        <v>F3:0911 P1P2:8802 P3:00448</v>
      </c>
      <c r="C5419" s="187" t="s">
        <v>3322</v>
      </c>
      <c r="D5419" s="187" t="s">
        <v>2899</v>
      </c>
      <c r="E5419" s="187" t="s">
        <v>2900</v>
      </c>
      <c r="F5419" s="187" t="s">
        <v>2791</v>
      </c>
    </row>
    <row r="5420" spans="1:6" x14ac:dyDescent="0.25">
      <c r="A5420" t="s">
        <v>8010</v>
      </c>
      <c r="B5420" s="236" t="str">
        <f t="shared" si="84"/>
        <v>F3:0911 P1P2:8802 P3:00199</v>
      </c>
      <c r="C5420" s="187" t="s">
        <v>3323</v>
      </c>
      <c r="D5420" s="187" t="s">
        <v>2899</v>
      </c>
      <c r="E5420" s="187" t="s">
        <v>2900</v>
      </c>
      <c r="F5420" s="187" t="s">
        <v>2901</v>
      </c>
    </row>
    <row r="5421" spans="1:6" x14ac:dyDescent="0.25">
      <c r="A5421" t="s">
        <v>8010</v>
      </c>
      <c r="B5421" s="236" t="str">
        <f t="shared" si="84"/>
        <v>F3:0911 P1P2:8802 P3:00448</v>
      </c>
      <c r="C5421" s="187" t="s">
        <v>3323</v>
      </c>
      <c r="D5421" s="187" t="s">
        <v>2899</v>
      </c>
      <c r="E5421" s="187" t="s">
        <v>2900</v>
      </c>
      <c r="F5421" s="187" t="s">
        <v>2791</v>
      </c>
    </row>
    <row r="5422" spans="1:6" x14ac:dyDescent="0.25">
      <c r="A5422" t="s">
        <v>8011</v>
      </c>
      <c r="B5422" s="236" t="str">
        <f t="shared" si="84"/>
        <v>F3:0820 P1P2:8502 P3:00233</v>
      </c>
      <c r="C5422" s="187" t="s">
        <v>3323</v>
      </c>
      <c r="D5422" s="187" t="s">
        <v>2774</v>
      </c>
      <c r="E5422" s="187" t="s">
        <v>2775</v>
      </c>
      <c r="F5422" s="187" t="s">
        <v>2998</v>
      </c>
    </row>
    <row r="5423" spans="1:6" x14ac:dyDescent="0.25">
      <c r="A5423" t="s">
        <v>8012</v>
      </c>
      <c r="B5423" s="236" t="str">
        <f t="shared" si="84"/>
        <v>F3:0911 P1P2:8802 P3:00199</v>
      </c>
      <c r="C5423" s="187" t="s">
        <v>3329</v>
      </c>
      <c r="D5423" s="187" t="s">
        <v>2899</v>
      </c>
      <c r="E5423" s="187" t="s">
        <v>2900</v>
      </c>
      <c r="F5423" s="187" t="s">
        <v>2901</v>
      </c>
    </row>
    <row r="5424" spans="1:6" x14ac:dyDescent="0.25">
      <c r="A5424" t="s">
        <v>8012</v>
      </c>
      <c r="B5424" s="236" t="str">
        <f t="shared" si="84"/>
        <v>F3:0911 P1P2:8802 P3:00448</v>
      </c>
      <c r="C5424" s="187" t="s">
        <v>3329</v>
      </c>
      <c r="D5424" s="187" t="s">
        <v>2899</v>
      </c>
      <c r="E5424" s="187" t="s">
        <v>2900</v>
      </c>
      <c r="F5424" s="187" t="s">
        <v>2791</v>
      </c>
    </row>
    <row r="5425" spans="1:6" x14ac:dyDescent="0.25">
      <c r="A5425" t="s">
        <v>8013</v>
      </c>
      <c r="B5425" s="236" t="str">
        <f t="shared" si="84"/>
        <v>F3:0911 P1P2:8802 P3:00199</v>
      </c>
      <c r="C5425" s="187" t="s">
        <v>3330</v>
      </c>
      <c r="D5425" s="187" t="s">
        <v>2899</v>
      </c>
      <c r="E5425" s="187" t="s">
        <v>2900</v>
      </c>
      <c r="F5425" s="187" t="s">
        <v>2901</v>
      </c>
    </row>
    <row r="5426" spans="1:6" x14ac:dyDescent="0.25">
      <c r="A5426" t="s">
        <v>8013</v>
      </c>
      <c r="B5426" s="236" t="str">
        <f t="shared" si="84"/>
        <v>F3:0911 P1P2:8802 P3:00448</v>
      </c>
      <c r="C5426" s="187" t="s">
        <v>3330</v>
      </c>
      <c r="D5426" s="187" t="s">
        <v>2899</v>
      </c>
      <c r="E5426" s="187" t="s">
        <v>2900</v>
      </c>
      <c r="F5426" s="187" t="s">
        <v>2791</v>
      </c>
    </row>
    <row r="5427" spans="1:6" x14ac:dyDescent="0.25">
      <c r="A5427" t="s">
        <v>8014</v>
      </c>
      <c r="B5427" s="236" t="str">
        <f t="shared" si="84"/>
        <v>F3:0911 P1P2:8802 P3:00199</v>
      </c>
      <c r="C5427" s="187" t="s">
        <v>3331</v>
      </c>
      <c r="D5427" s="187" t="s">
        <v>2899</v>
      </c>
      <c r="E5427" s="187" t="s">
        <v>2900</v>
      </c>
      <c r="F5427" s="187" t="s">
        <v>2901</v>
      </c>
    </row>
    <row r="5428" spans="1:6" x14ac:dyDescent="0.25">
      <c r="A5428" t="s">
        <v>8014</v>
      </c>
      <c r="B5428" s="236" t="str">
        <f t="shared" si="84"/>
        <v>F3:0911 P1P2:8802 P3:00448</v>
      </c>
      <c r="C5428" s="187" t="s">
        <v>3331</v>
      </c>
      <c r="D5428" s="187" t="s">
        <v>2899</v>
      </c>
      <c r="E5428" s="187" t="s">
        <v>2900</v>
      </c>
      <c r="F5428" s="187" t="s">
        <v>2791</v>
      </c>
    </row>
    <row r="5429" spans="1:6" x14ac:dyDescent="0.25">
      <c r="A5429" t="s">
        <v>8015</v>
      </c>
      <c r="B5429" s="236" t="str">
        <f t="shared" si="84"/>
        <v>F3:0911 P1P2:8802 P3:00199</v>
      </c>
      <c r="C5429" s="187" t="s">
        <v>3332</v>
      </c>
      <c r="D5429" s="187" t="s">
        <v>2899</v>
      </c>
      <c r="E5429" s="187" t="s">
        <v>2900</v>
      </c>
      <c r="F5429" s="187" t="s">
        <v>2901</v>
      </c>
    </row>
    <row r="5430" spans="1:6" x14ac:dyDescent="0.25">
      <c r="A5430" t="s">
        <v>8015</v>
      </c>
      <c r="B5430" s="236" t="str">
        <f t="shared" si="84"/>
        <v>F3:0911 P1P2:8802 P3:00448</v>
      </c>
      <c r="C5430" s="187" t="s">
        <v>3332</v>
      </c>
      <c r="D5430" s="187" t="s">
        <v>2899</v>
      </c>
      <c r="E5430" s="187" t="s">
        <v>2900</v>
      </c>
      <c r="F5430" s="187" t="s">
        <v>2791</v>
      </c>
    </row>
    <row r="5431" spans="1:6" x14ac:dyDescent="0.25">
      <c r="A5431" t="s">
        <v>8016</v>
      </c>
      <c r="B5431" s="236" t="str">
        <f t="shared" si="84"/>
        <v>F3:0911 P1P2:8802 P3:00199</v>
      </c>
      <c r="C5431" s="187" t="s">
        <v>3337</v>
      </c>
      <c r="D5431" s="187" t="s">
        <v>2899</v>
      </c>
      <c r="E5431" s="187" t="s">
        <v>2900</v>
      </c>
      <c r="F5431" s="187" t="s">
        <v>2901</v>
      </c>
    </row>
    <row r="5432" spans="1:6" x14ac:dyDescent="0.25">
      <c r="A5432" t="s">
        <v>8016</v>
      </c>
      <c r="B5432" s="236" t="str">
        <f t="shared" si="84"/>
        <v>F3:0911 P1P2:8802 P3:00448</v>
      </c>
      <c r="C5432" s="187" t="s">
        <v>3337</v>
      </c>
      <c r="D5432" s="187" t="s">
        <v>2899</v>
      </c>
      <c r="E5432" s="187" t="s">
        <v>2900</v>
      </c>
      <c r="F5432" s="187" t="s">
        <v>2791</v>
      </c>
    </row>
    <row r="5433" spans="1:6" x14ac:dyDescent="0.25">
      <c r="A5433" t="s">
        <v>8017</v>
      </c>
      <c r="B5433" s="236" t="str">
        <f t="shared" si="84"/>
        <v>F3:0820 P1P2:8502 P3:00231</v>
      </c>
      <c r="C5433" s="187" t="s">
        <v>3335</v>
      </c>
      <c r="D5433" s="187" t="s">
        <v>2774</v>
      </c>
      <c r="E5433" s="187" t="s">
        <v>2775</v>
      </c>
      <c r="F5433" s="187" t="s">
        <v>2776</v>
      </c>
    </row>
    <row r="5434" spans="1:6" x14ac:dyDescent="0.25">
      <c r="A5434" t="s">
        <v>8018</v>
      </c>
      <c r="B5434" s="236" t="str">
        <f t="shared" si="84"/>
        <v>F3:0911 P1P2:8802 P3:00199</v>
      </c>
      <c r="C5434" s="187" t="s">
        <v>3346</v>
      </c>
      <c r="D5434" s="187" t="s">
        <v>2899</v>
      </c>
      <c r="E5434" s="187" t="s">
        <v>2900</v>
      </c>
      <c r="F5434" s="187" t="s">
        <v>2901</v>
      </c>
    </row>
    <row r="5435" spans="1:6" x14ac:dyDescent="0.25">
      <c r="A5435" t="s">
        <v>8018</v>
      </c>
      <c r="B5435" s="236" t="str">
        <f t="shared" si="84"/>
        <v>F3:0911 P1P2:8802 P3:00448</v>
      </c>
      <c r="C5435" s="187" t="s">
        <v>3346</v>
      </c>
      <c r="D5435" s="187" t="s">
        <v>2899</v>
      </c>
      <c r="E5435" s="187" t="s">
        <v>2900</v>
      </c>
      <c r="F5435" s="187" t="s">
        <v>2791</v>
      </c>
    </row>
    <row r="5436" spans="1:6" x14ac:dyDescent="0.25">
      <c r="A5436" t="s">
        <v>8019</v>
      </c>
      <c r="B5436" s="236" t="str">
        <f t="shared" si="84"/>
        <v>F3:0820 P1P2:8502 P3:00231</v>
      </c>
      <c r="C5436" s="187" t="s">
        <v>3346</v>
      </c>
      <c r="D5436" s="187" t="s">
        <v>2774</v>
      </c>
      <c r="E5436" s="187" t="s">
        <v>2775</v>
      </c>
      <c r="F5436" s="187" t="s">
        <v>2776</v>
      </c>
    </row>
    <row r="5437" spans="1:6" x14ac:dyDescent="0.25">
      <c r="A5437" t="s">
        <v>8020</v>
      </c>
      <c r="B5437" s="236" t="str">
        <f t="shared" si="84"/>
        <v>F3:0820 P1P2:8502 P3:00234</v>
      </c>
      <c r="C5437" s="187" t="s">
        <v>3346</v>
      </c>
      <c r="D5437" s="187" t="s">
        <v>2774</v>
      </c>
      <c r="E5437" s="187" t="s">
        <v>2775</v>
      </c>
      <c r="F5437" s="187" t="s">
        <v>2811</v>
      </c>
    </row>
    <row r="5438" spans="1:6" x14ac:dyDescent="0.25">
      <c r="A5438" t="s">
        <v>8021</v>
      </c>
      <c r="B5438" s="236" t="str">
        <f t="shared" si="84"/>
        <v>F3:0911 P1P2:8802 P3:00199</v>
      </c>
      <c r="C5438" s="187" t="s">
        <v>3340</v>
      </c>
      <c r="D5438" s="187" t="s">
        <v>2899</v>
      </c>
      <c r="E5438" s="187" t="s">
        <v>2900</v>
      </c>
      <c r="F5438" s="187" t="s">
        <v>2901</v>
      </c>
    </row>
    <row r="5439" spans="1:6" x14ac:dyDescent="0.25">
      <c r="A5439" t="s">
        <v>8021</v>
      </c>
      <c r="B5439" s="236" t="str">
        <f t="shared" si="84"/>
        <v>F3:0911 P1P2:8802 P3:00448</v>
      </c>
      <c r="C5439" s="187" t="s">
        <v>3340</v>
      </c>
      <c r="D5439" s="187" t="s">
        <v>2899</v>
      </c>
      <c r="E5439" s="187" t="s">
        <v>2900</v>
      </c>
      <c r="F5439" s="187" t="s">
        <v>2791</v>
      </c>
    </row>
    <row r="5440" spans="1:6" x14ac:dyDescent="0.25">
      <c r="A5440" t="s">
        <v>8022</v>
      </c>
      <c r="B5440" s="236" t="str">
        <f t="shared" si="84"/>
        <v>F3:0911 P1P2:8802 P3:00199</v>
      </c>
      <c r="C5440" s="187" t="s">
        <v>3339</v>
      </c>
      <c r="D5440" s="187" t="s">
        <v>2899</v>
      </c>
      <c r="E5440" s="187" t="s">
        <v>2900</v>
      </c>
      <c r="F5440" s="187" t="s">
        <v>2901</v>
      </c>
    </row>
    <row r="5441" spans="1:6" x14ac:dyDescent="0.25">
      <c r="A5441" t="s">
        <v>8022</v>
      </c>
      <c r="B5441" s="236" t="str">
        <f t="shared" si="84"/>
        <v>F3:0911 P1P2:8802 P3:00448</v>
      </c>
      <c r="C5441" s="187" t="s">
        <v>3339</v>
      </c>
      <c r="D5441" s="187" t="s">
        <v>2899</v>
      </c>
      <c r="E5441" s="187" t="s">
        <v>2900</v>
      </c>
      <c r="F5441" s="187" t="s">
        <v>2791</v>
      </c>
    </row>
    <row r="5442" spans="1:6" x14ac:dyDescent="0.25">
      <c r="A5442" t="s">
        <v>8023</v>
      </c>
      <c r="B5442" s="236" t="str">
        <f t="shared" ref="B5442:B5505" si="85">CONCATENATE("F3:",D5442," P1P2:",E5442," P3:",F5442)</f>
        <v>F3:0911 P1P2:8802 P3:00199</v>
      </c>
      <c r="C5442" s="187" t="s">
        <v>3334</v>
      </c>
      <c r="D5442" s="187" t="s">
        <v>2899</v>
      </c>
      <c r="E5442" s="187" t="s">
        <v>2900</v>
      </c>
      <c r="F5442" s="187" t="s">
        <v>2901</v>
      </c>
    </row>
    <row r="5443" spans="1:6" x14ac:dyDescent="0.25">
      <c r="A5443" t="s">
        <v>8023</v>
      </c>
      <c r="B5443" s="236" t="str">
        <f t="shared" si="85"/>
        <v>F3:0911 P1P2:8802 P3:00448</v>
      </c>
      <c r="C5443" s="187" t="s">
        <v>3334</v>
      </c>
      <c r="D5443" s="187" t="s">
        <v>2899</v>
      </c>
      <c r="E5443" s="187" t="s">
        <v>2900</v>
      </c>
      <c r="F5443" s="187" t="s">
        <v>2791</v>
      </c>
    </row>
    <row r="5444" spans="1:6" x14ac:dyDescent="0.25">
      <c r="A5444" t="s">
        <v>8024</v>
      </c>
      <c r="B5444" s="236" t="str">
        <f t="shared" si="85"/>
        <v>F3:0911 P1P2:8802 P3:00199</v>
      </c>
      <c r="C5444" s="187" t="s">
        <v>3411</v>
      </c>
      <c r="D5444" s="187" t="s">
        <v>2899</v>
      </c>
      <c r="E5444" s="187" t="s">
        <v>2900</v>
      </c>
      <c r="F5444" s="187" t="s">
        <v>2901</v>
      </c>
    </row>
    <row r="5445" spans="1:6" x14ac:dyDescent="0.25">
      <c r="A5445" t="s">
        <v>8024</v>
      </c>
      <c r="B5445" s="236" t="str">
        <f t="shared" si="85"/>
        <v>F3:0911 P1P2:8802 P3:00448</v>
      </c>
      <c r="C5445" s="187" t="s">
        <v>3411</v>
      </c>
      <c r="D5445" s="187" t="s">
        <v>2899</v>
      </c>
      <c r="E5445" s="187" t="s">
        <v>2900</v>
      </c>
      <c r="F5445" s="187" t="s">
        <v>2791</v>
      </c>
    </row>
    <row r="5446" spans="1:6" x14ac:dyDescent="0.25">
      <c r="A5446" t="s">
        <v>8025</v>
      </c>
      <c r="B5446" s="236" t="str">
        <f t="shared" si="85"/>
        <v>F3:0911 P1P2:8802 P3:00199</v>
      </c>
      <c r="C5446" s="187" t="s">
        <v>3411</v>
      </c>
      <c r="D5446" s="187" t="s">
        <v>2899</v>
      </c>
      <c r="E5446" s="187" t="s">
        <v>2900</v>
      </c>
      <c r="F5446" s="187" t="s">
        <v>2901</v>
      </c>
    </row>
    <row r="5447" spans="1:6" x14ac:dyDescent="0.25">
      <c r="A5447" t="s">
        <v>8025</v>
      </c>
      <c r="B5447" s="236" t="str">
        <f t="shared" si="85"/>
        <v>F3:0911 P1P2:8802 P3:00448</v>
      </c>
      <c r="C5447" s="187" t="s">
        <v>3411</v>
      </c>
      <c r="D5447" s="187" t="s">
        <v>2899</v>
      </c>
      <c r="E5447" s="187" t="s">
        <v>2900</v>
      </c>
      <c r="F5447" s="187" t="s">
        <v>2791</v>
      </c>
    </row>
    <row r="5448" spans="1:6" x14ac:dyDescent="0.25">
      <c r="A5448" t="s">
        <v>8026</v>
      </c>
      <c r="B5448" s="236" t="str">
        <f t="shared" si="85"/>
        <v>F3:0820 P1P2:8502 P3:00231</v>
      </c>
      <c r="C5448" s="187" t="s">
        <v>3395</v>
      </c>
      <c r="D5448" s="187" t="s">
        <v>2774</v>
      </c>
      <c r="E5448" s="187" t="s">
        <v>2775</v>
      </c>
      <c r="F5448" s="187" t="s">
        <v>2776</v>
      </c>
    </row>
    <row r="5449" spans="1:6" x14ac:dyDescent="0.25">
      <c r="A5449" t="s">
        <v>8027</v>
      </c>
      <c r="B5449" s="236" t="str">
        <f t="shared" si="85"/>
        <v>F3:0820 P1P2:8502 P3:00234</v>
      </c>
      <c r="C5449" s="187" t="s">
        <v>3401</v>
      </c>
      <c r="D5449" s="187" t="s">
        <v>2774</v>
      </c>
      <c r="E5449" s="187" t="s">
        <v>2775</v>
      </c>
      <c r="F5449" s="187" t="s">
        <v>2811</v>
      </c>
    </row>
    <row r="5450" spans="1:6" x14ac:dyDescent="0.25">
      <c r="A5450" t="s">
        <v>8028</v>
      </c>
      <c r="B5450" s="236" t="str">
        <f t="shared" si="85"/>
        <v>F3:0820 P1P2:8502 P3:00234</v>
      </c>
      <c r="C5450" s="187" t="s">
        <v>3401</v>
      </c>
      <c r="D5450" s="187" t="s">
        <v>2774</v>
      </c>
      <c r="E5450" s="187" t="s">
        <v>2775</v>
      </c>
      <c r="F5450" s="187" t="s">
        <v>2811</v>
      </c>
    </row>
    <row r="5451" spans="1:6" x14ac:dyDescent="0.25">
      <c r="A5451" t="s">
        <v>8029</v>
      </c>
      <c r="B5451" s="236" t="str">
        <f t="shared" si="85"/>
        <v>F3:0820 P1P2:8502 P3:00234</v>
      </c>
      <c r="C5451" s="187" t="s">
        <v>3402</v>
      </c>
      <c r="D5451" s="187" t="s">
        <v>2774</v>
      </c>
      <c r="E5451" s="187" t="s">
        <v>2775</v>
      </c>
      <c r="F5451" s="187" t="s">
        <v>2811</v>
      </c>
    </row>
    <row r="5452" spans="1:6" x14ac:dyDescent="0.25">
      <c r="A5452" t="s">
        <v>8030</v>
      </c>
      <c r="B5452" s="236" t="str">
        <f t="shared" si="85"/>
        <v>F3:0820 P1P2:8502 P3:00234</v>
      </c>
      <c r="C5452" s="187" t="s">
        <v>3402</v>
      </c>
      <c r="D5452" s="187" t="s">
        <v>2774</v>
      </c>
      <c r="E5452" s="187" t="s">
        <v>2775</v>
      </c>
      <c r="F5452" s="187" t="s">
        <v>2811</v>
      </c>
    </row>
    <row r="5453" spans="1:6" x14ac:dyDescent="0.25">
      <c r="A5453" t="s">
        <v>8031</v>
      </c>
      <c r="B5453" s="236" t="str">
        <f t="shared" si="85"/>
        <v>F3:0911 P1P2:8802 P3:00199</v>
      </c>
      <c r="C5453" s="187" t="s">
        <v>3402</v>
      </c>
      <c r="D5453" s="187" t="s">
        <v>2899</v>
      </c>
      <c r="E5453" s="187" t="s">
        <v>2900</v>
      </c>
      <c r="F5453" s="187" t="s">
        <v>2901</v>
      </c>
    </row>
    <row r="5454" spans="1:6" x14ac:dyDescent="0.25">
      <c r="A5454" t="s">
        <v>8031</v>
      </c>
      <c r="B5454" s="236" t="str">
        <f t="shared" si="85"/>
        <v>F3:0911 P1P2:8802 P3:00448</v>
      </c>
      <c r="C5454" s="187" t="s">
        <v>3402</v>
      </c>
      <c r="D5454" s="187" t="s">
        <v>2899</v>
      </c>
      <c r="E5454" s="187" t="s">
        <v>2900</v>
      </c>
      <c r="F5454" s="187" t="s">
        <v>2791</v>
      </c>
    </row>
    <row r="5455" spans="1:6" x14ac:dyDescent="0.25">
      <c r="A5455" t="s">
        <v>8032</v>
      </c>
      <c r="B5455" s="236" t="str">
        <f t="shared" si="85"/>
        <v>F3:0911 P1P2:8802 P3:00199</v>
      </c>
      <c r="C5455" s="187" t="s">
        <v>3401</v>
      </c>
      <c r="D5455" s="187" t="s">
        <v>2899</v>
      </c>
      <c r="E5455" s="187" t="s">
        <v>2900</v>
      </c>
      <c r="F5455" s="187" t="s">
        <v>2901</v>
      </c>
    </row>
    <row r="5456" spans="1:6" x14ac:dyDescent="0.25">
      <c r="A5456" t="s">
        <v>8032</v>
      </c>
      <c r="B5456" s="236" t="str">
        <f t="shared" si="85"/>
        <v>F3:0911 P1P2:8802 P3:00448</v>
      </c>
      <c r="C5456" s="187" t="s">
        <v>3401</v>
      </c>
      <c r="D5456" s="187" t="s">
        <v>2899</v>
      </c>
      <c r="E5456" s="187" t="s">
        <v>2900</v>
      </c>
      <c r="F5456" s="187" t="s">
        <v>2791</v>
      </c>
    </row>
    <row r="5457" spans="1:6" x14ac:dyDescent="0.25">
      <c r="A5457" t="s">
        <v>8033</v>
      </c>
      <c r="B5457" s="236" t="str">
        <f t="shared" si="85"/>
        <v>F3:0911 P1P2:8802 P3:00199</v>
      </c>
      <c r="C5457" s="187" t="s">
        <v>3402</v>
      </c>
      <c r="D5457" s="187" t="s">
        <v>2899</v>
      </c>
      <c r="E5457" s="187" t="s">
        <v>2900</v>
      </c>
      <c r="F5457" s="187" t="s">
        <v>2901</v>
      </c>
    </row>
    <row r="5458" spans="1:6" x14ac:dyDescent="0.25">
      <c r="A5458" t="s">
        <v>8033</v>
      </c>
      <c r="B5458" s="236" t="str">
        <f t="shared" si="85"/>
        <v>F3:0911 P1P2:8802 P3:00448</v>
      </c>
      <c r="C5458" s="187" t="s">
        <v>3402</v>
      </c>
      <c r="D5458" s="187" t="s">
        <v>2899</v>
      </c>
      <c r="E5458" s="187" t="s">
        <v>2900</v>
      </c>
      <c r="F5458" s="187" t="s">
        <v>2791</v>
      </c>
    </row>
    <row r="5459" spans="1:6" x14ac:dyDescent="0.25">
      <c r="A5459" t="s">
        <v>8034</v>
      </c>
      <c r="B5459" s="236" t="str">
        <f t="shared" si="85"/>
        <v>F3:0820 P1P2:8502 P3:00234</v>
      </c>
      <c r="C5459" s="187" t="s">
        <v>3398</v>
      </c>
      <c r="D5459" s="187" t="s">
        <v>2774</v>
      </c>
      <c r="E5459" s="187" t="s">
        <v>2775</v>
      </c>
      <c r="F5459" s="187" t="s">
        <v>2811</v>
      </c>
    </row>
    <row r="5460" spans="1:6" x14ac:dyDescent="0.25">
      <c r="A5460" t="s">
        <v>8035</v>
      </c>
      <c r="B5460" s="236" t="str">
        <f t="shared" si="85"/>
        <v>F3:0911 P1P2:8802 P3:00199</v>
      </c>
      <c r="C5460" s="187" t="s">
        <v>3391</v>
      </c>
      <c r="D5460" s="187" t="s">
        <v>2899</v>
      </c>
      <c r="E5460" s="187" t="s">
        <v>2900</v>
      </c>
      <c r="F5460" s="187" t="s">
        <v>2901</v>
      </c>
    </row>
    <row r="5461" spans="1:6" x14ac:dyDescent="0.25">
      <c r="A5461" t="s">
        <v>8035</v>
      </c>
      <c r="B5461" s="236" t="str">
        <f t="shared" si="85"/>
        <v>F3:0911 P1P2:8802 P3:00448</v>
      </c>
      <c r="C5461" s="187" t="s">
        <v>3391</v>
      </c>
      <c r="D5461" s="187" t="s">
        <v>2899</v>
      </c>
      <c r="E5461" s="187" t="s">
        <v>2900</v>
      </c>
      <c r="F5461" s="187" t="s">
        <v>2791</v>
      </c>
    </row>
    <row r="5462" spans="1:6" x14ac:dyDescent="0.25">
      <c r="A5462" t="s">
        <v>8036</v>
      </c>
      <c r="B5462" s="236" t="str">
        <f t="shared" si="85"/>
        <v>F3:0911 P1P2:8802 P3:00199</v>
      </c>
      <c r="C5462" s="187" t="s">
        <v>3394</v>
      </c>
      <c r="D5462" s="187" t="s">
        <v>2899</v>
      </c>
      <c r="E5462" s="187" t="s">
        <v>2900</v>
      </c>
      <c r="F5462" s="187" t="s">
        <v>2901</v>
      </c>
    </row>
    <row r="5463" spans="1:6" x14ac:dyDescent="0.25">
      <c r="A5463" t="s">
        <v>8036</v>
      </c>
      <c r="B5463" s="236" t="str">
        <f t="shared" si="85"/>
        <v>F3:0911 P1P2:8802 P3:00448</v>
      </c>
      <c r="C5463" s="187" t="s">
        <v>3394</v>
      </c>
      <c r="D5463" s="187" t="s">
        <v>2899</v>
      </c>
      <c r="E5463" s="187" t="s">
        <v>2900</v>
      </c>
      <c r="F5463" s="187" t="s">
        <v>2791</v>
      </c>
    </row>
    <row r="5464" spans="1:6" x14ac:dyDescent="0.25">
      <c r="A5464" t="s">
        <v>8037</v>
      </c>
      <c r="B5464" s="236" t="str">
        <f t="shared" si="85"/>
        <v>F3:0911 P1P2:8802 P3:00199</v>
      </c>
      <c r="C5464" s="187" t="s">
        <v>3394</v>
      </c>
      <c r="D5464" s="187" t="s">
        <v>2899</v>
      </c>
      <c r="E5464" s="187" t="s">
        <v>2900</v>
      </c>
      <c r="F5464" s="187" t="s">
        <v>2901</v>
      </c>
    </row>
    <row r="5465" spans="1:6" x14ac:dyDescent="0.25">
      <c r="A5465" t="s">
        <v>8037</v>
      </c>
      <c r="B5465" s="236" t="str">
        <f t="shared" si="85"/>
        <v>F3:0911 P1P2:8802 P3:00448</v>
      </c>
      <c r="C5465" s="187" t="s">
        <v>3394</v>
      </c>
      <c r="D5465" s="187" t="s">
        <v>2899</v>
      </c>
      <c r="E5465" s="187" t="s">
        <v>2900</v>
      </c>
      <c r="F5465" s="187" t="s">
        <v>2791</v>
      </c>
    </row>
    <row r="5466" spans="1:6" x14ac:dyDescent="0.25">
      <c r="A5466" t="s">
        <v>8038</v>
      </c>
      <c r="B5466" s="236" t="str">
        <f t="shared" si="85"/>
        <v>F3:0950 P1P2:8814 P3:00209</v>
      </c>
      <c r="C5466" s="187" t="s">
        <v>3289</v>
      </c>
      <c r="D5466" s="187" t="s">
        <v>2673</v>
      </c>
      <c r="E5466" s="187" t="s">
        <v>2821</v>
      </c>
      <c r="F5466" s="187" t="s">
        <v>2822</v>
      </c>
    </row>
    <row r="5467" spans="1:6" x14ac:dyDescent="0.25">
      <c r="A5467" t="s">
        <v>8039</v>
      </c>
      <c r="B5467" s="236" t="str">
        <f t="shared" si="85"/>
        <v>F3:0950 P1P2:8814 P3:00209</v>
      </c>
      <c r="C5467" s="187" t="s">
        <v>3284</v>
      </c>
      <c r="D5467" s="187" t="s">
        <v>2673</v>
      </c>
      <c r="E5467" s="187" t="s">
        <v>2821</v>
      </c>
      <c r="F5467" s="187" t="s">
        <v>2822</v>
      </c>
    </row>
    <row r="5468" spans="1:6" x14ac:dyDescent="0.25">
      <c r="A5468" t="s">
        <v>8040</v>
      </c>
      <c r="B5468" s="236" t="str">
        <f t="shared" si="85"/>
        <v>F3:0950 P1P2:8814 P3:00209</v>
      </c>
      <c r="C5468" s="187" t="s">
        <v>3289</v>
      </c>
      <c r="D5468" s="187" t="s">
        <v>2673</v>
      </c>
      <c r="E5468" s="187" t="s">
        <v>2821</v>
      </c>
      <c r="F5468" s="187" t="s">
        <v>2822</v>
      </c>
    </row>
    <row r="5469" spans="1:6" x14ac:dyDescent="0.25">
      <c r="A5469" t="s">
        <v>8041</v>
      </c>
      <c r="B5469" s="236" t="str">
        <f t="shared" si="85"/>
        <v>F3:0812 P1P2:8602 P3:00238</v>
      </c>
      <c r="C5469" s="187" t="s">
        <v>3289</v>
      </c>
      <c r="D5469" s="187" t="s">
        <v>2787</v>
      </c>
      <c r="E5469" s="187" t="s">
        <v>2788</v>
      </c>
      <c r="F5469" s="187" t="s">
        <v>2789</v>
      </c>
    </row>
    <row r="5470" spans="1:6" x14ac:dyDescent="0.25">
      <c r="A5470" t="s">
        <v>8042</v>
      </c>
      <c r="B5470" s="236" t="str">
        <f t="shared" si="85"/>
        <v>F3:0950 P1P2:8814 P3:00209</v>
      </c>
      <c r="C5470" s="187" t="s">
        <v>3533</v>
      </c>
      <c r="D5470" s="187" t="s">
        <v>2673</v>
      </c>
      <c r="E5470" s="187" t="s">
        <v>2821</v>
      </c>
      <c r="F5470" s="187" t="s">
        <v>2822</v>
      </c>
    </row>
    <row r="5471" spans="1:6" x14ac:dyDescent="0.25">
      <c r="A5471" t="s">
        <v>8043</v>
      </c>
      <c r="B5471" s="236" t="str">
        <f t="shared" si="85"/>
        <v>F3:0812 P1P2:8602 P3:00238</v>
      </c>
      <c r="C5471" s="187" t="s">
        <v>3533</v>
      </c>
      <c r="D5471" s="187" t="s">
        <v>2787</v>
      </c>
      <c r="E5471" s="187" t="s">
        <v>2788</v>
      </c>
      <c r="F5471" s="187" t="s">
        <v>2789</v>
      </c>
    </row>
    <row r="5472" spans="1:6" x14ac:dyDescent="0.25">
      <c r="A5472" t="s">
        <v>8044</v>
      </c>
      <c r="B5472" s="236" t="str">
        <f t="shared" si="85"/>
        <v>F3:0950 P1P2:8814 P3:00209</v>
      </c>
      <c r="C5472" s="187" t="s">
        <v>3533</v>
      </c>
      <c r="D5472" s="187" t="s">
        <v>2673</v>
      </c>
      <c r="E5472" s="187" t="s">
        <v>2821</v>
      </c>
      <c r="F5472" s="187" t="s">
        <v>2822</v>
      </c>
    </row>
    <row r="5473" spans="1:6" x14ac:dyDescent="0.25">
      <c r="A5473" t="s">
        <v>8045</v>
      </c>
      <c r="B5473" s="236" t="str">
        <f t="shared" si="85"/>
        <v>F3:0950 P1P2:8814 P3:00209</v>
      </c>
      <c r="C5473" s="187" t="s">
        <v>3006</v>
      </c>
      <c r="D5473" s="187" t="s">
        <v>2673</v>
      </c>
      <c r="E5473" s="187" t="s">
        <v>2821</v>
      </c>
      <c r="F5473" s="187" t="s">
        <v>2822</v>
      </c>
    </row>
    <row r="5474" spans="1:6" x14ac:dyDescent="0.25">
      <c r="A5474" t="s">
        <v>8046</v>
      </c>
      <c r="B5474" s="236" t="str">
        <f t="shared" si="85"/>
        <v>F3:0950 P1P2:8814 P3:00209</v>
      </c>
      <c r="C5474" s="187" t="s">
        <v>3006</v>
      </c>
      <c r="D5474" s="187" t="s">
        <v>2673</v>
      </c>
      <c r="E5474" s="187" t="s">
        <v>2821</v>
      </c>
      <c r="F5474" s="187" t="s">
        <v>2822</v>
      </c>
    </row>
    <row r="5475" spans="1:6" x14ac:dyDescent="0.25">
      <c r="A5475" t="s">
        <v>8047</v>
      </c>
      <c r="B5475" s="236" t="str">
        <f t="shared" si="85"/>
        <v>F3:0812 P1P2:8602 P3:00238</v>
      </c>
      <c r="C5475" s="187" t="s">
        <v>3006</v>
      </c>
      <c r="D5475" s="187" t="s">
        <v>2787</v>
      </c>
      <c r="E5475" s="187" t="s">
        <v>2788</v>
      </c>
      <c r="F5475" s="187" t="s">
        <v>2789</v>
      </c>
    </row>
    <row r="5476" spans="1:6" x14ac:dyDescent="0.25">
      <c r="A5476" t="s">
        <v>8048</v>
      </c>
      <c r="B5476" s="236" t="str">
        <f t="shared" si="85"/>
        <v>F3:0950 P1P2:8814 P3:00209</v>
      </c>
      <c r="C5476" s="187" t="s">
        <v>3006</v>
      </c>
      <c r="D5476" s="187" t="s">
        <v>2673</v>
      </c>
      <c r="E5476" s="187" t="s">
        <v>2821</v>
      </c>
      <c r="F5476" s="187" t="s">
        <v>2822</v>
      </c>
    </row>
    <row r="5477" spans="1:6" x14ac:dyDescent="0.25">
      <c r="A5477" t="s">
        <v>8049</v>
      </c>
      <c r="B5477" s="236" t="str">
        <f t="shared" si="85"/>
        <v>F3:0950 P1P2:8814 P3:00209</v>
      </c>
      <c r="C5477" s="187" t="s">
        <v>3211</v>
      </c>
      <c r="D5477" s="187" t="s">
        <v>2673</v>
      </c>
      <c r="E5477" s="187" t="s">
        <v>2821</v>
      </c>
      <c r="F5477" s="187" t="s">
        <v>2822</v>
      </c>
    </row>
    <row r="5478" spans="1:6" x14ac:dyDescent="0.25">
      <c r="A5478" t="s">
        <v>8050</v>
      </c>
      <c r="B5478" s="236" t="str">
        <f t="shared" si="85"/>
        <v>F3:0812 P1P2:8602 P3:00238</v>
      </c>
      <c r="C5478" s="187" t="s">
        <v>3211</v>
      </c>
      <c r="D5478" s="187" t="s">
        <v>2787</v>
      </c>
      <c r="E5478" s="187" t="s">
        <v>2788</v>
      </c>
      <c r="F5478" s="187" t="s">
        <v>2789</v>
      </c>
    </row>
    <row r="5479" spans="1:6" x14ac:dyDescent="0.25">
      <c r="A5479" t="s">
        <v>8051</v>
      </c>
      <c r="B5479" s="236" t="str">
        <f t="shared" si="85"/>
        <v>F3:0921 P1P2:8804 P3:00389</v>
      </c>
      <c r="C5479" s="187" t="s">
        <v>3287</v>
      </c>
      <c r="D5479" s="187" t="s">
        <v>2813</v>
      </c>
      <c r="E5479" s="187" t="s">
        <v>2816</v>
      </c>
      <c r="F5479" s="187" t="s">
        <v>2940</v>
      </c>
    </row>
    <row r="5480" spans="1:6" x14ac:dyDescent="0.25">
      <c r="A5480" t="s">
        <v>8051</v>
      </c>
      <c r="B5480" s="236" t="str">
        <f t="shared" si="85"/>
        <v>F3:0960 P1P2:8813 P3:00060</v>
      </c>
      <c r="C5480" s="187" t="s">
        <v>3287</v>
      </c>
      <c r="D5480" s="187" t="s">
        <v>2763</v>
      </c>
      <c r="E5480" s="187" t="s">
        <v>2764</v>
      </c>
      <c r="F5480" s="187" t="s">
        <v>2611</v>
      </c>
    </row>
    <row r="5481" spans="1:6" x14ac:dyDescent="0.25">
      <c r="A5481" t="s">
        <v>8052</v>
      </c>
      <c r="B5481" s="236" t="str">
        <f t="shared" si="85"/>
        <v>F3:0950 P1P2:8814 P3:00209</v>
      </c>
      <c r="C5481" s="187" t="s">
        <v>3617</v>
      </c>
      <c r="D5481" s="187" t="s">
        <v>2673</v>
      </c>
      <c r="E5481" s="187" t="s">
        <v>2821</v>
      </c>
      <c r="F5481" s="187" t="s">
        <v>2822</v>
      </c>
    </row>
    <row r="5482" spans="1:6" x14ac:dyDescent="0.25">
      <c r="A5482" t="s">
        <v>8053</v>
      </c>
      <c r="B5482" s="236" t="str">
        <f t="shared" si="85"/>
        <v>F3:0950 P1P2:8814 P3:00209</v>
      </c>
      <c r="C5482" s="187" t="s">
        <v>3533</v>
      </c>
      <c r="D5482" s="187" t="s">
        <v>2673</v>
      </c>
      <c r="E5482" s="187" t="s">
        <v>2821</v>
      </c>
      <c r="F5482" s="187" t="s">
        <v>2822</v>
      </c>
    </row>
    <row r="5483" spans="1:6" x14ac:dyDescent="0.25">
      <c r="A5483" t="s">
        <v>8054</v>
      </c>
      <c r="B5483" s="236" t="str">
        <f t="shared" si="85"/>
        <v>F3:0443 P1P2:6101 P3:00005</v>
      </c>
      <c r="C5483" s="187" t="s">
        <v>3287</v>
      </c>
      <c r="D5483" s="187" t="s">
        <v>2897</v>
      </c>
      <c r="E5483" s="187" t="s">
        <v>2898</v>
      </c>
      <c r="F5483" s="187" t="s">
        <v>2889</v>
      </c>
    </row>
    <row r="5484" spans="1:6" x14ac:dyDescent="0.25">
      <c r="A5484" t="s">
        <v>8055</v>
      </c>
      <c r="B5484" s="236" t="str">
        <f t="shared" si="85"/>
        <v>F3:0911 P1P2:8802 P3:00199</v>
      </c>
      <c r="C5484" s="187" t="s">
        <v>3713</v>
      </c>
      <c r="D5484" s="187" t="s">
        <v>2899</v>
      </c>
      <c r="E5484" s="187" t="s">
        <v>2900</v>
      </c>
      <c r="F5484" s="187" t="s">
        <v>2901</v>
      </c>
    </row>
    <row r="5485" spans="1:6" x14ac:dyDescent="0.25">
      <c r="A5485" t="s">
        <v>8055</v>
      </c>
      <c r="B5485" s="236" t="str">
        <f t="shared" si="85"/>
        <v>F3:0911 P1P2:8802 P3:00448</v>
      </c>
      <c r="C5485" s="187" t="s">
        <v>3713</v>
      </c>
      <c r="D5485" s="187" t="s">
        <v>2899</v>
      </c>
      <c r="E5485" s="187" t="s">
        <v>2900</v>
      </c>
      <c r="F5485" s="187" t="s">
        <v>2791</v>
      </c>
    </row>
    <row r="5486" spans="1:6" x14ac:dyDescent="0.25">
      <c r="A5486" t="s">
        <v>8056</v>
      </c>
      <c r="B5486" s="236" t="str">
        <f t="shared" si="85"/>
        <v>F3:0911 P1P2:8802 P3:00199</v>
      </c>
      <c r="C5486" s="187" t="s">
        <v>3713</v>
      </c>
      <c r="D5486" s="187" t="s">
        <v>2899</v>
      </c>
      <c r="E5486" s="187" t="s">
        <v>2900</v>
      </c>
      <c r="F5486" s="187" t="s">
        <v>2901</v>
      </c>
    </row>
    <row r="5487" spans="1:6" x14ac:dyDescent="0.25">
      <c r="A5487" t="s">
        <v>8056</v>
      </c>
      <c r="B5487" s="236" t="str">
        <f t="shared" si="85"/>
        <v>F3:0911 P1P2:8802 P3:00448</v>
      </c>
      <c r="C5487" s="187" t="s">
        <v>3713</v>
      </c>
      <c r="D5487" s="187" t="s">
        <v>2899</v>
      </c>
      <c r="E5487" s="187" t="s">
        <v>2900</v>
      </c>
      <c r="F5487" s="187" t="s">
        <v>2791</v>
      </c>
    </row>
    <row r="5488" spans="1:6" x14ac:dyDescent="0.25">
      <c r="A5488" t="s">
        <v>8057</v>
      </c>
      <c r="B5488" s="236" t="str">
        <f t="shared" si="85"/>
        <v>F3:0911 P1P2:8802 P3:00199</v>
      </c>
      <c r="C5488" s="187" t="s">
        <v>3715</v>
      </c>
      <c r="D5488" s="187" t="s">
        <v>2899</v>
      </c>
      <c r="E5488" s="187" t="s">
        <v>2900</v>
      </c>
      <c r="F5488" s="187" t="s">
        <v>2901</v>
      </c>
    </row>
    <row r="5489" spans="1:6" x14ac:dyDescent="0.25">
      <c r="A5489" t="s">
        <v>8057</v>
      </c>
      <c r="B5489" s="236" t="str">
        <f t="shared" si="85"/>
        <v>F3:0911 P1P2:8802 P3:00448</v>
      </c>
      <c r="C5489" s="187" t="s">
        <v>3715</v>
      </c>
      <c r="D5489" s="187" t="s">
        <v>2899</v>
      </c>
      <c r="E5489" s="187" t="s">
        <v>2900</v>
      </c>
      <c r="F5489" s="187" t="s">
        <v>2791</v>
      </c>
    </row>
    <row r="5490" spans="1:6" x14ac:dyDescent="0.25">
      <c r="A5490" t="s">
        <v>8058</v>
      </c>
      <c r="B5490" s="236" t="str">
        <f t="shared" si="85"/>
        <v>F3:0820 P1P2:8502 P3:00234</v>
      </c>
      <c r="C5490" s="187" t="s">
        <v>3721</v>
      </c>
      <c r="D5490" s="187" t="s">
        <v>2774</v>
      </c>
      <c r="E5490" s="187" t="s">
        <v>2775</v>
      </c>
      <c r="F5490" s="187" t="s">
        <v>2811</v>
      </c>
    </row>
    <row r="5491" spans="1:6" x14ac:dyDescent="0.25">
      <c r="A5491" t="s">
        <v>8059</v>
      </c>
      <c r="B5491" s="236" t="str">
        <f t="shared" si="85"/>
        <v>F3:0820 P1P2:8503 P3:00232</v>
      </c>
      <c r="C5491" s="187" t="s">
        <v>3726</v>
      </c>
      <c r="D5491" s="187" t="s">
        <v>2774</v>
      </c>
      <c r="E5491" s="187" t="s">
        <v>2780</v>
      </c>
      <c r="F5491" s="187" t="s">
        <v>2781</v>
      </c>
    </row>
    <row r="5492" spans="1:6" x14ac:dyDescent="0.25">
      <c r="A5492" t="s">
        <v>8060</v>
      </c>
      <c r="B5492" s="236" t="str">
        <f t="shared" si="85"/>
        <v>F3:0911 P1P2:8802 P3:00199</v>
      </c>
      <c r="C5492" s="187" t="s">
        <v>3737</v>
      </c>
      <c r="D5492" s="187" t="s">
        <v>2899</v>
      </c>
      <c r="E5492" s="187" t="s">
        <v>2900</v>
      </c>
      <c r="F5492" s="187" t="s">
        <v>2901</v>
      </c>
    </row>
    <row r="5493" spans="1:6" x14ac:dyDescent="0.25">
      <c r="A5493" t="s">
        <v>8060</v>
      </c>
      <c r="B5493" s="236" t="str">
        <f t="shared" si="85"/>
        <v>F3:0911 P1P2:8802 P3:00448</v>
      </c>
      <c r="C5493" s="187" t="s">
        <v>3737</v>
      </c>
      <c r="D5493" s="187" t="s">
        <v>2899</v>
      </c>
      <c r="E5493" s="187" t="s">
        <v>2900</v>
      </c>
      <c r="F5493" s="187" t="s">
        <v>2791</v>
      </c>
    </row>
    <row r="5494" spans="1:6" x14ac:dyDescent="0.25">
      <c r="A5494" t="s">
        <v>8061</v>
      </c>
      <c r="B5494" s="236" t="str">
        <f t="shared" si="85"/>
        <v>F3:0820 P1P2:8502 P3:00234</v>
      </c>
      <c r="C5494" s="187" t="s">
        <v>3560</v>
      </c>
      <c r="D5494" s="187" t="s">
        <v>2774</v>
      </c>
      <c r="E5494" s="187" t="s">
        <v>2775</v>
      </c>
      <c r="F5494" s="187" t="s">
        <v>2811</v>
      </c>
    </row>
    <row r="5495" spans="1:6" x14ac:dyDescent="0.25">
      <c r="A5495" t="s">
        <v>8062</v>
      </c>
      <c r="B5495" s="236" t="str">
        <f t="shared" si="85"/>
        <v>F3:0820 P1P2:8502 P3:00231</v>
      </c>
      <c r="C5495" s="187" t="s">
        <v>3865</v>
      </c>
      <c r="D5495" s="187" t="s">
        <v>2774</v>
      </c>
      <c r="E5495" s="187" t="s">
        <v>2775</v>
      </c>
      <c r="F5495" s="187" t="s">
        <v>2776</v>
      </c>
    </row>
    <row r="5496" spans="1:6" x14ac:dyDescent="0.25">
      <c r="A5496" t="s">
        <v>8063</v>
      </c>
      <c r="B5496" s="236" t="str">
        <f t="shared" si="85"/>
        <v>F3:0820 P1P2:8502 P3:00231</v>
      </c>
      <c r="C5496" s="187" t="s">
        <v>3865</v>
      </c>
      <c r="D5496" s="187" t="s">
        <v>2774</v>
      </c>
      <c r="E5496" s="187" t="s">
        <v>2775</v>
      </c>
      <c r="F5496" s="187" t="s">
        <v>2776</v>
      </c>
    </row>
    <row r="5497" spans="1:6" x14ac:dyDescent="0.25">
      <c r="A5497" t="s">
        <v>8064</v>
      </c>
      <c r="B5497" s="236" t="str">
        <f t="shared" si="85"/>
        <v>F3:0820 P1P2:8502 P3:00234</v>
      </c>
      <c r="C5497" s="187" t="s">
        <v>3221</v>
      </c>
      <c r="D5497" s="187" t="s">
        <v>2774</v>
      </c>
      <c r="E5497" s="187" t="s">
        <v>2775</v>
      </c>
      <c r="F5497" s="187" t="s">
        <v>2811</v>
      </c>
    </row>
    <row r="5498" spans="1:6" x14ac:dyDescent="0.25">
      <c r="A5498" t="s">
        <v>8065</v>
      </c>
      <c r="B5498" s="236" t="str">
        <f t="shared" si="85"/>
        <v>F3:0820 P1P2:8502 P3:00234</v>
      </c>
      <c r="C5498" s="187" t="s">
        <v>3538</v>
      </c>
      <c r="D5498" s="187" t="s">
        <v>2774</v>
      </c>
      <c r="E5498" s="187" t="s">
        <v>2775</v>
      </c>
      <c r="F5498" s="187" t="s">
        <v>2811</v>
      </c>
    </row>
    <row r="5499" spans="1:6" x14ac:dyDescent="0.25">
      <c r="A5499" t="s">
        <v>8066</v>
      </c>
      <c r="B5499" s="236" t="str">
        <f t="shared" si="85"/>
        <v>F3:0820 P1P2:8502 P3:00234</v>
      </c>
      <c r="C5499" s="187" t="s">
        <v>2792</v>
      </c>
      <c r="D5499" s="187" t="s">
        <v>2774</v>
      </c>
      <c r="E5499" s="187" t="s">
        <v>2775</v>
      </c>
      <c r="F5499" s="187" t="s">
        <v>2811</v>
      </c>
    </row>
    <row r="5500" spans="1:6" x14ac:dyDescent="0.25">
      <c r="A5500" t="s">
        <v>8067</v>
      </c>
      <c r="B5500" s="236" t="str">
        <f t="shared" si="85"/>
        <v>F3:0820 P1P2:8502 P3:00231</v>
      </c>
      <c r="C5500" s="187" t="s">
        <v>3641</v>
      </c>
      <c r="D5500" s="187" t="s">
        <v>2774</v>
      </c>
      <c r="E5500" s="187" t="s">
        <v>2775</v>
      </c>
      <c r="F5500" s="187" t="s">
        <v>2776</v>
      </c>
    </row>
    <row r="5501" spans="1:6" x14ac:dyDescent="0.25">
      <c r="A5501" t="s">
        <v>8068</v>
      </c>
      <c r="B5501" s="236" t="str">
        <f t="shared" si="85"/>
        <v>F3:0911 P1P2:8802 P3:00199</v>
      </c>
      <c r="C5501" s="187" t="s">
        <v>3217</v>
      </c>
      <c r="D5501" s="187" t="s">
        <v>2899</v>
      </c>
      <c r="E5501" s="187" t="s">
        <v>2900</v>
      </c>
      <c r="F5501" s="187" t="s">
        <v>2901</v>
      </c>
    </row>
    <row r="5502" spans="1:6" x14ac:dyDescent="0.25">
      <c r="A5502" t="s">
        <v>8068</v>
      </c>
      <c r="B5502" s="236" t="str">
        <f t="shared" si="85"/>
        <v>F3:0911 P1P2:8802 P3:00448</v>
      </c>
      <c r="C5502" s="187" t="s">
        <v>3217</v>
      </c>
      <c r="D5502" s="187" t="s">
        <v>2899</v>
      </c>
      <c r="E5502" s="187" t="s">
        <v>2900</v>
      </c>
      <c r="F5502" s="187" t="s">
        <v>2791</v>
      </c>
    </row>
    <row r="5503" spans="1:6" x14ac:dyDescent="0.25">
      <c r="A5503" t="s">
        <v>8069</v>
      </c>
      <c r="B5503" s="236" t="str">
        <f t="shared" si="85"/>
        <v>F3:0911 P1P2:8802 P3:00199</v>
      </c>
      <c r="C5503" s="187" t="s">
        <v>3217</v>
      </c>
      <c r="D5503" s="187" t="s">
        <v>2899</v>
      </c>
      <c r="E5503" s="187" t="s">
        <v>2900</v>
      </c>
      <c r="F5503" s="187" t="s">
        <v>2901</v>
      </c>
    </row>
    <row r="5504" spans="1:6" x14ac:dyDescent="0.25">
      <c r="A5504" t="s">
        <v>8069</v>
      </c>
      <c r="B5504" s="236" t="str">
        <f t="shared" si="85"/>
        <v>F3:0911 P1P2:8802 P3:00448</v>
      </c>
      <c r="C5504" s="187" t="s">
        <v>3217</v>
      </c>
      <c r="D5504" s="187" t="s">
        <v>2899</v>
      </c>
      <c r="E5504" s="187" t="s">
        <v>2900</v>
      </c>
      <c r="F5504" s="187" t="s">
        <v>2791</v>
      </c>
    </row>
    <row r="5505" spans="1:6" x14ac:dyDescent="0.25">
      <c r="A5505" t="s">
        <v>8070</v>
      </c>
      <c r="B5505" s="236" t="str">
        <f t="shared" si="85"/>
        <v>F3:0911 P1P2:8802 P3:00199</v>
      </c>
      <c r="C5505" s="187" t="s">
        <v>3220</v>
      </c>
      <c r="D5505" s="187" t="s">
        <v>2899</v>
      </c>
      <c r="E5505" s="187" t="s">
        <v>2900</v>
      </c>
      <c r="F5505" s="187" t="s">
        <v>2901</v>
      </c>
    </row>
    <row r="5506" spans="1:6" x14ac:dyDescent="0.25">
      <c r="A5506" t="s">
        <v>8070</v>
      </c>
      <c r="B5506" s="236" t="str">
        <f t="shared" ref="B5506:B5569" si="86">CONCATENATE("F3:",D5506," P1P2:",E5506," P3:",F5506)</f>
        <v>F3:0911 P1P2:8802 P3:00448</v>
      </c>
      <c r="C5506" s="187" t="s">
        <v>3220</v>
      </c>
      <c r="D5506" s="187" t="s">
        <v>2899</v>
      </c>
      <c r="E5506" s="187" t="s">
        <v>2900</v>
      </c>
      <c r="F5506" s="187" t="s">
        <v>2791</v>
      </c>
    </row>
    <row r="5507" spans="1:6" x14ac:dyDescent="0.25">
      <c r="A5507" t="s">
        <v>8071</v>
      </c>
      <c r="B5507" s="236" t="str">
        <f t="shared" si="86"/>
        <v>F3:0911 P1P2:8802 P3:00199</v>
      </c>
      <c r="C5507" s="187" t="s">
        <v>3223</v>
      </c>
      <c r="D5507" s="187" t="s">
        <v>2899</v>
      </c>
      <c r="E5507" s="187" t="s">
        <v>2900</v>
      </c>
      <c r="F5507" s="187" t="s">
        <v>2901</v>
      </c>
    </row>
    <row r="5508" spans="1:6" x14ac:dyDescent="0.25">
      <c r="A5508" t="s">
        <v>8071</v>
      </c>
      <c r="B5508" s="236" t="str">
        <f t="shared" si="86"/>
        <v>F3:0911 P1P2:8802 P3:00448</v>
      </c>
      <c r="C5508" s="187" t="s">
        <v>3223</v>
      </c>
      <c r="D5508" s="187" t="s">
        <v>2899</v>
      </c>
      <c r="E5508" s="187" t="s">
        <v>2900</v>
      </c>
      <c r="F5508" s="187" t="s">
        <v>2791</v>
      </c>
    </row>
    <row r="5509" spans="1:6" x14ac:dyDescent="0.25">
      <c r="A5509" t="s">
        <v>8072</v>
      </c>
      <c r="B5509" s="236" t="str">
        <f t="shared" si="86"/>
        <v>F3:0911 P1P2:8802 P3:00199</v>
      </c>
      <c r="C5509" s="187" t="s">
        <v>3229</v>
      </c>
      <c r="D5509" s="187" t="s">
        <v>2899</v>
      </c>
      <c r="E5509" s="187" t="s">
        <v>2900</v>
      </c>
      <c r="F5509" s="187" t="s">
        <v>2901</v>
      </c>
    </row>
    <row r="5510" spans="1:6" x14ac:dyDescent="0.25">
      <c r="A5510" t="s">
        <v>8072</v>
      </c>
      <c r="B5510" s="236" t="str">
        <f t="shared" si="86"/>
        <v>F3:0911 P1P2:8802 P3:00448</v>
      </c>
      <c r="C5510" s="187" t="s">
        <v>3229</v>
      </c>
      <c r="D5510" s="187" t="s">
        <v>2899</v>
      </c>
      <c r="E5510" s="187" t="s">
        <v>2900</v>
      </c>
      <c r="F5510" s="187" t="s">
        <v>2791</v>
      </c>
    </row>
    <row r="5511" spans="1:6" x14ac:dyDescent="0.25">
      <c r="A5511" t="s">
        <v>8073</v>
      </c>
      <c r="B5511" s="236" t="str">
        <f t="shared" si="86"/>
        <v>F3:0911 P1P2:8802 P3:00199</v>
      </c>
      <c r="C5511" s="187" t="s">
        <v>3289</v>
      </c>
      <c r="D5511" s="187" t="s">
        <v>2899</v>
      </c>
      <c r="E5511" s="187" t="s">
        <v>2900</v>
      </c>
      <c r="F5511" s="187" t="s">
        <v>2901</v>
      </c>
    </row>
    <row r="5512" spans="1:6" x14ac:dyDescent="0.25">
      <c r="A5512" t="s">
        <v>8073</v>
      </c>
      <c r="B5512" s="236" t="str">
        <f t="shared" si="86"/>
        <v>F3:0911 P1P2:8802 P3:00448</v>
      </c>
      <c r="C5512" s="187" t="s">
        <v>3289</v>
      </c>
      <c r="D5512" s="187" t="s">
        <v>2899</v>
      </c>
      <c r="E5512" s="187" t="s">
        <v>2900</v>
      </c>
      <c r="F5512" s="187" t="s">
        <v>2791</v>
      </c>
    </row>
    <row r="5513" spans="1:6" x14ac:dyDescent="0.25">
      <c r="A5513" t="s">
        <v>8074</v>
      </c>
      <c r="B5513" s="236" t="str">
        <f t="shared" si="86"/>
        <v>F3:0911 P1P2:8802 P3:00199</v>
      </c>
      <c r="C5513" s="187" t="s">
        <v>3292</v>
      </c>
      <c r="D5513" s="187" t="s">
        <v>2899</v>
      </c>
      <c r="E5513" s="187" t="s">
        <v>2900</v>
      </c>
      <c r="F5513" s="187" t="s">
        <v>2901</v>
      </c>
    </row>
    <row r="5514" spans="1:6" x14ac:dyDescent="0.25">
      <c r="A5514" t="s">
        <v>8074</v>
      </c>
      <c r="B5514" s="236" t="str">
        <f t="shared" si="86"/>
        <v>F3:0911 P1P2:8802 P3:00448</v>
      </c>
      <c r="C5514" s="187" t="s">
        <v>3292</v>
      </c>
      <c r="D5514" s="187" t="s">
        <v>2899</v>
      </c>
      <c r="E5514" s="187" t="s">
        <v>2900</v>
      </c>
      <c r="F5514" s="187" t="s">
        <v>2791</v>
      </c>
    </row>
    <row r="5515" spans="1:6" x14ac:dyDescent="0.25">
      <c r="A5515" t="s">
        <v>8075</v>
      </c>
      <c r="B5515" s="236" t="str">
        <f t="shared" si="86"/>
        <v>F3:0911 P1P2:8802 P3:00199</v>
      </c>
      <c r="C5515" s="187" t="s">
        <v>3283</v>
      </c>
      <c r="D5515" s="187" t="s">
        <v>2899</v>
      </c>
      <c r="E5515" s="187" t="s">
        <v>2900</v>
      </c>
      <c r="F5515" s="187" t="s">
        <v>2901</v>
      </c>
    </row>
    <row r="5516" spans="1:6" x14ac:dyDescent="0.25">
      <c r="A5516" t="s">
        <v>8075</v>
      </c>
      <c r="B5516" s="236" t="str">
        <f t="shared" si="86"/>
        <v>F3:0911 P1P2:8802 P3:00448</v>
      </c>
      <c r="C5516" s="187" t="s">
        <v>3283</v>
      </c>
      <c r="D5516" s="187" t="s">
        <v>2899</v>
      </c>
      <c r="E5516" s="187" t="s">
        <v>2900</v>
      </c>
      <c r="F5516" s="187" t="s">
        <v>2791</v>
      </c>
    </row>
    <row r="5517" spans="1:6" x14ac:dyDescent="0.25">
      <c r="A5517" t="s">
        <v>8076</v>
      </c>
      <c r="B5517" s="236" t="str">
        <f t="shared" si="86"/>
        <v>F3:0911 P1P2:8802 P3:00199</v>
      </c>
      <c r="C5517" s="187" t="s">
        <v>3298</v>
      </c>
      <c r="D5517" s="187" t="s">
        <v>2899</v>
      </c>
      <c r="E5517" s="187" t="s">
        <v>2900</v>
      </c>
      <c r="F5517" s="187" t="s">
        <v>2901</v>
      </c>
    </row>
    <row r="5518" spans="1:6" x14ac:dyDescent="0.25">
      <c r="A5518" t="s">
        <v>8076</v>
      </c>
      <c r="B5518" s="236" t="str">
        <f t="shared" si="86"/>
        <v>F3:0911 P1P2:8802 P3:00448</v>
      </c>
      <c r="C5518" s="187" t="s">
        <v>3298</v>
      </c>
      <c r="D5518" s="187" t="s">
        <v>2899</v>
      </c>
      <c r="E5518" s="187" t="s">
        <v>2900</v>
      </c>
      <c r="F5518" s="187" t="s">
        <v>2791</v>
      </c>
    </row>
    <row r="5519" spans="1:6" x14ac:dyDescent="0.25">
      <c r="A5519" t="s">
        <v>8077</v>
      </c>
      <c r="B5519" s="236" t="str">
        <f t="shared" si="86"/>
        <v>F3:0911 P1P2:8802 P3:00199</v>
      </c>
      <c r="C5519" s="187" t="s">
        <v>3305</v>
      </c>
      <c r="D5519" s="187" t="s">
        <v>2899</v>
      </c>
      <c r="E5519" s="187" t="s">
        <v>2900</v>
      </c>
      <c r="F5519" s="187" t="s">
        <v>2901</v>
      </c>
    </row>
    <row r="5520" spans="1:6" x14ac:dyDescent="0.25">
      <c r="A5520" t="s">
        <v>8077</v>
      </c>
      <c r="B5520" s="236" t="str">
        <f t="shared" si="86"/>
        <v>F3:0911 P1P2:8802 P3:00448</v>
      </c>
      <c r="C5520" s="187" t="s">
        <v>3305</v>
      </c>
      <c r="D5520" s="187" t="s">
        <v>2899</v>
      </c>
      <c r="E5520" s="187" t="s">
        <v>2900</v>
      </c>
      <c r="F5520" s="187" t="s">
        <v>2791</v>
      </c>
    </row>
    <row r="5521" spans="1:6" x14ac:dyDescent="0.25">
      <c r="A5521" t="s">
        <v>8078</v>
      </c>
      <c r="B5521" s="236" t="str">
        <f t="shared" si="86"/>
        <v>F3:0911 P1P2:8802 P3:00199</v>
      </c>
      <c r="C5521" s="187" t="s">
        <v>3306</v>
      </c>
      <c r="D5521" s="187" t="s">
        <v>2899</v>
      </c>
      <c r="E5521" s="187" t="s">
        <v>2900</v>
      </c>
      <c r="F5521" s="187" t="s">
        <v>2901</v>
      </c>
    </row>
    <row r="5522" spans="1:6" x14ac:dyDescent="0.25">
      <c r="A5522" t="s">
        <v>8078</v>
      </c>
      <c r="B5522" s="236" t="str">
        <f t="shared" si="86"/>
        <v>F3:0911 P1P2:8802 P3:00448</v>
      </c>
      <c r="C5522" s="187" t="s">
        <v>3306</v>
      </c>
      <c r="D5522" s="187" t="s">
        <v>2899</v>
      </c>
      <c r="E5522" s="187" t="s">
        <v>2900</v>
      </c>
      <c r="F5522" s="187" t="s">
        <v>2791</v>
      </c>
    </row>
    <row r="5523" spans="1:6" x14ac:dyDescent="0.25">
      <c r="A5523" t="s">
        <v>8079</v>
      </c>
      <c r="B5523" s="236" t="str">
        <f t="shared" si="86"/>
        <v>F3:0911 P1P2:8802 P3:00199</v>
      </c>
      <c r="C5523" s="187" t="s">
        <v>3286</v>
      </c>
      <c r="D5523" s="187" t="s">
        <v>2899</v>
      </c>
      <c r="E5523" s="187" t="s">
        <v>2900</v>
      </c>
      <c r="F5523" s="187" t="s">
        <v>2901</v>
      </c>
    </row>
    <row r="5524" spans="1:6" x14ac:dyDescent="0.25">
      <c r="A5524" t="s">
        <v>8079</v>
      </c>
      <c r="B5524" s="236" t="str">
        <f t="shared" si="86"/>
        <v>F3:0911 P1P2:8802 P3:00448</v>
      </c>
      <c r="C5524" s="187" t="s">
        <v>3286</v>
      </c>
      <c r="D5524" s="187" t="s">
        <v>2899</v>
      </c>
      <c r="E5524" s="187" t="s">
        <v>2900</v>
      </c>
      <c r="F5524" s="187" t="s">
        <v>2791</v>
      </c>
    </row>
    <row r="5525" spans="1:6" x14ac:dyDescent="0.25">
      <c r="A5525" t="s">
        <v>8080</v>
      </c>
      <c r="B5525" s="236" t="str">
        <f t="shared" si="86"/>
        <v>F3:0911 P1P2:8802 P3:00199</v>
      </c>
      <c r="C5525" s="187" t="s">
        <v>3307</v>
      </c>
      <c r="D5525" s="187" t="s">
        <v>2899</v>
      </c>
      <c r="E5525" s="187" t="s">
        <v>2900</v>
      </c>
      <c r="F5525" s="187" t="s">
        <v>2901</v>
      </c>
    </row>
    <row r="5526" spans="1:6" x14ac:dyDescent="0.25">
      <c r="A5526" t="s">
        <v>8080</v>
      </c>
      <c r="B5526" s="236" t="str">
        <f t="shared" si="86"/>
        <v>F3:0911 P1P2:8802 P3:00448</v>
      </c>
      <c r="C5526" s="187" t="s">
        <v>3307</v>
      </c>
      <c r="D5526" s="187" t="s">
        <v>2899</v>
      </c>
      <c r="E5526" s="187" t="s">
        <v>2900</v>
      </c>
      <c r="F5526" s="187" t="s">
        <v>2791</v>
      </c>
    </row>
    <row r="5527" spans="1:6" x14ac:dyDescent="0.25">
      <c r="A5527" t="s">
        <v>8081</v>
      </c>
      <c r="B5527" s="236" t="str">
        <f t="shared" si="86"/>
        <v>F3:0911 P1P2:8802 P3:00199</v>
      </c>
      <c r="C5527" s="187" t="s">
        <v>3311</v>
      </c>
      <c r="D5527" s="187" t="s">
        <v>2899</v>
      </c>
      <c r="E5527" s="187" t="s">
        <v>2900</v>
      </c>
      <c r="F5527" s="187" t="s">
        <v>2901</v>
      </c>
    </row>
    <row r="5528" spans="1:6" x14ac:dyDescent="0.25">
      <c r="A5528" t="s">
        <v>8081</v>
      </c>
      <c r="B5528" s="236" t="str">
        <f t="shared" si="86"/>
        <v>F3:0911 P1P2:8802 P3:00448</v>
      </c>
      <c r="C5528" s="187" t="s">
        <v>3311</v>
      </c>
      <c r="D5528" s="187" t="s">
        <v>2899</v>
      </c>
      <c r="E5528" s="187" t="s">
        <v>2900</v>
      </c>
      <c r="F5528" s="187" t="s">
        <v>2791</v>
      </c>
    </row>
    <row r="5529" spans="1:6" x14ac:dyDescent="0.25">
      <c r="A5529" t="s">
        <v>8082</v>
      </c>
      <c r="B5529" s="236" t="str">
        <f t="shared" si="86"/>
        <v>F3:0911 P1P2:8802 P3:00199</v>
      </c>
      <c r="C5529" s="187" t="s">
        <v>3311</v>
      </c>
      <c r="D5529" s="187" t="s">
        <v>2899</v>
      </c>
      <c r="E5529" s="187" t="s">
        <v>2900</v>
      </c>
      <c r="F5529" s="187" t="s">
        <v>2901</v>
      </c>
    </row>
    <row r="5530" spans="1:6" x14ac:dyDescent="0.25">
      <c r="A5530" t="s">
        <v>8082</v>
      </c>
      <c r="B5530" s="236" t="str">
        <f t="shared" si="86"/>
        <v>F3:0911 P1P2:8802 P3:00448</v>
      </c>
      <c r="C5530" s="187" t="s">
        <v>3311</v>
      </c>
      <c r="D5530" s="187" t="s">
        <v>2899</v>
      </c>
      <c r="E5530" s="187" t="s">
        <v>2900</v>
      </c>
      <c r="F5530" s="187" t="s">
        <v>2791</v>
      </c>
    </row>
    <row r="5531" spans="1:6" x14ac:dyDescent="0.25">
      <c r="A5531" t="s">
        <v>8083</v>
      </c>
      <c r="B5531" s="236" t="str">
        <f t="shared" si="86"/>
        <v>F3:0911 P1P2:8802 P3:00199</v>
      </c>
      <c r="C5531" s="187" t="s">
        <v>3015</v>
      </c>
      <c r="D5531" s="187" t="s">
        <v>2899</v>
      </c>
      <c r="E5531" s="187" t="s">
        <v>2900</v>
      </c>
      <c r="F5531" s="187" t="s">
        <v>2901</v>
      </c>
    </row>
    <row r="5532" spans="1:6" x14ac:dyDescent="0.25">
      <c r="A5532" t="s">
        <v>8083</v>
      </c>
      <c r="B5532" s="236" t="str">
        <f t="shared" si="86"/>
        <v>F3:0911 P1P2:8802 P3:00448</v>
      </c>
      <c r="C5532" s="187" t="s">
        <v>3015</v>
      </c>
      <c r="D5532" s="187" t="s">
        <v>2899</v>
      </c>
      <c r="E5532" s="187" t="s">
        <v>2900</v>
      </c>
      <c r="F5532" s="187" t="s">
        <v>2791</v>
      </c>
    </row>
    <row r="5533" spans="1:6" x14ac:dyDescent="0.25">
      <c r="A5533" t="s">
        <v>8084</v>
      </c>
      <c r="B5533" s="236" t="str">
        <f t="shared" si="86"/>
        <v>F3:0911 P1P2:8802 P3:00199</v>
      </c>
      <c r="C5533" s="187" t="s">
        <v>3030</v>
      </c>
      <c r="D5533" s="187" t="s">
        <v>2899</v>
      </c>
      <c r="E5533" s="187" t="s">
        <v>2900</v>
      </c>
      <c r="F5533" s="187" t="s">
        <v>2901</v>
      </c>
    </row>
    <row r="5534" spans="1:6" x14ac:dyDescent="0.25">
      <c r="A5534" t="s">
        <v>8084</v>
      </c>
      <c r="B5534" s="236" t="str">
        <f t="shared" si="86"/>
        <v>F3:0911 P1P2:8802 P3:00448</v>
      </c>
      <c r="C5534" s="187" t="s">
        <v>3030</v>
      </c>
      <c r="D5534" s="187" t="s">
        <v>2899</v>
      </c>
      <c r="E5534" s="187" t="s">
        <v>2900</v>
      </c>
      <c r="F5534" s="187" t="s">
        <v>2791</v>
      </c>
    </row>
    <row r="5535" spans="1:6" x14ac:dyDescent="0.25">
      <c r="A5535" t="s">
        <v>8085</v>
      </c>
      <c r="B5535" s="236" t="str">
        <f t="shared" si="86"/>
        <v>F3:0911 P1P2:8802 P3:00199</v>
      </c>
      <c r="C5535" s="187" t="s">
        <v>3539</v>
      </c>
      <c r="D5535" s="187" t="s">
        <v>2899</v>
      </c>
      <c r="E5535" s="187" t="s">
        <v>2900</v>
      </c>
      <c r="F5535" s="187" t="s">
        <v>2901</v>
      </c>
    </row>
    <row r="5536" spans="1:6" x14ac:dyDescent="0.25">
      <c r="A5536" t="s">
        <v>8085</v>
      </c>
      <c r="B5536" s="236" t="str">
        <f t="shared" si="86"/>
        <v>F3:0911 P1P2:8802 P3:00448</v>
      </c>
      <c r="C5536" s="187" t="s">
        <v>3539</v>
      </c>
      <c r="D5536" s="187" t="s">
        <v>2899</v>
      </c>
      <c r="E5536" s="187" t="s">
        <v>2900</v>
      </c>
      <c r="F5536" s="187" t="s">
        <v>2791</v>
      </c>
    </row>
    <row r="5537" spans="1:6" x14ac:dyDescent="0.25">
      <c r="A5537" t="s">
        <v>8086</v>
      </c>
      <c r="B5537" s="236" t="str">
        <f t="shared" si="86"/>
        <v>F3:0911 P1P2:8802 P3:00199</v>
      </c>
      <c r="C5537" s="187" t="s">
        <v>3539</v>
      </c>
      <c r="D5537" s="187" t="s">
        <v>2899</v>
      </c>
      <c r="E5537" s="187" t="s">
        <v>2900</v>
      </c>
      <c r="F5537" s="187" t="s">
        <v>2901</v>
      </c>
    </row>
    <row r="5538" spans="1:6" x14ac:dyDescent="0.25">
      <c r="A5538" t="s">
        <v>8086</v>
      </c>
      <c r="B5538" s="236" t="str">
        <f t="shared" si="86"/>
        <v>F3:0911 P1P2:8802 P3:00448</v>
      </c>
      <c r="C5538" s="187" t="s">
        <v>3539</v>
      </c>
      <c r="D5538" s="187" t="s">
        <v>2899</v>
      </c>
      <c r="E5538" s="187" t="s">
        <v>2900</v>
      </c>
      <c r="F5538" s="187" t="s">
        <v>2791</v>
      </c>
    </row>
    <row r="5539" spans="1:6" x14ac:dyDescent="0.25">
      <c r="A5539" t="s">
        <v>8087</v>
      </c>
      <c r="B5539" s="236" t="str">
        <f t="shared" si="86"/>
        <v>F3:0911 P1P2:8802 P3:00199</v>
      </c>
      <c r="C5539" s="187" t="s">
        <v>2851</v>
      </c>
      <c r="D5539" s="187" t="s">
        <v>2899</v>
      </c>
      <c r="E5539" s="187" t="s">
        <v>2900</v>
      </c>
      <c r="F5539" s="187" t="s">
        <v>2901</v>
      </c>
    </row>
    <row r="5540" spans="1:6" x14ac:dyDescent="0.25">
      <c r="A5540" t="s">
        <v>8087</v>
      </c>
      <c r="B5540" s="236" t="str">
        <f t="shared" si="86"/>
        <v>F3:0911 P1P2:8802 P3:00448</v>
      </c>
      <c r="C5540" s="187" t="s">
        <v>2851</v>
      </c>
      <c r="D5540" s="187" t="s">
        <v>2899</v>
      </c>
      <c r="E5540" s="187" t="s">
        <v>2900</v>
      </c>
      <c r="F5540" s="187" t="s">
        <v>2791</v>
      </c>
    </row>
    <row r="5541" spans="1:6" x14ac:dyDescent="0.25">
      <c r="A5541" t="s">
        <v>8088</v>
      </c>
      <c r="B5541" s="236" t="str">
        <f t="shared" si="86"/>
        <v>F3:0911 P1P2:8802 P3:00199</v>
      </c>
      <c r="C5541" s="187" t="s">
        <v>3542</v>
      </c>
      <c r="D5541" s="187" t="s">
        <v>2899</v>
      </c>
      <c r="E5541" s="187" t="s">
        <v>2900</v>
      </c>
      <c r="F5541" s="187" t="s">
        <v>2901</v>
      </c>
    </row>
    <row r="5542" spans="1:6" x14ac:dyDescent="0.25">
      <c r="A5542" t="s">
        <v>8088</v>
      </c>
      <c r="B5542" s="236" t="str">
        <f t="shared" si="86"/>
        <v>F3:0911 P1P2:8802 P3:00448</v>
      </c>
      <c r="C5542" s="187" t="s">
        <v>3542</v>
      </c>
      <c r="D5542" s="187" t="s">
        <v>2899</v>
      </c>
      <c r="E5542" s="187" t="s">
        <v>2900</v>
      </c>
      <c r="F5542" s="187" t="s">
        <v>2791</v>
      </c>
    </row>
    <row r="5543" spans="1:6" x14ac:dyDescent="0.25">
      <c r="A5543" t="s">
        <v>8089</v>
      </c>
      <c r="B5543" s="236" t="str">
        <f t="shared" si="86"/>
        <v>F3:0911 P1P2:8802 P3:00199</v>
      </c>
      <c r="C5543" s="187" t="s">
        <v>2848</v>
      </c>
      <c r="D5543" s="187" t="s">
        <v>2899</v>
      </c>
      <c r="E5543" s="187" t="s">
        <v>2900</v>
      </c>
      <c r="F5543" s="187" t="s">
        <v>2901</v>
      </c>
    </row>
    <row r="5544" spans="1:6" x14ac:dyDescent="0.25">
      <c r="A5544" t="s">
        <v>8089</v>
      </c>
      <c r="B5544" s="236" t="str">
        <f t="shared" si="86"/>
        <v>F3:0911 P1P2:8802 P3:00448</v>
      </c>
      <c r="C5544" s="187" t="s">
        <v>2848</v>
      </c>
      <c r="D5544" s="187" t="s">
        <v>2899</v>
      </c>
      <c r="E5544" s="187" t="s">
        <v>2900</v>
      </c>
      <c r="F5544" s="187" t="s">
        <v>2791</v>
      </c>
    </row>
    <row r="5545" spans="1:6" x14ac:dyDescent="0.25">
      <c r="A5545" t="s">
        <v>8090</v>
      </c>
      <c r="B5545" s="236" t="str">
        <f t="shared" si="86"/>
        <v>F3:0911 P1P2:8802 P3:00199</v>
      </c>
      <c r="C5545" s="187" t="s">
        <v>3545</v>
      </c>
      <c r="D5545" s="187" t="s">
        <v>2899</v>
      </c>
      <c r="E5545" s="187" t="s">
        <v>2900</v>
      </c>
      <c r="F5545" s="187" t="s">
        <v>2901</v>
      </c>
    </row>
    <row r="5546" spans="1:6" x14ac:dyDescent="0.25">
      <c r="A5546" t="s">
        <v>8090</v>
      </c>
      <c r="B5546" s="236" t="str">
        <f t="shared" si="86"/>
        <v>F3:0911 P1P2:8802 P3:00448</v>
      </c>
      <c r="C5546" s="187" t="s">
        <v>3545</v>
      </c>
      <c r="D5546" s="187" t="s">
        <v>2899</v>
      </c>
      <c r="E5546" s="187" t="s">
        <v>2900</v>
      </c>
      <c r="F5546" s="187" t="s">
        <v>2791</v>
      </c>
    </row>
    <row r="5547" spans="1:6" x14ac:dyDescent="0.25">
      <c r="A5547" t="s">
        <v>8091</v>
      </c>
      <c r="B5547" s="236" t="str">
        <f t="shared" si="86"/>
        <v>F3:0911 P1P2:8802 P3:00199</v>
      </c>
      <c r="C5547" s="187" t="s">
        <v>3548</v>
      </c>
      <c r="D5547" s="187" t="s">
        <v>2899</v>
      </c>
      <c r="E5547" s="187" t="s">
        <v>2900</v>
      </c>
      <c r="F5547" s="187" t="s">
        <v>2901</v>
      </c>
    </row>
    <row r="5548" spans="1:6" x14ac:dyDescent="0.25">
      <c r="A5548" t="s">
        <v>8091</v>
      </c>
      <c r="B5548" s="236" t="str">
        <f t="shared" si="86"/>
        <v>F3:0911 P1P2:8802 P3:00448</v>
      </c>
      <c r="C5548" s="187" t="s">
        <v>3548</v>
      </c>
      <c r="D5548" s="187" t="s">
        <v>2899</v>
      </c>
      <c r="E5548" s="187" t="s">
        <v>2900</v>
      </c>
      <c r="F5548" s="187" t="s">
        <v>2791</v>
      </c>
    </row>
    <row r="5549" spans="1:6" x14ac:dyDescent="0.25">
      <c r="A5549" t="s">
        <v>8092</v>
      </c>
      <c r="B5549" s="236" t="str">
        <f t="shared" si="86"/>
        <v>F3:0911 P1P2:8802 P3:00199</v>
      </c>
      <c r="C5549" s="187" t="s">
        <v>3549</v>
      </c>
      <c r="D5549" s="187" t="s">
        <v>2899</v>
      </c>
      <c r="E5549" s="187" t="s">
        <v>2900</v>
      </c>
      <c r="F5549" s="187" t="s">
        <v>2901</v>
      </c>
    </row>
    <row r="5550" spans="1:6" x14ac:dyDescent="0.25">
      <c r="A5550" t="s">
        <v>8092</v>
      </c>
      <c r="B5550" s="236" t="str">
        <f t="shared" si="86"/>
        <v>F3:0911 P1P2:8802 P3:00448</v>
      </c>
      <c r="C5550" s="187" t="s">
        <v>3549</v>
      </c>
      <c r="D5550" s="187" t="s">
        <v>2899</v>
      </c>
      <c r="E5550" s="187" t="s">
        <v>2900</v>
      </c>
      <c r="F5550" s="187" t="s">
        <v>2791</v>
      </c>
    </row>
    <row r="5551" spans="1:6" x14ac:dyDescent="0.25">
      <c r="A5551" t="s">
        <v>8093</v>
      </c>
      <c r="B5551" s="236" t="str">
        <f t="shared" si="86"/>
        <v>F3:0950 P1P2:8814 P3:00209</v>
      </c>
      <c r="C5551" s="187" t="s">
        <v>3005</v>
      </c>
      <c r="D5551" s="187" t="s">
        <v>2673</v>
      </c>
      <c r="E5551" s="187" t="s">
        <v>2821</v>
      </c>
      <c r="F5551" s="187" t="s">
        <v>2822</v>
      </c>
    </row>
    <row r="5552" spans="1:6" x14ac:dyDescent="0.25">
      <c r="A5552" t="s">
        <v>8094</v>
      </c>
      <c r="B5552" s="236" t="str">
        <f t="shared" si="86"/>
        <v>F3:0950 P1P2:8814 P3:00209</v>
      </c>
      <c r="C5552" s="187" t="s">
        <v>3005</v>
      </c>
      <c r="D5552" s="187" t="s">
        <v>2673</v>
      </c>
      <c r="E5552" s="187" t="s">
        <v>2821</v>
      </c>
      <c r="F5552" s="187" t="s">
        <v>2822</v>
      </c>
    </row>
    <row r="5553" spans="1:6" x14ac:dyDescent="0.25">
      <c r="A5553" t="s">
        <v>8095</v>
      </c>
      <c r="B5553" s="236" t="str">
        <f t="shared" si="86"/>
        <v>F3:0950 P1P2:8814 P3:00209</v>
      </c>
      <c r="C5553" s="187" t="s">
        <v>3023</v>
      </c>
      <c r="D5553" s="187" t="s">
        <v>2673</v>
      </c>
      <c r="E5553" s="187" t="s">
        <v>2821</v>
      </c>
      <c r="F5553" s="187" t="s">
        <v>2822</v>
      </c>
    </row>
    <row r="5554" spans="1:6" x14ac:dyDescent="0.25">
      <c r="A5554" t="s">
        <v>8096</v>
      </c>
      <c r="B5554" s="236" t="str">
        <f t="shared" si="86"/>
        <v>F3:0950 P1P2:8814 P3:00209</v>
      </c>
      <c r="C5554" s="187" t="s">
        <v>3014</v>
      </c>
      <c r="D5554" s="187" t="s">
        <v>2673</v>
      </c>
      <c r="E5554" s="187" t="s">
        <v>2821</v>
      </c>
      <c r="F5554" s="187" t="s">
        <v>2822</v>
      </c>
    </row>
    <row r="5555" spans="1:6" x14ac:dyDescent="0.25">
      <c r="A5555" t="s">
        <v>8097</v>
      </c>
      <c r="B5555" s="236" t="str">
        <f t="shared" si="86"/>
        <v>F3:0950 P1P2:8814 P3:00211</v>
      </c>
      <c r="C5555" s="187" t="s">
        <v>3287</v>
      </c>
      <c r="D5555" s="187" t="s">
        <v>2673</v>
      </c>
      <c r="E5555" s="187" t="s">
        <v>2821</v>
      </c>
      <c r="F5555" s="187" t="s">
        <v>2909</v>
      </c>
    </row>
    <row r="5556" spans="1:6" x14ac:dyDescent="0.25">
      <c r="A5556" t="s">
        <v>8098</v>
      </c>
      <c r="B5556" s="236" t="str">
        <f t="shared" si="86"/>
        <v>F3:0911 P1P2:8802 P3:00199</v>
      </c>
      <c r="C5556" s="187" t="s">
        <v>2827</v>
      </c>
      <c r="D5556" s="187" t="s">
        <v>2899</v>
      </c>
      <c r="E5556" s="187" t="s">
        <v>2900</v>
      </c>
      <c r="F5556" s="187" t="s">
        <v>2901</v>
      </c>
    </row>
    <row r="5557" spans="1:6" x14ac:dyDescent="0.25">
      <c r="A5557" t="s">
        <v>8098</v>
      </c>
      <c r="B5557" s="236" t="str">
        <f t="shared" si="86"/>
        <v>F3:0911 P1P2:8802 P3:00448</v>
      </c>
      <c r="C5557" s="187" t="s">
        <v>2827</v>
      </c>
      <c r="D5557" s="187" t="s">
        <v>2899</v>
      </c>
      <c r="E5557" s="187" t="s">
        <v>2900</v>
      </c>
      <c r="F5557" s="187" t="s">
        <v>2791</v>
      </c>
    </row>
    <row r="5558" spans="1:6" x14ac:dyDescent="0.25">
      <c r="A5558" t="s">
        <v>8099</v>
      </c>
      <c r="B5558" s="236" t="str">
        <f t="shared" si="86"/>
        <v>F3:0911 P1P2:8802 P3:00199</v>
      </c>
      <c r="C5558" s="187" t="s">
        <v>3395</v>
      </c>
      <c r="D5558" s="187" t="s">
        <v>2899</v>
      </c>
      <c r="E5558" s="187" t="s">
        <v>2900</v>
      </c>
      <c r="F5558" s="187" t="s">
        <v>2901</v>
      </c>
    </row>
    <row r="5559" spans="1:6" x14ac:dyDescent="0.25">
      <c r="A5559" t="s">
        <v>8099</v>
      </c>
      <c r="B5559" s="236" t="str">
        <f t="shared" si="86"/>
        <v>F3:0911 P1P2:8802 P3:00448</v>
      </c>
      <c r="C5559" s="187" t="s">
        <v>3395</v>
      </c>
      <c r="D5559" s="187" t="s">
        <v>2899</v>
      </c>
      <c r="E5559" s="187" t="s">
        <v>2900</v>
      </c>
      <c r="F5559" s="187" t="s">
        <v>2791</v>
      </c>
    </row>
    <row r="5560" spans="1:6" x14ac:dyDescent="0.25">
      <c r="A5560" t="s">
        <v>8100</v>
      </c>
      <c r="B5560" s="236" t="str">
        <f t="shared" si="86"/>
        <v>F3:0820 P1P2:8502 P3:00231</v>
      </c>
      <c r="C5560" s="187" t="s">
        <v>3395</v>
      </c>
      <c r="D5560" s="187" t="s">
        <v>2774</v>
      </c>
      <c r="E5560" s="187" t="s">
        <v>2775</v>
      </c>
      <c r="F5560" s="187" t="s">
        <v>2776</v>
      </c>
    </row>
    <row r="5561" spans="1:6" x14ac:dyDescent="0.25">
      <c r="A5561" t="s">
        <v>8101</v>
      </c>
      <c r="B5561" s="236" t="str">
        <f t="shared" si="86"/>
        <v>F3:0820 P1P2:8502 P3:00234</v>
      </c>
      <c r="C5561" s="187" t="s">
        <v>3395</v>
      </c>
      <c r="D5561" s="187" t="s">
        <v>2774</v>
      </c>
      <c r="E5561" s="187" t="s">
        <v>2775</v>
      </c>
      <c r="F5561" s="187" t="s">
        <v>2811</v>
      </c>
    </row>
    <row r="5562" spans="1:6" x14ac:dyDescent="0.25">
      <c r="A5562" t="s">
        <v>8102</v>
      </c>
      <c r="B5562" s="236" t="str">
        <f t="shared" si="86"/>
        <v>F3:0911 P1P2:8802 P3:00199</v>
      </c>
      <c r="C5562" s="187" t="s">
        <v>3401</v>
      </c>
      <c r="D5562" s="187" t="s">
        <v>2899</v>
      </c>
      <c r="E5562" s="187" t="s">
        <v>2900</v>
      </c>
      <c r="F5562" s="187" t="s">
        <v>2901</v>
      </c>
    </row>
    <row r="5563" spans="1:6" x14ac:dyDescent="0.25">
      <c r="A5563" t="s">
        <v>8102</v>
      </c>
      <c r="B5563" s="236" t="str">
        <f t="shared" si="86"/>
        <v>F3:0911 P1P2:8802 P3:00448</v>
      </c>
      <c r="C5563" s="187" t="s">
        <v>3401</v>
      </c>
      <c r="D5563" s="187" t="s">
        <v>2899</v>
      </c>
      <c r="E5563" s="187" t="s">
        <v>2900</v>
      </c>
      <c r="F5563" s="187" t="s">
        <v>2791</v>
      </c>
    </row>
    <row r="5564" spans="1:6" x14ac:dyDescent="0.25">
      <c r="A5564" t="s">
        <v>8103</v>
      </c>
      <c r="B5564" s="236" t="str">
        <f t="shared" si="86"/>
        <v>F3:0820 P1P2:8502 P3:00234</v>
      </c>
      <c r="C5564" s="187" t="s">
        <v>3401</v>
      </c>
      <c r="D5564" s="187" t="s">
        <v>2774</v>
      </c>
      <c r="E5564" s="187" t="s">
        <v>2775</v>
      </c>
      <c r="F5564" s="187" t="s">
        <v>2811</v>
      </c>
    </row>
    <row r="5565" spans="1:6" x14ac:dyDescent="0.25">
      <c r="A5565" t="s">
        <v>8104</v>
      </c>
      <c r="B5565" s="236" t="str">
        <f t="shared" si="86"/>
        <v>F3:0820 P1P2:8502 P3:00231</v>
      </c>
      <c r="C5565" s="187" t="s">
        <v>3401</v>
      </c>
      <c r="D5565" s="187" t="s">
        <v>2774</v>
      </c>
      <c r="E5565" s="187" t="s">
        <v>2775</v>
      </c>
      <c r="F5565" s="187" t="s">
        <v>2776</v>
      </c>
    </row>
    <row r="5566" spans="1:6" x14ac:dyDescent="0.25">
      <c r="A5566" t="s">
        <v>8105</v>
      </c>
      <c r="B5566" s="236" t="str">
        <f t="shared" si="86"/>
        <v>F3:0911 P1P2:8802 P3:00199</v>
      </c>
      <c r="C5566" s="187" t="s">
        <v>3618</v>
      </c>
      <c r="D5566" s="187" t="s">
        <v>2899</v>
      </c>
      <c r="E5566" s="187" t="s">
        <v>2900</v>
      </c>
      <c r="F5566" s="187" t="s">
        <v>2901</v>
      </c>
    </row>
    <row r="5567" spans="1:6" x14ac:dyDescent="0.25">
      <c r="A5567" t="s">
        <v>8105</v>
      </c>
      <c r="B5567" s="236" t="str">
        <f t="shared" si="86"/>
        <v>F3:0911 P1P2:8802 P3:00448</v>
      </c>
      <c r="C5567" s="187" t="s">
        <v>3618</v>
      </c>
      <c r="D5567" s="187" t="s">
        <v>2899</v>
      </c>
      <c r="E5567" s="187" t="s">
        <v>2900</v>
      </c>
      <c r="F5567" s="187" t="s">
        <v>2791</v>
      </c>
    </row>
    <row r="5568" spans="1:6" x14ac:dyDescent="0.25">
      <c r="A5568" t="s">
        <v>8106</v>
      </c>
      <c r="B5568" s="236" t="str">
        <f t="shared" si="86"/>
        <v>F3:0911 P1P2:8802 P3:00199</v>
      </c>
      <c r="C5568" s="187" t="s">
        <v>3618</v>
      </c>
      <c r="D5568" s="187" t="s">
        <v>2899</v>
      </c>
      <c r="E5568" s="187" t="s">
        <v>2900</v>
      </c>
      <c r="F5568" s="187" t="s">
        <v>2901</v>
      </c>
    </row>
    <row r="5569" spans="1:6" x14ac:dyDescent="0.25">
      <c r="A5569" t="s">
        <v>8106</v>
      </c>
      <c r="B5569" s="236" t="str">
        <f t="shared" si="86"/>
        <v>F3:0911 P1P2:8802 P3:00448</v>
      </c>
      <c r="C5569" s="187" t="s">
        <v>3618</v>
      </c>
      <c r="D5569" s="187" t="s">
        <v>2899</v>
      </c>
      <c r="E5569" s="187" t="s">
        <v>2900</v>
      </c>
      <c r="F5569" s="187" t="s">
        <v>2791</v>
      </c>
    </row>
    <row r="5570" spans="1:6" x14ac:dyDescent="0.25">
      <c r="A5570" t="s">
        <v>8107</v>
      </c>
      <c r="B5570" s="236" t="str">
        <f t="shared" ref="B5570:B5633" si="87">CONCATENATE("F3:",D5570," P1P2:",E5570," P3:",F5570)</f>
        <v>F3:0911 P1P2:8802 P3:00199</v>
      </c>
      <c r="C5570" s="187" t="s">
        <v>3618</v>
      </c>
      <c r="D5570" s="187" t="s">
        <v>2899</v>
      </c>
      <c r="E5570" s="187" t="s">
        <v>2900</v>
      </c>
      <c r="F5570" s="187" t="s">
        <v>2901</v>
      </c>
    </row>
    <row r="5571" spans="1:6" x14ac:dyDescent="0.25">
      <c r="A5571" t="s">
        <v>8107</v>
      </c>
      <c r="B5571" s="236" t="str">
        <f t="shared" si="87"/>
        <v>F3:0911 P1P2:8802 P3:00448</v>
      </c>
      <c r="C5571" s="187" t="s">
        <v>3618</v>
      </c>
      <c r="D5571" s="187" t="s">
        <v>2899</v>
      </c>
      <c r="E5571" s="187" t="s">
        <v>2900</v>
      </c>
      <c r="F5571" s="187" t="s">
        <v>2791</v>
      </c>
    </row>
    <row r="5572" spans="1:6" x14ac:dyDescent="0.25">
      <c r="A5572" t="s">
        <v>8108</v>
      </c>
      <c r="B5572" s="236" t="str">
        <f t="shared" si="87"/>
        <v>F3:0820 P1P2:8502 P3:00234</v>
      </c>
      <c r="C5572" s="187" t="s">
        <v>3851</v>
      </c>
      <c r="D5572" s="187" t="s">
        <v>2774</v>
      </c>
      <c r="E5572" s="187" t="s">
        <v>2775</v>
      </c>
      <c r="F5572" s="187" t="s">
        <v>2811</v>
      </c>
    </row>
    <row r="5573" spans="1:6" x14ac:dyDescent="0.25">
      <c r="A5573" t="s">
        <v>8109</v>
      </c>
      <c r="B5573" s="236" t="str">
        <f t="shared" si="87"/>
        <v>F3:0911 P1P2:8802 P3:00199</v>
      </c>
      <c r="C5573" s="187" t="s">
        <v>3856</v>
      </c>
      <c r="D5573" s="187" t="s">
        <v>2899</v>
      </c>
      <c r="E5573" s="187" t="s">
        <v>2900</v>
      </c>
      <c r="F5573" s="187" t="s">
        <v>2901</v>
      </c>
    </row>
    <row r="5574" spans="1:6" x14ac:dyDescent="0.25">
      <c r="A5574" t="s">
        <v>8109</v>
      </c>
      <c r="B5574" s="236" t="str">
        <f t="shared" si="87"/>
        <v>F3:0911 P1P2:8802 P3:00448</v>
      </c>
      <c r="C5574" s="187" t="s">
        <v>3856</v>
      </c>
      <c r="D5574" s="187" t="s">
        <v>2899</v>
      </c>
      <c r="E5574" s="187" t="s">
        <v>2900</v>
      </c>
      <c r="F5574" s="187" t="s">
        <v>2791</v>
      </c>
    </row>
    <row r="5575" spans="1:6" x14ac:dyDescent="0.25">
      <c r="A5575" t="s">
        <v>8110</v>
      </c>
      <c r="B5575" s="236" t="str">
        <f t="shared" si="87"/>
        <v>F3:0911 P1P2:8802 P3:00199</v>
      </c>
      <c r="C5575" s="187" t="s">
        <v>3856</v>
      </c>
      <c r="D5575" s="187" t="s">
        <v>2899</v>
      </c>
      <c r="E5575" s="187" t="s">
        <v>2900</v>
      </c>
      <c r="F5575" s="187" t="s">
        <v>2901</v>
      </c>
    </row>
    <row r="5576" spans="1:6" x14ac:dyDescent="0.25">
      <c r="A5576" t="s">
        <v>8110</v>
      </c>
      <c r="B5576" s="236" t="str">
        <f t="shared" si="87"/>
        <v>F3:0911 P1P2:8802 P3:00448</v>
      </c>
      <c r="C5576" s="187" t="s">
        <v>3856</v>
      </c>
      <c r="D5576" s="187" t="s">
        <v>2899</v>
      </c>
      <c r="E5576" s="187" t="s">
        <v>2900</v>
      </c>
      <c r="F5576" s="187" t="s">
        <v>2791</v>
      </c>
    </row>
    <row r="5577" spans="1:6" x14ac:dyDescent="0.25">
      <c r="A5577" t="s">
        <v>8111</v>
      </c>
      <c r="B5577" s="236" t="str">
        <f t="shared" si="87"/>
        <v>F3:0820 P1P2:8502 P3:00231</v>
      </c>
      <c r="C5577" s="187" t="s">
        <v>3859</v>
      </c>
      <c r="D5577" s="187" t="s">
        <v>2774</v>
      </c>
      <c r="E5577" s="187" t="s">
        <v>2775</v>
      </c>
      <c r="F5577" s="187" t="s">
        <v>2776</v>
      </c>
    </row>
    <row r="5578" spans="1:6" x14ac:dyDescent="0.25">
      <c r="A5578" t="s">
        <v>8112</v>
      </c>
      <c r="B5578" s="236" t="str">
        <f t="shared" si="87"/>
        <v>F3:0820 P1P2:8502 P3:00231</v>
      </c>
      <c r="C5578" s="187" t="s">
        <v>3857</v>
      </c>
      <c r="D5578" s="187" t="s">
        <v>2774</v>
      </c>
      <c r="E5578" s="187" t="s">
        <v>2775</v>
      </c>
      <c r="F5578" s="187" t="s">
        <v>2776</v>
      </c>
    </row>
    <row r="5579" spans="1:6" x14ac:dyDescent="0.25">
      <c r="A5579" t="s">
        <v>8113</v>
      </c>
      <c r="B5579" s="236" t="str">
        <f t="shared" si="87"/>
        <v>F3:0820 P1P2:8502 P3:00231</v>
      </c>
      <c r="C5579" s="187" t="s">
        <v>3862</v>
      </c>
      <c r="D5579" s="187" t="s">
        <v>2774</v>
      </c>
      <c r="E5579" s="187" t="s">
        <v>2775</v>
      </c>
      <c r="F5579" s="187" t="s">
        <v>2776</v>
      </c>
    </row>
    <row r="5580" spans="1:6" x14ac:dyDescent="0.25">
      <c r="A5580" t="s">
        <v>8114</v>
      </c>
      <c r="B5580" s="236" t="str">
        <f t="shared" si="87"/>
        <v>F3:0911 P1P2:8802 P3:00199</v>
      </c>
      <c r="C5580" s="187" t="s">
        <v>3117</v>
      </c>
      <c r="D5580" s="187" t="s">
        <v>2899</v>
      </c>
      <c r="E5580" s="187" t="s">
        <v>2900</v>
      </c>
      <c r="F5580" s="187" t="s">
        <v>2901</v>
      </c>
    </row>
    <row r="5581" spans="1:6" x14ac:dyDescent="0.25">
      <c r="A5581" t="s">
        <v>8114</v>
      </c>
      <c r="B5581" s="236" t="str">
        <f t="shared" si="87"/>
        <v>F3:0911 P1P2:8802 P3:00448</v>
      </c>
      <c r="C5581" s="187" t="s">
        <v>3117</v>
      </c>
      <c r="D5581" s="187" t="s">
        <v>2899</v>
      </c>
      <c r="E5581" s="187" t="s">
        <v>2900</v>
      </c>
      <c r="F5581" s="187" t="s">
        <v>2791</v>
      </c>
    </row>
    <row r="5582" spans="1:6" x14ac:dyDescent="0.25">
      <c r="A5582" t="s">
        <v>8115</v>
      </c>
      <c r="B5582" s="236" t="str">
        <f t="shared" si="87"/>
        <v>F3:0911 P1P2:8802 P3:00199</v>
      </c>
      <c r="C5582" s="187" t="s">
        <v>3516</v>
      </c>
      <c r="D5582" s="187" t="s">
        <v>2899</v>
      </c>
      <c r="E5582" s="187" t="s">
        <v>2900</v>
      </c>
      <c r="F5582" s="187" t="s">
        <v>2901</v>
      </c>
    </row>
    <row r="5583" spans="1:6" x14ac:dyDescent="0.25">
      <c r="A5583" t="s">
        <v>8115</v>
      </c>
      <c r="B5583" s="236" t="str">
        <f t="shared" si="87"/>
        <v>F3:0911 P1P2:8802 P3:00448</v>
      </c>
      <c r="C5583" s="187" t="s">
        <v>3516</v>
      </c>
      <c r="D5583" s="187" t="s">
        <v>2899</v>
      </c>
      <c r="E5583" s="187" t="s">
        <v>2900</v>
      </c>
      <c r="F5583" s="187" t="s">
        <v>2791</v>
      </c>
    </row>
    <row r="5584" spans="1:6" x14ac:dyDescent="0.25">
      <c r="A5584" t="s">
        <v>8116</v>
      </c>
      <c r="B5584" s="236" t="str">
        <f t="shared" si="87"/>
        <v>F3:0911 P1P2:8802 P3:00199</v>
      </c>
      <c r="C5584" s="187" t="s">
        <v>3526</v>
      </c>
      <c r="D5584" s="187" t="s">
        <v>2899</v>
      </c>
      <c r="E5584" s="187" t="s">
        <v>2900</v>
      </c>
      <c r="F5584" s="187" t="s">
        <v>2901</v>
      </c>
    </row>
    <row r="5585" spans="1:6" x14ac:dyDescent="0.25">
      <c r="A5585" t="s">
        <v>8116</v>
      </c>
      <c r="B5585" s="236" t="str">
        <f t="shared" si="87"/>
        <v>F3:0911 P1P2:8802 P3:00448</v>
      </c>
      <c r="C5585" s="187" t="s">
        <v>3526</v>
      </c>
      <c r="D5585" s="187" t="s">
        <v>2899</v>
      </c>
      <c r="E5585" s="187" t="s">
        <v>2900</v>
      </c>
      <c r="F5585" s="187" t="s">
        <v>2791</v>
      </c>
    </row>
    <row r="5586" spans="1:6" x14ac:dyDescent="0.25">
      <c r="A5586" t="s">
        <v>8117</v>
      </c>
      <c r="B5586" s="236" t="str">
        <f t="shared" si="87"/>
        <v>F3:0820 P1P2:8502 P3:00234</v>
      </c>
      <c r="C5586" s="187" t="s">
        <v>3123</v>
      </c>
      <c r="D5586" s="187" t="s">
        <v>2774</v>
      </c>
      <c r="E5586" s="187" t="s">
        <v>2775</v>
      </c>
      <c r="F5586" s="187" t="s">
        <v>2811</v>
      </c>
    </row>
    <row r="5587" spans="1:6" x14ac:dyDescent="0.25">
      <c r="A5587" t="s">
        <v>8118</v>
      </c>
      <c r="B5587" s="236" t="str">
        <f t="shared" si="87"/>
        <v>F3:0911 P1P2:8802 P3:00199</v>
      </c>
      <c r="C5587" s="187" t="s">
        <v>2619</v>
      </c>
      <c r="D5587" s="187" t="s">
        <v>2899</v>
      </c>
      <c r="E5587" s="187" t="s">
        <v>2900</v>
      </c>
      <c r="F5587" s="187" t="s">
        <v>2901</v>
      </c>
    </row>
    <row r="5588" spans="1:6" x14ac:dyDescent="0.25">
      <c r="A5588" t="s">
        <v>8118</v>
      </c>
      <c r="B5588" s="236" t="str">
        <f t="shared" si="87"/>
        <v>F3:0911 P1P2:8802 P3:00448</v>
      </c>
      <c r="C5588" s="187" t="s">
        <v>2619</v>
      </c>
      <c r="D5588" s="187" t="s">
        <v>2899</v>
      </c>
      <c r="E5588" s="187" t="s">
        <v>2900</v>
      </c>
      <c r="F5588" s="187" t="s">
        <v>2791</v>
      </c>
    </row>
    <row r="5589" spans="1:6" x14ac:dyDescent="0.25">
      <c r="A5589" t="s">
        <v>8119</v>
      </c>
      <c r="B5589" s="236" t="str">
        <f t="shared" si="87"/>
        <v>F3:0133 P1P2:0302 P3:00009</v>
      </c>
      <c r="C5589" s="187" t="s">
        <v>3550</v>
      </c>
      <c r="D5589" s="187" t="s">
        <v>2596</v>
      </c>
      <c r="E5589" s="187" t="s">
        <v>2654</v>
      </c>
      <c r="F5589" s="187" t="s">
        <v>2655</v>
      </c>
    </row>
    <row r="5590" spans="1:6" x14ac:dyDescent="0.25">
      <c r="A5590" t="s">
        <v>8120</v>
      </c>
      <c r="B5590" s="236" t="str">
        <f t="shared" si="87"/>
        <v>F3:0820 P1P2:8502 P3:00234</v>
      </c>
      <c r="C5590" s="187" t="s">
        <v>3048</v>
      </c>
      <c r="D5590" s="187" t="s">
        <v>2774</v>
      </c>
      <c r="E5590" s="187" t="s">
        <v>2775</v>
      </c>
      <c r="F5590" s="187" t="s">
        <v>2811</v>
      </c>
    </row>
    <row r="5591" spans="1:6" x14ac:dyDescent="0.25">
      <c r="A5591" t="s">
        <v>8121</v>
      </c>
      <c r="B5591" s="236" t="str">
        <f t="shared" si="87"/>
        <v>F3:0820 P1P2:8502 P3:00231</v>
      </c>
      <c r="C5591" s="187" t="s">
        <v>3061</v>
      </c>
      <c r="D5591" s="187" t="s">
        <v>2774</v>
      </c>
      <c r="E5591" s="187" t="s">
        <v>2775</v>
      </c>
      <c r="F5591" s="187" t="s">
        <v>2776</v>
      </c>
    </row>
    <row r="5592" spans="1:6" x14ac:dyDescent="0.25">
      <c r="A5592" t="s">
        <v>8122</v>
      </c>
      <c r="B5592" s="236" t="str">
        <f t="shared" si="87"/>
        <v>F3:0911 P1P2:8802 P3:00199</v>
      </c>
      <c r="C5592" s="187" t="s">
        <v>3062</v>
      </c>
      <c r="D5592" s="187" t="s">
        <v>2899</v>
      </c>
      <c r="E5592" s="187" t="s">
        <v>2900</v>
      </c>
      <c r="F5592" s="187" t="s">
        <v>2901</v>
      </c>
    </row>
    <row r="5593" spans="1:6" x14ac:dyDescent="0.25">
      <c r="A5593" t="s">
        <v>8122</v>
      </c>
      <c r="B5593" s="236" t="str">
        <f t="shared" si="87"/>
        <v>F3:0911 P1P2:8802 P3:00448</v>
      </c>
      <c r="C5593" s="187" t="s">
        <v>3062</v>
      </c>
      <c r="D5593" s="187" t="s">
        <v>2899</v>
      </c>
      <c r="E5593" s="187" t="s">
        <v>2900</v>
      </c>
      <c r="F5593" s="187" t="s">
        <v>2791</v>
      </c>
    </row>
    <row r="5594" spans="1:6" x14ac:dyDescent="0.25">
      <c r="A5594" t="s">
        <v>8123</v>
      </c>
      <c r="B5594" s="236" t="str">
        <f t="shared" si="87"/>
        <v>F3:0820 P1P2:8502 P3:00231</v>
      </c>
      <c r="C5594" s="187" t="s">
        <v>3078</v>
      </c>
      <c r="D5594" s="187" t="s">
        <v>2774</v>
      </c>
      <c r="E5594" s="187" t="s">
        <v>2775</v>
      </c>
      <c r="F5594" s="187" t="s">
        <v>2776</v>
      </c>
    </row>
    <row r="5595" spans="1:6" x14ac:dyDescent="0.25">
      <c r="A5595" t="s">
        <v>8124</v>
      </c>
      <c r="B5595" s="236" t="str">
        <f t="shared" si="87"/>
        <v>F3:0820 P1P2:8502 P3:00231</v>
      </c>
      <c r="C5595" s="187" t="s">
        <v>3038</v>
      </c>
      <c r="D5595" s="187" t="s">
        <v>2774</v>
      </c>
      <c r="E5595" s="187" t="s">
        <v>2775</v>
      </c>
      <c r="F5595" s="187" t="s">
        <v>2776</v>
      </c>
    </row>
    <row r="5596" spans="1:6" x14ac:dyDescent="0.25">
      <c r="A5596" t="s">
        <v>8125</v>
      </c>
      <c r="B5596" s="236" t="str">
        <f t="shared" si="87"/>
        <v>F3:0911 P1P2:8802 P3:00199</v>
      </c>
      <c r="C5596" s="187" t="s">
        <v>3802</v>
      </c>
      <c r="D5596" s="187" t="s">
        <v>2899</v>
      </c>
      <c r="E5596" s="187" t="s">
        <v>2900</v>
      </c>
      <c r="F5596" s="187" t="s">
        <v>2901</v>
      </c>
    </row>
    <row r="5597" spans="1:6" x14ac:dyDescent="0.25">
      <c r="A5597" t="s">
        <v>8125</v>
      </c>
      <c r="B5597" s="236" t="str">
        <f t="shared" si="87"/>
        <v>F3:0911 P1P2:8802 P3:00448</v>
      </c>
      <c r="C5597" s="187" t="s">
        <v>3802</v>
      </c>
      <c r="D5597" s="187" t="s">
        <v>2899</v>
      </c>
      <c r="E5597" s="187" t="s">
        <v>2900</v>
      </c>
      <c r="F5597" s="187" t="s">
        <v>2791</v>
      </c>
    </row>
    <row r="5598" spans="1:6" x14ac:dyDescent="0.25">
      <c r="A5598" t="s">
        <v>8126</v>
      </c>
      <c r="B5598" s="236" t="str">
        <f t="shared" si="87"/>
        <v>F3:0820 P1P2:8502 P3:00234</v>
      </c>
      <c r="C5598" s="187" t="s">
        <v>3060</v>
      </c>
      <c r="D5598" s="187" t="s">
        <v>2774</v>
      </c>
      <c r="E5598" s="187" t="s">
        <v>2775</v>
      </c>
      <c r="F5598" s="187" t="s">
        <v>2811</v>
      </c>
    </row>
    <row r="5599" spans="1:6" x14ac:dyDescent="0.25">
      <c r="A5599" t="s">
        <v>8127</v>
      </c>
      <c r="B5599" s="236" t="str">
        <f t="shared" si="87"/>
        <v>F3:0820 P1P2:8502 P3:00234</v>
      </c>
      <c r="C5599" s="187" t="s">
        <v>2743</v>
      </c>
      <c r="D5599" s="187" t="s">
        <v>2774</v>
      </c>
      <c r="E5599" s="187" t="s">
        <v>2775</v>
      </c>
      <c r="F5599" s="187" t="s">
        <v>2811</v>
      </c>
    </row>
    <row r="5600" spans="1:6" x14ac:dyDescent="0.25">
      <c r="A5600" t="s">
        <v>8128</v>
      </c>
      <c r="B5600" s="236" t="str">
        <f t="shared" si="87"/>
        <v>F3:0820 P1P2:8502 P3:00234</v>
      </c>
      <c r="C5600" s="187" t="s">
        <v>3037</v>
      </c>
      <c r="D5600" s="187" t="s">
        <v>2774</v>
      </c>
      <c r="E5600" s="187" t="s">
        <v>2775</v>
      </c>
      <c r="F5600" s="187" t="s">
        <v>2811</v>
      </c>
    </row>
    <row r="5601" spans="1:6" x14ac:dyDescent="0.25">
      <c r="A5601" t="s">
        <v>8129</v>
      </c>
      <c r="B5601" s="236" t="str">
        <f t="shared" si="87"/>
        <v>F3:0820 P1P2:8502 P3:00234</v>
      </c>
      <c r="C5601" s="187" t="s">
        <v>3057</v>
      </c>
      <c r="D5601" s="187" t="s">
        <v>2774</v>
      </c>
      <c r="E5601" s="187" t="s">
        <v>2775</v>
      </c>
      <c r="F5601" s="187" t="s">
        <v>2811</v>
      </c>
    </row>
    <row r="5602" spans="1:6" x14ac:dyDescent="0.25">
      <c r="A5602" t="s">
        <v>8130</v>
      </c>
      <c r="B5602" s="236" t="str">
        <f t="shared" si="87"/>
        <v>F3:0820 P1P2:8502 P3:00234</v>
      </c>
      <c r="C5602" s="187" t="s">
        <v>3039</v>
      </c>
      <c r="D5602" s="187" t="s">
        <v>2774</v>
      </c>
      <c r="E5602" s="187" t="s">
        <v>2775</v>
      </c>
      <c r="F5602" s="187" t="s">
        <v>2811</v>
      </c>
    </row>
    <row r="5603" spans="1:6" x14ac:dyDescent="0.25">
      <c r="A5603" t="s">
        <v>8131</v>
      </c>
      <c r="B5603" s="236" t="str">
        <f t="shared" si="87"/>
        <v>F3:0820 P1P2:8502 P3:00234</v>
      </c>
      <c r="C5603" s="187" t="s">
        <v>3039</v>
      </c>
      <c r="D5603" s="187" t="s">
        <v>2774</v>
      </c>
      <c r="E5603" s="187" t="s">
        <v>2775</v>
      </c>
      <c r="F5603" s="187" t="s">
        <v>2811</v>
      </c>
    </row>
    <row r="5604" spans="1:6" x14ac:dyDescent="0.25">
      <c r="A5604" t="s">
        <v>8132</v>
      </c>
      <c r="B5604" s="236" t="str">
        <f t="shared" si="87"/>
        <v>F3:0820 P1P2:8502 P3:00234</v>
      </c>
      <c r="C5604" s="187" t="s">
        <v>3064</v>
      </c>
      <c r="D5604" s="187" t="s">
        <v>2774</v>
      </c>
      <c r="E5604" s="187" t="s">
        <v>2775</v>
      </c>
      <c r="F5604" s="187" t="s">
        <v>2811</v>
      </c>
    </row>
    <row r="5605" spans="1:6" x14ac:dyDescent="0.25">
      <c r="A5605" t="s">
        <v>8133</v>
      </c>
      <c r="B5605" s="236" t="str">
        <f t="shared" si="87"/>
        <v>F3:0820 P1P2:8502 P3:00231</v>
      </c>
      <c r="C5605" s="187" t="s">
        <v>3058</v>
      </c>
      <c r="D5605" s="187" t="s">
        <v>2774</v>
      </c>
      <c r="E5605" s="187" t="s">
        <v>2775</v>
      </c>
      <c r="F5605" s="187" t="s">
        <v>2776</v>
      </c>
    </row>
    <row r="5606" spans="1:6" x14ac:dyDescent="0.25">
      <c r="A5606" t="s">
        <v>8134</v>
      </c>
      <c r="B5606" s="236" t="str">
        <f t="shared" si="87"/>
        <v>F3:0820 P1P2:8502 P3:00231</v>
      </c>
      <c r="C5606" s="187" t="s">
        <v>3104</v>
      </c>
      <c r="D5606" s="187" t="s">
        <v>2774</v>
      </c>
      <c r="E5606" s="187" t="s">
        <v>2775</v>
      </c>
      <c r="F5606" s="187" t="s">
        <v>2776</v>
      </c>
    </row>
    <row r="5607" spans="1:6" x14ac:dyDescent="0.25">
      <c r="A5607" t="s">
        <v>8135</v>
      </c>
      <c r="B5607" s="236" t="str">
        <f t="shared" si="87"/>
        <v>F3:0911 P1P2:8802 P3:00199</v>
      </c>
      <c r="C5607" s="187" t="s">
        <v>3863</v>
      </c>
      <c r="D5607" s="187" t="s">
        <v>2899</v>
      </c>
      <c r="E5607" s="187" t="s">
        <v>2900</v>
      </c>
      <c r="F5607" s="187" t="s">
        <v>2901</v>
      </c>
    </row>
    <row r="5608" spans="1:6" x14ac:dyDescent="0.25">
      <c r="A5608" t="s">
        <v>8135</v>
      </c>
      <c r="B5608" s="236" t="str">
        <f t="shared" si="87"/>
        <v>F3:0911 P1P2:8802 P3:00448</v>
      </c>
      <c r="C5608" s="187" t="s">
        <v>3863</v>
      </c>
      <c r="D5608" s="187" t="s">
        <v>2899</v>
      </c>
      <c r="E5608" s="187" t="s">
        <v>2900</v>
      </c>
      <c r="F5608" s="187" t="s">
        <v>2791</v>
      </c>
    </row>
    <row r="5609" spans="1:6" x14ac:dyDescent="0.25">
      <c r="A5609" t="s">
        <v>8136</v>
      </c>
      <c r="B5609" s="236" t="str">
        <f t="shared" si="87"/>
        <v>F3:0820 P1P2:8502 P3:00231</v>
      </c>
      <c r="C5609" s="187" t="s">
        <v>3854</v>
      </c>
      <c r="D5609" s="187" t="s">
        <v>2774</v>
      </c>
      <c r="E5609" s="187" t="s">
        <v>2775</v>
      </c>
      <c r="F5609" s="187" t="s">
        <v>2776</v>
      </c>
    </row>
    <row r="5610" spans="1:6" x14ac:dyDescent="0.25">
      <c r="A5610" t="s">
        <v>8137</v>
      </c>
      <c r="B5610" s="236" t="str">
        <f t="shared" si="87"/>
        <v>F3:0820 P1P2:8502 P3:00233</v>
      </c>
      <c r="C5610" s="187" t="s">
        <v>3509</v>
      </c>
      <c r="D5610" s="187" t="s">
        <v>2774</v>
      </c>
      <c r="E5610" s="187" t="s">
        <v>2775</v>
      </c>
      <c r="F5610" s="187" t="s">
        <v>2998</v>
      </c>
    </row>
    <row r="5611" spans="1:6" x14ac:dyDescent="0.25">
      <c r="A5611" t="s">
        <v>8138</v>
      </c>
      <c r="B5611" s="236" t="str">
        <f t="shared" si="87"/>
        <v>F3:0820 P1P2:8502 P3:00234</v>
      </c>
      <c r="C5611" s="187" t="s">
        <v>2618</v>
      </c>
      <c r="D5611" s="187" t="s">
        <v>2774</v>
      </c>
      <c r="E5611" s="187" t="s">
        <v>2775</v>
      </c>
      <c r="F5611" s="187" t="s">
        <v>2811</v>
      </c>
    </row>
    <row r="5612" spans="1:6" x14ac:dyDescent="0.25">
      <c r="A5612" t="s">
        <v>8139</v>
      </c>
      <c r="B5612" s="236" t="str">
        <f t="shared" si="87"/>
        <v>F3:0812 P1P2:8602 P3:00355</v>
      </c>
      <c r="C5612" s="187" t="s">
        <v>3104</v>
      </c>
      <c r="D5612" s="187" t="s">
        <v>2787</v>
      </c>
      <c r="E5612" s="187" t="s">
        <v>2788</v>
      </c>
      <c r="F5612" s="187" t="s">
        <v>2938</v>
      </c>
    </row>
    <row r="5613" spans="1:6" x14ac:dyDescent="0.25">
      <c r="A5613" t="s">
        <v>8140</v>
      </c>
      <c r="B5613" s="236" t="str">
        <f t="shared" si="87"/>
        <v>F3:0911 P1P2:8802 P3:00199</v>
      </c>
      <c r="C5613" s="187" t="s">
        <v>3526</v>
      </c>
      <c r="D5613" s="187" t="s">
        <v>2899</v>
      </c>
      <c r="E5613" s="187" t="s">
        <v>2900</v>
      </c>
      <c r="F5613" s="187" t="s">
        <v>2901</v>
      </c>
    </row>
    <row r="5614" spans="1:6" x14ac:dyDescent="0.25">
      <c r="A5614" t="s">
        <v>8141</v>
      </c>
      <c r="B5614" s="236" t="str">
        <f t="shared" si="87"/>
        <v>F3:0812 P1P2:8602 P3:00355</v>
      </c>
      <c r="C5614" s="187" t="s">
        <v>3040</v>
      </c>
      <c r="D5614" s="187" t="s">
        <v>2787</v>
      </c>
      <c r="E5614" s="187" t="s">
        <v>2788</v>
      </c>
      <c r="F5614" s="187" t="s">
        <v>2938</v>
      </c>
    </row>
    <row r="5615" spans="1:6" x14ac:dyDescent="0.25">
      <c r="A5615" t="s">
        <v>8142</v>
      </c>
      <c r="B5615" s="236" t="str">
        <f t="shared" si="87"/>
        <v>F3:0911 P1P2:8802 P3:00199</v>
      </c>
      <c r="C5615" s="187" t="s">
        <v>3619</v>
      </c>
      <c r="D5615" s="187" t="s">
        <v>2899</v>
      </c>
      <c r="E5615" s="187" t="s">
        <v>2900</v>
      </c>
      <c r="F5615" s="187" t="s">
        <v>2901</v>
      </c>
    </row>
    <row r="5616" spans="1:6" x14ac:dyDescent="0.25">
      <c r="A5616" t="s">
        <v>8142</v>
      </c>
      <c r="B5616" s="236" t="str">
        <f t="shared" si="87"/>
        <v>F3:0911 P1P2:8802 P3:00448</v>
      </c>
      <c r="C5616" s="187" t="s">
        <v>3619</v>
      </c>
      <c r="D5616" s="187" t="s">
        <v>2899</v>
      </c>
      <c r="E5616" s="187" t="s">
        <v>2900</v>
      </c>
      <c r="F5616" s="187" t="s">
        <v>2791</v>
      </c>
    </row>
    <row r="5617" spans="1:6" x14ac:dyDescent="0.25">
      <c r="A5617" t="s">
        <v>8143</v>
      </c>
      <c r="B5617" s="236" t="str">
        <f t="shared" si="87"/>
        <v>F3:0820 P1P2:8502 P3:00234</v>
      </c>
      <c r="C5617" s="187" t="s">
        <v>3619</v>
      </c>
      <c r="D5617" s="187" t="s">
        <v>2774</v>
      </c>
      <c r="E5617" s="187" t="s">
        <v>2775</v>
      </c>
      <c r="F5617" s="187" t="s">
        <v>2811</v>
      </c>
    </row>
    <row r="5618" spans="1:6" x14ac:dyDescent="0.25">
      <c r="A5618" t="s">
        <v>8144</v>
      </c>
      <c r="B5618" s="236" t="str">
        <f t="shared" si="87"/>
        <v>F3:0911 P1P2:8802 P3:00199</v>
      </c>
      <c r="C5618" s="187" t="s">
        <v>3621</v>
      </c>
      <c r="D5618" s="187" t="s">
        <v>2899</v>
      </c>
      <c r="E5618" s="187" t="s">
        <v>2900</v>
      </c>
      <c r="F5618" s="187" t="s">
        <v>2901</v>
      </c>
    </row>
    <row r="5619" spans="1:6" x14ac:dyDescent="0.25">
      <c r="A5619" t="s">
        <v>8144</v>
      </c>
      <c r="B5619" s="236" t="str">
        <f t="shared" si="87"/>
        <v>F3:0911 P1P2:8802 P3:00448</v>
      </c>
      <c r="C5619" s="187" t="s">
        <v>3621</v>
      </c>
      <c r="D5619" s="187" t="s">
        <v>2899</v>
      </c>
      <c r="E5619" s="187" t="s">
        <v>2900</v>
      </c>
      <c r="F5619" s="187" t="s">
        <v>2791</v>
      </c>
    </row>
    <row r="5620" spans="1:6" x14ac:dyDescent="0.25">
      <c r="A5620" t="s">
        <v>8145</v>
      </c>
      <c r="B5620" s="236" t="str">
        <f t="shared" si="87"/>
        <v>F3:0911 P1P2:8802 P3:00199</v>
      </c>
      <c r="C5620" s="187" t="s">
        <v>3623</v>
      </c>
      <c r="D5620" s="187" t="s">
        <v>2899</v>
      </c>
      <c r="E5620" s="187" t="s">
        <v>2900</v>
      </c>
      <c r="F5620" s="187" t="s">
        <v>2901</v>
      </c>
    </row>
    <row r="5621" spans="1:6" x14ac:dyDescent="0.25">
      <c r="A5621" t="s">
        <v>8145</v>
      </c>
      <c r="B5621" s="236" t="str">
        <f t="shared" si="87"/>
        <v>F3:0911 P1P2:8802 P3:00448</v>
      </c>
      <c r="C5621" s="187" t="s">
        <v>3623</v>
      </c>
      <c r="D5621" s="187" t="s">
        <v>2899</v>
      </c>
      <c r="E5621" s="187" t="s">
        <v>2900</v>
      </c>
      <c r="F5621" s="187" t="s">
        <v>2791</v>
      </c>
    </row>
    <row r="5622" spans="1:6" x14ac:dyDescent="0.25">
      <c r="A5622" t="s">
        <v>8146</v>
      </c>
      <c r="B5622" s="236" t="str">
        <f t="shared" si="87"/>
        <v>F3:0950 P1P2:8814 P3:00211</v>
      </c>
      <c r="C5622" s="187" t="s">
        <v>3234</v>
      </c>
      <c r="D5622" s="187" t="s">
        <v>2673</v>
      </c>
      <c r="E5622" s="187" t="s">
        <v>2821</v>
      </c>
      <c r="F5622" s="187" t="s">
        <v>2909</v>
      </c>
    </row>
    <row r="5623" spans="1:6" x14ac:dyDescent="0.25">
      <c r="A5623" t="s">
        <v>8147</v>
      </c>
      <c r="B5623" s="236" t="str">
        <f t="shared" si="87"/>
        <v>F3:0812 P1P2:8602 P3:00355</v>
      </c>
      <c r="C5623" s="187" t="s">
        <v>3234</v>
      </c>
      <c r="D5623" s="187" t="s">
        <v>2787</v>
      </c>
      <c r="E5623" s="187" t="s">
        <v>2788</v>
      </c>
      <c r="F5623" s="187" t="s">
        <v>2938</v>
      </c>
    </row>
    <row r="5624" spans="1:6" x14ac:dyDescent="0.25">
      <c r="A5624" t="s">
        <v>8148</v>
      </c>
      <c r="B5624" s="236" t="str">
        <f t="shared" si="87"/>
        <v>F3:0911 P1P2:8802 P3:00199</v>
      </c>
      <c r="C5624" s="187" t="s">
        <v>3234</v>
      </c>
      <c r="D5624" s="187" t="s">
        <v>2899</v>
      </c>
      <c r="E5624" s="187" t="s">
        <v>2900</v>
      </c>
      <c r="F5624" s="187" t="s">
        <v>2901</v>
      </c>
    </row>
    <row r="5625" spans="1:6" x14ac:dyDescent="0.25">
      <c r="A5625" t="s">
        <v>8148</v>
      </c>
      <c r="B5625" s="236" t="str">
        <f t="shared" si="87"/>
        <v>F3:0911 P1P2:8802 P3:00448</v>
      </c>
      <c r="C5625" s="187" t="s">
        <v>3234</v>
      </c>
      <c r="D5625" s="187" t="s">
        <v>2899</v>
      </c>
      <c r="E5625" s="187" t="s">
        <v>2900</v>
      </c>
      <c r="F5625" s="187" t="s">
        <v>2791</v>
      </c>
    </row>
    <row r="5626" spans="1:6" x14ac:dyDescent="0.25">
      <c r="A5626" t="s">
        <v>8149</v>
      </c>
      <c r="B5626" s="236" t="str">
        <f t="shared" si="87"/>
        <v>F3:0911 P1P2:8802 P3:00199</v>
      </c>
      <c r="C5626" s="187" t="s">
        <v>3234</v>
      </c>
      <c r="D5626" s="187" t="s">
        <v>2899</v>
      </c>
      <c r="E5626" s="187" t="s">
        <v>2900</v>
      </c>
      <c r="F5626" s="187" t="s">
        <v>2901</v>
      </c>
    </row>
    <row r="5627" spans="1:6" x14ac:dyDescent="0.25">
      <c r="A5627" t="s">
        <v>8149</v>
      </c>
      <c r="B5627" s="236" t="str">
        <f t="shared" si="87"/>
        <v>F3:0911 P1P2:8802 P3:00448</v>
      </c>
      <c r="C5627" s="187" t="s">
        <v>3234</v>
      </c>
      <c r="D5627" s="187" t="s">
        <v>2899</v>
      </c>
      <c r="E5627" s="187" t="s">
        <v>2900</v>
      </c>
      <c r="F5627" s="187" t="s">
        <v>2791</v>
      </c>
    </row>
    <row r="5628" spans="1:6" x14ac:dyDescent="0.25">
      <c r="A5628" t="s">
        <v>8150</v>
      </c>
      <c r="B5628" s="236" t="str">
        <f t="shared" si="87"/>
        <v>F3:0911 P1P2:8802 P3:00199</v>
      </c>
      <c r="C5628" s="187" t="s">
        <v>3234</v>
      </c>
      <c r="D5628" s="187" t="s">
        <v>2899</v>
      </c>
      <c r="E5628" s="187" t="s">
        <v>2900</v>
      </c>
      <c r="F5628" s="187" t="s">
        <v>2901</v>
      </c>
    </row>
    <row r="5629" spans="1:6" x14ac:dyDescent="0.25">
      <c r="A5629" t="s">
        <v>8150</v>
      </c>
      <c r="B5629" s="236" t="str">
        <f t="shared" si="87"/>
        <v>F3:0911 P1P2:8802 P3:00448</v>
      </c>
      <c r="C5629" s="187" t="s">
        <v>3234</v>
      </c>
      <c r="D5629" s="187" t="s">
        <v>2899</v>
      </c>
      <c r="E5629" s="187" t="s">
        <v>2900</v>
      </c>
      <c r="F5629" s="187" t="s">
        <v>2791</v>
      </c>
    </row>
    <row r="5630" spans="1:6" x14ac:dyDescent="0.25">
      <c r="A5630" t="s">
        <v>8151</v>
      </c>
      <c r="B5630" s="236" t="str">
        <f t="shared" si="87"/>
        <v>F3:0911 P1P2:8802 P3:00199</v>
      </c>
      <c r="C5630" s="187" t="s">
        <v>3627</v>
      </c>
      <c r="D5630" s="187" t="s">
        <v>2899</v>
      </c>
      <c r="E5630" s="187" t="s">
        <v>2900</v>
      </c>
      <c r="F5630" s="187" t="s">
        <v>2901</v>
      </c>
    </row>
    <row r="5631" spans="1:6" x14ac:dyDescent="0.25">
      <c r="A5631" t="s">
        <v>8151</v>
      </c>
      <c r="B5631" s="236" t="str">
        <f t="shared" si="87"/>
        <v>F3:0911 P1P2:8802 P3:00448</v>
      </c>
      <c r="C5631" s="187" t="s">
        <v>3627</v>
      </c>
      <c r="D5631" s="187" t="s">
        <v>2899</v>
      </c>
      <c r="E5631" s="187" t="s">
        <v>2900</v>
      </c>
      <c r="F5631" s="187" t="s">
        <v>2791</v>
      </c>
    </row>
    <row r="5632" spans="1:6" x14ac:dyDescent="0.25">
      <c r="A5632" t="s">
        <v>8152</v>
      </c>
      <c r="B5632" s="236" t="str">
        <f t="shared" si="87"/>
        <v>F3:0820 P1P2:8502 P3:00231</v>
      </c>
      <c r="C5632" s="187" t="s">
        <v>3636</v>
      </c>
      <c r="D5632" s="187" t="s">
        <v>2774</v>
      </c>
      <c r="E5632" s="187" t="s">
        <v>2775</v>
      </c>
      <c r="F5632" s="187" t="s">
        <v>2776</v>
      </c>
    </row>
    <row r="5633" spans="1:6" x14ac:dyDescent="0.25">
      <c r="A5633" t="s">
        <v>8153</v>
      </c>
      <c r="B5633" s="236" t="str">
        <f t="shared" si="87"/>
        <v>F3:0911 P1P2:8802 P3:00199</v>
      </c>
      <c r="C5633" s="187" t="s">
        <v>3618</v>
      </c>
      <c r="D5633" s="187" t="s">
        <v>2899</v>
      </c>
      <c r="E5633" s="187" t="s">
        <v>2900</v>
      </c>
      <c r="F5633" s="187" t="s">
        <v>2901</v>
      </c>
    </row>
    <row r="5634" spans="1:6" x14ac:dyDescent="0.25">
      <c r="A5634" t="s">
        <v>8153</v>
      </c>
      <c r="B5634" s="236" t="str">
        <f t="shared" ref="B5634:B5697" si="88">CONCATENATE("F3:",D5634," P1P2:",E5634," P3:",F5634)</f>
        <v>F3:0911 P1P2:8802 P3:00448</v>
      </c>
      <c r="C5634" s="187" t="s">
        <v>3618</v>
      </c>
      <c r="D5634" s="187" t="s">
        <v>2899</v>
      </c>
      <c r="E5634" s="187" t="s">
        <v>2900</v>
      </c>
      <c r="F5634" s="187" t="s">
        <v>2791</v>
      </c>
    </row>
    <row r="5635" spans="1:6" x14ac:dyDescent="0.25">
      <c r="A5635" t="s">
        <v>8154</v>
      </c>
      <c r="B5635" s="236" t="str">
        <f t="shared" si="88"/>
        <v>F3:0911 P1P2:8802 P3:00199</v>
      </c>
      <c r="C5635" s="187" t="s">
        <v>3618</v>
      </c>
      <c r="D5635" s="187" t="s">
        <v>2899</v>
      </c>
      <c r="E5635" s="187" t="s">
        <v>2900</v>
      </c>
      <c r="F5635" s="187" t="s">
        <v>2901</v>
      </c>
    </row>
    <row r="5636" spans="1:6" x14ac:dyDescent="0.25">
      <c r="A5636" t="s">
        <v>8154</v>
      </c>
      <c r="B5636" s="236" t="str">
        <f t="shared" si="88"/>
        <v>F3:0911 P1P2:8802 P3:00448</v>
      </c>
      <c r="C5636" s="187" t="s">
        <v>3618</v>
      </c>
      <c r="D5636" s="187" t="s">
        <v>2899</v>
      </c>
      <c r="E5636" s="187" t="s">
        <v>2900</v>
      </c>
      <c r="F5636" s="187" t="s">
        <v>2791</v>
      </c>
    </row>
    <row r="5637" spans="1:6" x14ac:dyDescent="0.25">
      <c r="A5637" t="s">
        <v>8155</v>
      </c>
      <c r="B5637" s="236" t="str">
        <f t="shared" si="88"/>
        <v>F3:0820 P1P2:8502 P3:00234</v>
      </c>
      <c r="C5637" s="187" t="s">
        <v>3235</v>
      </c>
      <c r="D5637" s="187" t="s">
        <v>2774</v>
      </c>
      <c r="E5637" s="187" t="s">
        <v>2775</v>
      </c>
      <c r="F5637" s="187" t="s">
        <v>2811</v>
      </c>
    </row>
    <row r="5638" spans="1:6" x14ac:dyDescent="0.25">
      <c r="A5638" t="s">
        <v>8156</v>
      </c>
      <c r="B5638" s="236" t="str">
        <f t="shared" si="88"/>
        <v>F3:0911 P1P2:8802 P3:00199</v>
      </c>
      <c r="C5638" s="187" t="s">
        <v>3395</v>
      </c>
      <c r="D5638" s="187" t="s">
        <v>2899</v>
      </c>
      <c r="E5638" s="187" t="s">
        <v>2900</v>
      </c>
      <c r="F5638" s="187" t="s">
        <v>2901</v>
      </c>
    </row>
    <row r="5639" spans="1:6" x14ac:dyDescent="0.25">
      <c r="A5639" t="s">
        <v>8156</v>
      </c>
      <c r="B5639" s="236" t="str">
        <f t="shared" si="88"/>
        <v>F3:0911 P1P2:8802 P3:00448</v>
      </c>
      <c r="C5639" s="187" t="s">
        <v>3395</v>
      </c>
      <c r="D5639" s="187" t="s">
        <v>2899</v>
      </c>
      <c r="E5639" s="187" t="s">
        <v>2900</v>
      </c>
      <c r="F5639" s="187" t="s">
        <v>2791</v>
      </c>
    </row>
    <row r="5640" spans="1:6" x14ac:dyDescent="0.25">
      <c r="A5640" t="s">
        <v>8157</v>
      </c>
      <c r="B5640" s="236" t="str">
        <f t="shared" si="88"/>
        <v>F3:0911 P1P2:8802 P3:00199</v>
      </c>
      <c r="C5640" s="187" t="s">
        <v>3315</v>
      </c>
      <c r="D5640" s="187" t="s">
        <v>2899</v>
      </c>
      <c r="E5640" s="187" t="s">
        <v>2900</v>
      </c>
      <c r="F5640" s="187" t="s">
        <v>2901</v>
      </c>
    </row>
    <row r="5641" spans="1:6" x14ac:dyDescent="0.25">
      <c r="A5641" t="s">
        <v>8157</v>
      </c>
      <c r="B5641" s="236" t="str">
        <f t="shared" si="88"/>
        <v>F3:0911 P1P2:8802 P3:00448</v>
      </c>
      <c r="C5641" s="187" t="s">
        <v>3315</v>
      </c>
      <c r="D5641" s="187" t="s">
        <v>2899</v>
      </c>
      <c r="E5641" s="187" t="s">
        <v>2900</v>
      </c>
      <c r="F5641" s="187" t="s">
        <v>2791</v>
      </c>
    </row>
    <row r="5642" spans="1:6" x14ac:dyDescent="0.25">
      <c r="A5642" t="s">
        <v>8158</v>
      </c>
      <c r="B5642" s="236" t="str">
        <f t="shared" si="88"/>
        <v>F3:0911 P1P2:8802 P3:00199</v>
      </c>
      <c r="C5642" s="187" t="s">
        <v>3317</v>
      </c>
      <c r="D5642" s="187" t="s">
        <v>2899</v>
      </c>
      <c r="E5642" s="187" t="s">
        <v>2900</v>
      </c>
      <c r="F5642" s="187" t="s">
        <v>2901</v>
      </c>
    </row>
    <row r="5643" spans="1:6" x14ac:dyDescent="0.25">
      <c r="A5643" t="s">
        <v>8158</v>
      </c>
      <c r="B5643" s="236" t="str">
        <f t="shared" si="88"/>
        <v>F3:0911 P1P2:8802 P3:00448</v>
      </c>
      <c r="C5643" s="187" t="s">
        <v>3317</v>
      </c>
      <c r="D5643" s="187" t="s">
        <v>2899</v>
      </c>
      <c r="E5643" s="187" t="s">
        <v>2900</v>
      </c>
      <c r="F5643" s="187" t="s">
        <v>2791</v>
      </c>
    </row>
    <row r="5644" spans="1:6" x14ac:dyDescent="0.25">
      <c r="A5644" t="s">
        <v>8159</v>
      </c>
      <c r="B5644" s="236" t="str">
        <f t="shared" si="88"/>
        <v>F3:0820 P1P2:8502 P3:00234</v>
      </c>
      <c r="C5644" s="187" t="s">
        <v>3327</v>
      </c>
      <c r="D5644" s="187" t="s">
        <v>2774</v>
      </c>
      <c r="E5644" s="187" t="s">
        <v>2775</v>
      </c>
      <c r="F5644" s="187" t="s">
        <v>2811</v>
      </c>
    </row>
    <row r="5645" spans="1:6" x14ac:dyDescent="0.25">
      <c r="A5645" t="s">
        <v>8160</v>
      </c>
      <c r="B5645" s="236" t="str">
        <f t="shared" si="88"/>
        <v>F3:0820 P1P2:8502 P3:00234</v>
      </c>
      <c r="C5645" s="187" t="s">
        <v>3342</v>
      </c>
      <c r="D5645" s="187" t="s">
        <v>2774</v>
      </c>
      <c r="E5645" s="187" t="s">
        <v>2775</v>
      </c>
      <c r="F5645" s="187" t="s">
        <v>2811</v>
      </c>
    </row>
    <row r="5646" spans="1:6" x14ac:dyDescent="0.25">
      <c r="A5646" t="s">
        <v>8161</v>
      </c>
      <c r="B5646" s="236" t="str">
        <f t="shared" si="88"/>
        <v>F3:0911 P1P2:8802 P3:00199</v>
      </c>
      <c r="C5646" s="187" t="s">
        <v>3648</v>
      </c>
      <c r="D5646" s="187" t="s">
        <v>2899</v>
      </c>
      <c r="E5646" s="187" t="s">
        <v>2900</v>
      </c>
      <c r="F5646" s="187" t="s">
        <v>2901</v>
      </c>
    </row>
    <row r="5647" spans="1:6" x14ac:dyDescent="0.25">
      <c r="A5647" t="s">
        <v>8161</v>
      </c>
      <c r="B5647" s="236" t="str">
        <f t="shared" si="88"/>
        <v>F3:0911 P1P2:8802 P3:00448</v>
      </c>
      <c r="C5647" s="187" t="s">
        <v>3648</v>
      </c>
      <c r="D5647" s="187" t="s">
        <v>2899</v>
      </c>
      <c r="E5647" s="187" t="s">
        <v>2900</v>
      </c>
      <c r="F5647" s="187" t="s">
        <v>2791</v>
      </c>
    </row>
    <row r="5648" spans="1:6" x14ac:dyDescent="0.25">
      <c r="A5648" t="s">
        <v>8162</v>
      </c>
      <c r="B5648" s="236" t="str">
        <f t="shared" si="88"/>
        <v>F3:0911 P1P2:8802 P3:00199</v>
      </c>
      <c r="C5648" s="187" t="s">
        <v>3649</v>
      </c>
      <c r="D5648" s="187" t="s">
        <v>2899</v>
      </c>
      <c r="E5648" s="187" t="s">
        <v>2900</v>
      </c>
      <c r="F5648" s="187" t="s">
        <v>2901</v>
      </c>
    </row>
    <row r="5649" spans="1:6" x14ac:dyDescent="0.25">
      <c r="A5649" t="s">
        <v>8162</v>
      </c>
      <c r="B5649" s="236" t="str">
        <f t="shared" si="88"/>
        <v>F3:0911 P1P2:8802 P3:00448</v>
      </c>
      <c r="C5649" s="187" t="s">
        <v>3649</v>
      </c>
      <c r="D5649" s="187" t="s">
        <v>2899</v>
      </c>
      <c r="E5649" s="187" t="s">
        <v>2900</v>
      </c>
      <c r="F5649" s="187" t="s">
        <v>2791</v>
      </c>
    </row>
    <row r="5650" spans="1:6" x14ac:dyDescent="0.25">
      <c r="A5650" t="s">
        <v>8163</v>
      </c>
      <c r="B5650" s="236" t="str">
        <f t="shared" si="88"/>
        <v>F3:0911 P1P2:8802 P3:00199</v>
      </c>
      <c r="C5650" s="187" t="s">
        <v>3649</v>
      </c>
      <c r="D5650" s="187" t="s">
        <v>2899</v>
      </c>
      <c r="E5650" s="187" t="s">
        <v>2900</v>
      </c>
      <c r="F5650" s="187" t="s">
        <v>2901</v>
      </c>
    </row>
    <row r="5651" spans="1:6" x14ac:dyDescent="0.25">
      <c r="A5651" t="s">
        <v>8163</v>
      </c>
      <c r="B5651" s="236" t="str">
        <f t="shared" si="88"/>
        <v>F3:0911 P1P2:8802 P3:00448</v>
      </c>
      <c r="C5651" s="187" t="s">
        <v>3649</v>
      </c>
      <c r="D5651" s="187" t="s">
        <v>2899</v>
      </c>
      <c r="E5651" s="187" t="s">
        <v>2900</v>
      </c>
      <c r="F5651" s="187" t="s">
        <v>2791</v>
      </c>
    </row>
    <row r="5652" spans="1:6" x14ac:dyDescent="0.25">
      <c r="A5652" t="s">
        <v>8164</v>
      </c>
      <c r="B5652" s="236" t="str">
        <f t="shared" si="88"/>
        <v>F3:0820 P1P2:8502 P3:00231</v>
      </c>
      <c r="C5652" s="187" t="s">
        <v>3651</v>
      </c>
      <c r="D5652" s="187" t="s">
        <v>2774</v>
      </c>
      <c r="E5652" s="187" t="s">
        <v>2775</v>
      </c>
      <c r="F5652" s="187" t="s">
        <v>2776</v>
      </c>
    </row>
    <row r="5653" spans="1:6" x14ac:dyDescent="0.25">
      <c r="A5653" t="s">
        <v>8165</v>
      </c>
      <c r="B5653" s="236" t="str">
        <f t="shared" si="88"/>
        <v>F3:0911 P1P2:8802 P3:00199</v>
      </c>
      <c r="C5653" s="187" t="s">
        <v>3651</v>
      </c>
      <c r="D5653" s="187" t="s">
        <v>2899</v>
      </c>
      <c r="E5653" s="187" t="s">
        <v>2900</v>
      </c>
      <c r="F5653" s="187" t="s">
        <v>2901</v>
      </c>
    </row>
    <row r="5654" spans="1:6" x14ac:dyDescent="0.25">
      <c r="A5654" t="s">
        <v>8165</v>
      </c>
      <c r="B5654" s="236" t="str">
        <f t="shared" si="88"/>
        <v>F3:0911 P1P2:8802 P3:00448</v>
      </c>
      <c r="C5654" s="187" t="s">
        <v>3651</v>
      </c>
      <c r="D5654" s="187" t="s">
        <v>2899</v>
      </c>
      <c r="E5654" s="187" t="s">
        <v>2900</v>
      </c>
      <c r="F5654" s="187" t="s">
        <v>2791</v>
      </c>
    </row>
    <row r="5655" spans="1:6" x14ac:dyDescent="0.25">
      <c r="A5655" t="s">
        <v>8166</v>
      </c>
      <c r="B5655" s="236" t="str">
        <f t="shared" si="88"/>
        <v>F3:0820 P1P2:8502 P3:00231</v>
      </c>
      <c r="C5655" s="187" t="s">
        <v>3672</v>
      </c>
      <c r="D5655" s="187" t="s">
        <v>2774</v>
      </c>
      <c r="E5655" s="187" t="s">
        <v>2775</v>
      </c>
      <c r="F5655" s="187" t="s">
        <v>2776</v>
      </c>
    </row>
    <row r="5656" spans="1:6" x14ac:dyDescent="0.25">
      <c r="A5656" t="s">
        <v>8167</v>
      </c>
      <c r="B5656" s="236" t="str">
        <f t="shared" si="88"/>
        <v>F3:0820 P1P2:8502 P3:00234</v>
      </c>
      <c r="C5656" s="187" t="s">
        <v>3672</v>
      </c>
      <c r="D5656" s="187" t="s">
        <v>2774</v>
      </c>
      <c r="E5656" s="187" t="s">
        <v>2775</v>
      </c>
      <c r="F5656" s="187" t="s">
        <v>2811</v>
      </c>
    </row>
    <row r="5657" spans="1:6" x14ac:dyDescent="0.25">
      <c r="A5657" t="s">
        <v>8168</v>
      </c>
      <c r="B5657" s="236" t="str">
        <f t="shared" si="88"/>
        <v>F3:0820 P1P2:8502 P3:00234</v>
      </c>
      <c r="C5657" s="187" t="s">
        <v>3672</v>
      </c>
      <c r="D5657" s="187" t="s">
        <v>2774</v>
      </c>
      <c r="E5657" s="187" t="s">
        <v>2775</v>
      </c>
      <c r="F5657" s="187" t="s">
        <v>2811</v>
      </c>
    </row>
    <row r="5658" spans="1:6" x14ac:dyDescent="0.25">
      <c r="A5658" t="s">
        <v>8169</v>
      </c>
      <c r="B5658" s="236" t="str">
        <f t="shared" si="88"/>
        <v>F3:0820 P1P2:8502 P3:00231</v>
      </c>
      <c r="C5658" s="187" t="s">
        <v>3669</v>
      </c>
      <c r="D5658" s="187" t="s">
        <v>2774</v>
      </c>
      <c r="E5658" s="187" t="s">
        <v>2775</v>
      </c>
      <c r="F5658" s="187" t="s">
        <v>2776</v>
      </c>
    </row>
    <row r="5659" spans="1:6" x14ac:dyDescent="0.25">
      <c r="A5659" t="s">
        <v>8170</v>
      </c>
      <c r="B5659" s="236" t="str">
        <f t="shared" si="88"/>
        <v>F3:0911 P1P2:8802 P3:00199</v>
      </c>
      <c r="C5659" s="187" t="s">
        <v>3655</v>
      </c>
      <c r="D5659" s="187" t="s">
        <v>2899</v>
      </c>
      <c r="E5659" s="187" t="s">
        <v>2900</v>
      </c>
      <c r="F5659" s="187" t="s">
        <v>2901</v>
      </c>
    </row>
    <row r="5660" spans="1:6" x14ac:dyDescent="0.25">
      <c r="A5660" t="s">
        <v>8170</v>
      </c>
      <c r="B5660" s="236" t="str">
        <f t="shared" si="88"/>
        <v>F3:0911 P1P2:8802 P3:00448</v>
      </c>
      <c r="C5660" s="187" t="s">
        <v>3655</v>
      </c>
      <c r="D5660" s="187" t="s">
        <v>2899</v>
      </c>
      <c r="E5660" s="187" t="s">
        <v>2900</v>
      </c>
      <c r="F5660" s="187" t="s">
        <v>2791</v>
      </c>
    </row>
    <row r="5661" spans="1:6" x14ac:dyDescent="0.25">
      <c r="A5661" t="s">
        <v>8171</v>
      </c>
      <c r="B5661" s="236" t="str">
        <f t="shared" si="88"/>
        <v>F3:0820 P1P2:8502 P3:00231</v>
      </c>
      <c r="C5661" s="187" t="s">
        <v>3656</v>
      </c>
      <c r="D5661" s="187" t="s">
        <v>2774</v>
      </c>
      <c r="E5661" s="187" t="s">
        <v>2775</v>
      </c>
      <c r="F5661" s="187" t="s">
        <v>2776</v>
      </c>
    </row>
    <row r="5662" spans="1:6" x14ac:dyDescent="0.25">
      <c r="A5662" t="s">
        <v>8172</v>
      </c>
      <c r="B5662" s="236" t="str">
        <f t="shared" si="88"/>
        <v>F3:0911 P1P2:8802 P3:00199</v>
      </c>
      <c r="C5662" s="187" t="s">
        <v>3664</v>
      </c>
      <c r="D5662" s="187" t="s">
        <v>2899</v>
      </c>
      <c r="E5662" s="187" t="s">
        <v>2900</v>
      </c>
      <c r="F5662" s="187" t="s">
        <v>2901</v>
      </c>
    </row>
    <row r="5663" spans="1:6" x14ac:dyDescent="0.25">
      <c r="A5663" t="s">
        <v>8172</v>
      </c>
      <c r="B5663" s="236" t="str">
        <f t="shared" si="88"/>
        <v>F3:0911 P1P2:8802 P3:00448</v>
      </c>
      <c r="C5663" s="187" t="s">
        <v>3664</v>
      </c>
      <c r="D5663" s="187" t="s">
        <v>2899</v>
      </c>
      <c r="E5663" s="187" t="s">
        <v>2900</v>
      </c>
      <c r="F5663" s="187" t="s">
        <v>2791</v>
      </c>
    </row>
    <row r="5664" spans="1:6" x14ac:dyDescent="0.25">
      <c r="A5664" t="s">
        <v>8173</v>
      </c>
      <c r="B5664" s="236" t="str">
        <f t="shared" si="88"/>
        <v>F3:0911 P1P2:8802 P3:00199</v>
      </c>
      <c r="C5664" s="187" t="s">
        <v>3666</v>
      </c>
      <c r="D5664" s="187" t="s">
        <v>2899</v>
      </c>
      <c r="E5664" s="187" t="s">
        <v>2900</v>
      </c>
      <c r="F5664" s="187" t="s">
        <v>2901</v>
      </c>
    </row>
    <row r="5665" spans="1:6" x14ac:dyDescent="0.25">
      <c r="A5665" t="s">
        <v>8173</v>
      </c>
      <c r="B5665" s="236" t="str">
        <f t="shared" si="88"/>
        <v>F3:0911 P1P2:8802 P3:00448</v>
      </c>
      <c r="C5665" s="187" t="s">
        <v>3666</v>
      </c>
      <c r="D5665" s="187" t="s">
        <v>2899</v>
      </c>
      <c r="E5665" s="187" t="s">
        <v>2900</v>
      </c>
      <c r="F5665" s="187" t="s">
        <v>2791</v>
      </c>
    </row>
    <row r="5666" spans="1:6" x14ac:dyDescent="0.25">
      <c r="A5666" t="s">
        <v>8174</v>
      </c>
      <c r="B5666" s="236" t="str">
        <f t="shared" si="88"/>
        <v>F3:0911 P1P2:8802 P3:00199</v>
      </c>
      <c r="C5666" s="187" t="s">
        <v>3669</v>
      </c>
      <c r="D5666" s="187" t="s">
        <v>2899</v>
      </c>
      <c r="E5666" s="187" t="s">
        <v>2900</v>
      </c>
      <c r="F5666" s="187" t="s">
        <v>2901</v>
      </c>
    </row>
    <row r="5667" spans="1:6" x14ac:dyDescent="0.25">
      <c r="A5667" t="s">
        <v>8174</v>
      </c>
      <c r="B5667" s="236" t="str">
        <f t="shared" si="88"/>
        <v>F3:0911 P1P2:8802 P3:00448</v>
      </c>
      <c r="C5667" s="187" t="s">
        <v>3669</v>
      </c>
      <c r="D5667" s="187" t="s">
        <v>2899</v>
      </c>
      <c r="E5667" s="187" t="s">
        <v>2900</v>
      </c>
      <c r="F5667" s="187" t="s">
        <v>2791</v>
      </c>
    </row>
    <row r="5668" spans="1:6" x14ac:dyDescent="0.25">
      <c r="A5668" t="s">
        <v>8175</v>
      </c>
      <c r="B5668" s="236" t="str">
        <f t="shared" si="88"/>
        <v>F3:0950 P1P2:8814 P3:00211</v>
      </c>
      <c r="C5668" s="187" t="s">
        <v>3410</v>
      </c>
      <c r="D5668" s="187" t="s">
        <v>2673</v>
      </c>
      <c r="E5668" s="187" t="s">
        <v>2821</v>
      </c>
      <c r="F5668" s="187" t="s">
        <v>2909</v>
      </c>
    </row>
    <row r="5669" spans="1:6" x14ac:dyDescent="0.25">
      <c r="A5669" t="s">
        <v>8176</v>
      </c>
      <c r="B5669" s="236" t="str">
        <f t="shared" si="88"/>
        <v>F3:0950 P1P2:8814 P3:00209</v>
      </c>
      <c r="C5669" s="187" t="s">
        <v>2827</v>
      </c>
      <c r="D5669" s="187" t="s">
        <v>2673</v>
      </c>
      <c r="E5669" s="187" t="s">
        <v>2821</v>
      </c>
      <c r="F5669" s="187" t="s">
        <v>2822</v>
      </c>
    </row>
    <row r="5670" spans="1:6" x14ac:dyDescent="0.25">
      <c r="A5670" t="s">
        <v>8177</v>
      </c>
      <c r="B5670" s="236" t="str">
        <f t="shared" si="88"/>
        <v>F3:0820 P1P2:8502 P3:00234</v>
      </c>
      <c r="C5670" s="187" t="s">
        <v>3401</v>
      </c>
      <c r="D5670" s="187" t="s">
        <v>2774</v>
      </c>
      <c r="E5670" s="187" t="s">
        <v>2775</v>
      </c>
      <c r="F5670" s="187" t="s">
        <v>2811</v>
      </c>
    </row>
    <row r="5671" spans="1:6" x14ac:dyDescent="0.25">
      <c r="A5671" t="s">
        <v>8178</v>
      </c>
      <c r="B5671" s="236" t="str">
        <f t="shared" si="88"/>
        <v>F3:0812 P1P2:8602 P3:00238</v>
      </c>
      <c r="C5671" s="187" t="s">
        <v>3617</v>
      </c>
      <c r="D5671" s="187" t="s">
        <v>2787</v>
      </c>
      <c r="E5671" s="187" t="s">
        <v>2788</v>
      </c>
      <c r="F5671" s="187" t="s">
        <v>2789</v>
      </c>
    </row>
    <row r="5672" spans="1:6" x14ac:dyDescent="0.25">
      <c r="A5672" t="s">
        <v>8179</v>
      </c>
      <c r="B5672" s="236" t="str">
        <f t="shared" si="88"/>
        <v>F3:0950 P1P2:8814 P3:00209</v>
      </c>
      <c r="C5672" s="187" t="s">
        <v>3617</v>
      </c>
      <c r="D5672" s="187" t="s">
        <v>2673</v>
      </c>
      <c r="E5672" s="187" t="s">
        <v>2821</v>
      </c>
      <c r="F5672" s="187" t="s">
        <v>2822</v>
      </c>
    </row>
    <row r="5673" spans="1:6" x14ac:dyDescent="0.25">
      <c r="A5673" t="s">
        <v>8180</v>
      </c>
      <c r="B5673" s="236" t="str">
        <f t="shared" si="88"/>
        <v>F3:0960 P1P2:8813 P3:00060</v>
      </c>
      <c r="C5673" s="187" t="s">
        <v>2827</v>
      </c>
      <c r="D5673" s="187" t="s">
        <v>2763</v>
      </c>
      <c r="E5673" s="187" t="s">
        <v>2764</v>
      </c>
      <c r="F5673" s="187" t="s">
        <v>2611</v>
      </c>
    </row>
    <row r="5674" spans="1:6" x14ac:dyDescent="0.25">
      <c r="A5674" t="s">
        <v>8181</v>
      </c>
      <c r="B5674" s="236" t="str">
        <f t="shared" si="88"/>
        <v>F3:0950 P1P2:8814 P3:00209</v>
      </c>
      <c r="C5674" s="187" t="s">
        <v>3673</v>
      </c>
      <c r="D5674" s="187" t="s">
        <v>2673</v>
      </c>
      <c r="E5674" s="187" t="s">
        <v>2821</v>
      </c>
      <c r="F5674" s="187" t="s">
        <v>2822</v>
      </c>
    </row>
    <row r="5675" spans="1:6" x14ac:dyDescent="0.25">
      <c r="A5675" t="s">
        <v>8182</v>
      </c>
      <c r="B5675" s="236" t="str">
        <f t="shared" si="88"/>
        <v>F3:0950 P1P2:8814 P3:00209</v>
      </c>
      <c r="C5675" s="187" t="s">
        <v>3673</v>
      </c>
      <c r="D5675" s="187" t="s">
        <v>2673</v>
      </c>
      <c r="E5675" s="187" t="s">
        <v>2821</v>
      </c>
      <c r="F5675" s="187" t="s">
        <v>2822</v>
      </c>
    </row>
    <row r="5676" spans="1:6" x14ac:dyDescent="0.25">
      <c r="A5676" t="s">
        <v>8183</v>
      </c>
      <c r="B5676" s="236" t="str">
        <f t="shared" si="88"/>
        <v>F3:0950 P1P2:8814 P3:00209</v>
      </c>
      <c r="C5676" s="187" t="s">
        <v>3673</v>
      </c>
      <c r="D5676" s="187" t="s">
        <v>2673</v>
      </c>
      <c r="E5676" s="187" t="s">
        <v>2821</v>
      </c>
      <c r="F5676" s="187" t="s">
        <v>2822</v>
      </c>
    </row>
    <row r="5677" spans="1:6" x14ac:dyDescent="0.25">
      <c r="A5677" t="s">
        <v>8184</v>
      </c>
      <c r="B5677" s="236" t="str">
        <f t="shared" si="88"/>
        <v>F3:0950 P1P2:8814 P3:00209</v>
      </c>
      <c r="C5677" s="187" t="s">
        <v>3233</v>
      </c>
      <c r="D5677" s="187" t="s">
        <v>2673</v>
      </c>
      <c r="E5677" s="187" t="s">
        <v>2821</v>
      </c>
      <c r="F5677" s="187" t="s">
        <v>2822</v>
      </c>
    </row>
    <row r="5678" spans="1:6" x14ac:dyDescent="0.25">
      <c r="A5678" t="s">
        <v>8185</v>
      </c>
      <c r="B5678" s="236" t="str">
        <f t="shared" si="88"/>
        <v>F3:0950 P1P2:8814 P3:00209</v>
      </c>
      <c r="C5678" s="187" t="s">
        <v>3233</v>
      </c>
      <c r="D5678" s="187" t="s">
        <v>2673</v>
      </c>
      <c r="E5678" s="187" t="s">
        <v>2821</v>
      </c>
      <c r="F5678" s="187" t="s">
        <v>2822</v>
      </c>
    </row>
    <row r="5679" spans="1:6" x14ac:dyDescent="0.25">
      <c r="A5679" t="s">
        <v>8186</v>
      </c>
      <c r="B5679" s="236" t="str">
        <f t="shared" si="88"/>
        <v>F3:0820 P1P2:8502 P3:00231</v>
      </c>
      <c r="C5679" s="187" t="s">
        <v>3289</v>
      </c>
      <c r="D5679" s="187" t="s">
        <v>2774</v>
      </c>
      <c r="E5679" s="187" t="s">
        <v>2775</v>
      </c>
      <c r="F5679" s="187" t="s">
        <v>2776</v>
      </c>
    </row>
    <row r="5680" spans="1:6" x14ac:dyDescent="0.25">
      <c r="A5680" t="s">
        <v>8187</v>
      </c>
      <c r="B5680" s="236" t="str">
        <f t="shared" si="88"/>
        <v>F3:0820 P1P2:8502 P3:00231</v>
      </c>
      <c r="C5680" s="187" t="s">
        <v>3290</v>
      </c>
      <c r="D5680" s="187" t="s">
        <v>2774</v>
      </c>
      <c r="E5680" s="187" t="s">
        <v>2775</v>
      </c>
      <c r="F5680" s="187" t="s">
        <v>2776</v>
      </c>
    </row>
    <row r="5681" spans="1:6" x14ac:dyDescent="0.25">
      <c r="A5681" t="s">
        <v>8188</v>
      </c>
      <c r="B5681" s="236" t="str">
        <f t="shared" si="88"/>
        <v>F3:0820 P1P2:8502 P3:00231</v>
      </c>
      <c r="C5681" s="187" t="s">
        <v>3640</v>
      </c>
      <c r="D5681" s="187" t="s">
        <v>2774</v>
      </c>
      <c r="E5681" s="187" t="s">
        <v>2775</v>
      </c>
      <c r="F5681" s="187" t="s">
        <v>2776</v>
      </c>
    </row>
    <row r="5682" spans="1:6" x14ac:dyDescent="0.25">
      <c r="A5682" t="s">
        <v>8189</v>
      </c>
      <c r="B5682" s="236" t="str">
        <f t="shared" si="88"/>
        <v>F3:0820 P1P2:8502 P3:00234</v>
      </c>
      <c r="C5682" s="187" t="s">
        <v>3642</v>
      </c>
      <c r="D5682" s="187" t="s">
        <v>2774</v>
      </c>
      <c r="E5682" s="187" t="s">
        <v>2775</v>
      </c>
      <c r="F5682" s="187" t="s">
        <v>2811</v>
      </c>
    </row>
    <row r="5683" spans="1:6" x14ac:dyDescent="0.25">
      <c r="A5683" t="s">
        <v>8190</v>
      </c>
      <c r="B5683" s="236" t="str">
        <f t="shared" si="88"/>
        <v>F3:0911 P1P2:8802 P3:00199</v>
      </c>
      <c r="C5683" s="187" t="s">
        <v>3296</v>
      </c>
      <c r="D5683" s="187" t="s">
        <v>2899</v>
      </c>
      <c r="E5683" s="187" t="s">
        <v>2900</v>
      </c>
      <c r="F5683" s="187" t="s">
        <v>2901</v>
      </c>
    </row>
    <row r="5684" spans="1:6" x14ac:dyDescent="0.25">
      <c r="A5684" t="s">
        <v>8190</v>
      </c>
      <c r="B5684" s="236" t="str">
        <f t="shared" si="88"/>
        <v>F3:0911 P1P2:8802 P3:00448</v>
      </c>
      <c r="C5684" s="187" t="s">
        <v>3296</v>
      </c>
      <c r="D5684" s="187" t="s">
        <v>2899</v>
      </c>
      <c r="E5684" s="187" t="s">
        <v>2900</v>
      </c>
      <c r="F5684" s="187" t="s">
        <v>2791</v>
      </c>
    </row>
    <row r="5685" spans="1:6" x14ac:dyDescent="0.25">
      <c r="A5685" t="s">
        <v>8191</v>
      </c>
      <c r="B5685" s="236" t="str">
        <f t="shared" si="88"/>
        <v>F3:0820 P1P2:8502 P3:00234</v>
      </c>
      <c r="C5685" s="187" t="s">
        <v>3536</v>
      </c>
      <c r="D5685" s="187" t="s">
        <v>2774</v>
      </c>
      <c r="E5685" s="187" t="s">
        <v>2775</v>
      </c>
      <c r="F5685" s="187" t="s">
        <v>2811</v>
      </c>
    </row>
    <row r="5686" spans="1:6" x14ac:dyDescent="0.25">
      <c r="A5686" t="s">
        <v>8192</v>
      </c>
      <c r="B5686" s="236" t="str">
        <f t="shared" si="88"/>
        <v>F3:0820 P1P2:8502 P3:00234</v>
      </c>
      <c r="C5686" s="187" t="s">
        <v>3545</v>
      </c>
      <c r="D5686" s="187" t="s">
        <v>2774</v>
      </c>
      <c r="E5686" s="187" t="s">
        <v>2775</v>
      </c>
      <c r="F5686" s="187" t="s">
        <v>2811</v>
      </c>
    </row>
    <row r="5687" spans="1:6" x14ac:dyDescent="0.25">
      <c r="A5687" t="s">
        <v>8193</v>
      </c>
      <c r="B5687" s="236" t="str">
        <f t="shared" si="88"/>
        <v>F3:0820 P1P2:8502 P3:00234</v>
      </c>
      <c r="C5687" s="187" t="s">
        <v>2792</v>
      </c>
      <c r="D5687" s="187" t="s">
        <v>2774</v>
      </c>
      <c r="E5687" s="187" t="s">
        <v>2775</v>
      </c>
      <c r="F5687" s="187" t="s">
        <v>2811</v>
      </c>
    </row>
    <row r="5688" spans="1:6" x14ac:dyDescent="0.25">
      <c r="A5688" t="s">
        <v>8194</v>
      </c>
      <c r="B5688" s="236" t="str">
        <f t="shared" si="88"/>
        <v>F3:0820 P1P2:8502 P3:00234</v>
      </c>
      <c r="C5688" s="187" t="s">
        <v>3289</v>
      </c>
      <c r="D5688" s="187" t="s">
        <v>2774</v>
      </c>
      <c r="E5688" s="187" t="s">
        <v>2775</v>
      </c>
      <c r="F5688" s="187" t="s">
        <v>2811</v>
      </c>
    </row>
    <row r="5689" spans="1:6" x14ac:dyDescent="0.25">
      <c r="A5689" t="s">
        <v>8195</v>
      </c>
      <c r="B5689" s="236" t="str">
        <f t="shared" si="88"/>
        <v>F3:0911 P1P2:8802 P3:00199</v>
      </c>
      <c r="C5689" s="187" t="s">
        <v>3232</v>
      </c>
      <c r="D5689" s="187" t="s">
        <v>2899</v>
      </c>
      <c r="E5689" s="187" t="s">
        <v>2900</v>
      </c>
      <c r="F5689" s="187" t="s">
        <v>2901</v>
      </c>
    </row>
    <row r="5690" spans="1:6" x14ac:dyDescent="0.25">
      <c r="A5690" t="s">
        <v>8195</v>
      </c>
      <c r="B5690" s="236" t="str">
        <f t="shared" si="88"/>
        <v>F3:0911 P1P2:8802 P3:00448</v>
      </c>
      <c r="C5690" s="187" t="s">
        <v>3232</v>
      </c>
      <c r="D5690" s="187" t="s">
        <v>2899</v>
      </c>
      <c r="E5690" s="187" t="s">
        <v>2900</v>
      </c>
      <c r="F5690" s="187" t="s">
        <v>2791</v>
      </c>
    </row>
    <row r="5691" spans="1:6" x14ac:dyDescent="0.25">
      <c r="A5691" t="s">
        <v>8196</v>
      </c>
      <c r="B5691" s="236" t="str">
        <f t="shared" si="88"/>
        <v>F3:0820 P1P2:8502 P3:00234</v>
      </c>
      <c r="C5691" s="187" t="s">
        <v>3225</v>
      </c>
      <c r="D5691" s="187" t="s">
        <v>2774</v>
      </c>
      <c r="E5691" s="187" t="s">
        <v>2775</v>
      </c>
      <c r="F5691" s="187" t="s">
        <v>2811</v>
      </c>
    </row>
    <row r="5692" spans="1:6" x14ac:dyDescent="0.25">
      <c r="A5692" t="s">
        <v>8197</v>
      </c>
      <c r="B5692" s="236" t="str">
        <f t="shared" si="88"/>
        <v>F3:0911 P1P2:8802 P3:00199</v>
      </c>
      <c r="C5692" s="187" t="s">
        <v>3536</v>
      </c>
      <c r="D5692" s="187" t="s">
        <v>2899</v>
      </c>
      <c r="E5692" s="187" t="s">
        <v>2900</v>
      </c>
      <c r="F5692" s="187" t="s">
        <v>2901</v>
      </c>
    </row>
    <row r="5693" spans="1:6" x14ac:dyDescent="0.25">
      <c r="A5693" t="s">
        <v>8197</v>
      </c>
      <c r="B5693" s="236" t="str">
        <f t="shared" si="88"/>
        <v>F3:0911 P1P2:8802 P3:00448</v>
      </c>
      <c r="C5693" s="187" t="s">
        <v>3536</v>
      </c>
      <c r="D5693" s="187" t="s">
        <v>2899</v>
      </c>
      <c r="E5693" s="187" t="s">
        <v>2900</v>
      </c>
      <c r="F5693" s="187" t="s">
        <v>2791</v>
      </c>
    </row>
    <row r="5694" spans="1:6" x14ac:dyDescent="0.25">
      <c r="A5694" t="s">
        <v>8198</v>
      </c>
      <c r="B5694" s="236" t="str">
        <f t="shared" si="88"/>
        <v>F3:0911 P1P2:8802 P3:00199</v>
      </c>
      <c r="C5694" s="187" t="s">
        <v>3459</v>
      </c>
      <c r="D5694" s="187" t="s">
        <v>2899</v>
      </c>
      <c r="E5694" s="187" t="s">
        <v>2900</v>
      </c>
      <c r="F5694" s="187" t="s">
        <v>2901</v>
      </c>
    </row>
    <row r="5695" spans="1:6" x14ac:dyDescent="0.25">
      <c r="A5695" t="s">
        <v>8198</v>
      </c>
      <c r="B5695" s="236" t="str">
        <f t="shared" si="88"/>
        <v>F3:0911 P1P2:8802 P3:00448</v>
      </c>
      <c r="C5695" s="187" t="s">
        <v>3459</v>
      </c>
      <c r="D5695" s="187" t="s">
        <v>2899</v>
      </c>
      <c r="E5695" s="187" t="s">
        <v>2900</v>
      </c>
      <c r="F5695" s="187" t="s">
        <v>2791</v>
      </c>
    </row>
    <row r="5696" spans="1:6" x14ac:dyDescent="0.25">
      <c r="A5696" t="s">
        <v>8199</v>
      </c>
      <c r="B5696" s="236" t="str">
        <f t="shared" si="88"/>
        <v>F3:0820 P1P2:8502 P3:00231</v>
      </c>
      <c r="C5696" s="187" t="s">
        <v>2927</v>
      </c>
      <c r="D5696" s="187" t="s">
        <v>2774</v>
      </c>
      <c r="E5696" s="187" t="s">
        <v>2775</v>
      </c>
      <c r="F5696" s="187" t="s">
        <v>2776</v>
      </c>
    </row>
    <row r="5697" spans="1:6" x14ac:dyDescent="0.25">
      <c r="A5697" t="s">
        <v>8200</v>
      </c>
      <c r="B5697" s="236" t="str">
        <f t="shared" si="88"/>
        <v>F3:0820 P1P2:8502 P3:00231</v>
      </c>
      <c r="C5697" s="187" t="s">
        <v>3719</v>
      </c>
      <c r="D5697" s="187" t="s">
        <v>2774</v>
      </c>
      <c r="E5697" s="187" t="s">
        <v>2775</v>
      </c>
      <c r="F5697" s="187" t="s">
        <v>2776</v>
      </c>
    </row>
    <row r="5698" spans="1:6" x14ac:dyDescent="0.25">
      <c r="A5698" t="s">
        <v>8201</v>
      </c>
      <c r="B5698" s="236" t="str">
        <f t="shared" ref="B5698:B5761" si="89">CONCATENATE("F3:",D5698," P1P2:",E5698," P3:",F5698)</f>
        <v>F3:0911 P1P2:8802 P3:00199</v>
      </c>
      <c r="C5698" s="187" t="s">
        <v>3265</v>
      </c>
      <c r="D5698" s="187" t="s">
        <v>2899</v>
      </c>
      <c r="E5698" s="187" t="s">
        <v>2900</v>
      </c>
      <c r="F5698" s="187" t="s">
        <v>2901</v>
      </c>
    </row>
    <row r="5699" spans="1:6" x14ac:dyDescent="0.25">
      <c r="A5699" t="s">
        <v>8201</v>
      </c>
      <c r="B5699" s="236" t="str">
        <f t="shared" si="89"/>
        <v>F3:0911 P1P2:8802 P3:00448</v>
      </c>
      <c r="C5699" s="187" t="s">
        <v>3265</v>
      </c>
      <c r="D5699" s="187" t="s">
        <v>2899</v>
      </c>
      <c r="E5699" s="187" t="s">
        <v>2900</v>
      </c>
      <c r="F5699" s="187" t="s">
        <v>2791</v>
      </c>
    </row>
    <row r="5700" spans="1:6" x14ac:dyDescent="0.25">
      <c r="A5700" t="s">
        <v>8202</v>
      </c>
      <c r="B5700" s="236" t="str">
        <f t="shared" si="89"/>
        <v>F3:0911 P1P2:8802 P3:00199</v>
      </c>
      <c r="C5700" s="187" t="s">
        <v>3265</v>
      </c>
      <c r="D5700" s="187" t="s">
        <v>2899</v>
      </c>
      <c r="E5700" s="187" t="s">
        <v>2900</v>
      </c>
      <c r="F5700" s="187" t="s">
        <v>2901</v>
      </c>
    </row>
    <row r="5701" spans="1:6" x14ac:dyDescent="0.25">
      <c r="A5701" t="s">
        <v>8202</v>
      </c>
      <c r="B5701" s="236" t="str">
        <f t="shared" si="89"/>
        <v>F3:0911 P1P2:8802 P3:00448</v>
      </c>
      <c r="C5701" s="187" t="s">
        <v>3265</v>
      </c>
      <c r="D5701" s="187" t="s">
        <v>2899</v>
      </c>
      <c r="E5701" s="187" t="s">
        <v>2900</v>
      </c>
      <c r="F5701" s="187" t="s">
        <v>2791</v>
      </c>
    </row>
    <row r="5702" spans="1:6" x14ac:dyDescent="0.25">
      <c r="A5702" t="s">
        <v>8203</v>
      </c>
      <c r="B5702" s="236" t="str">
        <f t="shared" si="89"/>
        <v>F3:0911 P1P2:8802 P3:00199</v>
      </c>
      <c r="C5702" s="187" t="s">
        <v>3265</v>
      </c>
      <c r="D5702" s="187" t="s">
        <v>2899</v>
      </c>
      <c r="E5702" s="187" t="s">
        <v>2900</v>
      </c>
      <c r="F5702" s="187" t="s">
        <v>2901</v>
      </c>
    </row>
    <row r="5703" spans="1:6" x14ac:dyDescent="0.25">
      <c r="A5703" t="s">
        <v>8203</v>
      </c>
      <c r="B5703" s="236" t="str">
        <f t="shared" si="89"/>
        <v>F3:0911 P1P2:8802 P3:00448</v>
      </c>
      <c r="C5703" s="187" t="s">
        <v>3265</v>
      </c>
      <c r="D5703" s="187" t="s">
        <v>2899</v>
      </c>
      <c r="E5703" s="187" t="s">
        <v>2900</v>
      </c>
      <c r="F5703" s="187" t="s">
        <v>2791</v>
      </c>
    </row>
    <row r="5704" spans="1:6" x14ac:dyDescent="0.25">
      <c r="A5704" t="s">
        <v>8204</v>
      </c>
      <c r="B5704" s="236" t="str">
        <f t="shared" si="89"/>
        <v>F3:0911 P1P2:8802 P3:00199</v>
      </c>
      <c r="C5704" s="187" t="s">
        <v>3268</v>
      </c>
      <c r="D5704" s="187" t="s">
        <v>2899</v>
      </c>
      <c r="E5704" s="187" t="s">
        <v>2900</v>
      </c>
      <c r="F5704" s="187" t="s">
        <v>2901</v>
      </c>
    </row>
    <row r="5705" spans="1:6" x14ac:dyDescent="0.25">
      <c r="A5705" t="s">
        <v>8204</v>
      </c>
      <c r="B5705" s="236" t="str">
        <f t="shared" si="89"/>
        <v>F3:0911 P1P2:8802 P3:00448</v>
      </c>
      <c r="C5705" s="187" t="s">
        <v>3268</v>
      </c>
      <c r="D5705" s="187" t="s">
        <v>2899</v>
      </c>
      <c r="E5705" s="187" t="s">
        <v>2900</v>
      </c>
      <c r="F5705" s="187" t="s">
        <v>2791</v>
      </c>
    </row>
    <row r="5706" spans="1:6" x14ac:dyDescent="0.25">
      <c r="A5706" t="s">
        <v>8205</v>
      </c>
      <c r="B5706" s="236" t="str">
        <f t="shared" si="89"/>
        <v>F3:0911 P1P2:8802 P3:00199</v>
      </c>
      <c r="C5706" s="187" t="s">
        <v>3270</v>
      </c>
      <c r="D5706" s="187" t="s">
        <v>2899</v>
      </c>
      <c r="E5706" s="187" t="s">
        <v>2900</v>
      </c>
      <c r="F5706" s="187" t="s">
        <v>2901</v>
      </c>
    </row>
    <row r="5707" spans="1:6" x14ac:dyDescent="0.25">
      <c r="A5707" t="s">
        <v>8205</v>
      </c>
      <c r="B5707" s="236" t="str">
        <f t="shared" si="89"/>
        <v>F3:0911 P1P2:8802 P3:00448</v>
      </c>
      <c r="C5707" s="187" t="s">
        <v>3270</v>
      </c>
      <c r="D5707" s="187" t="s">
        <v>2899</v>
      </c>
      <c r="E5707" s="187" t="s">
        <v>2900</v>
      </c>
      <c r="F5707" s="187" t="s">
        <v>2791</v>
      </c>
    </row>
    <row r="5708" spans="1:6" x14ac:dyDescent="0.25">
      <c r="A5708" t="s">
        <v>8206</v>
      </c>
      <c r="B5708" s="236" t="str">
        <f t="shared" si="89"/>
        <v>F3:1012 P1P2:9010 P3:00299</v>
      </c>
      <c r="C5708" s="187" t="s">
        <v>3884</v>
      </c>
      <c r="D5708" s="187" t="s">
        <v>2748</v>
      </c>
      <c r="E5708" s="187" t="s">
        <v>2749</v>
      </c>
      <c r="F5708" s="187" t="s">
        <v>2829</v>
      </c>
    </row>
    <row r="5709" spans="1:6" x14ac:dyDescent="0.25">
      <c r="A5709" t="s">
        <v>8207</v>
      </c>
      <c r="B5709" s="236" t="str">
        <f t="shared" si="89"/>
        <v>F3:0820 P1P2:8502 P3:00234</v>
      </c>
      <c r="C5709" s="187" t="s">
        <v>3894</v>
      </c>
      <c r="D5709" s="187" t="s">
        <v>2774</v>
      </c>
      <c r="E5709" s="187" t="s">
        <v>2775</v>
      </c>
      <c r="F5709" s="187" t="s">
        <v>2811</v>
      </c>
    </row>
    <row r="5710" spans="1:6" x14ac:dyDescent="0.25">
      <c r="A5710" t="s">
        <v>8208</v>
      </c>
      <c r="B5710" s="236" t="str">
        <f t="shared" si="89"/>
        <v>F3:0950 P1P2:8814 P3:00211</v>
      </c>
      <c r="C5710" s="187" t="s">
        <v>3877</v>
      </c>
      <c r="D5710" s="187" t="s">
        <v>2673</v>
      </c>
      <c r="E5710" s="187" t="s">
        <v>2821</v>
      </c>
      <c r="F5710" s="187" t="s">
        <v>2909</v>
      </c>
    </row>
    <row r="5711" spans="1:6" x14ac:dyDescent="0.25">
      <c r="A5711" t="s">
        <v>8209</v>
      </c>
      <c r="B5711" s="236" t="str">
        <f t="shared" si="89"/>
        <v>F3:0950 P1P2:8814 P3:00211</v>
      </c>
      <c r="C5711" s="187" t="s">
        <v>3883</v>
      </c>
      <c r="D5711" s="187" t="s">
        <v>2673</v>
      </c>
      <c r="E5711" s="187" t="s">
        <v>2821</v>
      </c>
      <c r="F5711" s="187" t="s">
        <v>2909</v>
      </c>
    </row>
    <row r="5712" spans="1:6" x14ac:dyDescent="0.25">
      <c r="A5712" t="s">
        <v>8210</v>
      </c>
      <c r="B5712" s="236" t="str">
        <f t="shared" si="89"/>
        <v>F3:0911 P1P2:8802 P3:00199</v>
      </c>
      <c r="C5712" s="187" t="s">
        <v>3888</v>
      </c>
      <c r="D5712" s="187" t="s">
        <v>2899</v>
      </c>
      <c r="E5712" s="187" t="s">
        <v>2900</v>
      </c>
      <c r="F5712" s="187" t="s">
        <v>2901</v>
      </c>
    </row>
    <row r="5713" spans="1:6" x14ac:dyDescent="0.25">
      <c r="A5713" t="s">
        <v>8210</v>
      </c>
      <c r="B5713" s="236" t="str">
        <f t="shared" si="89"/>
        <v>F3:0911 P1P2:8802 P3:00448</v>
      </c>
      <c r="C5713" s="187" t="s">
        <v>3888</v>
      </c>
      <c r="D5713" s="187" t="s">
        <v>2899</v>
      </c>
      <c r="E5713" s="187" t="s">
        <v>2900</v>
      </c>
      <c r="F5713" s="187" t="s">
        <v>2791</v>
      </c>
    </row>
    <row r="5714" spans="1:6" x14ac:dyDescent="0.25">
      <c r="A5714" t="s">
        <v>8211</v>
      </c>
      <c r="B5714" s="236" t="str">
        <f t="shared" si="89"/>
        <v>F3:0911 P1P2:8802 P3:00199</v>
      </c>
      <c r="C5714" s="187" t="s">
        <v>3892</v>
      </c>
      <c r="D5714" s="187" t="s">
        <v>2899</v>
      </c>
      <c r="E5714" s="187" t="s">
        <v>2900</v>
      </c>
      <c r="F5714" s="187" t="s">
        <v>2901</v>
      </c>
    </row>
    <row r="5715" spans="1:6" x14ac:dyDescent="0.25">
      <c r="A5715" t="s">
        <v>8211</v>
      </c>
      <c r="B5715" s="236" t="str">
        <f t="shared" si="89"/>
        <v>F3:0911 P1P2:8802 P3:00448</v>
      </c>
      <c r="C5715" s="187" t="s">
        <v>3892</v>
      </c>
      <c r="D5715" s="187" t="s">
        <v>2899</v>
      </c>
      <c r="E5715" s="187" t="s">
        <v>2900</v>
      </c>
      <c r="F5715" s="187" t="s">
        <v>2791</v>
      </c>
    </row>
    <row r="5716" spans="1:6" x14ac:dyDescent="0.25">
      <c r="A5716" t="s">
        <v>8212</v>
      </c>
      <c r="B5716" s="236" t="str">
        <f t="shared" si="89"/>
        <v>F3:0820 P1P2:8502 P3:00233</v>
      </c>
      <c r="C5716" s="187" t="s">
        <v>3877</v>
      </c>
      <c r="D5716" s="187" t="s">
        <v>2774</v>
      </c>
      <c r="E5716" s="187" t="s">
        <v>2775</v>
      </c>
      <c r="F5716" s="187" t="s">
        <v>2998</v>
      </c>
    </row>
    <row r="5717" spans="1:6" x14ac:dyDescent="0.25">
      <c r="A5717" t="s">
        <v>8213</v>
      </c>
      <c r="B5717" s="236" t="str">
        <f t="shared" si="89"/>
        <v>F3:0820 P1P2:8502 P3:00233</v>
      </c>
      <c r="C5717" s="187" t="s">
        <v>3882</v>
      </c>
      <c r="D5717" s="187" t="s">
        <v>2774</v>
      </c>
      <c r="E5717" s="187" t="s">
        <v>2775</v>
      </c>
      <c r="F5717" s="187" t="s">
        <v>2998</v>
      </c>
    </row>
    <row r="5718" spans="1:6" x14ac:dyDescent="0.25">
      <c r="A5718" t="s">
        <v>8214</v>
      </c>
      <c r="B5718" s="236" t="str">
        <f t="shared" si="89"/>
        <v>F3:0911 P1P2:8802 P3:00199</v>
      </c>
      <c r="C5718" s="187" t="s">
        <v>3890</v>
      </c>
      <c r="D5718" s="187" t="s">
        <v>2899</v>
      </c>
      <c r="E5718" s="187" t="s">
        <v>2900</v>
      </c>
      <c r="F5718" s="187" t="s">
        <v>2901</v>
      </c>
    </row>
    <row r="5719" spans="1:6" x14ac:dyDescent="0.25">
      <c r="A5719" t="s">
        <v>8214</v>
      </c>
      <c r="B5719" s="236" t="str">
        <f t="shared" si="89"/>
        <v>F3:0911 P1P2:8802 P3:00448</v>
      </c>
      <c r="C5719" s="187" t="s">
        <v>3890</v>
      </c>
      <c r="D5719" s="187" t="s">
        <v>2899</v>
      </c>
      <c r="E5719" s="187" t="s">
        <v>2900</v>
      </c>
      <c r="F5719" s="187" t="s">
        <v>2791</v>
      </c>
    </row>
    <row r="5720" spans="1:6" x14ac:dyDescent="0.25">
      <c r="A5720" t="s">
        <v>8215</v>
      </c>
      <c r="B5720" s="236" t="str">
        <f t="shared" si="89"/>
        <v>F3:0911 P1P2:8802 P3:00199</v>
      </c>
      <c r="C5720" s="187" t="s">
        <v>3890</v>
      </c>
      <c r="D5720" s="187" t="s">
        <v>2899</v>
      </c>
      <c r="E5720" s="187" t="s">
        <v>2900</v>
      </c>
      <c r="F5720" s="187" t="s">
        <v>2901</v>
      </c>
    </row>
    <row r="5721" spans="1:6" x14ac:dyDescent="0.25">
      <c r="A5721" t="s">
        <v>8215</v>
      </c>
      <c r="B5721" s="236" t="str">
        <f t="shared" si="89"/>
        <v>F3:0911 P1P2:8802 P3:00448</v>
      </c>
      <c r="C5721" s="187" t="s">
        <v>3890</v>
      </c>
      <c r="D5721" s="187" t="s">
        <v>2899</v>
      </c>
      <c r="E5721" s="187" t="s">
        <v>2900</v>
      </c>
      <c r="F5721" s="187" t="s">
        <v>2791</v>
      </c>
    </row>
    <row r="5722" spans="1:6" x14ac:dyDescent="0.25">
      <c r="A5722" t="s">
        <v>8216</v>
      </c>
      <c r="B5722" s="236" t="str">
        <f t="shared" si="89"/>
        <v>F3:0911 P1P2:8802 P3:00199</v>
      </c>
      <c r="C5722" s="187" t="s">
        <v>3890</v>
      </c>
      <c r="D5722" s="187" t="s">
        <v>2899</v>
      </c>
      <c r="E5722" s="187" t="s">
        <v>2900</v>
      </c>
      <c r="F5722" s="187" t="s">
        <v>2901</v>
      </c>
    </row>
    <row r="5723" spans="1:6" x14ac:dyDescent="0.25">
      <c r="A5723" t="s">
        <v>8216</v>
      </c>
      <c r="B5723" s="236" t="str">
        <f t="shared" si="89"/>
        <v>F3:0911 P1P2:8802 P3:00448</v>
      </c>
      <c r="C5723" s="187" t="s">
        <v>3890</v>
      </c>
      <c r="D5723" s="187" t="s">
        <v>2899</v>
      </c>
      <c r="E5723" s="187" t="s">
        <v>2900</v>
      </c>
      <c r="F5723" s="187" t="s">
        <v>2791</v>
      </c>
    </row>
    <row r="5724" spans="1:6" x14ac:dyDescent="0.25">
      <c r="A5724" t="s">
        <v>8217</v>
      </c>
      <c r="B5724" s="236" t="str">
        <f t="shared" si="89"/>
        <v>F3:0911 P1P2:8802 P3:00199</v>
      </c>
      <c r="C5724" s="187" t="s">
        <v>3893</v>
      </c>
      <c r="D5724" s="187" t="s">
        <v>2899</v>
      </c>
      <c r="E5724" s="187" t="s">
        <v>2900</v>
      </c>
      <c r="F5724" s="187" t="s">
        <v>2901</v>
      </c>
    </row>
    <row r="5725" spans="1:6" x14ac:dyDescent="0.25">
      <c r="A5725" t="s">
        <v>8217</v>
      </c>
      <c r="B5725" s="236" t="str">
        <f t="shared" si="89"/>
        <v>F3:0911 P1P2:8802 P3:00448</v>
      </c>
      <c r="C5725" s="187" t="s">
        <v>3893</v>
      </c>
      <c r="D5725" s="187" t="s">
        <v>2899</v>
      </c>
      <c r="E5725" s="187" t="s">
        <v>2900</v>
      </c>
      <c r="F5725" s="187" t="s">
        <v>2791</v>
      </c>
    </row>
    <row r="5726" spans="1:6" x14ac:dyDescent="0.25">
      <c r="A5726" t="s">
        <v>8218</v>
      </c>
      <c r="B5726" s="236" t="str">
        <f t="shared" si="89"/>
        <v>F3:0911 P1P2:8802 P3:00199</v>
      </c>
      <c r="C5726" s="187" t="s">
        <v>3886</v>
      </c>
      <c r="D5726" s="187" t="s">
        <v>2899</v>
      </c>
      <c r="E5726" s="187" t="s">
        <v>2900</v>
      </c>
      <c r="F5726" s="187" t="s">
        <v>2901</v>
      </c>
    </row>
    <row r="5727" spans="1:6" x14ac:dyDescent="0.25">
      <c r="A5727" t="s">
        <v>8218</v>
      </c>
      <c r="B5727" s="236" t="str">
        <f t="shared" si="89"/>
        <v>F3:0911 P1P2:8802 P3:00448</v>
      </c>
      <c r="C5727" s="187" t="s">
        <v>3886</v>
      </c>
      <c r="D5727" s="187" t="s">
        <v>2899</v>
      </c>
      <c r="E5727" s="187" t="s">
        <v>2900</v>
      </c>
      <c r="F5727" s="187" t="s">
        <v>2791</v>
      </c>
    </row>
    <row r="5728" spans="1:6" x14ac:dyDescent="0.25">
      <c r="A5728" t="s">
        <v>8219</v>
      </c>
      <c r="B5728" s="236" t="str">
        <f t="shared" si="89"/>
        <v>F3:0911 P1P2:8802 P3:00199</v>
      </c>
      <c r="C5728" s="187" t="s">
        <v>3886</v>
      </c>
      <c r="D5728" s="187" t="s">
        <v>2899</v>
      </c>
      <c r="E5728" s="187" t="s">
        <v>2900</v>
      </c>
      <c r="F5728" s="187" t="s">
        <v>2901</v>
      </c>
    </row>
    <row r="5729" spans="1:6" x14ac:dyDescent="0.25">
      <c r="A5729" t="s">
        <v>8219</v>
      </c>
      <c r="B5729" s="236" t="str">
        <f t="shared" si="89"/>
        <v>F3:0911 P1P2:8802 P3:00448</v>
      </c>
      <c r="C5729" s="187" t="s">
        <v>3886</v>
      </c>
      <c r="D5729" s="187" t="s">
        <v>2899</v>
      </c>
      <c r="E5729" s="187" t="s">
        <v>2900</v>
      </c>
      <c r="F5729" s="187" t="s">
        <v>2791</v>
      </c>
    </row>
    <row r="5730" spans="1:6" x14ac:dyDescent="0.25">
      <c r="A5730" t="s">
        <v>8220</v>
      </c>
      <c r="B5730" s="236" t="str">
        <f t="shared" si="89"/>
        <v>F3:0911 P1P2:8802 P3:00199</v>
      </c>
      <c r="C5730" s="187" t="s">
        <v>3886</v>
      </c>
      <c r="D5730" s="187" t="s">
        <v>2899</v>
      </c>
      <c r="E5730" s="187" t="s">
        <v>2900</v>
      </c>
      <c r="F5730" s="187" t="s">
        <v>2901</v>
      </c>
    </row>
    <row r="5731" spans="1:6" x14ac:dyDescent="0.25">
      <c r="A5731" t="s">
        <v>8220</v>
      </c>
      <c r="B5731" s="236" t="str">
        <f t="shared" si="89"/>
        <v>F3:0911 P1P2:8802 P3:00448</v>
      </c>
      <c r="C5731" s="187" t="s">
        <v>3886</v>
      </c>
      <c r="D5731" s="187" t="s">
        <v>2899</v>
      </c>
      <c r="E5731" s="187" t="s">
        <v>2900</v>
      </c>
      <c r="F5731" s="187" t="s">
        <v>2791</v>
      </c>
    </row>
    <row r="5732" spans="1:6" x14ac:dyDescent="0.25">
      <c r="A5732" t="s">
        <v>8221</v>
      </c>
      <c r="B5732" s="236" t="str">
        <f t="shared" si="89"/>
        <v>F3:0950 P1P2:8814 P3:00211</v>
      </c>
      <c r="C5732" s="187" t="s">
        <v>3885</v>
      </c>
      <c r="D5732" s="187" t="s">
        <v>2673</v>
      </c>
      <c r="E5732" s="187" t="s">
        <v>2821</v>
      </c>
      <c r="F5732" s="187" t="s">
        <v>2909</v>
      </c>
    </row>
    <row r="5733" spans="1:6" x14ac:dyDescent="0.25">
      <c r="A5733" t="s">
        <v>8222</v>
      </c>
      <c r="B5733" s="236" t="str">
        <f t="shared" si="89"/>
        <v>F3:0820 P1P2:8502 P3:00231</v>
      </c>
      <c r="C5733" s="187" t="s">
        <v>3495</v>
      </c>
      <c r="D5733" s="187" t="s">
        <v>2774</v>
      </c>
      <c r="E5733" s="187" t="s">
        <v>2775</v>
      </c>
      <c r="F5733" s="187" t="s">
        <v>2776</v>
      </c>
    </row>
    <row r="5734" spans="1:6" x14ac:dyDescent="0.25">
      <c r="A5734" t="s">
        <v>8223</v>
      </c>
      <c r="B5734" s="236" t="str">
        <f t="shared" si="89"/>
        <v>F3:0911 P1P2:8802 P3:00199</v>
      </c>
      <c r="C5734" s="187" t="s">
        <v>3176</v>
      </c>
      <c r="D5734" s="187" t="s">
        <v>2899</v>
      </c>
      <c r="E5734" s="187" t="s">
        <v>2900</v>
      </c>
      <c r="F5734" s="187" t="s">
        <v>2901</v>
      </c>
    </row>
    <row r="5735" spans="1:6" x14ac:dyDescent="0.25">
      <c r="A5735" t="s">
        <v>8223</v>
      </c>
      <c r="B5735" s="236" t="str">
        <f t="shared" si="89"/>
        <v>F3:0911 P1P2:8802 P3:00448</v>
      </c>
      <c r="C5735" s="187" t="s">
        <v>3176</v>
      </c>
      <c r="D5735" s="187" t="s">
        <v>2899</v>
      </c>
      <c r="E5735" s="187" t="s">
        <v>2900</v>
      </c>
      <c r="F5735" s="187" t="s">
        <v>2791</v>
      </c>
    </row>
    <row r="5736" spans="1:6" x14ac:dyDescent="0.25">
      <c r="A5736" t="s">
        <v>8224</v>
      </c>
      <c r="B5736" s="236" t="str">
        <f t="shared" si="89"/>
        <v>F3:0911 P1P2:8802 P3:00199</v>
      </c>
      <c r="C5736" s="187" t="s">
        <v>3170</v>
      </c>
      <c r="D5736" s="187" t="s">
        <v>2899</v>
      </c>
      <c r="E5736" s="187" t="s">
        <v>2900</v>
      </c>
      <c r="F5736" s="187" t="s">
        <v>2901</v>
      </c>
    </row>
    <row r="5737" spans="1:6" x14ac:dyDescent="0.25">
      <c r="A5737" t="s">
        <v>8224</v>
      </c>
      <c r="B5737" s="236" t="str">
        <f t="shared" si="89"/>
        <v>F3:0911 P1P2:8802 P3:00448</v>
      </c>
      <c r="C5737" s="187" t="s">
        <v>3170</v>
      </c>
      <c r="D5737" s="187" t="s">
        <v>2899</v>
      </c>
      <c r="E5737" s="187" t="s">
        <v>2900</v>
      </c>
      <c r="F5737" s="187" t="s">
        <v>2791</v>
      </c>
    </row>
    <row r="5738" spans="1:6" x14ac:dyDescent="0.25">
      <c r="A5738" t="s">
        <v>8225</v>
      </c>
      <c r="B5738" s="236" t="str">
        <f t="shared" si="89"/>
        <v>F3:0911 P1P2:8802 P3:00199</v>
      </c>
      <c r="C5738" s="187" t="s">
        <v>3174</v>
      </c>
      <c r="D5738" s="187" t="s">
        <v>2899</v>
      </c>
      <c r="E5738" s="187" t="s">
        <v>2900</v>
      </c>
      <c r="F5738" s="187" t="s">
        <v>2901</v>
      </c>
    </row>
    <row r="5739" spans="1:6" x14ac:dyDescent="0.25">
      <c r="A5739" t="s">
        <v>8225</v>
      </c>
      <c r="B5739" s="236" t="str">
        <f t="shared" si="89"/>
        <v>F3:0911 P1P2:8802 P3:00448</v>
      </c>
      <c r="C5739" s="187" t="s">
        <v>3174</v>
      </c>
      <c r="D5739" s="187" t="s">
        <v>2899</v>
      </c>
      <c r="E5739" s="187" t="s">
        <v>2900</v>
      </c>
      <c r="F5739" s="187" t="s">
        <v>2791</v>
      </c>
    </row>
    <row r="5740" spans="1:6" x14ac:dyDescent="0.25">
      <c r="A5740" t="s">
        <v>8226</v>
      </c>
      <c r="B5740" s="236" t="str">
        <f t="shared" si="89"/>
        <v>F3:0820 P1P2:8502 P3:00234</v>
      </c>
      <c r="C5740" s="187" t="s">
        <v>3438</v>
      </c>
      <c r="D5740" s="187" t="s">
        <v>2774</v>
      </c>
      <c r="E5740" s="187" t="s">
        <v>2775</v>
      </c>
      <c r="F5740" s="187" t="s">
        <v>2811</v>
      </c>
    </row>
    <row r="5741" spans="1:6" x14ac:dyDescent="0.25">
      <c r="A5741" t="s">
        <v>8227</v>
      </c>
      <c r="B5741" s="236" t="str">
        <f t="shared" si="89"/>
        <v>F3:0820 P1P2:8502 P3:00234</v>
      </c>
      <c r="C5741" s="187" t="s">
        <v>3162</v>
      </c>
      <c r="D5741" s="187" t="s">
        <v>2774</v>
      </c>
      <c r="E5741" s="187" t="s">
        <v>2775</v>
      </c>
      <c r="F5741" s="187" t="s">
        <v>2811</v>
      </c>
    </row>
    <row r="5742" spans="1:6" x14ac:dyDescent="0.25">
      <c r="A5742" t="s">
        <v>8228</v>
      </c>
      <c r="B5742" s="236" t="str">
        <f t="shared" si="89"/>
        <v>F3:0950 P1P2:8814 P3:00209</v>
      </c>
      <c r="C5742" s="187" t="s">
        <v>3153</v>
      </c>
      <c r="D5742" s="187" t="s">
        <v>2673</v>
      </c>
      <c r="E5742" s="187" t="s">
        <v>2821</v>
      </c>
      <c r="F5742" s="187" t="s">
        <v>2822</v>
      </c>
    </row>
    <row r="5743" spans="1:6" x14ac:dyDescent="0.25">
      <c r="A5743" t="s">
        <v>8229</v>
      </c>
      <c r="B5743" s="236" t="str">
        <f t="shared" si="89"/>
        <v>F3:0820 P1P2:8502 P3:00231</v>
      </c>
      <c r="C5743" s="187" t="s">
        <v>3708</v>
      </c>
      <c r="D5743" s="187" t="s">
        <v>2774</v>
      </c>
      <c r="E5743" s="187" t="s">
        <v>2775</v>
      </c>
      <c r="F5743" s="187" t="s">
        <v>2776</v>
      </c>
    </row>
    <row r="5744" spans="1:6" x14ac:dyDescent="0.25">
      <c r="A5744" t="s">
        <v>8230</v>
      </c>
      <c r="B5744" s="236" t="str">
        <f t="shared" si="89"/>
        <v>F3:0820 P1P2:8502 P3:00234</v>
      </c>
      <c r="C5744" s="187" t="s">
        <v>3686</v>
      </c>
      <c r="D5744" s="187" t="s">
        <v>2774</v>
      </c>
      <c r="E5744" s="187" t="s">
        <v>2775</v>
      </c>
      <c r="F5744" s="187" t="s">
        <v>2811</v>
      </c>
    </row>
    <row r="5745" spans="1:6" x14ac:dyDescent="0.25">
      <c r="A5745" t="s">
        <v>8231</v>
      </c>
      <c r="B5745" s="236" t="str">
        <f t="shared" si="89"/>
        <v>F3:0911 P1P2:8802 P3:00199</v>
      </c>
      <c r="C5745" s="187" t="s">
        <v>3686</v>
      </c>
      <c r="D5745" s="187" t="s">
        <v>2899</v>
      </c>
      <c r="E5745" s="187" t="s">
        <v>2900</v>
      </c>
      <c r="F5745" s="187" t="s">
        <v>2901</v>
      </c>
    </row>
    <row r="5746" spans="1:6" x14ac:dyDescent="0.25">
      <c r="A5746" t="s">
        <v>8232</v>
      </c>
      <c r="B5746" s="236" t="str">
        <f t="shared" si="89"/>
        <v>F3:0911 P1P2:8802 P3:00199</v>
      </c>
      <c r="C5746" s="187" t="s">
        <v>3686</v>
      </c>
      <c r="D5746" s="187" t="s">
        <v>2899</v>
      </c>
      <c r="E5746" s="187" t="s">
        <v>2900</v>
      </c>
      <c r="F5746" s="187" t="s">
        <v>2901</v>
      </c>
    </row>
    <row r="5747" spans="1:6" x14ac:dyDescent="0.25">
      <c r="A5747" t="s">
        <v>8233</v>
      </c>
      <c r="B5747" s="236" t="str">
        <f t="shared" si="89"/>
        <v>F3:0911 P1P2:8802 P3:00199</v>
      </c>
      <c r="C5747" s="187" t="s">
        <v>3692</v>
      </c>
      <c r="D5747" s="187" t="s">
        <v>2899</v>
      </c>
      <c r="E5747" s="187" t="s">
        <v>2900</v>
      </c>
      <c r="F5747" s="187" t="s">
        <v>2901</v>
      </c>
    </row>
    <row r="5748" spans="1:6" x14ac:dyDescent="0.25">
      <c r="A5748" t="s">
        <v>8234</v>
      </c>
      <c r="B5748" s="236" t="str">
        <f t="shared" si="89"/>
        <v>F3:0911 P1P2:8802 P3:00199</v>
      </c>
      <c r="C5748" s="187" t="s">
        <v>3693</v>
      </c>
      <c r="D5748" s="187" t="s">
        <v>2899</v>
      </c>
      <c r="E5748" s="187" t="s">
        <v>2900</v>
      </c>
      <c r="F5748" s="187" t="s">
        <v>2901</v>
      </c>
    </row>
    <row r="5749" spans="1:6" x14ac:dyDescent="0.25">
      <c r="A5749" t="s">
        <v>8234</v>
      </c>
      <c r="B5749" s="236" t="str">
        <f t="shared" si="89"/>
        <v>F3:0911 P1P2:8802 P3:00448</v>
      </c>
      <c r="C5749" s="187" t="s">
        <v>3693</v>
      </c>
      <c r="D5749" s="187" t="s">
        <v>2899</v>
      </c>
      <c r="E5749" s="187" t="s">
        <v>2900</v>
      </c>
      <c r="F5749" s="187" t="s">
        <v>2791</v>
      </c>
    </row>
    <row r="5750" spans="1:6" x14ac:dyDescent="0.25">
      <c r="A5750" t="s">
        <v>8235</v>
      </c>
      <c r="B5750" s="236" t="str">
        <f t="shared" si="89"/>
        <v>F3:0820 P1P2:8502 P3:00234</v>
      </c>
      <c r="C5750" s="187" t="s">
        <v>3681</v>
      </c>
      <c r="D5750" s="187" t="s">
        <v>2774</v>
      </c>
      <c r="E5750" s="187" t="s">
        <v>2775</v>
      </c>
      <c r="F5750" s="187" t="s">
        <v>2811</v>
      </c>
    </row>
    <row r="5751" spans="1:6" x14ac:dyDescent="0.25">
      <c r="A5751" t="s">
        <v>8236</v>
      </c>
      <c r="B5751" s="236" t="str">
        <f t="shared" si="89"/>
        <v>F3:0911 P1P2:8802 P3:00199</v>
      </c>
      <c r="C5751" s="187" t="s">
        <v>3351</v>
      </c>
      <c r="D5751" s="187" t="s">
        <v>2899</v>
      </c>
      <c r="E5751" s="187" t="s">
        <v>2900</v>
      </c>
      <c r="F5751" s="187" t="s">
        <v>2901</v>
      </c>
    </row>
    <row r="5752" spans="1:6" x14ac:dyDescent="0.25">
      <c r="A5752" t="s">
        <v>8236</v>
      </c>
      <c r="B5752" s="236" t="str">
        <f t="shared" si="89"/>
        <v>F3:0911 P1P2:8802 P3:00448</v>
      </c>
      <c r="C5752" s="187" t="s">
        <v>3351</v>
      </c>
      <c r="D5752" s="187" t="s">
        <v>2899</v>
      </c>
      <c r="E5752" s="187" t="s">
        <v>2900</v>
      </c>
      <c r="F5752" s="187" t="s">
        <v>2791</v>
      </c>
    </row>
    <row r="5753" spans="1:6" x14ac:dyDescent="0.25">
      <c r="A5753" t="s">
        <v>8237</v>
      </c>
      <c r="B5753" s="236" t="str">
        <f t="shared" si="89"/>
        <v>F3:0911 P1P2:8802 P3:00199</v>
      </c>
      <c r="C5753" s="187" t="s">
        <v>3369</v>
      </c>
      <c r="D5753" s="187" t="s">
        <v>2899</v>
      </c>
      <c r="E5753" s="187" t="s">
        <v>2900</v>
      </c>
      <c r="F5753" s="187" t="s">
        <v>2901</v>
      </c>
    </row>
    <row r="5754" spans="1:6" x14ac:dyDescent="0.25">
      <c r="A5754" t="s">
        <v>8237</v>
      </c>
      <c r="B5754" s="236" t="str">
        <f t="shared" si="89"/>
        <v>F3:0911 P1P2:8802 P3:00448</v>
      </c>
      <c r="C5754" s="187" t="s">
        <v>3369</v>
      </c>
      <c r="D5754" s="187" t="s">
        <v>2899</v>
      </c>
      <c r="E5754" s="187" t="s">
        <v>2900</v>
      </c>
      <c r="F5754" s="187" t="s">
        <v>2791</v>
      </c>
    </row>
    <row r="5755" spans="1:6" x14ac:dyDescent="0.25">
      <c r="A5755" t="s">
        <v>8238</v>
      </c>
      <c r="B5755" s="236" t="str">
        <f t="shared" si="89"/>
        <v>F3:0820 P1P2:8502 P3:00231</v>
      </c>
      <c r="C5755" s="187" t="s">
        <v>3365</v>
      </c>
      <c r="D5755" s="187" t="s">
        <v>2774</v>
      </c>
      <c r="E5755" s="187" t="s">
        <v>2775</v>
      </c>
      <c r="F5755" s="187" t="s">
        <v>2776</v>
      </c>
    </row>
    <row r="5756" spans="1:6" x14ac:dyDescent="0.25">
      <c r="A5756" t="s">
        <v>8239</v>
      </c>
      <c r="B5756" s="236" t="str">
        <f t="shared" si="89"/>
        <v>F3:0820 P1P2:8502 P3:00231</v>
      </c>
      <c r="C5756" s="187" t="s">
        <v>3365</v>
      </c>
      <c r="D5756" s="187" t="s">
        <v>2774</v>
      </c>
      <c r="E5756" s="187" t="s">
        <v>2775</v>
      </c>
      <c r="F5756" s="187" t="s">
        <v>2776</v>
      </c>
    </row>
    <row r="5757" spans="1:6" x14ac:dyDescent="0.25">
      <c r="A5757" t="s">
        <v>8240</v>
      </c>
      <c r="B5757" s="236" t="str">
        <f t="shared" si="89"/>
        <v>F3:0820 P1P2:8502 P3:00231</v>
      </c>
      <c r="C5757" s="187" t="s">
        <v>3365</v>
      </c>
      <c r="D5757" s="187" t="s">
        <v>2774</v>
      </c>
      <c r="E5757" s="187" t="s">
        <v>2775</v>
      </c>
      <c r="F5757" s="187" t="s">
        <v>2776</v>
      </c>
    </row>
    <row r="5758" spans="1:6" x14ac:dyDescent="0.25">
      <c r="A5758" t="s">
        <v>8241</v>
      </c>
      <c r="B5758" s="236" t="str">
        <f t="shared" si="89"/>
        <v>F3:0820 P1P2:8502 P3:00231</v>
      </c>
      <c r="C5758" s="187" t="s">
        <v>3364</v>
      </c>
      <c r="D5758" s="187" t="s">
        <v>2774</v>
      </c>
      <c r="E5758" s="187" t="s">
        <v>2775</v>
      </c>
      <c r="F5758" s="187" t="s">
        <v>2776</v>
      </c>
    </row>
    <row r="5759" spans="1:6" x14ac:dyDescent="0.25">
      <c r="A5759" t="s">
        <v>8242</v>
      </c>
      <c r="B5759" s="236" t="str">
        <f t="shared" si="89"/>
        <v>F3:0820 P1P2:8502 P3:00234</v>
      </c>
      <c r="C5759" s="187" t="s">
        <v>3365</v>
      </c>
      <c r="D5759" s="187" t="s">
        <v>2774</v>
      </c>
      <c r="E5759" s="187" t="s">
        <v>2775</v>
      </c>
      <c r="F5759" s="187" t="s">
        <v>2811</v>
      </c>
    </row>
    <row r="5760" spans="1:6" x14ac:dyDescent="0.25">
      <c r="A5760" t="s">
        <v>8243</v>
      </c>
      <c r="B5760" s="236" t="str">
        <f t="shared" si="89"/>
        <v>F3:0820 P1P2:8502 P3:00234</v>
      </c>
      <c r="C5760" s="187" t="s">
        <v>3363</v>
      </c>
      <c r="D5760" s="187" t="s">
        <v>2774</v>
      </c>
      <c r="E5760" s="187" t="s">
        <v>2775</v>
      </c>
      <c r="F5760" s="187" t="s">
        <v>2811</v>
      </c>
    </row>
    <row r="5761" spans="1:6" x14ac:dyDescent="0.25">
      <c r="A5761" t="s">
        <v>8244</v>
      </c>
      <c r="B5761" s="236" t="str">
        <f t="shared" si="89"/>
        <v>F3:0820 P1P2:8502 P3:00234</v>
      </c>
      <c r="C5761" s="187" t="s">
        <v>3383</v>
      </c>
      <c r="D5761" s="187" t="s">
        <v>2774</v>
      </c>
      <c r="E5761" s="187" t="s">
        <v>2775</v>
      </c>
      <c r="F5761" s="187" t="s">
        <v>2811</v>
      </c>
    </row>
    <row r="5762" spans="1:6" x14ac:dyDescent="0.25">
      <c r="A5762" t="s">
        <v>8245</v>
      </c>
      <c r="B5762" s="236" t="str">
        <f t="shared" ref="B5762:B5825" si="90">CONCATENATE("F3:",D5762," P1P2:",E5762," P3:",F5762)</f>
        <v>F3:0911 P1P2:8802 P3:00199</v>
      </c>
      <c r="C5762" s="187" t="s">
        <v>3382</v>
      </c>
      <c r="D5762" s="187" t="s">
        <v>2899</v>
      </c>
      <c r="E5762" s="187" t="s">
        <v>2900</v>
      </c>
      <c r="F5762" s="187" t="s">
        <v>2901</v>
      </c>
    </row>
    <row r="5763" spans="1:6" x14ac:dyDescent="0.25">
      <c r="A5763" t="s">
        <v>8245</v>
      </c>
      <c r="B5763" s="236" t="str">
        <f t="shared" si="90"/>
        <v>F3:0911 P1P2:8802 P3:00448</v>
      </c>
      <c r="C5763" s="187" t="s">
        <v>3382</v>
      </c>
      <c r="D5763" s="187" t="s">
        <v>2899</v>
      </c>
      <c r="E5763" s="187" t="s">
        <v>2900</v>
      </c>
      <c r="F5763" s="187" t="s">
        <v>2791</v>
      </c>
    </row>
    <row r="5764" spans="1:6" x14ac:dyDescent="0.25">
      <c r="A5764" t="s">
        <v>8246</v>
      </c>
      <c r="B5764" s="236" t="str">
        <f t="shared" si="90"/>
        <v>F3:0911 P1P2:8802 P3:00199</v>
      </c>
      <c r="C5764" s="187" t="s">
        <v>3383</v>
      </c>
      <c r="D5764" s="187" t="s">
        <v>2899</v>
      </c>
      <c r="E5764" s="187" t="s">
        <v>2900</v>
      </c>
      <c r="F5764" s="187" t="s">
        <v>2901</v>
      </c>
    </row>
    <row r="5765" spans="1:6" x14ac:dyDescent="0.25">
      <c r="A5765" t="s">
        <v>8246</v>
      </c>
      <c r="B5765" s="236" t="str">
        <f t="shared" si="90"/>
        <v>F3:0911 P1P2:8802 P3:00448</v>
      </c>
      <c r="C5765" s="187" t="s">
        <v>3383</v>
      </c>
      <c r="D5765" s="187" t="s">
        <v>2899</v>
      </c>
      <c r="E5765" s="187" t="s">
        <v>2900</v>
      </c>
      <c r="F5765" s="187" t="s">
        <v>2791</v>
      </c>
    </row>
    <row r="5766" spans="1:6" x14ac:dyDescent="0.25">
      <c r="A5766" t="s">
        <v>8247</v>
      </c>
      <c r="B5766" s="236" t="str">
        <f t="shared" si="90"/>
        <v>F3:0820 P1P2:8502 P3:00231</v>
      </c>
      <c r="C5766" s="187" t="s">
        <v>3369</v>
      </c>
      <c r="D5766" s="187" t="s">
        <v>2774</v>
      </c>
      <c r="E5766" s="187" t="s">
        <v>2775</v>
      </c>
      <c r="F5766" s="187" t="s">
        <v>2776</v>
      </c>
    </row>
    <row r="5767" spans="1:6" x14ac:dyDescent="0.25">
      <c r="A5767" t="s">
        <v>8248</v>
      </c>
      <c r="B5767" s="236" t="str">
        <f t="shared" si="90"/>
        <v>F3:0911 P1P2:8802 P3:00199</v>
      </c>
      <c r="C5767" s="187" t="s">
        <v>3370</v>
      </c>
      <c r="D5767" s="187" t="s">
        <v>2899</v>
      </c>
      <c r="E5767" s="187" t="s">
        <v>2900</v>
      </c>
      <c r="F5767" s="187" t="s">
        <v>2901</v>
      </c>
    </row>
    <row r="5768" spans="1:6" x14ac:dyDescent="0.25">
      <c r="A5768" t="s">
        <v>8248</v>
      </c>
      <c r="B5768" s="236" t="str">
        <f t="shared" si="90"/>
        <v>F3:0911 P1P2:8802 P3:00448</v>
      </c>
      <c r="C5768" s="187" t="s">
        <v>3370</v>
      </c>
      <c r="D5768" s="187" t="s">
        <v>2899</v>
      </c>
      <c r="E5768" s="187" t="s">
        <v>2900</v>
      </c>
      <c r="F5768" s="187" t="s">
        <v>2791</v>
      </c>
    </row>
    <row r="5769" spans="1:6" x14ac:dyDescent="0.25">
      <c r="A5769" t="s">
        <v>8249</v>
      </c>
      <c r="B5769" s="236" t="str">
        <f t="shared" si="90"/>
        <v>F3:0911 P1P2:8802 P3:00199</v>
      </c>
      <c r="C5769" s="187" t="s">
        <v>3367</v>
      </c>
      <c r="D5769" s="187" t="s">
        <v>2899</v>
      </c>
      <c r="E5769" s="187" t="s">
        <v>2900</v>
      </c>
      <c r="F5769" s="187" t="s">
        <v>2901</v>
      </c>
    </row>
    <row r="5770" spans="1:6" x14ac:dyDescent="0.25">
      <c r="A5770" t="s">
        <v>8249</v>
      </c>
      <c r="B5770" s="236" t="str">
        <f t="shared" si="90"/>
        <v>F3:0911 P1P2:8802 P3:00448</v>
      </c>
      <c r="C5770" s="187" t="s">
        <v>3367</v>
      </c>
      <c r="D5770" s="187" t="s">
        <v>2899</v>
      </c>
      <c r="E5770" s="187" t="s">
        <v>2900</v>
      </c>
      <c r="F5770" s="187" t="s">
        <v>2791</v>
      </c>
    </row>
    <row r="5771" spans="1:6" x14ac:dyDescent="0.25">
      <c r="A5771" t="s">
        <v>8250</v>
      </c>
      <c r="B5771" s="236" t="str">
        <f t="shared" si="90"/>
        <v>F3:0911 P1P2:8802 P3:00199</v>
      </c>
      <c r="C5771" s="187" t="s">
        <v>3359</v>
      </c>
      <c r="D5771" s="187" t="s">
        <v>2899</v>
      </c>
      <c r="E5771" s="187" t="s">
        <v>2900</v>
      </c>
      <c r="F5771" s="187" t="s">
        <v>2901</v>
      </c>
    </row>
    <row r="5772" spans="1:6" x14ac:dyDescent="0.25">
      <c r="A5772" t="s">
        <v>8250</v>
      </c>
      <c r="B5772" s="236" t="str">
        <f t="shared" si="90"/>
        <v>F3:0911 P1P2:8802 P3:00448</v>
      </c>
      <c r="C5772" s="187" t="s">
        <v>3359</v>
      </c>
      <c r="D5772" s="187" t="s">
        <v>2899</v>
      </c>
      <c r="E5772" s="187" t="s">
        <v>2900</v>
      </c>
      <c r="F5772" s="187" t="s">
        <v>2791</v>
      </c>
    </row>
    <row r="5773" spans="1:6" x14ac:dyDescent="0.25">
      <c r="A5773" t="s">
        <v>8251</v>
      </c>
      <c r="B5773" s="236" t="str">
        <f t="shared" si="90"/>
        <v>F3:0911 P1P2:8802 P3:00199</v>
      </c>
      <c r="C5773" s="187" t="s">
        <v>3354</v>
      </c>
      <c r="D5773" s="187" t="s">
        <v>2899</v>
      </c>
      <c r="E5773" s="187" t="s">
        <v>2900</v>
      </c>
      <c r="F5773" s="187" t="s">
        <v>2901</v>
      </c>
    </row>
    <row r="5774" spans="1:6" x14ac:dyDescent="0.25">
      <c r="A5774" t="s">
        <v>8251</v>
      </c>
      <c r="B5774" s="236" t="str">
        <f t="shared" si="90"/>
        <v>F3:0911 P1P2:8802 P3:00448</v>
      </c>
      <c r="C5774" s="187" t="s">
        <v>3354</v>
      </c>
      <c r="D5774" s="187" t="s">
        <v>2899</v>
      </c>
      <c r="E5774" s="187" t="s">
        <v>2900</v>
      </c>
      <c r="F5774" s="187" t="s">
        <v>2791</v>
      </c>
    </row>
    <row r="5775" spans="1:6" x14ac:dyDescent="0.25">
      <c r="A5775" t="s">
        <v>8252</v>
      </c>
      <c r="B5775" s="236" t="str">
        <f t="shared" si="90"/>
        <v>F3:0820 P1P2:8502 P3:00234</v>
      </c>
      <c r="C5775" s="187" t="s">
        <v>3252</v>
      </c>
      <c r="D5775" s="187" t="s">
        <v>2774</v>
      </c>
      <c r="E5775" s="187" t="s">
        <v>2775</v>
      </c>
      <c r="F5775" s="187" t="s">
        <v>2811</v>
      </c>
    </row>
    <row r="5776" spans="1:6" x14ac:dyDescent="0.25">
      <c r="A5776" t="s">
        <v>8253</v>
      </c>
      <c r="B5776" s="236" t="str">
        <f t="shared" si="90"/>
        <v>F3:0911 P1P2:8802 P3:00199</v>
      </c>
      <c r="C5776" s="187" t="s">
        <v>3248</v>
      </c>
      <c r="D5776" s="187" t="s">
        <v>2899</v>
      </c>
      <c r="E5776" s="187" t="s">
        <v>2900</v>
      </c>
      <c r="F5776" s="187" t="s">
        <v>2901</v>
      </c>
    </row>
    <row r="5777" spans="1:6" x14ac:dyDescent="0.25">
      <c r="A5777" t="s">
        <v>8253</v>
      </c>
      <c r="B5777" s="236" t="str">
        <f t="shared" si="90"/>
        <v>F3:0911 P1P2:8802 P3:00448</v>
      </c>
      <c r="C5777" s="187" t="s">
        <v>3248</v>
      </c>
      <c r="D5777" s="187" t="s">
        <v>2899</v>
      </c>
      <c r="E5777" s="187" t="s">
        <v>2900</v>
      </c>
      <c r="F5777" s="187" t="s">
        <v>2791</v>
      </c>
    </row>
    <row r="5778" spans="1:6" x14ac:dyDescent="0.25">
      <c r="A5778" t="s">
        <v>8254</v>
      </c>
      <c r="B5778" s="236" t="str">
        <f t="shared" si="90"/>
        <v>F3:0911 P1P2:8802 P3:00199</v>
      </c>
      <c r="C5778" s="187" t="s">
        <v>3246</v>
      </c>
      <c r="D5778" s="187" t="s">
        <v>2899</v>
      </c>
      <c r="E5778" s="187" t="s">
        <v>2900</v>
      </c>
      <c r="F5778" s="187" t="s">
        <v>2901</v>
      </c>
    </row>
    <row r="5779" spans="1:6" x14ac:dyDescent="0.25">
      <c r="A5779" t="s">
        <v>8254</v>
      </c>
      <c r="B5779" s="236" t="str">
        <f t="shared" si="90"/>
        <v>F3:0911 P1P2:8802 P3:00448</v>
      </c>
      <c r="C5779" s="187" t="s">
        <v>3246</v>
      </c>
      <c r="D5779" s="187" t="s">
        <v>2899</v>
      </c>
      <c r="E5779" s="187" t="s">
        <v>2900</v>
      </c>
      <c r="F5779" s="187" t="s">
        <v>2791</v>
      </c>
    </row>
    <row r="5780" spans="1:6" x14ac:dyDescent="0.25">
      <c r="A5780" t="s">
        <v>8255</v>
      </c>
      <c r="B5780" s="236" t="str">
        <f t="shared" si="90"/>
        <v>F3:0911 P1P2:8802 P3:00199</v>
      </c>
      <c r="C5780" s="187" t="s">
        <v>3257</v>
      </c>
      <c r="D5780" s="187" t="s">
        <v>2899</v>
      </c>
      <c r="E5780" s="187" t="s">
        <v>2900</v>
      </c>
      <c r="F5780" s="187" t="s">
        <v>2901</v>
      </c>
    </row>
    <row r="5781" spans="1:6" x14ac:dyDescent="0.25">
      <c r="A5781" t="s">
        <v>8255</v>
      </c>
      <c r="B5781" s="236" t="str">
        <f t="shared" si="90"/>
        <v>F3:0911 P1P2:8802 P3:00448</v>
      </c>
      <c r="C5781" s="187" t="s">
        <v>3257</v>
      </c>
      <c r="D5781" s="187" t="s">
        <v>2899</v>
      </c>
      <c r="E5781" s="187" t="s">
        <v>2900</v>
      </c>
      <c r="F5781" s="187" t="s">
        <v>2791</v>
      </c>
    </row>
    <row r="5782" spans="1:6" x14ac:dyDescent="0.25">
      <c r="A5782" t="s">
        <v>8256</v>
      </c>
      <c r="B5782" s="236" t="str">
        <f t="shared" si="90"/>
        <v>F3:0911 P1P2:8802 P3:00199</v>
      </c>
      <c r="C5782" s="187" t="s">
        <v>3258</v>
      </c>
      <c r="D5782" s="187" t="s">
        <v>2899</v>
      </c>
      <c r="E5782" s="187" t="s">
        <v>2900</v>
      </c>
      <c r="F5782" s="187" t="s">
        <v>2901</v>
      </c>
    </row>
    <row r="5783" spans="1:6" x14ac:dyDescent="0.25">
      <c r="A5783" t="s">
        <v>8256</v>
      </c>
      <c r="B5783" s="236" t="str">
        <f t="shared" si="90"/>
        <v>F3:0911 P1P2:8802 P3:00448</v>
      </c>
      <c r="C5783" s="187" t="s">
        <v>3258</v>
      </c>
      <c r="D5783" s="187" t="s">
        <v>2899</v>
      </c>
      <c r="E5783" s="187" t="s">
        <v>2900</v>
      </c>
      <c r="F5783" s="187" t="s">
        <v>2791</v>
      </c>
    </row>
    <row r="5784" spans="1:6" x14ac:dyDescent="0.25">
      <c r="A5784" t="s">
        <v>8257</v>
      </c>
      <c r="B5784" s="236" t="str">
        <f t="shared" si="90"/>
        <v>F3:0911 P1P2:8802 P3:00199</v>
      </c>
      <c r="C5784" s="187" t="s">
        <v>3255</v>
      </c>
      <c r="D5784" s="187" t="s">
        <v>2899</v>
      </c>
      <c r="E5784" s="187" t="s">
        <v>2900</v>
      </c>
      <c r="F5784" s="187" t="s">
        <v>2901</v>
      </c>
    </row>
    <row r="5785" spans="1:6" x14ac:dyDescent="0.25">
      <c r="A5785" t="s">
        <v>8257</v>
      </c>
      <c r="B5785" s="236" t="str">
        <f t="shared" si="90"/>
        <v>F3:0911 P1P2:8802 P3:00448</v>
      </c>
      <c r="C5785" s="187" t="s">
        <v>3255</v>
      </c>
      <c r="D5785" s="187" t="s">
        <v>2899</v>
      </c>
      <c r="E5785" s="187" t="s">
        <v>2900</v>
      </c>
      <c r="F5785" s="187" t="s">
        <v>2791</v>
      </c>
    </row>
    <row r="5786" spans="1:6" x14ac:dyDescent="0.25">
      <c r="A5786" t="s">
        <v>8258</v>
      </c>
      <c r="B5786" s="236" t="str">
        <f t="shared" si="90"/>
        <v>F3:0911 P1P2:8802 P3:00199</v>
      </c>
      <c r="C5786" s="187" t="s">
        <v>3256</v>
      </c>
      <c r="D5786" s="187" t="s">
        <v>2899</v>
      </c>
      <c r="E5786" s="187" t="s">
        <v>2900</v>
      </c>
      <c r="F5786" s="187" t="s">
        <v>2901</v>
      </c>
    </row>
    <row r="5787" spans="1:6" x14ac:dyDescent="0.25">
      <c r="A5787" t="s">
        <v>8258</v>
      </c>
      <c r="B5787" s="236" t="str">
        <f t="shared" si="90"/>
        <v>F3:0911 P1P2:8802 P3:00448</v>
      </c>
      <c r="C5787" s="187" t="s">
        <v>3256</v>
      </c>
      <c r="D5787" s="187" t="s">
        <v>2899</v>
      </c>
      <c r="E5787" s="187" t="s">
        <v>2900</v>
      </c>
      <c r="F5787" s="187" t="s">
        <v>2791</v>
      </c>
    </row>
    <row r="5788" spans="1:6" x14ac:dyDescent="0.25">
      <c r="A5788" t="s">
        <v>8259</v>
      </c>
      <c r="B5788" s="236" t="str">
        <f t="shared" si="90"/>
        <v>F3:0820 P1P2:8502 P3:00234</v>
      </c>
      <c r="C5788" s="187" t="s">
        <v>3256</v>
      </c>
      <c r="D5788" s="187" t="s">
        <v>2774</v>
      </c>
      <c r="E5788" s="187" t="s">
        <v>2775</v>
      </c>
      <c r="F5788" s="187" t="s">
        <v>2811</v>
      </c>
    </row>
    <row r="5789" spans="1:6" x14ac:dyDescent="0.25">
      <c r="A5789" t="s">
        <v>8260</v>
      </c>
      <c r="B5789" s="236" t="str">
        <f t="shared" si="90"/>
        <v>F3:0911 P1P2:8802 P3:00199</v>
      </c>
      <c r="C5789" s="187" t="s">
        <v>3260</v>
      </c>
      <c r="D5789" s="187" t="s">
        <v>2899</v>
      </c>
      <c r="E5789" s="187" t="s">
        <v>2900</v>
      </c>
      <c r="F5789" s="187" t="s">
        <v>2901</v>
      </c>
    </row>
    <row r="5790" spans="1:6" x14ac:dyDescent="0.25">
      <c r="A5790" t="s">
        <v>8260</v>
      </c>
      <c r="B5790" s="236" t="str">
        <f t="shared" si="90"/>
        <v>F3:0911 P1P2:8802 P3:00448</v>
      </c>
      <c r="C5790" s="187" t="s">
        <v>3260</v>
      </c>
      <c r="D5790" s="187" t="s">
        <v>2899</v>
      </c>
      <c r="E5790" s="187" t="s">
        <v>2900</v>
      </c>
      <c r="F5790" s="187" t="s">
        <v>2791</v>
      </c>
    </row>
    <row r="5791" spans="1:6" x14ac:dyDescent="0.25">
      <c r="A5791" t="s">
        <v>8261</v>
      </c>
      <c r="B5791" s="236" t="str">
        <f t="shared" si="90"/>
        <v>F3:0911 P1P2:8802 P3:00199</v>
      </c>
      <c r="C5791" s="187" t="s">
        <v>3259</v>
      </c>
      <c r="D5791" s="187" t="s">
        <v>2899</v>
      </c>
      <c r="E5791" s="187" t="s">
        <v>2900</v>
      </c>
      <c r="F5791" s="187" t="s">
        <v>2901</v>
      </c>
    </row>
    <row r="5792" spans="1:6" x14ac:dyDescent="0.25">
      <c r="A5792" t="s">
        <v>8261</v>
      </c>
      <c r="B5792" s="236" t="str">
        <f t="shared" si="90"/>
        <v>F3:0911 P1P2:8802 P3:00448</v>
      </c>
      <c r="C5792" s="187" t="s">
        <v>3259</v>
      </c>
      <c r="D5792" s="187" t="s">
        <v>2899</v>
      </c>
      <c r="E5792" s="187" t="s">
        <v>2900</v>
      </c>
      <c r="F5792" s="187" t="s">
        <v>2791</v>
      </c>
    </row>
    <row r="5793" spans="1:6" x14ac:dyDescent="0.25">
      <c r="A5793" t="s">
        <v>8262</v>
      </c>
      <c r="B5793" s="236" t="str">
        <f t="shared" si="90"/>
        <v>F3:0812 P1P2:8602 P3:00238</v>
      </c>
      <c r="C5793" s="187" t="s">
        <v>3348</v>
      </c>
      <c r="D5793" s="187" t="s">
        <v>2787</v>
      </c>
      <c r="E5793" s="187" t="s">
        <v>2788</v>
      </c>
      <c r="F5793" s="187" t="s">
        <v>2789</v>
      </c>
    </row>
    <row r="5794" spans="1:6" x14ac:dyDescent="0.25">
      <c r="A5794" t="s">
        <v>8263</v>
      </c>
      <c r="B5794" s="236" t="str">
        <f t="shared" si="90"/>
        <v>F3:0812 P1P2:8602 P3:00238</v>
      </c>
      <c r="C5794" s="187" t="s">
        <v>3233</v>
      </c>
      <c r="D5794" s="187" t="s">
        <v>2787</v>
      </c>
      <c r="E5794" s="187" t="s">
        <v>2788</v>
      </c>
      <c r="F5794" s="187" t="s">
        <v>2789</v>
      </c>
    </row>
    <row r="5795" spans="1:6" x14ac:dyDescent="0.25">
      <c r="A5795" t="s">
        <v>8264</v>
      </c>
      <c r="B5795" s="236" t="str">
        <f t="shared" si="90"/>
        <v>F3:0950 P1P2:8814 P3:00209</v>
      </c>
      <c r="C5795" s="187" t="s">
        <v>3348</v>
      </c>
      <c r="D5795" s="187" t="s">
        <v>2673</v>
      </c>
      <c r="E5795" s="187" t="s">
        <v>2821</v>
      </c>
      <c r="F5795" s="187" t="s">
        <v>2822</v>
      </c>
    </row>
    <row r="5796" spans="1:6" x14ac:dyDescent="0.25">
      <c r="A5796" t="s">
        <v>8265</v>
      </c>
      <c r="B5796" s="236" t="str">
        <f t="shared" si="90"/>
        <v>F3:0950 P1P2:8814 P3:00209</v>
      </c>
      <c r="C5796" s="187" t="s">
        <v>3233</v>
      </c>
      <c r="D5796" s="187" t="s">
        <v>2673</v>
      </c>
      <c r="E5796" s="187" t="s">
        <v>2821</v>
      </c>
      <c r="F5796" s="187" t="s">
        <v>2822</v>
      </c>
    </row>
    <row r="5797" spans="1:6" x14ac:dyDescent="0.25">
      <c r="A5797" t="s">
        <v>8266</v>
      </c>
      <c r="B5797" s="236" t="str">
        <f t="shared" si="90"/>
        <v>F3:0111 P1P2:0301 P3:00005</v>
      </c>
      <c r="C5797" s="187" t="s">
        <v>3617</v>
      </c>
      <c r="D5797" s="187" t="s">
        <v>2545</v>
      </c>
      <c r="E5797" s="187" t="s">
        <v>2555</v>
      </c>
      <c r="F5797" s="187" t="s">
        <v>2889</v>
      </c>
    </row>
    <row r="5798" spans="1:6" x14ac:dyDescent="0.25">
      <c r="A5798" t="s">
        <v>8267</v>
      </c>
      <c r="B5798" s="236" t="str">
        <f t="shared" si="90"/>
        <v>F3:0812 P1P2:8602 P3:00238</v>
      </c>
      <c r="C5798" s="187" t="s">
        <v>2991</v>
      </c>
      <c r="D5798" s="187" t="s">
        <v>2787</v>
      </c>
      <c r="E5798" s="187" t="s">
        <v>2788</v>
      </c>
      <c r="F5798" s="187" t="s">
        <v>2789</v>
      </c>
    </row>
    <row r="5799" spans="1:6" x14ac:dyDescent="0.25">
      <c r="A5799" t="s">
        <v>8268</v>
      </c>
      <c r="B5799" s="236" t="str">
        <f t="shared" si="90"/>
        <v>F3:0950 P1P2:8814 P3:00211</v>
      </c>
      <c r="C5799" s="187" t="s">
        <v>3520</v>
      </c>
      <c r="D5799" s="187" t="s">
        <v>2673</v>
      </c>
      <c r="E5799" s="187" t="s">
        <v>2821</v>
      </c>
      <c r="F5799" s="187" t="s">
        <v>2909</v>
      </c>
    </row>
    <row r="5800" spans="1:6" x14ac:dyDescent="0.25">
      <c r="A5800" t="s">
        <v>8269</v>
      </c>
      <c r="B5800" s="236" t="str">
        <f t="shared" si="90"/>
        <v>F3:0950 P1P2:8814 P3:00209</v>
      </c>
      <c r="C5800" s="187" t="s">
        <v>3363</v>
      </c>
      <c r="D5800" s="187" t="s">
        <v>2673</v>
      </c>
      <c r="E5800" s="187" t="s">
        <v>2821</v>
      </c>
      <c r="F5800" s="187" t="s">
        <v>2822</v>
      </c>
    </row>
    <row r="5801" spans="1:6" x14ac:dyDescent="0.25">
      <c r="A5801" t="s">
        <v>8270</v>
      </c>
      <c r="B5801" s="236" t="str">
        <f t="shared" si="90"/>
        <v>F3:0911 P1P2:8802 P3:00199</v>
      </c>
      <c r="C5801" s="187" t="s">
        <v>3251</v>
      </c>
      <c r="D5801" s="187" t="s">
        <v>2899</v>
      </c>
      <c r="E5801" s="187" t="s">
        <v>2900</v>
      </c>
      <c r="F5801" s="187" t="s">
        <v>2901</v>
      </c>
    </row>
    <row r="5802" spans="1:6" x14ac:dyDescent="0.25">
      <c r="A5802" t="s">
        <v>8270</v>
      </c>
      <c r="B5802" s="236" t="str">
        <f t="shared" si="90"/>
        <v>F3:0911 P1P2:8802 P3:00448</v>
      </c>
      <c r="C5802" s="187" t="s">
        <v>3251</v>
      </c>
      <c r="D5802" s="187" t="s">
        <v>2899</v>
      </c>
      <c r="E5802" s="187" t="s">
        <v>2900</v>
      </c>
      <c r="F5802" s="187" t="s">
        <v>2791</v>
      </c>
    </row>
    <row r="5803" spans="1:6" x14ac:dyDescent="0.25">
      <c r="A5803" t="s">
        <v>8271</v>
      </c>
      <c r="B5803" s="236" t="str">
        <f t="shared" si="90"/>
        <v>F3:0820 P1P2:8502 P3:00234</v>
      </c>
      <c r="C5803" s="187" t="s">
        <v>3708</v>
      </c>
      <c r="D5803" s="187" t="s">
        <v>2774</v>
      </c>
      <c r="E5803" s="187" t="s">
        <v>2775</v>
      </c>
      <c r="F5803" s="187" t="s">
        <v>2811</v>
      </c>
    </row>
    <row r="5804" spans="1:6" x14ac:dyDescent="0.25">
      <c r="A5804" t="s">
        <v>8272</v>
      </c>
      <c r="B5804" s="236" t="str">
        <f t="shared" si="90"/>
        <v>F3:0911 P1P2:8802 P3:00199</v>
      </c>
      <c r="C5804" s="187" t="s">
        <v>3706</v>
      </c>
      <c r="D5804" s="187" t="s">
        <v>2899</v>
      </c>
      <c r="E5804" s="187" t="s">
        <v>2900</v>
      </c>
      <c r="F5804" s="187" t="s">
        <v>2901</v>
      </c>
    </row>
    <row r="5805" spans="1:6" x14ac:dyDescent="0.25">
      <c r="A5805" t="s">
        <v>8272</v>
      </c>
      <c r="B5805" s="236" t="str">
        <f t="shared" si="90"/>
        <v>F3:0911 P1P2:8802 P3:00448</v>
      </c>
      <c r="C5805" s="187" t="s">
        <v>3706</v>
      </c>
      <c r="D5805" s="187" t="s">
        <v>2899</v>
      </c>
      <c r="E5805" s="187" t="s">
        <v>2900</v>
      </c>
      <c r="F5805" s="187" t="s">
        <v>2791</v>
      </c>
    </row>
    <row r="5806" spans="1:6" x14ac:dyDescent="0.25">
      <c r="A5806" t="s">
        <v>8273</v>
      </c>
      <c r="B5806" s="236" t="str">
        <f t="shared" si="90"/>
        <v>F3:0911 P1P2:8802 P3:00199</v>
      </c>
      <c r="C5806" s="187" t="s">
        <v>3706</v>
      </c>
      <c r="D5806" s="187" t="s">
        <v>2899</v>
      </c>
      <c r="E5806" s="187" t="s">
        <v>2900</v>
      </c>
      <c r="F5806" s="187" t="s">
        <v>2901</v>
      </c>
    </row>
    <row r="5807" spans="1:6" x14ac:dyDescent="0.25">
      <c r="A5807" t="s">
        <v>8273</v>
      </c>
      <c r="B5807" s="236" t="str">
        <f t="shared" si="90"/>
        <v>F3:0911 P1P2:8802 P3:00448</v>
      </c>
      <c r="C5807" s="187" t="s">
        <v>3706</v>
      </c>
      <c r="D5807" s="187" t="s">
        <v>2899</v>
      </c>
      <c r="E5807" s="187" t="s">
        <v>2900</v>
      </c>
      <c r="F5807" s="187" t="s">
        <v>2791</v>
      </c>
    </row>
    <row r="5808" spans="1:6" x14ac:dyDescent="0.25">
      <c r="A5808" t="s">
        <v>8274</v>
      </c>
      <c r="B5808" s="236" t="str">
        <f t="shared" si="90"/>
        <v>F3:0820 P1P2:8502 P3:00234</v>
      </c>
      <c r="C5808" s="187" t="s">
        <v>3780</v>
      </c>
      <c r="D5808" s="187" t="s">
        <v>2774</v>
      </c>
      <c r="E5808" s="187" t="s">
        <v>2775</v>
      </c>
      <c r="F5808" s="187" t="s">
        <v>2811</v>
      </c>
    </row>
    <row r="5809" spans="1:6" x14ac:dyDescent="0.25">
      <c r="A5809" t="s">
        <v>8275</v>
      </c>
      <c r="B5809" s="236" t="str">
        <f t="shared" si="90"/>
        <v>F3:0259 P1P2:3104 P3:00074</v>
      </c>
      <c r="C5809" s="187" t="s">
        <v>3132</v>
      </c>
      <c r="D5809" s="187" t="s">
        <v>2694</v>
      </c>
      <c r="E5809" s="187" t="s">
        <v>2700</v>
      </c>
      <c r="F5809" s="187" t="s">
        <v>2702</v>
      </c>
    </row>
    <row r="5810" spans="1:6" x14ac:dyDescent="0.25">
      <c r="A5810" t="s">
        <v>8276</v>
      </c>
      <c r="B5810" s="236" t="str">
        <f t="shared" si="90"/>
        <v>F3:0911 P1P2:8802 P3:00199</v>
      </c>
      <c r="C5810" s="187" t="s">
        <v>3800</v>
      </c>
      <c r="D5810" s="187" t="s">
        <v>2899</v>
      </c>
      <c r="E5810" s="187" t="s">
        <v>2900</v>
      </c>
      <c r="F5810" s="187" t="s">
        <v>2901</v>
      </c>
    </row>
    <row r="5811" spans="1:6" x14ac:dyDescent="0.25">
      <c r="A5811" t="s">
        <v>8276</v>
      </c>
      <c r="B5811" s="236" t="str">
        <f t="shared" si="90"/>
        <v>F3:0911 P1P2:8802 P3:00448</v>
      </c>
      <c r="C5811" s="187" t="s">
        <v>3800</v>
      </c>
      <c r="D5811" s="187" t="s">
        <v>2899</v>
      </c>
      <c r="E5811" s="187" t="s">
        <v>2900</v>
      </c>
      <c r="F5811" s="187" t="s">
        <v>2791</v>
      </c>
    </row>
    <row r="5812" spans="1:6" x14ac:dyDescent="0.25">
      <c r="A5812" t="s">
        <v>8277</v>
      </c>
      <c r="B5812" s="236" t="str">
        <f t="shared" si="90"/>
        <v>F3:0950 P1P2:8814 P3:00211</v>
      </c>
      <c r="C5812" s="187" t="s">
        <v>2888</v>
      </c>
      <c r="D5812" s="187" t="s">
        <v>2673</v>
      </c>
      <c r="E5812" s="187" t="s">
        <v>2821</v>
      </c>
      <c r="F5812" s="187" t="s">
        <v>2909</v>
      </c>
    </row>
    <row r="5813" spans="1:6" x14ac:dyDescent="0.25">
      <c r="A5813" t="s">
        <v>8278</v>
      </c>
      <c r="B5813" s="236" t="str">
        <f t="shared" si="90"/>
        <v>F3:0820 P1P2:8502 P3:00231</v>
      </c>
      <c r="C5813" s="187" t="s">
        <v>2911</v>
      </c>
      <c r="D5813" s="187" t="s">
        <v>2774</v>
      </c>
      <c r="E5813" s="187" t="s">
        <v>2775</v>
      </c>
      <c r="F5813" s="187" t="s">
        <v>2776</v>
      </c>
    </row>
    <row r="5814" spans="1:6" x14ac:dyDescent="0.25">
      <c r="A5814" t="s">
        <v>8279</v>
      </c>
      <c r="B5814" s="236" t="str">
        <f t="shared" si="90"/>
        <v>F3:0960 P1P2:8813 P3:00210</v>
      </c>
      <c r="C5814" s="187" t="s">
        <v>2888</v>
      </c>
      <c r="D5814" s="187" t="s">
        <v>2763</v>
      </c>
      <c r="E5814" s="187" t="s">
        <v>2764</v>
      </c>
      <c r="F5814" s="187" t="s">
        <v>2765</v>
      </c>
    </row>
    <row r="5815" spans="1:6" x14ac:dyDescent="0.25">
      <c r="A5815" t="s">
        <v>8280</v>
      </c>
      <c r="B5815" s="236" t="str">
        <f t="shared" si="90"/>
        <v>F3:0960 P1P2:8813 P3:00210</v>
      </c>
      <c r="C5815" s="187" t="s">
        <v>2888</v>
      </c>
      <c r="D5815" s="187" t="s">
        <v>2763</v>
      </c>
      <c r="E5815" s="187" t="s">
        <v>2764</v>
      </c>
      <c r="F5815" s="187" t="s">
        <v>2765</v>
      </c>
    </row>
    <row r="5816" spans="1:6" x14ac:dyDescent="0.25">
      <c r="A5816" t="s">
        <v>8281</v>
      </c>
      <c r="B5816" s="236" t="str">
        <f t="shared" si="90"/>
        <v>F3:0960 P1P2:8813 P3:00210</v>
      </c>
      <c r="C5816" s="187" t="s">
        <v>2888</v>
      </c>
      <c r="D5816" s="187" t="s">
        <v>2763</v>
      </c>
      <c r="E5816" s="187" t="s">
        <v>2764</v>
      </c>
      <c r="F5816" s="187" t="s">
        <v>2765</v>
      </c>
    </row>
    <row r="5817" spans="1:6" x14ac:dyDescent="0.25">
      <c r="A5817" t="s">
        <v>8282</v>
      </c>
      <c r="B5817" s="236" t="str">
        <f t="shared" si="90"/>
        <v>F3:0960 P1P2:8813 P3:00210</v>
      </c>
      <c r="C5817" s="187" t="s">
        <v>2888</v>
      </c>
      <c r="D5817" s="187" t="s">
        <v>2763</v>
      </c>
      <c r="E5817" s="187" t="s">
        <v>2764</v>
      </c>
      <c r="F5817" s="187" t="s">
        <v>2765</v>
      </c>
    </row>
    <row r="5818" spans="1:6" x14ac:dyDescent="0.25">
      <c r="A5818" t="s">
        <v>8283</v>
      </c>
      <c r="B5818" s="236" t="str">
        <f t="shared" si="90"/>
        <v>F3:0960 P1P2:8813 P3:00210</v>
      </c>
      <c r="C5818" s="187" t="s">
        <v>2888</v>
      </c>
      <c r="D5818" s="187" t="s">
        <v>2763</v>
      </c>
      <c r="E5818" s="187" t="s">
        <v>2764</v>
      </c>
      <c r="F5818" s="187" t="s">
        <v>2765</v>
      </c>
    </row>
    <row r="5819" spans="1:6" x14ac:dyDescent="0.25">
      <c r="A5819" t="s">
        <v>8284</v>
      </c>
      <c r="B5819" s="236" t="str">
        <f t="shared" si="90"/>
        <v>F3:0950 P1P2:8814 P3:00211</v>
      </c>
      <c r="C5819" s="187" t="s">
        <v>2888</v>
      </c>
      <c r="D5819" s="187" t="s">
        <v>2673</v>
      </c>
      <c r="E5819" s="187" t="s">
        <v>2821</v>
      </c>
      <c r="F5819" s="187" t="s">
        <v>2909</v>
      </c>
    </row>
    <row r="5820" spans="1:6" x14ac:dyDescent="0.25">
      <c r="A5820" t="s">
        <v>8285</v>
      </c>
      <c r="B5820" s="236" t="str">
        <f t="shared" si="90"/>
        <v>F3:0950 P1P2:8814 P3:00211</v>
      </c>
      <c r="C5820" s="187" t="s">
        <v>2888</v>
      </c>
      <c r="D5820" s="187" t="s">
        <v>2673</v>
      </c>
      <c r="E5820" s="187" t="s">
        <v>2821</v>
      </c>
      <c r="F5820" s="187" t="s">
        <v>2909</v>
      </c>
    </row>
    <row r="5821" spans="1:6" x14ac:dyDescent="0.25">
      <c r="A5821" t="s">
        <v>8286</v>
      </c>
      <c r="B5821" s="236" t="str">
        <f t="shared" si="90"/>
        <v>F3:0950 P1P2:8814 P3:00211</v>
      </c>
      <c r="C5821" s="187" t="s">
        <v>2888</v>
      </c>
      <c r="D5821" s="187" t="s">
        <v>2673</v>
      </c>
      <c r="E5821" s="187" t="s">
        <v>2821</v>
      </c>
      <c r="F5821" s="187" t="s">
        <v>2909</v>
      </c>
    </row>
    <row r="5822" spans="1:6" x14ac:dyDescent="0.25">
      <c r="A5822" t="s">
        <v>8287</v>
      </c>
      <c r="B5822" s="236" t="str">
        <f t="shared" si="90"/>
        <v>F3:0950 P1P2:8814 P3:00211</v>
      </c>
      <c r="C5822" s="187" t="s">
        <v>2888</v>
      </c>
      <c r="D5822" s="187" t="s">
        <v>2673</v>
      </c>
      <c r="E5822" s="187" t="s">
        <v>2821</v>
      </c>
      <c r="F5822" s="187" t="s">
        <v>2909</v>
      </c>
    </row>
    <row r="5823" spans="1:6" x14ac:dyDescent="0.25">
      <c r="A5823" t="s">
        <v>8288</v>
      </c>
      <c r="B5823" s="236" t="str">
        <f t="shared" si="90"/>
        <v>F3:0950 P1P2:8814 P3:00211</v>
      </c>
      <c r="C5823" s="187" t="s">
        <v>2888</v>
      </c>
      <c r="D5823" s="187" t="s">
        <v>2673</v>
      </c>
      <c r="E5823" s="187" t="s">
        <v>2821</v>
      </c>
      <c r="F5823" s="187" t="s">
        <v>2909</v>
      </c>
    </row>
    <row r="5824" spans="1:6" x14ac:dyDescent="0.25">
      <c r="A5824" t="s">
        <v>8289</v>
      </c>
      <c r="B5824" s="236" t="str">
        <f t="shared" si="90"/>
        <v>F3:0911 P1P2:8802 P3:00199</v>
      </c>
      <c r="C5824" s="187" t="s">
        <v>3368</v>
      </c>
      <c r="D5824" s="187" t="s">
        <v>2899</v>
      </c>
      <c r="E5824" s="187" t="s">
        <v>2900</v>
      </c>
      <c r="F5824" s="187" t="s">
        <v>2901</v>
      </c>
    </row>
    <row r="5825" spans="1:6" x14ac:dyDescent="0.25">
      <c r="A5825" t="s">
        <v>8289</v>
      </c>
      <c r="B5825" s="236" t="str">
        <f t="shared" si="90"/>
        <v>F3:0911 P1P2:8802 P3:00448</v>
      </c>
      <c r="C5825" s="187" t="s">
        <v>3368</v>
      </c>
      <c r="D5825" s="187" t="s">
        <v>2899</v>
      </c>
      <c r="E5825" s="187" t="s">
        <v>2900</v>
      </c>
      <c r="F5825" s="187" t="s">
        <v>2791</v>
      </c>
    </row>
    <row r="5826" spans="1:6" x14ac:dyDescent="0.25">
      <c r="A5826" t="s">
        <v>8290</v>
      </c>
      <c r="B5826" s="236" t="str">
        <f t="shared" ref="B5826:B5889" si="91">CONCATENATE("F3:",D5826," P1P2:",E5826," P3:",F5826)</f>
        <v>F3:0911 P1P2:8802 P3:00199</v>
      </c>
      <c r="C5826" s="187" t="s">
        <v>3375</v>
      </c>
      <c r="D5826" s="187" t="s">
        <v>2899</v>
      </c>
      <c r="E5826" s="187" t="s">
        <v>2900</v>
      </c>
      <c r="F5826" s="187" t="s">
        <v>2901</v>
      </c>
    </row>
    <row r="5827" spans="1:6" x14ac:dyDescent="0.25">
      <c r="A5827" t="s">
        <v>8290</v>
      </c>
      <c r="B5827" s="236" t="str">
        <f t="shared" si="91"/>
        <v>F3:0911 P1P2:8802 P3:00448</v>
      </c>
      <c r="C5827" s="187" t="s">
        <v>3375</v>
      </c>
      <c r="D5827" s="187" t="s">
        <v>2899</v>
      </c>
      <c r="E5827" s="187" t="s">
        <v>2900</v>
      </c>
      <c r="F5827" s="187" t="s">
        <v>2791</v>
      </c>
    </row>
    <row r="5828" spans="1:6" x14ac:dyDescent="0.25">
      <c r="A5828" t="s">
        <v>8291</v>
      </c>
      <c r="B5828" s="236" t="str">
        <f t="shared" si="91"/>
        <v>F3:0911 P1P2:8802 P3:00199</v>
      </c>
      <c r="C5828" s="187" t="s">
        <v>3365</v>
      </c>
      <c r="D5828" s="187" t="s">
        <v>2899</v>
      </c>
      <c r="E5828" s="187" t="s">
        <v>2900</v>
      </c>
      <c r="F5828" s="187" t="s">
        <v>2901</v>
      </c>
    </row>
    <row r="5829" spans="1:6" x14ac:dyDescent="0.25">
      <c r="A5829" t="s">
        <v>8291</v>
      </c>
      <c r="B5829" s="236" t="str">
        <f t="shared" si="91"/>
        <v>F3:0911 P1P2:8802 P3:00448</v>
      </c>
      <c r="C5829" s="187" t="s">
        <v>3365</v>
      </c>
      <c r="D5829" s="187" t="s">
        <v>2899</v>
      </c>
      <c r="E5829" s="187" t="s">
        <v>2900</v>
      </c>
      <c r="F5829" s="187" t="s">
        <v>2791</v>
      </c>
    </row>
    <row r="5830" spans="1:6" x14ac:dyDescent="0.25">
      <c r="A5830" t="s">
        <v>8292</v>
      </c>
      <c r="B5830" s="236" t="str">
        <f t="shared" si="91"/>
        <v>F3:0911 P1P2:8802 P3:00199</v>
      </c>
      <c r="C5830" s="187" t="s">
        <v>3384</v>
      </c>
      <c r="D5830" s="187" t="s">
        <v>2899</v>
      </c>
      <c r="E5830" s="187" t="s">
        <v>2900</v>
      </c>
      <c r="F5830" s="187" t="s">
        <v>2901</v>
      </c>
    </row>
    <row r="5831" spans="1:6" x14ac:dyDescent="0.25">
      <c r="A5831" t="s">
        <v>8292</v>
      </c>
      <c r="B5831" s="236" t="str">
        <f t="shared" si="91"/>
        <v>F3:0911 P1P2:8802 P3:00448</v>
      </c>
      <c r="C5831" s="187" t="s">
        <v>3384</v>
      </c>
      <c r="D5831" s="187" t="s">
        <v>2899</v>
      </c>
      <c r="E5831" s="187" t="s">
        <v>2900</v>
      </c>
      <c r="F5831" s="187" t="s">
        <v>2791</v>
      </c>
    </row>
    <row r="5832" spans="1:6" x14ac:dyDescent="0.25">
      <c r="A5832" t="s">
        <v>8293</v>
      </c>
      <c r="B5832" s="236" t="str">
        <f t="shared" si="91"/>
        <v>F3:0820 P1P2:8502 P3:00234</v>
      </c>
      <c r="C5832" s="187" t="s">
        <v>3629</v>
      </c>
      <c r="D5832" s="187" t="s">
        <v>2774</v>
      </c>
      <c r="E5832" s="187" t="s">
        <v>2775</v>
      </c>
      <c r="F5832" s="187" t="s">
        <v>2811</v>
      </c>
    </row>
    <row r="5833" spans="1:6" x14ac:dyDescent="0.25">
      <c r="A5833" t="s">
        <v>8294</v>
      </c>
      <c r="B5833" s="236" t="str">
        <f t="shared" si="91"/>
        <v>F3:0950 P1P2:8814 P3:00211</v>
      </c>
      <c r="C5833" s="187" t="s">
        <v>2888</v>
      </c>
      <c r="D5833" s="187" t="s">
        <v>2673</v>
      </c>
      <c r="E5833" s="187" t="s">
        <v>2821</v>
      </c>
      <c r="F5833" s="187" t="s">
        <v>2909</v>
      </c>
    </row>
    <row r="5834" spans="1:6" x14ac:dyDescent="0.25">
      <c r="A5834" t="s">
        <v>8295</v>
      </c>
      <c r="B5834" s="236" t="str">
        <f t="shared" si="91"/>
        <v>F3:0922 P1P2:8806 P3:00358</v>
      </c>
      <c r="C5834" s="187" t="s">
        <v>2888</v>
      </c>
      <c r="D5834" s="187" t="s">
        <v>2768</v>
      </c>
      <c r="E5834" s="187" t="s">
        <v>2769</v>
      </c>
      <c r="F5834" s="187" t="s">
        <v>2812</v>
      </c>
    </row>
    <row r="5835" spans="1:6" x14ac:dyDescent="0.25">
      <c r="A5835" t="s">
        <v>8296</v>
      </c>
      <c r="B5835" s="236" t="str">
        <f t="shared" si="91"/>
        <v>F3:0950 P1P2:8814 P3:00211</v>
      </c>
      <c r="C5835" s="187" t="s">
        <v>2888</v>
      </c>
      <c r="D5835" s="187" t="s">
        <v>2673</v>
      </c>
      <c r="E5835" s="187" t="s">
        <v>2821</v>
      </c>
      <c r="F5835" s="187" t="s">
        <v>2909</v>
      </c>
    </row>
    <row r="5836" spans="1:6" x14ac:dyDescent="0.25">
      <c r="A5836" t="s">
        <v>8297</v>
      </c>
      <c r="B5836" s="236" t="str">
        <f t="shared" si="91"/>
        <v>F3:0820 P1P2:8502 P3:00231</v>
      </c>
      <c r="C5836" s="187" t="s">
        <v>2915</v>
      </c>
      <c r="D5836" s="187" t="s">
        <v>2774</v>
      </c>
      <c r="E5836" s="187" t="s">
        <v>2775</v>
      </c>
      <c r="F5836" s="187" t="s">
        <v>2776</v>
      </c>
    </row>
    <row r="5837" spans="1:6" x14ac:dyDescent="0.25">
      <c r="A5837" t="s">
        <v>8298</v>
      </c>
      <c r="B5837" s="236" t="str">
        <f t="shared" si="91"/>
        <v>F3:0820 P1P2:8502 P3:00231</v>
      </c>
      <c r="C5837" s="187" t="s">
        <v>2917</v>
      </c>
      <c r="D5837" s="187" t="s">
        <v>2774</v>
      </c>
      <c r="E5837" s="187" t="s">
        <v>2775</v>
      </c>
      <c r="F5837" s="187" t="s">
        <v>2776</v>
      </c>
    </row>
    <row r="5838" spans="1:6" x14ac:dyDescent="0.25">
      <c r="A5838" t="s">
        <v>8299</v>
      </c>
      <c r="B5838" s="236" t="str">
        <f t="shared" si="91"/>
        <v>F3:0911 P1P2:8802 P3:00199</v>
      </c>
      <c r="C5838" s="187" t="s">
        <v>3104</v>
      </c>
      <c r="D5838" s="187" t="s">
        <v>2899</v>
      </c>
      <c r="E5838" s="187" t="s">
        <v>2900</v>
      </c>
      <c r="F5838" s="187" t="s">
        <v>2901</v>
      </c>
    </row>
    <row r="5839" spans="1:6" x14ac:dyDescent="0.25">
      <c r="A5839" t="s">
        <v>8299</v>
      </c>
      <c r="B5839" s="236" t="str">
        <f t="shared" si="91"/>
        <v>F3:0911 P1P2:8802 P3:00448</v>
      </c>
      <c r="C5839" s="187" t="s">
        <v>3104</v>
      </c>
      <c r="D5839" s="187" t="s">
        <v>2899</v>
      </c>
      <c r="E5839" s="187" t="s">
        <v>2900</v>
      </c>
      <c r="F5839" s="187" t="s">
        <v>2791</v>
      </c>
    </row>
    <row r="5840" spans="1:6" x14ac:dyDescent="0.25">
      <c r="A5840" t="s">
        <v>8300</v>
      </c>
      <c r="B5840" s="236" t="str">
        <f t="shared" si="91"/>
        <v>F3:0111 P1P2:0301 P3:00005</v>
      </c>
      <c r="C5840" s="187" t="s">
        <v>2827</v>
      </c>
      <c r="D5840" s="187" t="s">
        <v>2545</v>
      </c>
      <c r="E5840" s="187" t="s">
        <v>2555</v>
      </c>
      <c r="F5840" s="187" t="s">
        <v>2889</v>
      </c>
    </row>
    <row r="5841" spans="1:6" x14ac:dyDescent="0.25">
      <c r="A5841" t="s">
        <v>8300</v>
      </c>
      <c r="B5841" s="236" t="str">
        <f t="shared" si="91"/>
        <v>F3:0761 P1P2:8001 P3:00005</v>
      </c>
      <c r="C5841" s="187" t="s">
        <v>2827</v>
      </c>
      <c r="D5841" s="187" t="s">
        <v>2955</v>
      </c>
      <c r="E5841" s="187" t="s">
        <v>2956</v>
      </c>
      <c r="F5841" s="187" t="s">
        <v>2889</v>
      </c>
    </row>
    <row r="5842" spans="1:6" x14ac:dyDescent="0.25">
      <c r="A5842" t="s">
        <v>8301</v>
      </c>
      <c r="B5842" s="236" t="str">
        <f t="shared" si="91"/>
        <v>F3:0111 P1P2:0301 P3:00005</v>
      </c>
      <c r="C5842" s="187" t="s">
        <v>3671</v>
      </c>
      <c r="D5842" s="187" t="s">
        <v>2545</v>
      </c>
      <c r="E5842" s="187" t="s">
        <v>2555</v>
      </c>
      <c r="F5842" s="187" t="s">
        <v>2889</v>
      </c>
    </row>
    <row r="5843" spans="1:6" x14ac:dyDescent="0.25">
      <c r="A5843" t="s">
        <v>8302</v>
      </c>
      <c r="B5843" s="236" t="str">
        <f t="shared" si="91"/>
        <v>F3:0111 P1P2:0301 P3:00005</v>
      </c>
      <c r="C5843" s="187" t="s">
        <v>3619</v>
      </c>
      <c r="D5843" s="187" t="s">
        <v>2545</v>
      </c>
      <c r="E5843" s="187" t="s">
        <v>2555</v>
      </c>
      <c r="F5843" s="187" t="s">
        <v>2889</v>
      </c>
    </row>
    <row r="5844" spans="1:6" x14ac:dyDescent="0.25">
      <c r="A5844" t="s">
        <v>8303</v>
      </c>
      <c r="B5844" s="236" t="str">
        <f t="shared" si="91"/>
        <v>F3:0111 P1P2:0301 P3:00005</v>
      </c>
      <c r="C5844" s="187" t="s">
        <v>3620</v>
      </c>
      <c r="D5844" s="187" t="s">
        <v>2545</v>
      </c>
      <c r="E5844" s="187" t="s">
        <v>2555</v>
      </c>
      <c r="F5844" s="187" t="s">
        <v>2889</v>
      </c>
    </row>
    <row r="5845" spans="1:6" x14ac:dyDescent="0.25">
      <c r="A5845" t="s">
        <v>8304</v>
      </c>
      <c r="B5845" s="236" t="str">
        <f t="shared" si="91"/>
        <v>F3:0111 P1P2:0301 P3:00005</v>
      </c>
      <c r="C5845" s="187" t="s">
        <v>3621</v>
      </c>
      <c r="D5845" s="187" t="s">
        <v>2545</v>
      </c>
      <c r="E5845" s="187" t="s">
        <v>2555</v>
      </c>
      <c r="F5845" s="187" t="s">
        <v>2889</v>
      </c>
    </row>
    <row r="5846" spans="1:6" x14ac:dyDescent="0.25">
      <c r="A5846" t="s">
        <v>8305</v>
      </c>
      <c r="B5846" s="236" t="str">
        <f t="shared" si="91"/>
        <v>F3:0111 P1P2:0301 P3:00005</v>
      </c>
      <c r="C5846" s="187" t="s">
        <v>3622</v>
      </c>
      <c r="D5846" s="187" t="s">
        <v>2545</v>
      </c>
      <c r="E5846" s="187" t="s">
        <v>2555</v>
      </c>
      <c r="F5846" s="187" t="s">
        <v>2889</v>
      </c>
    </row>
    <row r="5847" spans="1:6" x14ac:dyDescent="0.25">
      <c r="A5847" t="s">
        <v>8306</v>
      </c>
      <c r="B5847" s="236" t="str">
        <f t="shared" si="91"/>
        <v>F3:0111 P1P2:0301 P3:00005</v>
      </c>
      <c r="C5847" s="187" t="s">
        <v>3625</v>
      </c>
      <c r="D5847" s="187" t="s">
        <v>2545</v>
      </c>
      <c r="E5847" s="187" t="s">
        <v>2555</v>
      </c>
      <c r="F5847" s="187" t="s">
        <v>2889</v>
      </c>
    </row>
    <row r="5848" spans="1:6" x14ac:dyDescent="0.25">
      <c r="A5848" t="s">
        <v>8306</v>
      </c>
      <c r="B5848" s="236" t="str">
        <f t="shared" si="91"/>
        <v>F3:1099 P1P2:9019 P3:00371</v>
      </c>
      <c r="C5848" s="187" t="s">
        <v>3625</v>
      </c>
      <c r="D5848" s="187" t="s">
        <v>2754</v>
      </c>
      <c r="E5848" s="187" t="s">
        <v>2957</v>
      </c>
      <c r="F5848" s="187" t="s">
        <v>2958</v>
      </c>
    </row>
    <row r="5849" spans="1:6" x14ac:dyDescent="0.25">
      <c r="A5849" t="s">
        <v>8307</v>
      </c>
      <c r="B5849" s="236" t="str">
        <f t="shared" si="91"/>
        <v>F3:0111 P1P2:0301 P3:00005</v>
      </c>
      <c r="C5849" s="187" t="s">
        <v>3234</v>
      </c>
      <c r="D5849" s="187" t="s">
        <v>2545</v>
      </c>
      <c r="E5849" s="187" t="s">
        <v>2555</v>
      </c>
      <c r="F5849" s="187" t="s">
        <v>2889</v>
      </c>
    </row>
    <row r="5850" spans="1:6" x14ac:dyDescent="0.25">
      <c r="A5850" t="s">
        <v>8307</v>
      </c>
      <c r="B5850" s="236" t="str">
        <f t="shared" si="91"/>
        <v>F3:0111 P1P2:0301 P3:00009</v>
      </c>
      <c r="C5850" s="187" t="s">
        <v>3234</v>
      </c>
      <c r="D5850" s="187" t="s">
        <v>2545</v>
      </c>
      <c r="E5850" s="187" t="s">
        <v>2555</v>
      </c>
      <c r="F5850" s="187" t="s">
        <v>2655</v>
      </c>
    </row>
    <row r="5851" spans="1:6" x14ac:dyDescent="0.25">
      <c r="A5851" t="s">
        <v>8308</v>
      </c>
      <c r="B5851" s="236" t="str">
        <f t="shared" si="91"/>
        <v>F3:0111 P1P2:0301 P3:00005</v>
      </c>
      <c r="C5851" s="187" t="s">
        <v>3627</v>
      </c>
      <c r="D5851" s="187" t="s">
        <v>2545</v>
      </c>
      <c r="E5851" s="187" t="s">
        <v>2555</v>
      </c>
      <c r="F5851" s="187" t="s">
        <v>2889</v>
      </c>
    </row>
    <row r="5852" spans="1:6" x14ac:dyDescent="0.25">
      <c r="A5852" t="s">
        <v>8309</v>
      </c>
      <c r="B5852" s="236" t="str">
        <f t="shared" si="91"/>
        <v>F3:0111 P1P2:0301 P3:00005</v>
      </c>
      <c r="C5852" s="187" t="s">
        <v>3628</v>
      </c>
      <c r="D5852" s="187" t="s">
        <v>2545</v>
      </c>
      <c r="E5852" s="187" t="s">
        <v>2555</v>
      </c>
      <c r="F5852" s="187" t="s">
        <v>2889</v>
      </c>
    </row>
    <row r="5853" spans="1:6" x14ac:dyDescent="0.25">
      <c r="A5853" t="s">
        <v>8310</v>
      </c>
      <c r="B5853" s="236" t="str">
        <f t="shared" si="91"/>
        <v>F3:0111 P1P2:0301 P3:00005</v>
      </c>
      <c r="C5853" s="187" t="s">
        <v>3629</v>
      </c>
      <c r="D5853" s="187" t="s">
        <v>2545</v>
      </c>
      <c r="E5853" s="187" t="s">
        <v>2555</v>
      </c>
      <c r="F5853" s="187" t="s">
        <v>2889</v>
      </c>
    </row>
    <row r="5854" spans="1:6" x14ac:dyDescent="0.25">
      <c r="A5854" t="s">
        <v>8311</v>
      </c>
      <c r="B5854" s="236" t="str">
        <f t="shared" si="91"/>
        <v>F3:0111 P1P2:0301 P3:00005</v>
      </c>
      <c r="C5854" s="187" t="s">
        <v>3632</v>
      </c>
      <c r="D5854" s="187" t="s">
        <v>2545</v>
      </c>
      <c r="E5854" s="187" t="s">
        <v>2555</v>
      </c>
      <c r="F5854" s="187" t="s">
        <v>2889</v>
      </c>
    </row>
    <row r="5855" spans="1:6" x14ac:dyDescent="0.25">
      <c r="A5855" t="s">
        <v>8312</v>
      </c>
      <c r="B5855" s="236" t="str">
        <f t="shared" si="91"/>
        <v>F3:0111 P1P2:0301 P3:00005</v>
      </c>
      <c r="C5855" s="187" t="s">
        <v>3314</v>
      </c>
      <c r="D5855" s="187" t="s">
        <v>2545</v>
      </c>
      <c r="E5855" s="187" t="s">
        <v>2555</v>
      </c>
      <c r="F5855" s="187" t="s">
        <v>2889</v>
      </c>
    </row>
    <row r="5856" spans="1:6" x14ac:dyDescent="0.25">
      <c r="A5856" t="s">
        <v>8313</v>
      </c>
      <c r="B5856" s="236" t="str">
        <f t="shared" si="91"/>
        <v>F3:0111 P1P2:0301 P3:00005</v>
      </c>
      <c r="C5856" s="187" t="s">
        <v>3634</v>
      </c>
      <c r="D5856" s="187" t="s">
        <v>2545</v>
      </c>
      <c r="E5856" s="187" t="s">
        <v>2555</v>
      </c>
      <c r="F5856" s="187" t="s">
        <v>2889</v>
      </c>
    </row>
    <row r="5857" spans="1:6" x14ac:dyDescent="0.25">
      <c r="A5857" t="s">
        <v>8314</v>
      </c>
      <c r="B5857" s="236" t="str">
        <f t="shared" si="91"/>
        <v>F3:0111 P1P2:0301 P3:00005</v>
      </c>
      <c r="C5857" s="187" t="s">
        <v>3635</v>
      </c>
      <c r="D5857" s="187" t="s">
        <v>2545</v>
      </c>
      <c r="E5857" s="187" t="s">
        <v>2555</v>
      </c>
      <c r="F5857" s="187" t="s">
        <v>2889</v>
      </c>
    </row>
    <row r="5858" spans="1:6" x14ac:dyDescent="0.25">
      <c r="A5858" t="s">
        <v>8315</v>
      </c>
      <c r="B5858" s="236" t="str">
        <f t="shared" si="91"/>
        <v>F3:0111 P1P2:0301 P3:00005</v>
      </c>
      <c r="C5858" s="187" t="s">
        <v>3618</v>
      </c>
      <c r="D5858" s="187" t="s">
        <v>2545</v>
      </c>
      <c r="E5858" s="187" t="s">
        <v>2555</v>
      </c>
      <c r="F5858" s="187" t="s">
        <v>2889</v>
      </c>
    </row>
    <row r="5859" spans="1:6" x14ac:dyDescent="0.25">
      <c r="A5859" t="s">
        <v>8315</v>
      </c>
      <c r="B5859" s="236" t="str">
        <f t="shared" si="91"/>
        <v>F3:1099 P1P2:9019 P3:00371</v>
      </c>
      <c r="C5859" s="187" t="s">
        <v>3618</v>
      </c>
      <c r="D5859" s="187" t="s">
        <v>2754</v>
      </c>
      <c r="E5859" s="187" t="s">
        <v>2957</v>
      </c>
      <c r="F5859" s="187" t="s">
        <v>2958</v>
      </c>
    </row>
    <row r="5860" spans="1:6" x14ac:dyDescent="0.25">
      <c r="A5860" t="s">
        <v>8316</v>
      </c>
      <c r="B5860" s="236" t="str">
        <f t="shared" si="91"/>
        <v>F3:0111 P1P2:0301 P3:00005</v>
      </c>
      <c r="C5860" s="187" t="s">
        <v>3638</v>
      </c>
      <c r="D5860" s="187" t="s">
        <v>2545</v>
      </c>
      <c r="E5860" s="187" t="s">
        <v>2555</v>
      </c>
      <c r="F5860" s="187" t="s">
        <v>2889</v>
      </c>
    </row>
    <row r="5861" spans="1:6" x14ac:dyDescent="0.25">
      <c r="A5861" t="s">
        <v>8317</v>
      </c>
      <c r="B5861" s="236" t="str">
        <f t="shared" si="91"/>
        <v>F3:0111 P1P2:0301 P3:00005</v>
      </c>
      <c r="C5861" s="187" t="s">
        <v>3235</v>
      </c>
      <c r="D5861" s="187" t="s">
        <v>2545</v>
      </c>
      <c r="E5861" s="187" t="s">
        <v>2555</v>
      </c>
      <c r="F5861" s="187" t="s">
        <v>2889</v>
      </c>
    </row>
    <row r="5862" spans="1:6" x14ac:dyDescent="0.25">
      <c r="A5862" t="s">
        <v>8317</v>
      </c>
      <c r="B5862" s="236" t="str">
        <f t="shared" si="91"/>
        <v>F3:0111 P1P2:0301 P3:00009</v>
      </c>
      <c r="C5862" s="187" t="s">
        <v>3235</v>
      </c>
      <c r="D5862" s="187" t="s">
        <v>2545</v>
      </c>
      <c r="E5862" s="187" t="s">
        <v>2555</v>
      </c>
      <c r="F5862" s="187" t="s">
        <v>2655</v>
      </c>
    </row>
    <row r="5863" spans="1:6" x14ac:dyDescent="0.25">
      <c r="A5863" t="s">
        <v>8317</v>
      </c>
      <c r="B5863" s="236" t="str">
        <f t="shared" si="91"/>
        <v>F3:1099 P1P2:9019 P3:00300</v>
      </c>
      <c r="C5863" s="187" t="s">
        <v>3235</v>
      </c>
      <c r="D5863" s="187" t="s">
        <v>2754</v>
      </c>
      <c r="E5863" s="187" t="s">
        <v>2957</v>
      </c>
      <c r="F5863" s="187" t="s">
        <v>3182</v>
      </c>
    </row>
    <row r="5864" spans="1:6" x14ac:dyDescent="0.25">
      <c r="A5864" t="s">
        <v>8318</v>
      </c>
      <c r="B5864" s="236" t="str">
        <f t="shared" si="91"/>
        <v>F3:0111 P1P2:0301 P3:00005</v>
      </c>
      <c r="C5864" s="187" t="s">
        <v>3236</v>
      </c>
      <c r="D5864" s="187" t="s">
        <v>2545</v>
      </c>
      <c r="E5864" s="187" t="s">
        <v>2555</v>
      </c>
      <c r="F5864" s="187" t="s">
        <v>2889</v>
      </c>
    </row>
    <row r="5865" spans="1:6" x14ac:dyDescent="0.25">
      <c r="A5865" t="s">
        <v>8318</v>
      </c>
      <c r="B5865" s="236" t="str">
        <f t="shared" si="91"/>
        <v>F3:0111 P1P2:0301 P3:00009</v>
      </c>
      <c r="C5865" s="187" t="s">
        <v>3236</v>
      </c>
      <c r="D5865" s="187" t="s">
        <v>2545</v>
      </c>
      <c r="E5865" s="187" t="s">
        <v>2555</v>
      </c>
      <c r="F5865" s="187" t="s">
        <v>2655</v>
      </c>
    </row>
    <row r="5866" spans="1:6" x14ac:dyDescent="0.25">
      <c r="A5866" t="s">
        <v>8319</v>
      </c>
      <c r="B5866" s="236" t="str">
        <f t="shared" si="91"/>
        <v>F3:0111 P1P2:0301 P3:00005</v>
      </c>
      <c r="C5866" s="187" t="s">
        <v>3239</v>
      </c>
      <c r="D5866" s="187" t="s">
        <v>2545</v>
      </c>
      <c r="E5866" s="187" t="s">
        <v>2555</v>
      </c>
      <c r="F5866" s="187" t="s">
        <v>2889</v>
      </c>
    </row>
    <row r="5867" spans="1:6" x14ac:dyDescent="0.25">
      <c r="A5867" t="s">
        <v>8319</v>
      </c>
      <c r="B5867" s="236" t="str">
        <f t="shared" si="91"/>
        <v>F3:0111 P1P2:0301 P3:00009</v>
      </c>
      <c r="C5867" s="187" t="s">
        <v>3239</v>
      </c>
      <c r="D5867" s="187" t="s">
        <v>2545</v>
      </c>
      <c r="E5867" s="187" t="s">
        <v>2555</v>
      </c>
      <c r="F5867" s="187" t="s">
        <v>2655</v>
      </c>
    </row>
    <row r="5868" spans="1:6" x14ac:dyDescent="0.25">
      <c r="A5868" t="s">
        <v>8320</v>
      </c>
      <c r="B5868" s="236" t="str">
        <f t="shared" si="91"/>
        <v>F3:0111 P1P2:0301 P3:00005</v>
      </c>
      <c r="C5868" s="187" t="s">
        <v>3395</v>
      </c>
      <c r="D5868" s="187" t="s">
        <v>2545</v>
      </c>
      <c r="E5868" s="187" t="s">
        <v>2555</v>
      </c>
      <c r="F5868" s="187" t="s">
        <v>2889</v>
      </c>
    </row>
    <row r="5869" spans="1:6" x14ac:dyDescent="0.25">
      <c r="A5869" t="s">
        <v>8320</v>
      </c>
      <c r="B5869" s="236" t="str">
        <f t="shared" si="91"/>
        <v>F3:0133 P1P2:0302 P3:00009</v>
      </c>
      <c r="C5869" s="187" t="s">
        <v>3395</v>
      </c>
      <c r="D5869" s="187" t="s">
        <v>2596</v>
      </c>
      <c r="E5869" s="187" t="s">
        <v>2654</v>
      </c>
      <c r="F5869" s="187" t="s">
        <v>2655</v>
      </c>
    </row>
    <row r="5870" spans="1:6" x14ac:dyDescent="0.25">
      <c r="A5870" t="s">
        <v>8321</v>
      </c>
      <c r="B5870" s="236" t="str">
        <f t="shared" si="91"/>
        <v>F3:0111 P1P2:0301 P3:00005</v>
      </c>
      <c r="C5870" s="187" t="s">
        <v>3398</v>
      </c>
      <c r="D5870" s="187" t="s">
        <v>2545</v>
      </c>
      <c r="E5870" s="187" t="s">
        <v>2555</v>
      </c>
      <c r="F5870" s="187" t="s">
        <v>2889</v>
      </c>
    </row>
    <row r="5871" spans="1:6" x14ac:dyDescent="0.25">
      <c r="A5871" t="s">
        <v>8321</v>
      </c>
      <c r="B5871" s="236" t="str">
        <f t="shared" si="91"/>
        <v>F3:0133 P1P2:0302 P3:00009</v>
      </c>
      <c r="C5871" s="187" t="s">
        <v>3398</v>
      </c>
      <c r="D5871" s="187" t="s">
        <v>2596</v>
      </c>
      <c r="E5871" s="187" t="s">
        <v>2654</v>
      </c>
      <c r="F5871" s="187" t="s">
        <v>2655</v>
      </c>
    </row>
    <row r="5872" spans="1:6" x14ac:dyDescent="0.25">
      <c r="A5872" t="s">
        <v>8321</v>
      </c>
      <c r="B5872" s="236" t="str">
        <f t="shared" si="91"/>
        <v>F3:1099 P1P2:9019 P3:00371</v>
      </c>
      <c r="C5872" s="187" t="s">
        <v>3398</v>
      </c>
      <c r="D5872" s="187" t="s">
        <v>2754</v>
      </c>
      <c r="E5872" s="187" t="s">
        <v>2957</v>
      </c>
      <c r="F5872" s="187" t="s">
        <v>2958</v>
      </c>
    </row>
    <row r="5873" spans="1:6" x14ac:dyDescent="0.25">
      <c r="A5873" t="s">
        <v>8322</v>
      </c>
      <c r="B5873" s="236" t="str">
        <f t="shared" si="91"/>
        <v>F3:0111 P1P2:0301 P3:00005</v>
      </c>
      <c r="C5873" s="187" t="s">
        <v>3399</v>
      </c>
      <c r="D5873" s="187" t="s">
        <v>2545</v>
      </c>
      <c r="E5873" s="187" t="s">
        <v>2555</v>
      </c>
      <c r="F5873" s="187" t="s">
        <v>2889</v>
      </c>
    </row>
    <row r="5874" spans="1:6" x14ac:dyDescent="0.25">
      <c r="A5874" t="s">
        <v>8322</v>
      </c>
      <c r="B5874" s="236" t="str">
        <f t="shared" si="91"/>
        <v>F3:0133 P1P2:0302 P3:00009</v>
      </c>
      <c r="C5874" s="187" t="s">
        <v>3399</v>
      </c>
      <c r="D5874" s="187" t="s">
        <v>2596</v>
      </c>
      <c r="E5874" s="187" t="s">
        <v>2654</v>
      </c>
      <c r="F5874" s="187" t="s">
        <v>2655</v>
      </c>
    </row>
    <row r="5875" spans="1:6" x14ac:dyDescent="0.25">
      <c r="A5875" t="s">
        <v>8322</v>
      </c>
      <c r="B5875" s="236" t="str">
        <f t="shared" si="91"/>
        <v>F3:0620 P1P2:7502 P3:00329</v>
      </c>
      <c r="C5875" s="187" t="s">
        <v>3399</v>
      </c>
      <c r="D5875" s="187" t="s">
        <v>2931</v>
      </c>
      <c r="E5875" s="187" t="s">
        <v>2932</v>
      </c>
      <c r="F5875" s="187" t="s">
        <v>3071</v>
      </c>
    </row>
    <row r="5876" spans="1:6" x14ac:dyDescent="0.25">
      <c r="A5876" t="s">
        <v>8323</v>
      </c>
      <c r="B5876" s="236" t="str">
        <f t="shared" si="91"/>
        <v>F3:0111 P1P2:0301 P3:00005</v>
      </c>
      <c r="C5876" s="187" t="s">
        <v>3400</v>
      </c>
      <c r="D5876" s="187" t="s">
        <v>2545</v>
      </c>
      <c r="E5876" s="187" t="s">
        <v>2555</v>
      </c>
      <c r="F5876" s="187" t="s">
        <v>2889</v>
      </c>
    </row>
    <row r="5877" spans="1:6" x14ac:dyDescent="0.25">
      <c r="A5877" t="s">
        <v>8323</v>
      </c>
      <c r="B5877" s="236" t="str">
        <f t="shared" si="91"/>
        <v>F3:0133 P1P2:0302 P3:00009</v>
      </c>
      <c r="C5877" s="187" t="s">
        <v>3400</v>
      </c>
      <c r="D5877" s="187" t="s">
        <v>2596</v>
      </c>
      <c r="E5877" s="187" t="s">
        <v>2654</v>
      </c>
      <c r="F5877" s="187" t="s">
        <v>2655</v>
      </c>
    </row>
    <row r="5878" spans="1:6" x14ac:dyDescent="0.25">
      <c r="A5878" t="s">
        <v>8323</v>
      </c>
      <c r="B5878" s="236" t="str">
        <f t="shared" si="91"/>
        <v>F3:0620 P1P2:7502 P3:00329</v>
      </c>
      <c r="C5878" s="187" t="s">
        <v>3400</v>
      </c>
      <c r="D5878" s="187" t="s">
        <v>2931</v>
      </c>
      <c r="E5878" s="187" t="s">
        <v>2932</v>
      </c>
      <c r="F5878" s="187" t="s">
        <v>3071</v>
      </c>
    </row>
    <row r="5879" spans="1:6" x14ac:dyDescent="0.25">
      <c r="A5879" t="s">
        <v>8324</v>
      </c>
      <c r="B5879" s="236" t="str">
        <f t="shared" si="91"/>
        <v>F3:0111 P1P2:0301 P3:00005</v>
      </c>
      <c r="C5879" s="187" t="s">
        <v>3393</v>
      </c>
      <c r="D5879" s="187" t="s">
        <v>2545</v>
      </c>
      <c r="E5879" s="187" t="s">
        <v>2555</v>
      </c>
      <c r="F5879" s="187" t="s">
        <v>2889</v>
      </c>
    </row>
    <row r="5880" spans="1:6" x14ac:dyDescent="0.25">
      <c r="A5880" t="s">
        <v>8324</v>
      </c>
      <c r="B5880" s="236" t="str">
        <f t="shared" si="91"/>
        <v>F3:0133 P1P2:0302 P3:00009</v>
      </c>
      <c r="C5880" s="187" t="s">
        <v>3393</v>
      </c>
      <c r="D5880" s="187" t="s">
        <v>2596</v>
      </c>
      <c r="E5880" s="187" t="s">
        <v>2654</v>
      </c>
      <c r="F5880" s="187" t="s">
        <v>2655</v>
      </c>
    </row>
    <row r="5881" spans="1:6" x14ac:dyDescent="0.25">
      <c r="A5881" t="s">
        <v>8325</v>
      </c>
      <c r="B5881" s="236" t="str">
        <f t="shared" si="91"/>
        <v>F3:0111 P1P2:0301 P3:00005</v>
      </c>
      <c r="C5881" s="187" t="s">
        <v>3401</v>
      </c>
      <c r="D5881" s="187" t="s">
        <v>2545</v>
      </c>
      <c r="E5881" s="187" t="s">
        <v>2555</v>
      </c>
      <c r="F5881" s="187" t="s">
        <v>2889</v>
      </c>
    </row>
    <row r="5882" spans="1:6" x14ac:dyDescent="0.25">
      <c r="A5882" t="s">
        <v>8325</v>
      </c>
      <c r="B5882" s="236" t="str">
        <f t="shared" si="91"/>
        <v>F3:0133 P1P2:0302 P3:00009</v>
      </c>
      <c r="C5882" s="187" t="s">
        <v>3401</v>
      </c>
      <c r="D5882" s="187" t="s">
        <v>2596</v>
      </c>
      <c r="E5882" s="187" t="s">
        <v>2654</v>
      </c>
      <c r="F5882" s="187" t="s">
        <v>2655</v>
      </c>
    </row>
    <row r="5883" spans="1:6" x14ac:dyDescent="0.25">
      <c r="A5883" t="s">
        <v>8326</v>
      </c>
      <c r="B5883" s="236" t="str">
        <f t="shared" si="91"/>
        <v>F3:0111 P1P2:0301 P3:00005</v>
      </c>
      <c r="C5883" s="187" t="s">
        <v>3403</v>
      </c>
      <c r="D5883" s="187" t="s">
        <v>2545</v>
      </c>
      <c r="E5883" s="187" t="s">
        <v>2555</v>
      </c>
      <c r="F5883" s="187" t="s">
        <v>2889</v>
      </c>
    </row>
    <row r="5884" spans="1:6" x14ac:dyDescent="0.25">
      <c r="A5884" t="s">
        <v>8326</v>
      </c>
      <c r="B5884" s="236" t="str">
        <f t="shared" si="91"/>
        <v>F3:0133 P1P2:0302 P3:00009</v>
      </c>
      <c r="C5884" s="187" t="s">
        <v>3403</v>
      </c>
      <c r="D5884" s="187" t="s">
        <v>2596</v>
      </c>
      <c r="E5884" s="187" t="s">
        <v>2654</v>
      </c>
      <c r="F5884" s="187" t="s">
        <v>2655</v>
      </c>
    </row>
    <row r="5885" spans="1:6" x14ac:dyDescent="0.25">
      <c r="A5885" t="s">
        <v>8327</v>
      </c>
      <c r="B5885" s="236" t="str">
        <f t="shared" si="91"/>
        <v>F3:0111 P1P2:0301 P3:00005</v>
      </c>
      <c r="C5885" s="187" t="s">
        <v>3405</v>
      </c>
      <c r="D5885" s="187" t="s">
        <v>2545</v>
      </c>
      <c r="E5885" s="187" t="s">
        <v>2555</v>
      </c>
      <c r="F5885" s="187" t="s">
        <v>2889</v>
      </c>
    </row>
    <row r="5886" spans="1:6" x14ac:dyDescent="0.25">
      <c r="A5886" t="s">
        <v>8327</v>
      </c>
      <c r="B5886" s="236" t="str">
        <f t="shared" si="91"/>
        <v>F3:0133 P1P2:0302 P3:00009</v>
      </c>
      <c r="C5886" s="187" t="s">
        <v>3405</v>
      </c>
      <c r="D5886" s="187" t="s">
        <v>2596</v>
      </c>
      <c r="E5886" s="187" t="s">
        <v>2654</v>
      </c>
      <c r="F5886" s="187" t="s">
        <v>2655</v>
      </c>
    </row>
    <row r="5887" spans="1:6" x14ac:dyDescent="0.25">
      <c r="A5887" t="s">
        <v>8327</v>
      </c>
      <c r="B5887" s="236" t="str">
        <f t="shared" si="91"/>
        <v>F3:0630 P1P2:7503 P3:00431</v>
      </c>
      <c r="C5887" s="187" t="s">
        <v>3405</v>
      </c>
      <c r="D5887" s="187" t="s">
        <v>2988</v>
      </c>
      <c r="E5887" s="187" t="s">
        <v>2989</v>
      </c>
      <c r="F5887" s="187" t="s">
        <v>3000</v>
      </c>
    </row>
    <row r="5888" spans="1:6" x14ac:dyDescent="0.25">
      <c r="A5888" t="s">
        <v>8328</v>
      </c>
      <c r="B5888" s="236" t="str">
        <f t="shared" si="91"/>
        <v>F3:0111 P1P2:0301 P3:00005</v>
      </c>
      <c r="C5888" s="187" t="s">
        <v>3406</v>
      </c>
      <c r="D5888" s="187" t="s">
        <v>2545</v>
      </c>
      <c r="E5888" s="187" t="s">
        <v>2555</v>
      </c>
      <c r="F5888" s="187" t="s">
        <v>2889</v>
      </c>
    </row>
    <row r="5889" spans="1:6" x14ac:dyDescent="0.25">
      <c r="A5889" t="s">
        <v>8328</v>
      </c>
      <c r="B5889" s="236" t="str">
        <f t="shared" si="91"/>
        <v>F3:0133 P1P2:0302 P3:00009</v>
      </c>
      <c r="C5889" s="187" t="s">
        <v>3406</v>
      </c>
      <c r="D5889" s="187" t="s">
        <v>2596</v>
      </c>
      <c r="E5889" s="187" t="s">
        <v>2654</v>
      </c>
      <c r="F5889" s="187" t="s">
        <v>2655</v>
      </c>
    </row>
    <row r="5890" spans="1:6" x14ac:dyDescent="0.25">
      <c r="A5890" t="s">
        <v>8328</v>
      </c>
      <c r="B5890" s="236" t="str">
        <f t="shared" ref="B5890:B5953" si="92">CONCATENATE("F3:",D5890," P1P2:",E5890," P3:",F5890)</f>
        <v>F3:0630 P1P2:7503 P3:00431</v>
      </c>
      <c r="C5890" s="187" t="s">
        <v>3406</v>
      </c>
      <c r="D5890" s="187" t="s">
        <v>2988</v>
      </c>
      <c r="E5890" s="187" t="s">
        <v>2989</v>
      </c>
      <c r="F5890" s="187" t="s">
        <v>3000</v>
      </c>
    </row>
    <row r="5891" spans="1:6" x14ac:dyDescent="0.25">
      <c r="A5891" t="s">
        <v>8329</v>
      </c>
      <c r="B5891" s="236" t="str">
        <f t="shared" si="92"/>
        <v>F3:0111 P1P2:0301 P3:00005</v>
      </c>
      <c r="C5891" s="187" t="s">
        <v>3392</v>
      </c>
      <c r="D5891" s="187" t="s">
        <v>2545</v>
      </c>
      <c r="E5891" s="187" t="s">
        <v>2555</v>
      </c>
      <c r="F5891" s="187" t="s">
        <v>2889</v>
      </c>
    </row>
    <row r="5892" spans="1:6" x14ac:dyDescent="0.25">
      <c r="A5892" t="s">
        <v>8329</v>
      </c>
      <c r="B5892" s="236" t="str">
        <f t="shared" si="92"/>
        <v>F3:0133 P1P2:0302 P3:00009</v>
      </c>
      <c r="C5892" s="187" t="s">
        <v>3392</v>
      </c>
      <c r="D5892" s="187" t="s">
        <v>2596</v>
      </c>
      <c r="E5892" s="187" t="s">
        <v>2654</v>
      </c>
      <c r="F5892" s="187" t="s">
        <v>2655</v>
      </c>
    </row>
    <row r="5893" spans="1:6" x14ac:dyDescent="0.25">
      <c r="A5893" t="s">
        <v>8329</v>
      </c>
      <c r="B5893" s="236" t="str">
        <f t="shared" si="92"/>
        <v>F3:0620 P1P2:7502 P3:00329</v>
      </c>
      <c r="C5893" s="187" t="s">
        <v>3392</v>
      </c>
      <c r="D5893" s="187" t="s">
        <v>2931</v>
      </c>
      <c r="E5893" s="187" t="s">
        <v>2932</v>
      </c>
      <c r="F5893" s="187" t="s">
        <v>3071</v>
      </c>
    </row>
    <row r="5894" spans="1:6" x14ac:dyDescent="0.25">
      <c r="A5894" t="s">
        <v>8330</v>
      </c>
      <c r="B5894" s="236" t="str">
        <f t="shared" si="92"/>
        <v>F3:0111 P1P2:0301 P3:00005</v>
      </c>
      <c r="C5894" s="187" t="s">
        <v>3394</v>
      </c>
      <c r="D5894" s="187" t="s">
        <v>2545</v>
      </c>
      <c r="E5894" s="187" t="s">
        <v>2555</v>
      </c>
      <c r="F5894" s="187" t="s">
        <v>2889</v>
      </c>
    </row>
    <row r="5895" spans="1:6" x14ac:dyDescent="0.25">
      <c r="A5895" t="s">
        <v>8330</v>
      </c>
      <c r="B5895" s="236" t="str">
        <f t="shared" si="92"/>
        <v>F3:0133 P1P2:0302 P3:00009</v>
      </c>
      <c r="C5895" s="187" t="s">
        <v>3394</v>
      </c>
      <c r="D5895" s="187" t="s">
        <v>2596</v>
      </c>
      <c r="E5895" s="187" t="s">
        <v>2654</v>
      </c>
      <c r="F5895" s="187" t="s">
        <v>2655</v>
      </c>
    </row>
    <row r="5896" spans="1:6" x14ac:dyDescent="0.25">
      <c r="A5896" t="s">
        <v>8331</v>
      </c>
      <c r="B5896" s="236" t="str">
        <f t="shared" si="92"/>
        <v>F3:0111 P1P2:0301 P3:00005</v>
      </c>
      <c r="C5896" s="187" t="s">
        <v>3407</v>
      </c>
      <c r="D5896" s="187" t="s">
        <v>2545</v>
      </c>
      <c r="E5896" s="187" t="s">
        <v>2555</v>
      </c>
      <c r="F5896" s="187" t="s">
        <v>2889</v>
      </c>
    </row>
    <row r="5897" spans="1:6" x14ac:dyDescent="0.25">
      <c r="A5897" t="s">
        <v>8331</v>
      </c>
      <c r="B5897" s="236" t="str">
        <f t="shared" si="92"/>
        <v>F3:0133 P1P2:0302 P3:00009</v>
      </c>
      <c r="C5897" s="187" t="s">
        <v>3407</v>
      </c>
      <c r="D5897" s="187" t="s">
        <v>2596</v>
      </c>
      <c r="E5897" s="187" t="s">
        <v>2654</v>
      </c>
      <c r="F5897" s="187" t="s">
        <v>2655</v>
      </c>
    </row>
    <row r="5898" spans="1:6" x14ac:dyDescent="0.25">
      <c r="A5898" t="s">
        <v>8332</v>
      </c>
      <c r="B5898" s="236" t="str">
        <f t="shared" si="92"/>
        <v>F3:0111 P1P2:0301 P3:00005</v>
      </c>
      <c r="C5898" s="187" t="s">
        <v>3391</v>
      </c>
      <c r="D5898" s="187" t="s">
        <v>2545</v>
      </c>
      <c r="E5898" s="187" t="s">
        <v>2555</v>
      </c>
      <c r="F5898" s="187" t="s">
        <v>2889</v>
      </c>
    </row>
    <row r="5899" spans="1:6" x14ac:dyDescent="0.25">
      <c r="A5899" t="s">
        <v>8332</v>
      </c>
      <c r="B5899" s="236" t="str">
        <f t="shared" si="92"/>
        <v>F3:0133 P1P2:0302 P3:00009</v>
      </c>
      <c r="C5899" s="187" t="s">
        <v>3391</v>
      </c>
      <c r="D5899" s="187" t="s">
        <v>2596</v>
      </c>
      <c r="E5899" s="187" t="s">
        <v>2654</v>
      </c>
      <c r="F5899" s="187" t="s">
        <v>2655</v>
      </c>
    </row>
    <row r="5900" spans="1:6" x14ac:dyDescent="0.25">
      <c r="A5900" t="s">
        <v>8333</v>
      </c>
      <c r="B5900" s="236" t="str">
        <f t="shared" si="92"/>
        <v>F3:0111 P1P2:0301 P3:00005</v>
      </c>
      <c r="C5900" s="187" t="s">
        <v>3408</v>
      </c>
      <c r="D5900" s="187" t="s">
        <v>2545</v>
      </c>
      <c r="E5900" s="187" t="s">
        <v>2555</v>
      </c>
      <c r="F5900" s="187" t="s">
        <v>2889</v>
      </c>
    </row>
    <row r="5901" spans="1:6" x14ac:dyDescent="0.25">
      <c r="A5901" t="s">
        <v>8333</v>
      </c>
      <c r="B5901" s="236" t="str">
        <f t="shared" si="92"/>
        <v>F3:0133 P1P2:0302 P3:00009</v>
      </c>
      <c r="C5901" s="187" t="s">
        <v>3408</v>
      </c>
      <c r="D5901" s="187" t="s">
        <v>2596</v>
      </c>
      <c r="E5901" s="187" t="s">
        <v>2654</v>
      </c>
      <c r="F5901" s="187" t="s">
        <v>2655</v>
      </c>
    </row>
    <row r="5902" spans="1:6" x14ac:dyDescent="0.25">
      <c r="A5902" t="s">
        <v>8333</v>
      </c>
      <c r="B5902" s="236" t="str">
        <f t="shared" si="92"/>
        <v>F3:0630 P1P2:7503 P3:00431</v>
      </c>
      <c r="C5902" s="187" t="s">
        <v>3408</v>
      </c>
      <c r="D5902" s="187" t="s">
        <v>2988</v>
      </c>
      <c r="E5902" s="187" t="s">
        <v>2989</v>
      </c>
      <c r="F5902" s="187" t="s">
        <v>3000</v>
      </c>
    </row>
    <row r="5903" spans="1:6" x14ac:dyDescent="0.25">
      <c r="A5903" t="s">
        <v>8334</v>
      </c>
      <c r="B5903" s="236" t="str">
        <f t="shared" si="92"/>
        <v>F3:0111 P1P2:0301 P3:00005</v>
      </c>
      <c r="C5903" s="187" t="s">
        <v>3409</v>
      </c>
      <c r="D5903" s="187" t="s">
        <v>2545</v>
      </c>
      <c r="E5903" s="187" t="s">
        <v>2555</v>
      </c>
      <c r="F5903" s="187" t="s">
        <v>2889</v>
      </c>
    </row>
    <row r="5904" spans="1:6" x14ac:dyDescent="0.25">
      <c r="A5904" t="s">
        <v>8334</v>
      </c>
      <c r="B5904" s="236" t="str">
        <f t="shared" si="92"/>
        <v>F3:0133 P1P2:0302 P3:00009</v>
      </c>
      <c r="C5904" s="187" t="s">
        <v>3409</v>
      </c>
      <c r="D5904" s="187" t="s">
        <v>2596</v>
      </c>
      <c r="E5904" s="187" t="s">
        <v>2654</v>
      </c>
      <c r="F5904" s="187" t="s">
        <v>2655</v>
      </c>
    </row>
    <row r="5905" spans="1:6" x14ac:dyDescent="0.25">
      <c r="A5905" t="s">
        <v>8335</v>
      </c>
      <c r="B5905" s="236" t="str">
        <f t="shared" si="92"/>
        <v>F3:0111 P1P2:0301 P3:00005</v>
      </c>
      <c r="C5905" s="187" t="s">
        <v>3411</v>
      </c>
      <c r="D5905" s="187" t="s">
        <v>2545</v>
      </c>
      <c r="E5905" s="187" t="s">
        <v>2555</v>
      </c>
      <c r="F5905" s="187" t="s">
        <v>2889</v>
      </c>
    </row>
    <row r="5906" spans="1:6" x14ac:dyDescent="0.25">
      <c r="A5906" t="s">
        <v>8335</v>
      </c>
      <c r="B5906" s="236" t="str">
        <f t="shared" si="92"/>
        <v>F3:0133 P1P2:0302 P3:00009</v>
      </c>
      <c r="C5906" s="187" t="s">
        <v>3411</v>
      </c>
      <c r="D5906" s="187" t="s">
        <v>2596</v>
      </c>
      <c r="E5906" s="187" t="s">
        <v>2654</v>
      </c>
      <c r="F5906" s="187" t="s">
        <v>2655</v>
      </c>
    </row>
    <row r="5907" spans="1:6" x14ac:dyDescent="0.25">
      <c r="A5907" t="s">
        <v>8335</v>
      </c>
      <c r="B5907" s="236" t="str">
        <f t="shared" si="92"/>
        <v>F3:1099 P1P2:9019 P3:00371</v>
      </c>
      <c r="C5907" s="187" t="s">
        <v>3411</v>
      </c>
      <c r="D5907" s="187" t="s">
        <v>2754</v>
      </c>
      <c r="E5907" s="187" t="s">
        <v>2957</v>
      </c>
      <c r="F5907" s="187" t="s">
        <v>2958</v>
      </c>
    </row>
    <row r="5908" spans="1:6" x14ac:dyDescent="0.25">
      <c r="A5908" t="s">
        <v>8336</v>
      </c>
      <c r="B5908" s="236" t="str">
        <f t="shared" si="92"/>
        <v>F3:0111 P1P2:0301 P3:00005</v>
      </c>
      <c r="C5908" s="187" t="s">
        <v>3315</v>
      </c>
      <c r="D5908" s="187" t="s">
        <v>2545</v>
      </c>
      <c r="E5908" s="187" t="s">
        <v>2555</v>
      </c>
      <c r="F5908" s="187" t="s">
        <v>2889</v>
      </c>
    </row>
    <row r="5909" spans="1:6" x14ac:dyDescent="0.25">
      <c r="A5909" t="s">
        <v>8337</v>
      </c>
      <c r="B5909" s="236" t="str">
        <f t="shared" si="92"/>
        <v>F3:0111 P1P2:0301 P3:00005</v>
      </c>
      <c r="C5909" s="187" t="s">
        <v>3316</v>
      </c>
      <c r="D5909" s="187" t="s">
        <v>2545</v>
      </c>
      <c r="E5909" s="187" t="s">
        <v>2555</v>
      </c>
      <c r="F5909" s="187" t="s">
        <v>2889</v>
      </c>
    </row>
    <row r="5910" spans="1:6" x14ac:dyDescent="0.25">
      <c r="A5910" t="s">
        <v>8338</v>
      </c>
      <c r="B5910" s="236" t="str">
        <f t="shared" si="92"/>
        <v>F3:0111 P1P2:0301 P3:00005</v>
      </c>
      <c r="C5910" s="187" t="s">
        <v>3318</v>
      </c>
      <c r="D5910" s="187" t="s">
        <v>2545</v>
      </c>
      <c r="E5910" s="187" t="s">
        <v>2555</v>
      </c>
      <c r="F5910" s="187" t="s">
        <v>2889</v>
      </c>
    </row>
    <row r="5911" spans="1:6" x14ac:dyDescent="0.25">
      <c r="A5911" t="s">
        <v>8339</v>
      </c>
      <c r="B5911" s="236" t="str">
        <f t="shared" si="92"/>
        <v>F3:0111 P1P2:0301 P3:00005</v>
      </c>
      <c r="C5911" s="187" t="s">
        <v>3319</v>
      </c>
      <c r="D5911" s="187" t="s">
        <v>2545</v>
      </c>
      <c r="E5911" s="187" t="s">
        <v>2555</v>
      </c>
      <c r="F5911" s="187" t="s">
        <v>2889</v>
      </c>
    </row>
    <row r="5912" spans="1:6" x14ac:dyDescent="0.25">
      <c r="A5912" t="s">
        <v>8340</v>
      </c>
      <c r="B5912" s="236" t="str">
        <f t="shared" si="92"/>
        <v>F3:0111 P1P2:0301 P3:00005</v>
      </c>
      <c r="C5912" s="187" t="s">
        <v>3320</v>
      </c>
      <c r="D5912" s="187" t="s">
        <v>2545</v>
      </c>
      <c r="E5912" s="187" t="s">
        <v>2555</v>
      </c>
      <c r="F5912" s="187" t="s">
        <v>2889</v>
      </c>
    </row>
    <row r="5913" spans="1:6" x14ac:dyDescent="0.25">
      <c r="A5913" t="s">
        <v>8341</v>
      </c>
      <c r="B5913" s="236" t="str">
        <f t="shared" si="92"/>
        <v>F3:0111 P1P2:0301 P3:00005</v>
      </c>
      <c r="C5913" s="187" t="s">
        <v>3321</v>
      </c>
      <c r="D5913" s="187" t="s">
        <v>2545</v>
      </c>
      <c r="E5913" s="187" t="s">
        <v>2555</v>
      </c>
      <c r="F5913" s="187" t="s">
        <v>2889</v>
      </c>
    </row>
    <row r="5914" spans="1:6" x14ac:dyDescent="0.25">
      <c r="A5914" t="s">
        <v>8342</v>
      </c>
      <c r="B5914" s="236" t="str">
        <f t="shared" si="92"/>
        <v>F3:0111 P1P2:0301 P3:00005</v>
      </c>
      <c r="C5914" s="187" t="s">
        <v>3323</v>
      </c>
      <c r="D5914" s="187" t="s">
        <v>2545</v>
      </c>
      <c r="E5914" s="187" t="s">
        <v>2555</v>
      </c>
      <c r="F5914" s="187" t="s">
        <v>2889</v>
      </c>
    </row>
    <row r="5915" spans="1:6" x14ac:dyDescent="0.25">
      <c r="A5915" t="s">
        <v>8343</v>
      </c>
      <c r="B5915" s="236" t="str">
        <f t="shared" si="92"/>
        <v>F3:0111 P1P2:0301 P3:00005</v>
      </c>
      <c r="C5915" s="187" t="s">
        <v>3324</v>
      </c>
      <c r="D5915" s="187" t="s">
        <v>2545</v>
      </c>
      <c r="E5915" s="187" t="s">
        <v>2555</v>
      </c>
      <c r="F5915" s="187" t="s">
        <v>2889</v>
      </c>
    </row>
    <row r="5916" spans="1:6" x14ac:dyDescent="0.25">
      <c r="A5916" t="s">
        <v>8344</v>
      </c>
      <c r="B5916" s="236" t="str">
        <f t="shared" si="92"/>
        <v>F3:0111 P1P2:0301 P3:00005</v>
      </c>
      <c r="C5916" s="187" t="s">
        <v>3327</v>
      </c>
      <c r="D5916" s="187" t="s">
        <v>2545</v>
      </c>
      <c r="E5916" s="187" t="s">
        <v>2555</v>
      </c>
      <c r="F5916" s="187" t="s">
        <v>2889</v>
      </c>
    </row>
    <row r="5917" spans="1:6" x14ac:dyDescent="0.25">
      <c r="A5917" t="s">
        <v>8345</v>
      </c>
      <c r="B5917" s="236" t="str">
        <f t="shared" si="92"/>
        <v>F3:0111 P1P2:0301 P3:00005</v>
      </c>
      <c r="C5917" s="187" t="s">
        <v>3329</v>
      </c>
      <c r="D5917" s="187" t="s">
        <v>2545</v>
      </c>
      <c r="E5917" s="187" t="s">
        <v>2555</v>
      </c>
      <c r="F5917" s="187" t="s">
        <v>2889</v>
      </c>
    </row>
    <row r="5918" spans="1:6" x14ac:dyDescent="0.25">
      <c r="A5918" t="s">
        <v>8346</v>
      </c>
      <c r="B5918" s="236" t="str">
        <f t="shared" si="92"/>
        <v>F3:0111 P1P2:0301 P3:00005</v>
      </c>
      <c r="C5918" s="187" t="s">
        <v>3330</v>
      </c>
      <c r="D5918" s="187" t="s">
        <v>2545</v>
      </c>
      <c r="E5918" s="187" t="s">
        <v>2555</v>
      </c>
      <c r="F5918" s="187" t="s">
        <v>2889</v>
      </c>
    </row>
    <row r="5919" spans="1:6" x14ac:dyDescent="0.25">
      <c r="A5919" t="s">
        <v>8347</v>
      </c>
      <c r="B5919" s="236" t="str">
        <f t="shared" si="92"/>
        <v>F3:0111 P1P2:0301 P3:00005</v>
      </c>
      <c r="C5919" s="187" t="s">
        <v>3332</v>
      </c>
      <c r="D5919" s="187" t="s">
        <v>2545</v>
      </c>
      <c r="E5919" s="187" t="s">
        <v>2555</v>
      </c>
      <c r="F5919" s="187" t="s">
        <v>2889</v>
      </c>
    </row>
    <row r="5920" spans="1:6" x14ac:dyDescent="0.25">
      <c r="A5920" t="s">
        <v>8348</v>
      </c>
      <c r="B5920" s="236" t="str">
        <f t="shared" si="92"/>
        <v>F3:0111 P1P2:0301 P3:00005</v>
      </c>
      <c r="C5920" s="187" t="s">
        <v>3334</v>
      </c>
      <c r="D5920" s="187" t="s">
        <v>2545</v>
      </c>
      <c r="E5920" s="187" t="s">
        <v>2555</v>
      </c>
      <c r="F5920" s="187" t="s">
        <v>2889</v>
      </c>
    </row>
    <row r="5921" spans="1:6" x14ac:dyDescent="0.25">
      <c r="A5921" t="s">
        <v>8349</v>
      </c>
      <c r="B5921" s="236" t="str">
        <f t="shared" si="92"/>
        <v>F3:0111 P1P2:0301 P3:00005</v>
      </c>
      <c r="C5921" s="187" t="s">
        <v>3335</v>
      </c>
      <c r="D5921" s="187" t="s">
        <v>2545</v>
      </c>
      <c r="E5921" s="187" t="s">
        <v>2555</v>
      </c>
      <c r="F5921" s="187" t="s">
        <v>2889</v>
      </c>
    </row>
    <row r="5922" spans="1:6" x14ac:dyDescent="0.25">
      <c r="A5922" t="s">
        <v>8350</v>
      </c>
      <c r="B5922" s="236" t="str">
        <f t="shared" si="92"/>
        <v>F3:0111 P1P2:0301 P3:00005</v>
      </c>
      <c r="C5922" s="187" t="s">
        <v>3336</v>
      </c>
      <c r="D5922" s="187" t="s">
        <v>2545</v>
      </c>
      <c r="E5922" s="187" t="s">
        <v>2555</v>
      </c>
      <c r="F5922" s="187" t="s">
        <v>2889</v>
      </c>
    </row>
    <row r="5923" spans="1:6" x14ac:dyDescent="0.25">
      <c r="A5923" t="s">
        <v>8351</v>
      </c>
      <c r="B5923" s="236" t="str">
        <f t="shared" si="92"/>
        <v>F3:0111 P1P2:0301 P3:00005</v>
      </c>
      <c r="C5923" s="187" t="s">
        <v>3337</v>
      </c>
      <c r="D5923" s="187" t="s">
        <v>2545</v>
      </c>
      <c r="E5923" s="187" t="s">
        <v>2555</v>
      </c>
      <c r="F5923" s="187" t="s">
        <v>2889</v>
      </c>
    </row>
    <row r="5924" spans="1:6" x14ac:dyDescent="0.25">
      <c r="A5924" t="s">
        <v>8352</v>
      </c>
      <c r="B5924" s="236" t="str">
        <f t="shared" si="92"/>
        <v>F3:0111 P1P2:0301 P3:00005</v>
      </c>
      <c r="C5924" s="187" t="s">
        <v>3338</v>
      </c>
      <c r="D5924" s="187" t="s">
        <v>2545</v>
      </c>
      <c r="E5924" s="187" t="s">
        <v>2555</v>
      </c>
      <c r="F5924" s="187" t="s">
        <v>2889</v>
      </c>
    </row>
    <row r="5925" spans="1:6" x14ac:dyDescent="0.25">
      <c r="A5925" t="s">
        <v>8353</v>
      </c>
      <c r="B5925" s="236" t="str">
        <f t="shared" si="92"/>
        <v>F3:0111 P1P2:0301 P3:00005</v>
      </c>
      <c r="C5925" s="187" t="s">
        <v>3339</v>
      </c>
      <c r="D5925" s="187" t="s">
        <v>2545</v>
      </c>
      <c r="E5925" s="187" t="s">
        <v>2555</v>
      </c>
      <c r="F5925" s="187" t="s">
        <v>2889</v>
      </c>
    </row>
    <row r="5926" spans="1:6" x14ac:dyDescent="0.25">
      <c r="A5926" t="s">
        <v>8354</v>
      </c>
      <c r="B5926" s="236" t="str">
        <f t="shared" si="92"/>
        <v>F3:0111 P1P2:0301 P3:00005</v>
      </c>
      <c r="C5926" s="187" t="s">
        <v>3340</v>
      </c>
      <c r="D5926" s="187" t="s">
        <v>2545</v>
      </c>
      <c r="E5926" s="187" t="s">
        <v>2555</v>
      </c>
      <c r="F5926" s="187" t="s">
        <v>2889</v>
      </c>
    </row>
    <row r="5927" spans="1:6" x14ac:dyDescent="0.25">
      <c r="A5927" t="s">
        <v>8355</v>
      </c>
      <c r="B5927" s="236" t="str">
        <f t="shared" si="92"/>
        <v>F3:0111 P1P2:0301 P3:00005</v>
      </c>
      <c r="C5927" s="187" t="s">
        <v>3341</v>
      </c>
      <c r="D5927" s="187" t="s">
        <v>2545</v>
      </c>
      <c r="E5927" s="187" t="s">
        <v>2555</v>
      </c>
      <c r="F5927" s="187" t="s">
        <v>2889</v>
      </c>
    </row>
    <row r="5928" spans="1:6" x14ac:dyDescent="0.25">
      <c r="A5928" t="s">
        <v>8356</v>
      </c>
      <c r="B5928" s="236" t="str">
        <f t="shared" si="92"/>
        <v>F3:0111 P1P2:0301 P3:00005</v>
      </c>
      <c r="C5928" s="187" t="s">
        <v>3639</v>
      </c>
      <c r="D5928" s="187" t="s">
        <v>2545</v>
      </c>
      <c r="E5928" s="187" t="s">
        <v>2555</v>
      </c>
      <c r="F5928" s="187" t="s">
        <v>2889</v>
      </c>
    </row>
    <row r="5929" spans="1:6" x14ac:dyDescent="0.25">
      <c r="A5929" t="s">
        <v>8357</v>
      </c>
      <c r="B5929" s="236" t="str">
        <f t="shared" si="92"/>
        <v>F3:0111 P1P2:0301 P3:00005</v>
      </c>
      <c r="C5929" s="187" t="s">
        <v>3342</v>
      </c>
      <c r="D5929" s="187" t="s">
        <v>2545</v>
      </c>
      <c r="E5929" s="187" t="s">
        <v>2555</v>
      </c>
      <c r="F5929" s="187" t="s">
        <v>2889</v>
      </c>
    </row>
    <row r="5930" spans="1:6" x14ac:dyDescent="0.25">
      <c r="A5930" t="s">
        <v>8358</v>
      </c>
      <c r="B5930" s="236" t="str">
        <f t="shared" si="92"/>
        <v>F3:0111 P1P2:0301 P3:00005</v>
      </c>
      <c r="C5930" s="187" t="s">
        <v>3344</v>
      </c>
      <c r="D5930" s="187" t="s">
        <v>2545</v>
      </c>
      <c r="E5930" s="187" t="s">
        <v>2555</v>
      </c>
      <c r="F5930" s="187" t="s">
        <v>2889</v>
      </c>
    </row>
    <row r="5931" spans="1:6" x14ac:dyDescent="0.25">
      <c r="A5931" t="s">
        <v>8359</v>
      </c>
      <c r="B5931" s="236" t="str">
        <f t="shared" si="92"/>
        <v>F3:0111 P1P2:0301 P3:00005</v>
      </c>
      <c r="C5931" s="187" t="s">
        <v>3345</v>
      </c>
      <c r="D5931" s="187" t="s">
        <v>2545</v>
      </c>
      <c r="E5931" s="187" t="s">
        <v>2555</v>
      </c>
      <c r="F5931" s="187" t="s">
        <v>2889</v>
      </c>
    </row>
    <row r="5932" spans="1:6" x14ac:dyDescent="0.25">
      <c r="A5932" t="s">
        <v>8359</v>
      </c>
      <c r="B5932" s="236" t="str">
        <f t="shared" si="92"/>
        <v>F3:1099 P1P2:9019 P3:00371</v>
      </c>
      <c r="C5932" s="187" t="s">
        <v>3345</v>
      </c>
      <c r="D5932" s="187" t="s">
        <v>2754</v>
      </c>
      <c r="E5932" s="187" t="s">
        <v>2957</v>
      </c>
      <c r="F5932" s="187" t="s">
        <v>2958</v>
      </c>
    </row>
    <row r="5933" spans="1:6" x14ac:dyDescent="0.25">
      <c r="A5933" t="s">
        <v>8360</v>
      </c>
      <c r="B5933" s="236" t="str">
        <f t="shared" si="92"/>
        <v>F3:0111 P1P2:0301 P3:00005</v>
      </c>
      <c r="C5933" s="187" t="s">
        <v>3648</v>
      </c>
      <c r="D5933" s="187" t="s">
        <v>2545</v>
      </c>
      <c r="E5933" s="187" t="s">
        <v>2555</v>
      </c>
      <c r="F5933" s="187" t="s">
        <v>2889</v>
      </c>
    </row>
    <row r="5934" spans="1:6" x14ac:dyDescent="0.25">
      <c r="A5934" t="s">
        <v>8361</v>
      </c>
      <c r="B5934" s="236" t="str">
        <f t="shared" si="92"/>
        <v>F3:0111 P1P2:0301 P3:00005</v>
      </c>
      <c r="C5934" s="187" t="s">
        <v>3649</v>
      </c>
      <c r="D5934" s="187" t="s">
        <v>2545</v>
      </c>
      <c r="E5934" s="187" t="s">
        <v>2555</v>
      </c>
      <c r="F5934" s="187" t="s">
        <v>2889</v>
      </c>
    </row>
    <row r="5935" spans="1:6" x14ac:dyDescent="0.25">
      <c r="A5935" t="s">
        <v>8362</v>
      </c>
      <c r="B5935" s="236" t="str">
        <f t="shared" si="92"/>
        <v>F3:0111 P1P2:0301 P3:00005</v>
      </c>
      <c r="C5935" s="187" t="s">
        <v>3650</v>
      </c>
      <c r="D5935" s="187" t="s">
        <v>2545</v>
      </c>
      <c r="E5935" s="187" t="s">
        <v>2555</v>
      </c>
      <c r="F5935" s="187" t="s">
        <v>2889</v>
      </c>
    </row>
    <row r="5936" spans="1:6" x14ac:dyDescent="0.25">
      <c r="A5936" t="s">
        <v>8363</v>
      </c>
      <c r="B5936" s="236" t="str">
        <f t="shared" si="92"/>
        <v>F3:0111 P1P2:0301 P3:00005</v>
      </c>
      <c r="C5936" s="187" t="s">
        <v>3651</v>
      </c>
      <c r="D5936" s="187" t="s">
        <v>2545</v>
      </c>
      <c r="E5936" s="187" t="s">
        <v>2555</v>
      </c>
      <c r="F5936" s="187" t="s">
        <v>2889</v>
      </c>
    </row>
    <row r="5937" spans="1:6" x14ac:dyDescent="0.25">
      <c r="A5937" t="s">
        <v>8364</v>
      </c>
      <c r="B5937" s="236" t="str">
        <f t="shared" si="92"/>
        <v>F3:0111 P1P2:0301 P3:00005</v>
      </c>
      <c r="C5937" s="187" t="s">
        <v>3652</v>
      </c>
      <c r="D5937" s="187" t="s">
        <v>2545</v>
      </c>
      <c r="E5937" s="187" t="s">
        <v>2555</v>
      </c>
      <c r="F5937" s="187" t="s">
        <v>2889</v>
      </c>
    </row>
    <row r="5938" spans="1:6" x14ac:dyDescent="0.25">
      <c r="A5938" t="s">
        <v>8365</v>
      </c>
      <c r="B5938" s="236" t="str">
        <f t="shared" si="92"/>
        <v>F3:0111 P1P2:0301 P3:00005</v>
      </c>
      <c r="C5938" s="187" t="s">
        <v>3653</v>
      </c>
      <c r="D5938" s="187" t="s">
        <v>2545</v>
      </c>
      <c r="E5938" s="187" t="s">
        <v>2555</v>
      </c>
      <c r="F5938" s="187" t="s">
        <v>2889</v>
      </c>
    </row>
    <row r="5939" spans="1:6" x14ac:dyDescent="0.25">
      <c r="A5939" t="s">
        <v>8366</v>
      </c>
      <c r="B5939" s="236" t="str">
        <f t="shared" si="92"/>
        <v>F3:0111 P1P2:0301 P3:00005</v>
      </c>
      <c r="C5939" s="187" t="s">
        <v>3655</v>
      </c>
      <c r="D5939" s="187" t="s">
        <v>2545</v>
      </c>
      <c r="E5939" s="187" t="s">
        <v>2555</v>
      </c>
      <c r="F5939" s="187" t="s">
        <v>2889</v>
      </c>
    </row>
    <row r="5940" spans="1:6" x14ac:dyDescent="0.25">
      <c r="A5940" t="s">
        <v>8367</v>
      </c>
      <c r="B5940" s="236" t="str">
        <f t="shared" si="92"/>
        <v>F3:0111 P1P2:0301 P3:00005</v>
      </c>
      <c r="C5940" s="187" t="s">
        <v>3656</v>
      </c>
      <c r="D5940" s="187" t="s">
        <v>2545</v>
      </c>
      <c r="E5940" s="187" t="s">
        <v>2555</v>
      </c>
      <c r="F5940" s="187" t="s">
        <v>2889</v>
      </c>
    </row>
    <row r="5941" spans="1:6" x14ac:dyDescent="0.25">
      <c r="A5941" t="s">
        <v>8368</v>
      </c>
      <c r="B5941" s="236" t="str">
        <f t="shared" si="92"/>
        <v>F3:0111 P1P2:0301 P3:00005</v>
      </c>
      <c r="C5941" s="187" t="s">
        <v>3657</v>
      </c>
      <c r="D5941" s="187" t="s">
        <v>2545</v>
      </c>
      <c r="E5941" s="187" t="s">
        <v>2555</v>
      </c>
      <c r="F5941" s="187" t="s">
        <v>2889</v>
      </c>
    </row>
    <row r="5942" spans="1:6" x14ac:dyDescent="0.25">
      <c r="A5942" t="s">
        <v>8369</v>
      </c>
      <c r="B5942" s="236" t="str">
        <f t="shared" si="92"/>
        <v>F3:0111 P1P2:0301 P3:00005</v>
      </c>
      <c r="C5942" s="187" t="s">
        <v>3660</v>
      </c>
      <c r="D5942" s="187" t="s">
        <v>2545</v>
      </c>
      <c r="E5942" s="187" t="s">
        <v>2555</v>
      </c>
      <c r="F5942" s="187" t="s">
        <v>2889</v>
      </c>
    </row>
    <row r="5943" spans="1:6" x14ac:dyDescent="0.25">
      <c r="A5943" t="s">
        <v>8370</v>
      </c>
      <c r="B5943" s="236" t="str">
        <f t="shared" si="92"/>
        <v>F3:0111 P1P2:0301 P3:00005</v>
      </c>
      <c r="C5943" s="187" t="s">
        <v>3661</v>
      </c>
      <c r="D5943" s="187" t="s">
        <v>2545</v>
      </c>
      <c r="E5943" s="187" t="s">
        <v>2555</v>
      </c>
      <c r="F5943" s="187" t="s">
        <v>2889</v>
      </c>
    </row>
    <row r="5944" spans="1:6" x14ac:dyDescent="0.25">
      <c r="A5944" t="s">
        <v>8371</v>
      </c>
      <c r="B5944" s="236" t="str">
        <f t="shared" si="92"/>
        <v>F3:0111 P1P2:0301 P3:00005</v>
      </c>
      <c r="C5944" s="187" t="s">
        <v>3663</v>
      </c>
      <c r="D5944" s="187" t="s">
        <v>2545</v>
      </c>
      <c r="E5944" s="187" t="s">
        <v>2555</v>
      </c>
      <c r="F5944" s="187" t="s">
        <v>2889</v>
      </c>
    </row>
    <row r="5945" spans="1:6" x14ac:dyDescent="0.25">
      <c r="A5945" t="s">
        <v>8372</v>
      </c>
      <c r="B5945" s="236" t="str">
        <f t="shared" si="92"/>
        <v>F3:0111 P1P2:0301 P3:00005</v>
      </c>
      <c r="C5945" s="187" t="s">
        <v>3665</v>
      </c>
      <c r="D5945" s="187" t="s">
        <v>2545</v>
      </c>
      <c r="E5945" s="187" t="s">
        <v>2555</v>
      </c>
      <c r="F5945" s="187" t="s">
        <v>2889</v>
      </c>
    </row>
    <row r="5946" spans="1:6" x14ac:dyDescent="0.25">
      <c r="A5946" t="s">
        <v>8373</v>
      </c>
      <c r="B5946" s="236" t="str">
        <f t="shared" si="92"/>
        <v>F3:0111 P1P2:0301 P3:00005</v>
      </c>
      <c r="C5946" s="187" t="s">
        <v>3666</v>
      </c>
      <c r="D5946" s="187" t="s">
        <v>2545</v>
      </c>
      <c r="E5946" s="187" t="s">
        <v>2555</v>
      </c>
      <c r="F5946" s="187" t="s">
        <v>2889</v>
      </c>
    </row>
    <row r="5947" spans="1:6" x14ac:dyDescent="0.25">
      <c r="A5947" t="s">
        <v>8374</v>
      </c>
      <c r="B5947" s="236" t="str">
        <f t="shared" si="92"/>
        <v>F3:0111 P1P2:0301 P3:00005</v>
      </c>
      <c r="C5947" s="187" t="s">
        <v>3667</v>
      </c>
      <c r="D5947" s="187" t="s">
        <v>2545</v>
      </c>
      <c r="E5947" s="187" t="s">
        <v>2555</v>
      </c>
      <c r="F5947" s="187" t="s">
        <v>2889</v>
      </c>
    </row>
    <row r="5948" spans="1:6" x14ac:dyDescent="0.25">
      <c r="A5948" t="s">
        <v>8375</v>
      </c>
      <c r="B5948" s="236" t="str">
        <f t="shared" si="92"/>
        <v>F3:0111 P1P2:0301 P3:00005</v>
      </c>
      <c r="C5948" s="187" t="s">
        <v>3668</v>
      </c>
      <c r="D5948" s="187" t="s">
        <v>2545</v>
      </c>
      <c r="E5948" s="187" t="s">
        <v>2555</v>
      </c>
      <c r="F5948" s="187" t="s">
        <v>2889</v>
      </c>
    </row>
    <row r="5949" spans="1:6" x14ac:dyDescent="0.25">
      <c r="A5949" t="s">
        <v>8376</v>
      </c>
      <c r="B5949" s="236" t="str">
        <f t="shared" si="92"/>
        <v>F3:0111 P1P2:0301 P3:00005</v>
      </c>
      <c r="C5949" s="187" t="s">
        <v>3349</v>
      </c>
      <c r="D5949" s="187" t="s">
        <v>2545</v>
      </c>
      <c r="E5949" s="187" t="s">
        <v>2555</v>
      </c>
      <c r="F5949" s="187" t="s">
        <v>2889</v>
      </c>
    </row>
    <row r="5950" spans="1:6" x14ac:dyDescent="0.25">
      <c r="A5950" t="s">
        <v>8376</v>
      </c>
      <c r="B5950" s="236" t="str">
        <f t="shared" si="92"/>
        <v>F3:0111 P1P2:0301 P3:00009</v>
      </c>
      <c r="C5950" s="187" t="s">
        <v>3349</v>
      </c>
      <c r="D5950" s="187" t="s">
        <v>2545</v>
      </c>
      <c r="E5950" s="187" t="s">
        <v>2555</v>
      </c>
      <c r="F5950" s="187" t="s">
        <v>2655</v>
      </c>
    </row>
    <row r="5951" spans="1:6" x14ac:dyDescent="0.25">
      <c r="A5951" t="s">
        <v>8377</v>
      </c>
      <c r="B5951" s="236" t="str">
        <f t="shared" si="92"/>
        <v>F3:0111 P1P2:0301 P3:00005</v>
      </c>
      <c r="C5951" s="187" t="s">
        <v>3807</v>
      </c>
      <c r="D5951" s="187" t="s">
        <v>2545</v>
      </c>
      <c r="E5951" s="187" t="s">
        <v>2555</v>
      </c>
      <c r="F5951" s="187" t="s">
        <v>2889</v>
      </c>
    </row>
    <row r="5952" spans="1:6" x14ac:dyDescent="0.25">
      <c r="A5952" t="s">
        <v>8377</v>
      </c>
      <c r="B5952" s="236" t="str">
        <f t="shared" si="92"/>
        <v>F3:0133 P1P2:0302 P3:00009</v>
      </c>
      <c r="C5952" s="187" t="s">
        <v>3807</v>
      </c>
      <c r="D5952" s="187" t="s">
        <v>2596</v>
      </c>
      <c r="E5952" s="187" t="s">
        <v>2654</v>
      </c>
      <c r="F5952" s="187" t="s">
        <v>2655</v>
      </c>
    </row>
    <row r="5953" spans="1:6" x14ac:dyDescent="0.25">
      <c r="A5953" t="s">
        <v>8377</v>
      </c>
      <c r="B5953" s="236" t="str">
        <f t="shared" si="92"/>
        <v>F3:0630 P1P2:7503 P3:00333</v>
      </c>
      <c r="C5953" s="187" t="s">
        <v>3807</v>
      </c>
      <c r="D5953" s="187" t="s">
        <v>2988</v>
      </c>
      <c r="E5953" s="187" t="s">
        <v>2989</v>
      </c>
      <c r="F5953" s="187" t="s">
        <v>2933</v>
      </c>
    </row>
    <row r="5954" spans="1:6" x14ac:dyDescent="0.25">
      <c r="A5954" t="s">
        <v>8378</v>
      </c>
      <c r="B5954" s="236" t="str">
        <f t="shared" ref="B5954:B6017" si="93">CONCATENATE("F3:",D5954," P1P2:",E5954," P3:",F5954)</f>
        <v>F3:0111 P1P2:0301 P3:00005</v>
      </c>
      <c r="C5954" s="187" t="s">
        <v>3809</v>
      </c>
      <c r="D5954" s="187" t="s">
        <v>2545</v>
      </c>
      <c r="E5954" s="187" t="s">
        <v>2555</v>
      </c>
      <c r="F5954" s="187" t="s">
        <v>2889</v>
      </c>
    </row>
    <row r="5955" spans="1:6" x14ac:dyDescent="0.25">
      <c r="A5955" t="s">
        <v>8378</v>
      </c>
      <c r="B5955" s="236" t="str">
        <f t="shared" si="93"/>
        <v>F3:0133 P1P2:0302 P3:00009</v>
      </c>
      <c r="C5955" s="187" t="s">
        <v>3809</v>
      </c>
      <c r="D5955" s="187" t="s">
        <v>2596</v>
      </c>
      <c r="E5955" s="187" t="s">
        <v>2654</v>
      </c>
      <c r="F5955" s="187" t="s">
        <v>2655</v>
      </c>
    </row>
    <row r="5956" spans="1:6" x14ac:dyDescent="0.25">
      <c r="A5956" t="s">
        <v>8378</v>
      </c>
      <c r="B5956" s="236" t="str">
        <f t="shared" si="93"/>
        <v>F3:0630 P1P2:7503 P3:00333</v>
      </c>
      <c r="C5956" s="187" t="s">
        <v>3809</v>
      </c>
      <c r="D5956" s="187" t="s">
        <v>2988</v>
      </c>
      <c r="E5956" s="187" t="s">
        <v>2989</v>
      </c>
      <c r="F5956" s="187" t="s">
        <v>2933</v>
      </c>
    </row>
    <row r="5957" spans="1:6" x14ac:dyDescent="0.25">
      <c r="A5957" t="s">
        <v>8379</v>
      </c>
      <c r="B5957" s="236" t="str">
        <f t="shared" si="93"/>
        <v>F3:0111 P1P2:0301 P3:00005</v>
      </c>
      <c r="C5957" s="187" t="s">
        <v>3670</v>
      </c>
      <c r="D5957" s="187" t="s">
        <v>2545</v>
      </c>
      <c r="E5957" s="187" t="s">
        <v>2555</v>
      </c>
      <c r="F5957" s="187" t="s">
        <v>2889</v>
      </c>
    </row>
    <row r="5958" spans="1:6" x14ac:dyDescent="0.25">
      <c r="A5958" t="s">
        <v>8379</v>
      </c>
      <c r="B5958" s="236" t="str">
        <f t="shared" si="93"/>
        <v>F3:1099 P1P2:9019 P3:00371</v>
      </c>
      <c r="C5958" s="187" t="s">
        <v>3670</v>
      </c>
      <c r="D5958" s="187" t="s">
        <v>2754</v>
      </c>
      <c r="E5958" s="187" t="s">
        <v>2957</v>
      </c>
      <c r="F5958" s="187" t="s">
        <v>2958</v>
      </c>
    </row>
    <row r="5959" spans="1:6" x14ac:dyDescent="0.25">
      <c r="A5959" t="s">
        <v>8380</v>
      </c>
      <c r="B5959" s="236" t="str">
        <f t="shared" si="93"/>
        <v>F3:0111 P1P2:0301 P3:00005</v>
      </c>
      <c r="C5959" s="187" t="s">
        <v>3410</v>
      </c>
      <c r="D5959" s="187" t="s">
        <v>2545</v>
      </c>
      <c r="E5959" s="187" t="s">
        <v>2555</v>
      </c>
      <c r="F5959" s="187" t="s">
        <v>2889</v>
      </c>
    </row>
    <row r="5960" spans="1:6" x14ac:dyDescent="0.25">
      <c r="A5960" t="s">
        <v>8380</v>
      </c>
      <c r="B5960" s="236" t="str">
        <f t="shared" si="93"/>
        <v>F3:0133 P1P2:0302 P3:00009</v>
      </c>
      <c r="C5960" s="187" t="s">
        <v>3410</v>
      </c>
      <c r="D5960" s="187" t="s">
        <v>2596</v>
      </c>
      <c r="E5960" s="187" t="s">
        <v>2654</v>
      </c>
      <c r="F5960" s="187" t="s">
        <v>2655</v>
      </c>
    </row>
    <row r="5961" spans="1:6" x14ac:dyDescent="0.25">
      <c r="A5961" t="s">
        <v>8381</v>
      </c>
      <c r="B5961" s="236" t="str">
        <f t="shared" si="93"/>
        <v>F3:0111 P1P2:0301 P3:00005</v>
      </c>
      <c r="C5961" s="187" t="s">
        <v>3346</v>
      </c>
      <c r="D5961" s="187" t="s">
        <v>2545</v>
      </c>
      <c r="E5961" s="187" t="s">
        <v>2555</v>
      </c>
      <c r="F5961" s="187" t="s">
        <v>2889</v>
      </c>
    </row>
    <row r="5962" spans="1:6" x14ac:dyDescent="0.25">
      <c r="A5962" t="s">
        <v>8382</v>
      </c>
      <c r="B5962" s="236" t="str">
        <f t="shared" si="93"/>
        <v>F3:0111 P1P2:0301 P3:00005</v>
      </c>
      <c r="C5962" s="187" t="s">
        <v>3035</v>
      </c>
      <c r="D5962" s="187" t="s">
        <v>2545</v>
      </c>
      <c r="E5962" s="187" t="s">
        <v>2555</v>
      </c>
      <c r="F5962" s="187" t="s">
        <v>2889</v>
      </c>
    </row>
    <row r="5963" spans="1:6" x14ac:dyDescent="0.25">
      <c r="A5963" t="s">
        <v>8382</v>
      </c>
      <c r="B5963" s="236" t="str">
        <f t="shared" si="93"/>
        <v>F3:0630 P1P2:7503 P3:00431</v>
      </c>
      <c r="C5963" s="187" t="s">
        <v>3035</v>
      </c>
      <c r="D5963" s="187" t="s">
        <v>2988</v>
      </c>
      <c r="E5963" s="187" t="s">
        <v>2989</v>
      </c>
      <c r="F5963" s="187" t="s">
        <v>3000</v>
      </c>
    </row>
    <row r="5964" spans="1:6" x14ac:dyDescent="0.25">
      <c r="A5964" t="s">
        <v>8383</v>
      </c>
      <c r="B5964" s="236" t="str">
        <f t="shared" si="93"/>
        <v>F3:0111 P1P2:0301 P3:00005</v>
      </c>
      <c r="C5964" s="187" t="s">
        <v>3042</v>
      </c>
      <c r="D5964" s="187" t="s">
        <v>2545</v>
      </c>
      <c r="E5964" s="187" t="s">
        <v>2555</v>
      </c>
      <c r="F5964" s="187" t="s">
        <v>2889</v>
      </c>
    </row>
    <row r="5965" spans="1:6" x14ac:dyDescent="0.25">
      <c r="A5965" t="s">
        <v>8384</v>
      </c>
      <c r="B5965" s="236" t="str">
        <f t="shared" si="93"/>
        <v>F3:0111 P1P2:0301 P3:00005</v>
      </c>
      <c r="C5965" s="187" t="s">
        <v>3043</v>
      </c>
      <c r="D5965" s="187" t="s">
        <v>2545</v>
      </c>
      <c r="E5965" s="187" t="s">
        <v>2555</v>
      </c>
      <c r="F5965" s="187" t="s">
        <v>2889</v>
      </c>
    </row>
    <row r="5966" spans="1:6" x14ac:dyDescent="0.25">
      <c r="A5966" t="s">
        <v>8385</v>
      </c>
      <c r="B5966" s="236" t="str">
        <f t="shared" si="93"/>
        <v>F3:0111 P1P2:0301 P3:00005</v>
      </c>
      <c r="C5966" s="187" t="s">
        <v>2754</v>
      </c>
      <c r="D5966" s="187" t="s">
        <v>2545</v>
      </c>
      <c r="E5966" s="187" t="s">
        <v>2555</v>
      </c>
      <c r="F5966" s="187" t="s">
        <v>2889</v>
      </c>
    </row>
    <row r="5967" spans="1:6" x14ac:dyDescent="0.25">
      <c r="A5967" t="s">
        <v>8386</v>
      </c>
      <c r="B5967" s="236" t="str">
        <f t="shared" si="93"/>
        <v>F3:0111 P1P2:0301 P3:00005</v>
      </c>
      <c r="C5967" s="187" t="s">
        <v>3050</v>
      </c>
      <c r="D5967" s="187" t="s">
        <v>2545</v>
      </c>
      <c r="E5967" s="187" t="s">
        <v>2555</v>
      </c>
      <c r="F5967" s="187" t="s">
        <v>2889</v>
      </c>
    </row>
    <row r="5968" spans="1:6" x14ac:dyDescent="0.25">
      <c r="A5968" t="s">
        <v>8387</v>
      </c>
      <c r="B5968" s="236" t="str">
        <f t="shared" si="93"/>
        <v>F3:0111 P1P2:0301 P3:00005</v>
      </c>
      <c r="C5968" s="187" t="s">
        <v>3037</v>
      </c>
      <c r="D5968" s="187" t="s">
        <v>2545</v>
      </c>
      <c r="E5968" s="187" t="s">
        <v>2555</v>
      </c>
      <c r="F5968" s="187" t="s">
        <v>2889</v>
      </c>
    </row>
    <row r="5969" spans="1:6" x14ac:dyDescent="0.25">
      <c r="A5969" t="s">
        <v>8388</v>
      </c>
      <c r="B5969" s="236" t="str">
        <f t="shared" si="93"/>
        <v>F3:0111 P1P2:0301 P3:00005</v>
      </c>
      <c r="C5969" s="187" t="s">
        <v>3059</v>
      </c>
      <c r="D5969" s="187" t="s">
        <v>2545</v>
      </c>
      <c r="E5969" s="187" t="s">
        <v>2555</v>
      </c>
      <c r="F5969" s="187" t="s">
        <v>2889</v>
      </c>
    </row>
    <row r="5970" spans="1:6" x14ac:dyDescent="0.25">
      <c r="A5970" t="s">
        <v>8389</v>
      </c>
      <c r="B5970" s="236" t="str">
        <f t="shared" si="93"/>
        <v>F3:0111 P1P2:0301 P3:00005</v>
      </c>
      <c r="C5970" s="187" t="s">
        <v>3051</v>
      </c>
      <c r="D5970" s="187" t="s">
        <v>2545</v>
      </c>
      <c r="E5970" s="187" t="s">
        <v>2555</v>
      </c>
      <c r="F5970" s="187" t="s">
        <v>2889</v>
      </c>
    </row>
    <row r="5971" spans="1:6" x14ac:dyDescent="0.25">
      <c r="A5971" t="s">
        <v>8390</v>
      </c>
      <c r="B5971" s="236" t="str">
        <f t="shared" si="93"/>
        <v>F3:0111 P1P2:0301 P3:00005</v>
      </c>
      <c r="C5971" s="187" t="s">
        <v>3044</v>
      </c>
      <c r="D5971" s="187" t="s">
        <v>2545</v>
      </c>
      <c r="E5971" s="187" t="s">
        <v>2555</v>
      </c>
      <c r="F5971" s="187" t="s">
        <v>2889</v>
      </c>
    </row>
    <row r="5972" spans="1:6" x14ac:dyDescent="0.25">
      <c r="A5972" t="s">
        <v>8391</v>
      </c>
      <c r="B5972" s="236" t="str">
        <f t="shared" si="93"/>
        <v>F3:0111 P1P2:0301 P3:00005</v>
      </c>
      <c r="C5972" s="187" t="s">
        <v>3055</v>
      </c>
      <c r="D5972" s="187" t="s">
        <v>2545</v>
      </c>
      <c r="E5972" s="187" t="s">
        <v>2555</v>
      </c>
      <c r="F5972" s="187" t="s">
        <v>2889</v>
      </c>
    </row>
    <row r="5973" spans="1:6" x14ac:dyDescent="0.25">
      <c r="A5973" t="s">
        <v>8391</v>
      </c>
      <c r="B5973" s="236" t="str">
        <f t="shared" si="93"/>
        <v>F3:0620 P1P2:7502 P3:00239</v>
      </c>
      <c r="C5973" s="187" t="s">
        <v>3055</v>
      </c>
      <c r="D5973" s="187" t="s">
        <v>2931</v>
      </c>
      <c r="E5973" s="187" t="s">
        <v>2932</v>
      </c>
      <c r="F5973" s="187" t="s">
        <v>2930</v>
      </c>
    </row>
    <row r="5974" spans="1:6" x14ac:dyDescent="0.25">
      <c r="A5974" t="s">
        <v>8391</v>
      </c>
      <c r="B5974" s="236" t="str">
        <f t="shared" si="93"/>
        <v>F3:0620 P1P2:7502 P3:00329</v>
      </c>
      <c r="C5974" s="187" t="s">
        <v>3055</v>
      </c>
      <c r="D5974" s="187" t="s">
        <v>2931</v>
      </c>
      <c r="E5974" s="187" t="s">
        <v>2932</v>
      </c>
      <c r="F5974" s="187" t="s">
        <v>3071</v>
      </c>
    </row>
    <row r="5975" spans="1:6" x14ac:dyDescent="0.25">
      <c r="A5975" t="s">
        <v>8392</v>
      </c>
      <c r="B5975" s="236" t="str">
        <f t="shared" si="93"/>
        <v>F3:0111 P1P2:0301 P3:00005</v>
      </c>
      <c r="C5975" s="187" t="s">
        <v>3056</v>
      </c>
      <c r="D5975" s="187" t="s">
        <v>2545</v>
      </c>
      <c r="E5975" s="187" t="s">
        <v>2555</v>
      </c>
      <c r="F5975" s="187" t="s">
        <v>2889</v>
      </c>
    </row>
    <row r="5976" spans="1:6" x14ac:dyDescent="0.25">
      <c r="A5976" t="s">
        <v>8393</v>
      </c>
      <c r="B5976" s="236" t="str">
        <f t="shared" si="93"/>
        <v>F3:0111 P1P2:0301 P3:00005</v>
      </c>
      <c r="C5976" s="187" t="s">
        <v>3052</v>
      </c>
      <c r="D5976" s="187" t="s">
        <v>2545</v>
      </c>
      <c r="E5976" s="187" t="s">
        <v>2555</v>
      </c>
      <c r="F5976" s="187" t="s">
        <v>2889</v>
      </c>
    </row>
    <row r="5977" spans="1:6" x14ac:dyDescent="0.25">
      <c r="A5977" t="s">
        <v>8394</v>
      </c>
      <c r="B5977" s="236" t="str">
        <f t="shared" si="93"/>
        <v>F3:0111 P1P2:0301 P3:00005</v>
      </c>
      <c r="C5977" s="187" t="s">
        <v>3045</v>
      </c>
      <c r="D5977" s="187" t="s">
        <v>2545</v>
      </c>
      <c r="E5977" s="187" t="s">
        <v>2555</v>
      </c>
      <c r="F5977" s="187" t="s">
        <v>2889</v>
      </c>
    </row>
    <row r="5978" spans="1:6" x14ac:dyDescent="0.25">
      <c r="A5978" t="s">
        <v>8395</v>
      </c>
      <c r="B5978" s="236" t="str">
        <f t="shared" si="93"/>
        <v>F3:0111 P1P2:0301 P3:00005</v>
      </c>
      <c r="C5978" s="187" t="s">
        <v>3053</v>
      </c>
      <c r="D5978" s="187" t="s">
        <v>2545</v>
      </c>
      <c r="E5978" s="187" t="s">
        <v>2555</v>
      </c>
      <c r="F5978" s="187" t="s">
        <v>2889</v>
      </c>
    </row>
    <row r="5979" spans="1:6" x14ac:dyDescent="0.25">
      <c r="A5979" t="s">
        <v>8396</v>
      </c>
      <c r="B5979" s="236" t="str">
        <f t="shared" si="93"/>
        <v>F3:0111 P1P2:0301 P3:00005</v>
      </c>
      <c r="C5979" s="187" t="s">
        <v>3046</v>
      </c>
      <c r="D5979" s="187" t="s">
        <v>2545</v>
      </c>
      <c r="E5979" s="187" t="s">
        <v>2555</v>
      </c>
      <c r="F5979" s="187" t="s">
        <v>2889</v>
      </c>
    </row>
    <row r="5980" spans="1:6" x14ac:dyDescent="0.25">
      <c r="A5980" t="s">
        <v>8396</v>
      </c>
      <c r="B5980" s="236" t="str">
        <f t="shared" si="93"/>
        <v>F3:0620 P1P2:7502 P3:00329</v>
      </c>
      <c r="C5980" s="187" t="s">
        <v>3046</v>
      </c>
      <c r="D5980" s="187" t="s">
        <v>2931</v>
      </c>
      <c r="E5980" s="187" t="s">
        <v>2932</v>
      </c>
      <c r="F5980" s="187" t="s">
        <v>3071</v>
      </c>
    </row>
    <row r="5981" spans="1:6" x14ac:dyDescent="0.25">
      <c r="A5981" t="s">
        <v>8397</v>
      </c>
      <c r="B5981" s="236" t="str">
        <f t="shared" si="93"/>
        <v>F3:0111 P1P2:0301 P3:00005</v>
      </c>
      <c r="C5981" s="187" t="s">
        <v>3049</v>
      </c>
      <c r="D5981" s="187" t="s">
        <v>2545</v>
      </c>
      <c r="E5981" s="187" t="s">
        <v>2555</v>
      </c>
      <c r="F5981" s="187" t="s">
        <v>2889</v>
      </c>
    </row>
    <row r="5982" spans="1:6" x14ac:dyDescent="0.25">
      <c r="A5982" t="s">
        <v>8397</v>
      </c>
      <c r="B5982" s="236" t="str">
        <f t="shared" si="93"/>
        <v>F3:0620 P1P2:7502 P3:00329</v>
      </c>
      <c r="C5982" s="187" t="s">
        <v>3049</v>
      </c>
      <c r="D5982" s="187" t="s">
        <v>2931</v>
      </c>
      <c r="E5982" s="187" t="s">
        <v>2932</v>
      </c>
      <c r="F5982" s="187" t="s">
        <v>3071</v>
      </c>
    </row>
    <row r="5983" spans="1:6" x14ac:dyDescent="0.25">
      <c r="A5983" t="s">
        <v>8397</v>
      </c>
      <c r="B5983" s="236" t="str">
        <f t="shared" si="93"/>
        <v>F3:0630 P1P2:7503 P3:00431</v>
      </c>
      <c r="C5983" s="187" t="s">
        <v>3049</v>
      </c>
      <c r="D5983" s="187" t="s">
        <v>2988</v>
      </c>
      <c r="E5983" s="187" t="s">
        <v>2989</v>
      </c>
      <c r="F5983" s="187" t="s">
        <v>3000</v>
      </c>
    </row>
    <row r="5984" spans="1:6" x14ac:dyDescent="0.25">
      <c r="A5984" t="s">
        <v>8398</v>
      </c>
      <c r="B5984" s="236" t="str">
        <f t="shared" si="93"/>
        <v>F3:0111 P1P2:0301 P3:00005</v>
      </c>
      <c r="C5984" s="187" t="s">
        <v>3060</v>
      </c>
      <c r="D5984" s="187" t="s">
        <v>2545</v>
      </c>
      <c r="E5984" s="187" t="s">
        <v>2555</v>
      </c>
      <c r="F5984" s="187" t="s">
        <v>2889</v>
      </c>
    </row>
    <row r="5985" spans="1:6" x14ac:dyDescent="0.25">
      <c r="A5985" t="s">
        <v>8399</v>
      </c>
      <c r="B5985" s="236" t="str">
        <f t="shared" si="93"/>
        <v>F3:0111 P1P2:0301 P3:00005</v>
      </c>
      <c r="C5985" s="187" t="s">
        <v>3069</v>
      </c>
      <c r="D5985" s="187" t="s">
        <v>2545</v>
      </c>
      <c r="E5985" s="187" t="s">
        <v>2555</v>
      </c>
      <c r="F5985" s="187" t="s">
        <v>2889</v>
      </c>
    </row>
    <row r="5986" spans="1:6" x14ac:dyDescent="0.25">
      <c r="A5986" t="s">
        <v>8400</v>
      </c>
      <c r="B5986" s="236" t="str">
        <f t="shared" si="93"/>
        <v>F3:0111 P1P2:0301 P3:00005</v>
      </c>
      <c r="C5986" s="187" t="s">
        <v>3068</v>
      </c>
      <c r="D5986" s="187" t="s">
        <v>2545</v>
      </c>
      <c r="E5986" s="187" t="s">
        <v>2555</v>
      </c>
      <c r="F5986" s="187" t="s">
        <v>2889</v>
      </c>
    </row>
    <row r="5987" spans="1:6" x14ac:dyDescent="0.25">
      <c r="A5987" t="s">
        <v>8400</v>
      </c>
      <c r="B5987" s="236" t="str">
        <f t="shared" si="93"/>
        <v>F3:0620 P1P2:7502 P3:00329</v>
      </c>
      <c r="C5987" s="187" t="s">
        <v>3068</v>
      </c>
      <c r="D5987" s="187" t="s">
        <v>2931</v>
      </c>
      <c r="E5987" s="187" t="s">
        <v>2932</v>
      </c>
      <c r="F5987" s="187" t="s">
        <v>3071</v>
      </c>
    </row>
    <row r="5988" spans="1:6" x14ac:dyDescent="0.25">
      <c r="A5988" t="s">
        <v>8400</v>
      </c>
      <c r="B5988" s="236" t="str">
        <f t="shared" si="93"/>
        <v>F3:0630 P1P2:7503 P3:00431</v>
      </c>
      <c r="C5988" s="187" t="s">
        <v>3068</v>
      </c>
      <c r="D5988" s="187" t="s">
        <v>2988</v>
      </c>
      <c r="E5988" s="187" t="s">
        <v>2989</v>
      </c>
      <c r="F5988" s="187" t="s">
        <v>3000</v>
      </c>
    </row>
    <row r="5989" spans="1:6" x14ac:dyDescent="0.25">
      <c r="A5989" t="s">
        <v>8401</v>
      </c>
      <c r="B5989" s="236" t="str">
        <f t="shared" si="93"/>
        <v>F3:0111 P1P2:0301 P3:00005</v>
      </c>
      <c r="C5989" s="187" t="s">
        <v>3063</v>
      </c>
      <c r="D5989" s="187" t="s">
        <v>2545</v>
      </c>
      <c r="E5989" s="187" t="s">
        <v>2555</v>
      </c>
      <c r="F5989" s="187" t="s">
        <v>2889</v>
      </c>
    </row>
    <row r="5990" spans="1:6" x14ac:dyDescent="0.25">
      <c r="A5990" t="s">
        <v>8402</v>
      </c>
      <c r="B5990" s="236" t="str">
        <f t="shared" si="93"/>
        <v>F3:0111 P1P2:0301 P3:00005</v>
      </c>
      <c r="C5990" s="187" t="s">
        <v>3064</v>
      </c>
      <c r="D5990" s="187" t="s">
        <v>2545</v>
      </c>
      <c r="E5990" s="187" t="s">
        <v>2555</v>
      </c>
      <c r="F5990" s="187" t="s">
        <v>2889</v>
      </c>
    </row>
    <row r="5991" spans="1:6" x14ac:dyDescent="0.25">
      <c r="A5991" t="s">
        <v>8403</v>
      </c>
      <c r="B5991" s="236" t="str">
        <f t="shared" si="93"/>
        <v>F3:0111 P1P2:0301 P3:00005</v>
      </c>
      <c r="C5991" s="187" t="s">
        <v>3062</v>
      </c>
      <c r="D5991" s="187" t="s">
        <v>2545</v>
      </c>
      <c r="E5991" s="187" t="s">
        <v>2555</v>
      </c>
      <c r="F5991" s="187" t="s">
        <v>2889</v>
      </c>
    </row>
    <row r="5992" spans="1:6" x14ac:dyDescent="0.25">
      <c r="A5992" t="s">
        <v>8403</v>
      </c>
      <c r="B5992" s="236" t="str">
        <f t="shared" si="93"/>
        <v>F3:0620 P1P2:7502 P3:00329</v>
      </c>
      <c r="C5992" s="187" t="s">
        <v>3062</v>
      </c>
      <c r="D5992" s="187" t="s">
        <v>2931</v>
      </c>
      <c r="E5992" s="187" t="s">
        <v>2932</v>
      </c>
      <c r="F5992" s="187" t="s">
        <v>3071</v>
      </c>
    </row>
    <row r="5993" spans="1:6" x14ac:dyDescent="0.25">
      <c r="A5993" t="s">
        <v>8404</v>
      </c>
      <c r="B5993" s="236" t="str">
        <f t="shared" si="93"/>
        <v>F3:0111 P1P2:0301 P3:00005</v>
      </c>
      <c r="C5993" s="187" t="s">
        <v>3096</v>
      </c>
      <c r="D5993" s="187" t="s">
        <v>2545</v>
      </c>
      <c r="E5993" s="187" t="s">
        <v>2555</v>
      </c>
      <c r="F5993" s="187" t="s">
        <v>2889</v>
      </c>
    </row>
    <row r="5994" spans="1:6" x14ac:dyDescent="0.25">
      <c r="A5994" t="s">
        <v>8404</v>
      </c>
      <c r="B5994" s="236" t="str">
        <f t="shared" si="93"/>
        <v>F3:0111 P1P2:0301 P3:00060</v>
      </c>
      <c r="C5994" s="187" t="s">
        <v>3096</v>
      </c>
      <c r="D5994" s="187" t="s">
        <v>2545</v>
      </c>
      <c r="E5994" s="187" t="s">
        <v>2555</v>
      </c>
      <c r="F5994" s="187" t="s">
        <v>2611</v>
      </c>
    </row>
    <row r="5995" spans="1:6" x14ac:dyDescent="0.25">
      <c r="A5995" t="s">
        <v>8404</v>
      </c>
      <c r="B5995" s="236" t="str">
        <f t="shared" si="93"/>
        <v>F3:0133 P1P2:0302 P3:00009</v>
      </c>
      <c r="C5995" s="187" t="s">
        <v>3096</v>
      </c>
      <c r="D5995" s="187" t="s">
        <v>2596</v>
      </c>
      <c r="E5995" s="187" t="s">
        <v>2654</v>
      </c>
      <c r="F5995" s="187" t="s">
        <v>2655</v>
      </c>
    </row>
    <row r="5996" spans="1:6" x14ac:dyDescent="0.25">
      <c r="A5996" t="s">
        <v>8405</v>
      </c>
      <c r="B5996" s="236" t="str">
        <f t="shared" si="93"/>
        <v>F3:0111 P1P2:0301 P3:00005</v>
      </c>
      <c r="C5996" s="187" t="s">
        <v>3091</v>
      </c>
      <c r="D5996" s="187" t="s">
        <v>2545</v>
      </c>
      <c r="E5996" s="187" t="s">
        <v>2555</v>
      </c>
      <c r="F5996" s="187" t="s">
        <v>2889</v>
      </c>
    </row>
    <row r="5997" spans="1:6" x14ac:dyDescent="0.25">
      <c r="A5997" t="s">
        <v>8405</v>
      </c>
      <c r="B5997" s="236" t="str">
        <f t="shared" si="93"/>
        <v>F3:0111 P1P2:0301 P3:00060</v>
      </c>
      <c r="C5997" s="187" t="s">
        <v>3091</v>
      </c>
      <c r="D5997" s="187" t="s">
        <v>2545</v>
      </c>
      <c r="E5997" s="187" t="s">
        <v>2555</v>
      </c>
      <c r="F5997" s="187" t="s">
        <v>2611</v>
      </c>
    </row>
    <row r="5998" spans="1:6" x14ac:dyDescent="0.25">
      <c r="A5998" t="s">
        <v>8405</v>
      </c>
      <c r="B5998" s="236" t="str">
        <f t="shared" si="93"/>
        <v>F3:0133 P1P2:0302 P3:00009</v>
      </c>
      <c r="C5998" s="187" t="s">
        <v>3091</v>
      </c>
      <c r="D5998" s="187" t="s">
        <v>2596</v>
      </c>
      <c r="E5998" s="187" t="s">
        <v>2654</v>
      </c>
      <c r="F5998" s="187" t="s">
        <v>2655</v>
      </c>
    </row>
    <row r="5999" spans="1:6" x14ac:dyDescent="0.25">
      <c r="A5999" t="s">
        <v>8406</v>
      </c>
      <c r="B5999" s="236" t="str">
        <f t="shared" si="93"/>
        <v>F3:0111 P1P2:0301 P3:00005</v>
      </c>
      <c r="C5999" s="187" t="s">
        <v>3084</v>
      </c>
      <c r="D5999" s="187" t="s">
        <v>2545</v>
      </c>
      <c r="E5999" s="187" t="s">
        <v>2555</v>
      </c>
      <c r="F5999" s="187" t="s">
        <v>2889</v>
      </c>
    </row>
    <row r="6000" spans="1:6" x14ac:dyDescent="0.25">
      <c r="A6000" t="s">
        <v>8406</v>
      </c>
      <c r="B6000" s="236" t="str">
        <f t="shared" si="93"/>
        <v>F3:0111 P1P2:0301 P3:00060</v>
      </c>
      <c r="C6000" s="187" t="s">
        <v>3084</v>
      </c>
      <c r="D6000" s="187" t="s">
        <v>2545</v>
      </c>
      <c r="E6000" s="187" t="s">
        <v>2555</v>
      </c>
      <c r="F6000" s="187" t="s">
        <v>2611</v>
      </c>
    </row>
    <row r="6001" spans="1:6" x14ac:dyDescent="0.25">
      <c r="A6001" t="s">
        <v>8406</v>
      </c>
      <c r="B6001" s="236" t="str">
        <f t="shared" si="93"/>
        <v>F3:0133 P1P2:0302 P3:00009</v>
      </c>
      <c r="C6001" s="187" t="s">
        <v>3084</v>
      </c>
      <c r="D6001" s="187" t="s">
        <v>2596</v>
      </c>
      <c r="E6001" s="187" t="s">
        <v>2654</v>
      </c>
      <c r="F6001" s="187" t="s">
        <v>2655</v>
      </c>
    </row>
    <row r="6002" spans="1:6" x14ac:dyDescent="0.25">
      <c r="A6002" t="s">
        <v>8407</v>
      </c>
      <c r="B6002" s="236" t="str">
        <f t="shared" si="93"/>
        <v>F3:0111 P1P2:0301 P3:00005</v>
      </c>
      <c r="C6002" s="187" t="s">
        <v>3098</v>
      </c>
      <c r="D6002" s="187" t="s">
        <v>2545</v>
      </c>
      <c r="E6002" s="187" t="s">
        <v>2555</v>
      </c>
      <c r="F6002" s="187" t="s">
        <v>2889</v>
      </c>
    </row>
    <row r="6003" spans="1:6" x14ac:dyDescent="0.25">
      <c r="A6003" t="s">
        <v>8407</v>
      </c>
      <c r="B6003" s="236" t="str">
        <f t="shared" si="93"/>
        <v>F3:0111 P1P2:0301 P3:00060</v>
      </c>
      <c r="C6003" s="187" t="s">
        <v>3098</v>
      </c>
      <c r="D6003" s="187" t="s">
        <v>2545</v>
      </c>
      <c r="E6003" s="187" t="s">
        <v>2555</v>
      </c>
      <c r="F6003" s="187" t="s">
        <v>2611</v>
      </c>
    </row>
    <row r="6004" spans="1:6" x14ac:dyDescent="0.25">
      <c r="A6004" t="s">
        <v>8407</v>
      </c>
      <c r="B6004" s="236" t="str">
        <f t="shared" si="93"/>
        <v>F3:0133 P1P2:0302 P3:00009</v>
      </c>
      <c r="C6004" s="187" t="s">
        <v>3098</v>
      </c>
      <c r="D6004" s="187" t="s">
        <v>2596</v>
      </c>
      <c r="E6004" s="187" t="s">
        <v>2654</v>
      </c>
      <c r="F6004" s="187" t="s">
        <v>2655</v>
      </c>
    </row>
    <row r="6005" spans="1:6" x14ac:dyDescent="0.25">
      <c r="A6005" t="s">
        <v>8408</v>
      </c>
      <c r="B6005" s="236" t="str">
        <f t="shared" si="93"/>
        <v>F3:0111 P1P2:0301 P3:00005</v>
      </c>
      <c r="C6005" s="187" t="s">
        <v>3094</v>
      </c>
      <c r="D6005" s="187" t="s">
        <v>2545</v>
      </c>
      <c r="E6005" s="187" t="s">
        <v>2555</v>
      </c>
      <c r="F6005" s="187" t="s">
        <v>2889</v>
      </c>
    </row>
    <row r="6006" spans="1:6" x14ac:dyDescent="0.25">
      <c r="A6006" t="s">
        <v>8408</v>
      </c>
      <c r="B6006" s="236" t="str">
        <f t="shared" si="93"/>
        <v>F3:0111 P1P2:0301 P3:00060</v>
      </c>
      <c r="C6006" s="187" t="s">
        <v>3094</v>
      </c>
      <c r="D6006" s="187" t="s">
        <v>2545</v>
      </c>
      <c r="E6006" s="187" t="s">
        <v>2555</v>
      </c>
      <c r="F6006" s="187" t="s">
        <v>2611</v>
      </c>
    </row>
    <row r="6007" spans="1:6" x14ac:dyDescent="0.25">
      <c r="A6007" t="s">
        <v>8408</v>
      </c>
      <c r="B6007" s="236" t="str">
        <f t="shared" si="93"/>
        <v>F3:0133 P1P2:0302 P3:00009</v>
      </c>
      <c r="C6007" s="187" t="s">
        <v>3094</v>
      </c>
      <c r="D6007" s="187" t="s">
        <v>2596</v>
      </c>
      <c r="E6007" s="187" t="s">
        <v>2654</v>
      </c>
      <c r="F6007" s="187" t="s">
        <v>2655</v>
      </c>
    </row>
    <row r="6008" spans="1:6" x14ac:dyDescent="0.25">
      <c r="A6008" t="s">
        <v>8409</v>
      </c>
      <c r="B6008" s="236" t="str">
        <f t="shared" si="93"/>
        <v>F3:0111 P1P2:0301 P3:00005</v>
      </c>
      <c r="C6008" s="187" t="s">
        <v>3093</v>
      </c>
      <c r="D6008" s="187" t="s">
        <v>2545</v>
      </c>
      <c r="E6008" s="187" t="s">
        <v>2555</v>
      </c>
      <c r="F6008" s="187" t="s">
        <v>2889</v>
      </c>
    </row>
    <row r="6009" spans="1:6" x14ac:dyDescent="0.25">
      <c r="A6009" t="s">
        <v>8409</v>
      </c>
      <c r="B6009" s="236" t="str">
        <f t="shared" si="93"/>
        <v>F3:0111 P1P2:0301 P3:00060</v>
      </c>
      <c r="C6009" s="187" t="s">
        <v>3093</v>
      </c>
      <c r="D6009" s="187" t="s">
        <v>2545</v>
      </c>
      <c r="E6009" s="187" t="s">
        <v>2555</v>
      </c>
      <c r="F6009" s="187" t="s">
        <v>2611</v>
      </c>
    </row>
    <row r="6010" spans="1:6" x14ac:dyDescent="0.25">
      <c r="A6010" t="s">
        <v>8409</v>
      </c>
      <c r="B6010" s="236" t="str">
        <f t="shared" si="93"/>
        <v>F3:0133 P1P2:0302 P3:00009</v>
      </c>
      <c r="C6010" s="187" t="s">
        <v>3093</v>
      </c>
      <c r="D6010" s="187" t="s">
        <v>2596</v>
      </c>
      <c r="E6010" s="187" t="s">
        <v>2654</v>
      </c>
      <c r="F6010" s="187" t="s">
        <v>2655</v>
      </c>
    </row>
    <row r="6011" spans="1:6" x14ac:dyDescent="0.25">
      <c r="A6011" t="s">
        <v>8410</v>
      </c>
      <c r="B6011" s="236" t="str">
        <f t="shared" si="93"/>
        <v>F3:0111 P1P2:0301 P3:00005</v>
      </c>
      <c r="C6011" s="187" t="s">
        <v>3078</v>
      </c>
      <c r="D6011" s="187" t="s">
        <v>2545</v>
      </c>
      <c r="E6011" s="187" t="s">
        <v>2555</v>
      </c>
      <c r="F6011" s="187" t="s">
        <v>2889</v>
      </c>
    </row>
    <row r="6012" spans="1:6" x14ac:dyDescent="0.25">
      <c r="A6012" t="s">
        <v>8410</v>
      </c>
      <c r="B6012" s="236" t="str">
        <f t="shared" si="93"/>
        <v>F3:0111 P1P2:0301 P3:00060</v>
      </c>
      <c r="C6012" s="187" t="s">
        <v>3078</v>
      </c>
      <c r="D6012" s="187" t="s">
        <v>2545</v>
      </c>
      <c r="E6012" s="187" t="s">
        <v>2555</v>
      </c>
      <c r="F6012" s="187" t="s">
        <v>2611</v>
      </c>
    </row>
    <row r="6013" spans="1:6" x14ac:dyDescent="0.25">
      <c r="A6013" t="s">
        <v>8410</v>
      </c>
      <c r="B6013" s="236" t="str">
        <f t="shared" si="93"/>
        <v>F3:0133 P1P2:0302 P3:00009</v>
      </c>
      <c r="C6013" s="187" t="s">
        <v>3078</v>
      </c>
      <c r="D6013" s="187" t="s">
        <v>2596</v>
      </c>
      <c r="E6013" s="187" t="s">
        <v>2654</v>
      </c>
      <c r="F6013" s="187" t="s">
        <v>2655</v>
      </c>
    </row>
    <row r="6014" spans="1:6" x14ac:dyDescent="0.25">
      <c r="A6014" t="s">
        <v>8411</v>
      </c>
      <c r="B6014" s="236" t="str">
        <f t="shared" si="93"/>
        <v>F3:0111 P1P2:0301 P3:00005</v>
      </c>
      <c r="C6014" s="187" t="s">
        <v>3079</v>
      </c>
      <c r="D6014" s="187" t="s">
        <v>2545</v>
      </c>
      <c r="E6014" s="187" t="s">
        <v>2555</v>
      </c>
      <c r="F6014" s="187" t="s">
        <v>2889</v>
      </c>
    </row>
    <row r="6015" spans="1:6" x14ac:dyDescent="0.25">
      <c r="A6015" t="s">
        <v>8411</v>
      </c>
      <c r="B6015" s="236" t="str">
        <f t="shared" si="93"/>
        <v>F3:0111 P1P2:0301 P3:00060</v>
      </c>
      <c r="C6015" s="187" t="s">
        <v>3079</v>
      </c>
      <c r="D6015" s="187" t="s">
        <v>2545</v>
      </c>
      <c r="E6015" s="187" t="s">
        <v>2555</v>
      </c>
      <c r="F6015" s="187" t="s">
        <v>2611</v>
      </c>
    </row>
    <row r="6016" spans="1:6" x14ac:dyDescent="0.25">
      <c r="A6016" t="s">
        <v>8411</v>
      </c>
      <c r="B6016" s="236" t="str">
        <f t="shared" si="93"/>
        <v>F3:0133 P1P2:0302 P3:00009</v>
      </c>
      <c r="C6016" s="187" t="s">
        <v>3079</v>
      </c>
      <c r="D6016" s="187" t="s">
        <v>2596</v>
      </c>
      <c r="E6016" s="187" t="s">
        <v>2654</v>
      </c>
      <c r="F6016" s="187" t="s">
        <v>2655</v>
      </c>
    </row>
    <row r="6017" spans="1:6" x14ac:dyDescent="0.25">
      <c r="A6017" t="s">
        <v>8412</v>
      </c>
      <c r="B6017" s="236" t="str">
        <f t="shared" si="93"/>
        <v>F3:0111 P1P2:0301 P3:00005</v>
      </c>
      <c r="C6017" s="187" t="s">
        <v>3075</v>
      </c>
      <c r="D6017" s="187" t="s">
        <v>2545</v>
      </c>
      <c r="E6017" s="187" t="s">
        <v>2555</v>
      </c>
      <c r="F6017" s="187" t="s">
        <v>2889</v>
      </c>
    </row>
    <row r="6018" spans="1:6" x14ac:dyDescent="0.25">
      <c r="A6018" t="s">
        <v>8412</v>
      </c>
      <c r="B6018" s="236" t="str">
        <f t="shared" ref="B6018:B6081" si="94">CONCATENATE("F3:",D6018," P1P2:",E6018," P3:",F6018)</f>
        <v>F3:0111 P1P2:0301 P3:00060</v>
      </c>
      <c r="C6018" s="187" t="s">
        <v>3075</v>
      </c>
      <c r="D6018" s="187" t="s">
        <v>2545</v>
      </c>
      <c r="E6018" s="187" t="s">
        <v>2555</v>
      </c>
      <c r="F6018" s="187" t="s">
        <v>2611</v>
      </c>
    </row>
    <row r="6019" spans="1:6" x14ac:dyDescent="0.25">
      <c r="A6019" t="s">
        <v>8412</v>
      </c>
      <c r="B6019" s="236" t="str">
        <f t="shared" si="94"/>
        <v>F3:0133 P1P2:0302 P3:00009</v>
      </c>
      <c r="C6019" s="187" t="s">
        <v>3075</v>
      </c>
      <c r="D6019" s="187" t="s">
        <v>2596</v>
      </c>
      <c r="E6019" s="187" t="s">
        <v>2654</v>
      </c>
      <c r="F6019" s="187" t="s">
        <v>2655</v>
      </c>
    </row>
    <row r="6020" spans="1:6" x14ac:dyDescent="0.25">
      <c r="A6020" t="s">
        <v>8413</v>
      </c>
      <c r="B6020" s="236" t="str">
        <f t="shared" si="94"/>
        <v>F3:0111 P1P2:0301 P3:00005</v>
      </c>
      <c r="C6020" s="187" t="s">
        <v>3088</v>
      </c>
      <c r="D6020" s="187" t="s">
        <v>2545</v>
      </c>
      <c r="E6020" s="187" t="s">
        <v>2555</v>
      </c>
      <c r="F6020" s="187" t="s">
        <v>2889</v>
      </c>
    </row>
    <row r="6021" spans="1:6" x14ac:dyDescent="0.25">
      <c r="A6021" t="s">
        <v>8413</v>
      </c>
      <c r="B6021" s="236" t="str">
        <f t="shared" si="94"/>
        <v>F3:0111 P1P2:0301 P3:00060</v>
      </c>
      <c r="C6021" s="187" t="s">
        <v>3088</v>
      </c>
      <c r="D6021" s="187" t="s">
        <v>2545</v>
      </c>
      <c r="E6021" s="187" t="s">
        <v>2555</v>
      </c>
      <c r="F6021" s="187" t="s">
        <v>2611</v>
      </c>
    </row>
    <row r="6022" spans="1:6" x14ac:dyDescent="0.25">
      <c r="A6022" t="s">
        <v>8413</v>
      </c>
      <c r="B6022" s="236" t="str">
        <f t="shared" si="94"/>
        <v>F3:0133 P1P2:0302 P3:00009</v>
      </c>
      <c r="C6022" s="187" t="s">
        <v>3088</v>
      </c>
      <c r="D6022" s="187" t="s">
        <v>2596</v>
      </c>
      <c r="E6022" s="187" t="s">
        <v>2654</v>
      </c>
      <c r="F6022" s="187" t="s">
        <v>2655</v>
      </c>
    </row>
    <row r="6023" spans="1:6" x14ac:dyDescent="0.25">
      <c r="A6023" t="s">
        <v>8413</v>
      </c>
      <c r="B6023" s="236" t="str">
        <f t="shared" si="94"/>
        <v>F3:0812 P1P2:8602 P3:00355</v>
      </c>
      <c r="C6023" s="187" t="s">
        <v>3088</v>
      </c>
      <c r="D6023" s="187" t="s">
        <v>2787</v>
      </c>
      <c r="E6023" s="187" t="s">
        <v>2788</v>
      </c>
      <c r="F6023" s="187" t="s">
        <v>2938</v>
      </c>
    </row>
    <row r="6024" spans="1:6" x14ac:dyDescent="0.25">
      <c r="A6024" t="s">
        <v>8414</v>
      </c>
      <c r="B6024" s="236" t="str">
        <f t="shared" si="94"/>
        <v>F3:0111 P1P2:0301 P3:00005</v>
      </c>
      <c r="C6024" s="187" t="s">
        <v>3076</v>
      </c>
      <c r="D6024" s="187" t="s">
        <v>2545</v>
      </c>
      <c r="E6024" s="187" t="s">
        <v>2555</v>
      </c>
      <c r="F6024" s="187" t="s">
        <v>2889</v>
      </c>
    </row>
    <row r="6025" spans="1:6" x14ac:dyDescent="0.25">
      <c r="A6025" t="s">
        <v>8414</v>
      </c>
      <c r="B6025" s="236" t="str">
        <f t="shared" si="94"/>
        <v>F3:0111 P1P2:0301 P3:00060</v>
      </c>
      <c r="C6025" s="187" t="s">
        <v>3076</v>
      </c>
      <c r="D6025" s="187" t="s">
        <v>2545</v>
      </c>
      <c r="E6025" s="187" t="s">
        <v>2555</v>
      </c>
      <c r="F6025" s="187" t="s">
        <v>2611</v>
      </c>
    </row>
    <row r="6026" spans="1:6" x14ac:dyDescent="0.25">
      <c r="A6026" t="s">
        <v>8414</v>
      </c>
      <c r="B6026" s="236" t="str">
        <f t="shared" si="94"/>
        <v>F3:0133 P1P2:0302 P3:00009</v>
      </c>
      <c r="C6026" s="187" t="s">
        <v>3076</v>
      </c>
      <c r="D6026" s="187" t="s">
        <v>2596</v>
      </c>
      <c r="E6026" s="187" t="s">
        <v>2654</v>
      </c>
      <c r="F6026" s="187" t="s">
        <v>2655</v>
      </c>
    </row>
    <row r="6027" spans="1:6" x14ac:dyDescent="0.25">
      <c r="A6027" t="s">
        <v>8415</v>
      </c>
      <c r="B6027" s="236" t="str">
        <f t="shared" si="94"/>
        <v>F3:0111 P1P2:0301 P3:00005</v>
      </c>
      <c r="C6027" s="187" t="s">
        <v>3077</v>
      </c>
      <c r="D6027" s="187" t="s">
        <v>2545</v>
      </c>
      <c r="E6027" s="187" t="s">
        <v>2555</v>
      </c>
      <c r="F6027" s="187" t="s">
        <v>2889</v>
      </c>
    </row>
    <row r="6028" spans="1:6" x14ac:dyDescent="0.25">
      <c r="A6028" t="s">
        <v>8415</v>
      </c>
      <c r="B6028" s="236" t="str">
        <f t="shared" si="94"/>
        <v>F3:0111 P1P2:0301 P3:00060</v>
      </c>
      <c r="C6028" s="187" t="s">
        <v>3077</v>
      </c>
      <c r="D6028" s="187" t="s">
        <v>2545</v>
      </c>
      <c r="E6028" s="187" t="s">
        <v>2555</v>
      </c>
      <c r="F6028" s="187" t="s">
        <v>2611</v>
      </c>
    </row>
    <row r="6029" spans="1:6" x14ac:dyDescent="0.25">
      <c r="A6029" t="s">
        <v>8415</v>
      </c>
      <c r="B6029" s="236" t="str">
        <f t="shared" si="94"/>
        <v>F3:0133 P1P2:0302 P3:00009</v>
      </c>
      <c r="C6029" s="187" t="s">
        <v>3077</v>
      </c>
      <c r="D6029" s="187" t="s">
        <v>2596</v>
      </c>
      <c r="E6029" s="187" t="s">
        <v>2654</v>
      </c>
      <c r="F6029" s="187" t="s">
        <v>2655</v>
      </c>
    </row>
    <row r="6030" spans="1:6" x14ac:dyDescent="0.25">
      <c r="A6030" t="s">
        <v>8416</v>
      </c>
      <c r="B6030" s="236" t="str">
        <f t="shared" si="94"/>
        <v>F3:0111 P1P2:0301 P3:00005</v>
      </c>
      <c r="C6030" s="187" t="s">
        <v>3073</v>
      </c>
      <c r="D6030" s="187" t="s">
        <v>2545</v>
      </c>
      <c r="E6030" s="187" t="s">
        <v>2555</v>
      </c>
      <c r="F6030" s="187" t="s">
        <v>2889</v>
      </c>
    </row>
    <row r="6031" spans="1:6" x14ac:dyDescent="0.25">
      <c r="A6031" t="s">
        <v>8416</v>
      </c>
      <c r="B6031" s="236" t="str">
        <f t="shared" si="94"/>
        <v>F3:0111 P1P2:0301 P3:00060</v>
      </c>
      <c r="C6031" s="187" t="s">
        <v>3073</v>
      </c>
      <c r="D6031" s="187" t="s">
        <v>2545</v>
      </c>
      <c r="E6031" s="187" t="s">
        <v>2555</v>
      </c>
      <c r="F6031" s="187" t="s">
        <v>2611</v>
      </c>
    </row>
    <row r="6032" spans="1:6" x14ac:dyDescent="0.25">
      <c r="A6032" t="s">
        <v>8416</v>
      </c>
      <c r="B6032" s="236" t="str">
        <f t="shared" si="94"/>
        <v>F3:0133 P1P2:0302 P3:00009</v>
      </c>
      <c r="C6032" s="187" t="s">
        <v>3073</v>
      </c>
      <c r="D6032" s="187" t="s">
        <v>2596</v>
      </c>
      <c r="E6032" s="187" t="s">
        <v>2654</v>
      </c>
      <c r="F6032" s="187" t="s">
        <v>2655</v>
      </c>
    </row>
    <row r="6033" spans="1:6" x14ac:dyDescent="0.25">
      <c r="A6033" t="s">
        <v>8417</v>
      </c>
      <c r="B6033" s="236" t="str">
        <f t="shared" si="94"/>
        <v>F3:0111 P1P2:0301 P3:00005</v>
      </c>
      <c r="C6033" s="187" t="s">
        <v>3086</v>
      </c>
      <c r="D6033" s="187" t="s">
        <v>2545</v>
      </c>
      <c r="E6033" s="187" t="s">
        <v>2555</v>
      </c>
      <c r="F6033" s="187" t="s">
        <v>2889</v>
      </c>
    </row>
    <row r="6034" spans="1:6" x14ac:dyDescent="0.25">
      <c r="A6034" t="s">
        <v>8417</v>
      </c>
      <c r="B6034" s="236" t="str">
        <f t="shared" si="94"/>
        <v>F3:0111 P1P2:0301 P3:00060</v>
      </c>
      <c r="C6034" s="187" t="s">
        <v>3086</v>
      </c>
      <c r="D6034" s="187" t="s">
        <v>2545</v>
      </c>
      <c r="E6034" s="187" t="s">
        <v>2555</v>
      </c>
      <c r="F6034" s="187" t="s">
        <v>2611</v>
      </c>
    </row>
    <row r="6035" spans="1:6" x14ac:dyDescent="0.25">
      <c r="A6035" t="s">
        <v>8417</v>
      </c>
      <c r="B6035" s="236" t="str">
        <f t="shared" si="94"/>
        <v>F3:0133 P1P2:0302 P3:00009</v>
      </c>
      <c r="C6035" s="187" t="s">
        <v>3086</v>
      </c>
      <c r="D6035" s="187" t="s">
        <v>2596</v>
      </c>
      <c r="E6035" s="187" t="s">
        <v>2654</v>
      </c>
      <c r="F6035" s="187" t="s">
        <v>2655</v>
      </c>
    </row>
    <row r="6036" spans="1:6" x14ac:dyDescent="0.25">
      <c r="A6036" t="s">
        <v>8418</v>
      </c>
      <c r="B6036" s="236" t="str">
        <f t="shared" si="94"/>
        <v>F3:0111 P1P2:0301 P3:00005</v>
      </c>
      <c r="C6036" s="187" t="s">
        <v>3089</v>
      </c>
      <c r="D6036" s="187" t="s">
        <v>2545</v>
      </c>
      <c r="E6036" s="187" t="s">
        <v>2555</v>
      </c>
      <c r="F6036" s="187" t="s">
        <v>2889</v>
      </c>
    </row>
    <row r="6037" spans="1:6" x14ac:dyDescent="0.25">
      <c r="A6037" t="s">
        <v>8418</v>
      </c>
      <c r="B6037" s="236" t="str">
        <f t="shared" si="94"/>
        <v>F3:0111 P1P2:0301 P3:00060</v>
      </c>
      <c r="C6037" s="187" t="s">
        <v>3089</v>
      </c>
      <c r="D6037" s="187" t="s">
        <v>2545</v>
      </c>
      <c r="E6037" s="187" t="s">
        <v>2555</v>
      </c>
      <c r="F6037" s="187" t="s">
        <v>2611</v>
      </c>
    </row>
    <row r="6038" spans="1:6" x14ac:dyDescent="0.25">
      <c r="A6038" t="s">
        <v>8418</v>
      </c>
      <c r="B6038" s="236" t="str">
        <f t="shared" si="94"/>
        <v>F3:0133 P1P2:0302 P3:00009</v>
      </c>
      <c r="C6038" s="187" t="s">
        <v>3089</v>
      </c>
      <c r="D6038" s="187" t="s">
        <v>2596</v>
      </c>
      <c r="E6038" s="187" t="s">
        <v>2654</v>
      </c>
      <c r="F6038" s="187" t="s">
        <v>2655</v>
      </c>
    </row>
    <row r="6039" spans="1:6" x14ac:dyDescent="0.25">
      <c r="A6039" t="s">
        <v>8419</v>
      </c>
      <c r="B6039" s="236" t="str">
        <f t="shared" si="94"/>
        <v>F3:0111 P1P2:0301 P3:00005</v>
      </c>
      <c r="C6039" s="187" t="s">
        <v>3081</v>
      </c>
      <c r="D6039" s="187" t="s">
        <v>2545</v>
      </c>
      <c r="E6039" s="187" t="s">
        <v>2555</v>
      </c>
      <c r="F6039" s="187" t="s">
        <v>2889</v>
      </c>
    </row>
    <row r="6040" spans="1:6" x14ac:dyDescent="0.25">
      <c r="A6040" t="s">
        <v>8419</v>
      </c>
      <c r="B6040" s="236" t="str">
        <f t="shared" si="94"/>
        <v>F3:0111 P1P2:0301 P3:00060</v>
      </c>
      <c r="C6040" s="187" t="s">
        <v>3081</v>
      </c>
      <c r="D6040" s="187" t="s">
        <v>2545</v>
      </c>
      <c r="E6040" s="187" t="s">
        <v>2555</v>
      </c>
      <c r="F6040" s="187" t="s">
        <v>2611</v>
      </c>
    </row>
    <row r="6041" spans="1:6" x14ac:dyDescent="0.25">
      <c r="A6041" t="s">
        <v>8419</v>
      </c>
      <c r="B6041" s="236" t="str">
        <f t="shared" si="94"/>
        <v>F3:0133 P1P2:0302 P3:00009</v>
      </c>
      <c r="C6041" s="187" t="s">
        <v>3081</v>
      </c>
      <c r="D6041" s="187" t="s">
        <v>2596</v>
      </c>
      <c r="E6041" s="187" t="s">
        <v>2654</v>
      </c>
      <c r="F6041" s="187" t="s">
        <v>2655</v>
      </c>
    </row>
    <row r="6042" spans="1:6" x14ac:dyDescent="0.25">
      <c r="A6042" t="s">
        <v>8419</v>
      </c>
      <c r="B6042" s="236" t="str">
        <f t="shared" si="94"/>
        <v>F3:0620 P1P2:7502 P3:00333</v>
      </c>
      <c r="C6042" s="187" t="s">
        <v>3081</v>
      </c>
      <c r="D6042" s="187" t="s">
        <v>2931</v>
      </c>
      <c r="E6042" s="187" t="s">
        <v>2932</v>
      </c>
      <c r="F6042" s="187" t="s">
        <v>2933</v>
      </c>
    </row>
    <row r="6043" spans="1:6" x14ac:dyDescent="0.25">
      <c r="A6043" t="s">
        <v>8420</v>
      </c>
      <c r="B6043" s="236" t="str">
        <f t="shared" si="94"/>
        <v>F3:0111 P1P2:0301 P3:00005</v>
      </c>
      <c r="C6043" s="187" t="s">
        <v>3067</v>
      </c>
      <c r="D6043" s="187" t="s">
        <v>2545</v>
      </c>
      <c r="E6043" s="187" t="s">
        <v>2555</v>
      </c>
      <c r="F6043" s="187" t="s">
        <v>2889</v>
      </c>
    </row>
    <row r="6044" spans="1:6" x14ac:dyDescent="0.25">
      <c r="A6044" t="s">
        <v>8420</v>
      </c>
      <c r="B6044" s="236" t="str">
        <f t="shared" si="94"/>
        <v>F3:0620 P1P2:7502 P3:00329</v>
      </c>
      <c r="C6044" s="187" t="s">
        <v>3067</v>
      </c>
      <c r="D6044" s="187" t="s">
        <v>2931</v>
      </c>
      <c r="E6044" s="187" t="s">
        <v>2932</v>
      </c>
      <c r="F6044" s="187" t="s">
        <v>3071</v>
      </c>
    </row>
    <row r="6045" spans="1:6" x14ac:dyDescent="0.25">
      <c r="A6045" t="s">
        <v>8421</v>
      </c>
      <c r="B6045" s="236" t="str">
        <f t="shared" si="94"/>
        <v>F3:0111 P1P2:0301 P3:00005</v>
      </c>
      <c r="C6045" s="187" t="s">
        <v>3065</v>
      </c>
      <c r="D6045" s="187" t="s">
        <v>2545</v>
      </c>
      <c r="E6045" s="187" t="s">
        <v>2555</v>
      </c>
      <c r="F6045" s="187" t="s">
        <v>2889</v>
      </c>
    </row>
    <row r="6046" spans="1:6" x14ac:dyDescent="0.25">
      <c r="A6046" t="s">
        <v>8422</v>
      </c>
      <c r="B6046" s="236" t="str">
        <f t="shared" si="94"/>
        <v>F3:0111 P1P2:0301 P3:00005</v>
      </c>
      <c r="C6046" s="187" t="s">
        <v>3038</v>
      </c>
      <c r="D6046" s="187" t="s">
        <v>2545</v>
      </c>
      <c r="E6046" s="187" t="s">
        <v>2555</v>
      </c>
      <c r="F6046" s="187" t="s">
        <v>2889</v>
      </c>
    </row>
    <row r="6047" spans="1:6" x14ac:dyDescent="0.25">
      <c r="A6047" t="s">
        <v>8422</v>
      </c>
      <c r="B6047" s="236" t="str">
        <f t="shared" si="94"/>
        <v>F3:0630 P1P2:7503 P3:00431</v>
      </c>
      <c r="C6047" s="187" t="s">
        <v>3038</v>
      </c>
      <c r="D6047" s="187" t="s">
        <v>2988</v>
      </c>
      <c r="E6047" s="187" t="s">
        <v>2989</v>
      </c>
      <c r="F6047" s="187" t="s">
        <v>3000</v>
      </c>
    </row>
    <row r="6048" spans="1:6" x14ac:dyDescent="0.25">
      <c r="A6048" t="s">
        <v>8423</v>
      </c>
      <c r="B6048" s="236" t="str">
        <f t="shared" si="94"/>
        <v>F3:0111 P1P2:0301 P3:00005</v>
      </c>
      <c r="C6048" s="187" t="s">
        <v>3040</v>
      </c>
      <c r="D6048" s="187" t="s">
        <v>2545</v>
      </c>
      <c r="E6048" s="187" t="s">
        <v>2555</v>
      </c>
      <c r="F6048" s="187" t="s">
        <v>2889</v>
      </c>
    </row>
    <row r="6049" spans="1:6" x14ac:dyDescent="0.25">
      <c r="A6049" t="s">
        <v>8424</v>
      </c>
      <c r="B6049" s="236" t="str">
        <f t="shared" si="94"/>
        <v>F3:0111 P1P2:0301 P3:00005</v>
      </c>
      <c r="C6049" s="187" t="s">
        <v>3039</v>
      </c>
      <c r="D6049" s="187" t="s">
        <v>2545</v>
      </c>
      <c r="E6049" s="187" t="s">
        <v>2555</v>
      </c>
      <c r="F6049" s="187" t="s">
        <v>2889</v>
      </c>
    </row>
    <row r="6050" spans="1:6" x14ac:dyDescent="0.25">
      <c r="A6050" t="s">
        <v>8425</v>
      </c>
      <c r="B6050" s="236" t="str">
        <f t="shared" si="94"/>
        <v>F3:0111 P1P2:0301 P3:00005</v>
      </c>
      <c r="C6050" s="187" t="s">
        <v>3041</v>
      </c>
      <c r="D6050" s="187" t="s">
        <v>2545</v>
      </c>
      <c r="E6050" s="187" t="s">
        <v>2555</v>
      </c>
      <c r="F6050" s="187" t="s">
        <v>2889</v>
      </c>
    </row>
    <row r="6051" spans="1:6" x14ac:dyDescent="0.25">
      <c r="A6051" t="s">
        <v>8426</v>
      </c>
      <c r="B6051" s="236" t="str">
        <f t="shared" si="94"/>
        <v>F3:0111 P1P2:0301 P3:00005</v>
      </c>
      <c r="C6051" s="187" t="s">
        <v>3070</v>
      </c>
      <c r="D6051" s="187" t="s">
        <v>2545</v>
      </c>
      <c r="E6051" s="187" t="s">
        <v>2555</v>
      </c>
      <c r="F6051" s="187" t="s">
        <v>2889</v>
      </c>
    </row>
    <row r="6052" spans="1:6" x14ac:dyDescent="0.25">
      <c r="A6052" t="s">
        <v>8427</v>
      </c>
      <c r="B6052" s="236" t="str">
        <f t="shared" si="94"/>
        <v>F3:0111 P1P2:0301 P3:00005</v>
      </c>
      <c r="C6052" s="187" t="s">
        <v>3454</v>
      </c>
      <c r="D6052" s="187" t="s">
        <v>2545</v>
      </c>
      <c r="E6052" s="187" t="s">
        <v>2555</v>
      </c>
      <c r="F6052" s="187" t="s">
        <v>2889</v>
      </c>
    </row>
    <row r="6053" spans="1:6" x14ac:dyDescent="0.25">
      <c r="A6053" t="s">
        <v>8427</v>
      </c>
      <c r="B6053" s="236" t="str">
        <f t="shared" si="94"/>
        <v>F3:0111 P1P2:0301 P3:00009</v>
      </c>
      <c r="C6053" s="187" t="s">
        <v>3454</v>
      </c>
      <c r="D6053" s="187" t="s">
        <v>2545</v>
      </c>
      <c r="E6053" s="187" t="s">
        <v>2555</v>
      </c>
      <c r="F6053" s="187" t="s">
        <v>2655</v>
      </c>
    </row>
    <row r="6054" spans="1:6" x14ac:dyDescent="0.25">
      <c r="A6054" t="s">
        <v>8428</v>
      </c>
      <c r="B6054" s="236" t="str">
        <f t="shared" si="94"/>
        <v>F3:0111 P1P2:0301 P3:00005</v>
      </c>
      <c r="C6054" s="187" t="s">
        <v>3456</v>
      </c>
      <c r="D6054" s="187" t="s">
        <v>2545</v>
      </c>
      <c r="E6054" s="187" t="s">
        <v>2555</v>
      </c>
      <c r="F6054" s="187" t="s">
        <v>2889</v>
      </c>
    </row>
    <row r="6055" spans="1:6" x14ac:dyDescent="0.25">
      <c r="A6055" t="s">
        <v>8428</v>
      </c>
      <c r="B6055" s="236" t="str">
        <f t="shared" si="94"/>
        <v>F3:0111 P1P2:0301 P3:00009</v>
      </c>
      <c r="C6055" s="187" t="s">
        <v>3456</v>
      </c>
      <c r="D6055" s="187" t="s">
        <v>2545</v>
      </c>
      <c r="E6055" s="187" t="s">
        <v>2555</v>
      </c>
      <c r="F6055" s="187" t="s">
        <v>2655</v>
      </c>
    </row>
    <row r="6056" spans="1:6" x14ac:dyDescent="0.25">
      <c r="A6056" t="s">
        <v>8429</v>
      </c>
      <c r="B6056" s="236" t="str">
        <f t="shared" si="94"/>
        <v>F3:0111 P1P2:0301 P3:00005</v>
      </c>
      <c r="C6056" s="187" t="s">
        <v>3457</v>
      </c>
      <c r="D6056" s="187" t="s">
        <v>2545</v>
      </c>
      <c r="E6056" s="187" t="s">
        <v>2555</v>
      </c>
      <c r="F6056" s="187" t="s">
        <v>2889</v>
      </c>
    </row>
    <row r="6057" spans="1:6" x14ac:dyDescent="0.25">
      <c r="A6057" t="s">
        <v>8429</v>
      </c>
      <c r="B6057" s="236" t="str">
        <f t="shared" si="94"/>
        <v>F3:0111 P1P2:0301 P3:00009</v>
      </c>
      <c r="C6057" s="187" t="s">
        <v>3457</v>
      </c>
      <c r="D6057" s="187" t="s">
        <v>2545</v>
      </c>
      <c r="E6057" s="187" t="s">
        <v>2555</v>
      </c>
      <c r="F6057" s="187" t="s">
        <v>2655</v>
      </c>
    </row>
    <row r="6058" spans="1:6" x14ac:dyDescent="0.25">
      <c r="A6058" t="s">
        <v>8429</v>
      </c>
      <c r="B6058" s="236" t="str">
        <f t="shared" si="94"/>
        <v>F3:0630 P1P2:7503 P3:00431</v>
      </c>
      <c r="C6058" s="187" t="s">
        <v>3457</v>
      </c>
      <c r="D6058" s="187" t="s">
        <v>2988</v>
      </c>
      <c r="E6058" s="187" t="s">
        <v>2989</v>
      </c>
      <c r="F6058" s="187" t="s">
        <v>3000</v>
      </c>
    </row>
    <row r="6059" spans="1:6" x14ac:dyDescent="0.25">
      <c r="A6059" t="s">
        <v>8430</v>
      </c>
      <c r="B6059" s="236" t="str">
        <f t="shared" si="94"/>
        <v>F3:0111 P1P2:0301 P3:00005</v>
      </c>
      <c r="C6059" s="187" t="s">
        <v>3458</v>
      </c>
      <c r="D6059" s="187" t="s">
        <v>2545</v>
      </c>
      <c r="E6059" s="187" t="s">
        <v>2555</v>
      </c>
      <c r="F6059" s="187" t="s">
        <v>2889</v>
      </c>
    </row>
    <row r="6060" spans="1:6" x14ac:dyDescent="0.25">
      <c r="A6060" t="s">
        <v>8430</v>
      </c>
      <c r="B6060" s="236" t="str">
        <f t="shared" si="94"/>
        <v>F3:0111 P1P2:0301 P3:00009</v>
      </c>
      <c r="C6060" s="187" t="s">
        <v>3458</v>
      </c>
      <c r="D6060" s="187" t="s">
        <v>2545</v>
      </c>
      <c r="E6060" s="187" t="s">
        <v>2555</v>
      </c>
      <c r="F6060" s="187" t="s">
        <v>2655</v>
      </c>
    </row>
    <row r="6061" spans="1:6" x14ac:dyDescent="0.25">
      <c r="A6061" t="s">
        <v>8430</v>
      </c>
      <c r="B6061" s="236" t="str">
        <f t="shared" si="94"/>
        <v>F3:1020 P1P2:9004 P3:00406</v>
      </c>
      <c r="C6061" s="187" t="s">
        <v>3458</v>
      </c>
      <c r="D6061" s="187" t="s">
        <v>2827</v>
      </c>
      <c r="E6061" s="187" t="s">
        <v>2828</v>
      </c>
      <c r="F6061" s="187" t="s">
        <v>3209</v>
      </c>
    </row>
    <row r="6062" spans="1:6" x14ac:dyDescent="0.25">
      <c r="A6062" t="s">
        <v>8431</v>
      </c>
      <c r="B6062" s="236" t="str">
        <f t="shared" si="94"/>
        <v>F3:0111 P1P2:0301 P3:00005</v>
      </c>
      <c r="C6062" s="187" t="s">
        <v>3460</v>
      </c>
      <c r="D6062" s="187" t="s">
        <v>2545</v>
      </c>
      <c r="E6062" s="187" t="s">
        <v>2555</v>
      </c>
      <c r="F6062" s="187" t="s">
        <v>2889</v>
      </c>
    </row>
    <row r="6063" spans="1:6" x14ac:dyDescent="0.25">
      <c r="A6063" t="s">
        <v>8431</v>
      </c>
      <c r="B6063" s="236" t="str">
        <f t="shared" si="94"/>
        <v>F3:0111 P1P2:0301 P3:00009</v>
      </c>
      <c r="C6063" s="187" t="s">
        <v>3460</v>
      </c>
      <c r="D6063" s="187" t="s">
        <v>2545</v>
      </c>
      <c r="E6063" s="187" t="s">
        <v>2555</v>
      </c>
      <c r="F6063" s="187" t="s">
        <v>2655</v>
      </c>
    </row>
    <row r="6064" spans="1:6" x14ac:dyDescent="0.25">
      <c r="A6064" t="s">
        <v>8431</v>
      </c>
      <c r="B6064" s="236" t="str">
        <f t="shared" si="94"/>
        <v>F3:0630 P1P2:7503 P3:00431</v>
      </c>
      <c r="C6064" s="187" t="s">
        <v>3460</v>
      </c>
      <c r="D6064" s="187" t="s">
        <v>2988</v>
      </c>
      <c r="E6064" s="187" t="s">
        <v>2989</v>
      </c>
      <c r="F6064" s="187" t="s">
        <v>3000</v>
      </c>
    </row>
    <row r="6065" spans="1:6" x14ac:dyDescent="0.25">
      <c r="A6065" t="s">
        <v>8432</v>
      </c>
      <c r="B6065" s="236" t="str">
        <f t="shared" si="94"/>
        <v>F3:0111 P1P2:0301 P3:00005</v>
      </c>
      <c r="C6065" s="187" t="s">
        <v>3461</v>
      </c>
      <c r="D6065" s="187" t="s">
        <v>2545</v>
      </c>
      <c r="E6065" s="187" t="s">
        <v>2555</v>
      </c>
      <c r="F6065" s="187" t="s">
        <v>2889</v>
      </c>
    </row>
    <row r="6066" spans="1:6" x14ac:dyDescent="0.25">
      <c r="A6066" t="s">
        <v>8432</v>
      </c>
      <c r="B6066" s="236" t="str">
        <f t="shared" si="94"/>
        <v>F3:0111 P1P2:0301 P3:00009</v>
      </c>
      <c r="C6066" s="187" t="s">
        <v>3461</v>
      </c>
      <c r="D6066" s="187" t="s">
        <v>2545</v>
      </c>
      <c r="E6066" s="187" t="s">
        <v>2555</v>
      </c>
      <c r="F6066" s="187" t="s">
        <v>2655</v>
      </c>
    </row>
    <row r="6067" spans="1:6" x14ac:dyDescent="0.25">
      <c r="A6067" t="s">
        <v>8433</v>
      </c>
      <c r="B6067" s="236" t="str">
        <f t="shared" si="94"/>
        <v>F3:0111 P1P2:0301 P3:00005</v>
      </c>
      <c r="C6067" s="187" t="s">
        <v>3464</v>
      </c>
      <c r="D6067" s="187" t="s">
        <v>2545</v>
      </c>
      <c r="E6067" s="187" t="s">
        <v>2555</v>
      </c>
      <c r="F6067" s="187" t="s">
        <v>2889</v>
      </c>
    </row>
    <row r="6068" spans="1:6" x14ac:dyDescent="0.25">
      <c r="A6068" t="s">
        <v>8433</v>
      </c>
      <c r="B6068" s="236" t="str">
        <f t="shared" si="94"/>
        <v>F3:0111 P1P2:0301 P3:00009</v>
      </c>
      <c r="C6068" s="187" t="s">
        <v>3464</v>
      </c>
      <c r="D6068" s="187" t="s">
        <v>2545</v>
      </c>
      <c r="E6068" s="187" t="s">
        <v>2555</v>
      </c>
      <c r="F6068" s="187" t="s">
        <v>2655</v>
      </c>
    </row>
    <row r="6069" spans="1:6" x14ac:dyDescent="0.25">
      <c r="A6069" t="s">
        <v>8433</v>
      </c>
      <c r="B6069" s="236" t="str">
        <f t="shared" si="94"/>
        <v>F3:0630 P1P2:7503 P3:00431</v>
      </c>
      <c r="C6069" s="187" t="s">
        <v>3464</v>
      </c>
      <c r="D6069" s="187" t="s">
        <v>2988</v>
      </c>
      <c r="E6069" s="187" t="s">
        <v>2989</v>
      </c>
      <c r="F6069" s="187" t="s">
        <v>3000</v>
      </c>
    </row>
    <row r="6070" spans="1:6" x14ac:dyDescent="0.25">
      <c r="A6070" t="s">
        <v>8434</v>
      </c>
      <c r="B6070" s="236" t="str">
        <f t="shared" si="94"/>
        <v>F3:0111 P1P2:0301 P3:00005</v>
      </c>
      <c r="C6070" s="187" t="s">
        <v>3465</v>
      </c>
      <c r="D6070" s="187" t="s">
        <v>2545</v>
      </c>
      <c r="E6070" s="187" t="s">
        <v>2555</v>
      </c>
      <c r="F6070" s="187" t="s">
        <v>2889</v>
      </c>
    </row>
    <row r="6071" spans="1:6" x14ac:dyDescent="0.25">
      <c r="A6071" t="s">
        <v>8434</v>
      </c>
      <c r="B6071" s="236" t="str">
        <f t="shared" si="94"/>
        <v>F3:0111 P1P2:0301 P3:00009</v>
      </c>
      <c r="C6071" s="187" t="s">
        <v>3465</v>
      </c>
      <c r="D6071" s="187" t="s">
        <v>2545</v>
      </c>
      <c r="E6071" s="187" t="s">
        <v>2555</v>
      </c>
      <c r="F6071" s="187" t="s">
        <v>2655</v>
      </c>
    </row>
    <row r="6072" spans="1:6" x14ac:dyDescent="0.25">
      <c r="A6072" t="s">
        <v>8435</v>
      </c>
      <c r="B6072" s="236" t="str">
        <f t="shared" si="94"/>
        <v>F3:0111 P1P2:0301 P3:00005</v>
      </c>
      <c r="C6072" s="187" t="s">
        <v>3466</v>
      </c>
      <c r="D6072" s="187" t="s">
        <v>2545</v>
      </c>
      <c r="E6072" s="187" t="s">
        <v>2555</v>
      </c>
      <c r="F6072" s="187" t="s">
        <v>2889</v>
      </c>
    </row>
    <row r="6073" spans="1:6" x14ac:dyDescent="0.25">
      <c r="A6073" t="s">
        <v>8435</v>
      </c>
      <c r="B6073" s="236" t="str">
        <f t="shared" si="94"/>
        <v>F3:0111 P1P2:0301 P3:00009</v>
      </c>
      <c r="C6073" s="187" t="s">
        <v>3466</v>
      </c>
      <c r="D6073" s="187" t="s">
        <v>2545</v>
      </c>
      <c r="E6073" s="187" t="s">
        <v>2555</v>
      </c>
      <c r="F6073" s="187" t="s">
        <v>2655</v>
      </c>
    </row>
    <row r="6074" spans="1:6" x14ac:dyDescent="0.25">
      <c r="A6074" t="s">
        <v>8435</v>
      </c>
      <c r="B6074" s="236" t="str">
        <f t="shared" si="94"/>
        <v>F3:0620 P1P2:7502 P3:00333</v>
      </c>
      <c r="C6074" s="187" t="s">
        <v>3466</v>
      </c>
      <c r="D6074" s="187" t="s">
        <v>2931</v>
      </c>
      <c r="E6074" s="187" t="s">
        <v>2932</v>
      </c>
      <c r="F6074" s="187" t="s">
        <v>2933</v>
      </c>
    </row>
    <row r="6075" spans="1:6" x14ac:dyDescent="0.25">
      <c r="A6075" t="s">
        <v>8436</v>
      </c>
      <c r="B6075" s="236" t="str">
        <f t="shared" si="94"/>
        <v>F3:0111 P1P2:0301 P3:00005</v>
      </c>
      <c r="C6075" s="187" t="s">
        <v>3467</v>
      </c>
      <c r="D6075" s="187" t="s">
        <v>2545</v>
      </c>
      <c r="E6075" s="187" t="s">
        <v>2555</v>
      </c>
      <c r="F6075" s="187" t="s">
        <v>2889</v>
      </c>
    </row>
    <row r="6076" spans="1:6" x14ac:dyDescent="0.25">
      <c r="A6076" t="s">
        <v>8436</v>
      </c>
      <c r="B6076" s="236" t="str">
        <f t="shared" si="94"/>
        <v>F3:0111 P1P2:0301 P3:00009</v>
      </c>
      <c r="C6076" s="187" t="s">
        <v>3467</v>
      </c>
      <c r="D6076" s="187" t="s">
        <v>2545</v>
      </c>
      <c r="E6076" s="187" t="s">
        <v>2555</v>
      </c>
      <c r="F6076" s="187" t="s">
        <v>2655</v>
      </c>
    </row>
    <row r="6077" spans="1:6" x14ac:dyDescent="0.25">
      <c r="A6077" t="s">
        <v>8436</v>
      </c>
      <c r="B6077" s="236" t="str">
        <f t="shared" si="94"/>
        <v>F3:0630 P1P2:7503 P3:00333</v>
      </c>
      <c r="C6077" s="187" t="s">
        <v>3467</v>
      </c>
      <c r="D6077" s="187" t="s">
        <v>2988</v>
      </c>
      <c r="E6077" s="187" t="s">
        <v>2989</v>
      </c>
      <c r="F6077" s="187" t="s">
        <v>2933</v>
      </c>
    </row>
    <row r="6078" spans="1:6" x14ac:dyDescent="0.25">
      <c r="A6078" t="s">
        <v>8437</v>
      </c>
      <c r="B6078" s="236" t="str">
        <f t="shared" si="94"/>
        <v>F3:0111 P1P2:0301 P3:00005</v>
      </c>
      <c r="C6078" s="187" t="s">
        <v>3468</v>
      </c>
      <c r="D6078" s="187" t="s">
        <v>2545</v>
      </c>
      <c r="E6078" s="187" t="s">
        <v>2555</v>
      </c>
      <c r="F6078" s="187" t="s">
        <v>2889</v>
      </c>
    </row>
    <row r="6079" spans="1:6" x14ac:dyDescent="0.25">
      <c r="A6079" t="s">
        <v>8437</v>
      </c>
      <c r="B6079" s="236" t="str">
        <f t="shared" si="94"/>
        <v>F3:0111 P1P2:0301 P3:00009</v>
      </c>
      <c r="C6079" s="187" t="s">
        <v>3468</v>
      </c>
      <c r="D6079" s="187" t="s">
        <v>2545</v>
      </c>
      <c r="E6079" s="187" t="s">
        <v>2555</v>
      </c>
      <c r="F6079" s="187" t="s">
        <v>2655</v>
      </c>
    </row>
    <row r="6080" spans="1:6" x14ac:dyDescent="0.25">
      <c r="A6080" t="s">
        <v>8438</v>
      </c>
      <c r="B6080" s="236" t="str">
        <f t="shared" si="94"/>
        <v>F3:0111 P1P2:0301 P3:00005</v>
      </c>
      <c r="C6080" s="187" t="s">
        <v>3469</v>
      </c>
      <c r="D6080" s="187" t="s">
        <v>2545</v>
      </c>
      <c r="E6080" s="187" t="s">
        <v>2555</v>
      </c>
      <c r="F6080" s="187" t="s">
        <v>2889</v>
      </c>
    </row>
    <row r="6081" spans="1:6" x14ac:dyDescent="0.25">
      <c r="A6081" t="s">
        <v>8438</v>
      </c>
      <c r="B6081" s="236" t="str">
        <f t="shared" si="94"/>
        <v>F3:0111 P1P2:0301 P3:00009</v>
      </c>
      <c r="C6081" s="187" t="s">
        <v>3469</v>
      </c>
      <c r="D6081" s="187" t="s">
        <v>2545</v>
      </c>
      <c r="E6081" s="187" t="s">
        <v>2555</v>
      </c>
      <c r="F6081" s="187" t="s">
        <v>2655</v>
      </c>
    </row>
    <row r="6082" spans="1:6" x14ac:dyDescent="0.25">
      <c r="A6082" t="s">
        <v>8438</v>
      </c>
      <c r="B6082" s="236" t="str">
        <f t="shared" ref="B6082:B6145" si="95">CONCATENATE("F3:",D6082," P1P2:",E6082," P3:",F6082)</f>
        <v>F3:0620 P1P2:7502 P3:00333</v>
      </c>
      <c r="C6082" s="187" t="s">
        <v>3469</v>
      </c>
      <c r="D6082" s="187" t="s">
        <v>2931</v>
      </c>
      <c r="E6082" s="187" t="s">
        <v>2932</v>
      </c>
      <c r="F6082" s="187" t="s">
        <v>2933</v>
      </c>
    </row>
    <row r="6083" spans="1:6" x14ac:dyDescent="0.25">
      <c r="A6083" t="s">
        <v>8439</v>
      </c>
      <c r="B6083" s="236" t="str">
        <f t="shared" si="95"/>
        <v>F3:0111 P1P2:0301 P3:00005</v>
      </c>
      <c r="C6083" s="187" t="s">
        <v>3471</v>
      </c>
      <c r="D6083" s="187" t="s">
        <v>2545</v>
      </c>
      <c r="E6083" s="187" t="s">
        <v>2555</v>
      </c>
      <c r="F6083" s="187" t="s">
        <v>2889</v>
      </c>
    </row>
    <row r="6084" spans="1:6" x14ac:dyDescent="0.25">
      <c r="A6084" t="s">
        <v>8439</v>
      </c>
      <c r="B6084" s="236" t="str">
        <f t="shared" si="95"/>
        <v>F3:0111 P1P2:0301 P3:00009</v>
      </c>
      <c r="C6084" s="187" t="s">
        <v>3471</v>
      </c>
      <c r="D6084" s="187" t="s">
        <v>2545</v>
      </c>
      <c r="E6084" s="187" t="s">
        <v>2555</v>
      </c>
      <c r="F6084" s="187" t="s">
        <v>2655</v>
      </c>
    </row>
    <row r="6085" spans="1:6" x14ac:dyDescent="0.25">
      <c r="A6085" t="s">
        <v>8439</v>
      </c>
      <c r="B6085" s="236" t="str">
        <f t="shared" si="95"/>
        <v>F3:0820 P1P2:8503 P3:00232</v>
      </c>
      <c r="C6085" s="187" t="s">
        <v>3471</v>
      </c>
      <c r="D6085" s="187" t="s">
        <v>2774</v>
      </c>
      <c r="E6085" s="187" t="s">
        <v>2780</v>
      </c>
      <c r="F6085" s="187" t="s">
        <v>2781</v>
      </c>
    </row>
    <row r="6086" spans="1:6" x14ac:dyDescent="0.25">
      <c r="A6086" t="s">
        <v>8440</v>
      </c>
      <c r="B6086" s="236" t="str">
        <f t="shared" si="95"/>
        <v>F3:0111 P1P2:0301 P3:00005</v>
      </c>
      <c r="C6086" s="187" t="s">
        <v>3472</v>
      </c>
      <c r="D6086" s="187" t="s">
        <v>2545</v>
      </c>
      <c r="E6086" s="187" t="s">
        <v>2555</v>
      </c>
      <c r="F6086" s="187" t="s">
        <v>2889</v>
      </c>
    </row>
    <row r="6087" spans="1:6" x14ac:dyDescent="0.25">
      <c r="A6087" t="s">
        <v>8440</v>
      </c>
      <c r="B6087" s="236" t="str">
        <f t="shared" si="95"/>
        <v>F3:0111 P1P2:0301 P3:00009</v>
      </c>
      <c r="C6087" s="187" t="s">
        <v>3472</v>
      </c>
      <c r="D6087" s="187" t="s">
        <v>2545</v>
      </c>
      <c r="E6087" s="187" t="s">
        <v>2555</v>
      </c>
      <c r="F6087" s="187" t="s">
        <v>2655</v>
      </c>
    </row>
    <row r="6088" spans="1:6" x14ac:dyDescent="0.25">
      <c r="A6088" t="s">
        <v>8441</v>
      </c>
      <c r="B6088" s="236" t="str">
        <f t="shared" si="95"/>
        <v>F3:0111 P1P2:0301 P3:00005</v>
      </c>
      <c r="C6088" s="187" t="s">
        <v>3473</v>
      </c>
      <c r="D6088" s="187" t="s">
        <v>2545</v>
      </c>
      <c r="E6088" s="187" t="s">
        <v>2555</v>
      </c>
      <c r="F6088" s="187" t="s">
        <v>2889</v>
      </c>
    </row>
    <row r="6089" spans="1:6" x14ac:dyDescent="0.25">
      <c r="A6089" t="s">
        <v>8441</v>
      </c>
      <c r="B6089" s="236" t="str">
        <f t="shared" si="95"/>
        <v>F3:0111 P1P2:0301 P3:00009</v>
      </c>
      <c r="C6089" s="187" t="s">
        <v>3473</v>
      </c>
      <c r="D6089" s="187" t="s">
        <v>2545</v>
      </c>
      <c r="E6089" s="187" t="s">
        <v>2555</v>
      </c>
      <c r="F6089" s="187" t="s">
        <v>2655</v>
      </c>
    </row>
    <row r="6090" spans="1:6" x14ac:dyDescent="0.25">
      <c r="A6090" t="s">
        <v>8442</v>
      </c>
      <c r="B6090" s="236" t="str">
        <f t="shared" si="95"/>
        <v>F3:0111 P1P2:0301 P3:00005</v>
      </c>
      <c r="C6090" s="187" t="s">
        <v>3474</v>
      </c>
      <c r="D6090" s="187" t="s">
        <v>2545</v>
      </c>
      <c r="E6090" s="187" t="s">
        <v>2555</v>
      </c>
      <c r="F6090" s="187" t="s">
        <v>2889</v>
      </c>
    </row>
    <row r="6091" spans="1:6" x14ac:dyDescent="0.25">
      <c r="A6091" t="s">
        <v>8442</v>
      </c>
      <c r="B6091" s="236" t="str">
        <f t="shared" si="95"/>
        <v>F3:0111 P1P2:0301 P3:00009</v>
      </c>
      <c r="C6091" s="187" t="s">
        <v>3474</v>
      </c>
      <c r="D6091" s="187" t="s">
        <v>2545</v>
      </c>
      <c r="E6091" s="187" t="s">
        <v>2555</v>
      </c>
      <c r="F6091" s="187" t="s">
        <v>2655</v>
      </c>
    </row>
    <row r="6092" spans="1:6" x14ac:dyDescent="0.25">
      <c r="A6092" t="s">
        <v>8443</v>
      </c>
      <c r="B6092" s="236" t="str">
        <f t="shared" si="95"/>
        <v>F3:0111 P1P2:0301 P3:00005</v>
      </c>
      <c r="C6092" s="187" t="s">
        <v>3477</v>
      </c>
      <c r="D6092" s="187" t="s">
        <v>2545</v>
      </c>
      <c r="E6092" s="187" t="s">
        <v>2555</v>
      </c>
      <c r="F6092" s="187" t="s">
        <v>2889</v>
      </c>
    </row>
    <row r="6093" spans="1:6" x14ac:dyDescent="0.25">
      <c r="A6093" t="s">
        <v>8443</v>
      </c>
      <c r="B6093" s="236" t="str">
        <f t="shared" si="95"/>
        <v>F3:0111 P1P2:0301 P3:00009</v>
      </c>
      <c r="C6093" s="187" t="s">
        <v>3477</v>
      </c>
      <c r="D6093" s="187" t="s">
        <v>2545</v>
      </c>
      <c r="E6093" s="187" t="s">
        <v>2555</v>
      </c>
      <c r="F6093" s="187" t="s">
        <v>2655</v>
      </c>
    </row>
    <row r="6094" spans="1:6" x14ac:dyDescent="0.25">
      <c r="A6094" t="s">
        <v>8444</v>
      </c>
      <c r="B6094" s="236" t="str">
        <f t="shared" si="95"/>
        <v>F3:0111 P1P2:0301 P3:00005</v>
      </c>
      <c r="C6094" s="187" t="s">
        <v>3478</v>
      </c>
      <c r="D6094" s="187" t="s">
        <v>2545</v>
      </c>
      <c r="E6094" s="187" t="s">
        <v>2555</v>
      </c>
      <c r="F6094" s="187" t="s">
        <v>2889</v>
      </c>
    </row>
    <row r="6095" spans="1:6" x14ac:dyDescent="0.25">
      <c r="A6095" t="s">
        <v>8444</v>
      </c>
      <c r="B6095" s="236" t="str">
        <f t="shared" si="95"/>
        <v>F3:0111 P1P2:0301 P3:00009</v>
      </c>
      <c r="C6095" s="187" t="s">
        <v>3478</v>
      </c>
      <c r="D6095" s="187" t="s">
        <v>2545</v>
      </c>
      <c r="E6095" s="187" t="s">
        <v>2555</v>
      </c>
      <c r="F6095" s="187" t="s">
        <v>2655</v>
      </c>
    </row>
    <row r="6096" spans="1:6" x14ac:dyDescent="0.25">
      <c r="A6096" t="s">
        <v>8444</v>
      </c>
      <c r="B6096" s="236" t="str">
        <f t="shared" si="95"/>
        <v>F3:0630 P1P2:7503 P3:00431</v>
      </c>
      <c r="C6096" s="187" t="s">
        <v>3478</v>
      </c>
      <c r="D6096" s="187" t="s">
        <v>2988</v>
      </c>
      <c r="E6096" s="187" t="s">
        <v>2989</v>
      </c>
      <c r="F6096" s="187" t="s">
        <v>3000</v>
      </c>
    </row>
    <row r="6097" spans="1:6" x14ac:dyDescent="0.25">
      <c r="A6097" t="s">
        <v>8444</v>
      </c>
      <c r="B6097" s="236" t="str">
        <f t="shared" si="95"/>
        <v>F3:1099 P1P2:9019 P3:00300</v>
      </c>
      <c r="C6097" s="187" t="s">
        <v>3478</v>
      </c>
      <c r="D6097" s="187" t="s">
        <v>2754</v>
      </c>
      <c r="E6097" s="187" t="s">
        <v>2957</v>
      </c>
      <c r="F6097" s="187" t="s">
        <v>3182</v>
      </c>
    </row>
    <row r="6098" spans="1:6" x14ac:dyDescent="0.25">
      <c r="A6098" t="s">
        <v>8445</v>
      </c>
      <c r="B6098" s="236" t="str">
        <f t="shared" si="95"/>
        <v>F3:0111 P1P2:0301 P3:00005</v>
      </c>
      <c r="C6098" s="187" t="s">
        <v>3479</v>
      </c>
      <c r="D6098" s="187" t="s">
        <v>2545</v>
      </c>
      <c r="E6098" s="187" t="s">
        <v>2555</v>
      </c>
      <c r="F6098" s="187" t="s">
        <v>2889</v>
      </c>
    </row>
    <row r="6099" spans="1:6" x14ac:dyDescent="0.25">
      <c r="A6099" t="s">
        <v>8445</v>
      </c>
      <c r="B6099" s="236" t="str">
        <f t="shared" si="95"/>
        <v>F3:0111 P1P2:0301 P3:00009</v>
      </c>
      <c r="C6099" s="187" t="s">
        <v>3479</v>
      </c>
      <c r="D6099" s="187" t="s">
        <v>2545</v>
      </c>
      <c r="E6099" s="187" t="s">
        <v>2555</v>
      </c>
      <c r="F6099" s="187" t="s">
        <v>2655</v>
      </c>
    </row>
    <row r="6100" spans="1:6" x14ac:dyDescent="0.25">
      <c r="A6100" t="s">
        <v>8445</v>
      </c>
      <c r="B6100" s="236" t="str">
        <f t="shared" si="95"/>
        <v>F3:0620 P1P2:7502 P3:00333</v>
      </c>
      <c r="C6100" s="187" t="s">
        <v>3479</v>
      </c>
      <c r="D6100" s="187" t="s">
        <v>2931</v>
      </c>
      <c r="E6100" s="187" t="s">
        <v>2932</v>
      </c>
      <c r="F6100" s="187" t="s">
        <v>2933</v>
      </c>
    </row>
    <row r="6101" spans="1:6" x14ac:dyDescent="0.25">
      <c r="A6101" t="s">
        <v>8446</v>
      </c>
      <c r="B6101" s="236" t="str">
        <f t="shared" si="95"/>
        <v>F3:0111 P1P2:0301 P3:00005</v>
      </c>
      <c r="C6101" s="187" t="s">
        <v>3185</v>
      </c>
      <c r="D6101" s="187" t="s">
        <v>2545</v>
      </c>
      <c r="E6101" s="187" t="s">
        <v>2555</v>
      </c>
      <c r="F6101" s="187" t="s">
        <v>2889</v>
      </c>
    </row>
    <row r="6102" spans="1:6" x14ac:dyDescent="0.25">
      <c r="A6102" t="s">
        <v>8447</v>
      </c>
      <c r="B6102" s="236" t="str">
        <f t="shared" si="95"/>
        <v>F3:0111 P1P2:0301 P3:00005</v>
      </c>
      <c r="C6102" s="187" t="s">
        <v>3186</v>
      </c>
      <c r="D6102" s="187" t="s">
        <v>2545</v>
      </c>
      <c r="E6102" s="187" t="s">
        <v>2555</v>
      </c>
      <c r="F6102" s="187" t="s">
        <v>2889</v>
      </c>
    </row>
    <row r="6103" spans="1:6" x14ac:dyDescent="0.25">
      <c r="A6103" t="s">
        <v>8448</v>
      </c>
      <c r="B6103" s="236" t="str">
        <f t="shared" si="95"/>
        <v>F3:0111 P1P2:0301 P3:00005</v>
      </c>
      <c r="C6103" s="187" t="s">
        <v>3188</v>
      </c>
      <c r="D6103" s="187" t="s">
        <v>2545</v>
      </c>
      <c r="E6103" s="187" t="s">
        <v>2555</v>
      </c>
      <c r="F6103" s="187" t="s">
        <v>2889</v>
      </c>
    </row>
    <row r="6104" spans="1:6" x14ac:dyDescent="0.25">
      <c r="A6104" t="s">
        <v>8449</v>
      </c>
      <c r="B6104" s="236" t="str">
        <f t="shared" si="95"/>
        <v>F3:0111 P1P2:0301 P3:00005</v>
      </c>
      <c r="C6104" s="187" t="s">
        <v>3189</v>
      </c>
      <c r="D6104" s="187" t="s">
        <v>2545</v>
      </c>
      <c r="E6104" s="187" t="s">
        <v>2555</v>
      </c>
      <c r="F6104" s="187" t="s">
        <v>2889</v>
      </c>
    </row>
    <row r="6105" spans="1:6" x14ac:dyDescent="0.25">
      <c r="A6105" t="s">
        <v>8450</v>
      </c>
      <c r="B6105" s="236" t="str">
        <f t="shared" si="95"/>
        <v>F3:0111 P1P2:0301 P3:00005</v>
      </c>
      <c r="C6105" s="187" t="s">
        <v>3190</v>
      </c>
      <c r="D6105" s="187" t="s">
        <v>2545</v>
      </c>
      <c r="E6105" s="187" t="s">
        <v>2555</v>
      </c>
      <c r="F6105" s="187" t="s">
        <v>2889</v>
      </c>
    </row>
    <row r="6106" spans="1:6" x14ac:dyDescent="0.25">
      <c r="A6106" t="s">
        <v>8451</v>
      </c>
      <c r="B6106" s="236" t="str">
        <f t="shared" si="95"/>
        <v>F3:0111 P1P2:0301 P3:00005</v>
      </c>
      <c r="C6106" s="187" t="s">
        <v>3191</v>
      </c>
      <c r="D6106" s="187" t="s">
        <v>2545</v>
      </c>
      <c r="E6106" s="187" t="s">
        <v>2555</v>
      </c>
      <c r="F6106" s="187" t="s">
        <v>2889</v>
      </c>
    </row>
    <row r="6107" spans="1:6" x14ac:dyDescent="0.25">
      <c r="A6107" t="s">
        <v>8452</v>
      </c>
      <c r="B6107" s="236" t="str">
        <f t="shared" si="95"/>
        <v>F3:0111 P1P2:0301 P3:00005</v>
      </c>
      <c r="C6107" s="187" t="s">
        <v>3192</v>
      </c>
      <c r="D6107" s="187" t="s">
        <v>2545</v>
      </c>
      <c r="E6107" s="187" t="s">
        <v>2555</v>
      </c>
      <c r="F6107" s="187" t="s">
        <v>2889</v>
      </c>
    </row>
    <row r="6108" spans="1:6" x14ac:dyDescent="0.25">
      <c r="A6108" t="s">
        <v>8453</v>
      </c>
      <c r="B6108" s="236" t="str">
        <f t="shared" si="95"/>
        <v>F3:0111 P1P2:0301 P3:00005</v>
      </c>
      <c r="C6108" s="187" t="s">
        <v>3193</v>
      </c>
      <c r="D6108" s="187" t="s">
        <v>2545</v>
      </c>
      <c r="E6108" s="187" t="s">
        <v>2555</v>
      </c>
      <c r="F6108" s="187" t="s">
        <v>2889</v>
      </c>
    </row>
    <row r="6109" spans="1:6" x14ac:dyDescent="0.25">
      <c r="A6109" t="s">
        <v>8454</v>
      </c>
      <c r="B6109" s="236" t="str">
        <f t="shared" si="95"/>
        <v>F3:0111 P1P2:0301 P3:00005</v>
      </c>
      <c r="C6109" s="187" t="s">
        <v>3202</v>
      </c>
      <c r="D6109" s="187" t="s">
        <v>2545</v>
      </c>
      <c r="E6109" s="187" t="s">
        <v>2555</v>
      </c>
      <c r="F6109" s="187" t="s">
        <v>2889</v>
      </c>
    </row>
    <row r="6110" spans="1:6" x14ac:dyDescent="0.25">
      <c r="A6110" t="s">
        <v>8455</v>
      </c>
      <c r="B6110" s="236" t="str">
        <f t="shared" si="95"/>
        <v>F3:0111 P1P2:0301 P3:00005</v>
      </c>
      <c r="C6110" s="187" t="s">
        <v>3194</v>
      </c>
      <c r="D6110" s="187" t="s">
        <v>2545</v>
      </c>
      <c r="E6110" s="187" t="s">
        <v>2555</v>
      </c>
      <c r="F6110" s="187" t="s">
        <v>2889</v>
      </c>
    </row>
    <row r="6111" spans="1:6" x14ac:dyDescent="0.25">
      <c r="A6111" t="s">
        <v>8456</v>
      </c>
      <c r="B6111" s="236" t="str">
        <f t="shared" si="95"/>
        <v>F3:0111 P1P2:0301 P3:00005</v>
      </c>
      <c r="C6111" s="187" t="s">
        <v>3195</v>
      </c>
      <c r="D6111" s="187" t="s">
        <v>2545</v>
      </c>
      <c r="E6111" s="187" t="s">
        <v>2555</v>
      </c>
      <c r="F6111" s="187" t="s">
        <v>2889</v>
      </c>
    </row>
    <row r="6112" spans="1:6" x14ac:dyDescent="0.25">
      <c r="A6112" t="s">
        <v>8457</v>
      </c>
      <c r="B6112" s="236" t="str">
        <f t="shared" si="95"/>
        <v>F3:0111 P1P2:0301 P3:00005</v>
      </c>
      <c r="C6112" s="187" t="s">
        <v>3197</v>
      </c>
      <c r="D6112" s="187" t="s">
        <v>2545</v>
      </c>
      <c r="E6112" s="187" t="s">
        <v>2555</v>
      </c>
      <c r="F6112" s="187" t="s">
        <v>2889</v>
      </c>
    </row>
    <row r="6113" spans="1:6" x14ac:dyDescent="0.25">
      <c r="A6113" t="s">
        <v>8457</v>
      </c>
      <c r="B6113" s="236" t="str">
        <f t="shared" si="95"/>
        <v>F3:1099 P1P2:9019 P3:00371</v>
      </c>
      <c r="C6113" s="187" t="s">
        <v>3197</v>
      </c>
      <c r="D6113" s="187" t="s">
        <v>2754</v>
      </c>
      <c r="E6113" s="187" t="s">
        <v>2957</v>
      </c>
      <c r="F6113" s="187" t="s">
        <v>2958</v>
      </c>
    </row>
    <row r="6114" spans="1:6" x14ac:dyDescent="0.25">
      <c r="A6114" t="s">
        <v>8458</v>
      </c>
      <c r="B6114" s="236" t="str">
        <f t="shared" si="95"/>
        <v>F3:0111 P1P2:0301 P3:00005</v>
      </c>
      <c r="C6114" s="187" t="s">
        <v>3198</v>
      </c>
      <c r="D6114" s="187" t="s">
        <v>2545</v>
      </c>
      <c r="E6114" s="187" t="s">
        <v>2555</v>
      </c>
      <c r="F6114" s="187" t="s">
        <v>2889</v>
      </c>
    </row>
    <row r="6115" spans="1:6" x14ac:dyDescent="0.25">
      <c r="A6115" t="s">
        <v>8459</v>
      </c>
      <c r="B6115" s="236" t="str">
        <f t="shared" si="95"/>
        <v>F3:0111 P1P2:0301 P3:00005</v>
      </c>
      <c r="C6115" s="187" t="s">
        <v>3200</v>
      </c>
      <c r="D6115" s="187" t="s">
        <v>2545</v>
      </c>
      <c r="E6115" s="187" t="s">
        <v>2555</v>
      </c>
      <c r="F6115" s="187" t="s">
        <v>2889</v>
      </c>
    </row>
    <row r="6116" spans="1:6" x14ac:dyDescent="0.25">
      <c r="A6116" t="s">
        <v>8460</v>
      </c>
      <c r="B6116" s="236" t="str">
        <f t="shared" si="95"/>
        <v>F3:0111 P1P2:0301 P3:00005</v>
      </c>
      <c r="C6116" s="187" t="s">
        <v>3201</v>
      </c>
      <c r="D6116" s="187" t="s">
        <v>2545</v>
      </c>
      <c r="E6116" s="187" t="s">
        <v>2555</v>
      </c>
      <c r="F6116" s="187" t="s">
        <v>2889</v>
      </c>
    </row>
    <row r="6117" spans="1:6" x14ac:dyDescent="0.25">
      <c r="A6117" t="s">
        <v>8461</v>
      </c>
      <c r="B6117" s="236" t="str">
        <f t="shared" si="95"/>
        <v>F3:0111 P1P2:0301 P3:00005</v>
      </c>
      <c r="C6117" s="187" t="s">
        <v>3203</v>
      </c>
      <c r="D6117" s="187" t="s">
        <v>2545</v>
      </c>
      <c r="E6117" s="187" t="s">
        <v>2555</v>
      </c>
      <c r="F6117" s="187" t="s">
        <v>2889</v>
      </c>
    </row>
    <row r="6118" spans="1:6" x14ac:dyDescent="0.25">
      <c r="A6118" t="s">
        <v>8462</v>
      </c>
      <c r="B6118" s="236" t="str">
        <f t="shared" si="95"/>
        <v>F3:0111 P1P2:0301 P3:00005</v>
      </c>
      <c r="C6118" s="187" t="s">
        <v>3204</v>
      </c>
      <c r="D6118" s="187" t="s">
        <v>2545</v>
      </c>
      <c r="E6118" s="187" t="s">
        <v>2555</v>
      </c>
      <c r="F6118" s="187" t="s">
        <v>2889</v>
      </c>
    </row>
    <row r="6119" spans="1:6" x14ac:dyDescent="0.25">
      <c r="A6119" t="s">
        <v>8463</v>
      </c>
      <c r="B6119" s="236" t="str">
        <f t="shared" si="95"/>
        <v>F3:0111 P1P2:0301 P3:00005</v>
      </c>
      <c r="C6119" s="187" t="s">
        <v>3205</v>
      </c>
      <c r="D6119" s="187" t="s">
        <v>2545</v>
      </c>
      <c r="E6119" s="187" t="s">
        <v>2555</v>
      </c>
      <c r="F6119" s="187" t="s">
        <v>2889</v>
      </c>
    </row>
    <row r="6120" spans="1:6" x14ac:dyDescent="0.25">
      <c r="A6120" t="s">
        <v>8464</v>
      </c>
      <c r="B6120" s="236" t="str">
        <f t="shared" si="95"/>
        <v>F3:0111 P1P2:0301 P3:00005</v>
      </c>
      <c r="C6120" s="187" t="s">
        <v>3206</v>
      </c>
      <c r="D6120" s="187" t="s">
        <v>2545</v>
      </c>
      <c r="E6120" s="187" t="s">
        <v>2555</v>
      </c>
      <c r="F6120" s="187" t="s">
        <v>2889</v>
      </c>
    </row>
    <row r="6121" spans="1:6" x14ac:dyDescent="0.25">
      <c r="A6121" t="s">
        <v>8465</v>
      </c>
      <c r="B6121" s="236" t="str">
        <f t="shared" si="95"/>
        <v>F3:0111 P1P2:0301 P3:00005</v>
      </c>
      <c r="C6121" s="187" t="s">
        <v>3207</v>
      </c>
      <c r="D6121" s="187" t="s">
        <v>2545</v>
      </c>
      <c r="E6121" s="187" t="s">
        <v>2555</v>
      </c>
      <c r="F6121" s="187" t="s">
        <v>2889</v>
      </c>
    </row>
    <row r="6122" spans="1:6" x14ac:dyDescent="0.25">
      <c r="A6122" t="s">
        <v>8466</v>
      </c>
      <c r="B6122" s="236" t="str">
        <f t="shared" si="95"/>
        <v>F3:0111 P1P2:0301 P3:00005</v>
      </c>
      <c r="C6122" s="187" t="s">
        <v>3711</v>
      </c>
      <c r="D6122" s="187" t="s">
        <v>2545</v>
      </c>
      <c r="E6122" s="187" t="s">
        <v>2555</v>
      </c>
      <c r="F6122" s="187" t="s">
        <v>2889</v>
      </c>
    </row>
    <row r="6123" spans="1:6" x14ac:dyDescent="0.25">
      <c r="A6123" t="s">
        <v>8466</v>
      </c>
      <c r="B6123" s="236" t="str">
        <f t="shared" si="95"/>
        <v>F3:0111 P1P2:0301 P3:00009</v>
      </c>
      <c r="C6123" s="187" t="s">
        <v>3711</v>
      </c>
      <c r="D6123" s="187" t="s">
        <v>2545</v>
      </c>
      <c r="E6123" s="187" t="s">
        <v>2555</v>
      </c>
      <c r="F6123" s="187" t="s">
        <v>2655</v>
      </c>
    </row>
    <row r="6124" spans="1:6" x14ac:dyDescent="0.25">
      <c r="A6124" t="s">
        <v>8466</v>
      </c>
      <c r="B6124" s="236" t="str">
        <f t="shared" si="95"/>
        <v>F3:0630 P1P2:7503 P3:00431</v>
      </c>
      <c r="C6124" s="187" t="s">
        <v>3711</v>
      </c>
      <c r="D6124" s="187" t="s">
        <v>2988</v>
      </c>
      <c r="E6124" s="187" t="s">
        <v>2989</v>
      </c>
      <c r="F6124" s="187" t="s">
        <v>3000</v>
      </c>
    </row>
    <row r="6125" spans="1:6" x14ac:dyDescent="0.25">
      <c r="A6125" t="s">
        <v>8467</v>
      </c>
      <c r="B6125" s="236" t="str">
        <f t="shared" si="95"/>
        <v>F3:0111 P1P2:0301 P3:00005</v>
      </c>
      <c r="C6125" s="187" t="s">
        <v>3712</v>
      </c>
      <c r="D6125" s="187" t="s">
        <v>2545</v>
      </c>
      <c r="E6125" s="187" t="s">
        <v>2555</v>
      </c>
      <c r="F6125" s="187" t="s">
        <v>2889</v>
      </c>
    </row>
    <row r="6126" spans="1:6" x14ac:dyDescent="0.25">
      <c r="A6126" t="s">
        <v>8467</v>
      </c>
      <c r="B6126" s="236" t="str">
        <f t="shared" si="95"/>
        <v>F3:0111 P1P2:0301 P3:00009</v>
      </c>
      <c r="C6126" s="187" t="s">
        <v>3712</v>
      </c>
      <c r="D6126" s="187" t="s">
        <v>2545</v>
      </c>
      <c r="E6126" s="187" t="s">
        <v>2555</v>
      </c>
      <c r="F6126" s="187" t="s">
        <v>2655</v>
      </c>
    </row>
    <row r="6127" spans="1:6" x14ac:dyDescent="0.25">
      <c r="A6127" t="s">
        <v>8467</v>
      </c>
      <c r="B6127" s="236" t="str">
        <f t="shared" si="95"/>
        <v>F3:0630 P1P2:7503 P3:00431</v>
      </c>
      <c r="C6127" s="187" t="s">
        <v>3712</v>
      </c>
      <c r="D6127" s="187" t="s">
        <v>2988</v>
      </c>
      <c r="E6127" s="187" t="s">
        <v>2989</v>
      </c>
      <c r="F6127" s="187" t="s">
        <v>3000</v>
      </c>
    </row>
    <row r="6128" spans="1:6" x14ac:dyDescent="0.25">
      <c r="A6128" t="s">
        <v>8468</v>
      </c>
      <c r="B6128" s="236" t="str">
        <f t="shared" si="95"/>
        <v>F3:0111 P1P2:0301 P3:00005</v>
      </c>
      <c r="C6128" s="187" t="s">
        <v>3713</v>
      </c>
      <c r="D6128" s="187" t="s">
        <v>2545</v>
      </c>
      <c r="E6128" s="187" t="s">
        <v>2555</v>
      </c>
      <c r="F6128" s="187" t="s">
        <v>2889</v>
      </c>
    </row>
    <row r="6129" spans="1:6" x14ac:dyDescent="0.25">
      <c r="A6129" t="s">
        <v>8468</v>
      </c>
      <c r="B6129" s="236" t="str">
        <f t="shared" si="95"/>
        <v>F3:0111 P1P2:0301 P3:00009</v>
      </c>
      <c r="C6129" s="187" t="s">
        <v>3713</v>
      </c>
      <c r="D6129" s="187" t="s">
        <v>2545</v>
      </c>
      <c r="E6129" s="187" t="s">
        <v>2555</v>
      </c>
      <c r="F6129" s="187" t="s">
        <v>2655</v>
      </c>
    </row>
    <row r="6130" spans="1:6" x14ac:dyDescent="0.25">
      <c r="A6130" t="s">
        <v>8468</v>
      </c>
      <c r="B6130" s="236" t="str">
        <f t="shared" si="95"/>
        <v>F3:0620 P1P2:7502 P3:00333</v>
      </c>
      <c r="C6130" s="187" t="s">
        <v>3713</v>
      </c>
      <c r="D6130" s="187" t="s">
        <v>2931</v>
      </c>
      <c r="E6130" s="187" t="s">
        <v>2932</v>
      </c>
      <c r="F6130" s="187" t="s">
        <v>2933</v>
      </c>
    </row>
    <row r="6131" spans="1:6" x14ac:dyDescent="0.25">
      <c r="A6131" t="s">
        <v>8469</v>
      </c>
      <c r="B6131" s="236" t="str">
        <f t="shared" si="95"/>
        <v>F3:0111 P1P2:0301 P3:00005</v>
      </c>
      <c r="C6131" s="187" t="s">
        <v>3714</v>
      </c>
      <c r="D6131" s="187" t="s">
        <v>2545</v>
      </c>
      <c r="E6131" s="187" t="s">
        <v>2555</v>
      </c>
      <c r="F6131" s="187" t="s">
        <v>2889</v>
      </c>
    </row>
    <row r="6132" spans="1:6" x14ac:dyDescent="0.25">
      <c r="A6132" t="s">
        <v>8469</v>
      </c>
      <c r="B6132" s="236" t="str">
        <f t="shared" si="95"/>
        <v>F3:0111 P1P2:0301 P3:00009</v>
      </c>
      <c r="C6132" s="187" t="s">
        <v>3714</v>
      </c>
      <c r="D6132" s="187" t="s">
        <v>2545</v>
      </c>
      <c r="E6132" s="187" t="s">
        <v>2555</v>
      </c>
      <c r="F6132" s="187" t="s">
        <v>2655</v>
      </c>
    </row>
    <row r="6133" spans="1:6" x14ac:dyDescent="0.25">
      <c r="A6133" t="s">
        <v>8470</v>
      </c>
      <c r="B6133" s="236" t="str">
        <f t="shared" si="95"/>
        <v>F3:0111 P1P2:0301 P3:00005</v>
      </c>
      <c r="C6133" s="187" t="s">
        <v>3715</v>
      </c>
      <c r="D6133" s="187" t="s">
        <v>2545</v>
      </c>
      <c r="E6133" s="187" t="s">
        <v>2555</v>
      </c>
      <c r="F6133" s="187" t="s">
        <v>2889</v>
      </c>
    </row>
    <row r="6134" spans="1:6" x14ac:dyDescent="0.25">
      <c r="A6134" t="s">
        <v>8470</v>
      </c>
      <c r="B6134" s="236" t="str">
        <f t="shared" si="95"/>
        <v>F3:0321 P1P2:3702 P3:00359</v>
      </c>
      <c r="C6134" s="187" t="s">
        <v>3715</v>
      </c>
      <c r="D6134" s="187" t="s">
        <v>2661</v>
      </c>
      <c r="E6134" s="187" t="s">
        <v>2662</v>
      </c>
      <c r="F6134" s="187" t="s">
        <v>3178</v>
      </c>
    </row>
    <row r="6135" spans="1:6" x14ac:dyDescent="0.25">
      <c r="A6135" t="s">
        <v>8471</v>
      </c>
      <c r="B6135" s="236" t="str">
        <f t="shared" si="95"/>
        <v>F3:0111 P1P2:0301 P3:00005</v>
      </c>
      <c r="C6135" s="187" t="s">
        <v>3716</v>
      </c>
      <c r="D6135" s="187" t="s">
        <v>2545</v>
      </c>
      <c r="E6135" s="187" t="s">
        <v>2555</v>
      </c>
      <c r="F6135" s="187" t="s">
        <v>2889</v>
      </c>
    </row>
    <row r="6136" spans="1:6" x14ac:dyDescent="0.25">
      <c r="A6136" t="s">
        <v>8471</v>
      </c>
      <c r="B6136" s="236" t="str">
        <f t="shared" si="95"/>
        <v>F3:0111 P1P2:0301 P3:00009</v>
      </c>
      <c r="C6136" s="187" t="s">
        <v>3716</v>
      </c>
      <c r="D6136" s="187" t="s">
        <v>2545</v>
      </c>
      <c r="E6136" s="187" t="s">
        <v>2555</v>
      </c>
      <c r="F6136" s="187" t="s">
        <v>2655</v>
      </c>
    </row>
    <row r="6137" spans="1:6" x14ac:dyDescent="0.25">
      <c r="A6137" t="s">
        <v>8471</v>
      </c>
      <c r="B6137" s="236" t="str">
        <f t="shared" si="95"/>
        <v>F3:0630 P1P2:7503 P3:00431</v>
      </c>
      <c r="C6137" s="187" t="s">
        <v>3716</v>
      </c>
      <c r="D6137" s="187" t="s">
        <v>2988</v>
      </c>
      <c r="E6137" s="187" t="s">
        <v>2989</v>
      </c>
      <c r="F6137" s="187" t="s">
        <v>3000</v>
      </c>
    </row>
    <row r="6138" spans="1:6" x14ac:dyDescent="0.25">
      <c r="A6138" t="s">
        <v>8472</v>
      </c>
      <c r="B6138" s="236" t="str">
        <f t="shared" si="95"/>
        <v>F3:0111 P1P2:0301 P3:00005</v>
      </c>
      <c r="C6138" s="187" t="s">
        <v>3717</v>
      </c>
      <c r="D6138" s="187" t="s">
        <v>2545</v>
      </c>
      <c r="E6138" s="187" t="s">
        <v>2555</v>
      </c>
      <c r="F6138" s="187" t="s">
        <v>2889</v>
      </c>
    </row>
    <row r="6139" spans="1:6" x14ac:dyDescent="0.25">
      <c r="A6139" t="s">
        <v>8472</v>
      </c>
      <c r="B6139" s="236" t="str">
        <f t="shared" si="95"/>
        <v>F3:0111 P1P2:0301 P3:00009</v>
      </c>
      <c r="C6139" s="187" t="s">
        <v>3717</v>
      </c>
      <c r="D6139" s="187" t="s">
        <v>2545</v>
      </c>
      <c r="E6139" s="187" t="s">
        <v>2555</v>
      </c>
      <c r="F6139" s="187" t="s">
        <v>2655</v>
      </c>
    </row>
    <row r="6140" spans="1:6" x14ac:dyDescent="0.25">
      <c r="A6140" t="s">
        <v>8473</v>
      </c>
      <c r="B6140" s="236" t="str">
        <f t="shared" si="95"/>
        <v>F3:0111 P1P2:0301 P3:00005</v>
      </c>
      <c r="C6140" s="187" t="s">
        <v>3720</v>
      </c>
      <c r="D6140" s="187" t="s">
        <v>2545</v>
      </c>
      <c r="E6140" s="187" t="s">
        <v>2555</v>
      </c>
      <c r="F6140" s="187" t="s">
        <v>2889</v>
      </c>
    </row>
    <row r="6141" spans="1:6" x14ac:dyDescent="0.25">
      <c r="A6141" t="s">
        <v>8473</v>
      </c>
      <c r="B6141" s="236" t="str">
        <f t="shared" si="95"/>
        <v>F3:0111 P1P2:0301 P3:00009</v>
      </c>
      <c r="C6141" s="187" t="s">
        <v>3720</v>
      </c>
      <c r="D6141" s="187" t="s">
        <v>2545</v>
      </c>
      <c r="E6141" s="187" t="s">
        <v>2555</v>
      </c>
      <c r="F6141" s="187" t="s">
        <v>2655</v>
      </c>
    </row>
    <row r="6142" spans="1:6" x14ac:dyDescent="0.25">
      <c r="A6142" t="s">
        <v>8474</v>
      </c>
      <c r="B6142" s="236" t="str">
        <f t="shared" si="95"/>
        <v>F3:0111 P1P2:0301 P3:00005</v>
      </c>
      <c r="C6142" s="187" t="s">
        <v>3721</v>
      </c>
      <c r="D6142" s="187" t="s">
        <v>2545</v>
      </c>
      <c r="E6142" s="187" t="s">
        <v>2555</v>
      </c>
      <c r="F6142" s="187" t="s">
        <v>2889</v>
      </c>
    </row>
    <row r="6143" spans="1:6" x14ac:dyDescent="0.25">
      <c r="A6143" t="s">
        <v>8474</v>
      </c>
      <c r="B6143" s="236" t="str">
        <f t="shared" si="95"/>
        <v>F3:0111 P1P2:0301 P3:00009</v>
      </c>
      <c r="C6143" s="187" t="s">
        <v>3721</v>
      </c>
      <c r="D6143" s="187" t="s">
        <v>2545</v>
      </c>
      <c r="E6143" s="187" t="s">
        <v>2555</v>
      </c>
      <c r="F6143" s="187" t="s">
        <v>2655</v>
      </c>
    </row>
    <row r="6144" spans="1:6" x14ac:dyDescent="0.25">
      <c r="A6144" t="s">
        <v>8475</v>
      </c>
      <c r="B6144" s="236" t="str">
        <f t="shared" si="95"/>
        <v>F3:0111 P1P2:0301 P3:00005</v>
      </c>
      <c r="C6144" s="187" t="s">
        <v>3723</v>
      </c>
      <c r="D6144" s="187" t="s">
        <v>2545</v>
      </c>
      <c r="E6144" s="187" t="s">
        <v>2555</v>
      </c>
      <c r="F6144" s="187" t="s">
        <v>2889</v>
      </c>
    </row>
    <row r="6145" spans="1:6" x14ac:dyDescent="0.25">
      <c r="A6145" t="s">
        <v>8475</v>
      </c>
      <c r="B6145" s="236" t="str">
        <f t="shared" si="95"/>
        <v>F3:0111 P1P2:0301 P3:00009</v>
      </c>
      <c r="C6145" s="187" t="s">
        <v>3723</v>
      </c>
      <c r="D6145" s="187" t="s">
        <v>2545</v>
      </c>
      <c r="E6145" s="187" t="s">
        <v>2555</v>
      </c>
      <c r="F6145" s="187" t="s">
        <v>2655</v>
      </c>
    </row>
    <row r="6146" spans="1:6" x14ac:dyDescent="0.25">
      <c r="A6146" t="s">
        <v>8476</v>
      </c>
      <c r="B6146" s="236" t="str">
        <f t="shared" ref="B6146:B6209" si="96">CONCATENATE("F3:",D6146," P1P2:",E6146," P3:",F6146)</f>
        <v>F3:0111 P1P2:0301 P3:00005</v>
      </c>
      <c r="C6146" s="187" t="s">
        <v>3724</v>
      </c>
      <c r="D6146" s="187" t="s">
        <v>2545</v>
      </c>
      <c r="E6146" s="187" t="s">
        <v>2555</v>
      </c>
      <c r="F6146" s="187" t="s">
        <v>2889</v>
      </c>
    </row>
    <row r="6147" spans="1:6" x14ac:dyDescent="0.25">
      <c r="A6147" t="s">
        <v>8476</v>
      </c>
      <c r="B6147" s="236" t="str">
        <f t="shared" si="96"/>
        <v>F3:0111 P1P2:0301 P3:00009</v>
      </c>
      <c r="C6147" s="187" t="s">
        <v>3724</v>
      </c>
      <c r="D6147" s="187" t="s">
        <v>2545</v>
      </c>
      <c r="E6147" s="187" t="s">
        <v>2555</v>
      </c>
      <c r="F6147" s="187" t="s">
        <v>2655</v>
      </c>
    </row>
    <row r="6148" spans="1:6" x14ac:dyDescent="0.25">
      <c r="A6148" t="s">
        <v>8476</v>
      </c>
      <c r="B6148" s="236" t="str">
        <f t="shared" si="96"/>
        <v>F3:0620 P1P2:7502 P3:00333</v>
      </c>
      <c r="C6148" s="187" t="s">
        <v>3724</v>
      </c>
      <c r="D6148" s="187" t="s">
        <v>2931</v>
      </c>
      <c r="E6148" s="187" t="s">
        <v>2932</v>
      </c>
      <c r="F6148" s="187" t="s">
        <v>2933</v>
      </c>
    </row>
    <row r="6149" spans="1:6" x14ac:dyDescent="0.25">
      <c r="A6149" t="s">
        <v>8477</v>
      </c>
      <c r="B6149" s="236" t="str">
        <f t="shared" si="96"/>
        <v>F3:0111 P1P2:0301 P3:00005</v>
      </c>
      <c r="C6149" s="187" t="s">
        <v>3726</v>
      </c>
      <c r="D6149" s="187" t="s">
        <v>2545</v>
      </c>
      <c r="E6149" s="187" t="s">
        <v>2555</v>
      </c>
      <c r="F6149" s="187" t="s">
        <v>2889</v>
      </c>
    </row>
    <row r="6150" spans="1:6" x14ac:dyDescent="0.25">
      <c r="A6150" t="s">
        <v>8477</v>
      </c>
      <c r="B6150" s="236" t="str">
        <f t="shared" si="96"/>
        <v>F3:0111 P1P2:0301 P3:00009</v>
      </c>
      <c r="C6150" s="187" t="s">
        <v>3726</v>
      </c>
      <c r="D6150" s="187" t="s">
        <v>2545</v>
      </c>
      <c r="E6150" s="187" t="s">
        <v>2555</v>
      </c>
      <c r="F6150" s="187" t="s">
        <v>2655</v>
      </c>
    </row>
    <row r="6151" spans="1:6" x14ac:dyDescent="0.25">
      <c r="A6151" t="s">
        <v>8478</v>
      </c>
      <c r="B6151" s="236" t="str">
        <f t="shared" si="96"/>
        <v>F3:0111 P1P2:0301 P3:00005</v>
      </c>
      <c r="C6151" s="187" t="s">
        <v>3106</v>
      </c>
      <c r="D6151" s="187" t="s">
        <v>2545</v>
      </c>
      <c r="E6151" s="187" t="s">
        <v>2555</v>
      </c>
      <c r="F6151" s="187" t="s">
        <v>2889</v>
      </c>
    </row>
    <row r="6152" spans="1:6" x14ac:dyDescent="0.25">
      <c r="A6152" t="s">
        <v>8479</v>
      </c>
      <c r="B6152" s="236" t="str">
        <f t="shared" si="96"/>
        <v>F3:0111 P1P2:0301 P3:00005</v>
      </c>
      <c r="C6152" s="187" t="s">
        <v>3728</v>
      </c>
      <c r="D6152" s="187" t="s">
        <v>2545</v>
      </c>
      <c r="E6152" s="187" t="s">
        <v>2555</v>
      </c>
      <c r="F6152" s="187" t="s">
        <v>2889</v>
      </c>
    </row>
    <row r="6153" spans="1:6" x14ac:dyDescent="0.25">
      <c r="A6153" t="s">
        <v>8479</v>
      </c>
      <c r="B6153" s="236" t="str">
        <f t="shared" si="96"/>
        <v>F3:0111 P1P2:0301 P3:00009</v>
      </c>
      <c r="C6153" s="187" t="s">
        <v>3728</v>
      </c>
      <c r="D6153" s="187" t="s">
        <v>2545</v>
      </c>
      <c r="E6153" s="187" t="s">
        <v>2555</v>
      </c>
      <c r="F6153" s="187" t="s">
        <v>2655</v>
      </c>
    </row>
    <row r="6154" spans="1:6" x14ac:dyDescent="0.25">
      <c r="A6154" t="s">
        <v>8480</v>
      </c>
      <c r="B6154" s="236" t="str">
        <f t="shared" si="96"/>
        <v>F3:0111 P1P2:0301 P3:00005</v>
      </c>
      <c r="C6154" s="187" t="s">
        <v>3729</v>
      </c>
      <c r="D6154" s="187" t="s">
        <v>2545</v>
      </c>
      <c r="E6154" s="187" t="s">
        <v>2555</v>
      </c>
      <c r="F6154" s="187" t="s">
        <v>2889</v>
      </c>
    </row>
    <row r="6155" spans="1:6" x14ac:dyDescent="0.25">
      <c r="A6155" t="s">
        <v>8480</v>
      </c>
      <c r="B6155" s="236" t="str">
        <f t="shared" si="96"/>
        <v>F3:0111 P1P2:0301 P3:00009</v>
      </c>
      <c r="C6155" s="187" t="s">
        <v>3729</v>
      </c>
      <c r="D6155" s="187" t="s">
        <v>2545</v>
      </c>
      <c r="E6155" s="187" t="s">
        <v>2555</v>
      </c>
      <c r="F6155" s="187" t="s">
        <v>2655</v>
      </c>
    </row>
    <row r="6156" spans="1:6" x14ac:dyDescent="0.25">
      <c r="A6156" t="s">
        <v>8481</v>
      </c>
      <c r="B6156" s="236" t="str">
        <f t="shared" si="96"/>
        <v>F3:0111 P1P2:0301 P3:00005</v>
      </c>
      <c r="C6156" s="187" t="s">
        <v>3731</v>
      </c>
      <c r="D6156" s="187" t="s">
        <v>2545</v>
      </c>
      <c r="E6156" s="187" t="s">
        <v>2555</v>
      </c>
      <c r="F6156" s="187" t="s">
        <v>2889</v>
      </c>
    </row>
    <row r="6157" spans="1:6" x14ac:dyDescent="0.25">
      <c r="A6157" t="s">
        <v>8481</v>
      </c>
      <c r="B6157" s="236" t="str">
        <f t="shared" si="96"/>
        <v>F3:0111 P1P2:0301 P3:00009</v>
      </c>
      <c r="C6157" s="187" t="s">
        <v>3731</v>
      </c>
      <c r="D6157" s="187" t="s">
        <v>2545</v>
      </c>
      <c r="E6157" s="187" t="s">
        <v>2555</v>
      </c>
      <c r="F6157" s="187" t="s">
        <v>2655</v>
      </c>
    </row>
    <row r="6158" spans="1:6" x14ac:dyDescent="0.25">
      <c r="A6158" t="s">
        <v>8482</v>
      </c>
      <c r="B6158" s="236" t="str">
        <f t="shared" si="96"/>
        <v>F3:0111 P1P2:0301 P3:00005</v>
      </c>
      <c r="C6158" s="187" t="s">
        <v>3733</v>
      </c>
      <c r="D6158" s="187" t="s">
        <v>2545</v>
      </c>
      <c r="E6158" s="187" t="s">
        <v>2555</v>
      </c>
      <c r="F6158" s="187" t="s">
        <v>2889</v>
      </c>
    </row>
    <row r="6159" spans="1:6" x14ac:dyDescent="0.25">
      <c r="A6159" t="s">
        <v>8482</v>
      </c>
      <c r="B6159" s="236" t="str">
        <f t="shared" si="96"/>
        <v>F3:0111 P1P2:0301 P3:00009</v>
      </c>
      <c r="C6159" s="187" t="s">
        <v>3733</v>
      </c>
      <c r="D6159" s="187" t="s">
        <v>2545</v>
      </c>
      <c r="E6159" s="187" t="s">
        <v>2555</v>
      </c>
      <c r="F6159" s="187" t="s">
        <v>2655</v>
      </c>
    </row>
    <row r="6160" spans="1:6" x14ac:dyDescent="0.25">
      <c r="A6160" t="s">
        <v>8483</v>
      </c>
      <c r="B6160" s="236" t="str">
        <f t="shared" si="96"/>
        <v>F3:0111 P1P2:0301 P3:00005</v>
      </c>
      <c r="C6160" s="187" t="s">
        <v>3734</v>
      </c>
      <c r="D6160" s="187" t="s">
        <v>2545</v>
      </c>
      <c r="E6160" s="187" t="s">
        <v>2555</v>
      </c>
      <c r="F6160" s="187" t="s">
        <v>2889</v>
      </c>
    </row>
    <row r="6161" spans="1:6" x14ac:dyDescent="0.25">
      <c r="A6161" t="s">
        <v>8483</v>
      </c>
      <c r="B6161" s="236" t="str">
        <f t="shared" si="96"/>
        <v>F3:0111 P1P2:0301 P3:00009</v>
      </c>
      <c r="C6161" s="187" t="s">
        <v>3734</v>
      </c>
      <c r="D6161" s="187" t="s">
        <v>2545</v>
      </c>
      <c r="E6161" s="187" t="s">
        <v>2555</v>
      </c>
      <c r="F6161" s="187" t="s">
        <v>2655</v>
      </c>
    </row>
    <row r="6162" spans="1:6" x14ac:dyDescent="0.25">
      <c r="A6162" t="s">
        <v>8484</v>
      </c>
      <c r="B6162" s="236" t="str">
        <f t="shared" si="96"/>
        <v>F3:0111 P1P2:0301 P3:00005</v>
      </c>
      <c r="C6162" s="187" t="s">
        <v>3735</v>
      </c>
      <c r="D6162" s="187" t="s">
        <v>2545</v>
      </c>
      <c r="E6162" s="187" t="s">
        <v>2555</v>
      </c>
      <c r="F6162" s="187" t="s">
        <v>2889</v>
      </c>
    </row>
    <row r="6163" spans="1:6" x14ac:dyDescent="0.25">
      <c r="A6163" t="s">
        <v>8484</v>
      </c>
      <c r="B6163" s="236" t="str">
        <f t="shared" si="96"/>
        <v>F3:0111 P1P2:0301 P3:00009</v>
      </c>
      <c r="C6163" s="187" t="s">
        <v>3735</v>
      </c>
      <c r="D6163" s="187" t="s">
        <v>2545</v>
      </c>
      <c r="E6163" s="187" t="s">
        <v>2555</v>
      </c>
      <c r="F6163" s="187" t="s">
        <v>2655</v>
      </c>
    </row>
    <row r="6164" spans="1:6" x14ac:dyDescent="0.25">
      <c r="A6164" t="s">
        <v>8484</v>
      </c>
      <c r="B6164" s="236" t="str">
        <f t="shared" si="96"/>
        <v>F3:0630 P1P2:7503 P3:00431</v>
      </c>
      <c r="C6164" s="187" t="s">
        <v>3735</v>
      </c>
      <c r="D6164" s="187" t="s">
        <v>2988</v>
      </c>
      <c r="E6164" s="187" t="s">
        <v>2989</v>
      </c>
      <c r="F6164" s="187" t="s">
        <v>3000</v>
      </c>
    </row>
    <row r="6165" spans="1:6" x14ac:dyDescent="0.25">
      <c r="A6165" t="s">
        <v>8485</v>
      </c>
      <c r="B6165" s="236" t="str">
        <f t="shared" si="96"/>
        <v>F3:0111 P1P2:0301 P3:00005</v>
      </c>
      <c r="C6165" s="187" t="s">
        <v>3737</v>
      </c>
      <c r="D6165" s="187" t="s">
        <v>2545</v>
      </c>
      <c r="E6165" s="187" t="s">
        <v>2555</v>
      </c>
      <c r="F6165" s="187" t="s">
        <v>2889</v>
      </c>
    </row>
    <row r="6166" spans="1:6" x14ac:dyDescent="0.25">
      <c r="A6166" t="s">
        <v>8485</v>
      </c>
      <c r="B6166" s="236" t="str">
        <f t="shared" si="96"/>
        <v>F3:0111 P1P2:0301 P3:00009</v>
      </c>
      <c r="C6166" s="187" t="s">
        <v>3737</v>
      </c>
      <c r="D6166" s="187" t="s">
        <v>2545</v>
      </c>
      <c r="E6166" s="187" t="s">
        <v>2555</v>
      </c>
      <c r="F6166" s="187" t="s">
        <v>2655</v>
      </c>
    </row>
    <row r="6167" spans="1:6" x14ac:dyDescent="0.25">
      <c r="A6167" t="s">
        <v>8486</v>
      </c>
      <c r="B6167" s="236" t="str">
        <f t="shared" si="96"/>
        <v>F3:0111 P1P2:0301 P3:00005</v>
      </c>
      <c r="C6167" s="187" t="s">
        <v>3264</v>
      </c>
      <c r="D6167" s="187" t="s">
        <v>2545</v>
      </c>
      <c r="E6167" s="187" t="s">
        <v>2555</v>
      </c>
      <c r="F6167" s="187" t="s">
        <v>2889</v>
      </c>
    </row>
    <row r="6168" spans="1:6" x14ac:dyDescent="0.25">
      <c r="A6168" t="s">
        <v>8487</v>
      </c>
      <c r="B6168" s="236" t="str">
        <f t="shared" si="96"/>
        <v>F3:0111 P1P2:0301 P3:00005</v>
      </c>
      <c r="C6168" s="187" t="s">
        <v>3274</v>
      </c>
      <c r="D6168" s="187" t="s">
        <v>2545</v>
      </c>
      <c r="E6168" s="187" t="s">
        <v>2555</v>
      </c>
      <c r="F6168" s="187" t="s">
        <v>2889</v>
      </c>
    </row>
    <row r="6169" spans="1:6" x14ac:dyDescent="0.25">
      <c r="A6169" t="s">
        <v>8488</v>
      </c>
      <c r="B6169" s="236" t="str">
        <f t="shared" si="96"/>
        <v>F3:0111 P1P2:0301 P3:00005</v>
      </c>
      <c r="C6169" s="187" t="s">
        <v>3265</v>
      </c>
      <c r="D6169" s="187" t="s">
        <v>2545</v>
      </c>
      <c r="E6169" s="187" t="s">
        <v>2555</v>
      </c>
      <c r="F6169" s="187" t="s">
        <v>2889</v>
      </c>
    </row>
    <row r="6170" spans="1:6" x14ac:dyDescent="0.25">
      <c r="A6170" t="s">
        <v>8489</v>
      </c>
      <c r="B6170" s="236" t="str">
        <f t="shared" si="96"/>
        <v>F3:0111 P1P2:0301 P3:00005</v>
      </c>
      <c r="C6170" s="187" t="s">
        <v>3266</v>
      </c>
      <c r="D6170" s="187" t="s">
        <v>2545</v>
      </c>
      <c r="E6170" s="187" t="s">
        <v>2555</v>
      </c>
      <c r="F6170" s="187" t="s">
        <v>2889</v>
      </c>
    </row>
    <row r="6171" spans="1:6" x14ac:dyDescent="0.25">
      <c r="A6171" t="s">
        <v>8490</v>
      </c>
      <c r="B6171" s="236" t="str">
        <f t="shared" si="96"/>
        <v>F3:0111 P1P2:0301 P3:00005</v>
      </c>
      <c r="C6171" s="187" t="s">
        <v>3267</v>
      </c>
      <c r="D6171" s="187" t="s">
        <v>2545</v>
      </c>
      <c r="E6171" s="187" t="s">
        <v>2555</v>
      </c>
      <c r="F6171" s="187" t="s">
        <v>2889</v>
      </c>
    </row>
    <row r="6172" spans="1:6" x14ac:dyDescent="0.25">
      <c r="A6172" t="s">
        <v>8491</v>
      </c>
      <c r="B6172" s="236" t="str">
        <f t="shared" si="96"/>
        <v>F3:0111 P1P2:0301 P3:00005</v>
      </c>
      <c r="C6172" s="187" t="s">
        <v>3269</v>
      </c>
      <c r="D6172" s="187" t="s">
        <v>2545</v>
      </c>
      <c r="E6172" s="187" t="s">
        <v>2555</v>
      </c>
      <c r="F6172" s="187" t="s">
        <v>2889</v>
      </c>
    </row>
    <row r="6173" spans="1:6" x14ac:dyDescent="0.25">
      <c r="A6173" t="s">
        <v>8492</v>
      </c>
      <c r="B6173" s="236" t="str">
        <f t="shared" si="96"/>
        <v>F3:0111 P1P2:0301 P3:00005</v>
      </c>
      <c r="C6173" s="187" t="s">
        <v>3270</v>
      </c>
      <c r="D6173" s="187" t="s">
        <v>2545</v>
      </c>
      <c r="E6173" s="187" t="s">
        <v>2555</v>
      </c>
      <c r="F6173" s="187" t="s">
        <v>2889</v>
      </c>
    </row>
    <row r="6174" spans="1:6" x14ac:dyDescent="0.25">
      <c r="A6174" t="s">
        <v>8493</v>
      </c>
      <c r="B6174" s="236" t="str">
        <f t="shared" si="96"/>
        <v>F3:0111 P1P2:0301 P3:00005</v>
      </c>
      <c r="C6174" s="187" t="s">
        <v>3271</v>
      </c>
      <c r="D6174" s="187" t="s">
        <v>2545</v>
      </c>
      <c r="E6174" s="187" t="s">
        <v>2555</v>
      </c>
      <c r="F6174" s="187" t="s">
        <v>2889</v>
      </c>
    </row>
    <row r="6175" spans="1:6" x14ac:dyDescent="0.25">
      <c r="A6175" t="s">
        <v>8494</v>
      </c>
      <c r="B6175" s="236" t="str">
        <f t="shared" si="96"/>
        <v>F3:0111 P1P2:0301 P3:00005</v>
      </c>
      <c r="C6175" s="187" t="s">
        <v>3272</v>
      </c>
      <c r="D6175" s="187" t="s">
        <v>2545</v>
      </c>
      <c r="E6175" s="187" t="s">
        <v>2555</v>
      </c>
      <c r="F6175" s="187" t="s">
        <v>2889</v>
      </c>
    </row>
    <row r="6176" spans="1:6" x14ac:dyDescent="0.25">
      <c r="A6176" t="s">
        <v>8495</v>
      </c>
      <c r="B6176" s="236" t="str">
        <f t="shared" si="96"/>
        <v>F3:0111 P1P2:0301 P3:00005</v>
      </c>
      <c r="C6176" s="187" t="s">
        <v>3273</v>
      </c>
      <c r="D6176" s="187" t="s">
        <v>2545</v>
      </c>
      <c r="E6176" s="187" t="s">
        <v>2555</v>
      </c>
      <c r="F6176" s="187" t="s">
        <v>2889</v>
      </c>
    </row>
    <row r="6177" spans="1:6" x14ac:dyDescent="0.25">
      <c r="A6177" t="s">
        <v>8496</v>
      </c>
      <c r="B6177" s="236" t="str">
        <f t="shared" si="96"/>
        <v>F3:0111 P1P2:0301 P3:00005</v>
      </c>
      <c r="C6177" s="187" t="s">
        <v>2970</v>
      </c>
      <c r="D6177" s="187" t="s">
        <v>2545</v>
      </c>
      <c r="E6177" s="187" t="s">
        <v>2555</v>
      </c>
      <c r="F6177" s="187" t="s">
        <v>2889</v>
      </c>
    </row>
    <row r="6178" spans="1:6" x14ac:dyDescent="0.25">
      <c r="A6178" t="s">
        <v>8496</v>
      </c>
      <c r="B6178" s="236" t="str">
        <f t="shared" si="96"/>
        <v>F3:0620 P1P2:7502 P3:00333</v>
      </c>
      <c r="C6178" s="187" t="s">
        <v>2970</v>
      </c>
      <c r="D6178" s="187" t="s">
        <v>2931</v>
      </c>
      <c r="E6178" s="187" t="s">
        <v>2932</v>
      </c>
      <c r="F6178" s="187" t="s">
        <v>2933</v>
      </c>
    </row>
    <row r="6179" spans="1:6" x14ac:dyDescent="0.25">
      <c r="A6179" t="s">
        <v>8497</v>
      </c>
      <c r="B6179" s="236" t="str">
        <f t="shared" si="96"/>
        <v>F3:0111 P1P2:0301 P3:00005</v>
      </c>
      <c r="C6179" s="187" t="s">
        <v>2971</v>
      </c>
      <c r="D6179" s="187" t="s">
        <v>2545</v>
      </c>
      <c r="E6179" s="187" t="s">
        <v>2555</v>
      </c>
      <c r="F6179" s="187" t="s">
        <v>2889</v>
      </c>
    </row>
    <row r="6180" spans="1:6" x14ac:dyDescent="0.25">
      <c r="A6180" t="s">
        <v>8498</v>
      </c>
      <c r="B6180" s="236" t="str">
        <f t="shared" si="96"/>
        <v>F3:0111 P1P2:0301 P3:00005</v>
      </c>
      <c r="C6180" s="187" t="s">
        <v>2972</v>
      </c>
      <c r="D6180" s="187" t="s">
        <v>2545</v>
      </c>
      <c r="E6180" s="187" t="s">
        <v>2555</v>
      </c>
      <c r="F6180" s="187" t="s">
        <v>2889</v>
      </c>
    </row>
    <row r="6181" spans="1:6" x14ac:dyDescent="0.25">
      <c r="A6181" t="s">
        <v>8498</v>
      </c>
      <c r="B6181" s="236" t="str">
        <f t="shared" si="96"/>
        <v>F3:0620 P1P2:7502 P3:00333</v>
      </c>
      <c r="C6181" s="187" t="s">
        <v>2972</v>
      </c>
      <c r="D6181" s="187" t="s">
        <v>2931</v>
      </c>
      <c r="E6181" s="187" t="s">
        <v>2932</v>
      </c>
      <c r="F6181" s="187" t="s">
        <v>2933</v>
      </c>
    </row>
    <row r="6182" spans="1:6" x14ac:dyDescent="0.25">
      <c r="A6182" t="s">
        <v>8498</v>
      </c>
      <c r="B6182" s="236" t="str">
        <f t="shared" si="96"/>
        <v>F3:0812 P1P2:8602 P3:00355</v>
      </c>
      <c r="C6182" s="187" t="s">
        <v>2972</v>
      </c>
      <c r="D6182" s="187" t="s">
        <v>2787</v>
      </c>
      <c r="E6182" s="187" t="s">
        <v>2788</v>
      </c>
      <c r="F6182" s="187" t="s">
        <v>2938</v>
      </c>
    </row>
    <row r="6183" spans="1:6" x14ac:dyDescent="0.25">
      <c r="A6183" t="s">
        <v>8499</v>
      </c>
      <c r="B6183" s="236" t="str">
        <f t="shared" si="96"/>
        <v>F3:0111 P1P2:0301 P3:00005</v>
      </c>
      <c r="C6183" s="187" t="s">
        <v>2974</v>
      </c>
      <c r="D6183" s="187" t="s">
        <v>2545</v>
      </c>
      <c r="E6183" s="187" t="s">
        <v>2555</v>
      </c>
      <c r="F6183" s="187" t="s">
        <v>2889</v>
      </c>
    </row>
    <row r="6184" spans="1:6" x14ac:dyDescent="0.25">
      <c r="A6184" t="s">
        <v>8499</v>
      </c>
      <c r="B6184" s="236" t="str">
        <f t="shared" si="96"/>
        <v>F3:0812 P1P2:8602 P3:00230</v>
      </c>
      <c r="C6184" s="187" t="s">
        <v>2974</v>
      </c>
      <c r="D6184" s="187" t="s">
        <v>2787</v>
      </c>
      <c r="E6184" s="187" t="s">
        <v>2788</v>
      </c>
      <c r="F6184" s="187" t="s">
        <v>2929</v>
      </c>
    </row>
    <row r="6185" spans="1:6" x14ac:dyDescent="0.25">
      <c r="A6185" t="s">
        <v>8500</v>
      </c>
      <c r="B6185" s="236" t="str">
        <f t="shared" si="96"/>
        <v>F3:0111 P1P2:0301 P3:00005</v>
      </c>
      <c r="C6185" s="187" t="s">
        <v>2975</v>
      </c>
      <c r="D6185" s="187" t="s">
        <v>2545</v>
      </c>
      <c r="E6185" s="187" t="s">
        <v>2555</v>
      </c>
      <c r="F6185" s="187" t="s">
        <v>2889</v>
      </c>
    </row>
    <row r="6186" spans="1:6" x14ac:dyDescent="0.25">
      <c r="A6186" t="s">
        <v>8501</v>
      </c>
      <c r="B6186" s="236" t="str">
        <f t="shared" si="96"/>
        <v>F3:0111 P1P2:0301 P3:00005</v>
      </c>
      <c r="C6186" s="187" t="s">
        <v>2964</v>
      </c>
      <c r="D6186" s="187" t="s">
        <v>2545</v>
      </c>
      <c r="E6186" s="187" t="s">
        <v>2555</v>
      </c>
      <c r="F6186" s="187" t="s">
        <v>2889</v>
      </c>
    </row>
    <row r="6187" spans="1:6" x14ac:dyDescent="0.25">
      <c r="A6187" t="s">
        <v>8501</v>
      </c>
      <c r="B6187" s="236" t="str">
        <f t="shared" si="96"/>
        <v>F3:0620 P1P2:7502 P3:00333</v>
      </c>
      <c r="C6187" s="187" t="s">
        <v>2964</v>
      </c>
      <c r="D6187" s="187" t="s">
        <v>2931</v>
      </c>
      <c r="E6187" s="187" t="s">
        <v>2932</v>
      </c>
      <c r="F6187" s="187" t="s">
        <v>2933</v>
      </c>
    </row>
    <row r="6188" spans="1:6" x14ac:dyDescent="0.25">
      <c r="A6188" t="s">
        <v>8502</v>
      </c>
      <c r="B6188" s="236" t="str">
        <f t="shared" si="96"/>
        <v>F3:0111 P1P2:0301 P3:00005</v>
      </c>
      <c r="C6188" s="187" t="s">
        <v>2976</v>
      </c>
      <c r="D6188" s="187" t="s">
        <v>2545</v>
      </c>
      <c r="E6188" s="187" t="s">
        <v>2555</v>
      </c>
      <c r="F6188" s="187" t="s">
        <v>2889</v>
      </c>
    </row>
    <row r="6189" spans="1:6" x14ac:dyDescent="0.25">
      <c r="A6189" t="s">
        <v>8502</v>
      </c>
      <c r="B6189" s="236" t="str">
        <f t="shared" si="96"/>
        <v>F3:0620 P1P2:7502 P3:00333</v>
      </c>
      <c r="C6189" s="187" t="s">
        <v>2976</v>
      </c>
      <c r="D6189" s="187" t="s">
        <v>2931</v>
      </c>
      <c r="E6189" s="187" t="s">
        <v>2932</v>
      </c>
      <c r="F6189" s="187" t="s">
        <v>2933</v>
      </c>
    </row>
    <row r="6190" spans="1:6" x14ac:dyDescent="0.25">
      <c r="A6190" t="s">
        <v>8503</v>
      </c>
      <c r="B6190" s="236" t="str">
        <f t="shared" si="96"/>
        <v>F3:0111 P1P2:0301 P3:00005</v>
      </c>
      <c r="C6190" s="187" t="s">
        <v>2965</v>
      </c>
      <c r="D6190" s="187" t="s">
        <v>2545</v>
      </c>
      <c r="E6190" s="187" t="s">
        <v>2555</v>
      </c>
      <c r="F6190" s="187" t="s">
        <v>2889</v>
      </c>
    </row>
    <row r="6191" spans="1:6" x14ac:dyDescent="0.25">
      <c r="A6191" t="s">
        <v>8504</v>
      </c>
      <c r="B6191" s="236" t="str">
        <f t="shared" si="96"/>
        <v>F3:0111 P1P2:0301 P3:00005</v>
      </c>
      <c r="C6191" s="187" t="s">
        <v>2977</v>
      </c>
      <c r="D6191" s="187" t="s">
        <v>2545</v>
      </c>
      <c r="E6191" s="187" t="s">
        <v>2555</v>
      </c>
      <c r="F6191" s="187" t="s">
        <v>2889</v>
      </c>
    </row>
    <row r="6192" spans="1:6" x14ac:dyDescent="0.25">
      <c r="A6192" t="s">
        <v>8505</v>
      </c>
      <c r="B6192" s="236" t="str">
        <f t="shared" si="96"/>
        <v>F3:0111 P1P2:0301 P3:00005</v>
      </c>
      <c r="C6192" s="187" t="s">
        <v>2978</v>
      </c>
      <c r="D6192" s="187" t="s">
        <v>2545</v>
      </c>
      <c r="E6192" s="187" t="s">
        <v>2555</v>
      </c>
      <c r="F6192" s="187" t="s">
        <v>2889</v>
      </c>
    </row>
    <row r="6193" spans="1:6" x14ac:dyDescent="0.25">
      <c r="A6193" t="s">
        <v>8506</v>
      </c>
      <c r="B6193" s="236" t="str">
        <f t="shared" si="96"/>
        <v>F3:0111 P1P2:0301 P3:00005</v>
      </c>
      <c r="C6193" s="187" t="s">
        <v>2966</v>
      </c>
      <c r="D6193" s="187" t="s">
        <v>2545</v>
      </c>
      <c r="E6193" s="187" t="s">
        <v>2555</v>
      </c>
      <c r="F6193" s="187" t="s">
        <v>2889</v>
      </c>
    </row>
    <row r="6194" spans="1:6" x14ac:dyDescent="0.25">
      <c r="A6194" t="s">
        <v>8507</v>
      </c>
      <c r="B6194" s="236" t="str">
        <f t="shared" si="96"/>
        <v>F3:0111 P1P2:0301 P3:00005</v>
      </c>
      <c r="C6194" s="187" t="s">
        <v>2979</v>
      </c>
      <c r="D6194" s="187" t="s">
        <v>2545</v>
      </c>
      <c r="E6194" s="187" t="s">
        <v>2555</v>
      </c>
      <c r="F6194" s="187" t="s">
        <v>2889</v>
      </c>
    </row>
    <row r="6195" spans="1:6" x14ac:dyDescent="0.25">
      <c r="A6195" t="s">
        <v>8508</v>
      </c>
      <c r="B6195" s="236" t="str">
        <f t="shared" si="96"/>
        <v>F3:0111 P1P2:0301 P3:00005</v>
      </c>
      <c r="C6195" s="187" t="s">
        <v>2969</v>
      </c>
      <c r="D6195" s="187" t="s">
        <v>2545</v>
      </c>
      <c r="E6195" s="187" t="s">
        <v>2555</v>
      </c>
      <c r="F6195" s="187" t="s">
        <v>2889</v>
      </c>
    </row>
    <row r="6196" spans="1:6" x14ac:dyDescent="0.25">
      <c r="A6196" t="s">
        <v>8508</v>
      </c>
      <c r="B6196" s="236" t="str">
        <f t="shared" si="96"/>
        <v>F3:0620 P1P2:7502 P3:00333</v>
      </c>
      <c r="C6196" s="187" t="s">
        <v>2969</v>
      </c>
      <c r="D6196" s="187" t="s">
        <v>2931</v>
      </c>
      <c r="E6196" s="187" t="s">
        <v>2932</v>
      </c>
      <c r="F6196" s="187" t="s">
        <v>2933</v>
      </c>
    </row>
    <row r="6197" spans="1:6" x14ac:dyDescent="0.25">
      <c r="A6197" t="s">
        <v>8509</v>
      </c>
      <c r="B6197" s="236" t="str">
        <f t="shared" si="96"/>
        <v>F3:0111 P1P2:0301 P3:00005</v>
      </c>
      <c r="C6197" s="187" t="s">
        <v>2980</v>
      </c>
      <c r="D6197" s="187" t="s">
        <v>2545</v>
      </c>
      <c r="E6197" s="187" t="s">
        <v>2555</v>
      </c>
      <c r="F6197" s="187" t="s">
        <v>2889</v>
      </c>
    </row>
    <row r="6198" spans="1:6" x14ac:dyDescent="0.25">
      <c r="A6198" t="s">
        <v>8510</v>
      </c>
      <c r="B6198" s="236" t="str">
        <f t="shared" si="96"/>
        <v>F3:0111 P1P2:0301 P3:00005</v>
      </c>
      <c r="C6198" s="187" t="s">
        <v>2982</v>
      </c>
      <c r="D6198" s="187" t="s">
        <v>2545</v>
      </c>
      <c r="E6198" s="187" t="s">
        <v>2555</v>
      </c>
      <c r="F6198" s="187" t="s">
        <v>2889</v>
      </c>
    </row>
    <row r="6199" spans="1:6" x14ac:dyDescent="0.25">
      <c r="A6199" t="s">
        <v>8511</v>
      </c>
      <c r="B6199" s="236" t="str">
        <f t="shared" si="96"/>
        <v>F3:0111 P1P2:0301 P3:00005</v>
      </c>
      <c r="C6199" s="187" t="s">
        <v>2983</v>
      </c>
      <c r="D6199" s="187" t="s">
        <v>2545</v>
      </c>
      <c r="E6199" s="187" t="s">
        <v>2555</v>
      </c>
      <c r="F6199" s="187" t="s">
        <v>2889</v>
      </c>
    </row>
    <row r="6200" spans="1:6" x14ac:dyDescent="0.25">
      <c r="A6200" t="s">
        <v>8512</v>
      </c>
      <c r="B6200" s="236" t="str">
        <f t="shared" si="96"/>
        <v>F3:0111 P1P2:0301 P3:00005</v>
      </c>
      <c r="C6200" s="187" t="s">
        <v>2984</v>
      </c>
      <c r="D6200" s="187" t="s">
        <v>2545</v>
      </c>
      <c r="E6200" s="187" t="s">
        <v>2555</v>
      </c>
      <c r="F6200" s="187" t="s">
        <v>2889</v>
      </c>
    </row>
    <row r="6201" spans="1:6" x14ac:dyDescent="0.25">
      <c r="A6201" t="s">
        <v>8513</v>
      </c>
      <c r="B6201" s="236" t="str">
        <f t="shared" si="96"/>
        <v>F3:0111 P1P2:0301 P3:00005</v>
      </c>
      <c r="C6201" s="187" t="s">
        <v>2968</v>
      </c>
      <c r="D6201" s="187" t="s">
        <v>2545</v>
      </c>
      <c r="E6201" s="187" t="s">
        <v>2555</v>
      </c>
      <c r="F6201" s="187" t="s">
        <v>2889</v>
      </c>
    </row>
    <row r="6202" spans="1:6" x14ac:dyDescent="0.25">
      <c r="A6202" t="s">
        <v>8514</v>
      </c>
      <c r="B6202" s="236" t="str">
        <f t="shared" si="96"/>
        <v>F3:0111 P1P2:0301 P3:00005</v>
      </c>
      <c r="C6202" s="187" t="s">
        <v>2985</v>
      </c>
      <c r="D6202" s="187" t="s">
        <v>2545</v>
      </c>
      <c r="E6202" s="187" t="s">
        <v>2555</v>
      </c>
      <c r="F6202" s="187" t="s">
        <v>2889</v>
      </c>
    </row>
    <row r="6203" spans="1:6" x14ac:dyDescent="0.25">
      <c r="A6203" t="s">
        <v>8515</v>
      </c>
      <c r="B6203" s="236" t="str">
        <f t="shared" si="96"/>
        <v>F3:0111 P1P2:0301 P3:00005</v>
      </c>
      <c r="C6203" s="187" t="s">
        <v>2986</v>
      </c>
      <c r="D6203" s="187" t="s">
        <v>2545</v>
      </c>
      <c r="E6203" s="187" t="s">
        <v>2555</v>
      </c>
      <c r="F6203" s="187" t="s">
        <v>2889</v>
      </c>
    </row>
    <row r="6204" spans="1:6" x14ac:dyDescent="0.25">
      <c r="A6204" t="s">
        <v>8516</v>
      </c>
      <c r="B6204" s="236" t="str">
        <f t="shared" si="96"/>
        <v>F3:0111 P1P2:0301 P3:00005</v>
      </c>
      <c r="C6204" s="187" t="s">
        <v>3184</v>
      </c>
      <c r="D6204" s="187" t="s">
        <v>2545</v>
      </c>
      <c r="E6204" s="187" t="s">
        <v>2555</v>
      </c>
      <c r="F6204" s="187" t="s">
        <v>2889</v>
      </c>
    </row>
    <row r="6205" spans="1:6" x14ac:dyDescent="0.25">
      <c r="A6205" t="s">
        <v>8517</v>
      </c>
      <c r="B6205" s="236" t="str">
        <f t="shared" si="96"/>
        <v>F3:0111 P1P2:0301 P3:00005</v>
      </c>
      <c r="C6205" s="187" t="s">
        <v>3475</v>
      </c>
      <c r="D6205" s="187" t="s">
        <v>2545</v>
      </c>
      <c r="E6205" s="187" t="s">
        <v>2555</v>
      </c>
      <c r="F6205" s="187" t="s">
        <v>2889</v>
      </c>
    </row>
    <row r="6206" spans="1:6" x14ac:dyDescent="0.25">
      <c r="A6206" t="s">
        <v>8517</v>
      </c>
      <c r="B6206" s="236" t="str">
        <f t="shared" si="96"/>
        <v>F3:0111 P1P2:0301 P3:00009</v>
      </c>
      <c r="C6206" s="187" t="s">
        <v>3475</v>
      </c>
      <c r="D6206" s="187" t="s">
        <v>2545</v>
      </c>
      <c r="E6206" s="187" t="s">
        <v>2555</v>
      </c>
      <c r="F6206" s="187" t="s">
        <v>2655</v>
      </c>
    </row>
    <row r="6207" spans="1:6" x14ac:dyDescent="0.25">
      <c r="A6207" t="s">
        <v>8517</v>
      </c>
      <c r="B6207" s="236" t="str">
        <f t="shared" si="96"/>
        <v>F3:0811 P1P2:8506 P3:00237</v>
      </c>
      <c r="C6207" s="187" t="s">
        <v>3475</v>
      </c>
      <c r="D6207" s="187" t="s">
        <v>3276</v>
      </c>
      <c r="E6207" s="187" t="s">
        <v>3277</v>
      </c>
      <c r="F6207" s="187" t="s">
        <v>3278</v>
      </c>
    </row>
    <row r="6208" spans="1:6" x14ac:dyDescent="0.25">
      <c r="A6208" t="s">
        <v>8518</v>
      </c>
      <c r="B6208" s="236" t="str">
        <f t="shared" si="96"/>
        <v>F3:0111 P1P2:0301 P3:00005</v>
      </c>
      <c r="C6208" s="187" t="s">
        <v>3287</v>
      </c>
      <c r="D6208" s="187" t="s">
        <v>2545</v>
      </c>
      <c r="E6208" s="187" t="s">
        <v>2555</v>
      </c>
      <c r="F6208" s="187" t="s">
        <v>2889</v>
      </c>
    </row>
    <row r="6209" spans="1:6" x14ac:dyDescent="0.25">
      <c r="A6209" t="s">
        <v>8518</v>
      </c>
      <c r="B6209" s="236" t="str">
        <f t="shared" si="96"/>
        <v>F3:0133 P1P2:0302 P3:00009</v>
      </c>
      <c r="C6209" s="187" t="s">
        <v>3287</v>
      </c>
      <c r="D6209" s="187" t="s">
        <v>2596</v>
      </c>
      <c r="E6209" s="187" t="s">
        <v>2654</v>
      </c>
      <c r="F6209" s="187" t="s">
        <v>2655</v>
      </c>
    </row>
    <row r="6210" spans="1:6" x14ac:dyDescent="0.25">
      <c r="A6210" t="s">
        <v>8519</v>
      </c>
      <c r="B6210" s="236" t="str">
        <f t="shared" ref="B6210:B6273" si="97">CONCATENATE("F3:",D6210," P1P2:",E6210," P3:",F6210)</f>
        <v>F3:0111 P1P2:0301 P3:00005</v>
      </c>
      <c r="C6210" s="187" t="s">
        <v>3534</v>
      </c>
      <c r="D6210" s="187" t="s">
        <v>2545</v>
      </c>
      <c r="E6210" s="187" t="s">
        <v>2555</v>
      </c>
      <c r="F6210" s="187" t="s">
        <v>2889</v>
      </c>
    </row>
    <row r="6211" spans="1:6" x14ac:dyDescent="0.25">
      <c r="A6211" t="s">
        <v>8520</v>
      </c>
      <c r="B6211" s="236" t="str">
        <f t="shared" si="97"/>
        <v>F3:0111 P1P2:0301 P3:00005</v>
      </c>
      <c r="C6211" s="187" t="s">
        <v>3304</v>
      </c>
      <c r="D6211" s="187" t="s">
        <v>2545</v>
      </c>
      <c r="E6211" s="187" t="s">
        <v>2555</v>
      </c>
      <c r="F6211" s="187" t="s">
        <v>2889</v>
      </c>
    </row>
    <row r="6212" spans="1:6" x14ac:dyDescent="0.25">
      <c r="A6212" t="s">
        <v>8521</v>
      </c>
      <c r="B6212" s="236" t="str">
        <f t="shared" si="97"/>
        <v>F3:0111 P1P2:0301 P3:00005</v>
      </c>
      <c r="C6212" s="187" t="s">
        <v>3215</v>
      </c>
      <c r="D6212" s="187" t="s">
        <v>2545</v>
      </c>
      <c r="E6212" s="187" t="s">
        <v>2555</v>
      </c>
      <c r="F6212" s="187" t="s">
        <v>2889</v>
      </c>
    </row>
    <row r="6213" spans="1:6" x14ac:dyDescent="0.25">
      <c r="A6213" t="s">
        <v>8522</v>
      </c>
      <c r="B6213" s="236" t="str">
        <f t="shared" si="97"/>
        <v>F3:0111 P1P2:0301 P3:00005</v>
      </c>
      <c r="C6213" s="187" t="s">
        <v>3217</v>
      </c>
      <c r="D6213" s="187" t="s">
        <v>2545</v>
      </c>
      <c r="E6213" s="187" t="s">
        <v>2555</v>
      </c>
      <c r="F6213" s="187" t="s">
        <v>2889</v>
      </c>
    </row>
    <row r="6214" spans="1:6" x14ac:dyDescent="0.25">
      <c r="A6214" t="s">
        <v>8523</v>
      </c>
      <c r="B6214" s="236" t="str">
        <f t="shared" si="97"/>
        <v>F3:0111 P1P2:0301 P3:00005</v>
      </c>
      <c r="C6214" s="187" t="s">
        <v>3218</v>
      </c>
      <c r="D6214" s="187" t="s">
        <v>2545</v>
      </c>
      <c r="E6214" s="187" t="s">
        <v>2555</v>
      </c>
      <c r="F6214" s="187" t="s">
        <v>2889</v>
      </c>
    </row>
    <row r="6215" spans="1:6" x14ac:dyDescent="0.25">
      <c r="A6215" t="s">
        <v>8523</v>
      </c>
      <c r="B6215" s="236" t="str">
        <f t="shared" si="97"/>
        <v>F3:0111 P1P2:0301 P3:00060</v>
      </c>
      <c r="C6215" s="187" t="s">
        <v>3218</v>
      </c>
      <c r="D6215" s="187" t="s">
        <v>2545</v>
      </c>
      <c r="E6215" s="187" t="s">
        <v>2555</v>
      </c>
      <c r="F6215" s="187" t="s">
        <v>2611</v>
      </c>
    </row>
    <row r="6216" spans="1:6" x14ac:dyDescent="0.25">
      <c r="A6216" t="s">
        <v>8524</v>
      </c>
      <c r="B6216" s="236" t="str">
        <f t="shared" si="97"/>
        <v>F3:0111 P1P2:0301 P3:00005</v>
      </c>
      <c r="C6216" s="187" t="s">
        <v>3220</v>
      </c>
      <c r="D6216" s="187" t="s">
        <v>2545</v>
      </c>
      <c r="E6216" s="187" t="s">
        <v>2555</v>
      </c>
      <c r="F6216" s="187" t="s">
        <v>2889</v>
      </c>
    </row>
    <row r="6217" spans="1:6" x14ac:dyDescent="0.25">
      <c r="A6217" t="s">
        <v>8525</v>
      </c>
      <c r="B6217" s="236" t="str">
        <f t="shared" si="97"/>
        <v>F3:0111 P1P2:0301 P3:00005</v>
      </c>
      <c r="C6217" s="187" t="s">
        <v>3222</v>
      </c>
      <c r="D6217" s="187" t="s">
        <v>2545</v>
      </c>
      <c r="E6217" s="187" t="s">
        <v>2555</v>
      </c>
      <c r="F6217" s="187" t="s">
        <v>2889</v>
      </c>
    </row>
    <row r="6218" spans="1:6" x14ac:dyDescent="0.25">
      <c r="A6218" t="s">
        <v>8526</v>
      </c>
      <c r="B6218" s="236" t="str">
        <f t="shared" si="97"/>
        <v>F3:0111 P1P2:0301 P3:00005</v>
      </c>
      <c r="C6218" s="187" t="s">
        <v>3225</v>
      </c>
      <c r="D6218" s="187" t="s">
        <v>2545</v>
      </c>
      <c r="E6218" s="187" t="s">
        <v>2555</v>
      </c>
      <c r="F6218" s="187" t="s">
        <v>2889</v>
      </c>
    </row>
    <row r="6219" spans="1:6" x14ac:dyDescent="0.25">
      <c r="A6219" t="s">
        <v>8526</v>
      </c>
      <c r="B6219" s="236" t="str">
        <f t="shared" si="97"/>
        <v>F3:0111 P1P2:0301 P3:00060</v>
      </c>
      <c r="C6219" s="187" t="s">
        <v>3225</v>
      </c>
      <c r="D6219" s="187" t="s">
        <v>2545</v>
      </c>
      <c r="E6219" s="187" t="s">
        <v>2555</v>
      </c>
      <c r="F6219" s="187" t="s">
        <v>2611</v>
      </c>
    </row>
    <row r="6220" spans="1:6" x14ac:dyDescent="0.25">
      <c r="A6220" t="s">
        <v>8527</v>
      </c>
      <c r="B6220" s="236" t="str">
        <f t="shared" si="97"/>
        <v>F3:0111 P1P2:0301 P3:00005</v>
      </c>
      <c r="C6220" s="187" t="s">
        <v>3226</v>
      </c>
      <c r="D6220" s="187" t="s">
        <v>2545</v>
      </c>
      <c r="E6220" s="187" t="s">
        <v>2555</v>
      </c>
      <c r="F6220" s="187" t="s">
        <v>2889</v>
      </c>
    </row>
    <row r="6221" spans="1:6" x14ac:dyDescent="0.25">
      <c r="A6221" t="s">
        <v>8528</v>
      </c>
      <c r="B6221" s="236" t="str">
        <f t="shared" si="97"/>
        <v>F3:0111 P1P2:0301 P3:00005</v>
      </c>
      <c r="C6221" s="187" t="s">
        <v>3228</v>
      </c>
      <c r="D6221" s="187" t="s">
        <v>2545</v>
      </c>
      <c r="E6221" s="187" t="s">
        <v>2555</v>
      </c>
      <c r="F6221" s="187" t="s">
        <v>2889</v>
      </c>
    </row>
    <row r="6222" spans="1:6" x14ac:dyDescent="0.25">
      <c r="A6222" t="s">
        <v>8529</v>
      </c>
      <c r="B6222" s="236" t="str">
        <f t="shared" si="97"/>
        <v>F3:0111 P1P2:0301 P3:00005</v>
      </c>
      <c r="C6222" s="187" t="s">
        <v>3261</v>
      </c>
      <c r="D6222" s="187" t="s">
        <v>2545</v>
      </c>
      <c r="E6222" s="187" t="s">
        <v>2555</v>
      </c>
      <c r="F6222" s="187" t="s">
        <v>2889</v>
      </c>
    </row>
    <row r="6223" spans="1:6" x14ac:dyDescent="0.25">
      <c r="A6223" t="s">
        <v>8529</v>
      </c>
      <c r="B6223" s="236" t="str">
        <f t="shared" si="97"/>
        <v>F3:0111 P1P2:0301 P3:00009</v>
      </c>
      <c r="C6223" s="187" t="s">
        <v>3261</v>
      </c>
      <c r="D6223" s="187" t="s">
        <v>2545</v>
      </c>
      <c r="E6223" s="187" t="s">
        <v>2555</v>
      </c>
      <c r="F6223" s="187" t="s">
        <v>2655</v>
      </c>
    </row>
    <row r="6224" spans="1:6" x14ac:dyDescent="0.25">
      <c r="A6224" t="s">
        <v>8530</v>
      </c>
      <c r="B6224" s="236" t="str">
        <f t="shared" si="97"/>
        <v>F3:0111 P1P2:0301 P3:00005</v>
      </c>
      <c r="C6224" s="187" t="s">
        <v>3229</v>
      </c>
      <c r="D6224" s="187" t="s">
        <v>2545</v>
      </c>
      <c r="E6224" s="187" t="s">
        <v>2555</v>
      </c>
      <c r="F6224" s="187" t="s">
        <v>2889</v>
      </c>
    </row>
    <row r="6225" spans="1:6" x14ac:dyDescent="0.25">
      <c r="A6225" t="s">
        <v>8531</v>
      </c>
      <c r="B6225" s="236" t="str">
        <f t="shared" si="97"/>
        <v>F3:0111 P1P2:0301 P3:00005</v>
      </c>
      <c r="C6225" s="187" t="s">
        <v>3230</v>
      </c>
      <c r="D6225" s="187" t="s">
        <v>2545</v>
      </c>
      <c r="E6225" s="187" t="s">
        <v>2555</v>
      </c>
      <c r="F6225" s="187" t="s">
        <v>2889</v>
      </c>
    </row>
    <row r="6226" spans="1:6" x14ac:dyDescent="0.25">
      <c r="A6226" t="s">
        <v>8532</v>
      </c>
      <c r="B6226" s="236" t="str">
        <f t="shared" si="97"/>
        <v>F3:0111 P1P2:0301 P3:00005</v>
      </c>
      <c r="C6226" s="187" t="s">
        <v>3288</v>
      </c>
      <c r="D6226" s="187" t="s">
        <v>2545</v>
      </c>
      <c r="E6226" s="187" t="s">
        <v>2555</v>
      </c>
      <c r="F6226" s="187" t="s">
        <v>2889</v>
      </c>
    </row>
    <row r="6227" spans="1:6" x14ac:dyDescent="0.25">
      <c r="A6227" t="s">
        <v>8533</v>
      </c>
      <c r="B6227" s="236" t="str">
        <f t="shared" si="97"/>
        <v>F3:0111 P1P2:0301 P3:00005</v>
      </c>
      <c r="C6227" s="187" t="s">
        <v>3231</v>
      </c>
      <c r="D6227" s="187" t="s">
        <v>2545</v>
      </c>
      <c r="E6227" s="187" t="s">
        <v>2555</v>
      </c>
      <c r="F6227" s="187" t="s">
        <v>2889</v>
      </c>
    </row>
    <row r="6228" spans="1:6" x14ac:dyDescent="0.25">
      <c r="A6228" t="s">
        <v>8533</v>
      </c>
      <c r="B6228" s="236" t="str">
        <f t="shared" si="97"/>
        <v>F3:0111 P1P2:0301 P3:00060</v>
      </c>
      <c r="C6228" s="187" t="s">
        <v>3231</v>
      </c>
      <c r="D6228" s="187" t="s">
        <v>2545</v>
      </c>
      <c r="E6228" s="187" t="s">
        <v>2555</v>
      </c>
      <c r="F6228" s="187" t="s">
        <v>2611</v>
      </c>
    </row>
    <row r="6229" spans="1:6" x14ac:dyDescent="0.25">
      <c r="A6229" t="s">
        <v>8534</v>
      </c>
      <c r="B6229" s="236" t="str">
        <f t="shared" si="97"/>
        <v>F3:0111 P1P2:0301 P3:00005</v>
      </c>
      <c r="C6229" s="187" t="s">
        <v>3210</v>
      </c>
      <c r="D6229" s="187" t="s">
        <v>2545</v>
      </c>
      <c r="E6229" s="187" t="s">
        <v>2555</v>
      </c>
      <c r="F6229" s="187" t="s">
        <v>2889</v>
      </c>
    </row>
    <row r="6230" spans="1:6" x14ac:dyDescent="0.25">
      <c r="A6230" t="s">
        <v>8535</v>
      </c>
      <c r="B6230" s="236" t="str">
        <f t="shared" si="97"/>
        <v>F3:0111 P1P2:0301 P3:00005</v>
      </c>
      <c r="C6230" s="187" t="s">
        <v>3289</v>
      </c>
      <c r="D6230" s="187" t="s">
        <v>2545</v>
      </c>
      <c r="E6230" s="187" t="s">
        <v>2555</v>
      </c>
      <c r="F6230" s="187" t="s">
        <v>2889</v>
      </c>
    </row>
    <row r="6231" spans="1:6" x14ac:dyDescent="0.25">
      <c r="A6231" t="s">
        <v>8535</v>
      </c>
      <c r="B6231" s="236" t="str">
        <f t="shared" si="97"/>
        <v>F3:1099 P1P2:9019 P3:00371</v>
      </c>
      <c r="C6231" s="187" t="s">
        <v>3289</v>
      </c>
      <c r="D6231" s="187" t="s">
        <v>2754</v>
      </c>
      <c r="E6231" s="187" t="s">
        <v>2957</v>
      </c>
      <c r="F6231" s="187" t="s">
        <v>2958</v>
      </c>
    </row>
    <row r="6232" spans="1:6" x14ac:dyDescent="0.25">
      <c r="A6232" t="s">
        <v>8536</v>
      </c>
      <c r="B6232" s="236" t="str">
        <f t="shared" si="97"/>
        <v>F3:0111 P1P2:0301 P3:00005</v>
      </c>
      <c r="C6232" s="187" t="s">
        <v>3284</v>
      </c>
      <c r="D6232" s="187" t="s">
        <v>2545</v>
      </c>
      <c r="E6232" s="187" t="s">
        <v>2555</v>
      </c>
      <c r="F6232" s="187" t="s">
        <v>2889</v>
      </c>
    </row>
    <row r="6233" spans="1:6" x14ac:dyDescent="0.25">
      <c r="A6233" t="s">
        <v>8537</v>
      </c>
      <c r="B6233" s="236" t="str">
        <f t="shared" si="97"/>
        <v>F3:0111 P1P2:0301 P3:00005</v>
      </c>
      <c r="C6233" s="187" t="s">
        <v>3279</v>
      </c>
      <c r="D6233" s="187" t="s">
        <v>2545</v>
      </c>
      <c r="E6233" s="187" t="s">
        <v>2555</v>
      </c>
      <c r="F6233" s="187" t="s">
        <v>2889</v>
      </c>
    </row>
    <row r="6234" spans="1:6" x14ac:dyDescent="0.25">
      <c r="A6234" t="s">
        <v>8538</v>
      </c>
      <c r="B6234" s="236" t="str">
        <f t="shared" si="97"/>
        <v>F3:0111 P1P2:0301 P3:00005</v>
      </c>
      <c r="C6234" s="187" t="s">
        <v>3290</v>
      </c>
      <c r="D6234" s="187" t="s">
        <v>2545</v>
      </c>
      <c r="E6234" s="187" t="s">
        <v>2555</v>
      </c>
      <c r="F6234" s="187" t="s">
        <v>2889</v>
      </c>
    </row>
    <row r="6235" spans="1:6" x14ac:dyDescent="0.25">
      <c r="A6235" t="s">
        <v>8539</v>
      </c>
      <c r="B6235" s="236" t="str">
        <f t="shared" si="97"/>
        <v>F3:0111 P1P2:0301 P3:00005</v>
      </c>
      <c r="C6235" s="187" t="s">
        <v>3291</v>
      </c>
      <c r="D6235" s="187" t="s">
        <v>2545</v>
      </c>
      <c r="E6235" s="187" t="s">
        <v>2555</v>
      </c>
      <c r="F6235" s="187" t="s">
        <v>2889</v>
      </c>
    </row>
    <row r="6236" spans="1:6" x14ac:dyDescent="0.25">
      <c r="A6236" t="s">
        <v>8540</v>
      </c>
      <c r="B6236" s="236" t="str">
        <f t="shared" si="97"/>
        <v>F3:0111 P1P2:0301 P3:00005</v>
      </c>
      <c r="C6236" s="187" t="s">
        <v>3282</v>
      </c>
      <c r="D6236" s="187" t="s">
        <v>2545</v>
      </c>
      <c r="E6236" s="187" t="s">
        <v>2555</v>
      </c>
      <c r="F6236" s="187" t="s">
        <v>2889</v>
      </c>
    </row>
    <row r="6237" spans="1:6" x14ac:dyDescent="0.25">
      <c r="A6237" t="s">
        <v>8541</v>
      </c>
      <c r="B6237" s="236" t="str">
        <f t="shared" si="97"/>
        <v>F3:0111 P1P2:0301 P3:00005</v>
      </c>
      <c r="C6237" s="187" t="s">
        <v>3294</v>
      </c>
      <c r="D6237" s="187" t="s">
        <v>2545</v>
      </c>
      <c r="E6237" s="187" t="s">
        <v>2555</v>
      </c>
      <c r="F6237" s="187" t="s">
        <v>2889</v>
      </c>
    </row>
    <row r="6238" spans="1:6" x14ac:dyDescent="0.25">
      <c r="A6238" t="s">
        <v>8542</v>
      </c>
      <c r="B6238" s="236" t="str">
        <f t="shared" si="97"/>
        <v>F3:0111 P1P2:0301 P3:00005</v>
      </c>
      <c r="C6238" s="187" t="s">
        <v>3297</v>
      </c>
      <c r="D6238" s="187" t="s">
        <v>2545</v>
      </c>
      <c r="E6238" s="187" t="s">
        <v>2555</v>
      </c>
      <c r="F6238" s="187" t="s">
        <v>2889</v>
      </c>
    </row>
    <row r="6239" spans="1:6" x14ac:dyDescent="0.25">
      <c r="A6239" t="s">
        <v>8543</v>
      </c>
      <c r="B6239" s="236" t="str">
        <f t="shared" si="97"/>
        <v>F3:0111 P1P2:0301 P3:00005</v>
      </c>
      <c r="C6239" s="187" t="s">
        <v>3283</v>
      </c>
      <c r="D6239" s="187" t="s">
        <v>2545</v>
      </c>
      <c r="E6239" s="187" t="s">
        <v>2555</v>
      </c>
      <c r="F6239" s="187" t="s">
        <v>2889</v>
      </c>
    </row>
    <row r="6240" spans="1:6" x14ac:dyDescent="0.25">
      <c r="A6240" t="s">
        <v>8544</v>
      </c>
      <c r="B6240" s="236" t="str">
        <f t="shared" si="97"/>
        <v>F3:0111 P1P2:0301 P3:00005</v>
      </c>
      <c r="C6240" s="187" t="s">
        <v>3299</v>
      </c>
      <c r="D6240" s="187" t="s">
        <v>2545</v>
      </c>
      <c r="E6240" s="187" t="s">
        <v>2555</v>
      </c>
      <c r="F6240" s="187" t="s">
        <v>2889</v>
      </c>
    </row>
    <row r="6241" spans="1:6" x14ac:dyDescent="0.25">
      <c r="A6241" t="s">
        <v>8545</v>
      </c>
      <c r="B6241" s="236" t="str">
        <f t="shared" si="97"/>
        <v>F3:0111 P1P2:0301 P3:00005</v>
      </c>
      <c r="C6241" s="187" t="s">
        <v>3300</v>
      </c>
      <c r="D6241" s="187" t="s">
        <v>2545</v>
      </c>
      <c r="E6241" s="187" t="s">
        <v>2555</v>
      </c>
      <c r="F6241" s="187" t="s">
        <v>2889</v>
      </c>
    </row>
    <row r="6242" spans="1:6" x14ac:dyDescent="0.25">
      <c r="A6242" t="s">
        <v>8546</v>
      </c>
      <c r="B6242" s="236" t="str">
        <f t="shared" si="97"/>
        <v>F3:0111 P1P2:0301 P3:00005</v>
      </c>
      <c r="C6242" s="187" t="s">
        <v>3303</v>
      </c>
      <c r="D6242" s="187" t="s">
        <v>2545</v>
      </c>
      <c r="E6242" s="187" t="s">
        <v>2555</v>
      </c>
      <c r="F6242" s="187" t="s">
        <v>2889</v>
      </c>
    </row>
    <row r="6243" spans="1:6" x14ac:dyDescent="0.25">
      <c r="A6243" t="s">
        <v>8547</v>
      </c>
      <c r="B6243" s="236" t="str">
        <f t="shared" si="97"/>
        <v>F3:0111 P1P2:0301 P3:00005</v>
      </c>
      <c r="C6243" s="187" t="s">
        <v>3285</v>
      </c>
      <c r="D6243" s="187" t="s">
        <v>2545</v>
      </c>
      <c r="E6243" s="187" t="s">
        <v>2555</v>
      </c>
      <c r="F6243" s="187" t="s">
        <v>2889</v>
      </c>
    </row>
    <row r="6244" spans="1:6" x14ac:dyDescent="0.25">
      <c r="A6244" t="s">
        <v>8548</v>
      </c>
      <c r="B6244" s="236" t="str">
        <f t="shared" si="97"/>
        <v>F3:0111 P1P2:0301 P3:00005</v>
      </c>
      <c r="C6244" s="187" t="s">
        <v>3232</v>
      </c>
      <c r="D6244" s="187" t="s">
        <v>2545</v>
      </c>
      <c r="E6244" s="187" t="s">
        <v>2555</v>
      </c>
      <c r="F6244" s="187" t="s">
        <v>2889</v>
      </c>
    </row>
    <row r="6245" spans="1:6" x14ac:dyDescent="0.25">
      <c r="A6245" t="s">
        <v>8548</v>
      </c>
      <c r="B6245" s="236" t="str">
        <f t="shared" si="97"/>
        <v>F3:0111 P1P2:0301 P3:00060</v>
      </c>
      <c r="C6245" s="187" t="s">
        <v>3232</v>
      </c>
      <c r="D6245" s="187" t="s">
        <v>2545</v>
      </c>
      <c r="E6245" s="187" t="s">
        <v>2555</v>
      </c>
      <c r="F6245" s="187" t="s">
        <v>2611</v>
      </c>
    </row>
    <row r="6246" spans="1:6" x14ac:dyDescent="0.25">
      <c r="A6246" t="s">
        <v>8549</v>
      </c>
      <c r="B6246" s="236" t="str">
        <f t="shared" si="97"/>
        <v>F3:0111 P1P2:0301 P3:00005</v>
      </c>
      <c r="C6246" s="187" t="s">
        <v>3305</v>
      </c>
      <c r="D6246" s="187" t="s">
        <v>2545</v>
      </c>
      <c r="E6246" s="187" t="s">
        <v>2555</v>
      </c>
      <c r="F6246" s="187" t="s">
        <v>2889</v>
      </c>
    </row>
    <row r="6247" spans="1:6" x14ac:dyDescent="0.25">
      <c r="A6247" t="s">
        <v>8550</v>
      </c>
      <c r="B6247" s="236" t="str">
        <f t="shared" si="97"/>
        <v>F3:0111 P1P2:0301 P3:00005</v>
      </c>
      <c r="C6247" s="187" t="s">
        <v>3286</v>
      </c>
      <c r="D6247" s="187" t="s">
        <v>2545</v>
      </c>
      <c r="E6247" s="187" t="s">
        <v>2555</v>
      </c>
      <c r="F6247" s="187" t="s">
        <v>2889</v>
      </c>
    </row>
    <row r="6248" spans="1:6" x14ac:dyDescent="0.25">
      <c r="A6248" t="s">
        <v>8551</v>
      </c>
      <c r="B6248" s="236" t="str">
        <f t="shared" si="97"/>
        <v>F3:0111 P1P2:0301 P3:00005</v>
      </c>
      <c r="C6248" s="187" t="s">
        <v>3308</v>
      </c>
      <c r="D6248" s="187" t="s">
        <v>2545</v>
      </c>
      <c r="E6248" s="187" t="s">
        <v>2555</v>
      </c>
      <c r="F6248" s="187" t="s">
        <v>2889</v>
      </c>
    </row>
    <row r="6249" spans="1:6" x14ac:dyDescent="0.25">
      <c r="A6249" t="s">
        <v>8552</v>
      </c>
      <c r="B6249" s="236" t="str">
        <f t="shared" si="97"/>
        <v>F3:0111 P1P2:0301 P3:00005</v>
      </c>
      <c r="C6249" s="187" t="s">
        <v>3310</v>
      </c>
      <c r="D6249" s="187" t="s">
        <v>2545</v>
      </c>
      <c r="E6249" s="187" t="s">
        <v>2555</v>
      </c>
      <c r="F6249" s="187" t="s">
        <v>2889</v>
      </c>
    </row>
    <row r="6250" spans="1:6" x14ac:dyDescent="0.25">
      <c r="A6250" t="s">
        <v>8553</v>
      </c>
      <c r="B6250" s="236" t="str">
        <f t="shared" si="97"/>
        <v>F3:0111 P1P2:0301 P3:00005</v>
      </c>
      <c r="C6250" s="187" t="s">
        <v>3640</v>
      </c>
      <c r="D6250" s="187" t="s">
        <v>2545</v>
      </c>
      <c r="E6250" s="187" t="s">
        <v>2555</v>
      </c>
      <c r="F6250" s="187" t="s">
        <v>2889</v>
      </c>
    </row>
    <row r="6251" spans="1:6" x14ac:dyDescent="0.25">
      <c r="A6251" t="s">
        <v>8554</v>
      </c>
      <c r="B6251" s="236" t="str">
        <f t="shared" si="97"/>
        <v>F3:0111 P1P2:0301 P3:00005</v>
      </c>
      <c r="C6251" s="187" t="s">
        <v>3641</v>
      </c>
      <c r="D6251" s="187" t="s">
        <v>2545</v>
      </c>
      <c r="E6251" s="187" t="s">
        <v>2555</v>
      </c>
      <c r="F6251" s="187" t="s">
        <v>2889</v>
      </c>
    </row>
    <row r="6252" spans="1:6" x14ac:dyDescent="0.25">
      <c r="A6252" t="s">
        <v>8555</v>
      </c>
      <c r="B6252" s="236" t="str">
        <f t="shared" si="97"/>
        <v>F3:0111 P1P2:0301 P3:00005</v>
      </c>
      <c r="C6252" s="187" t="s">
        <v>3643</v>
      </c>
      <c r="D6252" s="187" t="s">
        <v>2545</v>
      </c>
      <c r="E6252" s="187" t="s">
        <v>2555</v>
      </c>
      <c r="F6252" s="187" t="s">
        <v>2889</v>
      </c>
    </row>
    <row r="6253" spans="1:6" x14ac:dyDescent="0.25">
      <c r="A6253" t="s">
        <v>8556</v>
      </c>
      <c r="B6253" s="236" t="str">
        <f t="shared" si="97"/>
        <v>F3:0111 P1P2:0301 P3:00005</v>
      </c>
      <c r="C6253" s="187" t="s">
        <v>3311</v>
      </c>
      <c r="D6253" s="187" t="s">
        <v>2545</v>
      </c>
      <c r="E6253" s="187" t="s">
        <v>2555</v>
      </c>
      <c r="F6253" s="187" t="s">
        <v>2889</v>
      </c>
    </row>
    <row r="6254" spans="1:6" x14ac:dyDescent="0.25">
      <c r="A6254" t="s">
        <v>8557</v>
      </c>
      <c r="B6254" s="236" t="str">
        <f t="shared" si="97"/>
        <v>F3:0111 P1P2:0301 P3:00005</v>
      </c>
      <c r="C6254" s="187" t="s">
        <v>3008</v>
      </c>
      <c r="D6254" s="187" t="s">
        <v>2545</v>
      </c>
      <c r="E6254" s="187" t="s">
        <v>2555</v>
      </c>
      <c r="F6254" s="187" t="s">
        <v>2889</v>
      </c>
    </row>
    <row r="6255" spans="1:6" x14ac:dyDescent="0.25">
      <c r="A6255" t="s">
        <v>8558</v>
      </c>
      <c r="B6255" s="236" t="str">
        <f t="shared" si="97"/>
        <v>F3:0111 P1P2:0301 P3:00005</v>
      </c>
      <c r="C6255" s="187" t="s">
        <v>3009</v>
      </c>
      <c r="D6255" s="187" t="s">
        <v>2545</v>
      </c>
      <c r="E6255" s="187" t="s">
        <v>2555</v>
      </c>
      <c r="F6255" s="187" t="s">
        <v>2889</v>
      </c>
    </row>
    <row r="6256" spans="1:6" x14ac:dyDescent="0.25">
      <c r="A6256" t="s">
        <v>8559</v>
      </c>
      <c r="B6256" s="236" t="str">
        <f t="shared" si="97"/>
        <v>F3:0111 P1P2:0301 P3:00005</v>
      </c>
      <c r="C6256" s="187" t="s">
        <v>3010</v>
      </c>
      <c r="D6256" s="187" t="s">
        <v>2545</v>
      </c>
      <c r="E6256" s="187" t="s">
        <v>2555</v>
      </c>
      <c r="F6256" s="187" t="s">
        <v>2889</v>
      </c>
    </row>
    <row r="6257" spans="1:6" x14ac:dyDescent="0.25">
      <c r="A6257" t="s">
        <v>8560</v>
      </c>
      <c r="B6257" s="236" t="str">
        <f t="shared" si="97"/>
        <v>F3:0111 P1P2:0301 P3:00005</v>
      </c>
      <c r="C6257" s="187" t="s">
        <v>3003</v>
      </c>
      <c r="D6257" s="187" t="s">
        <v>2545</v>
      </c>
      <c r="E6257" s="187" t="s">
        <v>2555</v>
      </c>
      <c r="F6257" s="187" t="s">
        <v>2889</v>
      </c>
    </row>
    <row r="6258" spans="1:6" x14ac:dyDescent="0.25">
      <c r="A6258" t="s">
        <v>8561</v>
      </c>
      <c r="B6258" s="236" t="str">
        <f t="shared" si="97"/>
        <v>F3:0111 P1P2:0301 P3:00005</v>
      </c>
      <c r="C6258" s="187" t="s">
        <v>3011</v>
      </c>
      <c r="D6258" s="187" t="s">
        <v>2545</v>
      </c>
      <c r="E6258" s="187" t="s">
        <v>2555</v>
      </c>
      <c r="F6258" s="187" t="s">
        <v>2889</v>
      </c>
    </row>
    <row r="6259" spans="1:6" x14ac:dyDescent="0.25">
      <c r="A6259" t="s">
        <v>8562</v>
      </c>
      <c r="B6259" s="236" t="str">
        <f t="shared" si="97"/>
        <v>F3:0111 P1P2:0301 P3:00005</v>
      </c>
      <c r="C6259" s="187" t="s">
        <v>3013</v>
      </c>
      <c r="D6259" s="187" t="s">
        <v>2545</v>
      </c>
      <c r="E6259" s="187" t="s">
        <v>2555</v>
      </c>
      <c r="F6259" s="187" t="s">
        <v>2889</v>
      </c>
    </row>
    <row r="6260" spans="1:6" x14ac:dyDescent="0.25">
      <c r="A6260" t="s">
        <v>8563</v>
      </c>
      <c r="B6260" s="236" t="str">
        <f t="shared" si="97"/>
        <v>F3:0111 P1P2:0301 P3:00005</v>
      </c>
      <c r="C6260" s="187" t="s">
        <v>2835</v>
      </c>
      <c r="D6260" s="187" t="s">
        <v>2545</v>
      </c>
      <c r="E6260" s="187" t="s">
        <v>2555</v>
      </c>
      <c r="F6260" s="187" t="s">
        <v>2889</v>
      </c>
    </row>
    <row r="6261" spans="1:6" x14ac:dyDescent="0.25">
      <c r="A6261" t="s">
        <v>8564</v>
      </c>
      <c r="B6261" s="236" t="str">
        <f t="shared" si="97"/>
        <v>F3:0111 P1P2:0301 P3:00005</v>
      </c>
      <c r="C6261" s="187" t="s">
        <v>3014</v>
      </c>
      <c r="D6261" s="187" t="s">
        <v>2545</v>
      </c>
      <c r="E6261" s="187" t="s">
        <v>2555</v>
      </c>
      <c r="F6261" s="187" t="s">
        <v>2889</v>
      </c>
    </row>
    <row r="6262" spans="1:6" x14ac:dyDescent="0.25">
      <c r="A6262" t="s">
        <v>8565</v>
      </c>
      <c r="B6262" s="236" t="str">
        <f t="shared" si="97"/>
        <v>F3:0111 P1P2:0301 P3:00005</v>
      </c>
      <c r="C6262" s="187" t="s">
        <v>3015</v>
      </c>
      <c r="D6262" s="187" t="s">
        <v>2545</v>
      </c>
      <c r="E6262" s="187" t="s">
        <v>2555</v>
      </c>
      <c r="F6262" s="187" t="s">
        <v>2889</v>
      </c>
    </row>
    <row r="6263" spans="1:6" x14ac:dyDescent="0.25">
      <c r="A6263" t="s">
        <v>8566</v>
      </c>
      <c r="B6263" s="236" t="str">
        <f t="shared" si="97"/>
        <v>F3:0111 P1P2:0301 P3:00005</v>
      </c>
      <c r="C6263" s="187" t="s">
        <v>3004</v>
      </c>
      <c r="D6263" s="187" t="s">
        <v>2545</v>
      </c>
      <c r="E6263" s="187" t="s">
        <v>2555</v>
      </c>
      <c r="F6263" s="187" t="s">
        <v>2889</v>
      </c>
    </row>
    <row r="6264" spans="1:6" x14ac:dyDescent="0.25">
      <c r="A6264" t="s">
        <v>8567</v>
      </c>
      <c r="B6264" s="236" t="str">
        <f t="shared" si="97"/>
        <v>F3:0111 P1P2:0301 P3:00005</v>
      </c>
      <c r="C6264" s="187" t="s">
        <v>3016</v>
      </c>
      <c r="D6264" s="187" t="s">
        <v>2545</v>
      </c>
      <c r="E6264" s="187" t="s">
        <v>2555</v>
      </c>
      <c r="F6264" s="187" t="s">
        <v>2889</v>
      </c>
    </row>
    <row r="6265" spans="1:6" x14ac:dyDescent="0.25">
      <c r="A6265" t="s">
        <v>8568</v>
      </c>
      <c r="B6265" s="236" t="str">
        <f t="shared" si="97"/>
        <v>F3:0111 P1P2:0301 P3:00005</v>
      </c>
      <c r="C6265" s="187" t="s">
        <v>3017</v>
      </c>
      <c r="D6265" s="187" t="s">
        <v>2545</v>
      </c>
      <c r="E6265" s="187" t="s">
        <v>2555</v>
      </c>
      <c r="F6265" s="187" t="s">
        <v>2889</v>
      </c>
    </row>
    <row r="6266" spans="1:6" x14ac:dyDescent="0.25">
      <c r="A6266" t="s">
        <v>8569</v>
      </c>
      <c r="B6266" s="236" t="str">
        <f t="shared" si="97"/>
        <v>F3:0111 P1P2:0301 P3:00005</v>
      </c>
      <c r="C6266" s="187" t="s">
        <v>3019</v>
      </c>
      <c r="D6266" s="187" t="s">
        <v>2545</v>
      </c>
      <c r="E6266" s="187" t="s">
        <v>2555</v>
      </c>
      <c r="F6266" s="187" t="s">
        <v>2889</v>
      </c>
    </row>
    <row r="6267" spans="1:6" x14ac:dyDescent="0.25">
      <c r="A6267" t="s">
        <v>8570</v>
      </c>
      <c r="B6267" s="236" t="str">
        <f t="shared" si="97"/>
        <v>F3:0111 P1P2:0301 P3:00005</v>
      </c>
      <c r="C6267" s="187" t="s">
        <v>3002</v>
      </c>
      <c r="D6267" s="187" t="s">
        <v>2545</v>
      </c>
      <c r="E6267" s="187" t="s">
        <v>2555</v>
      </c>
      <c r="F6267" s="187" t="s">
        <v>2889</v>
      </c>
    </row>
    <row r="6268" spans="1:6" x14ac:dyDescent="0.25">
      <c r="A6268" t="s">
        <v>8571</v>
      </c>
      <c r="B6268" s="236" t="str">
        <f t="shared" si="97"/>
        <v>F3:0111 P1P2:0301 P3:00005</v>
      </c>
      <c r="C6268" s="187" t="s">
        <v>3020</v>
      </c>
      <c r="D6268" s="187" t="s">
        <v>2545</v>
      </c>
      <c r="E6268" s="187" t="s">
        <v>2555</v>
      </c>
      <c r="F6268" s="187" t="s">
        <v>2889</v>
      </c>
    </row>
    <row r="6269" spans="1:6" x14ac:dyDescent="0.25">
      <c r="A6269" t="s">
        <v>8572</v>
      </c>
      <c r="B6269" s="236" t="str">
        <f t="shared" si="97"/>
        <v>F3:0111 P1P2:0301 P3:00005</v>
      </c>
      <c r="C6269" s="187" t="s">
        <v>3021</v>
      </c>
      <c r="D6269" s="187" t="s">
        <v>2545</v>
      </c>
      <c r="E6269" s="187" t="s">
        <v>2555</v>
      </c>
      <c r="F6269" s="187" t="s">
        <v>2889</v>
      </c>
    </row>
    <row r="6270" spans="1:6" x14ac:dyDescent="0.25">
      <c r="A6270" t="s">
        <v>8573</v>
      </c>
      <c r="B6270" s="236" t="str">
        <f t="shared" si="97"/>
        <v>F3:0111 P1P2:0301 P3:00005</v>
      </c>
      <c r="C6270" s="187" t="s">
        <v>3005</v>
      </c>
      <c r="D6270" s="187" t="s">
        <v>2545</v>
      </c>
      <c r="E6270" s="187" t="s">
        <v>2555</v>
      </c>
      <c r="F6270" s="187" t="s">
        <v>2889</v>
      </c>
    </row>
    <row r="6271" spans="1:6" x14ac:dyDescent="0.25">
      <c r="A6271" t="s">
        <v>8573</v>
      </c>
      <c r="B6271" s="236" t="str">
        <f t="shared" si="97"/>
        <v>F3:0411 P1P2:5009 P3:00031</v>
      </c>
      <c r="C6271" s="187" t="s">
        <v>3005</v>
      </c>
      <c r="D6271" s="187" t="s">
        <v>2636</v>
      </c>
      <c r="E6271" s="187" t="s">
        <v>3031</v>
      </c>
      <c r="F6271" s="187" t="s">
        <v>2843</v>
      </c>
    </row>
    <row r="6272" spans="1:6" x14ac:dyDescent="0.25">
      <c r="A6272" t="s">
        <v>8574</v>
      </c>
      <c r="B6272" s="236" t="str">
        <f t="shared" si="97"/>
        <v>F3:0111 P1P2:0301 P3:00005</v>
      </c>
      <c r="C6272" s="187" t="s">
        <v>3023</v>
      </c>
      <c r="D6272" s="187" t="s">
        <v>2545</v>
      </c>
      <c r="E6272" s="187" t="s">
        <v>2555</v>
      </c>
      <c r="F6272" s="187" t="s">
        <v>2889</v>
      </c>
    </row>
    <row r="6273" spans="1:6" x14ac:dyDescent="0.25">
      <c r="A6273" t="s">
        <v>8575</v>
      </c>
      <c r="B6273" s="236" t="str">
        <f t="shared" si="97"/>
        <v>F3:0111 P1P2:0301 P3:00005</v>
      </c>
      <c r="C6273" s="187" t="s">
        <v>3024</v>
      </c>
      <c r="D6273" s="187" t="s">
        <v>2545</v>
      </c>
      <c r="E6273" s="187" t="s">
        <v>2555</v>
      </c>
      <c r="F6273" s="187" t="s">
        <v>2889</v>
      </c>
    </row>
    <row r="6274" spans="1:6" x14ac:dyDescent="0.25">
      <c r="A6274" t="s">
        <v>8576</v>
      </c>
      <c r="B6274" s="236" t="str">
        <f t="shared" ref="B6274:B6337" si="98">CONCATENATE("F3:",D6274," P1P2:",E6274," P3:",F6274)</f>
        <v>F3:0111 P1P2:0301 P3:00005</v>
      </c>
      <c r="C6274" s="187" t="s">
        <v>3026</v>
      </c>
      <c r="D6274" s="187" t="s">
        <v>2545</v>
      </c>
      <c r="E6274" s="187" t="s">
        <v>2555</v>
      </c>
      <c r="F6274" s="187" t="s">
        <v>2889</v>
      </c>
    </row>
    <row r="6275" spans="1:6" x14ac:dyDescent="0.25">
      <c r="A6275" t="s">
        <v>8577</v>
      </c>
      <c r="B6275" s="236" t="str">
        <f t="shared" si="98"/>
        <v>F3:0111 P1P2:0301 P3:00005</v>
      </c>
      <c r="C6275" s="187" t="s">
        <v>3028</v>
      </c>
      <c r="D6275" s="187" t="s">
        <v>2545</v>
      </c>
      <c r="E6275" s="187" t="s">
        <v>2555</v>
      </c>
      <c r="F6275" s="187" t="s">
        <v>2889</v>
      </c>
    </row>
    <row r="6276" spans="1:6" x14ac:dyDescent="0.25">
      <c r="A6276" t="s">
        <v>8578</v>
      </c>
      <c r="B6276" s="236" t="str">
        <f t="shared" si="98"/>
        <v>F3:0111 P1P2:0301 P3:00005</v>
      </c>
      <c r="C6276" s="187" t="s">
        <v>3535</v>
      </c>
      <c r="D6276" s="187" t="s">
        <v>2545</v>
      </c>
      <c r="E6276" s="187" t="s">
        <v>2555</v>
      </c>
      <c r="F6276" s="187" t="s">
        <v>2889</v>
      </c>
    </row>
    <row r="6277" spans="1:6" x14ac:dyDescent="0.25">
      <c r="A6277" t="s">
        <v>8578</v>
      </c>
      <c r="B6277" s="236" t="str">
        <f t="shared" si="98"/>
        <v>F3:1099 P1P2:9019 P3:00371</v>
      </c>
      <c r="C6277" s="187" t="s">
        <v>3535</v>
      </c>
      <c r="D6277" s="187" t="s">
        <v>2754</v>
      </c>
      <c r="E6277" s="187" t="s">
        <v>2957</v>
      </c>
      <c r="F6277" s="187" t="s">
        <v>2958</v>
      </c>
    </row>
    <row r="6278" spans="1:6" x14ac:dyDescent="0.25">
      <c r="A6278" t="s">
        <v>8579</v>
      </c>
      <c r="B6278" s="236" t="str">
        <f t="shared" si="98"/>
        <v>F3:0111 P1P2:0301 P3:00005</v>
      </c>
      <c r="C6278" s="187" t="s">
        <v>3536</v>
      </c>
      <c r="D6278" s="187" t="s">
        <v>2545</v>
      </c>
      <c r="E6278" s="187" t="s">
        <v>2555</v>
      </c>
      <c r="F6278" s="187" t="s">
        <v>2889</v>
      </c>
    </row>
    <row r="6279" spans="1:6" x14ac:dyDescent="0.25">
      <c r="A6279" t="s">
        <v>8580</v>
      </c>
      <c r="B6279" s="236" t="str">
        <f t="shared" si="98"/>
        <v>F3:0111 P1P2:0301 P3:00005</v>
      </c>
      <c r="C6279" s="187" t="s">
        <v>3538</v>
      </c>
      <c r="D6279" s="187" t="s">
        <v>2545</v>
      </c>
      <c r="E6279" s="187" t="s">
        <v>2555</v>
      </c>
      <c r="F6279" s="187" t="s">
        <v>2889</v>
      </c>
    </row>
    <row r="6280" spans="1:6" x14ac:dyDescent="0.25">
      <c r="A6280" t="s">
        <v>8581</v>
      </c>
      <c r="B6280" s="236" t="str">
        <f t="shared" si="98"/>
        <v>F3:0111 P1P2:0301 P3:00005</v>
      </c>
      <c r="C6280" s="187" t="s">
        <v>3539</v>
      </c>
      <c r="D6280" s="187" t="s">
        <v>2545</v>
      </c>
      <c r="E6280" s="187" t="s">
        <v>2555</v>
      </c>
      <c r="F6280" s="187" t="s">
        <v>2889</v>
      </c>
    </row>
    <row r="6281" spans="1:6" x14ac:dyDescent="0.25">
      <c r="A6281" t="s">
        <v>8582</v>
      </c>
      <c r="B6281" s="236" t="str">
        <f t="shared" si="98"/>
        <v>F3:0111 P1P2:0301 P3:00005</v>
      </c>
      <c r="C6281" s="187" t="s">
        <v>3540</v>
      </c>
      <c r="D6281" s="187" t="s">
        <v>2545</v>
      </c>
      <c r="E6281" s="187" t="s">
        <v>2555</v>
      </c>
      <c r="F6281" s="187" t="s">
        <v>2889</v>
      </c>
    </row>
    <row r="6282" spans="1:6" x14ac:dyDescent="0.25">
      <c r="A6282" t="s">
        <v>8583</v>
      </c>
      <c r="B6282" s="236" t="str">
        <f t="shared" si="98"/>
        <v>F3:0111 P1P2:0301 P3:00005</v>
      </c>
      <c r="C6282" s="187" t="s">
        <v>3541</v>
      </c>
      <c r="D6282" s="187" t="s">
        <v>2545</v>
      </c>
      <c r="E6282" s="187" t="s">
        <v>2555</v>
      </c>
      <c r="F6282" s="187" t="s">
        <v>2889</v>
      </c>
    </row>
    <row r="6283" spans="1:6" x14ac:dyDescent="0.25">
      <c r="A6283" t="s">
        <v>8584</v>
      </c>
      <c r="B6283" s="236" t="str">
        <f t="shared" si="98"/>
        <v>F3:0111 P1P2:0301 P3:00005</v>
      </c>
      <c r="C6283" s="187" t="s">
        <v>2792</v>
      </c>
      <c r="D6283" s="187" t="s">
        <v>2545</v>
      </c>
      <c r="E6283" s="187" t="s">
        <v>2555</v>
      </c>
      <c r="F6283" s="187" t="s">
        <v>2889</v>
      </c>
    </row>
    <row r="6284" spans="1:6" x14ac:dyDescent="0.25">
      <c r="A6284" t="s">
        <v>8585</v>
      </c>
      <c r="B6284" s="236" t="str">
        <f t="shared" si="98"/>
        <v>F3:0111 P1P2:0301 P3:00005</v>
      </c>
      <c r="C6284" s="187" t="s">
        <v>2851</v>
      </c>
      <c r="D6284" s="187" t="s">
        <v>2545</v>
      </c>
      <c r="E6284" s="187" t="s">
        <v>2555</v>
      </c>
      <c r="F6284" s="187" t="s">
        <v>2889</v>
      </c>
    </row>
    <row r="6285" spans="1:6" x14ac:dyDescent="0.25">
      <c r="A6285" t="s">
        <v>8586</v>
      </c>
      <c r="B6285" s="236" t="str">
        <f t="shared" si="98"/>
        <v>F3:0111 P1P2:0301 P3:00005</v>
      </c>
      <c r="C6285" s="187" t="s">
        <v>3543</v>
      </c>
      <c r="D6285" s="187" t="s">
        <v>2545</v>
      </c>
      <c r="E6285" s="187" t="s">
        <v>2555</v>
      </c>
      <c r="F6285" s="187" t="s">
        <v>2889</v>
      </c>
    </row>
    <row r="6286" spans="1:6" x14ac:dyDescent="0.25">
      <c r="A6286" t="s">
        <v>8587</v>
      </c>
      <c r="B6286" s="236" t="str">
        <f t="shared" si="98"/>
        <v>F3:0111 P1P2:0301 P3:00005</v>
      </c>
      <c r="C6286" s="187" t="s">
        <v>2848</v>
      </c>
      <c r="D6286" s="187" t="s">
        <v>2545</v>
      </c>
      <c r="E6286" s="187" t="s">
        <v>2555</v>
      </c>
      <c r="F6286" s="187" t="s">
        <v>2889</v>
      </c>
    </row>
    <row r="6287" spans="1:6" x14ac:dyDescent="0.25">
      <c r="A6287" t="s">
        <v>8588</v>
      </c>
      <c r="B6287" s="236" t="str">
        <f t="shared" si="98"/>
        <v>F3:0111 P1P2:0301 P3:00005</v>
      </c>
      <c r="C6287" s="187" t="s">
        <v>3545</v>
      </c>
      <c r="D6287" s="187" t="s">
        <v>2545</v>
      </c>
      <c r="E6287" s="187" t="s">
        <v>2555</v>
      </c>
      <c r="F6287" s="187" t="s">
        <v>2889</v>
      </c>
    </row>
    <row r="6288" spans="1:6" x14ac:dyDescent="0.25">
      <c r="A6288" t="s">
        <v>8589</v>
      </c>
      <c r="B6288" s="236" t="str">
        <f t="shared" si="98"/>
        <v>F3:0111 P1P2:0301 P3:00005</v>
      </c>
      <c r="C6288" s="187" t="s">
        <v>3547</v>
      </c>
      <c r="D6288" s="187" t="s">
        <v>2545</v>
      </c>
      <c r="E6288" s="187" t="s">
        <v>2555</v>
      </c>
      <c r="F6288" s="187" t="s">
        <v>2889</v>
      </c>
    </row>
    <row r="6289" spans="1:6" x14ac:dyDescent="0.25">
      <c r="A6289" t="s">
        <v>8590</v>
      </c>
      <c r="B6289" s="236" t="str">
        <f t="shared" si="98"/>
        <v>F3:0111 P1P2:0301 P3:00005</v>
      </c>
      <c r="C6289" s="187" t="s">
        <v>3548</v>
      </c>
      <c r="D6289" s="187" t="s">
        <v>2545</v>
      </c>
      <c r="E6289" s="187" t="s">
        <v>2555</v>
      </c>
      <c r="F6289" s="187" t="s">
        <v>2889</v>
      </c>
    </row>
    <row r="6290" spans="1:6" x14ac:dyDescent="0.25">
      <c r="A6290" t="s">
        <v>8591</v>
      </c>
      <c r="B6290" s="236" t="str">
        <f t="shared" si="98"/>
        <v>F3:0111 P1P2:0301 P3:00005</v>
      </c>
      <c r="C6290" s="187" t="s">
        <v>3549</v>
      </c>
      <c r="D6290" s="187" t="s">
        <v>2545</v>
      </c>
      <c r="E6290" s="187" t="s">
        <v>2555</v>
      </c>
      <c r="F6290" s="187" t="s">
        <v>2889</v>
      </c>
    </row>
    <row r="6291" spans="1:6" x14ac:dyDescent="0.25">
      <c r="A6291" t="s">
        <v>8592</v>
      </c>
      <c r="B6291" s="236" t="str">
        <f t="shared" si="98"/>
        <v>F3:0111 P1P2:0301 P3:00005</v>
      </c>
      <c r="C6291" s="187" t="s">
        <v>3030</v>
      </c>
      <c r="D6291" s="187" t="s">
        <v>2545</v>
      </c>
      <c r="E6291" s="187" t="s">
        <v>2555</v>
      </c>
      <c r="F6291" s="187" t="s">
        <v>2889</v>
      </c>
    </row>
    <row r="6292" spans="1:6" x14ac:dyDescent="0.25">
      <c r="A6292" t="s">
        <v>8593</v>
      </c>
      <c r="B6292" s="236" t="str">
        <f t="shared" si="98"/>
        <v>F3:0111 P1P2:0301 P3:00005</v>
      </c>
      <c r="C6292" s="187" t="s">
        <v>3412</v>
      </c>
      <c r="D6292" s="187" t="s">
        <v>2545</v>
      </c>
      <c r="E6292" s="187" t="s">
        <v>2555</v>
      </c>
      <c r="F6292" s="187" t="s">
        <v>2889</v>
      </c>
    </row>
    <row r="6293" spans="1:6" x14ac:dyDescent="0.25">
      <c r="A6293" t="s">
        <v>8593</v>
      </c>
      <c r="B6293" s="236" t="str">
        <f t="shared" si="98"/>
        <v>F3:0133 P1P2:0302 P3:00009</v>
      </c>
      <c r="C6293" s="187" t="s">
        <v>3412</v>
      </c>
      <c r="D6293" s="187" t="s">
        <v>2596</v>
      </c>
      <c r="E6293" s="187" t="s">
        <v>2654</v>
      </c>
      <c r="F6293" s="187" t="s">
        <v>2655</v>
      </c>
    </row>
    <row r="6294" spans="1:6" x14ac:dyDescent="0.25">
      <c r="A6294" t="s">
        <v>8594</v>
      </c>
      <c r="B6294" s="236" t="str">
        <f t="shared" si="98"/>
        <v>F3:0111 P1P2:0301 P3:00005</v>
      </c>
      <c r="C6294" s="187" t="s">
        <v>3413</v>
      </c>
      <c r="D6294" s="187" t="s">
        <v>2545</v>
      </c>
      <c r="E6294" s="187" t="s">
        <v>2555</v>
      </c>
      <c r="F6294" s="187" t="s">
        <v>2889</v>
      </c>
    </row>
    <row r="6295" spans="1:6" x14ac:dyDescent="0.25">
      <c r="A6295" t="s">
        <v>8594</v>
      </c>
      <c r="B6295" s="236" t="str">
        <f t="shared" si="98"/>
        <v>F3:0111 P1P2:0301 P3:00009</v>
      </c>
      <c r="C6295" s="187" t="s">
        <v>3413</v>
      </c>
      <c r="D6295" s="187" t="s">
        <v>2545</v>
      </c>
      <c r="E6295" s="187" t="s">
        <v>2555</v>
      </c>
      <c r="F6295" s="187" t="s">
        <v>2655</v>
      </c>
    </row>
    <row r="6296" spans="1:6" x14ac:dyDescent="0.25">
      <c r="A6296" t="s">
        <v>8595</v>
      </c>
      <c r="B6296" s="236" t="str">
        <f t="shared" si="98"/>
        <v>F3:0111 P1P2:0301 P3:00005</v>
      </c>
      <c r="C6296" s="187" t="s">
        <v>3414</v>
      </c>
      <c r="D6296" s="187" t="s">
        <v>2545</v>
      </c>
      <c r="E6296" s="187" t="s">
        <v>2555</v>
      </c>
      <c r="F6296" s="187" t="s">
        <v>2889</v>
      </c>
    </row>
    <row r="6297" spans="1:6" x14ac:dyDescent="0.25">
      <c r="A6297" t="s">
        <v>8595</v>
      </c>
      <c r="B6297" s="236" t="str">
        <f t="shared" si="98"/>
        <v>F3:0111 P1P2:0301 P3:00009</v>
      </c>
      <c r="C6297" s="187" t="s">
        <v>3414</v>
      </c>
      <c r="D6297" s="187" t="s">
        <v>2545</v>
      </c>
      <c r="E6297" s="187" t="s">
        <v>2555</v>
      </c>
      <c r="F6297" s="187" t="s">
        <v>2655</v>
      </c>
    </row>
    <row r="6298" spans="1:6" x14ac:dyDescent="0.25">
      <c r="A6298" t="s">
        <v>8596</v>
      </c>
      <c r="B6298" s="236" t="str">
        <f t="shared" si="98"/>
        <v>F3:0111 P1P2:0301 P3:00005</v>
      </c>
      <c r="C6298" s="187" t="s">
        <v>3416</v>
      </c>
      <c r="D6298" s="187" t="s">
        <v>2545</v>
      </c>
      <c r="E6298" s="187" t="s">
        <v>2555</v>
      </c>
      <c r="F6298" s="187" t="s">
        <v>2889</v>
      </c>
    </row>
    <row r="6299" spans="1:6" x14ac:dyDescent="0.25">
      <c r="A6299" t="s">
        <v>8596</v>
      </c>
      <c r="B6299" s="236" t="str">
        <f t="shared" si="98"/>
        <v>F3:0111 P1P2:0301 P3:00009</v>
      </c>
      <c r="C6299" s="187" t="s">
        <v>3416</v>
      </c>
      <c r="D6299" s="187" t="s">
        <v>2545</v>
      </c>
      <c r="E6299" s="187" t="s">
        <v>2555</v>
      </c>
      <c r="F6299" s="187" t="s">
        <v>2655</v>
      </c>
    </row>
    <row r="6300" spans="1:6" x14ac:dyDescent="0.25">
      <c r="A6300" t="s">
        <v>8596</v>
      </c>
      <c r="B6300" s="236" t="str">
        <f t="shared" si="98"/>
        <v>F3:0620 P1P2:7502 P3:00333</v>
      </c>
      <c r="C6300" s="187" t="s">
        <v>3416</v>
      </c>
      <c r="D6300" s="187" t="s">
        <v>2931</v>
      </c>
      <c r="E6300" s="187" t="s">
        <v>2932</v>
      </c>
      <c r="F6300" s="187" t="s">
        <v>2933</v>
      </c>
    </row>
    <row r="6301" spans="1:6" x14ac:dyDescent="0.25">
      <c r="A6301" t="s">
        <v>8597</v>
      </c>
      <c r="B6301" s="236" t="str">
        <f t="shared" si="98"/>
        <v>F3:0111 P1P2:0301 P3:00005</v>
      </c>
      <c r="C6301" s="187" t="s">
        <v>3418</v>
      </c>
      <c r="D6301" s="187" t="s">
        <v>2545</v>
      </c>
      <c r="E6301" s="187" t="s">
        <v>2555</v>
      </c>
      <c r="F6301" s="187" t="s">
        <v>2889</v>
      </c>
    </row>
    <row r="6302" spans="1:6" x14ac:dyDescent="0.25">
      <c r="A6302" t="s">
        <v>8597</v>
      </c>
      <c r="B6302" s="236" t="str">
        <f t="shared" si="98"/>
        <v>F3:0111 P1P2:0301 P3:00009</v>
      </c>
      <c r="C6302" s="187" t="s">
        <v>3418</v>
      </c>
      <c r="D6302" s="187" t="s">
        <v>2545</v>
      </c>
      <c r="E6302" s="187" t="s">
        <v>2555</v>
      </c>
      <c r="F6302" s="187" t="s">
        <v>2655</v>
      </c>
    </row>
    <row r="6303" spans="1:6" x14ac:dyDescent="0.25">
      <c r="A6303" t="s">
        <v>8598</v>
      </c>
      <c r="B6303" s="236" t="str">
        <f t="shared" si="98"/>
        <v>F3:0111 P1P2:0301 P3:00005</v>
      </c>
      <c r="C6303" s="187" t="s">
        <v>3420</v>
      </c>
      <c r="D6303" s="187" t="s">
        <v>2545</v>
      </c>
      <c r="E6303" s="187" t="s">
        <v>2555</v>
      </c>
      <c r="F6303" s="187" t="s">
        <v>2889</v>
      </c>
    </row>
    <row r="6304" spans="1:6" x14ac:dyDescent="0.25">
      <c r="A6304" t="s">
        <v>8598</v>
      </c>
      <c r="B6304" s="236" t="str">
        <f t="shared" si="98"/>
        <v>F3:0111 P1P2:0301 P3:00009</v>
      </c>
      <c r="C6304" s="187" t="s">
        <v>3420</v>
      </c>
      <c r="D6304" s="187" t="s">
        <v>2545</v>
      </c>
      <c r="E6304" s="187" t="s">
        <v>2555</v>
      </c>
      <c r="F6304" s="187" t="s">
        <v>2655</v>
      </c>
    </row>
    <row r="6305" spans="1:6" x14ac:dyDescent="0.25">
      <c r="A6305" t="s">
        <v>8599</v>
      </c>
      <c r="B6305" s="236" t="str">
        <f t="shared" si="98"/>
        <v>F3:0111 P1P2:0301 P3:00005</v>
      </c>
      <c r="C6305" s="187" t="s">
        <v>3421</v>
      </c>
      <c r="D6305" s="187" t="s">
        <v>2545</v>
      </c>
      <c r="E6305" s="187" t="s">
        <v>2555</v>
      </c>
      <c r="F6305" s="187" t="s">
        <v>2889</v>
      </c>
    </row>
    <row r="6306" spans="1:6" x14ac:dyDescent="0.25">
      <c r="A6306" t="s">
        <v>8599</v>
      </c>
      <c r="B6306" s="236" t="str">
        <f t="shared" si="98"/>
        <v>F3:0111 P1P2:0301 P3:00009</v>
      </c>
      <c r="C6306" s="187" t="s">
        <v>3421</v>
      </c>
      <c r="D6306" s="187" t="s">
        <v>2545</v>
      </c>
      <c r="E6306" s="187" t="s">
        <v>2555</v>
      </c>
      <c r="F6306" s="187" t="s">
        <v>2655</v>
      </c>
    </row>
    <row r="6307" spans="1:6" x14ac:dyDescent="0.25">
      <c r="A6307" t="s">
        <v>8600</v>
      </c>
      <c r="B6307" s="236" t="str">
        <f t="shared" si="98"/>
        <v>F3:0111 P1P2:0301 P3:00005</v>
      </c>
      <c r="C6307" s="187" t="s">
        <v>3422</v>
      </c>
      <c r="D6307" s="187" t="s">
        <v>2545</v>
      </c>
      <c r="E6307" s="187" t="s">
        <v>2555</v>
      </c>
      <c r="F6307" s="187" t="s">
        <v>2889</v>
      </c>
    </row>
    <row r="6308" spans="1:6" x14ac:dyDescent="0.25">
      <c r="A6308" t="s">
        <v>8600</v>
      </c>
      <c r="B6308" s="236" t="str">
        <f t="shared" si="98"/>
        <v>F3:0111 P1P2:0301 P3:00009</v>
      </c>
      <c r="C6308" s="187" t="s">
        <v>3422</v>
      </c>
      <c r="D6308" s="187" t="s">
        <v>2545</v>
      </c>
      <c r="E6308" s="187" t="s">
        <v>2555</v>
      </c>
      <c r="F6308" s="187" t="s">
        <v>2655</v>
      </c>
    </row>
    <row r="6309" spans="1:6" x14ac:dyDescent="0.25">
      <c r="A6309" t="s">
        <v>8601</v>
      </c>
      <c r="B6309" s="236" t="str">
        <f t="shared" si="98"/>
        <v>F3:0111 P1P2:0301 P3:00005</v>
      </c>
      <c r="C6309" s="187" t="s">
        <v>3423</v>
      </c>
      <c r="D6309" s="187" t="s">
        <v>2545</v>
      </c>
      <c r="E6309" s="187" t="s">
        <v>2555</v>
      </c>
      <c r="F6309" s="187" t="s">
        <v>2889</v>
      </c>
    </row>
    <row r="6310" spans="1:6" x14ac:dyDescent="0.25">
      <c r="A6310" t="s">
        <v>8601</v>
      </c>
      <c r="B6310" s="236" t="str">
        <f t="shared" si="98"/>
        <v>F3:0111 P1P2:0301 P3:00009</v>
      </c>
      <c r="C6310" s="187" t="s">
        <v>3423</v>
      </c>
      <c r="D6310" s="187" t="s">
        <v>2545</v>
      </c>
      <c r="E6310" s="187" t="s">
        <v>2555</v>
      </c>
      <c r="F6310" s="187" t="s">
        <v>2655</v>
      </c>
    </row>
    <row r="6311" spans="1:6" x14ac:dyDescent="0.25">
      <c r="A6311" t="s">
        <v>8601</v>
      </c>
      <c r="B6311" s="236" t="str">
        <f t="shared" si="98"/>
        <v>F3:0812 P1P2:8602 P3:00355</v>
      </c>
      <c r="C6311" s="187" t="s">
        <v>3423</v>
      </c>
      <c r="D6311" s="187" t="s">
        <v>2787</v>
      </c>
      <c r="E6311" s="187" t="s">
        <v>2788</v>
      </c>
      <c r="F6311" s="187" t="s">
        <v>2938</v>
      </c>
    </row>
    <row r="6312" spans="1:6" x14ac:dyDescent="0.25">
      <c r="A6312" t="s">
        <v>8602</v>
      </c>
      <c r="B6312" s="236" t="str">
        <f t="shared" si="98"/>
        <v>F3:0111 P1P2:0301 P3:00005</v>
      </c>
      <c r="C6312" s="187" t="s">
        <v>3424</v>
      </c>
      <c r="D6312" s="187" t="s">
        <v>2545</v>
      </c>
      <c r="E6312" s="187" t="s">
        <v>2555</v>
      </c>
      <c r="F6312" s="187" t="s">
        <v>2889</v>
      </c>
    </row>
    <row r="6313" spans="1:6" x14ac:dyDescent="0.25">
      <c r="A6313" t="s">
        <v>8602</v>
      </c>
      <c r="B6313" s="236" t="str">
        <f t="shared" si="98"/>
        <v>F3:0111 P1P2:0301 P3:00009</v>
      </c>
      <c r="C6313" s="187" t="s">
        <v>3424</v>
      </c>
      <c r="D6313" s="187" t="s">
        <v>2545</v>
      </c>
      <c r="E6313" s="187" t="s">
        <v>2555</v>
      </c>
      <c r="F6313" s="187" t="s">
        <v>2655</v>
      </c>
    </row>
    <row r="6314" spans="1:6" x14ac:dyDescent="0.25">
      <c r="A6314" t="s">
        <v>8603</v>
      </c>
      <c r="B6314" s="236" t="str">
        <f t="shared" si="98"/>
        <v>F3:0111 P1P2:0301 P3:00005</v>
      </c>
      <c r="C6314" s="187" t="s">
        <v>2597</v>
      </c>
      <c r="D6314" s="187" t="s">
        <v>2545</v>
      </c>
      <c r="E6314" s="187" t="s">
        <v>2555</v>
      </c>
      <c r="F6314" s="187" t="s">
        <v>2889</v>
      </c>
    </row>
    <row r="6315" spans="1:6" x14ac:dyDescent="0.25">
      <c r="A6315" t="s">
        <v>8603</v>
      </c>
      <c r="B6315" s="236" t="str">
        <f t="shared" si="98"/>
        <v>F3:0111 P1P2:0301 P3:00009</v>
      </c>
      <c r="C6315" s="187" t="s">
        <v>2597</v>
      </c>
      <c r="D6315" s="187" t="s">
        <v>2545</v>
      </c>
      <c r="E6315" s="187" t="s">
        <v>2555</v>
      </c>
      <c r="F6315" s="187" t="s">
        <v>2655</v>
      </c>
    </row>
    <row r="6316" spans="1:6" x14ac:dyDescent="0.25">
      <c r="A6316" t="s">
        <v>8604</v>
      </c>
      <c r="B6316" s="236" t="str">
        <f t="shared" si="98"/>
        <v>F3:0111 P1P2:0301 P3:00005</v>
      </c>
      <c r="C6316" s="187" t="s">
        <v>3425</v>
      </c>
      <c r="D6316" s="187" t="s">
        <v>2545</v>
      </c>
      <c r="E6316" s="187" t="s">
        <v>2555</v>
      </c>
      <c r="F6316" s="187" t="s">
        <v>2889</v>
      </c>
    </row>
    <row r="6317" spans="1:6" x14ac:dyDescent="0.25">
      <c r="A6317" t="s">
        <v>8604</v>
      </c>
      <c r="B6317" s="236" t="str">
        <f t="shared" si="98"/>
        <v>F3:0111 P1P2:0301 P3:00009</v>
      </c>
      <c r="C6317" s="187" t="s">
        <v>3425</v>
      </c>
      <c r="D6317" s="187" t="s">
        <v>2545</v>
      </c>
      <c r="E6317" s="187" t="s">
        <v>2555</v>
      </c>
      <c r="F6317" s="187" t="s">
        <v>2655</v>
      </c>
    </row>
    <row r="6318" spans="1:6" x14ac:dyDescent="0.25">
      <c r="A6318" t="s">
        <v>8605</v>
      </c>
      <c r="B6318" s="236" t="str">
        <f t="shared" si="98"/>
        <v>F3:0111 P1P2:0301 P3:00005</v>
      </c>
      <c r="C6318" s="187" t="s">
        <v>3426</v>
      </c>
      <c r="D6318" s="187" t="s">
        <v>2545</v>
      </c>
      <c r="E6318" s="187" t="s">
        <v>2555</v>
      </c>
      <c r="F6318" s="187" t="s">
        <v>2889</v>
      </c>
    </row>
    <row r="6319" spans="1:6" x14ac:dyDescent="0.25">
      <c r="A6319" t="s">
        <v>8605</v>
      </c>
      <c r="B6319" s="236" t="str">
        <f t="shared" si="98"/>
        <v>F3:0111 P1P2:0301 P3:00009</v>
      </c>
      <c r="C6319" s="187" t="s">
        <v>3426</v>
      </c>
      <c r="D6319" s="187" t="s">
        <v>2545</v>
      </c>
      <c r="E6319" s="187" t="s">
        <v>2555</v>
      </c>
      <c r="F6319" s="187" t="s">
        <v>2655</v>
      </c>
    </row>
    <row r="6320" spans="1:6" x14ac:dyDescent="0.25">
      <c r="A6320" t="s">
        <v>8606</v>
      </c>
      <c r="B6320" s="236" t="str">
        <f t="shared" si="98"/>
        <v>F3:0111 P1P2:0301 P3:00005</v>
      </c>
      <c r="C6320" s="187" t="s">
        <v>3427</v>
      </c>
      <c r="D6320" s="187" t="s">
        <v>2545</v>
      </c>
      <c r="E6320" s="187" t="s">
        <v>2555</v>
      </c>
      <c r="F6320" s="187" t="s">
        <v>2889</v>
      </c>
    </row>
    <row r="6321" spans="1:6" x14ac:dyDescent="0.25">
      <c r="A6321" t="s">
        <v>8606</v>
      </c>
      <c r="B6321" s="236" t="str">
        <f t="shared" si="98"/>
        <v>F3:0111 P1P2:0301 P3:00009</v>
      </c>
      <c r="C6321" s="187" t="s">
        <v>3427</v>
      </c>
      <c r="D6321" s="187" t="s">
        <v>2545</v>
      </c>
      <c r="E6321" s="187" t="s">
        <v>2555</v>
      </c>
      <c r="F6321" s="187" t="s">
        <v>2655</v>
      </c>
    </row>
    <row r="6322" spans="1:6" x14ac:dyDescent="0.25">
      <c r="A6322" t="s">
        <v>8607</v>
      </c>
      <c r="B6322" s="236" t="str">
        <f t="shared" si="98"/>
        <v>F3:0111 P1P2:0301 P3:00005</v>
      </c>
      <c r="C6322" s="187" t="s">
        <v>3429</v>
      </c>
      <c r="D6322" s="187" t="s">
        <v>2545</v>
      </c>
      <c r="E6322" s="187" t="s">
        <v>2555</v>
      </c>
      <c r="F6322" s="187" t="s">
        <v>2889</v>
      </c>
    </row>
    <row r="6323" spans="1:6" x14ac:dyDescent="0.25">
      <c r="A6323" t="s">
        <v>8607</v>
      </c>
      <c r="B6323" s="236" t="str">
        <f t="shared" si="98"/>
        <v>F3:0111 P1P2:0301 P3:00009</v>
      </c>
      <c r="C6323" s="187" t="s">
        <v>3429</v>
      </c>
      <c r="D6323" s="187" t="s">
        <v>2545</v>
      </c>
      <c r="E6323" s="187" t="s">
        <v>2555</v>
      </c>
      <c r="F6323" s="187" t="s">
        <v>2655</v>
      </c>
    </row>
    <row r="6324" spans="1:6" x14ac:dyDescent="0.25">
      <c r="A6324" t="s">
        <v>8608</v>
      </c>
      <c r="B6324" s="236" t="str">
        <f t="shared" si="98"/>
        <v>F3:0111 P1P2:0301 P3:00005</v>
      </c>
      <c r="C6324" s="187" t="s">
        <v>3430</v>
      </c>
      <c r="D6324" s="187" t="s">
        <v>2545</v>
      </c>
      <c r="E6324" s="187" t="s">
        <v>2555</v>
      </c>
      <c r="F6324" s="187" t="s">
        <v>2889</v>
      </c>
    </row>
    <row r="6325" spans="1:6" x14ac:dyDescent="0.25">
      <c r="A6325" t="s">
        <v>8608</v>
      </c>
      <c r="B6325" s="236" t="str">
        <f t="shared" si="98"/>
        <v>F3:0111 P1P2:0301 P3:00009</v>
      </c>
      <c r="C6325" s="187" t="s">
        <v>3430</v>
      </c>
      <c r="D6325" s="187" t="s">
        <v>2545</v>
      </c>
      <c r="E6325" s="187" t="s">
        <v>2555</v>
      </c>
      <c r="F6325" s="187" t="s">
        <v>2655</v>
      </c>
    </row>
    <row r="6326" spans="1:6" x14ac:dyDescent="0.25">
      <c r="A6326" t="s">
        <v>8609</v>
      </c>
      <c r="B6326" s="236" t="str">
        <f t="shared" si="98"/>
        <v>F3:0111 P1P2:0301 P3:00005</v>
      </c>
      <c r="C6326" s="187" t="s">
        <v>3431</v>
      </c>
      <c r="D6326" s="187" t="s">
        <v>2545</v>
      </c>
      <c r="E6326" s="187" t="s">
        <v>2555</v>
      </c>
      <c r="F6326" s="187" t="s">
        <v>2889</v>
      </c>
    </row>
    <row r="6327" spans="1:6" x14ac:dyDescent="0.25">
      <c r="A6327" t="s">
        <v>8609</v>
      </c>
      <c r="B6327" s="236" t="str">
        <f t="shared" si="98"/>
        <v>F3:0111 P1P2:0301 P3:00009</v>
      </c>
      <c r="C6327" s="187" t="s">
        <v>3431</v>
      </c>
      <c r="D6327" s="187" t="s">
        <v>2545</v>
      </c>
      <c r="E6327" s="187" t="s">
        <v>2555</v>
      </c>
      <c r="F6327" s="187" t="s">
        <v>2655</v>
      </c>
    </row>
    <row r="6328" spans="1:6" x14ac:dyDescent="0.25">
      <c r="A6328" t="s">
        <v>8610</v>
      </c>
      <c r="B6328" s="236" t="str">
        <f t="shared" si="98"/>
        <v>F3:0111 P1P2:0301 P3:00005</v>
      </c>
      <c r="C6328" s="187" t="s">
        <v>3432</v>
      </c>
      <c r="D6328" s="187" t="s">
        <v>2545</v>
      </c>
      <c r="E6328" s="187" t="s">
        <v>2555</v>
      </c>
      <c r="F6328" s="187" t="s">
        <v>2889</v>
      </c>
    </row>
    <row r="6329" spans="1:6" x14ac:dyDescent="0.25">
      <c r="A6329" t="s">
        <v>8610</v>
      </c>
      <c r="B6329" s="236" t="str">
        <f t="shared" si="98"/>
        <v>F3:0111 P1P2:0301 P3:00009</v>
      </c>
      <c r="C6329" s="187" t="s">
        <v>3432</v>
      </c>
      <c r="D6329" s="187" t="s">
        <v>2545</v>
      </c>
      <c r="E6329" s="187" t="s">
        <v>2555</v>
      </c>
      <c r="F6329" s="187" t="s">
        <v>2655</v>
      </c>
    </row>
    <row r="6330" spans="1:6" x14ac:dyDescent="0.25">
      <c r="A6330" t="s">
        <v>8611</v>
      </c>
      <c r="B6330" s="236" t="str">
        <f t="shared" si="98"/>
        <v>F3:0111 P1P2:0301 P3:00005</v>
      </c>
      <c r="C6330" s="187" t="s">
        <v>3434</v>
      </c>
      <c r="D6330" s="187" t="s">
        <v>2545</v>
      </c>
      <c r="E6330" s="187" t="s">
        <v>2555</v>
      </c>
      <c r="F6330" s="187" t="s">
        <v>2889</v>
      </c>
    </row>
    <row r="6331" spans="1:6" x14ac:dyDescent="0.25">
      <c r="A6331" t="s">
        <v>8611</v>
      </c>
      <c r="B6331" s="236" t="str">
        <f t="shared" si="98"/>
        <v>F3:0111 P1P2:0301 P3:00009</v>
      </c>
      <c r="C6331" s="187" t="s">
        <v>3434</v>
      </c>
      <c r="D6331" s="187" t="s">
        <v>2545</v>
      </c>
      <c r="E6331" s="187" t="s">
        <v>2555</v>
      </c>
      <c r="F6331" s="187" t="s">
        <v>2655</v>
      </c>
    </row>
    <row r="6332" spans="1:6" x14ac:dyDescent="0.25">
      <c r="A6332" t="s">
        <v>8612</v>
      </c>
      <c r="B6332" s="236" t="str">
        <f t="shared" si="98"/>
        <v>F3:0111 P1P2:0301 P3:00005</v>
      </c>
      <c r="C6332" s="187" t="s">
        <v>3435</v>
      </c>
      <c r="D6332" s="187" t="s">
        <v>2545</v>
      </c>
      <c r="E6332" s="187" t="s">
        <v>2555</v>
      </c>
      <c r="F6332" s="187" t="s">
        <v>2889</v>
      </c>
    </row>
    <row r="6333" spans="1:6" x14ac:dyDescent="0.25">
      <c r="A6333" t="s">
        <v>8612</v>
      </c>
      <c r="B6333" s="236" t="str">
        <f t="shared" si="98"/>
        <v>F3:0111 P1P2:0301 P3:00009</v>
      </c>
      <c r="C6333" s="187" t="s">
        <v>3435</v>
      </c>
      <c r="D6333" s="187" t="s">
        <v>2545</v>
      </c>
      <c r="E6333" s="187" t="s">
        <v>2555</v>
      </c>
      <c r="F6333" s="187" t="s">
        <v>2655</v>
      </c>
    </row>
    <row r="6334" spans="1:6" x14ac:dyDescent="0.25">
      <c r="A6334" t="s">
        <v>8613</v>
      </c>
      <c r="B6334" s="236" t="str">
        <f t="shared" si="98"/>
        <v>F3:0111 P1P2:0301 P3:00005</v>
      </c>
      <c r="C6334" s="187" t="s">
        <v>3438</v>
      </c>
      <c r="D6334" s="187" t="s">
        <v>2545</v>
      </c>
      <c r="E6334" s="187" t="s">
        <v>2555</v>
      </c>
      <c r="F6334" s="187" t="s">
        <v>2889</v>
      </c>
    </row>
    <row r="6335" spans="1:6" x14ac:dyDescent="0.25">
      <c r="A6335" t="s">
        <v>8613</v>
      </c>
      <c r="B6335" s="236" t="str">
        <f t="shared" si="98"/>
        <v>F3:0111 P1P2:0301 P3:00009</v>
      </c>
      <c r="C6335" s="187" t="s">
        <v>3438</v>
      </c>
      <c r="D6335" s="187" t="s">
        <v>2545</v>
      </c>
      <c r="E6335" s="187" t="s">
        <v>2555</v>
      </c>
      <c r="F6335" s="187" t="s">
        <v>2655</v>
      </c>
    </row>
    <row r="6336" spans="1:6" x14ac:dyDescent="0.25">
      <c r="A6336" t="s">
        <v>8614</v>
      </c>
      <c r="B6336" s="236" t="str">
        <f t="shared" si="98"/>
        <v>F3:0111 P1P2:0301 P3:00005</v>
      </c>
      <c r="C6336" s="187" t="s">
        <v>3440</v>
      </c>
      <c r="D6336" s="187" t="s">
        <v>2545</v>
      </c>
      <c r="E6336" s="187" t="s">
        <v>2555</v>
      </c>
      <c r="F6336" s="187" t="s">
        <v>2889</v>
      </c>
    </row>
    <row r="6337" spans="1:6" x14ac:dyDescent="0.25">
      <c r="A6337" t="s">
        <v>8614</v>
      </c>
      <c r="B6337" s="236" t="str">
        <f t="shared" si="98"/>
        <v>F3:0111 P1P2:0301 P3:00009</v>
      </c>
      <c r="C6337" s="187" t="s">
        <v>3440</v>
      </c>
      <c r="D6337" s="187" t="s">
        <v>2545</v>
      </c>
      <c r="E6337" s="187" t="s">
        <v>2555</v>
      </c>
      <c r="F6337" s="187" t="s">
        <v>2655</v>
      </c>
    </row>
    <row r="6338" spans="1:6" x14ac:dyDescent="0.25">
      <c r="A6338" t="s">
        <v>8615</v>
      </c>
      <c r="B6338" s="236" t="str">
        <f t="shared" ref="B6338:B6401" si="99">CONCATENATE("F3:",D6338," P1P2:",E6338," P3:",F6338)</f>
        <v>F3:0111 P1P2:0301 P3:00005</v>
      </c>
      <c r="C6338" s="187" t="s">
        <v>3442</v>
      </c>
      <c r="D6338" s="187" t="s">
        <v>2545</v>
      </c>
      <c r="E6338" s="187" t="s">
        <v>2555</v>
      </c>
      <c r="F6338" s="187" t="s">
        <v>2889</v>
      </c>
    </row>
    <row r="6339" spans="1:6" x14ac:dyDescent="0.25">
      <c r="A6339" t="s">
        <v>8615</v>
      </c>
      <c r="B6339" s="236" t="str">
        <f t="shared" si="99"/>
        <v>F3:0111 P1P2:0301 P3:00009</v>
      </c>
      <c r="C6339" s="187" t="s">
        <v>3442</v>
      </c>
      <c r="D6339" s="187" t="s">
        <v>2545</v>
      </c>
      <c r="E6339" s="187" t="s">
        <v>2555</v>
      </c>
      <c r="F6339" s="187" t="s">
        <v>2655</v>
      </c>
    </row>
    <row r="6340" spans="1:6" x14ac:dyDescent="0.25">
      <c r="A6340" t="s">
        <v>8616</v>
      </c>
      <c r="B6340" s="236" t="str">
        <f t="shared" si="99"/>
        <v>F3:0111 P1P2:0301 P3:00005</v>
      </c>
      <c r="C6340" s="187" t="s">
        <v>3443</v>
      </c>
      <c r="D6340" s="187" t="s">
        <v>2545</v>
      </c>
      <c r="E6340" s="187" t="s">
        <v>2555</v>
      </c>
      <c r="F6340" s="187" t="s">
        <v>2889</v>
      </c>
    </row>
    <row r="6341" spans="1:6" x14ac:dyDescent="0.25">
      <c r="A6341" t="s">
        <v>8616</v>
      </c>
      <c r="B6341" s="236" t="str">
        <f t="shared" si="99"/>
        <v>F3:0111 P1P2:0301 P3:00009</v>
      </c>
      <c r="C6341" s="187" t="s">
        <v>3443</v>
      </c>
      <c r="D6341" s="187" t="s">
        <v>2545</v>
      </c>
      <c r="E6341" s="187" t="s">
        <v>2555</v>
      </c>
      <c r="F6341" s="187" t="s">
        <v>2655</v>
      </c>
    </row>
    <row r="6342" spans="1:6" x14ac:dyDescent="0.25">
      <c r="A6342" t="s">
        <v>8617</v>
      </c>
      <c r="B6342" s="236" t="str">
        <f t="shared" si="99"/>
        <v>F3:0111 P1P2:0301 P3:00005</v>
      </c>
      <c r="C6342" s="187" t="s">
        <v>3444</v>
      </c>
      <c r="D6342" s="187" t="s">
        <v>2545</v>
      </c>
      <c r="E6342" s="187" t="s">
        <v>2555</v>
      </c>
      <c r="F6342" s="187" t="s">
        <v>2889</v>
      </c>
    </row>
    <row r="6343" spans="1:6" x14ac:dyDescent="0.25">
      <c r="A6343" t="s">
        <v>8617</v>
      </c>
      <c r="B6343" s="236" t="str">
        <f t="shared" si="99"/>
        <v>F3:0111 P1P2:0301 P3:00009</v>
      </c>
      <c r="C6343" s="187" t="s">
        <v>3444</v>
      </c>
      <c r="D6343" s="187" t="s">
        <v>2545</v>
      </c>
      <c r="E6343" s="187" t="s">
        <v>2555</v>
      </c>
      <c r="F6343" s="187" t="s">
        <v>2655</v>
      </c>
    </row>
    <row r="6344" spans="1:6" x14ac:dyDescent="0.25">
      <c r="A6344" t="s">
        <v>8618</v>
      </c>
      <c r="B6344" s="236" t="str">
        <f t="shared" si="99"/>
        <v>F3:0111 P1P2:0301 P3:00005</v>
      </c>
      <c r="C6344" s="187" t="s">
        <v>2992</v>
      </c>
      <c r="D6344" s="187" t="s">
        <v>2545</v>
      </c>
      <c r="E6344" s="187" t="s">
        <v>2555</v>
      </c>
      <c r="F6344" s="187" t="s">
        <v>2889</v>
      </c>
    </row>
    <row r="6345" spans="1:6" x14ac:dyDescent="0.25">
      <c r="A6345" t="s">
        <v>8619</v>
      </c>
      <c r="B6345" s="236" t="str">
        <f t="shared" si="99"/>
        <v>F3:0111 P1P2:0301 P3:00005</v>
      </c>
      <c r="C6345" s="187" t="s">
        <v>2999</v>
      </c>
      <c r="D6345" s="187" t="s">
        <v>2545</v>
      </c>
      <c r="E6345" s="187" t="s">
        <v>2555</v>
      </c>
      <c r="F6345" s="187" t="s">
        <v>2889</v>
      </c>
    </row>
    <row r="6346" spans="1:6" x14ac:dyDescent="0.25">
      <c r="A6346" t="s">
        <v>8620</v>
      </c>
      <c r="B6346" s="236" t="str">
        <f t="shared" si="99"/>
        <v>F3:0111 P1P2:0301 P3:00005</v>
      </c>
      <c r="C6346" s="187" t="s">
        <v>2993</v>
      </c>
      <c r="D6346" s="187" t="s">
        <v>2545</v>
      </c>
      <c r="E6346" s="187" t="s">
        <v>2555</v>
      </c>
      <c r="F6346" s="187" t="s">
        <v>2889</v>
      </c>
    </row>
    <row r="6347" spans="1:6" x14ac:dyDescent="0.25">
      <c r="A6347" t="s">
        <v>8620</v>
      </c>
      <c r="B6347" s="236" t="str">
        <f t="shared" si="99"/>
        <v>F3:0620 P1P2:7502 P3:00333</v>
      </c>
      <c r="C6347" s="187" t="s">
        <v>2993</v>
      </c>
      <c r="D6347" s="187" t="s">
        <v>2931</v>
      </c>
      <c r="E6347" s="187" t="s">
        <v>2932</v>
      </c>
      <c r="F6347" s="187" t="s">
        <v>2933</v>
      </c>
    </row>
    <row r="6348" spans="1:6" x14ac:dyDescent="0.25">
      <c r="A6348" t="s">
        <v>8620</v>
      </c>
      <c r="B6348" s="236" t="str">
        <f t="shared" si="99"/>
        <v>F3:0630 P1P2:7503 P3:00431</v>
      </c>
      <c r="C6348" s="187" t="s">
        <v>2993</v>
      </c>
      <c r="D6348" s="187" t="s">
        <v>2988</v>
      </c>
      <c r="E6348" s="187" t="s">
        <v>2989</v>
      </c>
      <c r="F6348" s="187" t="s">
        <v>3000</v>
      </c>
    </row>
    <row r="6349" spans="1:6" x14ac:dyDescent="0.25">
      <c r="A6349" t="s">
        <v>8620</v>
      </c>
      <c r="B6349" s="236" t="str">
        <f t="shared" si="99"/>
        <v>F3:0950 P1P2:8814 P3:00211</v>
      </c>
      <c r="C6349" s="187" t="s">
        <v>2993</v>
      </c>
      <c r="D6349" s="187" t="s">
        <v>2673</v>
      </c>
      <c r="E6349" s="187" t="s">
        <v>2821</v>
      </c>
      <c r="F6349" s="187" t="s">
        <v>2909</v>
      </c>
    </row>
    <row r="6350" spans="1:6" x14ac:dyDescent="0.25">
      <c r="A6350" t="s">
        <v>8621</v>
      </c>
      <c r="B6350" s="236" t="str">
        <f t="shared" si="99"/>
        <v>F3:0111 P1P2:0301 P3:00005</v>
      </c>
      <c r="C6350" s="187" t="s">
        <v>2994</v>
      </c>
      <c r="D6350" s="187" t="s">
        <v>2545</v>
      </c>
      <c r="E6350" s="187" t="s">
        <v>2555</v>
      </c>
      <c r="F6350" s="187" t="s">
        <v>2889</v>
      </c>
    </row>
    <row r="6351" spans="1:6" x14ac:dyDescent="0.25">
      <c r="A6351" t="s">
        <v>8622</v>
      </c>
      <c r="B6351" s="236" t="str">
        <f t="shared" si="99"/>
        <v>F3:0111 P1P2:0301 P3:00005</v>
      </c>
      <c r="C6351" s="187" t="s">
        <v>2996</v>
      </c>
      <c r="D6351" s="187" t="s">
        <v>2545</v>
      </c>
      <c r="E6351" s="187" t="s">
        <v>2555</v>
      </c>
      <c r="F6351" s="187" t="s">
        <v>2889</v>
      </c>
    </row>
    <row r="6352" spans="1:6" x14ac:dyDescent="0.25">
      <c r="A6352" t="s">
        <v>8623</v>
      </c>
      <c r="B6352" s="236" t="str">
        <f t="shared" si="99"/>
        <v>F3:0111 P1P2:0301 P3:00005</v>
      </c>
      <c r="C6352" s="187" t="s">
        <v>2997</v>
      </c>
      <c r="D6352" s="187" t="s">
        <v>2545</v>
      </c>
      <c r="E6352" s="187" t="s">
        <v>2555</v>
      </c>
      <c r="F6352" s="187" t="s">
        <v>2889</v>
      </c>
    </row>
    <row r="6353" spans="1:6" x14ac:dyDescent="0.25">
      <c r="A6353" t="s">
        <v>8623</v>
      </c>
      <c r="B6353" s="236" t="str">
        <f t="shared" si="99"/>
        <v>F3:1099 P1P2:9019 P3:00371</v>
      </c>
      <c r="C6353" s="187" t="s">
        <v>2997</v>
      </c>
      <c r="D6353" s="187" t="s">
        <v>2754</v>
      </c>
      <c r="E6353" s="187" t="s">
        <v>2957</v>
      </c>
      <c r="F6353" s="187" t="s">
        <v>2958</v>
      </c>
    </row>
    <row r="6354" spans="1:6" x14ac:dyDescent="0.25">
      <c r="A6354" t="s">
        <v>8624</v>
      </c>
      <c r="B6354" s="236" t="str">
        <f t="shared" si="99"/>
        <v>F3:0111 P1P2:0301 P3:00005</v>
      </c>
      <c r="C6354" s="187" t="s">
        <v>3156</v>
      </c>
      <c r="D6354" s="187" t="s">
        <v>2545</v>
      </c>
      <c r="E6354" s="187" t="s">
        <v>2555</v>
      </c>
      <c r="F6354" s="187" t="s">
        <v>2889</v>
      </c>
    </row>
    <row r="6355" spans="1:6" x14ac:dyDescent="0.25">
      <c r="A6355" t="s">
        <v>8625</v>
      </c>
      <c r="B6355" s="236" t="str">
        <f t="shared" si="99"/>
        <v>F3:0111 P1P2:0301 P3:00005</v>
      </c>
      <c r="C6355" s="187" t="s">
        <v>3158</v>
      </c>
      <c r="D6355" s="187" t="s">
        <v>2545</v>
      </c>
      <c r="E6355" s="187" t="s">
        <v>2555</v>
      </c>
      <c r="F6355" s="187" t="s">
        <v>2889</v>
      </c>
    </row>
    <row r="6356" spans="1:6" x14ac:dyDescent="0.25">
      <c r="A6356" t="s">
        <v>8626</v>
      </c>
      <c r="B6356" s="236" t="str">
        <f t="shared" si="99"/>
        <v>F3:0111 P1P2:0301 P3:00005</v>
      </c>
      <c r="C6356" s="187" t="s">
        <v>3159</v>
      </c>
      <c r="D6356" s="187" t="s">
        <v>2545</v>
      </c>
      <c r="E6356" s="187" t="s">
        <v>2555</v>
      </c>
      <c r="F6356" s="187" t="s">
        <v>2889</v>
      </c>
    </row>
    <row r="6357" spans="1:6" x14ac:dyDescent="0.25">
      <c r="A6357" t="s">
        <v>8626</v>
      </c>
      <c r="B6357" s="236" t="str">
        <f t="shared" si="99"/>
        <v>F3:0630 P1P2:7503 P3:00337</v>
      </c>
      <c r="C6357" s="187" t="s">
        <v>3159</v>
      </c>
      <c r="D6357" s="187" t="s">
        <v>2988</v>
      </c>
      <c r="E6357" s="187" t="s">
        <v>2989</v>
      </c>
      <c r="F6357" s="187" t="s">
        <v>3177</v>
      </c>
    </row>
    <row r="6358" spans="1:6" x14ac:dyDescent="0.25">
      <c r="A6358" t="s">
        <v>8627</v>
      </c>
      <c r="B6358" s="236" t="str">
        <f t="shared" si="99"/>
        <v>F3:0111 P1P2:0301 P3:00005</v>
      </c>
      <c r="C6358" s="187" t="s">
        <v>3161</v>
      </c>
      <c r="D6358" s="187" t="s">
        <v>2545</v>
      </c>
      <c r="E6358" s="187" t="s">
        <v>2555</v>
      </c>
      <c r="F6358" s="187" t="s">
        <v>2889</v>
      </c>
    </row>
    <row r="6359" spans="1:6" x14ac:dyDescent="0.25">
      <c r="A6359" t="s">
        <v>8627</v>
      </c>
      <c r="B6359" s="236" t="str">
        <f t="shared" si="99"/>
        <v>F3:0620 P1P2:7502 P3:00333</v>
      </c>
      <c r="C6359" s="187" t="s">
        <v>3161</v>
      </c>
      <c r="D6359" s="187" t="s">
        <v>2931</v>
      </c>
      <c r="E6359" s="187" t="s">
        <v>2932</v>
      </c>
      <c r="F6359" s="187" t="s">
        <v>2933</v>
      </c>
    </row>
    <row r="6360" spans="1:6" x14ac:dyDescent="0.25">
      <c r="A6360" t="s">
        <v>8628</v>
      </c>
      <c r="B6360" s="236" t="str">
        <f t="shared" si="99"/>
        <v>F3:0111 P1P2:0301 P3:00005</v>
      </c>
      <c r="C6360" s="187" t="s">
        <v>3163</v>
      </c>
      <c r="D6360" s="187" t="s">
        <v>2545</v>
      </c>
      <c r="E6360" s="187" t="s">
        <v>2555</v>
      </c>
      <c r="F6360" s="187" t="s">
        <v>2889</v>
      </c>
    </row>
    <row r="6361" spans="1:6" x14ac:dyDescent="0.25">
      <c r="A6361" t="s">
        <v>8628</v>
      </c>
      <c r="B6361" s="236" t="str">
        <f t="shared" si="99"/>
        <v>F3:0630 P1P2:7503 P3:00337</v>
      </c>
      <c r="C6361" s="187" t="s">
        <v>3163</v>
      </c>
      <c r="D6361" s="187" t="s">
        <v>2988</v>
      </c>
      <c r="E6361" s="187" t="s">
        <v>2989</v>
      </c>
      <c r="F6361" s="187" t="s">
        <v>3177</v>
      </c>
    </row>
    <row r="6362" spans="1:6" x14ac:dyDescent="0.25">
      <c r="A6362" t="s">
        <v>8629</v>
      </c>
      <c r="B6362" s="236" t="str">
        <f t="shared" si="99"/>
        <v>F3:0111 P1P2:0301 P3:00005</v>
      </c>
      <c r="C6362" s="187" t="s">
        <v>3165</v>
      </c>
      <c r="D6362" s="187" t="s">
        <v>2545</v>
      </c>
      <c r="E6362" s="187" t="s">
        <v>2555</v>
      </c>
      <c r="F6362" s="187" t="s">
        <v>2889</v>
      </c>
    </row>
    <row r="6363" spans="1:6" x14ac:dyDescent="0.25">
      <c r="A6363" t="s">
        <v>8629</v>
      </c>
      <c r="B6363" s="236" t="str">
        <f t="shared" si="99"/>
        <v>F3:0133 P1P2:0302 P3:00009</v>
      </c>
      <c r="C6363" s="187" t="s">
        <v>3165</v>
      </c>
      <c r="D6363" s="187" t="s">
        <v>2596</v>
      </c>
      <c r="E6363" s="187" t="s">
        <v>2654</v>
      </c>
      <c r="F6363" s="187" t="s">
        <v>2655</v>
      </c>
    </row>
    <row r="6364" spans="1:6" x14ac:dyDescent="0.25">
      <c r="A6364" t="s">
        <v>8629</v>
      </c>
      <c r="B6364" s="236" t="str">
        <f t="shared" si="99"/>
        <v>F3:0620 P1P2:7502 P3:00333</v>
      </c>
      <c r="C6364" s="187" t="s">
        <v>3165</v>
      </c>
      <c r="D6364" s="187" t="s">
        <v>2931</v>
      </c>
      <c r="E6364" s="187" t="s">
        <v>2932</v>
      </c>
      <c r="F6364" s="187" t="s">
        <v>2933</v>
      </c>
    </row>
    <row r="6365" spans="1:6" x14ac:dyDescent="0.25">
      <c r="A6365" t="s">
        <v>8629</v>
      </c>
      <c r="B6365" s="236" t="str">
        <f t="shared" si="99"/>
        <v>F3:1099 P1P2:9019 P3:00371</v>
      </c>
      <c r="C6365" s="187" t="s">
        <v>3165</v>
      </c>
      <c r="D6365" s="187" t="s">
        <v>2754</v>
      </c>
      <c r="E6365" s="187" t="s">
        <v>2957</v>
      </c>
      <c r="F6365" s="187" t="s">
        <v>2958</v>
      </c>
    </row>
    <row r="6366" spans="1:6" x14ac:dyDescent="0.25">
      <c r="A6366" t="s">
        <v>8630</v>
      </c>
      <c r="B6366" s="236" t="str">
        <f t="shared" si="99"/>
        <v>F3:0111 P1P2:0301 P3:00005</v>
      </c>
      <c r="C6366" s="187" t="s">
        <v>3167</v>
      </c>
      <c r="D6366" s="187" t="s">
        <v>2545</v>
      </c>
      <c r="E6366" s="187" t="s">
        <v>2555</v>
      </c>
      <c r="F6366" s="187" t="s">
        <v>2889</v>
      </c>
    </row>
    <row r="6367" spans="1:6" x14ac:dyDescent="0.25">
      <c r="A6367" t="s">
        <v>8631</v>
      </c>
      <c r="B6367" s="236" t="str">
        <f t="shared" si="99"/>
        <v>F3:0111 P1P2:0301 P3:00005</v>
      </c>
      <c r="C6367" s="187" t="s">
        <v>3168</v>
      </c>
      <c r="D6367" s="187" t="s">
        <v>2545</v>
      </c>
      <c r="E6367" s="187" t="s">
        <v>2555</v>
      </c>
      <c r="F6367" s="187" t="s">
        <v>2889</v>
      </c>
    </row>
    <row r="6368" spans="1:6" x14ac:dyDescent="0.25">
      <c r="A6368" t="s">
        <v>8632</v>
      </c>
      <c r="B6368" s="236" t="str">
        <f t="shared" si="99"/>
        <v>F3:0111 P1P2:0301 P3:00005</v>
      </c>
      <c r="C6368" s="187" t="s">
        <v>3445</v>
      </c>
      <c r="D6368" s="187" t="s">
        <v>2545</v>
      </c>
      <c r="E6368" s="187" t="s">
        <v>2555</v>
      </c>
      <c r="F6368" s="187" t="s">
        <v>2889</v>
      </c>
    </row>
    <row r="6369" spans="1:6" x14ac:dyDescent="0.25">
      <c r="A6369" t="s">
        <v>8632</v>
      </c>
      <c r="B6369" s="236" t="str">
        <f t="shared" si="99"/>
        <v>F3:0111 P1P2:0301 P3:00009</v>
      </c>
      <c r="C6369" s="187" t="s">
        <v>3445</v>
      </c>
      <c r="D6369" s="187" t="s">
        <v>2545</v>
      </c>
      <c r="E6369" s="187" t="s">
        <v>2555</v>
      </c>
      <c r="F6369" s="187" t="s">
        <v>2655</v>
      </c>
    </row>
    <row r="6370" spans="1:6" x14ac:dyDescent="0.25">
      <c r="A6370" t="s">
        <v>8633</v>
      </c>
      <c r="B6370" s="236" t="str">
        <f t="shared" si="99"/>
        <v>F3:0111 P1P2:0301 P3:00005</v>
      </c>
      <c r="C6370" s="187" t="s">
        <v>3446</v>
      </c>
      <c r="D6370" s="187" t="s">
        <v>2545</v>
      </c>
      <c r="E6370" s="187" t="s">
        <v>2555</v>
      </c>
      <c r="F6370" s="187" t="s">
        <v>2889</v>
      </c>
    </row>
    <row r="6371" spans="1:6" x14ac:dyDescent="0.25">
      <c r="A6371" t="s">
        <v>8633</v>
      </c>
      <c r="B6371" s="236" t="str">
        <f t="shared" si="99"/>
        <v>F3:0111 P1P2:0301 P3:00009</v>
      </c>
      <c r="C6371" s="187" t="s">
        <v>3446</v>
      </c>
      <c r="D6371" s="187" t="s">
        <v>2545</v>
      </c>
      <c r="E6371" s="187" t="s">
        <v>2555</v>
      </c>
      <c r="F6371" s="187" t="s">
        <v>2655</v>
      </c>
    </row>
    <row r="6372" spans="1:6" x14ac:dyDescent="0.25">
      <c r="A6372" t="s">
        <v>8634</v>
      </c>
      <c r="B6372" s="236" t="str">
        <f t="shared" si="99"/>
        <v>F3:0111 P1P2:0301 P3:00005</v>
      </c>
      <c r="C6372" s="187" t="s">
        <v>3447</v>
      </c>
      <c r="D6372" s="187" t="s">
        <v>2545</v>
      </c>
      <c r="E6372" s="187" t="s">
        <v>2555</v>
      </c>
      <c r="F6372" s="187" t="s">
        <v>2889</v>
      </c>
    </row>
    <row r="6373" spans="1:6" x14ac:dyDescent="0.25">
      <c r="A6373" t="s">
        <v>8634</v>
      </c>
      <c r="B6373" s="236" t="str">
        <f t="shared" si="99"/>
        <v>F3:0111 P1P2:0301 P3:00009</v>
      </c>
      <c r="C6373" s="187" t="s">
        <v>3447</v>
      </c>
      <c r="D6373" s="187" t="s">
        <v>2545</v>
      </c>
      <c r="E6373" s="187" t="s">
        <v>2555</v>
      </c>
      <c r="F6373" s="187" t="s">
        <v>2655</v>
      </c>
    </row>
    <row r="6374" spans="1:6" x14ac:dyDescent="0.25">
      <c r="A6374" t="s">
        <v>8635</v>
      </c>
      <c r="B6374" s="236" t="str">
        <f t="shared" si="99"/>
        <v>F3:0111 P1P2:0301 P3:00005</v>
      </c>
      <c r="C6374" s="187" t="s">
        <v>3169</v>
      </c>
      <c r="D6374" s="187" t="s">
        <v>2545</v>
      </c>
      <c r="E6374" s="187" t="s">
        <v>2555</v>
      </c>
      <c r="F6374" s="187" t="s">
        <v>2889</v>
      </c>
    </row>
    <row r="6375" spans="1:6" x14ac:dyDescent="0.25">
      <c r="A6375" t="s">
        <v>8636</v>
      </c>
      <c r="B6375" s="236" t="str">
        <f t="shared" si="99"/>
        <v>F3:0111 P1P2:0301 P3:00005</v>
      </c>
      <c r="C6375" s="187" t="s">
        <v>3170</v>
      </c>
      <c r="D6375" s="187" t="s">
        <v>2545</v>
      </c>
      <c r="E6375" s="187" t="s">
        <v>2555</v>
      </c>
      <c r="F6375" s="187" t="s">
        <v>2889</v>
      </c>
    </row>
    <row r="6376" spans="1:6" x14ac:dyDescent="0.25">
      <c r="A6376" t="s">
        <v>8636</v>
      </c>
      <c r="B6376" s="236" t="str">
        <f t="shared" si="99"/>
        <v>F3:0630 P1P2:7503 P3:00337</v>
      </c>
      <c r="C6376" s="187" t="s">
        <v>3170</v>
      </c>
      <c r="D6376" s="187" t="s">
        <v>2988</v>
      </c>
      <c r="E6376" s="187" t="s">
        <v>2989</v>
      </c>
      <c r="F6376" s="187" t="s">
        <v>3177</v>
      </c>
    </row>
    <row r="6377" spans="1:6" x14ac:dyDescent="0.25">
      <c r="A6377" t="s">
        <v>8637</v>
      </c>
      <c r="B6377" s="236" t="str">
        <f t="shared" si="99"/>
        <v>F3:0111 P1P2:0301 P3:00005</v>
      </c>
      <c r="C6377" s="187" t="s">
        <v>3171</v>
      </c>
      <c r="D6377" s="187" t="s">
        <v>2545</v>
      </c>
      <c r="E6377" s="187" t="s">
        <v>2555</v>
      </c>
      <c r="F6377" s="187" t="s">
        <v>2889</v>
      </c>
    </row>
    <row r="6378" spans="1:6" x14ac:dyDescent="0.25">
      <c r="A6378" t="s">
        <v>8638</v>
      </c>
      <c r="B6378" s="236" t="str">
        <f t="shared" si="99"/>
        <v>F3:0111 P1P2:0301 P3:00005</v>
      </c>
      <c r="C6378" s="187" t="s">
        <v>3172</v>
      </c>
      <c r="D6378" s="187" t="s">
        <v>2545</v>
      </c>
      <c r="E6378" s="187" t="s">
        <v>2555</v>
      </c>
      <c r="F6378" s="187" t="s">
        <v>2889</v>
      </c>
    </row>
    <row r="6379" spans="1:6" x14ac:dyDescent="0.25">
      <c r="A6379" t="s">
        <v>8638</v>
      </c>
      <c r="B6379" s="236" t="str">
        <f t="shared" si="99"/>
        <v>F3:0630 P1P2:7503 P3:00337</v>
      </c>
      <c r="C6379" s="187" t="s">
        <v>3172</v>
      </c>
      <c r="D6379" s="187" t="s">
        <v>2988</v>
      </c>
      <c r="E6379" s="187" t="s">
        <v>2989</v>
      </c>
      <c r="F6379" s="187" t="s">
        <v>3177</v>
      </c>
    </row>
    <row r="6380" spans="1:6" x14ac:dyDescent="0.25">
      <c r="A6380" t="s">
        <v>8639</v>
      </c>
      <c r="B6380" s="236" t="str">
        <f t="shared" si="99"/>
        <v>F3:0111 P1P2:0301 P3:00005</v>
      </c>
      <c r="C6380" s="187" t="s">
        <v>3173</v>
      </c>
      <c r="D6380" s="187" t="s">
        <v>2545</v>
      </c>
      <c r="E6380" s="187" t="s">
        <v>2555</v>
      </c>
      <c r="F6380" s="187" t="s">
        <v>2889</v>
      </c>
    </row>
    <row r="6381" spans="1:6" x14ac:dyDescent="0.25">
      <c r="A6381" t="s">
        <v>8639</v>
      </c>
      <c r="B6381" s="236" t="str">
        <f t="shared" si="99"/>
        <v>F3:0630 P1P2:7503 P3:00337</v>
      </c>
      <c r="C6381" s="187" t="s">
        <v>3173</v>
      </c>
      <c r="D6381" s="187" t="s">
        <v>2988</v>
      </c>
      <c r="E6381" s="187" t="s">
        <v>2989</v>
      </c>
      <c r="F6381" s="187" t="s">
        <v>3177</v>
      </c>
    </row>
    <row r="6382" spans="1:6" x14ac:dyDescent="0.25">
      <c r="A6382" t="s">
        <v>8640</v>
      </c>
      <c r="B6382" s="236" t="str">
        <f t="shared" si="99"/>
        <v>F3:0111 P1P2:0301 P3:00005</v>
      </c>
      <c r="C6382" s="187" t="s">
        <v>3174</v>
      </c>
      <c r="D6382" s="187" t="s">
        <v>2545</v>
      </c>
      <c r="E6382" s="187" t="s">
        <v>2555</v>
      </c>
      <c r="F6382" s="187" t="s">
        <v>2889</v>
      </c>
    </row>
    <row r="6383" spans="1:6" x14ac:dyDescent="0.25">
      <c r="A6383" t="s">
        <v>8641</v>
      </c>
      <c r="B6383" s="236" t="str">
        <f t="shared" si="99"/>
        <v>F3:0111 P1P2:0301 P3:00005</v>
      </c>
      <c r="C6383" s="187" t="s">
        <v>3449</v>
      </c>
      <c r="D6383" s="187" t="s">
        <v>2545</v>
      </c>
      <c r="E6383" s="187" t="s">
        <v>2555</v>
      </c>
      <c r="F6383" s="187" t="s">
        <v>2889</v>
      </c>
    </row>
    <row r="6384" spans="1:6" x14ac:dyDescent="0.25">
      <c r="A6384" t="s">
        <v>8641</v>
      </c>
      <c r="B6384" s="236" t="str">
        <f t="shared" si="99"/>
        <v>F3:0111 P1P2:0301 P3:00009</v>
      </c>
      <c r="C6384" s="187" t="s">
        <v>3449</v>
      </c>
      <c r="D6384" s="187" t="s">
        <v>2545</v>
      </c>
      <c r="E6384" s="187" t="s">
        <v>2555</v>
      </c>
      <c r="F6384" s="187" t="s">
        <v>2655</v>
      </c>
    </row>
    <row r="6385" spans="1:6" x14ac:dyDescent="0.25">
      <c r="A6385" t="s">
        <v>8642</v>
      </c>
      <c r="B6385" s="236" t="str">
        <f t="shared" si="99"/>
        <v>F3:0111 P1P2:0301 P3:00005</v>
      </c>
      <c r="C6385" s="187" t="s">
        <v>3481</v>
      </c>
      <c r="D6385" s="187" t="s">
        <v>2545</v>
      </c>
      <c r="E6385" s="187" t="s">
        <v>2555</v>
      </c>
      <c r="F6385" s="187" t="s">
        <v>2889</v>
      </c>
    </row>
    <row r="6386" spans="1:6" x14ac:dyDescent="0.25">
      <c r="A6386" t="s">
        <v>8642</v>
      </c>
      <c r="B6386" s="236" t="str">
        <f t="shared" si="99"/>
        <v>F3:0111 P1P2:0301 P3:00009</v>
      </c>
      <c r="C6386" s="187" t="s">
        <v>3481</v>
      </c>
      <c r="D6386" s="187" t="s">
        <v>2545</v>
      </c>
      <c r="E6386" s="187" t="s">
        <v>2555</v>
      </c>
      <c r="F6386" s="187" t="s">
        <v>2655</v>
      </c>
    </row>
    <row r="6387" spans="1:6" x14ac:dyDescent="0.25">
      <c r="A6387" t="s">
        <v>8643</v>
      </c>
      <c r="B6387" s="236" t="str">
        <f t="shared" si="99"/>
        <v>F3:0111 P1P2:0301 P3:00005</v>
      </c>
      <c r="C6387" s="187" t="s">
        <v>3484</v>
      </c>
      <c r="D6387" s="187" t="s">
        <v>2545</v>
      </c>
      <c r="E6387" s="187" t="s">
        <v>2555</v>
      </c>
      <c r="F6387" s="187" t="s">
        <v>2889</v>
      </c>
    </row>
    <row r="6388" spans="1:6" x14ac:dyDescent="0.25">
      <c r="A6388" t="s">
        <v>8643</v>
      </c>
      <c r="B6388" s="236" t="str">
        <f t="shared" si="99"/>
        <v>F3:0111 P1P2:0301 P3:00009</v>
      </c>
      <c r="C6388" s="187" t="s">
        <v>3484</v>
      </c>
      <c r="D6388" s="187" t="s">
        <v>2545</v>
      </c>
      <c r="E6388" s="187" t="s">
        <v>2555</v>
      </c>
      <c r="F6388" s="187" t="s">
        <v>2655</v>
      </c>
    </row>
    <row r="6389" spans="1:6" x14ac:dyDescent="0.25">
      <c r="A6389" t="s">
        <v>8643</v>
      </c>
      <c r="B6389" s="236" t="str">
        <f t="shared" si="99"/>
        <v>F3:0620 P1P2:7502 P3:00333</v>
      </c>
      <c r="C6389" s="187" t="s">
        <v>3484</v>
      </c>
      <c r="D6389" s="187" t="s">
        <v>2931</v>
      </c>
      <c r="E6389" s="187" t="s">
        <v>2932</v>
      </c>
      <c r="F6389" s="187" t="s">
        <v>2933</v>
      </c>
    </row>
    <row r="6390" spans="1:6" x14ac:dyDescent="0.25">
      <c r="A6390" t="s">
        <v>8644</v>
      </c>
      <c r="B6390" s="236" t="str">
        <f t="shared" si="99"/>
        <v>F3:0111 P1P2:0301 P3:00005</v>
      </c>
      <c r="C6390" s="187" t="s">
        <v>3486</v>
      </c>
      <c r="D6390" s="187" t="s">
        <v>2545</v>
      </c>
      <c r="E6390" s="187" t="s">
        <v>2555</v>
      </c>
      <c r="F6390" s="187" t="s">
        <v>2889</v>
      </c>
    </row>
    <row r="6391" spans="1:6" x14ac:dyDescent="0.25">
      <c r="A6391" t="s">
        <v>8644</v>
      </c>
      <c r="B6391" s="236" t="str">
        <f t="shared" si="99"/>
        <v>F3:0111 P1P2:0301 P3:00009</v>
      </c>
      <c r="C6391" s="187" t="s">
        <v>3486</v>
      </c>
      <c r="D6391" s="187" t="s">
        <v>2545</v>
      </c>
      <c r="E6391" s="187" t="s">
        <v>2555</v>
      </c>
      <c r="F6391" s="187" t="s">
        <v>2655</v>
      </c>
    </row>
    <row r="6392" spans="1:6" x14ac:dyDescent="0.25">
      <c r="A6392" t="s">
        <v>8645</v>
      </c>
      <c r="B6392" s="236" t="str">
        <f t="shared" si="99"/>
        <v>F3:0111 P1P2:0301 P3:00005</v>
      </c>
      <c r="C6392" s="187" t="s">
        <v>3487</v>
      </c>
      <c r="D6392" s="187" t="s">
        <v>2545</v>
      </c>
      <c r="E6392" s="187" t="s">
        <v>2555</v>
      </c>
      <c r="F6392" s="187" t="s">
        <v>2889</v>
      </c>
    </row>
    <row r="6393" spans="1:6" x14ac:dyDescent="0.25">
      <c r="A6393" t="s">
        <v>8645</v>
      </c>
      <c r="B6393" s="236" t="str">
        <f t="shared" si="99"/>
        <v>F3:0111 P1P2:0301 P3:00009</v>
      </c>
      <c r="C6393" s="187" t="s">
        <v>3487</v>
      </c>
      <c r="D6393" s="187" t="s">
        <v>2545</v>
      </c>
      <c r="E6393" s="187" t="s">
        <v>2555</v>
      </c>
      <c r="F6393" s="187" t="s">
        <v>2655</v>
      </c>
    </row>
    <row r="6394" spans="1:6" x14ac:dyDescent="0.25">
      <c r="A6394" t="s">
        <v>8646</v>
      </c>
      <c r="B6394" s="236" t="str">
        <f t="shared" si="99"/>
        <v>F3:0111 P1P2:0301 P3:00005</v>
      </c>
      <c r="C6394" s="187" t="s">
        <v>3488</v>
      </c>
      <c r="D6394" s="187" t="s">
        <v>2545</v>
      </c>
      <c r="E6394" s="187" t="s">
        <v>2555</v>
      </c>
      <c r="F6394" s="187" t="s">
        <v>2889</v>
      </c>
    </row>
    <row r="6395" spans="1:6" x14ac:dyDescent="0.25">
      <c r="A6395" t="s">
        <v>8646</v>
      </c>
      <c r="B6395" s="236" t="str">
        <f t="shared" si="99"/>
        <v>F3:0111 P1P2:0301 P3:00009</v>
      </c>
      <c r="C6395" s="187" t="s">
        <v>3488</v>
      </c>
      <c r="D6395" s="187" t="s">
        <v>2545</v>
      </c>
      <c r="E6395" s="187" t="s">
        <v>2555</v>
      </c>
      <c r="F6395" s="187" t="s">
        <v>2655</v>
      </c>
    </row>
    <row r="6396" spans="1:6" x14ac:dyDescent="0.25">
      <c r="A6396" t="s">
        <v>8647</v>
      </c>
      <c r="B6396" s="236" t="str">
        <f t="shared" si="99"/>
        <v>F3:0111 P1P2:0301 P3:00005</v>
      </c>
      <c r="C6396" s="187" t="s">
        <v>3489</v>
      </c>
      <c r="D6396" s="187" t="s">
        <v>2545</v>
      </c>
      <c r="E6396" s="187" t="s">
        <v>2555</v>
      </c>
      <c r="F6396" s="187" t="s">
        <v>2889</v>
      </c>
    </row>
    <row r="6397" spans="1:6" x14ac:dyDescent="0.25">
      <c r="A6397" t="s">
        <v>8647</v>
      </c>
      <c r="B6397" s="236" t="str">
        <f t="shared" si="99"/>
        <v>F3:0111 P1P2:0301 P3:00009</v>
      </c>
      <c r="C6397" s="187" t="s">
        <v>3489</v>
      </c>
      <c r="D6397" s="187" t="s">
        <v>2545</v>
      </c>
      <c r="E6397" s="187" t="s">
        <v>2555</v>
      </c>
      <c r="F6397" s="187" t="s">
        <v>2655</v>
      </c>
    </row>
    <row r="6398" spans="1:6" x14ac:dyDescent="0.25">
      <c r="A6398" t="s">
        <v>8647</v>
      </c>
      <c r="B6398" s="236" t="str">
        <f t="shared" si="99"/>
        <v>F3:0820 P1P2:8502 P3:00234</v>
      </c>
      <c r="C6398" s="187" t="s">
        <v>3489</v>
      </c>
      <c r="D6398" s="187" t="s">
        <v>2774</v>
      </c>
      <c r="E6398" s="187" t="s">
        <v>2775</v>
      </c>
      <c r="F6398" s="187" t="s">
        <v>2811</v>
      </c>
    </row>
    <row r="6399" spans="1:6" x14ac:dyDescent="0.25">
      <c r="A6399" t="s">
        <v>8648</v>
      </c>
      <c r="B6399" s="236" t="str">
        <f t="shared" si="99"/>
        <v>F3:0111 P1P2:0301 P3:00005</v>
      </c>
      <c r="C6399" s="187" t="s">
        <v>3490</v>
      </c>
      <c r="D6399" s="187" t="s">
        <v>2545</v>
      </c>
      <c r="E6399" s="187" t="s">
        <v>2555</v>
      </c>
      <c r="F6399" s="187" t="s">
        <v>2889</v>
      </c>
    </row>
    <row r="6400" spans="1:6" x14ac:dyDescent="0.25">
      <c r="A6400" t="s">
        <v>8648</v>
      </c>
      <c r="B6400" s="236" t="str">
        <f t="shared" si="99"/>
        <v>F3:0111 P1P2:0301 P3:00009</v>
      </c>
      <c r="C6400" s="187" t="s">
        <v>3490</v>
      </c>
      <c r="D6400" s="187" t="s">
        <v>2545</v>
      </c>
      <c r="E6400" s="187" t="s">
        <v>2555</v>
      </c>
      <c r="F6400" s="187" t="s">
        <v>2655</v>
      </c>
    </row>
    <row r="6401" spans="1:6" x14ac:dyDescent="0.25">
      <c r="A6401" t="s">
        <v>8649</v>
      </c>
      <c r="B6401" s="236" t="str">
        <f t="shared" si="99"/>
        <v>F3:0111 P1P2:0301 P3:00005</v>
      </c>
      <c r="C6401" s="187" t="s">
        <v>3493</v>
      </c>
      <c r="D6401" s="187" t="s">
        <v>2545</v>
      </c>
      <c r="E6401" s="187" t="s">
        <v>2555</v>
      </c>
      <c r="F6401" s="187" t="s">
        <v>2889</v>
      </c>
    </row>
    <row r="6402" spans="1:6" x14ac:dyDescent="0.25">
      <c r="A6402" t="s">
        <v>8649</v>
      </c>
      <c r="B6402" s="236" t="str">
        <f t="shared" ref="B6402:B6465" si="100">CONCATENATE("F3:",D6402," P1P2:",E6402," P3:",F6402)</f>
        <v>F3:0111 P1P2:0301 P3:00009</v>
      </c>
      <c r="C6402" s="187" t="s">
        <v>3493</v>
      </c>
      <c r="D6402" s="187" t="s">
        <v>2545</v>
      </c>
      <c r="E6402" s="187" t="s">
        <v>2555</v>
      </c>
      <c r="F6402" s="187" t="s">
        <v>2655</v>
      </c>
    </row>
    <row r="6403" spans="1:6" x14ac:dyDescent="0.25">
      <c r="A6403" t="s">
        <v>8650</v>
      </c>
      <c r="B6403" s="236" t="str">
        <f t="shared" si="100"/>
        <v>F3:0111 P1P2:0301 P3:00005</v>
      </c>
      <c r="C6403" s="187" t="s">
        <v>3494</v>
      </c>
      <c r="D6403" s="187" t="s">
        <v>2545</v>
      </c>
      <c r="E6403" s="187" t="s">
        <v>2555</v>
      </c>
      <c r="F6403" s="187" t="s">
        <v>2889</v>
      </c>
    </row>
    <row r="6404" spans="1:6" x14ac:dyDescent="0.25">
      <c r="A6404" t="s">
        <v>8650</v>
      </c>
      <c r="B6404" s="236" t="str">
        <f t="shared" si="100"/>
        <v>F3:0111 P1P2:0301 P3:00009</v>
      </c>
      <c r="C6404" s="187" t="s">
        <v>3494</v>
      </c>
      <c r="D6404" s="187" t="s">
        <v>2545</v>
      </c>
      <c r="E6404" s="187" t="s">
        <v>2555</v>
      </c>
      <c r="F6404" s="187" t="s">
        <v>2655</v>
      </c>
    </row>
    <row r="6405" spans="1:6" x14ac:dyDescent="0.25">
      <c r="A6405" t="s">
        <v>8651</v>
      </c>
      <c r="B6405" s="236" t="str">
        <f t="shared" si="100"/>
        <v>F3:0111 P1P2:0301 P3:00005</v>
      </c>
      <c r="C6405" s="187" t="s">
        <v>3497</v>
      </c>
      <c r="D6405" s="187" t="s">
        <v>2545</v>
      </c>
      <c r="E6405" s="187" t="s">
        <v>2555</v>
      </c>
      <c r="F6405" s="187" t="s">
        <v>2889</v>
      </c>
    </row>
    <row r="6406" spans="1:6" x14ac:dyDescent="0.25">
      <c r="A6406" t="s">
        <v>8651</v>
      </c>
      <c r="B6406" s="236" t="str">
        <f t="shared" si="100"/>
        <v>F3:0111 P1P2:0301 P3:00009</v>
      </c>
      <c r="C6406" s="187" t="s">
        <v>3497</v>
      </c>
      <c r="D6406" s="187" t="s">
        <v>2545</v>
      </c>
      <c r="E6406" s="187" t="s">
        <v>2555</v>
      </c>
      <c r="F6406" s="187" t="s">
        <v>2655</v>
      </c>
    </row>
    <row r="6407" spans="1:6" x14ac:dyDescent="0.25">
      <c r="A6407" t="s">
        <v>8652</v>
      </c>
      <c r="B6407" s="236" t="str">
        <f t="shared" si="100"/>
        <v>F3:0111 P1P2:0301 P3:00005</v>
      </c>
      <c r="C6407" s="187" t="s">
        <v>3499</v>
      </c>
      <c r="D6407" s="187" t="s">
        <v>2545</v>
      </c>
      <c r="E6407" s="187" t="s">
        <v>2555</v>
      </c>
      <c r="F6407" s="187" t="s">
        <v>2889</v>
      </c>
    </row>
    <row r="6408" spans="1:6" x14ac:dyDescent="0.25">
      <c r="A6408" t="s">
        <v>8652</v>
      </c>
      <c r="B6408" s="236" t="str">
        <f t="shared" si="100"/>
        <v>F3:0111 P1P2:0301 P3:00009</v>
      </c>
      <c r="C6408" s="187" t="s">
        <v>3499</v>
      </c>
      <c r="D6408" s="187" t="s">
        <v>2545</v>
      </c>
      <c r="E6408" s="187" t="s">
        <v>2555</v>
      </c>
      <c r="F6408" s="187" t="s">
        <v>2655</v>
      </c>
    </row>
    <row r="6409" spans="1:6" x14ac:dyDescent="0.25">
      <c r="A6409" t="s">
        <v>8653</v>
      </c>
      <c r="B6409" s="236" t="str">
        <f t="shared" si="100"/>
        <v>F3:0111 P1P2:0301 P3:00005</v>
      </c>
      <c r="C6409" s="187" t="s">
        <v>3502</v>
      </c>
      <c r="D6409" s="187" t="s">
        <v>2545</v>
      </c>
      <c r="E6409" s="187" t="s">
        <v>2555</v>
      </c>
      <c r="F6409" s="187" t="s">
        <v>2889</v>
      </c>
    </row>
    <row r="6410" spans="1:6" x14ac:dyDescent="0.25">
      <c r="A6410" t="s">
        <v>8653</v>
      </c>
      <c r="B6410" s="236" t="str">
        <f t="shared" si="100"/>
        <v>F3:0111 P1P2:0301 P3:00009</v>
      </c>
      <c r="C6410" s="187" t="s">
        <v>3502</v>
      </c>
      <c r="D6410" s="187" t="s">
        <v>2545</v>
      </c>
      <c r="E6410" s="187" t="s">
        <v>2555</v>
      </c>
      <c r="F6410" s="187" t="s">
        <v>2655</v>
      </c>
    </row>
    <row r="6411" spans="1:6" x14ac:dyDescent="0.25">
      <c r="A6411" t="s">
        <v>8653</v>
      </c>
      <c r="B6411" s="236" t="str">
        <f t="shared" si="100"/>
        <v>F3:0640 P1P2:7505 P3:00335</v>
      </c>
      <c r="C6411" s="187" t="s">
        <v>3502</v>
      </c>
      <c r="D6411" s="187" t="s">
        <v>3506</v>
      </c>
      <c r="E6411" s="187" t="s">
        <v>3507</v>
      </c>
      <c r="F6411" s="187" t="s">
        <v>3508</v>
      </c>
    </row>
    <row r="6412" spans="1:6" x14ac:dyDescent="0.25">
      <c r="A6412" t="s">
        <v>8654</v>
      </c>
      <c r="B6412" s="236" t="str">
        <f t="shared" si="100"/>
        <v>F3:0111 P1P2:0301 P3:00005</v>
      </c>
      <c r="C6412" s="187" t="s">
        <v>3504</v>
      </c>
      <c r="D6412" s="187" t="s">
        <v>2545</v>
      </c>
      <c r="E6412" s="187" t="s">
        <v>2555</v>
      </c>
      <c r="F6412" s="187" t="s">
        <v>2889</v>
      </c>
    </row>
    <row r="6413" spans="1:6" x14ac:dyDescent="0.25">
      <c r="A6413" t="s">
        <v>8654</v>
      </c>
      <c r="B6413" s="236" t="str">
        <f t="shared" si="100"/>
        <v>F3:0111 P1P2:0301 P3:00009</v>
      </c>
      <c r="C6413" s="187" t="s">
        <v>3504</v>
      </c>
      <c r="D6413" s="187" t="s">
        <v>2545</v>
      </c>
      <c r="E6413" s="187" t="s">
        <v>2555</v>
      </c>
      <c r="F6413" s="187" t="s">
        <v>2655</v>
      </c>
    </row>
    <row r="6414" spans="1:6" x14ac:dyDescent="0.25">
      <c r="A6414" t="s">
        <v>8655</v>
      </c>
      <c r="B6414" s="236" t="str">
        <f t="shared" si="100"/>
        <v>F3:0111 P1P2:0301 P3:00005</v>
      </c>
      <c r="C6414" s="187" t="s">
        <v>3505</v>
      </c>
      <c r="D6414" s="187" t="s">
        <v>2545</v>
      </c>
      <c r="E6414" s="187" t="s">
        <v>2555</v>
      </c>
      <c r="F6414" s="187" t="s">
        <v>2889</v>
      </c>
    </row>
    <row r="6415" spans="1:6" x14ac:dyDescent="0.25">
      <c r="A6415" t="s">
        <v>8655</v>
      </c>
      <c r="B6415" s="236" t="str">
        <f t="shared" si="100"/>
        <v>F3:0111 P1P2:0301 P3:00009</v>
      </c>
      <c r="C6415" s="187" t="s">
        <v>3505</v>
      </c>
      <c r="D6415" s="187" t="s">
        <v>2545</v>
      </c>
      <c r="E6415" s="187" t="s">
        <v>2555</v>
      </c>
      <c r="F6415" s="187" t="s">
        <v>2655</v>
      </c>
    </row>
    <row r="6416" spans="1:6" x14ac:dyDescent="0.25">
      <c r="A6416" t="s">
        <v>8655</v>
      </c>
      <c r="B6416" s="236" t="str">
        <f t="shared" si="100"/>
        <v>F3:0640 P1P2:7505 P3:00335</v>
      </c>
      <c r="C6416" s="187" t="s">
        <v>3505</v>
      </c>
      <c r="D6416" s="187" t="s">
        <v>3506</v>
      </c>
      <c r="E6416" s="187" t="s">
        <v>3507</v>
      </c>
      <c r="F6416" s="187" t="s">
        <v>3508</v>
      </c>
    </row>
    <row r="6417" spans="1:6" x14ac:dyDescent="0.25">
      <c r="A6417" t="s">
        <v>8656</v>
      </c>
      <c r="B6417" s="236" t="str">
        <f t="shared" si="100"/>
        <v>F3:0111 P1P2:0301 P3:00005</v>
      </c>
      <c r="C6417" s="187" t="s">
        <v>3550</v>
      </c>
      <c r="D6417" s="187" t="s">
        <v>2545</v>
      </c>
      <c r="E6417" s="187" t="s">
        <v>2555</v>
      </c>
      <c r="F6417" s="187" t="s">
        <v>2889</v>
      </c>
    </row>
    <row r="6418" spans="1:6" x14ac:dyDescent="0.25">
      <c r="A6418" t="s">
        <v>8657</v>
      </c>
      <c r="B6418" s="236" t="str">
        <f t="shared" si="100"/>
        <v>F3:0111 P1P2:0301 P3:00005</v>
      </c>
      <c r="C6418" s="187" t="s">
        <v>3551</v>
      </c>
      <c r="D6418" s="187" t="s">
        <v>2545</v>
      </c>
      <c r="E6418" s="187" t="s">
        <v>2555</v>
      </c>
      <c r="F6418" s="187" t="s">
        <v>2889</v>
      </c>
    </row>
    <row r="6419" spans="1:6" x14ac:dyDescent="0.25">
      <c r="A6419" t="s">
        <v>8658</v>
      </c>
      <c r="B6419" s="236" t="str">
        <f t="shared" si="100"/>
        <v>F3:0111 P1P2:0301 P3:00005</v>
      </c>
      <c r="C6419" s="187" t="s">
        <v>3552</v>
      </c>
      <c r="D6419" s="187" t="s">
        <v>2545</v>
      </c>
      <c r="E6419" s="187" t="s">
        <v>2555</v>
      </c>
      <c r="F6419" s="187" t="s">
        <v>2889</v>
      </c>
    </row>
    <row r="6420" spans="1:6" x14ac:dyDescent="0.25">
      <c r="A6420" t="s">
        <v>8659</v>
      </c>
      <c r="B6420" s="236" t="str">
        <f t="shared" si="100"/>
        <v>F3:0111 P1P2:0301 P3:00005</v>
      </c>
      <c r="C6420" s="187" t="s">
        <v>3553</v>
      </c>
      <c r="D6420" s="187" t="s">
        <v>2545</v>
      </c>
      <c r="E6420" s="187" t="s">
        <v>2555</v>
      </c>
      <c r="F6420" s="187" t="s">
        <v>2889</v>
      </c>
    </row>
    <row r="6421" spans="1:6" x14ac:dyDescent="0.25">
      <c r="A6421" t="s">
        <v>8660</v>
      </c>
      <c r="B6421" s="236" t="str">
        <f t="shared" si="100"/>
        <v>F3:0111 P1P2:0301 P3:00005</v>
      </c>
      <c r="C6421" s="187" t="s">
        <v>3555</v>
      </c>
      <c r="D6421" s="187" t="s">
        <v>2545</v>
      </c>
      <c r="E6421" s="187" t="s">
        <v>2555</v>
      </c>
      <c r="F6421" s="187" t="s">
        <v>2889</v>
      </c>
    </row>
    <row r="6422" spans="1:6" x14ac:dyDescent="0.25">
      <c r="A6422" t="s">
        <v>8661</v>
      </c>
      <c r="B6422" s="236" t="str">
        <f t="shared" si="100"/>
        <v>F3:0111 P1P2:0301 P3:00005</v>
      </c>
      <c r="C6422" s="187" t="s">
        <v>3557</v>
      </c>
      <c r="D6422" s="187" t="s">
        <v>2545</v>
      </c>
      <c r="E6422" s="187" t="s">
        <v>2555</v>
      </c>
      <c r="F6422" s="187" t="s">
        <v>2889</v>
      </c>
    </row>
    <row r="6423" spans="1:6" x14ac:dyDescent="0.25">
      <c r="A6423" t="s">
        <v>8661</v>
      </c>
      <c r="B6423" s="236" t="str">
        <f t="shared" si="100"/>
        <v>F3:1099 P1P2:9019 P3:00371</v>
      </c>
      <c r="C6423" s="187" t="s">
        <v>3557</v>
      </c>
      <c r="D6423" s="187" t="s">
        <v>2754</v>
      </c>
      <c r="E6423" s="187" t="s">
        <v>2957</v>
      </c>
      <c r="F6423" s="187" t="s">
        <v>2958</v>
      </c>
    </row>
    <row r="6424" spans="1:6" x14ac:dyDescent="0.25">
      <c r="A6424" t="s">
        <v>8662</v>
      </c>
      <c r="B6424" s="236" t="str">
        <f t="shared" si="100"/>
        <v>F3:0111 P1P2:0301 P3:00005</v>
      </c>
      <c r="C6424" s="187" t="s">
        <v>3559</v>
      </c>
      <c r="D6424" s="187" t="s">
        <v>2545</v>
      </c>
      <c r="E6424" s="187" t="s">
        <v>2555</v>
      </c>
      <c r="F6424" s="187" t="s">
        <v>2889</v>
      </c>
    </row>
    <row r="6425" spans="1:6" x14ac:dyDescent="0.25">
      <c r="A6425" t="s">
        <v>8663</v>
      </c>
      <c r="B6425" s="236" t="str">
        <f t="shared" si="100"/>
        <v>F3:0111 P1P2:0301 P3:00005</v>
      </c>
      <c r="C6425" s="187" t="s">
        <v>3561</v>
      </c>
      <c r="D6425" s="187" t="s">
        <v>2545</v>
      </c>
      <c r="E6425" s="187" t="s">
        <v>2555</v>
      </c>
      <c r="F6425" s="187" t="s">
        <v>2889</v>
      </c>
    </row>
    <row r="6426" spans="1:6" x14ac:dyDescent="0.25">
      <c r="A6426" t="s">
        <v>8664</v>
      </c>
      <c r="B6426" s="236" t="str">
        <f t="shared" si="100"/>
        <v>F3:0111 P1P2:0301 P3:00005</v>
      </c>
      <c r="C6426" s="187" t="s">
        <v>3563</v>
      </c>
      <c r="D6426" s="187" t="s">
        <v>2545</v>
      </c>
      <c r="E6426" s="187" t="s">
        <v>2555</v>
      </c>
      <c r="F6426" s="187" t="s">
        <v>2889</v>
      </c>
    </row>
    <row r="6427" spans="1:6" x14ac:dyDescent="0.25">
      <c r="A6427" t="s">
        <v>8664</v>
      </c>
      <c r="B6427" s="236" t="str">
        <f t="shared" si="100"/>
        <v>F3:0640 P1P2:7505 P3:00335</v>
      </c>
      <c r="C6427" s="187" t="s">
        <v>3563</v>
      </c>
      <c r="D6427" s="187" t="s">
        <v>3506</v>
      </c>
      <c r="E6427" s="187" t="s">
        <v>3507</v>
      </c>
      <c r="F6427" s="187" t="s">
        <v>3508</v>
      </c>
    </row>
    <row r="6428" spans="1:6" x14ac:dyDescent="0.25">
      <c r="A6428" t="s">
        <v>8665</v>
      </c>
      <c r="B6428" s="236" t="str">
        <f t="shared" si="100"/>
        <v>F3:0111 P1P2:0301 P3:00005</v>
      </c>
      <c r="C6428" s="187" t="s">
        <v>3564</v>
      </c>
      <c r="D6428" s="187" t="s">
        <v>2545</v>
      </c>
      <c r="E6428" s="187" t="s">
        <v>2555</v>
      </c>
      <c r="F6428" s="187" t="s">
        <v>2889</v>
      </c>
    </row>
    <row r="6429" spans="1:6" x14ac:dyDescent="0.25">
      <c r="A6429" t="s">
        <v>8666</v>
      </c>
      <c r="B6429" s="236" t="str">
        <f t="shared" si="100"/>
        <v>F3:0111 P1P2:0301 P3:00005</v>
      </c>
      <c r="C6429" s="187" t="s">
        <v>3565</v>
      </c>
      <c r="D6429" s="187" t="s">
        <v>2545</v>
      </c>
      <c r="E6429" s="187" t="s">
        <v>2555</v>
      </c>
      <c r="F6429" s="187" t="s">
        <v>2889</v>
      </c>
    </row>
    <row r="6430" spans="1:6" x14ac:dyDescent="0.25">
      <c r="A6430" t="s">
        <v>8667</v>
      </c>
      <c r="B6430" s="236" t="str">
        <f t="shared" si="100"/>
        <v>F3:0111 P1P2:0301 P3:00005</v>
      </c>
      <c r="C6430" s="187" t="s">
        <v>3567</v>
      </c>
      <c r="D6430" s="187" t="s">
        <v>2545</v>
      </c>
      <c r="E6430" s="187" t="s">
        <v>2555</v>
      </c>
      <c r="F6430" s="187" t="s">
        <v>2889</v>
      </c>
    </row>
    <row r="6431" spans="1:6" x14ac:dyDescent="0.25">
      <c r="A6431" t="s">
        <v>8668</v>
      </c>
      <c r="B6431" s="236" t="str">
        <f t="shared" si="100"/>
        <v>F3:0111 P1P2:0301 P3:00005</v>
      </c>
      <c r="C6431" s="187" t="s">
        <v>3568</v>
      </c>
      <c r="D6431" s="187" t="s">
        <v>2545</v>
      </c>
      <c r="E6431" s="187" t="s">
        <v>2555</v>
      </c>
      <c r="F6431" s="187" t="s">
        <v>2889</v>
      </c>
    </row>
    <row r="6432" spans="1:6" x14ac:dyDescent="0.25">
      <c r="A6432" t="s">
        <v>8669</v>
      </c>
      <c r="B6432" s="236" t="str">
        <f t="shared" si="100"/>
        <v>F3:0111 P1P2:0301 P3:00005</v>
      </c>
      <c r="C6432" s="187" t="s">
        <v>3569</v>
      </c>
      <c r="D6432" s="187" t="s">
        <v>2545</v>
      </c>
      <c r="E6432" s="187" t="s">
        <v>2555</v>
      </c>
      <c r="F6432" s="187" t="s">
        <v>2889</v>
      </c>
    </row>
    <row r="6433" spans="1:6" x14ac:dyDescent="0.25">
      <c r="A6433" t="s">
        <v>8670</v>
      </c>
      <c r="B6433" s="236" t="str">
        <f t="shared" si="100"/>
        <v>F3:0111 P1P2:0301 P3:00005</v>
      </c>
      <c r="C6433" s="187" t="s">
        <v>3570</v>
      </c>
      <c r="D6433" s="187" t="s">
        <v>2545</v>
      </c>
      <c r="E6433" s="187" t="s">
        <v>2555</v>
      </c>
      <c r="F6433" s="187" t="s">
        <v>2889</v>
      </c>
    </row>
    <row r="6434" spans="1:6" x14ac:dyDescent="0.25">
      <c r="A6434" t="s">
        <v>8671</v>
      </c>
      <c r="B6434" s="236" t="str">
        <f t="shared" si="100"/>
        <v>F3:0111 P1P2:0301 P3:00005</v>
      </c>
      <c r="C6434" s="187" t="s">
        <v>3571</v>
      </c>
      <c r="D6434" s="187" t="s">
        <v>2545</v>
      </c>
      <c r="E6434" s="187" t="s">
        <v>2555</v>
      </c>
      <c r="F6434" s="187" t="s">
        <v>2889</v>
      </c>
    </row>
    <row r="6435" spans="1:6" x14ac:dyDescent="0.25">
      <c r="A6435" t="s">
        <v>8671</v>
      </c>
      <c r="B6435" s="236" t="str">
        <f t="shared" si="100"/>
        <v>F3:0640 P1P2:7505 P3:00335</v>
      </c>
      <c r="C6435" s="187" t="s">
        <v>3571</v>
      </c>
      <c r="D6435" s="187" t="s">
        <v>3506</v>
      </c>
      <c r="E6435" s="187" t="s">
        <v>3507</v>
      </c>
      <c r="F6435" s="187" t="s">
        <v>3508</v>
      </c>
    </row>
    <row r="6436" spans="1:6" x14ac:dyDescent="0.25">
      <c r="A6436" t="s">
        <v>8672</v>
      </c>
      <c r="B6436" s="236" t="str">
        <f t="shared" si="100"/>
        <v>F3:0111 P1P2:0301 P3:00005</v>
      </c>
      <c r="C6436" s="187" t="s">
        <v>3572</v>
      </c>
      <c r="D6436" s="187" t="s">
        <v>2545</v>
      </c>
      <c r="E6436" s="187" t="s">
        <v>2555</v>
      </c>
      <c r="F6436" s="187" t="s">
        <v>2889</v>
      </c>
    </row>
    <row r="6437" spans="1:6" x14ac:dyDescent="0.25">
      <c r="A6437" t="s">
        <v>8673</v>
      </c>
      <c r="B6437" s="236" t="str">
        <f t="shared" si="100"/>
        <v>F3:0111 P1P2:0301 P3:00005</v>
      </c>
      <c r="C6437" s="187" t="s">
        <v>3573</v>
      </c>
      <c r="D6437" s="187" t="s">
        <v>2545</v>
      </c>
      <c r="E6437" s="187" t="s">
        <v>2555</v>
      </c>
      <c r="F6437" s="187" t="s">
        <v>2889</v>
      </c>
    </row>
    <row r="6438" spans="1:6" x14ac:dyDescent="0.25">
      <c r="A6438" t="s">
        <v>8674</v>
      </c>
      <c r="B6438" s="236" t="str">
        <f t="shared" si="100"/>
        <v>F3:0111 P1P2:0301 P3:00005</v>
      </c>
      <c r="C6438" s="187" t="s">
        <v>3574</v>
      </c>
      <c r="D6438" s="187" t="s">
        <v>2545</v>
      </c>
      <c r="E6438" s="187" t="s">
        <v>2555</v>
      </c>
      <c r="F6438" s="187" t="s">
        <v>2889</v>
      </c>
    </row>
    <row r="6439" spans="1:6" x14ac:dyDescent="0.25">
      <c r="A6439" t="s">
        <v>8675</v>
      </c>
      <c r="B6439" s="236" t="str">
        <f t="shared" si="100"/>
        <v>F3:0111 P1P2:0301 P3:00005</v>
      </c>
      <c r="C6439" s="187" t="s">
        <v>3576</v>
      </c>
      <c r="D6439" s="187" t="s">
        <v>2545</v>
      </c>
      <c r="E6439" s="187" t="s">
        <v>2555</v>
      </c>
      <c r="F6439" s="187" t="s">
        <v>2889</v>
      </c>
    </row>
    <row r="6440" spans="1:6" x14ac:dyDescent="0.25">
      <c r="A6440" t="s">
        <v>8676</v>
      </c>
      <c r="B6440" s="236" t="str">
        <f t="shared" si="100"/>
        <v>F3:0111 P1P2:0301 P3:00005</v>
      </c>
      <c r="C6440" s="187" t="s">
        <v>3577</v>
      </c>
      <c r="D6440" s="187" t="s">
        <v>2545</v>
      </c>
      <c r="E6440" s="187" t="s">
        <v>2555</v>
      </c>
      <c r="F6440" s="187" t="s">
        <v>2889</v>
      </c>
    </row>
    <row r="6441" spans="1:6" x14ac:dyDescent="0.25">
      <c r="A6441" t="s">
        <v>8677</v>
      </c>
      <c r="B6441" s="236" t="str">
        <f t="shared" si="100"/>
        <v>F3:0111 P1P2:0301 P3:00005</v>
      </c>
      <c r="C6441" s="187" t="s">
        <v>3578</v>
      </c>
      <c r="D6441" s="187" t="s">
        <v>2545</v>
      </c>
      <c r="E6441" s="187" t="s">
        <v>2555</v>
      </c>
      <c r="F6441" s="187" t="s">
        <v>2889</v>
      </c>
    </row>
    <row r="6442" spans="1:6" x14ac:dyDescent="0.25">
      <c r="A6442" t="s">
        <v>8678</v>
      </c>
      <c r="B6442" s="236" t="str">
        <f t="shared" si="100"/>
        <v>F3:0111 P1P2:0301 P3:00005</v>
      </c>
      <c r="C6442" s="187" t="s">
        <v>3579</v>
      </c>
      <c r="D6442" s="187" t="s">
        <v>2545</v>
      </c>
      <c r="E6442" s="187" t="s">
        <v>2555</v>
      </c>
      <c r="F6442" s="187" t="s">
        <v>2889</v>
      </c>
    </row>
    <row r="6443" spans="1:6" x14ac:dyDescent="0.25">
      <c r="A6443" t="s">
        <v>8679</v>
      </c>
      <c r="B6443" s="236" t="str">
        <f t="shared" si="100"/>
        <v>F3:0111 P1P2:0301 P3:00005</v>
      </c>
      <c r="C6443" s="187" t="s">
        <v>3580</v>
      </c>
      <c r="D6443" s="187" t="s">
        <v>2545</v>
      </c>
      <c r="E6443" s="187" t="s">
        <v>2555</v>
      </c>
      <c r="F6443" s="187" t="s">
        <v>2889</v>
      </c>
    </row>
    <row r="6444" spans="1:6" x14ac:dyDescent="0.25">
      <c r="A6444" t="s">
        <v>8680</v>
      </c>
      <c r="B6444" s="236" t="str">
        <f t="shared" si="100"/>
        <v>F3:0111 P1P2:0301 P3:00005</v>
      </c>
      <c r="C6444" s="187" t="s">
        <v>3582</v>
      </c>
      <c r="D6444" s="187" t="s">
        <v>2545</v>
      </c>
      <c r="E6444" s="187" t="s">
        <v>2555</v>
      </c>
      <c r="F6444" s="187" t="s">
        <v>2889</v>
      </c>
    </row>
    <row r="6445" spans="1:6" x14ac:dyDescent="0.25">
      <c r="A6445" t="s">
        <v>8681</v>
      </c>
      <c r="B6445" s="236" t="str">
        <f t="shared" si="100"/>
        <v>F3:0111 P1P2:0301 P3:00005</v>
      </c>
      <c r="C6445" s="187" t="s">
        <v>3584</v>
      </c>
      <c r="D6445" s="187" t="s">
        <v>2545</v>
      </c>
      <c r="E6445" s="187" t="s">
        <v>2555</v>
      </c>
      <c r="F6445" s="187" t="s">
        <v>2889</v>
      </c>
    </row>
    <row r="6446" spans="1:6" x14ac:dyDescent="0.25">
      <c r="A6446" t="s">
        <v>8682</v>
      </c>
      <c r="B6446" s="236" t="str">
        <f t="shared" si="100"/>
        <v>F3:0111 P1P2:0301 P3:00005</v>
      </c>
      <c r="C6446" s="187" t="s">
        <v>3585</v>
      </c>
      <c r="D6446" s="187" t="s">
        <v>2545</v>
      </c>
      <c r="E6446" s="187" t="s">
        <v>2555</v>
      </c>
      <c r="F6446" s="187" t="s">
        <v>2889</v>
      </c>
    </row>
    <row r="6447" spans="1:6" x14ac:dyDescent="0.25">
      <c r="A6447" t="s">
        <v>8683</v>
      </c>
      <c r="B6447" s="236" t="str">
        <f t="shared" si="100"/>
        <v>F3:0111 P1P2:0301 P3:00005</v>
      </c>
      <c r="C6447" s="187" t="s">
        <v>3586</v>
      </c>
      <c r="D6447" s="187" t="s">
        <v>2545</v>
      </c>
      <c r="E6447" s="187" t="s">
        <v>2555</v>
      </c>
      <c r="F6447" s="187" t="s">
        <v>2889</v>
      </c>
    </row>
    <row r="6448" spans="1:6" x14ac:dyDescent="0.25">
      <c r="A6448" t="s">
        <v>8683</v>
      </c>
      <c r="B6448" s="236" t="str">
        <f t="shared" si="100"/>
        <v>F3:0569 P1P2:7010 P3:00445</v>
      </c>
      <c r="C6448" s="187" t="s">
        <v>3586</v>
      </c>
      <c r="D6448" s="187" t="s">
        <v>2799</v>
      </c>
      <c r="E6448" s="187" t="s">
        <v>2960</v>
      </c>
      <c r="F6448" s="187" t="s">
        <v>2961</v>
      </c>
    </row>
    <row r="6449" spans="1:6" x14ac:dyDescent="0.25">
      <c r="A6449" t="s">
        <v>8684</v>
      </c>
      <c r="B6449" s="236" t="str">
        <f t="shared" si="100"/>
        <v>F3:0111 P1P2:0301 P3:00005</v>
      </c>
      <c r="C6449" s="187" t="s">
        <v>3127</v>
      </c>
      <c r="D6449" s="187" t="s">
        <v>2545</v>
      </c>
      <c r="E6449" s="187" t="s">
        <v>2555</v>
      </c>
      <c r="F6449" s="187" t="s">
        <v>2889</v>
      </c>
    </row>
    <row r="6450" spans="1:6" x14ac:dyDescent="0.25">
      <c r="A6450" t="s">
        <v>8685</v>
      </c>
      <c r="B6450" s="236" t="str">
        <f t="shared" si="100"/>
        <v>F3:0111 P1P2:0301 P3:00005</v>
      </c>
      <c r="C6450" s="187" t="s">
        <v>3592</v>
      </c>
      <c r="D6450" s="187" t="s">
        <v>2545</v>
      </c>
      <c r="E6450" s="187" t="s">
        <v>2555</v>
      </c>
      <c r="F6450" s="187" t="s">
        <v>2889</v>
      </c>
    </row>
    <row r="6451" spans="1:6" x14ac:dyDescent="0.25">
      <c r="A6451" t="s">
        <v>8685</v>
      </c>
      <c r="B6451" s="236" t="str">
        <f t="shared" si="100"/>
        <v>F3:1099 P1P2:9019 P3:00371</v>
      </c>
      <c r="C6451" s="187" t="s">
        <v>3592</v>
      </c>
      <c r="D6451" s="187" t="s">
        <v>2754</v>
      </c>
      <c r="E6451" s="187" t="s">
        <v>2957</v>
      </c>
      <c r="F6451" s="187" t="s">
        <v>2958</v>
      </c>
    </row>
    <row r="6452" spans="1:6" x14ac:dyDescent="0.25">
      <c r="A6452" t="s">
        <v>8686</v>
      </c>
      <c r="B6452" s="236" t="str">
        <f t="shared" si="100"/>
        <v>F3:0111 P1P2:0301 P3:00005</v>
      </c>
      <c r="C6452" s="187" t="s">
        <v>3595</v>
      </c>
      <c r="D6452" s="187" t="s">
        <v>2545</v>
      </c>
      <c r="E6452" s="187" t="s">
        <v>2555</v>
      </c>
      <c r="F6452" s="187" t="s">
        <v>2889</v>
      </c>
    </row>
    <row r="6453" spans="1:6" x14ac:dyDescent="0.25">
      <c r="A6453" t="s">
        <v>8687</v>
      </c>
      <c r="B6453" s="236" t="str">
        <f t="shared" si="100"/>
        <v>F3:0111 P1P2:0301 P3:00005</v>
      </c>
      <c r="C6453" s="187" t="s">
        <v>3596</v>
      </c>
      <c r="D6453" s="187" t="s">
        <v>2545</v>
      </c>
      <c r="E6453" s="187" t="s">
        <v>2555</v>
      </c>
      <c r="F6453" s="187" t="s">
        <v>2889</v>
      </c>
    </row>
    <row r="6454" spans="1:6" x14ac:dyDescent="0.25">
      <c r="A6454" t="s">
        <v>8688</v>
      </c>
      <c r="B6454" s="236" t="str">
        <f t="shared" si="100"/>
        <v>F3:0111 P1P2:0301 P3:00005</v>
      </c>
      <c r="C6454" s="187" t="s">
        <v>3597</v>
      </c>
      <c r="D6454" s="187" t="s">
        <v>2545</v>
      </c>
      <c r="E6454" s="187" t="s">
        <v>2555</v>
      </c>
      <c r="F6454" s="187" t="s">
        <v>2889</v>
      </c>
    </row>
    <row r="6455" spans="1:6" x14ac:dyDescent="0.25">
      <c r="A6455" t="s">
        <v>8689</v>
      </c>
      <c r="B6455" s="236" t="str">
        <f t="shared" si="100"/>
        <v>F3:0111 P1P2:0301 P3:00005</v>
      </c>
      <c r="C6455" s="187" t="s">
        <v>3599</v>
      </c>
      <c r="D6455" s="187" t="s">
        <v>2545</v>
      </c>
      <c r="E6455" s="187" t="s">
        <v>2555</v>
      </c>
      <c r="F6455" s="187" t="s">
        <v>2889</v>
      </c>
    </row>
    <row r="6456" spans="1:6" x14ac:dyDescent="0.25">
      <c r="A6456" t="s">
        <v>8690</v>
      </c>
      <c r="B6456" s="236" t="str">
        <f t="shared" si="100"/>
        <v>F3:0111 P1P2:0301 P3:00005</v>
      </c>
      <c r="C6456" s="187" t="s">
        <v>3602</v>
      </c>
      <c r="D6456" s="187" t="s">
        <v>2545</v>
      </c>
      <c r="E6456" s="187" t="s">
        <v>2555</v>
      </c>
      <c r="F6456" s="187" t="s">
        <v>2889</v>
      </c>
    </row>
    <row r="6457" spans="1:6" x14ac:dyDescent="0.25">
      <c r="A6457" t="s">
        <v>8691</v>
      </c>
      <c r="B6457" s="236" t="str">
        <f t="shared" si="100"/>
        <v>F3:0111 P1P2:0301 P3:00005</v>
      </c>
      <c r="C6457" s="187" t="s">
        <v>3604</v>
      </c>
      <c r="D6457" s="187" t="s">
        <v>2545</v>
      </c>
      <c r="E6457" s="187" t="s">
        <v>2555</v>
      </c>
      <c r="F6457" s="187" t="s">
        <v>2889</v>
      </c>
    </row>
    <row r="6458" spans="1:6" x14ac:dyDescent="0.25">
      <c r="A6458" t="s">
        <v>8691</v>
      </c>
      <c r="B6458" s="236" t="str">
        <f t="shared" si="100"/>
        <v>F3:0620 P1P2:7502 P3:00333</v>
      </c>
      <c r="C6458" s="187" t="s">
        <v>3604</v>
      </c>
      <c r="D6458" s="187" t="s">
        <v>2931</v>
      </c>
      <c r="E6458" s="187" t="s">
        <v>2932</v>
      </c>
      <c r="F6458" s="187" t="s">
        <v>2933</v>
      </c>
    </row>
    <row r="6459" spans="1:6" x14ac:dyDescent="0.25">
      <c r="A6459" t="s">
        <v>8691</v>
      </c>
      <c r="B6459" s="236" t="str">
        <f t="shared" si="100"/>
        <v>F3:0630 P1P2:7503 P3:00431</v>
      </c>
      <c r="C6459" s="187" t="s">
        <v>3604</v>
      </c>
      <c r="D6459" s="187" t="s">
        <v>2988</v>
      </c>
      <c r="E6459" s="187" t="s">
        <v>2989</v>
      </c>
      <c r="F6459" s="187" t="s">
        <v>3000</v>
      </c>
    </row>
    <row r="6460" spans="1:6" x14ac:dyDescent="0.25">
      <c r="A6460" t="s">
        <v>8692</v>
      </c>
      <c r="B6460" s="236" t="str">
        <f t="shared" si="100"/>
        <v>F3:0111 P1P2:0301 P3:00005</v>
      </c>
      <c r="C6460" s="187" t="s">
        <v>3606</v>
      </c>
      <c r="D6460" s="187" t="s">
        <v>2545</v>
      </c>
      <c r="E6460" s="187" t="s">
        <v>2555</v>
      </c>
      <c r="F6460" s="187" t="s">
        <v>2889</v>
      </c>
    </row>
    <row r="6461" spans="1:6" x14ac:dyDescent="0.25">
      <c r="A6461" t="s">
        <v>8693</v>
      </c>
      <c r="B6461" s="236" t="str">
        <f t="shared" si="100"/>
        <v>F3:0111 P1P2:0301 P3:00005</v>
      </c>
      <c r="C6461" s="187" t="s">
        <v>3607</v>
      </c>
      <c r="D6461" s="187" t="s">
        <v>2545</v>
      </c>
      <c r="E6461" s="187" t="s">
        <v>2555</v>
      </c>
      <c r="F6461" s="187" t="s">
        <v>2889</v>
      </c>
    </row>
    <row r="6462" spans="1:6" x14ac:dyDescent="0.25">
      <c r="A6462" t="s">
        <v>8694</v>
      </c>
      <c r="B6462" s="236" t="str">
        <f t="shared" si="100"/>
        <v>F3:0111 P1P2:0301 P3:00005</v>
      </c>
      <c r="C6462" s="187" t="s">
        <v>3608</v>
      </c>
      <c r="D6462" s="187" t="s">
        <v>2545</v>
      </c>
      <c r="E6462" s="187" t="s">
        <v>2555</v>
      </c>
      <c r="F6462" s="187" t="s">
        <v>2889</v>
      </c>
    </row>
    <row r="6463" spans="1:6" x14ac:dyDescent="0.25">
      <c r="A6463" t="s">
        <v>8695</v>
      </c>
      <c r="B6463" s="236" t="str">
        <f t="shared" si="100"/>
        <v>F3:0111 P1P2:0301 P3:00005</v>
      </c>
      <c r="C6463" s="187" t="s">
        <v>3611</v>
      </c>
      <c r="D6463" s="187" t="s">
        <v>2545</v>
      </c>
      <c r="E6463" s="187" t="s">
        <v>2555</v>
      </c>
      <c r="F6463" s="187" t="s">
        <v>2889</v>
      </c>
    </row>
    <row r="6464" spans="1:6" x14ac:dyDescent="0.25">
      <c r="A6464" t="s">
        <v>8696</v>
      </c>
      <c r="B6464" s="236" t="str">
        <f t="shared" si="100"/>
        <v>F3:0111 P1P2:0301 P3:00005</v>
      </c>
      <c r="C6464" s="187" t="s">
        <v>3612</v>
      </c>
      <c r="D6464" s="187" t="s">
        <v>2545</v>
      </c>
      <c r="E6464" s="187" t="s">
        <v>2555</v>
      </c>
      <c r="F6464" s="187" t="s">
        <v>2889</v>
      </c>
    </row>
    <row r="6465" spans="1:6" x14ac:dyDescent="0.25">
      <c r="A6465" t="s">
        <v>8697</v>
      </c>
      <c r="B6465" s="236" t="str">
        <f t="shared" si="100"/>
        <v>F3:0111 P1P2:0301 P3:00005</v>
      </c>
      <c r="C6465" s="187" t="s">
        <v>3615</v>
      </c>
      <c r="D6465" s="187" t="s">
        <v>2545</v>
      </c>
      <c r="E6465" s="187" t="s">
        <v>2555</v>
      </c>
      <c r="F6465" s="187" t="s">
        <v>2889</v>
      </c>
    </row>
    <row r="6466" spans="1:6" x14ac:dyDescent="0.25">
      <c r="A6466" t="s">
        <v>8698</v>
      </c>
      <c r="B6466" s="236" t="str">
        <f t="shared" ref="B6466:B6529" si="101">CONCATENATE("F3:",D6466," P1P2:",E6466," P3:",F6466)</f>
        <v>F3:0111 P1P2:0301 P3:00005</v>
      </c>
      <c r="C6466" s="187" t="s">
        <v>3751</v>
      </c>
      <c r="D6466" s="187" t="s">
        <v>2545</v>
      </c>
      <c r="E6466" s="187" t="s">
        <v>2555</v>
      </c>
      <c r="F6466" s="187" t="s">
        <v>2889</v>
      </c>
    </row>
    <row r="6467" spans="1:6" x14ac:dyDescent="0.25">
      <c r="A6467" t="s">
        <v>8699</v>
      </c>
      <c r="B6467" s="236" t="str">
        <f t="shared" si="101"/>
        <v>F3:0111 P1P2:0301 P3:00005</v>
      </c>
      <c r="C6467" s="187" t="s">
        <v>3740</v>
      </c>
      <c r="D6467" s="187" t="s">
        <v>2545</v>
      </c>
      <c r="E6467" s="187" t="s">
        <v>2555</v>
      </c>
      <c r="F6467" s="187" t="s">
        <v>2889</v>
      </c>
    </row>
    <row r="6468" spans="1:6" x14ac:dyDescent="0.25">
      <c r="A6468" t="s">
        <v>8700</v>
      </c>
      <c r="B6468" s="236" t="str">
        <f t="shared" si="101"/>
        <v>F3:0111 P1P2:0301 P3:00005</v>
      </c>
      <c r="C6468" s="187" t="s">
        <v>3743</v>
      </c>
      <c r="D6468" s="187" t="s">
        <v>2545</v>
      </c>
      <c r="E6468" s="187" t="s">
        <v>2555</v>
      </c>
      <c r="F6468" s="187" t="s">
        <v>2889</v>
      </c>
    </row>
    <row r="6469" spans="1:6" x14ac:dyDescent="0.25">
      <c r="A6469" t="s">
        <v>8700</v>
      </c>
      <c r="B6469" s="236" t="str">
        <f t="shared" si="101"/>
        <v>F3:0820 P1P2:8503 P3:00232</v>
      </c>
      <c r="C6469" s="187" t="s">
        <v>3743</v>
      </c>
      <c r="D6469" s="187" t="s">
        <v>2774</v>
      </c>
      <c r="E6469" s="187" t="s">
        <v>2780</v>
      </c>
      <c r="F6469" s="187" t="s">
        <v>2781</v>
      </c>
    </row>
    <row r="6470" spans="1:6" x14ac:dyDescent="0.25">
      <c r="A6470" t="s">
        <v>8701</v>
      </c>
      <c r="B6470" s="236" t="str">
        <f t="shared" si="101"/>
        <v>F3:0111 P1P2:0301 P3:00005</v>
      </c>
      <c r="C6470" s="187" t="s">
        <v>3756</v>
      </c>
      <c r="D6470" s="187" t="s">
        <v>2545</v>
      </c>
      <c r="E6470" s="187" t="s">
        <v>2555</v>
      </c>
      <c r="F6470" s="187" t="s">
        <v>2889</v>
      </c>
    </row>
    <row r="6471" spans="1:6" x14ac:dyDescent="0.25">
      <c r="A6471" t="s">
        <v>8702</v>
      </c>
      <c r="B6471" s="236" t="str">
        <f t="shared" si="101"/>
        <v>F3:0111 P1P2:0301 P3:00005</v>
      </c>
      <c r="C6471" s="187" t="s">
        <v>3752</v>
      </c>
      <c r="D6471" s="187" t="s">
        <v>2545</v>
      </c>
      <c r="E6471" s="187" t="s">
        <v>2555</v>
      </c>
      <c r="F6471" s="187" t="s">
        <v>2889</v>
      </c>
    </row>
    <row r="6472" spans="1:6" x14ac:dyDescent="0.25">
      <c r="A6472" t="s">
        <v>8703</v>
      </c>
      <c r="B6472" s="236" t="str">
        <f t="shared" si="101"/>
        <v>F3:0111 P1P2:0301 P3:00005</v>
      </c>
      <c r="C6472" s="187" t="s">
        <v>3747</v>
      </c>
      <c r="D6472" s="187" t="s">
        <v>2545</v>
      </c>
      <c r="E6472" s="187" t="s">
        <v>2555</v>
      </c>
      <c r="F6472" s="187" t="s">
        <v>2889</v>
      </c>
    </row>
    <row r="6473" spans="1:6" x14ac:dyDescent="0.25">
      <c r="A6473" t="s">
        <v>8704</v>
      </c>
      <c r="B6473" s="236" t="str">
        <f t="shared" si="101"/>
        <v>F3:0111 P1P2:0301 P3:00005</v>
      </c>
      <c r="C6473" s="187" t="s">
        <v>3757</v>
      </c>
      <c r="D6473" s="187" t="s">
        <v>2545</v>
      </c>
      <c r="E6473" s="187" t="s">
        <v>2555</v>
      </c>
      <c r="F6473" s="187" t="s">
        <v>2889</v>
      </c>
    </row>
    <row r="6474" spans="1:6" x14ac:dyDescent="0.25">
      <c r="A6474" t="s">
        <v>8705</v>
      </c>
      <c r="B6474" s="236" t="str">
        <f t="shared" si="101"/>
        <v>F3:0111 P1P2:0301 P3:00005</v>
      </c>
      <c r="C6474" s="187" t="s">
        <v>3759</v>
      </c>
      <c r="D6474" s="187" t="s">
        <v>2545</v>
      </c>
      <c r="E6474" s="187" t="s">
        <v>2555</v>
      </c>
      <c r="F6474" s="187" t="s">
        <v>2889</v>
      </c>
    </row>
    <row r="6475" spans="1:6" x14ac:dyDescent="0.25">
      <c r="A6475" t="s">
        <v>8705</v>
      </c>
      <c r="B6475" s="236" t="str">
        <f t="shared" si="101"/>
        <v>F3:0620 P1P2:7502 P3:00329</v>
      </c>
      <c r="C6475" s="187" t="s">
        <v>3759</v>
      </c>
      <c r="D6475" s="187" t="s">
        <v>2931</v>
      </c>
      <c r="E6475" s="187" t="s">
        <v>2932</v>
      </c>
      <c r="F6475" s="187" t="s">
        <v>3071</v>
      </c>
    </row>
    <row r="6476" spans="1:6" x14ac:dyDescent="0.25">
      <c r="A6476" t="s">
        <v>8705</v>
      </c>
      <c r="B6476" s="236" t="str">
        <f t="shared" si="101"/>
        <v>F3:0820 P1P2:8502 P3:00234</v>
      </c>
      <c r="C6476" s="187" t="s">
        <v>3759</v>
      </c>
      <c r="D6476" s="187" t="s">
        <v>2774</v>
      </c>
      <c r="E6476" s="187" t="s">
        <v>2775</v>
      </c>
      <c r="F6476" s="187" t="s">
        <v>2811</v>
      </c>
    </row>
    <row r="6477" spans="1:6" x14ac:dyDescent="0.25">
      <c r="A6477" t="s">
        <v>8706</v>
      </c>
      <c r="B6477" s="236" t="str">
        <f t="shared" si="101"/>
        <v>F3:0111 P1P2:0301 P3:00005</v>
      </c>
      <c r="C6477" s="187" t="s">
        <v>3750</v>
      </c>
      <c r="D6477" s="187" t="s">
        <v>2545</v>
      </c>
      <c r="E6477" s="187" t="s">
        <v>2555</v>
      </c>
      <c r="F6477" s="187" t="s">
        <v>2889</v>
      </c>
    </row>
    <row r="6478" spans="1:6" x14ac:dyDescent="0.25">
      <c r="A6478" t="s">
        <v>8706</v>
      </c>
      <c r="B6478" s="236" t="str">
        <f t="shared" si="101"/>
        <v>F3:0620 P1P2:7502 P3:00333</v>
      </c>
      <c r="C6478" s="187" t="s">
        <v>3750</v>
      </c>
      <c r="D6478" s="187" t="s">
        <v>2931</v>
      </c>
      <c r="E6478" s="187" t="s">
        <v>2932</v>
      </c>
      <c r="F6478" s="187" t="s">
        <v>2933</v>
      </c>
    </row>
    <row r="6479" spans="1:6" x14ac:dyDescent="0.25">
      <c r="A6479" t="s">
        <v>8706</v>
      </c>
      <c r="B6479" s="236" t="str">
        <f t="shared" si="101"/>
        <v>F3:1099 P1P2:9019 P3:00371</v>
      </c>
      <c r="C6479" s="187" t="s">
        <v>3750</v>
      </c>
      <c r="D6479" s="187" t="s">
        <v>2754</v>
      </c>
      <c r="E6479" s="187" t="s">
        <v>2957</v>
      </c>
      <c r="F6479" s="187" t="s">
        <v>2958</v>
      </c>
    </row>
    <row r="6480" spans="1:6" x14ac:dyDescent="0.25">
      <c r="A6480" t="s">
        <v>8707</v>
      </c>
      <c r="B6480" s="236" t="str">
        <f t="shared" si="101"/>
        <v>F3:0111 P1P2:0301 P3:00005</v>
      </c>
      <c r="C6480" s="187" t="s">
        <v>3761</v>
      </c>
      <c r="D6480" s="187" t="s">
        <v>2545</v>
      </c>
      <c r="E6480" s="187" t="s">
        <v>2555</v>
      </c>
      <c r="F6480" s="187" t="s">
        <v>2889</v>
      </c>
    </row>
    <row r="6481" spans="1:6" x14ac:dyDescent="0.25">
      <c r="A6481" t="s">
        <v>8708</v>
      </c>
      <c r="B6481" s="236" t="str">
        <f t="shared" si="101"/>
        <v>F3:0111 P1P2:0301 P3:00005</v>
      </c>
      <c r="C6481" s="187" t="s">
        <v>3810</v>
      </c>
      <c r="D6481" s="187" t="s">
        <v>2545</v>
      </c>
      <c r="E6481" s="187" t="s">
        <v>2555</v>
      </c>
      <c r="F6481" s="187" t="s">
        <v>2889</v>
      </c>
    </row>
    <row r="6482" spans="1:6" x14ac:dyDescent="0.25">
      <c r="A6482" t="s">
        <v>8708</v>
      </c>
      <c r="B6482" s="236" t="str">
        <f t="shared" si="101"/>
        <v>F3:0133 P1P2:0302 P3:00009</v>
      </c>
      <c r="C6482" s="187" t="s">
        <v>3810</v>
      </c>
      <c r="D6482" s="187" t="s">
        <v>2596</v>
      </c>
      <c r="E6482" s="187" t="s">
        <v>2654</v>
      </c>
      <c r="F6482" s="187" t="s">
        <v>2655</v>
      </c>
    </row>
    <row r="6483" spans="1:6" x14ac:dyDescent="0.25">
      <c r="A6483" t="s">
        <v>8709</v>
      </c>
      <c r="B6483" s="236" t="str">
        <f t="shared" si="101"/>
        <v>F3:0111 P1P2:0301 P3:00005</v>
      </c>
      <c r="C6483" s="187" t="s">
        <v>3811</v>
      </c>
      <c r="D6483" s="187" t="s">
        <v>2545</v>
      </c>
      <c r="E6483" s="187" t="s">
        <v>2555</v>
      </c>
      <c r="F6483" s="187" t="s">
        <v>2889</v>
      </c>
    </row>
    <row r="6484" spans="1:6" x14ac:dyDescent="0.25">
      <c r="A6484" t="s">
        <v>8709</v>
      </c>
      <c r="B6484" s="236" t="str">
        <f t="shared" si="101"/>
        <v>F3:0133 P1P2:0302 P3:00009</v>
      </c>
      <c r="C6484" s="187" t="s">
        <v>3811</v>
      </c>
      <c r="D6484" s="187" t="s">
        <v>2596</v>
      </c>
      <c r="E6484" s="187" t="s">
        <v>2654</v>
      </c>
      <c r="F6484" s="187" t="s">
        <v>2655</v>
      </c>
    </row>
    <row r="6485" spans="1:6" x14ac:dyDescent="0.25">
      <c r="A6485" t="s">
        <v>8710</v>
      </c>
      <c r="B6485" s="236" t="str">
        <f t="shared" si="101"/>
        <v>F3:0111 P1P2:0301 P3:00005</v>
      </c>
      <c r="C6485" s="187" t="s">
        <v>3812</v>
      </c>
      <c r="D6485" s="187" t="s">
        <v>2545</v>
      </c>
      <c r="E6485" s="187" t="s">
        <v>2555</v>
      </c>
      <c r="F6485" s="187" t="s">
        <v>2889</v>
      </c>
    </row>
    <row r="6486" spans="1:6" x14ac:dyDescent="0.25">
      <c r="A6486" t="s">
        <v>8710</v>
      </c>
      <c r="B6486" s="236" t="str">
        <f t="shared" si="101"/>
        <v>F3:0133 P1P2:0302 P3:00009</v>
      </c>
      <c r="C6486" s="187" t="s">
        <v>3812</v>
      </c>
      <c r="D6486" s="187" t="s">
        <v>2596</v>
      </c>
      <c r="E6486" s="187" t="s">
        <v>2654</v>
      </c>
      <c r="F6486" s="187" t="s">
        <v>2655</v>
      </c>
    </row>
    <row r="6487" spans="1:6" x14ac:dyDescent="0.25">
      <c r="A6487" t="s">
        <v>8711</v>
      </c>
      <c r="B6487" s="236" t="str">
        <f t="shared" si="101"/>
        <v>F3:0111 P1P2:0301 P3:00005</v>
      </c>
      <c r="C6487" s="187" t="s">
        <v>3816</v>
      </c>
      <c r="D6487" s="187" t="s">
        <v>2545</v>
      </c>
      <c r="E6487" s="187" t="s">
        <v>2555</v>
      </c>
      <c r="F6487" s="187" t="s">
        <v>2889</v>
      </c>
    </row>
    <row r="6488" spans="1:6" x14ac:dyDescent="0.25">
      <c r="A6488" t="s">
        <v>8711</v>
      </c>
      <c r="B6488" s="236" t="str">
        <f t="shared" si="101"/>
        <v>F3:0133 P1P2:0302 P3:00009</v>
      </c>
      <c r="C6488" s="187" t="s">
        <v>3816</v>
      </c>
      <c r="D6488" s="187" t="s">
        <v>2596</v>
      </c>
      <c r="E6488" s="187" t="s">
        <v>2654</v>
      </c>
      <c r="F6488" s="187" t="s">
        <v>2655</v>
      </c>
    </row>
    <row r="6489" spans="1:6" x14ac:dyDescent="0.25">
      <c r="A6489" t="s">
        <v>8712</v>
      </c>
      <c r="B6489" s="236" t="str">
        <f t="shared" si="101"/>
        <v>F3:0111 P1P2:0301 P3:00005</v>
      </c>
      <c r="C6489" s="187" t="s">
        <v>3817</v>
      </c>
      <c r="D6489" s="187" t="s">
        <v>2545</v>
      </c>
      <c r="E6489" s="187" t="s">
        <v>2555</v>
      </c>
      <c r="F6489" s="187" t="s">
        <v>2889</v>
      </c>
    </row>
    <row r="6490" spans="1:6" x14ac:dyDescent="0.25">
      <c r="A6490" t="s">
        <v>8712</v>
      </c>
      <c r="B6490" s="236" t="str">
        <f t="shared" si="101"/>
        <v>F3:0133 P1P2:0302 P3:00009</v>
      </c>
      <c r="C6490" s="187" t="s">
        <v>3817</v>
      </c>
      <c r="D6490" s="187" t="s">
        <v>2596</v>
      </c>
      <c r="E6490" s="187" t="s">
        <v>2654</v>
      </c>
      <c r="F6490" s="187" t="s">
        <v>2655</v>
      </c>
    </row>
    <row r="6491" spans="1:6" x14ac:dyDescent="0.25">
      <c r="A6491" t="s">
        <v>8712</v>
      </c>
      <c r="B6491" s="236" t="str">
        <f t="shared" si="101"/>
        <v>F3:0620 P1P2:7502 P3:00333</v>
      </c>
      <c r="C6491" s="187" t="s">
        <v>3817</v>
      </c>
      <c r="D6491" s="187" t="s">
        <v>2931</v>
      </c>
      <c r="E6491" s="187" t="s">
        <v>2932</v>
      </c>
      <c r="F6491" s="187" t="s">
        <v>2933</v>
      </c>
    </row>
    <row r="6492" spans="1:6" x14ac:dyDescent="0.25">
      <c r="A6492" t="s">
        <v>8712</v>
      </c>
      <c r="B6492" s="236" t="str">
        <f t="shared" si="101"/>
        <v>F3:0630 P1P2:7503 P3:00333</v>
      </c>
      <c r="C6492" s="187" t="s">
        <v>3817</v>
      </c>
      <c r="D6492" s="187" t="s">
        <v>2988</v>
      </c>
      <c r="E6492" s="187" t="s">
        <v>2989</v>
      </c>
      <c r="F6492" s="187" t="s">
        <v>2933</v>
      </c>
    </row>
    <row r="6493" spans="1:6" x14ac:dyDescent="0.25">
      <c r="A6493" t="s">
        <v>8713</v>
      </c>
      <c r="B6493" s="236" t="str">
        <f t="shared" si="101"/>
        <v>F3:0111 P1P2:0301 P3:00005</v>
      </c>
      <c r="C6493" s="187" t="s">
        <v>3818</v>
      </c>
      <c r="D6493" s="187" t="s">
        <v>2545</v>
      </c>
      <c r="E6493" s="187" t="s">
        <v>2555</v>
      </c>
      <c r="F6493" s="187" t="s">
        <v>2889</v>
      </c>
    </row>
    <row r="6494" spans="1:6" x14ac:dyDescent="0.25">
      <c r="A6494" t="s">
        <v>8713</v>
      </c>
      <c r="B6494" s="236" t="str">
        <f t="shared" si="101"/>
        <v>F3:0133 P1P2:0302 P3:00009</v>
      </c>
      <c r="C6494" s="187" t="s">
        <v>3818</v>
      </c>
      <c r="D6494" s="187" t="s">
        <v>2596</v>
      </c>
      <c r="E6494" s="187" t="s">
        <v>2654</v>
      </c>
      <c r="F6494" s="187" t="s">
        <v>2655</v>
      </c>
    </row>
    <row r="6495" spans="1:6" x14ac:dyDescent="0.25">
      <c r="A6495" t="s">
        <v>8714</v>
      </c>
      <c r="B6495" s="236" t="str">
        <f t="shared" si="101"/>
        <v>F3:0111 P1P2:0301 P3:00005</v>
      </c>
      <c r="C6495" s="187" t="s">
        <v>3819</v>
      </c>
      <c r="D6495" s="187" t="s">
        <v>2545</v>
      </c>
      <c r="E6495" s="187" t="s">
        <v>2555</v>
      </c>
      <c r="F6495" s="187" t="s">
        <v>2889</v>
      </c>
    </row>
    <row r="6496" spans="1:6" x14ac:dyDescent="0.25">
      <c r="A6496" t="s">
        <v>8714</v>
      </c>
      <c r="B6496" s="236" t="str">
        <f t="shared" si="101"/>
        <v>F3:0133 P1P2:0302 P3:00009</v>
      </c>
      <c r="C6496" s="187" t="s">
        <v>3819</v>
      </c>
      <c r="D6496" s="187" t="s">
        <v>2596</v>
      </c>
      <c r="E6496" s="187" t="s">
        <v>2654</v>
      </c>
      <c r="F6496" s="187" t="s">
        <v>2655</v>
      </c>
    </row>
    <row r="6497" spans="1:6" x14ac:dyDescent="0.25">
      <c r="A6497" t="s">
        <v>8714</v>
      </c>
      <c r="B6497" s="236" t="str">
        <f t="shared" si="101"/>
        <v>F3:0630 P1P2:7503 P3:00333</v>
      </c>
      <c r="C6497" s="187" t="s">
        <v>3819</v>
      </c>
      <c r="D6497" s="187" t="s">
        <v>2988</v>
      </c>
      <c r="E6497" s="187" t="s">
        <v>2989</v>
      </c>
      <c r="F6497" s="187" t="s">
        <v>2933</v>
      </c>
    </row>
    <row r="6498" spans="1:6" x14ac:dyDescent="0.25">
      <c r="A6498" t="s">
        <v>8715</v>
      </c>
      <c r="B6498" s="236" t="str">
        <f t="shared" si="101"/>
        <v>F3:0111 P1P2:0301 P3:00005</v>
      </c>
      <c r="C6498" s="187" t="s">
        <v>3820</v>
      </c>
      <c r="D6498" s="187" t="s">
        <v>2545</v>
      </c>
      <c r="E6498" s="187" t="s">
        <v>2555</v>
      </c>
      <c r="F6498" s="187" t="s">
        <v>2889</v>
      </c>
    </row>
    <row r="6499" spans="1:6" x14ac:dyDescent="0.25">
      <c r="A6499" t="s">
        <v>8715</v>
      </c>
      <c r="B6499" s="236" t="str">
        <f t="shared" si="101"/>
        <v>F3:0133 P1P2:0302 P3:00009</v>
      </c>
      <c r="C6499" s="187" t="s">
        <v>3820</v>
      </c>
      <c r="D6499" s="187" t="s">
        <v>2596</v>
      </c>
      <c r="E6499" s="187" t="s">
        <v>2654</v>
      </c>
      <c r="F6499" s="187" t="s">
        <v>2655</v>
      </c>
    </row>
    <row r="6500" spans="1:6" x14ac:dyDescent="0.25">
      <c r="A6500" t="s">
        <v>8716</v>
      </c>
      <c r="B6500" s="236" t="str">
        <f t="shared" si="101"/>
        <v>F3:0111 P1P2:0301 P3:00005</v>
      </c>
      <c r="C6500" s="187" t="s">
        <v>3821</v>
      </c>
      <c r="D6500" s="187" t="s">
        <v>2545</v>
      </c>
      <c r="E6500" s="187" t="s">
        <v>2555</v>
      </c>
      <c r="F6500" s="187" t="s">
        <v>2889</v>
      </c>
    </row>
    <row r="6501" spans="1:6" x14ac:dyDescent="0.25">
      <c r="A6501" t="s">
        <v>8716</v>
      </c>
      <c r="B6501" s="236" t="str">
        <f t="shared" si="101"/>
        <v>F3:0133 P1P2:0302 P3:00009</v>
      </c>
      <c r="C6501" s="187" t="s">
        <v>3821</v>
      </c>
      <c r="D6501" s="187" t="s">
        <v>2596</v>
      </c>
      <c r="E6501" s="187" t="s">
        <v>2654</v>
      </c>
      <c r="F6501" s="187" t="s">
        <v>2655</v>
      </c>
    </row>
    <row r="6502" spans="1:6" x14ac:dyDescent="0.25">
      <c r="A6502" t="s">
        <v>8717</v>
      </c>
      <c r="B6502" s="236" t="str">
        <f t="shared" si="101"/>
        <v>F3:0111 P1P2:0301 P3:00005</v>
      </c>
      <c r="C6502" s="187" t="s">
        <v>3823</v>
      </c>
      <c r="D6502" s="187" t="s">
        <v>2545</v>
      </c>
      <c r="E6502" s="187" t="s">
        <v>2555</v>
      </c>
      <c r="F6502" s="187" t="s">
        <v>2889</v>
      </c>
    </row>
    <row r="6503" spans="1:6" x14ac:dyDescent="0.25">
      <c r="A6503" t="s">
        <v>8717</v>
      </c>
      <c r="B6503" s="236" t="str">
        <f t="shared" si="101"/>
        <v>F3:0133 P1P2:0302 P3:00009</v>
      </c>
      <c r="C6503" s="187" t="s">
        <v>3823</v>
      </c>
      <c r="D6503" s="187" t="s">
        <v>2596</v>
      </c>
      <c r="E6503" s="187" t="s">
        <v>2654</v>
      </c>
      <c r="F6503" s="187" t="s">
        <v>2655</v>
      </c>
    </row>
    <row r="6504" spans="1:6" x14ac:dyDescent="0.25">
      <c r="A6504" t="s">
        <v>8718</v>
      </c>
      <c r="B6504" s="236" t="str">
        <f t="shared" si="101"/>
        <v>F3:0111 P1P2:0301 P3:00005</v>
      </c>
      <c r="C6504" s="187" t="s">
        <v>3825</v>
      </c>
      <c r="D6504" s="187" t="s">
        <v>2545</v>
      </c>
      <c r="E6504" s="187" t="s">
        <v>2555</v>
      </c>
      <c r="F6504" s="187" t="s">
        <v>2889</v>
      </c>
    </row>
    <row r="6505" spans="1:6" x14ac:dyDescent="0.25">
      <c r="A6505" t="s">
        <v>8718</v>
      </c>
      <c r="B6505" s="236" t="str">
        <f t="shared" si="101"/>
        <v>F3:0133 P1P2:0302 P3:00009</v>
      </c>
      <c r="C6505" s="187" t="s">
        <v>3825</v>
      </c>
      <c r="D6505" s="187" t="s">
        <v>2596</v>
      </c>
      <c r="E6505" s="187" t="s">
        <v>2654</v>
      </c>
      <c r="F6505" s="187" t="s">
        <v>2655</v>
      </c>
    </row>
    <row r="6506" spans="1:6" x14ac:dyDescent="0.25">
      <c r="A6506" t="s">
        <v>8719</v>
      </c>
      <c r="B6506" s="236" t="str">
        <f t="shared" si="101"/>
        <v>F3:0111 P1P2:0301 P3:00005</v>
      </c>
      <c r="C6506" s="187" t="s">
        <v>3826</v>
      </c>
      <c r="D6506" s="187" t="s">
        <v>2545</v>
      </c>
      <c r="E6506" s="187" t="s">
        <v>2555</v>
      </c>
      <c r="F6506" s="187" t="s">
        <v>2889</v>
      </c>
    </row>
    <row r="6507" spans="1:6" x14ac:dyDescent="0.25">
      <c r="A6507" t="s">
        <v>8719</v>
      </c>
      <c r="B6507" s="236" t="str">
        <f t="shared" si="101"/>
        <v>F3:0133 P1P2:0302 P3:00009</v>
      </c>
      <c r="C6507" s="187" t="s">
        <v>3826</v>
      </c>
      <c r="D6507" s="187" t="s">
        <v>2596</v>
      </c>
      <c r="E6507" s="187" t="s">
        <v>2654</v>
      </c>
      <c r="F6507" s="187" t="s">
        <v>2655</v>
      </c>
    </row>
    <row r="6508" spans="1:6" x14ac:dyDescent="0.25">
      <c r="A6508" t="s">
        <v>8720</v>
      </c>
      <c r="B6508" s="236" t="str">
        <f t="shared" si="101"/>
        <v>F3:0111 P1P2:0301 P3:00005</v>
      </c>
      <c r="C6508" s="187" t="s">
        <v>3828</v>
      </c>
      <c r="D6508" s="187" t="s">
        <v>2545</v>
      </c>
      <c r="E6508" s="187" t="s">
        <v>2555</v>
      </c>
      <c r="F6508" s="187" t="s">
        <v>2889</v>
      </c>
    </row>
    <row r="6509" spans="1:6" x14ac:dyDescent="0.25">
      <c r="A6509" t="s">
        <v>8720</v>
      </c>
      <c r="B6509" s="236" t="str">
        <f t="shared" si="101"/>
        <v>F3:0133 P1P2:0302 P3:00009</v>
      </c>
      <c r="C6509" s="187" t="s">
        <v>3828</v>
      </c>
      <c r="D6509" s="187" t="s">
        <v>2596</v>
      </c>
      <c r="E6509" s="187" t="s">
        <v>2654</v>
      </c>
      <c r="F6509" s="187" t="s">
        <v>2655</v>
      </c>
    </row>
    <row r="6510" spans="1:6" x14ac:dyDescent="0.25">
      <c r="A6510" t="s">
        <v>8721</v>
      </c>
      <c r="B6510" s="236" t="str">
        <f t="shared" si="101"/>
        <v>F3:0111 P1P2:0301 P3:00005</v>
      </c>
      <c r="C6510" s="187" t="s">
        <v>3829</v>
      </c>
      <c r="D6510" s="187" t="s">
        <v>2545</v>
      </c>
      <c r="E6510" s="187" t="s">
        <v>2555</v>
      </c>
      <c r="F6510" s="187" t="s">
        <v>2889</v>
      </c>
    </row>
    <row r="6511" spans="1:6" x14ac:dyDescent="0.25">
      <c r="A6511" t="s">
        <v>8721</v>
      </c>
      <c r="B6511" s="236" t="str">
        <f t="shared" si="101"/>
        <v>F3:0133 P1P2:0302 P3:00009</v>
      </c>
      <c r="C6511" s="187" t="s">
        <v>3829</v>
      </c>
      <c r="D6511" s="187" t="s">
        <v>2596</v>
      </c>
      <c r="E6511" s="187" t="s">
        <v>2654</v>
      </c>
      <c r="F6511" s="187" t="s">
        <v>2655</v>
      </c>
    </row>
    <row r="6512" spans="1:6" x14ac:dyDescent="0.25">
      <c r="A6512" t="s">
        <v>8722</v>
      </c>
      <c r="B6512" s="236" t="str">
        <f t="shared" si="101"/>
        <v>F3:0111 P1P2:0301 P3:00005</v>
      </c>
      <c r="C6512" s="187" t="s">
        <v>3830</v>
      </c>
      <c r="D6512" s="187" t="s">
        <v>2545</v>
      </c>
      <c r="E6512" s="187" t="s">
        <v>2555</v>
      </c>
      <c r="F6512" s="187" t="s">
        <v>2889</v>
      </c>
    </row>
    <row r="6513" spans="1:6" x14ac:dyDescent="0.25">
      <c r="A6513" t="s">
        <v>8722</v>
      </c>
      <c r="B6513" s="236" t="str">
        <f t="shared" si="101"/>
        <v>F3:0133 P1P2:0302 P3:00009</v>
      </c>
      <c r="C6513" s="187" t="s">
        <v>3830</v>
      </c>
      <c r="D6513" s="187" t="s">
        <v>2596</v>
      </c>
      <c r="E6513" s="187" t="s">
        <v>2654</v>
      </c>
      <c r="F6513" s="187" t="s">
        <v>2655</v>
      </c>
    </row>
    <row r="6514" spans="1:6" x14ac:dyDescent="0.25">
      <c r="A6514" t="s">
        <v>8723</v>
      </c>
      <c r="B6514" s="236" t="str">
        <f t="shared" si="101"/>
        <v>F3:0111 P1P2:0301 P3:00005</v>
      </c>
      <c r="C6514" s="187" t="s">
        <v>3831</v>
      </c>
      <c r="D6514" s="187" t="s">
        <v>2545</v>
      </c>
      <c r="E6514" s="187" t="s">
        <v>2555</v>
      </c>
      <c r="F6514" s="187" t="s">
        <v>2889</v>
      </c>
    </row>
    <row r="6515" spans="1:6" x14ac:dyDescent="0.25">
      <c r="A6515" t="s">
        <v>8723</v>
      </c>
      <c r="B6515" s="236" t="str">
        <f t="shared" si="101"/>
        <v>F3:0133 P1P2:0302 P3:00009</v>
      </c>
      <c r="C6515" s="187" t="s">
        <v>3831</v>
      </c>
      <c r="D6515" s="187" t="s">
        <v>2596</v>
      </c>
      <c r="E6515" s="187" t="s">
        <v>2654</v>
      </c>
      <c r="F6515" s="187" t="s">
        <v>2655</v>
      </c>
    </row>
    <row r="6516" spans="1:6" x14ac:dyDescent="0.25">
      <c r="A6516" t="s">
        <v>8723</v>
      </c>
      <c r="B6516" s="236" t="str">
        <f t="shared" si="101"/>
        <v>F3:0630 P1P2:7503 P3:00333</v>
      </c>
      <c r="C6516" s="187" t="s">
        <v>3831</v>
      </c>
      <c r="D6516" s="187" t="s">
        <v>2988</v>
      </c>
      <c r="E6516" s="187" t="s">
        <v>2989</v>
      </c>
      <c r="F6516" s="187" t="s">
        <v>2933</v>
      </c>
    </row>
    <row r="6517" spans="1:6" x14ac:dyDescent="0.25">
      <c r="A6517" t="s">
        <v>8724</v>
      </c>
      <c r="B6517" s="236" t="str">
        <f t="shared" si="101"/>
        <v>F3:0111 P1P2:0301 P3:00005</v>
      </c>
      <c r="C6517" s="187" t="s">
        <v>3832</v>
      </c>
      <c r="D6517" s="187" t="s">
        <v>2545</v>
      </c>
      <c r="E6517" s="187" t="s">
        <v>2555</v>
      </c>
      <c r="F6517" s="187" t="s">
        <v>2889</v>
      </c>
    </row>
    <row r="6518" spans="1:6" x14ac:dyDescent="0.25">
      <c r="A6518" t="s">
        <v>8724</v>
      </c>
      <c r="B6518" s="236" t="str">
        <f t="shared" si="101"/>
        <v>F3:0133 P1P2:0302 P3:00009</v>
      </c>
      <c r="C6518" s="187" t="s">
        <v>3832</v>
      </c>
      <c r="D6518" s="187" t="s">
        <v>2596</v>
      </c>
      <c r="E6518" s="187" t="s">
        <v>2654</v>
      </c>
      <c r="F6518" s="187" t="s">
        <v>2655</v>
      </c>
    </row>
    <row r="6519" spans="1:6" x14ac:dyDescent="0.25">
      <c r="A6519" t="s">
        <v>8725</v>
      </c>
      <c r="B6519" s="236" t="str">
        <f t="shared" si="101"/>
        <v>F3:0111 P1P2:0301 P3:00005</v>
      </c>
      <c r="C6519" s="187" t="s">
        <v>3834</v>
      </c>
      <c r="D6519" s="187" t="s">
        <v>2545</v>
      </c>
      <c r="E6519" s="187" t="s">
        <v>2555</v>
      </c>
      <c r="F6519" s="187" t="s">
        <v>2889</v>
      </c>
    </row>
    <row r="6520" spans="1:6" x14ac:dyDescent="0.25">
      <c r="A6520" t="s">
        <v>8725</v>
      </c>
      <c r="B6520" s="236" t="str">
        <f t="shared" si="101"/>
        <v>F3:0133 P1P2:0302 P3:00009</v>
      </c>
      <c r="C6520" s="187" t="s">
        <v>3834</v>
      </c>
      <c r="D6520" s="187" t="s">
        <v>2596</v>
      </c>
      <c r="E6520" s="187" t="s">
        <v>2654</v>
      </c>
      <c r="F6520" s="187" t="s">
        <v>2655</v>
      </c>
    </row>
    <row r="6521" spans="1:6" x14ac:dyDescent="0.25">
      <c r="A6521" t="s">
        <v>8725</v>
      </c>
      <c r="B6521" s="236" t="str">
        <f t="shared" si="101"/>
        <v>F3:0630 P1P2:7503 P3:00333</v>
      </c>
      <c r="C6521" s="187" t="s">
        <v>3834</v>
      </c>
      <c r="D6521" s="187" t="s">
        <v>2988</v>
      </c>
      <c r="E6521" s="187" t="s">
        <v>2989</v>
      </c>
      <c r="F6521" s="187" t="s">
        <v>2933</v>
      </c>
    </row>
    <row r="6522" spans="1:6" x14ac:dyDescent="0.25">
      <c r="A6522" t="s">
        <v>8726</v>
      </c>
      <c r="B6522" s="236" t="str">
        <f t="shared" si="101"/>
        <v>F3:0111 P1P2:0301 P3:00005</v>
      </c>
      <c r="C6522" s="187" t="s">
        <v>3835</v>
      </c>
      <c r="D6522" s="187" t="s">
        <v>2545</v>
      </c>
      <c r="E6522" s="187" t="s">
        <v>2555</v>
      </c>
      <c r="F6522" s="187" t="s">
        <v>2889</v>
      </c>
    </row>
    <row r="6523" spans="1:6" x14ac:dyDescent="0.25">
      <c r="A6523" t="s">
        <v>8726</v>
      </c>
      <c r="B6523" s="236" t="str">
        <f t="shared" si="101"/>
        <v>F3:0133 P1P2:0302 P3:00009</v>
      </c>
      <c r="C6523" s="187" t="s">
        <v>3835</v>
      </c>
      <c r="D6523" s="187" t="s">
        <v>2596</v>
      </c>
      <c r="E6523" s="187" t="s">
        <v>2654</v>
      </c>
      <c r="F6523" s="187" t="s">
        <v>2655</v>
      </c>
    </row>
    <row r="6524" spans="1:6" x14ac:dyDescent="0.25">
      <c r="A6524" t="s">
        <v>8727</v>
      </c>
      <c r="B6524" s="236" t="str">
        <f t="shared" si="101"/>
        <v>F3:0111 P1P2:0301 P3:00005</v>
      </c>
      <c r="C6524" s="187" t="s">
        <v>3814</v>
      </c>
      <c r="D6524" s="187" t="s">
        <v>2545</v>
      </c>
      <c r="E6524" s="187" t="s">
        <v>2555</v>
      </c>
      <c r="F6524" s="187" t="s">
        <v>2889</v>
      </c>
    </row>
    <row r="6525" spans="1:6" x14ac:dyDescent="0.25">
      <c r="A6525" t="s">
        <v>8727</v>
      </c>
      <c r="B6525" s="236" t="str">
        <f t="shared" si="101"/>
        <v>F3:0133 P1P2:0302 P3:00009</v>
      </c>
      <c r="C6525" s="187" t="s">
        <v>3814</v>
      </c>
      <c r="D6525" s="187" t="s">
        <v>2596</v>
      </c>
      <c r="E6525" s="187" t="s">
        <v>2654</v>
      </c>
      <c r="F6525" s="187" t="s">
        <v>2655</v>
      </c>
    </row>
    <row r="6526" spans="1:6" x14ac:dyDescent="0.25">
      <c r="A6526" t="s">
        <v>8727</v>
      </c>
      <c r="B6526" s="236" t="str">
        <f t="shared" si="101"/>
        <v>F3:0630 P1P2:7503 P3:00333</v>
      </c>
      <c r="C6526" s="187" t="s">
        <v>3814</v>
      </c>
      <c r="D6526" s="187" t="s">
        <v>2988</v>
      </c>
      <c r="E6526" s="187" t="s">
        <v>2989</v>
      </c>
      <c r="F6526" s="187" t="s">
        <v>2933</v>
      </c>
    </row>
    <row r="6527" spans="1:6" x14ac:dyDescent="0.25">
      <c r="A6527" t="s">
        <v>8728</v>
      </c>
      <c r="B6527" s="236" t="str">
        <f t="shared" si="101"/>
        <v>F3:0111 P1P2:0301 P3:00005</v>
      </c>
      <c r="C6527" s="187" t="s">
        <v>3128</v>
      </c>
      <c r="D6527" s="187" t="s">
        <v>2545</v>
      </c>
      <c r="E6527" s="187" t="s">
        <v>2555</v>
      </c>
      <c r="F6527" s="187" t="s">
        <v>2889</v>
      </c>
    </row>
    <row r="6528" spans="1:6" x14ac:dyDescent="0.25">
      <c r="A6528" t="s">
        <v>8729</v>
      </c>
      <c r="B6528" s="236" t="str">
        <f t="shared" si="101"/>
        <v>F3:0111 P1P2:0301 P3:00005</v>
      </c>
      <c r="C6528" s="187" t="s">
        <v>3741</v>
      </c>
      <c r="D6528" s="187" t="s">
        <v>2545</v>
      </c>
      <c r="E6528" s="187" t="s">
        <v>2555</v>
      </c>
      <c r="F6528" s="187" t="s">
        <v>2889</v>
      </c>
    </row>
    <row r="6529" spans="1:6" x14ac:dyDescent="0.25">
      <c r="A6529" t="s">
        <v>8730</v>
      </c>
      <c r="B6529" s="236" t="str">
        <f t="shared" si="101"/>
        <v>F3:0111 P1P2:0301 P3:00005</v>
      </c>
      <c r="C6529" s="187" t="s">
        <v>3673</v>
      </c>
      <c r="D6529" s="187" t="s">
        <v>2545</v>
      </c>
      <c r="E6529" s="187" t="s">
        <v>2555</v>
      </c>
      <c r="F6529" s="187" t="s">
        <v>2889</v>
      </c>
    </row>
    <row r="6530" spans="1:6" x14ac:dyDescent="0.25">
      <c r="A6530" t="s">
        <v>8731</v>
      </c>
      <c r="B6530" s="236" t="str">
        <f t="shared" ref="B6530:B6593" si="102">CONCATENATE("F3:",D6530," P1P2:",E6530," P3:",F6530)</f>
        <v>F3:0111 P1P2:0301 P3:00005</v>
      </c>
      <c r="C6530" s="187" t="s">
        <v>3674</v>
      </c>
      <c r="D6530" s="187" t="s">
        <v>2545</v>
      </c>
      <c r="E6530" s="187" t="s">
        <v>2555</v>
      </c>
      <c r="F6530" s="187" t="s">
        <v>2889</v>
      </c>
    </row>
    <row r="6531" spans="1:6" x14ac:dyDescent="0.25">
      <c r="A6531" t="s">
        <v>8731</v>
      </c>
      <c r="B6531" s="236" t="str">
        <f t="shared" si="102"/>
        <v>F3:0321 P1P2:3702 P3:00336</v>
      </c>
      <c r="C6531" s="187" t="s">
        <v>3674</v>
      </c>
      <c r="D6531" s="187" t="s">
        <v>2661</v>
      </c>
      <c r="E6531" s="187" t="s">
        <v>2662</v>
      </c>
      <c r="F6531" s="187" t="s">
        <v>2990</v>
      </c>
    </row>
    <row r="6532" spans="1:6" x14ac:dyDescent="0.25">
      <c r="A6532" t="s">
        <v>8731</v>
      </c>
      <c r="B6532" s="236" t="str">
        <f t="shared" si="102"/>
        <v>F3:0620 P1P2:7502 P3:00332</v>
      </c>
      <c r="C6532" s="187" t="s">
        <v>3674</v>
      </c>
      <c r="D6532" s="187" t="s">
        <v>2931</v>
      </c>
      <c r="E6532" s="187" t="s">
        <v>2932</v>
      </c>
      <c r="F6532" s="187" t="s">
        <v>3710</v>
      </c>
    </row>
    <row r="6533" spans="1:6" x14ac:dyDescent="0.25">
      <c r="A6533" t="s">
        <v>8732</v>
      </c>
      <c r="B6533" s="236" t="str">
        <f t="shared" si="102"/>
        <v>F3:0111 P1P2:0301 P3:00005</v>
      </c>
      <c r="C6533" s="187" t="s">
        <v>3675</v>
      </c>
      <c r="D6533" s="187" t="s">
        <v>2545</v>
      </c>
      <c r="E6533" s="187" t="s">
        <v>2555</v>
      </c>
      <c r="F6533" s="187" t="s">
        <v>2889</v>
      </c>
    </row>
    <row r="6534" spans="1:6" x14ac:dyDescent="0.25">
      <c r="A6534" t="s">
        <v>8733</v>
      </c>
      <c r="B6534" s="236" t="str">
        <f t="shared" si="102"/>
        <v>F3:0111 P1P2:0301 P3:00005</v>
      </c>
      <c r="C6534" s="187" t="s">
        <v>3676</v>
      </c>
      <c r="D6534" s="187" t="s">
        <v>2545</v>
      </c>
      <c r="E6534" s="187" t="s">
        <v>2555</v>
      </c>
      <c r="F6534" s="187" t="s">
        <v>2889</v>
      </c>
    </row>
    <row r="6535" spans="1:6" x14ac:dyDescent="0.25">
      <c r="A6535" t="s">
        <v>8734</v>
      </c>
      <c r="B6535" s="236" t="str">
        <f t="shared" si="102"/>
        <v>F3:0111 P1P2:0301 P3:00005</v>
      </c>
      <c r="C6535" s="187" t="s">
        <v>3680</v>
      </c>
      <c r="D6535" s="187" t="s">
        <v>2545</v>
      </c>
      <c r="E6535" s="187" t="s">
        <v>2555</v>
      </c>
      <c r="F6535" s="187" t="s">
        <v>2889</v>
      </c>
    </row>
    <row r="6536" spans="1:6" x14ac:dyDescent="0.25">
      <c r="A6536" t="s">
        <v>8735</v>
      </c>
      <c r="B6536" s="236" t="str">
        <f t="shared" si="102"/>
        <v>F3:0111 P1P2:0301 P3:00005</v>
      </c>
      <c r="C6536" s="187" t="s">
        <v>3681</v>
      </c>
      <c r="D6536" s="187" t="s">
        <v>2545</v>
      </c>
      <c r="E6536" s="187" t="s">
        <v>2555</v>
      </c>
      <c r="F6536" s="187" t="s">
        <v>2889</v>
      </c>
    </row>
    <row r="6537" spans="1:6" x14ac:dyDescent="0.25">
      <c r="A6537" t="s">
        <v>8736</v>
      </c>
      <c r="B6537" s="236" t="str">
        <f t="shared" si="102"/>
        <v>F3:0111 P1P2:0301 P3:00005</v>
      </c>
      <c r="C6537" s="187" t="s">
        <v>3684</v>
      </c>
      <c r="D6537" s="187" t="s">
        <v>2545</v>
      </c>
      <c r="E6537" s="187" t="s">
        <v>2555</v>
      </c>
      <c r="F6537" s="187" t="s">
        <v>2889</v>
      </c>
    </row>
    <row r="6538" spans="1:6" x14ac:dyDescent="0.25">
      <c r="A6538" t="s">
        <v>8737</v>
      </c>
      <c r="B6538" s="236" t="str">
        <f t="shared" si="102"/>
        <v>F3:0111 P1P2:0301 P3:00005</v>
      </c>
      <c r="C6538" s="187" t="s">
        <v>3687</v>
      </c>
      <c r="D6538" s="187" t="s">
        <v>2545</v>
      </c>
      <c r="E6538" s="187" t="s">
        <v>2555</v>
      </c>
      <c r="F6538" s="187" t="s">
        <v>2889</v>
      </c>
    </row>
    <row r="6539" spans="1:6" x14ac:dyDescent="0.25">
      <c r="A6539" t="s">
        <v>8738</v>
      </c>
      <c r="B6539" s="236" t="str">
        <f t="shared" si="102"/>
        <v>F3:0111 P1P2:0301 P3:00005</v>
      </c>
      <c r="C6539" s="187" t="s">
        <v>3689</v>
      </c>
      <c r="D6539" s="187" t="s">
        <v>2545</v>
      </c>
      <c r="E6539" s="187" t="s">
        <v>2555</v>
      </c>
      <c r="F6539" s="187" t="s">
        <v>2889</v>
      </c>
    </row>
    <row r="6540" spans="1:6" x14ac:dyDescent="0.25">
      <c r="A6540" t="s">
        <v>8739</v>
      </c>
      <c r="B6540" s="236" t="str">
        <f t="shared" si="102"/>
        <v>F3:0111 P1P2:0301 P3:00005</v>
      </c>
      <c r="C6540" s="187" t="s">
        <v>3692</v>
      </c>
      <c r="D6540" s="187" t="s">
        <v>2545</v>
      </c>
      <c r="E6540" s="187" t="s">
        <v>2555</v>
      </c>
      <c r="F6540" s="187" t="s">
        <v>2889</v>
      </c>
    </row>
    <row r="6541" spans="1:6" x14ac:dyDescent="0.25">
      <c r="A6541" t="s">
        <v>8740</v>
      </c>
      <c r="B6541" s="236" t="str">
        <f t="shared" si="102"/>
        <v>F3:0111 P1P2:0301 P3:00005</v>
      </c>
      <c r="C6541" s="187" t="s">
        <v>3694</v>
      </c>
      <c r="D6541" s="187" t="s">
        <v>2545</v>
      </c>
      <c r="E6541" s="187" t="s">
        <v>2555</v>
      </c>
      <c r="F6541" s="187" t="s">
        <v>2889</v>
      </c>
    </row>
    <row r="6542" spans="1:6" x14ac:dyDescent="0.25">
      <c r="A6542" t="s">
        <v>8741</v>
      </c>
      <c r="B6542" s="236" t="str">
        <f t="shared" si="102"/>
        <v>F3:0111 P1P2:0301 P3:00005</v>
      </c>
      <c r="C6542" s="187" t="s">
        <v>3695</v>
      </c>
      <c r="D6542" s="187" t="s">
        <v>2545</v>
      </c>
      <c r="E6542" s="187" t="s">
        <v>2555</v>
      </c>
      <c r="F6542" s="187" t="s">
        <v>2889</v>
      </c>
    </row>
    <row r="6543" spans="1:6" x14ac:dyDescent="0.25">
      <c r="A6543" t="s">
        <v>8742</v>
      </c>
      <c r="B6543" s="236" t="str">
        <f t="shared" si="102"/>
        <v>F3:0111 P1P2:0301 P3:00005</v>
      </c>
      <c r="C6543" s="187" t="s">
        <v>3696</v>
      </c>
      <c r="D6543" s="187" t="s">
        <v>2545</v>
      </c>
      <c r="E6543" s="187" t="s">
        <v>2555</v>
      </c>
      <c r="F6543" s="187" t="s">
        <v>2889</v>
      </c>
    </row>
    <row r="6544" spans="1:6" x14ac:dyDescent="0.25">
      <c r="A6544" t="s">
        <v>8743</v>
      </c>
      <c r="B6544" s="236" t="str">
        <f t="shared" si="102"/>
        <v>F3:0111 P1P2:0301 P3:00005</v>
      </c>
      <c r="C6544" s="187" t="s">
        <v>3698</v>
      </c>
      <c r="D6544" s="187" t="s">
        <v>2545</v>
      </c>
      <c r="E6544" s="187" t="s">
        <v>2555</v>
      </c>
      <c r="F6544" s="187" t="s">
        <v>2889</v>
      </c>
    </row>
    <row r="6545" spans="1:6" x14ac:dyDescent="0.25">
      <c r="A6545" t="s">
        <v>8744</v>
      </c>
      <c r="B6545" s="236" t="str">
        <f t="shared" si="102"/>
        <v>F3:0111 P1P2:0301 P3:00005</v>
      </c>
      <c r="C6545" s="187" t="s">
        <v>3700</v>
      </c>
      <c r="D6545" s="187" t="s">
        <v>2545</v>
      </c>
      <c r="E6545" s="187" t="s">
        <v>2555</v>
      </c>
      <c r="F6545" s="187" t="s">
        <v>2889</v>
      </c>
    </row>
    <row r="6546" spans="1:6" x14ac:dyDescent="0.25">
      <c r="A6546" t="s">
        <v>8745</v>
      </c>
      <c r="B6546" s="236" t="str">
        <f t="shared" si="102"/>
        <v>F3:0111 P1P2:0301 P3:00005</v>
      </c>
      <c r="C6546" s="187" t="s">
        <v>3702</v>
      </c>
      <c r="D6546" s="187" t="s">
        <v>2545</v>
      </c>
      <c r="E6546" s="187" t="s">
        <v>2555</v>
      </c>
      <c r="F6546" s="187" t="s">
        <v>2889</v>
      </c>
    </row>
    <row r="6547" spans="1:6" x14ac:dyDescent="0.25">
      <c r="A6547" t="s">
        <v>8746</v>
      </c>
      <c r="B6547" s="236" t="str">
        <f t="shared" si="102"/>
        <v>F3:0111 P1P2:0301 P3:00005</v>
      </c>
      <c r="C6547" s="187" t="s">
        <v>3704</v>
      </c>
      <c r="D6547" s="187" t="s">
        <v>2545</v>
      </c>
      <c r="E6547" s="187" t="s">
        <v>2555</v>
      </c>
      <c r="F6547" s="187" t="s">
        <v>2889</v>
      </c>
    </row>
    <row r="6548" spans="1:6" x14ac:dyDescent="0.25">
      <c r="A6548" t="s">
        <v>8747</v>
      </c>
      <c r="B6548" s="236" t="str">
        <f t="shared" si="102"/>
        <v>F3:0111 P1P2:0301 P3:00005</v>
      </c>
      <c r="C6548" s="187" t="s">
        <v>3705</v>
      </c>
      <c r="D6548" s="187" t="s">
        <v>2545</v>
      </c>
      <c r="E6548" s="187" t="s">
        <v>2555</v>
      </c>
      <c r="F6548" s="187" t="s">
        <v>2889</v>
      </c>
    </row>
    <row r="6549" spans="1:6" x14ac:dyDescent="0.25">
      <c r="A6549" t="s">
        <v>8748</v>
      </c>
      <c r="B6549" s="236" t="str">
        <f t="shared" si="102"/>
        <v>F3:0111 P1P2:0301 P3:00005</v>
      </c>
      <c r="C6549" s="187" t="s">
        <v>3352</v>
      </c>
      <c r="D6549" s="187" t="s">
        <v>2545</v>
      </c>
      <c r="E6549" s="187" t="s">
        <v>2555</v>
      </c>
      <c r="F6549" s="187" t="s">
        <v>2889</v>
      </c>
    </row>
    <row r="6550" spans="1:6" x14ac:dyDescent="0.25">
      <c r="A6550" t="s">
        <v>8748</v>
      </c>
      <c r="B6550" s="236" t="str">
        <f t="shared" si="102"/>
        <v>F3:0111 P1P2:0301 P3:00009</v>
      </c>
      <c r="C6550" s="187" t="s">
        <v>3352</v>
      </c>
      <c r="D6550" s="187" t="s">
        <v>2545</v>
      </c>
      <c r="E6550" s="187" t="s">
        <v>2555</v>
      </c>
      <c r="F6550" s="187" t="s">
        <v>2655</v>
      </c>
    </row>
    <row r="6551" spans="1:6" x14ac:dyDescent="0.25">
      <c r="A6551" t="s">
        <v>8749</v>
      </c>
      <c r="B6551" s="236" t="str">
        <f t="shared" si="102"/>
        <v>F3:0111 P1P2:0301 P3:00005</v>
      </c>
      <c r="C6551" s="187" t="s">
        <v>3354</v>
      </c>
      <c r="D6551" s="187" t="s">
        <v>2545</v>
      </c>
      <c r="E6551" s="187" t="s">
        <v>2555</v>
      </c>
      <c r="F6551" s="187" t="s">
        <v>2889</v>
      </c>
    </row>
    <row r="6552" spans="1:6" x14ac:dyDescent="0.25">
      <c r="A6552" t="s">
        <v>8749</v>
      </c>
      <c r="B6552" s="236" t="str">
        <f t="shared" si="102"/>
        <v>F3:0111 P1P2:0301 P3:00009</v>
      </c>
      <c r="C6552" s="187" t="s">
        <v>3354</v>
      </c>
      <c r="D6552" s="187" t="s">
        <v>2545</v>
      </c>
      <c r="E6552" s="187" t="s">
        <v>2555</v>
      </c>
      <c r="F6552" s="187" t="s">
        <v>2655</v>
      </c>
    </row>
    <row r="6553" spans="1:6" x14ac:dyDescent="0.25">
      <c r="A6553" t="s">
        <v>8749</v>
      </c>
      <c r="B6553" s="236" t="str">
        <f t="shared" si="102"/>
        <v>F3:0111 P1P2:0301 P3:00060</v>
      </c>
      <c r="C6553" s="187" t="s">
        <v>3354</v>
      </c>
      <c r="D6553" s="187" t="s">
        <v>2545</v>
      </c>
      <c r="E6553" s="187" t="s">
        <v>2555</v>
      </c>
      <c r="F6553" s="187" t="s">
        <v>2611</v>
      </c>
    </row>
    <row r="6554" spans="1:6" x14ac:dyDescent="0.25">
      <c r="A6554" t="s">
        <v>8750</v>
      </c>
      <c r="B6554" s="236" t="str">
        <f t="shared" si="102"/>
        <v>F3:0111 P1P2:0301 P3:00005</v>
      </c>
      <c r="C6554" s="187" t="s">
        <v>3706</v>
      </c>
      <c r="D6554" s="187" t="s">
        <v>2545</v>
      </c>
      <c r="E6554" s="187" t="s">
        <v>2555</v>
      </c>
      <c r="F6554" s="187" t="s">
        <v>2889</v>
      </c>
    </row>
    <row r="6555" spans="1:6" x14ac:dyDescent="0.25">
      <c r="A6555" t="s">
        <v>8751</v>
      </c>
      <c r="B6555" s="236" t="str">
        <f t="shared" si="102"/>
        <v>F3:0111 P1P2:0301 P3:00005</v>
      </c>
      <c r="C6555" s="187" t="s">
        <v>3355</v>
      </c>
      <c r="D6555" s="187" t="s">
        <v>2545</v>
      </c>
      <c r="E6555" s="187" t="s">
        <v>2555</v>
      </c>
      <c r="F6555" s="187" t="s">
        <v>2889</v>
      </c>
    </row>
    <row r="6556" spans="1:6" x14ac:dyDescent="0.25">
      <c r="A6556" t="s">
        <v>8751</v>
      </c>
      <c r="B6556" s="236" t="str">
        <f t="shared" si="102"/>
        <v>F3:0111 P1P2:0301 P3:00009</v>
      </c>
      <c r="C6556" s="187" t="s">
        <v>3355</v>
      </c>
      <c r="D6556" s="187" t="s">
        <v>2545</v>
      </c>
      <c r="E6556" s="187" t="s">
        <v>2555</v>
      </c>
      <c r="F6556" s="187" t="s">
        <v>2655</v>
      </c>
    </row>
    <row r="6557" spans="1:6" x14ac:dyDescent="0.25">
      <c r="A6557" t="s">
        <v>8752</v>
      </c>
      <c r="B6557" s="236" t="str">
        <f t="shared" si="102"/>
        <v>F3:0111 P1P2:0301 P3:00005</v>
      </c>
      <c r="C6557" s="187" t="s">
        <v>3707</v>
      </c>
      <c r="D6557" s="187" t="s">
        <v>2545</v>
      </c>
      <c r="E6557" s="187" t="s">
        <v>2555</v>
      </c>
      <c r="F6557" s="187" t="s">
        <v>2889</v>
      </c>
    </row>
    <row r="6558" spans="1:6" x14ac:dyDescent="0.25">
      <c r="A6558" t="s">
        <v>8753</v>
      </c>
      <c r="B6558" s="236" t="str">
        <f t="shared" si="102"/>
        <v>F3:0111 P1P2:0301 P3:00005</v>
      </c>
      <c r="C6558" s="187" t="s">
        <v>3708</v>
      </c>
      <c r="D6558" s="187" t="s">
        <v>2545</v>
      </c>
      <c r="E6558" s="187" t="s">
        <v>2555</v>
      </c>
      <c r="F6558" s="187" t="s">
        <v>2889</v>
      </c>
    </row>
    <row r="6559" spans="1:6" x14ac:dyDescent="0.25">
      <c r="A6559" t="s">
        <v>8754</v>
      </c>
      <c r="B6559" s="236" t="str">
        <f t="shared" si="102"/>
        <v>F3:0111 P1P2:0301 P3:00005</v>
      </c>
      <c r="C6559" s="187" t="s">
        <v>3213</v>
      </c>
      <c r="D6559" s="187" t="s">
        <v>2545</v>
      </c>
      <c r="E6559" s="187" t="s">
        <v>2555</v>
      </c>
      <c r="F6559" s="187" t="s">
        <v>2889</v>
      </c>
    </row>
    <row r="6560" spans="1:6" x14ac:dyDescent="0.25">
      <c r="A6560" t="s">
        <v>8755</v>
      </c>
      <c r="B6560" s="236" t="str">
        <f t="shared" si="102"/>
        <v>F3:0111 P1P2:0301 P3:00005</v>
      </c>
      <c r="C6560" s="187" t="s">
        <v>3357</v>
      </c>
      <c r="D6560" s="187" t="s">
        <v>2545</v>
      </c>
      <c r="E6560" s="187" t="s">
        <v>2555</v>
      </c>
      <c r="F6560" s="187" t="s">
        <v>2889</v>
      </c>
    </row>
    <row r="6561" spans="1:6" x14ac:dyDescent="0.25">
      <c r="A6561" t="s">
        <v>8755</v>
      </c>
      <c r="B6561" s="236" t="str">
        <f t="shared" si="102"/>
        <v>F3:0111 P1P2:0301 P3:00009</v>
      </c>
      <c r="C6561" s="187" t="s">
        <v>3357</v>
      </c>
      <c r="D6561" s="187" t="s">
        <v>2545</v>
      </c>
      <c r="E6561" s="187" t="s">
        <v>2555</v>
      </c>
      <c r="F6561" s="187" t="s">
        <v>2655</v>
      </c>
    </row>
    <row r="6562" spans="1:6" x14ac:dyDescent="0.25">
      <c r="A6562" t="s">
        <v>8756</v>
      </c>
      <c r="B6562" s="236" t="str">
        <f t="shared" si="102"/>
        <v>F3:0111 P1P2:0301 P3:00005</v>
      </c>
      <c r="C6562" s="187" t="s">
        <v>3359</v>
      </c>
      <c r="D6562" s="187" t="s">
        <v>2545</v>
      </c>
      <c r="E6562" s="187" t="s">
        <v>2555</v>
      </c>
      <c r="F6562" s="187" t="s">
        <v>2889</v>
      </c>
    </row>
    <row r="6563" spans="1:6" x14ac:dyDescent="0.25">
      <c r="A6563" t="s">
        <v>8756</v>
      </c>
      <c r="B6563" s="236" t="str">
        <f t="shared" si="102"/>
        <v>F3:0111 P1P2:0301 P3:00009</v>
      </c>
      <c r="C6563" s="187" t="s">
        <v>3359</v>
      </c>
      <c r="D6563" s="187" t="s">
        <v>2545</v>
      </c>
      <c r="E6563" s="187" t="s">
        <v>2555</v>
      </c>
      <c r="F6563" s="187" t="s">
        <v>2655</v>
      </c>
    </row>
    <row r="6564" spans="1:6" x14ac:dyDescent="0.25">
      <c r="A6564" t="s">
        <v>8757</v>
      </c>
      <c r="B6564" s="236" t="str">
        <f t="shared" si="102"/>
        <v>F3:0111 P1P2:0301 P3:00005</v>
      </c>
      <c r="C6564" s="187" t="s">
        <v>3360</v>
      </c>
      <c r="D6564" s="187" t="s">
        <v>2545</v>
      </c>
      <c r="E6564" s="187" t="s">
        <v>2555</v>
      </c>
      <c r="F6564" s="187" t="s">
        <v>2889</v>
      </c>
    </row>
    <row r="6565" spans="1:6" x14ac:dyDescent="0.25">
      <c r="A6565" t="s">
        <v>8757</v>
      </c>
      <c r="B6565" s="236" t="str">
        <f t="shared" si="102"/>
        <v>F3:0111 P1P2:0301 P3:00009</v>
      </c>
      <c r="C6565" s="187" t="s">
        <v>3360</v>
      </c>
      <c r="D6565" s="187" t="s">
        <v>2545</v>
      </c>
      <c r="E6565" s="187" t="s">
        <v>2555</v>
      </c>
      <c r="F6565" s="187" t="s">
        <v>2655</v>
      </c>
    </row>
    <row r="6566" spans="1:6" x14ac:dyDescent="0.25">
      <c r="A6566" t="s">
        <v>8758</v>
      </c>
      <c r="B6566" s="236" t="str">
        <f t="shared" si="102"/>
        <v>F3:0111 P1P2:0301 P3:00005</v>
      </c>
      <c r="C6566" s="187" t="s">
        <v>3361</v>
      </c>
      <c r="D6566" s="187" t="s">
        <v>2545</v>
      </c>
      <c r="E6566" s="187" t="s">
        <v>2555</v>
      </c>
      <c r="F6566" s="187" t="s">
        <v>2889</v>
      </c>
    </row>
    <row r="6567" spans="1:6" x14ac:dyDescent="0.25">
      <c r="A6567" t="s">
        <v>8758</v>
      </c>
      <c r="B6567" s="236" t="str">
        <f t="shared" si="102"/>
        <v>F3:0111 P1P2:0301 P3:00009</v>
      </c>
      <c r="C6567" s="187" t="s">
        <v>3361</v>
      </c>
      <c r="D6567" s="187" t="s">
        <v>2545</v>
      </c>
      <c r="E6567" s="187" t="s">
        <v>2555</v>
      </c>
      <c r="F6567" s="187" t="s">
        <v>2655</v>
      </c>
    </row>
    <row r="6568" spans="1:6" x14ac:dyDescent="0.25">
      <c r="A6568" t="s">
        <v>8759</v>
      </c>
      <c r="B6568" s="236" t="str">
        <f t="shared" si="102"/>
        <v>F3:0111 P1P2:0301 P3:00005</v>
      </c>
      <c r="C6568" s="187" t="s">
        <v>3362</v>
      </c>
      <c r="D6568" s="187" t="s">
        <v>2545</v>
      </c>
      <c r="E6568" s="187" t="s">
        <v>2555</v>
      </c>
      <c r="F6568" s="187" t="s">
        <v>2889</v>
      </c>
    </row>
    <row r="6569" spans="1:6" x14ac:dyDescent="0.25">
      <c r="A6569" t="s">
        <v>8759</v>
      </c>
      <c r="B6569" s="236" t="str">
        <f t="shared" si="102"/>
        <v>F3:0111 P1P2:0301 P3:00009</v>
      </c>
      <c r="C6569" s="187" t="s">
        <v>3362</v>
      </c>
      <c r="D6569" s="187" t="s">
        <v>2545</v>
      </c>
      <c r="E6569" s="187" t="s">
        <v>2555</v>
      </c>
      <c r="F6569" s="187" t="s">
        <v>2655</v>
      </c>
    </row>
    <row r="6570" spans="1:6" x14ac:dyDescent="0.25">
      <c r="A6570" t="s">
        <v>8760</v>
      </c>
      <c r="B6570" s="236" t="str">
        <f t="shared" si="102"/>
        <v>F3:0111 P1P2:0301 P3:00005</v>
      </c>
      <c r="C6570" s="187" t="s">
        <v>3363</v>
      </c>
      <c r="D6570" s="187" t="s">
        <v>2545</v>
      </c>
      <c r="E6570" s="187" t="s">
        <v>2555</v>
      </c>
      <c r="F6570" s="187" t="s">
        <v>2889</v>
      </c>
    </row>
    <row r="6571" spans="1:6" x14ac:dyDescent="0.25">
      <c r="A6571" t="s">
        <v>8760</v>
      </c>
      <c r="B6571" s="236" t="str">
        <f t="shared" si="102"/>
        <v>F3:0111 P1P2:0301 P3:00009</v>
      </c>
      <c r="C6571" s="187" t="s">
        <v>3363</v>
      </c>
      <c r="D6571" s="187" t="s">
        <v>2545</v>
      </c>
      <c r="E6571" s="187" t="s">
        <v>2555</v>
      </c>
      <c r="F6571" s="187" t="s">
        <v>2655</v>
      </c>
    </row>
    <row r="6572" spans="1:6" x14ac:dyDescent="0.25">
      <c r="A6572" t="s">
        <v>8760</v>
      </c>
      <c r="B6572" s="236" t="str">
        <f t="shared" si="102"/>
        <v>F3:0111 P1P2:0301 P3:00060</v>
      </c>
      <c r="C6572" s="187" t="s">
        <v>3363</v>
      </c>
      <c r="D6572" s="187" t="s">
        <v>2545</v>
      </c>
      <c r="E6572" s="187" t="s">
        <v>2555</v>
      </c>
      <c r="F6572" s="187" t="s">
        <v>2611</v>
      </c>
    </row>
    <row r="6573" spans="1:6" x14ac:dyDescent="0.25">
      <c r="A6573" t="s">
        <v>8760</v>
      </c>
      <c r="B6573" s="236" t="str">
        <f t="shared" si="102"/>
        <v>F3:1099 P1P2:9019 P3:00371</v>
      </c>
      <c r="C6573" s="187" t="s">
        <v>3363</v>
      </c>
      <c r="D6573" s="187" t="s">
        <v>2754</v>
      </c>
      <c r="E6573" s="187" t="s">
        <v>2957</v>
      </c>
      <c r="F6573" s="187" t="s">
        <v>2958</v>
      </c>
    </row>
    <row r="6574" spans="1:6" x14ac:dyDescent="0.25">
      <c r="A6574" t="s">
        <v>8761</v>
      </c>
      <c r="B6574" s="236" t="str">
        <f t="shared" si="102"/>
        <v>F3:0111 P1P2:0301 P3:00005</v>
      </c>
      <c r="C6574" s="187" t="s">
        <v>3364</v>
      </c>
      <c r="D6574" s="187" t="s">
        <v>2545</v>
      </c>
      <c r="E6574" s="187" t="s">
        <v>2555</v>
      </c>
      <c r="F6574" s="187" t="s">
        <v>2889</v>
      </c>
    </row>
    <row r="6575" spans="1:6" x14ac:dyDescent="0.25">
      <c r="A6575" t="s">
        <v>8761</v>
      </c>
      <c r="B6575" s="236" t="str">
        <f t="shared" si="102"/>
        <v>F3:0111 P1P2:0301 P3:00009</v>
      </c>
      <c r="C6575" s="187" t="s">
        <v>3364</v>
      </c>
      <c r="D6575" s="187" t="s">
        <v>2545</v>
      </c>
      <c r="E6575" s="187" t="s">
        <v>2555</v>
      </c>
      <c r="F6575" s="187" t="s">
        <v>2655</v>
      </c>
    </row>
    <row r="6576" spans="1:6" x14ac:dyDescent="0.25">
      <c r="A6576" t="s">
        <v>8761</v>
      </c>
      <c r="B6576" s="236" t="str">
        <f t="shared" si="102"/>
        <v>F3:0111 P1P2:0301 P3:00060</v>
      </c>
      <c r="C6576" s="187" t="s">
        <v>3364</v>
      </c>
      <c r="D6576" s="187" t="s">
        <v>2545</v>
      </c>
      <c r="E6576" s="187" t="s">
        <v>2555</v>
      </c>
      <c r="F6576" s="187" t="s">
        <v>2611</v>
      </c>
    </row>
    <row r="6577" spans="1:6" x14ac:dyDescent="0.25">
      <c r="A6577" t="s">
        <v>8762</v>
      </c>
      <c r="B6577" s="236" t="str">
        <f t="shared" si="102"/>
        <v>F3:0111 P1P2:0301 P3:00005</v>
      </c>
      <c r="C6577" s="187" t="s">
        <v>3367</v>
      </c>
      <c r="D6577" s="187" t="s">
        <v>2545</v>
      </c>
      <c r="E6577" s="187" t="s">
        <v>2555</v>
      </c>
      <c r="F6577" s="187" t="s">
        <v>2889</v>
      </c>
    </row>
    <row r="6578" spans="1:6" x14ac:dyDescent="0.25">
      <c r="A6578" t="s">
        <v>8762</v>
      </c>
      <c r="B6578" s="236" t="str">
        <f t="shared" si="102"/>
        <v>F3:0111 P1P2:0301 P3:00009</v>
      </c>
      <c r="C6578" s="187" t="s">
        <v>3367</v>
      </c>
      <c r="D6578" s="187" t="s">
        <v>2545</v>
      </c>
      <c r="E6578" s="187" t="s">
        <v>2555</v>
      </c>
      <c r="F6578" s="187" t="s">
        <v>2655</v>
      </c>
    </row>
    <row r="6579" spans="1:6" x14ac:dyDescent="0.25">
      <c r="A6579" t="s">
        <v>8763</v>
      </c>
      <c r="B6579" s="236" t="str">
        <f t="shared" si="102"/>
        <v>F3:0111 P1P2:0301 P3:00005</v>
      </c>
      <c r="C6579" s="187" t="s">
        <v>3368</v>
      </c>
      <c r="D6579" s="187" t="s">
        <v>2545</v>
      </c>
      <c r="E6579" s="187" t="s">
        <v>2555</v>
      </c>
      <c r="F6579" s="187" t="s">
        <v>2889</v>
      </c>
    </row>
    <row r="6580" spans="1:6" x14ac:dyDescent="0.25">
      <c r="A6580" t="s">
        <v>8763</v>
      </c>
      <c r="B6580" s="236" t="str">
        <f t="shared" si="102"/>
        <v>F3:0111 P1P2:0301 P3:00009</v>
      </c>
      <c r="C6580" s="187" t="s">
        <v>3368</v>
      </c>
      <c r="D6580" s="187" t="s">
        <v>2545</v>
      </c>
      <c r="E6580" s="187" t="s">
        <v>2555</v>
      </c>
      <c r="F6580" s="187" t="s">
        <v>2655</v>
      </c>
    </row>
    <row r="6581" spans="1:6" x14ac:dyDescent="0.25">
      <c r="A6581" t="s">
        <v>8764</v>
      </c>
      <c r="B6581" s="236" t="str">
        <f t="shared" si="102"/>
        <v>F3:0111 P1P2:0301 P3:00005</v>
      </c>
      <c r="C6581" s="187" t="s">
        <v>3370</v>
      </c>
      <c r="D6581" s="187" t="s">
        <v>2545</v>
      </c>
      <c r="E6581" s="187" t="s">
        <v>2555</v>
      </c>
      <c r="F6581" s="187" t="s">
        <v>2889</v>
      </c>
    </row>
    <row r="6582" spans="1:6" x14ac:dyDescent="0.25">
      <c r="A6582" t="s">
        <v>8764</v>
      </c>
      <c r="B6582" s="236" t="str">
        <f t="shared" si="102"/>
        <v>F3:0111 P1P2:0301 P3:00009</v>
      </c>
      <c r="C6582" s="187" t="s">
        <v>3370</v>
      </c>
      <c r="D6582" s="187" t="s">
        <v>2545</v>
      </c>
      <c r="E6582" s="187" t="s">
        <v>2555</v>
      </c>
      <c r="F6582" s="187" t="s">
        <v>2655</v>
      </c>
    </row>
    <row r="6583" spans="1:6" x14ac:dyDescent="0.25">
      <c r="A6583" t="s">
        <v>8765</v>
      </c>
      <c r="B6583" s="236" t="str">
        <f t="shared" si="102"/>
        <v>F3:0111 P1P2:0301 P3:00005</v>
      </c>
      <c r="C6583" s="187" t="s">
        <v>3369</v>
      </c>
      <c r="D6583" s="187" t="s">
        <v>2545</v>
      </c>
      <c r="E6583" s="187" t="s">
        <v>2555</v>
      </c>
      <c r="F6583" s="187" t="s">
        <v>2889</v>
      </c>
    </row>
    <row r="6584" spans="1:6" x14ac:dyDescent="0.25">
      <c r="A6584" t="s">
        <v>8765</v>
      </c>
      <c r="B6584" s="236" t="str">
        <f t="shared" si="102"/>
        <v>F3:0111 P1P2:0301 P3:00009</v>
      </c>
      <c r="C6584" s="187" t="s">
        <v>3369</v>
      </c>
      <c r="D6584" s="187" t="s">
        <v>2545</v>
      </c>
      <c r="E6584" s="187" t="s">
        <v>2555</v>
      </c>
      <c r="F6584" s="187" t="s">
        <v>2655</v>
      </c>
    </row>
    <row r="6585" spans="1:6" x14ac:dyDescent="0.25">
      <c r="A6585" t="s">
        <v>8765</v>
      </c>
      <c r="B6585" s="236" t="str">
        <f t="shared" si="102"/>
        <v>F3:0620 P1P2:7502 P3:00333</v>
      </c>
      <c r="C6585" s="187" t="s">
        <v>3369</v>
      </c>
      <c r="D6585" s="187" t="s">
        <v>2931</v>
      </c>
      <c r="E6585" s="187" t="s">
        <v>2932</v>
      </c>
      <c r="F6585" s="187" t="s">
        <v>2933</v>
      </c>
    </row>
    <row r="6586" spans="1:6" x14ac:dyDescent="0.25">
      <c r="A6586" t="s">
        <v>8766</v>
      </c>
      <c r="B6586" s="236" t="str">
        <f t="shared" si="102"/>
        <v>F3:0111 P1P2:0301 P3:00005</v>
      </c>
      <c r="C6586" s="187" t="s">
        <v>3371</v>
      </c>
      <c r="D6586" s="187" t="s">
        <v>2545</v>
      </c>
      <c r="E6586" s="187" t="s">
        <v>2555</v>
      </c>
      <c r="F6586" s="187" t="s">
        <v>2889</v>
      </c>
    </row>
    <row r="6587" spans="1:6" x14ac:dyDescent="0.25">
      <c r="A6587" t="s">
        <v>8766</v>
      </c>
      <c r="B6587" s="236" t="str">
        <f t="shared" si="102"/>
        <v>F3:0111 P1P2:0301 P3:00009</v>
      </c>
      <c r="C6587" s="187" t="s">
        <v>3371</v>
      </c>
      <c r="D6587" s="187" t="s">
        <v>2545</v>
      </c>
      <c r="E6587" s="187" t="s">
        <v>2555</v>
      </c>
      <c r="F6587" s="187" t="s">
        <v>2655</v>
      </c>
    </row>
    <row r="6588" spans="1:6" x14ac:dyDescent="0.25">
      <c r="A6588" t="s">
        <v>8767</v>
      </c>
      <c r="B6588" s="236" t="str">
        <f t="shared" si="102"/>
        <v>F3:0111 P1P2:0301 P3:00005</v>
      </c>
      <c r="C6588" s="187" t="s">
        <v>3373</v>
      </c>
      <c r="D6588" s="187" t="s">
        <v>2545</v>
      </c>
      <c r="E6588" s="187" t="s">
        <v>2555</v>
      </c>
      <c r="F6588" s="187" t="s">
        <v>2889</v>
      </c>
    </row>
    <row r="6589" spans="1:6" x14ac:dyDescent="0.25">
      <c r="A6589" t="s">
        <v>8767</v>
      </c>
      <c r="B6589" s="236" t="str">
        <f t="shared" si="102"/>
        <v>F3:0111 P1P2:0301 P3:00009</v>
      </c>
      <c r="C6589" s="187" t="s">
        <v>3373</v>
      </c>
      <c r="D6589" s="187" t="s">
        <v>2545</v>
      </c>
      <c r="E6589" s="187" t="s">
        <v>2555</v>
      </c>
      <c r="F6589" s="187" t="s">
        <v>2655</v>
      </c>
    </row>
    <row r="6590" spans="1:6" x14ac:dyDescent="0.25">
      <c r="A6590" t="s">
        <v>8767</v>
      </c>
      <c r="B6590" s="236" t="str">
        <f t="shared" si="102"/>
        <v>F3:0620 P1P2:7502 P3:00333</v>
      </c>
      <c r="C6590" s="187" t="s">
        <v>3373</v>
      </c>
      <c r="D6590" s="187" t="s">
        <v>2931</v>
      </c>
      <c r="E6590" s="187" t="s">
        <v>2932</v>
      </c>
      <c r="F6590" s="187" t="s">
        <v>2933</v>
      </c>
    </row>
    <row r="6591" spans="1:6" x14ac:dyDescent="0.25">
      <c r="A6591" t="s">
        <v>8768</v>
      </c>
      <c r="B6591" s="236" t="str">
        <f t="shared" si="102"/>
        <v>F3:0111 P1P2:0301 P3:00005</v>
      </c>
      <c r="C6591" s="187" t="s">
        <v>3375</v>
      </c>
      <c r="D6591" s="187" t="s">
        <v>2545</v>
      </c>
      <c r="E6591" s="187" t="s">
        <v>2555</v>
      </c>
      <c r="F6591" s="187" t="s">
        <v>2889</v>
      </c>
    </row>
    <row r="6592" spans="1:6" x14ac:dyDescent="0.25">
      <c r="A6592" t="s">
        <v>8768</v>
      </c>
      <c r="B6592" s="236" t="str">
        <f t="shared" si="102"/>
        <v>F3:0111 P1P2:0301 P3:00009</v>
      </c>
      <c r="C6592" s="187" t="s">
        <v>3375</v>
      </c>
      <c r="D6592" s="187" t="s">
        <v>2545</v>
      </c>
      <c r="E6592" s="187" t="s">
        <v>2555</v>
      </c>
      <c r="F6592" s="187" t="s">
        <v>2655</v>
      </c>
    </row>
    <row r="6593" spans="1:6" x14ac:dyDescent="0.25">
      <c r="A6593" t="s">
        <v>8768</v>
      </c>
      <c r="B6593" s="236" t="str">
        <f t="shared" si="102"/>
        <v>F3:0111 P1P2:0301 P3:00060</v>
      </c>
      <c r="C6593" s="187" t="s">
        <v>3375</v>
      </c>
      <c r="D6593" s="187" t="s">
        <v>2545</v>
      </c>
      <c r="E6593" s="187" t="s">
        <v>2555</v>
      </c>
      <c r="F6593" s="187" t="s">
        <v>2611</v>
      </c>
    </row>
    <row r="6594" spans="1:6" x14ac:dyDescent="0.25">
      <c r="A6594" t="s">
        <v>8769</v>
      </c>
      <c r="B6594" s="236" t="str">
        <f t="shared" ref="B6594:B6657" si="103">CONCATENATE("F3:",D6594," P1P2:",E6594," P3:",F6594)</f>
        <v>F3:0111 P1P2:0301 P3:00005</v>
      </c>
      <c r="C6594" s="187" t="s">
        <v>3376</v>
      </c>
      <c r="D6594" s="187" t="s">
        <v>2545</v>
      </c>
      <c r="E6594" s="187" t="s">
        <v>2555</v>
      </c>
      <c r="F6594" s="187" t="s">
        <v>2889</v>
      </c>
    </row>
    <row r="6595" spans="1:6" x14ac:dyDescent="0.25">
      <c r="A6595" t="s">
        <v>8769</v>
      </c>
      <c r="B6595" s="236" t="str">
        <f t="shared" si="103"/>
        <v>F3:0111 P1P2:0301 P3:00009</v>
      </c>
      <c r="C6595" s="187" t="s">
        <v>3376</v>
      </c>
      <c r="D6595" s="187" t="s">
        <v>2545</v>
      </c>
      <c r="E6595" s="187" t="s">
        <v>2555</v>
      </c>
      <c r="F6595" s="187" t="s">
        <v>2655</v>
      </c>
    </row>
    <row r="6596" spans="1:6" x14ac:dyDescent="0.25">
      <c r="A6596" t="s">
        <v>8769</v>
      </c>
      <c r="B6596" s="236" t="str">
        <f t="shared" si="103"/>
        <v>F3:0620 P1P2:7502 P3:00333</v>
      </c>
      <c r="C6596" s="187" t="s">
        <v>3376</v>
      </c>
      <c r="D6596" s="187" t="s">
        <v>2931</v>
      </c>
      <c r="E6596" s="187" t="s">
        <v>2932</v>
      </c>
      <c r="F6596" s="187" t="s">
        <v>2933</v>
      </c>
    </row>
    <row r="6597" spans="1:6" x14ac:dyDescent="0.25">
      <c r="A6597" t="s">
        <v>8770</v>
      </c>
      <c r="B6597" s="236" t="str">
        <f t="shared" si="103"/>
        <v>F3:0111 P1P2:0301 P3:00005</v>
      </c>
      <c r="C6597" s="187" t="s">
        <v>3377</v>
      </c>
      <c r="D6597" s="187" t="s">
        <v>2545</v>
      </c>
      <c r="E6597" s="187" t="s">
        <v>2555</v>
      </c>
      <c r="F6597" s="187" t="s">
        <v>2889</v>
      </c>
    </row>
    <row r="6598" spans="1:6" x14ac:dyDescent="0.25">
      <c r="A6598" t="s">
        <v>8770</v>
      </c>
      <c r="B6598" s="236" t="str">
        <f t="shared" si="103"/>
        <v>F3:0111 P1P2:0301 P3:00009</v>
      </c>
      <c r="C6598" s="187" t="s">
        <v>3377</v>
      </c>
      <c r="D6598" s="187" t="s">
        <v>2545</v>
      </c>
      <c r="E6598" s="187" t="s">
        <v>2555</v>
      </c>
      <c r="F6598" s="187" t="s">
        <v>2655</v>
      </c>
    </row>
    <row r="6599" spans="1:6" x14ac:dyDescent="0.25">
      <c r="A6599" t="s">
        <v>8771</v>
      </c>
      <c r="B6599" s="236" t="str">
        <f t="shared" si="103"/>
        <v>F3:0111 P1P2:0301 P3:00005</v>
      </c>
      <c r="C6599" s="187" t="s">
        <v>3379</v>
      </c>
      <c r="D6599" s="187" t="s">
        <v>2545</v>
      </c>
      <c r="E6599" s="187" t="s">
        <v>2555</v>
      </c>
      <c r="F6599" s="187" t="s">
        <v>2889</v>
      </c>
    </row>
    <row r="6600" spans="1:6" x14ac:dyDescent="0.25">
      <c r="A6600" t="s">
        <v>8771</v>
      </c>
      <c r="B6600" s="236" t="str">
        <f t="shared" si="103"/>
        <v>F3:0111 P1P2:0301 P3:00009</v>
      </c>
      <c r="C6600" s="187" t="s">
        <v>3379</v>
      </c>
      <c r="D6600" s="187" t="s">
        <v>2545</v>
      </c>
      <c r="E6600" s="187" t="s">
        <v>2555</v>
      </c>
      <c r="F6600" s="187" t="s">
        <v>2655</v>
      </c>
    </row>
    <row r="6601" spans="1:6" x14ac:dyDescent="0.25">
      <c r="A6601" t="s">
        <v>8772</v>
      </c>
      <c r="B6601" s="236" t="str">
        <f t="shared" si="103"/>
        <v>F3:0111 P1P2:0301 P3:00005</v>
      </c>
      <c r="C6601" s="187" t="s">
        <v>3380</v>
      </c>
      <c r="D6601" s="187" t="s">
        <v>2545</v>
      </c>
      <c r="E6601" s="187" t="s">
        <v>2555</v>
      </c>
      <c r="F6601" s="187" t="s">
        <v>2889</v>
      </c>
    </row>
    <row r="6602" spans="1:6" x14ac:dyDescent="0.25">
      <c r="A6602" t="s">
        <v>8772</v>
      </c>
      <c r="B6602" s="236" t="str">
        <f t="shared" si="103"/>
        <v>F3:0111 P1P2:0301 P3:00009</v>
      </c>
      <c r="C6602" s="187" t="s">
        <v>3380</v>
      </c>
      <c r="D6602" s="187" t="s">
        <v>2545</v>
      </c>
      <c r="E6602" s="187" t="s">
        <v>2555</v>
      </c>
      <c r="F6602" s="187" t="s">
        <v>2655</v>
      </c>
    </row>
    <row r="6603" spans="1:6" x14ac:dyDescent="0.25">
      <c r="A6603" t="s">
        <v>8773</v>
      </c>
      <c r="B6603" s="236" t="str">
        <f t="shared" si="103"/>
        <v>F3:0111 P1P2:0301 P3:00005</v>
      </c>
      <c r="C6603" s="187" t="s">
        <v>3382</v>
      </c>
      <c r="D6603" s="187" t="s">
        <v>2545</v>
      </c>
      <c r="E6603" s="187" t="s">
        <v>2555</v>
      </c>
      <c r="F6603" s="187" t="s">
        <v>2889</v>
      </c>
    </row>
    <row r="6604" spans="1:6" x14ac:dyDescent="0.25">
      <c r="A6604" t="s">
        <v>8773</v>
      </c>
      <c r="B6604" s="236" t="str">
        <f t="shared" si="103"/>
        <v>F3:0111 P1P2:0301 P3:00009</v>
      </c>
      <c r="C6604" s="187" t="s">
        <v>3382</v>
      </c>
      <c r="D6604" s="187" t="s">
        <v>2545</v>
      </c>
      <c r="E6604" s="187" t="s">
        <v>2555</v>
      </c>
      <c r="F6604" s="187" t="s">
        <v>2655</v>
      </c>
    </row>
    <row r="6605" spans="1:6" x14ac:dyDescent="0.25">
      <c r="A6605" t="s">
        <v>8774</v>
      </c>
      <c r="B6605" s="236" t="str">
        <f t="shared" si="103"/>
        <v>F3:0111 P1P2:0301 P3:00005</v>
      </c>
      <c r="C6605" s="187" t="s">
        <v>3384</v>
      </c>
      <c r="D6605" s="187" t="s">
        <v>2545</v>
      </c>
      <c r="E6605" s="187" t="s">
        <v>2555</v>
      </c>
      <c r="F6605" s="187" t="s">
        <v>2889</v>
      </c>
    </row>
    <row r="6606" spans="1:6" x14ac:dyDescent="0.25">
      <c r="A6606" t="s">
        <v>8774</v>
      </c>
      <c r="B6606" s="236" t="str">
        <f t="shared" si="103"/>
        <v>F3:0111 P1P2:0301 P3:00009</v>
      </c>
      <c r="C6606" s="187" t="s">
        <v>3384</v>
      </c>
      <c r="D6606" s="187" t="s">
        <v>2545</v>
      </c>
      <c r="E6606" s="187" t="s">
        <v>2555</v>
      </c>
      <c r="F6606" s="187" t="s">
        <v>2655</v>
      </c>
    </row>
    <row r="6607" spans="1:6" x14ac:dyDescent="0.25">
      <c r="A6607" t="s">
        <v>8775</v>
      </c>
      <c r="B6607" s="236" t="str">
        <f t="shared" si="103"/>
        <v>F3:0111 P1P2:0301 P3:00005</v>
      </c>
      <c r="C6607" s="187" t="s">
        <v>3385</v>
      </c>
      <c r="D6607" s="187" t="s">
        <v>2545</v>
      </c>
      <c r="E6607" s="187" t="s">
        <v>2555</v>
      </c>
      <c r="F6607" s="187" t="s">
        <v>2889</v>
      </c>
    </row>
    <row r="6608" spans="1:6" x14ac:dyDescent="0.25">
      <c r="A6608" t="s">
        <v>8775</v>
      </c>
      <c r="B6608" s="236" t="str">
        <f t="shared" si="103"/>
        <v>F3:0111 P1P2:0301 P3:00009</v>
      </c>
      <c r="C6608" s="187" t="s">
        <v>3385</v>
      </c>
      <c r="D6608" s="187" t="s">
        <v>2545</v>
      </c>
      <c r="E6608" s="187" t="s">
        <v>2555</v>
      </c>
      <c r="F6608" s="187" t="s">
        <v>2655</v>
      </c>
    </row>
    <row r="6609" spans="1:6" x14ac:dyDescent="0.25">
      <c r="A6609" t="s">
        <v>8776</v>
      </c>
      <c r="B6609" s="236" t="str">
        <f t="shared" si="103"/>
        <v>F3:0111 P1P2:0301 P3:00005</v>
      </c>
      <c r="C6609" s="187" t="s">
        <v>3386</v>
      </c>
      <c r="D6609" s="187" t="s">
        <v>2545</v>
      </c>
      <c r="E6609" s="187" t="s">
        <v>2555</v>
      </c>
      <c r="F6609" s="187" t="s">
        <v>2889</v>
      </c>
    </row>
    <row r="6610" spans="1:6" x14ac:dyDescent="0.25">
      <c r="A6610" t="s">
        <v>8776</v>
      </c>
      <c r="B6610" s="236" t="str">
        <f t="shared" si="103"/>
        <v>F3:0111 P1P2:0301 P3:00009</v>
      </c>
      <c r="C6610" s="187" t="s">
        <v>3386</v>
      </c>
      <c r="D6610" s="187" t="s">
        <v>2545</v>
      </c>
      <c r="E6610" s="187" t="s">
        <v>2555</v>
      </c>
      <c r="F6610" s="187" t="s">
        <v>2655</v>
      </c>
    </row>
    <row r="6611" spans="1:6" x14ac:dyDescent="0.25">
      <c r="A6611" t="s">
        <v>8777</v>
      </c>
      <c r="B6611" s="236" t="str">
        <f t="shared" si="103"/>
        <v>F3:0111 P1P2:0301 P3:00005</v>
      </c>
      <c r="C6611" s="187" t="s">
        <v>3388</v>
      </c>
      <c r="D6611" s="187" t="s">
        <v>2545</v>
      </c>
      <c r="E6611" s="187" t="s">
        <v>2555</v>
      </c>
      <c r="F6611" s="187" t="s">
        <v>2889</v>
      </c>
    </row>
    <row r="6612" spans="1:6" x14ac:dyDescent="0.25">
      <c r="A6612" t="s">
        <v>8777</v>
      </c>
      <c r="B6612" s="236" t="str">
        <f t="shared" si="103"/>
        <v>F3:0111 P1P2:0301 P3:00009</v>
      </c>
      <c r="C6612" s="187" t="s">
        <v>3388</v>
      </c>
      <c r="D6612" s="187" t="s">
        <v>2545</v>
      </c>
      <c r="E6612" s="187" t="s">
        <v>2555</v>
      </c>
      <c r="F6612" s="187" t="s">
        <v>2655</v>
      </c>
    </row>
    <row r="6613" spans="1:6" x14ac:dyDescent="0.25">
      <c r="A6613" t="s">
        <v>8777</v>
      </c>
      <c r="B6613" s="236" t="str">
        <f t="shared" si="103"/>
        <v>F3:0620 P1P2:7502 P3:00333</v>
      </c>
      <c r="C6613" s="187" t="s">
        <v>3388</v>
      </c>
      <c r="D6613" s="187" t="s">
        <v>2931</v>
      </c>
      <c r="E6613" s="187" t="s">
        <v>2932</v>
      </c>
      <c r="F6613" s="187" t="s">
        <v>2933</v>
      </c>
    </row>
    <row r="6614" spans="1:6" x14ac:dyDescent="0.25">
      <c r="A6614" t="s">
        <v>8778</v>
      </c>
      <c r="B6614" s="236" t="str">
        <f t="shared" si="103"/>
        <v>F3:0111 P1P2:0301 P3:00005</v>
      </c>
      <c r="C6614" s="187" t="s">
        <v>3749</v>
      </c>
      <c r="D6614" s="187" t="s">
        <v>2545</v>
      </c>
      <c r="E6614" s="187" t="s">
        <v>2555</v>
      </c>
      <c r="F6614" s="187" t="s">
        <v>2889</v>
      </c>
    </row>
    <row r="6615" spans="1:6" x14ac:dyDescent="0.25">
      <c r="A6615" t="s">
        <v>8779</v>
      </c>
      <c r="B6615" s="236" t="str">
        <f t="shared" si="103"/>
        <v>F3:0111 P1P2:0301 P3:00005</v>
      </c>
      <c r="C6615" s="187" t="s">
        <v>3753</v>
      </c>
      <c r="D6615" s="187" t="s">
        <v>2545</v>
      </c>
      <c r="E6615" s="187" t="s">
        <v>2555</v>
      </c>
      <c r="F6615" s="187" t="s">
        <v>2889</v>
      </c>
    </row>
    <row r="6616" spans="1:6" x14ac:dyDescent="0.25">
      <c r="A6616" t="s">
        <v>8780</v>
      </c>
      <c r="B6616" s="236" t="str">
        <f t="shared" si="103"/>
        <v>F3:0111 P1P2:0301 P3:00005</v>
      </c>
      <c r="C6616" s="187" t="s">
        <v>3241</v>
      </c>
      <c r="D6616" s="187" t="s">
        <v>2545</v>
      </c>
      <c r="E6616" s="187" t="s">
        <v>2555</v>
      </c>
      <c r="F6616" s="187" t="s">
        <v>2889</v>
      </c>
    </row>
    <row r="6617" spans="1:6" x14ac:dyDescent="0.25">
      <c r="A6617" t="s">
        <v>8780</v>
      </c>
      <c r="B6617" s="236" t="str">
        <f t="shared" si="103"/>
        <v>F3:0111 P1P2:0301 P3:00009</v>
      </c>
      <c r="C6617" s="187" t="s">
        <v>3241</v>
      </c>
      <c r="D6617" s="187" t="s">
        <v>2545</v>
      </c>
      <c r="E6617" s="187" t="s">
        <v>2555</v>
      </c>
      <c r="F6617" s="187" t="s">
        <v>2655</v>
      </c>
    </row>
    <row r="6618" spans="1:6" x14ac:dyDescent="0.25">
      <c r="A6618" t="s">
        <v>8780</v>
      </c>
      <c r="B6618" s="236" t="str">
        <f t="shared" si="103"/>
        <v>F3:0620 P1P2:7502 P3:00333</v>
      </c>
      <c r="C6618" s="187" t="s">
        <v>3241</v>
      </c>
      <c r="D6618" s="187" t="s">
        <v>2931</v>
      </c>
      <c r="E6618" s="187" t="s">
        <v>2932</v>
      </c>
      <c r="F6618" s="187" t="s">
        <v>2933</v>
      </c>
    </row>
    <row r="6619" spans="1:6" x14ac:dyDescent="0.25">
      <c r="A6619" t="s">
        <v>8780</v>
      </c>
      <c r="B6619" s="236" t="str">
        <f t="shared" si="103"/>
        <v>F3:0812 P1P2:8602 P3:00355</v>
      </c>
      <c r="C6619" s="187" t="s">
        <v>3241</v>
      </c>
      <c r="D6619" s="187" t="s">
        <v>2787</v>
      </c>
      <c r="E6619" s="187" t="s">
        <v>2788</v>
      </c>
      <c r="F6619" s="187" t="s">
        <v>2938</v>
      </c>
    </row>
    <row r="6620" spans="1:6" x14ac:dyDescent="0.25">
      <c r="A6620" t="s">
        <v>8781</v>
      </c>
      <c r="B6620" s="236" t="str">
        <f t="shared" si="103"/>
        <v>F3:0111 P1P2:0301 P3:00005</v>
      </c>
      <c r="C6620" s="187" t="s">
        <v>3243</v>
      </c>
      <c r="D6620" s="187" t="s">
        <v>2545</v>
      </c>
      <c r="E6620" s="187" t="s">
        <v>2555</v>
      </c>
      <c r="F6620" s="187" t="s">
        <v>2889</v>
      </c>
    </row>
    <row r="6621" spans="1:6" x14ac:dyDescent="0.25">
      <c r="A6621" t="s">
        <v>8781</v>
      </c>
      <c r="B6621" s="236" t="str">
        <f t="shared" si="103"/>
        <v>F3:0111 P1P2:0301 P3:00009</v>
      </c>
      <c r="C6621" s="187" t="s">
        <v>3243</v>
      </c>
      <c r="D6621" s="187" t="s">
        <v>2545</v>
      </c>
      <c r="E6621" s="187" t="s">
        <v>2555</v>
      </c>
      <c r="F6621" s="187" t="s">
        <v>2655</v>
      </c>
    </row>
    <row r="6622" spans="1:6" x14ac:dyDescent="0.25">
      <c r="A6622" t="s">
        <v>8781</v>
      </c>
      <c r="B6622" s="236" t="str">
        <f t="shared" si="103"/>
        <v>F3:1099 P1P2:9019 P3:00371</v>
      </c>
      <c r="C6622" s="187" t="s">
        <v>3243</v>
      </c>
      <c r="D6622" s="187" t="s">
        <v>2754</v>
      </c>
      <c r="E6622" s="187" t="s">
        <v>2957</v>
      </c>
      <c r="F6622" s="187" t="s">
        <v>2958</v>
      </c>
    </row>
    <row r="6623" spans="1:6" x14ac:dyDescent="0.25">
      <c r="A6623" t="s">
        <v>8782</v>
      </c>
      <c r="B6623" s="236" t="str">
        <f t="shared" si="103"/>
        <v>F3:0111 P1P2:0301 P3:00005</v>
      </c>
      <c r="C6623" s="187" t="s">
        <v>3244</v>
      </c>
      <c r="D6623" s="187" t="s">
        <v>2545</v>
      </c>
      <c r="E6623" s="187" t="s">
        <v>2555</v>
      </c>
      <c r="F6623" s="187" t="s">
        <v>2889</v>
      </c>
    </row>
    <row r="6624" spans="1:6" x14ac:dyDescent="0.25">
      <c r="A6624" t="s">
        <v>8782</v>
      </c>
      <c r="B6624" s="236" t="str">
        <f t="shared" si="103"/>
        <v>F3:0111 P1P2:0301 P3:00009</v>
      </c>
      <c r="C6624" s="187" t="s">
        <v>3244</v>
      </c>
      <c r="D6624" s="187" t="s">
        <v>2545</v>
      </c>
      <c r="E6624" s="187" t="s">
        <v>2555</v>
      </c>
      <c r="F6624" s="187" t="s">
        <v>2655</v>
      </c>
    </row>
    <row r="6625" spans="1:6" x14ac:dyDescent="0.25">
      <c r="A6625" t="s">
        <v>8783</v>
      </c>
      <c r="B6625" s="236" t="str">
        <f t="shared" si="103"/>
        <v>F3:0111 P1P2:0301 P3:00005</v>
      </c>
      <c r="C6625" s="187" t="s">
        <v>3246</v>
      </c>
      <c r="D6625" s="187" t="s">
        <v>2545</v>
      </c>
      <c r="E6625" s="187" t="s">
        <v>2555</v>
      </c>
      <c r="F6625" s="187" t="s">
        <v>2889</v>
      </c>
    </row>
    <row r="6626" spans="1:6" x14ac:dyDescent="0.25">
      <c r="A6626" t="s">
        <v>8783</v>
      </c>
      <c r="B6626" s="236" t="str">
        <f t="shared" si="103"/>
        <v>F3:0111 P1P2:0301 P3:00009</v>
      </c>
      <c r="C6626" s="187" t="s">
        <v>3246</v>
      </c>
      <c r="D6626" s="187" t="s">
        <v>2545</v>
      </c>
      <c r="E6626" s="187" t="s">
        <v>2555</v>
      </c>
      <c r="F6626" s="187" t="s">
        <v>2655</v>
      </c>
    </row>
    <row r="6627" spans="1:6" x14ac:dyDescent="0.25">
      <c r="A6627" t="s">
        <v>8783</v>
      </c>
      <c r="B6627" s="236" t="str">
        <f t="shared" si="103"/>
        <v>F3:1099 P1P2:9019 P3:00371</v>
      </c>
      <c r="C6627" s="187" t="s">
        <v>3246</v>
      </c>
      <c r="D6627" s="187" t="s">
        <v>2754</v>
      </c>
      <c r="E6627" s="187" t="s">
        <v>2957</v>
      </c>
      <c r="F6627" s="187" t="s">
        <v>2958</v>
      </c>
    </row>
    <row r="6628" spans="1:6" x14ac:dyDescent="0.25">
      <c r="A6628" t="s">
        <v>8784</v>
      </c>
      <c r="B6628" s="236" t="str">
        <f t="shared" si="103"/>
        <v>F3:0111 P1P2:0301 P3:00005</v>
      </c>
      <c r="C6628" s="187" t="s">
        <v>3247</v>
      </c>
      <c r="D6628" s="187" t="s">
        <v>2545</v>
      </c>
      <c r="E6628" s="187" t="s">
        <v>2555</v>
      </c>
      <c r="F6628" s="187" t="s">
        <v>2889</v>
      </c>
    </row>
    <row r="6629" spans="1:6" x14ac:dyDescent="0.25">
      <c r="A6629" t="s">
        <v>8784</v>
      </c>
      <c r="B6629" s="236" t="str">
        <f t="shared" si="103"/>
        <v>F3:0111 P1P2:0301 P3:00009</v>
      </c>
      <c r="C6629" s="187" t="s">
        <v>3247</v>
      </c>
      <c r="D6629" s="187" t="s">
        <v>2545</v>
      </c>
      <c r="E6629" s="187" t="s">
        <v>2555</v>
      </c>
      <c r="F6629" s="187" t="s">
        <v>2655</v>
      </c>
    </row>
    <row r="6630" spans="1:6" x14ac:dyDescent="0.25">
      <c r="A6630" t="s">
        <v>8785</v>
      </c>
      <c r="B6630" s="236" t="str">
        <f t="shared" si="103"/>
        <v>F3:0111 P1P2:0301 P3:00005</v>
      </c>
      <c r="C6630" s="187" t="s">
        <v>3249</v>
      </c>
      <c r="D6630" s="187" t="s">
        <v>2545</v>
      </c>
      <c r="E6630" s="187" t="s">
        <v>2555</v>
      </c>
      <c r="F6630" s="187" t="s">
        <v>2889</v>
      </c>
    </row>
    <row r="6631" spans="1:6" x14ac:dyDescent="0.25">
      <c r="A6631" t="s">
        <v>8785</v>
      </c>
      <c r="B6631" s="236" t="str">
        <f t="shared" si="103"/>
        <v>F3:0111 P1P2:0301 P3:00009</v>
      </c>
      <c r="C6631" s="187" t="s">
        <v>3249</v>
      </c>
      <c r="D6631" s="187" t="s">
        <v>2545</v>
      </c>
      <c r="E6631" s="187" t="s">
        <v>2555</v>
      </c>
      <c r="F6631" s="187" t="s">
        <v>2655</v>
      </c>
    </row>
    <row r="6632" spans="1:6" x14ac:dyDescent="0.25">
      <c r="A6632" t="s">
        <v>8786</v>
      </c>
      <c r="B6632" s="236" t="str">
        <f t="shared" si="103"/>
        <v>F3:0111 P1P2:0301 P3:00005</v>
      </c>
      <c r="C6632" s="187" t="s">
        <v>3250</v>
      </c>
      <c r="D6632" s="187" t="s">
        <v>2545</v>
      </c>
      <c r="E6632" s="187" t="s">
        <v>2555</v>
      </c>
      <c r="F6632" s="187" t="s">
        <v>2889</v>
      </c>
    </row>
    <row r="6633" spans="1:6" x14ac:dyDescent="0.25">
      <c r="A6633" t="s">
        <v>8786</v>
      </c>
      <c r="B6633" s="236" t="str">
        <f t="shared" si="103"/>
        <v>F3:0111 P1P2:0301 P3:00009</v>
      </c>
      <c r="C6633" s="187" t="s">
        <v>3250</v>
      </c>
      <c r="D6633" s="187" t="s">
        <v>2545</v>
      </c>
      <c r="E6633" s="187" t="s">
        <v>2555</v>
      </c>
      <c r="F6633" s="187" t="s">
        <v>2655</v>
      </c>
    </row>
    <row r="6634" spans="1:6" x14ac:dyDescent="0.25">
      <c r="A6634" t="s">
        <v>8787</v>
      </c>
      <c r="B6634" s="236" t="str">
        <f t="shared" si="103"/>
        <v>F3:0111 P1P2:0301 P3:00005</v>
      </c>
      <c r="C6634" s="187" t="s">
        <v>3251</v>
      </c>
      <c r="D6634" s="187" t="s">
        <v>2545</v>
      </c>
      <c r="E6634" s="187" t="s">
        <v>2555</v>
      </c>
      <c r="F6634" s="187" t="s">
        <v>2889</v>
      </c>
    </row>
    <row r="6635" spans="1:6" x14ac:dyDescent="0.25">
      <c r="A6635" t="s">
        <v>8787</v>
      </c>
      <c r="B6635" s="236" t="str">
        <f t="shared" si="103"/>
        <v>F3:0111 P1P2:0301 P3:00009</v>
      </c>
      <c r="C6635" s="187" t="s">
        <v>3251</v>
      </c>
      <c r="D6635" s="187" t="s">
        <v>2545</v>
      </c>
      <c r="E6635" s="187" t="s">
        <v>2555</v>
      </c>
      <c r="F6635" s="187" t="s">
        <v>2655</v>
      </c>
    </row>
    <row r="6636" spans="1:6" x14ac:dyDescent="0.25">
      <c r="A6636" t="s">
        <v>8788</v>
      </c>
      <c r="B6636" s="236" t="str">
        <f t="shared" si="103"/>
        <v>F3:0111 P1P2:0301 P3:00005</v>
      </c>
      <c r="C6636" s="187" t="s">
        <v>3253</v>
      </c>
      <c r="D6636" s="187" t="s">
        <v>2545</v>
      </c>
      <c r="E6636" s="187" t="s">
        <v>2555</v>
      </c>
      <c r="F6636" s="187" t="s">
        <v>2889</v>
      </c>
    </row>
    <row r="6637" spans="1:6" x14ac:dyDescent="0.25">
      <c r="A6637" t="s">
        <v>8788</v>
      </c>
      <c r="B6637" s="236" t="str">
        <f t="shared" si="103"/>
        <v>F3:0111 P1P2:0301 P3:00009</v>
      </c>
      <c r="C6637" s="187" t="s">
        <v>3253</v>
      </c>
      <c r="D6637" s="187" t="s">
        <v>2545</v>
      </c>
      <c r="E6637" s="187" t="s">
        <v>2555</v>
      </c>
      <c r="F6637" s="187" t="s">
        <v>2655</v>
      </c>
    </row>
    <row r="6638" spans="1:6" x14ac:dyDescent="0.25">
      <c r="A6638" t="s">
        <v>8788</v>
      </c>
      <c r="B6638" s="236" t="str">
        <f t="shared" si="103"/>
        <v>F3:1099 P1P2:9019 P3:00371</v>
      </c>
      <c r="C6638" s="187" t="s">
        <v>3253</v>
      </c>
      <c r="D6638" s="187" t="s">
        <v>2754</v>
      </c>
      <c r="E6638" s="187" t="s">
        <v>2957</v>
      </c>
      <c r="F6638" s="187" t="s">
        <v>2958</v>
      </c>
    </row>
    <row r="6639" spans="1:6" x14ac:dyDescent="0.25">
      <c r="A6639" t="s">
        <v>8789</v>
      </c>
      <c r="B6639" s="236" t="str">
        <f t="shared" si="103"/>
        <v>F3:0111 P1P2:0301 P3:00005</v>
      </c>
      <c r="C6639" s="187" t="s">
        <v>3255</v>
      </c>
      <c r="D6639" s="187" t="s">
        <v>2545</v>
      </c>
      <c r="E6639" s="187" t="s">
        <v>2555</v>
      </c>
      <c r="F6639" s="187" t="s">
        <v>2889</v>
      </c>
    </row>
    <row r="6640" spans="1:6" x14ac:dyDescent="0.25">
      <c r="A6640" t="s">
        <v>8789</v>
      </c>
      <c r="B6640" s="236" t="str">
        <f t="shared" si="103"/>
        <v>F3:0111 P1P2:0301 P3:00009</v>
      </c>
      <c r="C6640" s="187" t="s">
        <v>3255</v>
      </c>
      <c r="D6640" s="187" t="s">
        <v>2545</v>
      </c>
      <c r="E6640" s="187" t="s">
        <v>2555</v>
      </c>
      <c r="F6640" s="187" t="s">
        <v>2655</v>
      </c>
    </row>
    <row r="6641" spans="1:6" x14ac:dyDescent="0.25">
      <c r="A6641" t="s">
        <v>8790</v>
      </c>
      <c r="B6641" s="236" t="str">
        <f t="shared" si="103"/>
        <v>F3:0111 P1P2:0301 P3:00005</v>
      </c>
      <c r="C6641" s="187" t="s">
        <v>3257</v>
      </c>
      <c r="D6641" s="187" t="s">
        <v>2545</v>
      </c>
      <c r="E6641" s="187" t="s">
        <v>2555</v>
      </c>
      <c r="F6641" s="187" t="s">
        <v>2889</v>
      </c>
    </row>
    <row r="6642" spans="1:6" x14ac:dyDescent="0.25">
      <c r="A6642" t="s">
        <v>8790</v>
      </c>
      <c r="B6642" s="236" t="str">
        <f t="shared" si="103"/>
        <v>F3:0111 P1P2:0301 P3:00009</v>
      </c>
      <c r="C6642" s="187" t="s">
        <v>3257</v>
      </c>
      <c r="D6642" s="187" t="s">
        <v>2545</v>
      </c>
      <c r="E6642" s="187" t="s">
        <v>2555</v>
      </c>
      <c r="F6642" s="187" t="s">
        <v>2655</v>
      </c>
    </row>
    <row r="6643" spans="1:6" x14ac:dyDescent="0.25">
      <c r="A6643" t="s">
        <v>8790</v>
      </c>
      <c r="B6643" s="236" t="str">
        <f t="shared" si="103"/>
        <v>F3:0321 P1P2:3702 P3:00359</v>
      </c>
      <c r="C6643" s="187" t="s">
        <v>3257</v>
      </c>
      <c r="D6643" s="187" t="s">
        <v>2661</v>
      </c>
      <c r="E6643" s="187" t="s">
        <v>2662</v>
      </c>
      <c r="F6643" s="187" t="s">
        <v>3178</v>
      </c>
    </row>
    <row r="6644" spans="1:6" x14ac:dyDescent="0.25">
      <c r="A6644" t="s">
        <v>8790</v>
      </c>
      <c r="B6644" s="236" t="str">
        <f t="shared" si="103"/>
        <v>F3:1099 P1P2:9019 P3:00371</v>
      </c>
      <c r="C6644" s="187" t="s">
        <v>3257</v>
      </c>
      <c r="D6644" s="187" t="s">
        <v>2754</v>
      </c>
      <c r="E6644" s="187" t="s">
        <v>2957</v>
      </c>
      <c r="F6644" s="187" t="s">
        <v>2958</v>
      </c>
    </row>
    <row r="6645" spans="1:6" x14ac:dyDescent="0.25">
      <c r="A6645" t="s">
        <v>8791</v>
      </c>
      <c r="B6645" s="236" t="str">
        <f t="shared" si="103"/>
        <v>F3:0111 P1P2:0301 P3:00005</v>
      </c>
      <c r="C6645" s="187" t="s">
        <v>3259</v>
      </c>
      <c r="D6645" s="187" t="s">
        <v>2545</v>
      </c>
      <c r="E6645" s="187" t="s">
        <v>2555</v>
      </c>
      <c r="F6645" s="187" t="s">
        <v>2889</v>
      </c>
    </row>
    <row r="6646" spans="1:6" x14ac:dyDescent="0.25">
      <c r="A6646" t="s">
        <v>8791</v>
      </c>
      <c r="B6646" s="236" t="str">
        <f t="shared" si="103"/>
        <v>F3:0111 P1P2:0301 P3:00009</v>
      </c>
      <c r="C6646" s="187" t="s">
        <v>3259</v>
      </c>
      <c r="D6646" s="187" t="s">
        <v>2545</v>
      </c>
      <c r="E6646" s="187" t="s">
        <v>2555</v>
      </c>
      <c r="F6646" s="187" t="s">
        <v>2655</v>
      </c>
    </row>
    <row r="6647" spans="1:6" x14ac:dyDescent="0.25">
      <c r="A6647" t="s">
        <v>8792</v>
      </c>
      <c r="B6647" s="236" t="str">
        <f t="shared" si="103"/>
        <v>F3:0111 P1P2:0301 P3:00005</v>
      </c>
      <c r="C6647" s="187" t="s">
        <v>3260</v>
      </c>
      <c r="D6647" s="187" t="s">
        <v>2545</v>
      </c>
      <c r="E6647" s="187" t="s">
        <v>2555</v>
      </c>
      <c r="F6647" s="187" t="s">
        <v>2889</v>
      </c>
    </row>
    <row r="6648" spans="1:6" x14ac:dyDescent="0.25">
      <c r="A6648" t="s">
        <v>8792</v>
      </c>
      <c r="B6648" s="236" t="str">
        <f t="shared" si="103"/>
        <v>F3:0111 P1P2:0301 P3:00009</v>
      </c>
      <c r="C6648" s="187" t="s">
        <v>3260</v>
      </c>
      <c r="D6648" s="187" t="s">
        <v>2545</v>
      </c>
      <c r="E6648" s="187" t="s">
        <v>2555</v>
      </c>
      <c r="F6648" s="187" t="s">
        <v>2655</v>
      </c>
    </row>
    <row r="6649" spans="1:6" x14ac:dyDescent="0.25">
      <c r="A6649" t="s">
        <v>8793</v>
      </c>
      <c r="B6649" s="236" t="str">
        <f t="shared" si="103"/>
        <v>F3:0111 P1P2:0301 P3:00005</v>
      </c>
      <c r="C6649" s="187" t="s">
        <v>3152</v>
      </c>
      <c r="D6649" s="187" t="s">
        <v>2545</v>
      </c>
      <c r="E6649" s="187" t="s">
        <v>2555</v>
      </c>
      <c r="F6649" s="187" t="s">
        <v>2889</v>
      </c>
    </row>
    <row r="6650" spans="1:6" x14ac:dyDescent="0.25">
      <c r="A6650" t="s">
        <v>8794</v>
      </c>
      <c r="B6650" s="236" t="str">
        <f t="shared" si="103"/>
        <v>F3:0111 P1P2:0301 P3:00005</v>
      </c>
      <c r="C6650" s="187" t="s">
        <v>3133</v>
      </c>
      <c r="D6650" s="187" t="s">
        <v>2545</v>
      </c>
      <c r="E6650" s="187" t="s">
        <v>2555</v>
      </c>
      <c r="F6650" s="187" t="s">
        <v>2889</v>
      </c>
    </row>
    <row r="6651" spans="1:6" x14ac:dyDescent="0.25">
      <c r="A6651" t="s">
        <v>8795</v>
      </c>
      <c r="B6651" s="236" t="str">
        <f t="shared" si="103"/>
        <v>F3:0111 P1P2:0301 P3:00005</v>
      </c>
      <c r="C6651" s="187" t="s">
        <v>3129</v>
      </c>
      <c r="D6651" s="187" t="s">
        <v>2545</v>
      </c>
      <c r="E6651" s="187" t="s">
        <v>2555</v>
      </c>
      <c r="F6651" s="187" t="s">
        <v>2889</v>
      </c>
    </row>
    <row r="6652" spans="1:6" x14ac:dyDescent="0.25">
      <c r="A6652" t="s">
        <v>8796</v>
      </c>
      <c r="B6652" s="236" t="str">
        <f t="shared" si="103"/>
        <v>F3:0111 P1P2:0301 P3:00005</v>
      </c>
      <c r="C6652" s="187" t="s">
        <v>3134</v>
      </c>
      <c r="D6652" s="187" t="s">
        <v>2545</v>
      </c>
      <c r="E6652" s="187" t="s">
        <v>2555</v>
      </c>
      <c r="F6652" s="187" t="s">
        <v>2889</v>
      </c>
    </row>
    <row r="6653" spans="1:6" x14ac:dyDescent="0.25">
      <c r="A6653" t="s">
        <v>8797</v>
      </c>
      <c r="B6653" s="236" t="str">
        <f t="shared" si="103"/>
        <v>F3:0111 P1P2:0301 P3:00005</v>
      </c>
      <c r="C6653" s="187" t="s">
        <v>3765</v>
      </c>
      <c r="D6653" s="187" t="s">
        <v>2545</v>
      </c>
      <c r="E6653" s="187" t="s">
        <v>2555</v>
      </c>
      <c r="F6653" s="187" t="s">
        <v>2889</v>
      </c>
    </row>
    <row r="6654" spans="1:6" x14ac:dyDescent="0.25">
      <c r="A6654" t="s">
        <v>8797</v>
      </c>
      <c r="B6654" s="236" t="str">
        <f t="shared" si="103"/>
        <v>F3:0111 P1P2:0301 P3:00009</v>
      </c>
      <c r="C6654" s="187" t="s">
        <v>3765</v>
      </c>
      <c r="D6654" s="187" t="s">
        <v>2545</v>
      </c>
      <c r="E6654" s="187" t="s">
        <v>2555</v>
      </c>
      <c r="F6654" s="187" t="s">
        <v>2655</v>
      </c>
    </row>
    <row r="6655" spans="1:6" x14ac:dyDescent="0.25">
      <c r="A6655" t="s">
        <v>8798</v>
      </c>
      <c r="B6655" s="236" t="str">
        <f t="shared" si="103"/>
        <v>F3:0111 P1P2:0301 P3:00005</v>
      </c>
      <c r="C6655" s="187" t="s">
        <v>3768</v>
      </c>
      <c r="D6655" s="187" t="s">
        <v>2545</v>
      </c>
      <c r="E6655" s="187" t="s">
        <v>2555</v>
      </c>
      <c r="F6655" s="187" t="s">
        <v>2889</v>
      </c>
    </row>
    <row r="6656" spans="1:6" x14ac:dyDescent="0.25">
      <c r="A6656" t="s">
        <v>8798</v>
      </c>
      <c r="B6656" s="236" t="str">
        <f t="shared" si="103"/>
        <v>F3:0111 P1P2:0301 P3:00009</v>
      </c>
      <c r="C6656" s="187" t="s">
        <v>3768</v>
      </c>
      <c r="D6656" s="187" t="s">
        <v>2545</v>
      </c>
      <c r="E6656" s="187" t="s">
        <v>2555</v>
      </c>
      <c r="F6656" s="187" t="s">
        <v>2655</v>
      </c>
    </row>
    <row r="6657" spans="1:6" x14ac:dyDescent="0.25">
      <c r="A6657" t="s">
        <v>8799</v>
      </c>
      <c r="B6657" s="236" t="str">
        <f t="shared" si="103"/>
        <v>F3:0111 P1P2:0301 P3:00005</v>
      </c>
      <c r="C6657" s="187" t="s">
        <v>3769</v>
      </c>
      <c r="D6657" s="187" t="s">
        <v>2545</v>
      </c>
      <c r="E6657" s="187" t="s">
        <v>2555</v>
      </c>
      <c r="F6657" s="187" t="s">
        <v>2889</v>
      </c>
    </row>
    <row r="6658" spans="1:6" x14ac:dyDescent="0.25">
      <c r="A6658" t="s">
        <v>8799</v>
      </c>
      <c r="B6658" s="236" t="str">
        <f t="shared" ref="B6658:B6721" si="104">CONCATENATE("F3:",D6658," P1P2:",E6658," P3:",F6658)</f>
        <v>F3:0111 P1P2:0301 P3:00009</v>
      </c>
      <c r="C6658" s="187" t="s">
        <v>3769</v>
      </c>
      <c r="D6658" s="187" t="s">
        <v>2545</v>
      </c>
      <c r="E6658" s="187" t="s">
        <v>2555</v>
      </c>
      <c r="F6658" s="187" t="s">
        <v>2655</v>
      </c>
    </row>
    <row r="6659" spans="1:6" x14ac:dyDescent="0.25">
      <c r="A6659" t="s">
        <v>8799</v>
      </c>
      <c r="B6659" s="236" t="str">
        <f t="shared" si="104"/>
        <v>F3:0422 P1P2:5402 P3:00143</v>
      </c>
      <c r="C6659" s="187" t="s">
        <v>3769</v>
      </c>
      <c r="D6659" s="187" t="s">
        <v>2626</v>
      </c>
      <c r="E6659" s="187" t="s">
        <v>3788</v>
      </c>
      <c r="F6659" s="187" t="s">
        <v>2628</v>
      </c>
    </row>
    <row r="6660" spans="1:6" x14ac:dyDescent="0.25">
      <c r="A6660" t="s">
        <v>8800</v>
      </c>
      <c r="B6660" s="236" t="str">
        <f t="shared" si="104"/>
        <v>F3:0111 P1P2:0301 P3:00005</v>
      </c>
      <c r="C6660" s="187" t="s">
        <v>3135</v>
      </c>
      <c r="D6660" s="187" t="s">
        <v>2545</v>
      </c>
      <c r="E6660" s="187" t="s">
        <v>2555</v>
      </c>
      <c r="F6660" s="187" t="s">
        <v>2889</v>
      </c>
    </row>
    <row r="6661" spans="1:6" x14ac:dyDescent="0.25">
      <c r="A6661" t="s">
        <v>8801</v>
      </c>
      <c r="B6661" s="236" t="str">
        <f t="shared" si="104"/>
        <v>F3:0111 P1P2:0301 P3:00005</v>
      </c>
      <c r="C6661" s="187" t="s">
        <v>3136</v>
      </c>
      <c r="D6661" s="187" t="s">
        <v>2545</v>
      </c>
      <c r="E6661" s="187" t="s">
        <v>2555</v>
      </c>
      <c r="F6661" s="187" t="s">
        <v>2889</v>
      </c>
    </row>
    <row r="6662" spans="1:6" x14ac:dyDescent="0.25">
      <c r="A6662" t="s">
        <v>8802</v>
      </c>
      <c r="B6662" s="236" t="str">
        <f t="shared" si="104"/>
        <v>F3:0111 P1P2:0301 P3:00005</v>
      </c>
      <c r="C6662" s="187" t="s">
        <v>3131</v>
      </c>
      <c r="D6662" s="187" t="s">
        <v>2545</v>
      </c>
      <c r="E6662" s="187" t="s">
        <v>2555</v>
      </c>
      <c r="F6662" s="187" t="s">
        <v>2889</v>
      </c>
    </row>
    <row r="6663" spans="1:6" x14ac:dyDescent="0.25">
      <c r="A6663" t="s">
        <v>8803</v>
      </c>
      <c r="B6663" s="236" t="str">
        <f t="shared" si="104"/>
        <v>F3:0111 P1P2:0301 P3:00005</v>
      </c>
      <c r="C6663" s="187" t="s">
        <v>3137</v>
      </c>
      <c r="D6663" s="187" t="s">
        <v>2545</v>
      </c>
      <c r="E6663" s="187" t="s">
        <v>2555</v>
      </c>
      <c r="F6663" s="187" t="s">
        <v>2889</v>
      </c>
    </row>
    <row r="6664" spans="1:6" x14ac:dyDescent="0.25">
      <c r="A6664" t="s">
        <v>8804</v>
      </c>
      <c r="B6664" s="236" t="str">
        <f t="shared" si="104"/>
        <v>F3:0111 P1P2:0301 P3:00005</v>
      </c>
      <c r="C6664" s="187" t="s">
        <v>3138</v>
      </c>
      <c r="D6664" s="187" t="s">
        <v>2545</v>
      </c>
      <c r="E6664" s="187" t="s">
        <v>2555</v>
      </c>
      <c r="F6664" s="187" t="s">
        <v>2889</v>
      </c>
    </row>
    <row r="6665" spans="1:6" x14ac:dyDescent="0.25">
      <c r="A6665" t="s">
        <v>8805</v>
      </c>
      <c r="B6665" s="236" t="str">
        <f t="shared" si="104"/>
        <v>F3:0111 P1P2:0301 P3:00005</v>
      </c>
      <c r="C6665" s="187" t="s">
        <v>2563</v>
      </c>
      <c r="D6665" s="187" t="s">
        <v>2545</v>
      </c>
      <c r="E6665" s="187" t="s">
        <v>2555</v>
      </c>
      <c r="F6665" s="187" t="s">
        <v>2889</v>
      </c>
    </row>
    <row r="6666" spans="1:6" x14ac:dyDescent="0.25">
      <c r="A6666" t="s">
        <v>8805</v>
      </c>
      <c r="B6666" s="236" t="str">
        <f t="shared" si="104"/>
        <v>F3:0133 P1P2:0302 P3:00009</v>
      </c>
      <c r="C6666" s="187" t="s">
        <v>2563</v>
      </c>
      <c r="D6666" s="187" t="s">
        <v>2596</v>
      </c>
      <c r="E6666" s="187" t="s">
        <v>2654</v>
      </c>
      <c r="F6666" s="187" t="s">
        <v>2655</v>
      </c>
    </row>
    <row r="6667" spans="1:6" x14ac:dyDescent="0.25">
      <c r="A6667" t="s">
        <v>8806</v>
      </c>
      <c r="B6667" s="236" t="str">
        <f t="shared" si="104"/>
        <v>F3:0111 P1P2:0301 P3:00005</v>
      </c>
      <c r="C6667" s="187" t="s">
        <v>2565</v>
      </c>
      <c r="D6667" s="187" t="s">
        <v>2545</v>
      </c>
      <c r="E6667" s="187" t="s">
        <v>2555</v>
      </c>
      <c r="F6667" s="187" t="s">
        <v>2889</v>
      </c>
    </row>
    <row r="6668" spans="1:6" x14ac:dyDescent="0.25">
      <c r="A6668" t="s">
        <v>8806</v>
      </c>
      <c r="B6668" s="236" t="str">
        <f t="shared" si="104"/>
        <v>F3:0133 P1P2:0302 P3:00009</v>
      </c>
      <c r="C6668" s="187" t="s">
        <v>2565</v>
      </c>
      <c r="D6668" s="187" t="s">
        <v>2596</v>
      </c>
      <c r="E6668" s="187" t="s">
        <v>2654</v>
      </c>
      <c r="F6668" s="187" t="s">
        <v>2655</v>
      </c>
    </row>
    <row r="6669" spans="1:6" x14ac:dyDescent="0.25">
      <c r="A6669" t="s">
        <v>8806</v>
      </c>
      <c r="B6669" s="236" t="str">
        <f t="shared" si="104"/>
        <v>F3:0813 P1P2:8603 P3:00394</v>
      </c>
      <c r="C6669" s="187" t="s">
        <v>2565</v>
      </c>
      <c r="D6669" s="187" t="s">
        <v>2890</v>
      </c>
      <c r="E6669" s="187" t="s">
        <v>2891</v>
      </c>
      <c r="F6669" s="187" t="s">
        <v>2892</v>
      </c>
    </row>
    <row r="6670" spans="1:6" x14ac:dyDescent="0.25">
      <c r="A6670" t="s">
        <v>8807</v>
      </c>
      <c r="B6670" s="236" t="str">
        <f t="shared" si="104"/>
        <v>F3:0111 P1P2:0301 P3:00005</v>
      </c>
      <c r="C6670" s="187" t="s">
        <v>2881</v>
      </c>
      <c r="D6670" s="187" t="s">
        <v>2545</v>
      </c>
      <c r="E6670" s="187" t="s">
        <v>2555</v>
      </c>
      <c r="F6670" s="187" t="s">
        <v>2889</v>
      </c>
    </row>
    <row r="6671" spans="1:6" x14ac:dyDescent="0.25">
      <c r="A6671" t="s">
        <v>8808</v>
      </c>
      <c r="B6671" s="236" t="str">
        <f t="shared" si="104"/>
        <v>F3:0111 P1P2:0301 P3:00005</v>
      </c>
      <c r="C6671" s="187" t="s">
        <v>3139</v>
      </c>
      <c r="D6671" s="187" t="s">
        <v>2545</v>
      </c>
      <c r="E6671" s="187" t="s">
        <v>2555</v>
      </c>
      <c r="F6671" s="187" t="s">
        <v>2889</v>
      </c>
    </row>
    <row r="6672" spans="1:6" x14ac:dyDescent="0.25">
      <c r="A6672" t="s">
        <v>8809</v>
      </c>
      <c r="B6672" s="236" t="str">
        <f t="shared" si="104"/>
        <v>F3:0111 P1P2:0301 P3:00005</v>
      </c>
      <c r="C6672" s="187" t="s">
        <v>3130</v>
      </c>
      <c r="D6672" s="187" t="s">
        <v>2545</v>
      </c>
      <c r="E6672" s="187" t="s">
        <v>2555</v>
      </c>
      <c r="F6672" s="187" t="s">
        <v>2889</v>
      </c>
    </row>
    <row r="6673" spans="1:6" x14ac:dyDescent="0.25">
      <c r="A6673" t="s">
        <v>8809</v>
      </c>
      <c r="B6673" s="236" t="str">
        <f t="shared" si="104"/>
        <v>F3:0133 P1P2:0302 P3:00009</v>
      </c>
      <c r="C6673" s="187" t="s">
        <v>3130</v>
      </c>
      <c r="D6673" s="187" t="s">
        <v>2596</v>
      </c>
      <c r="E6673" s="187" t="s">
        <v>2654</v>
      </c>
      <c r="F6673" s="187" t="s">
        <v>2655</v>
      </c>
    </row>
    <row r="6674" spans="1:6" x14ac:dyDescent="0.25">
      <c r="A6674" t="s">
        <v>8810</v>
      </c>
      <c r="B6674" s="236" t="str">
        <f t="shared" si="104"/>
        <v>F3:0111 P1P2:0301 P3:00005</v>
      </c>
      <c r="C6674" s="187" t="s">
        <v>3140</v>
      </c>
      <c r="D6674" s="187" t="s">
        <v>2545</v>
      </c>
      <c r="E6674" s="187" t="s">
        <v>2555</v>
      </c>
      <c r="F6674" s="187" t="s">
        <v>2889</v>
      </c>
    </row>
    <row r="6675" spans="1:6" x14ac:dyDescent="0.25">
      <c r="A6675" t="s">
        <v>8811</v>
      </c>
      <c r="B6675" s="236" t="str">
        <f t="shared" si="104"/>
        <v>F3:0111 P1P2:0301 P3:00005</v>
      </c>
      <c r="C6675" s="187" t="s">
        <v>3141</v>
      </c>
      <c r="D6675" s="187" t="s">
        <v>2545</v>
      </c>
      <c r="E6675" s="187" t="s">
        <v>2555</v>
      </c>
      <c r="F6675" s="187" t="s">
        <v>2889</v>
      </c>
    </row>
    <row r="6676" spans="1:6" x14ac:dyDescent="0.25">
      <c r="A6676" t="s">
        <v>8812</v>
      </c>
      <c r="B6676" s="236" t="str">
        <f t="shared" si="104"/>
        <v>F3:0111 P1P2:0301 P3:00005</v>
      </c>
      <c r="C6676" s="187" t="s">
        <v>3142</v>
      </c>
      <c r="D6676" s="187" t="s">
        <v>2545</v>
      </c>
      <c r="E6676" s="187" t="s">
        <v>2555</v>
      </c>
      <c r="F6676" s="187" t="s">
        <v>2889</v>
      </c>
    </row>
    <row r="6677" spans="1:6" x14ac:dyDescent="0.25">
      <c r="A6677" t="s">
        <v>8813</v>
      </c>
      <c r="B6677" s="236" t="str">
        <f t="shared" si="104"/>
        <v>F3:0111 P1P2:0301 P3:00005</v>
      </c>
      <c r="C6677" s="187" t="s">
        <v>3143</v>
      </c>
      <c r="D6677" s="187" t="s">
        <v>2545</v>
      </c>
      <c r="E6677" s="187" t="s">
        <v>2555</v>
      </c>
      <c r="F6677" s="187" t="s">
        <v>2889</v>
      </c>
    </row>
    <row r="6678" spans="1:6" x14ac:dyDescent="0.25">
      <c r="A6678" t="s">
        <v>8814</v>
      </c>
      <c r="B6678" s="236" t="str">
        <f t="shared" si="104"/>
        <v>F3:0111 P1P2:0301 P3:00005</v>
      </c>
      <c r="C6678" s="187" t="s">
        <v>3145</v>
      </c>
      <c r="D6678" s="187" t="s">
        <v>2545</v>
      </c>
      <c r="E6678" s="187" t="s">
        <v>2555</v>
      </c>
      <c r="F6678" s="187" t="s">
        <v>2889</v>
      </c>
    </row>
    <row r="6679" spans="1:6" x14ac:dyDescent="0.25">
      <c r="A6679" t="s">
        <v>8815</v>
      </c>
      <c r="B6679" s="236" t="str">
        <f t="shared" si="104"/>
        <v>F3:0111 P1P2:0301 P3:00005</v>
      </c>
      <c r="C6679" s="187" t="s">
        <v>3146</v>
      </c>
      <c r="D6679" s="187" t="s">
        <v>2545</v>
      </c>
      <c r="E6679" s="187" t="s">
        <v>2555</v>
      </c>
      <c r="F6679" s="187" t="s">
        <v>2889</v>
      </c>
    </row>
    <row r="6680" spans="1:6" x14ac:dyDescent="0.25">
      <c r="A6680" t="s">
        <v>8816</v>
      </c>
      <c r="B6680" s="236" t="str">
        <f t="shared" si="104"/>
        <v>F3:0111 P1P2:0301 P3:00005</v>
      </c>
      <c r="C6680" s="187" t="s">
        <v>3147</v>
      </c>
      <c r="D6680" s="187" t="s">
        <v>2545</v>
      </c>
      <c r="E6680" s="187" t="s">
        <v>2555</v>
      </c>
      <c r="F6680" s="187" t="s">
        <v>2889</v>
      </c>
    </row>
    <row r="6681" spans="1:6" x14ac:dyDescent="0.25">
      <c r="A6681" t="s">
        <v>8817</v>
      </c>
      <c r="B6681" s="236" t="str">
        <f t="shared" si="104"/>
        <v>F3:0111 P1P2:0301 P3:00005</v>
      </c>
      <c r="C6681" s="187" t="s">
        <v>3148</v>
      </c>
      <c r="D6681" s="187" t="s">
        <v>2545</v>
      </c>
      <c r="E6681" s="187" t="s">
        <v>2555</v>
      </c>
      <c r="F6681" s="187" t="s">
        <v>2889</v>
      </c>
    </row>
    <row r="6682" spans="1:6" x14ac:dyDescent="0.25">
      <c r="A6682" t="s">
        <v>8818</v>
      </c>
      <c r="B6682" s="236" t="str">
        <f t="shared" si="104"/>
        <v>F3:0111 P1P2:0301 P3:00005</v>
      </c>
      <c r="C6682" s="187" t="s">
        <v>3149</v>
      </c>
      <c r="D6682" s="187" t="s">
        <v>2545</v>
      </c>
      <c r="E6682" s="187" t="s">
        <v>2555</v>
      </c>
      <c r="F6682" s="187" t="s">
        <v>2889</v>
      </c>
    </row>
    <row r="6683" spans="1:6" x14ac:dyDescent="0.25">
      <c r="A6683" t="s">
        <v>8819</v>
      </c>
      <c r="B6683" s="236" t="str">
        <f t="shared" si="104"/>
        <v>F3:0111 P1P2:0301 P3:00005</v>
      </c>
      <c r="C6683" s="187" t="s">
        <v>3150</v>
      </c>
      <c r="D6683" s="187" t="s">
        <v>2545</v>
      </c>
      <c r="E6683" s="187" t="s">
        <v>2555</v>
      </c>
      <c r="F6683" s="187" t="s">
        <v>2889</v>
      </c>
    </row>
    <row r="6684" spans="1:6" x14ac:dyDescent="0.25">
      <c r="A6684" t="s">
        <v>8820</v>
      </c>
      <c r="B6684" s="236" t="str">
        <f t="shared" si="104"/>
        <v>F3:0111 P1P2:0301 P3:00005</v>
      </c>
      <c r="C6684" s="187" t="s">
        <v>3770</v>
      </c>
      <c r="D6684" s="187" t="s">
        <v>2545</v>
      </c>
      <c r="E6684" s="187" t="s">
        <v>2555</v>
      </c>
      <c r="F6684" s="187" t="s">
        <v>2889</v>
      </c>
    </row>
    <row r="6685" spans="1:6" x14ac:dyDescent="0.25">
      <c r="A6685" t="s">
        <v>8820</v>
      </c>
      <c r="B6685" s="236" t="str">
        <f t="shared" si="104"/>
        <v>F3:0111 P1P2:0301 P3:00009</v>
      </c>
      <c r="C6685" s="187" t="s">
        <v>3770</v>
      </c>
      <c r="D6685" s="187" t="s">
        <v>2545</v>
      </c>
      <c r="E6685" s="187" t="s">
        <v>2555</v>
      </c>
      <c r="F6685" s="187" t="s">
        <v>2655</v>
      </c>
    </row>
    <row r="6686" spans="1:6" x14ac:dyDescent="0.25">
      <c r="A6686" t="s">
        <v>8821</v>
      </c>
      <c r="B6686" s="236" t="str">
        <f t="shared" si="104"/>
        <v>F3:0111 P1P2:0301 P3:00005</v>
      </c>
      <c r="C6686" s="187" t="s">
        <v>3764</v>
      </c>
      <c r="D6686" s="187" t="s">
        <v>2545</v>
      </c>
      <c r="E6686" s="187" t="s">
        <v>2555</v>
      </c>
      <c r="F6686" s="187" t="s">
        <v>2889</v>
      </c>
    </row>
    <row r="6687" spans="1:6" x14ac:dyDescent="0.25">
      <c r="A6687" t="s">
        <v>8821</v>
      </c>
      <c r="B6687" s="236" t="str">
        <f t="shared" si="104"/>
        <v>F3:0111 P1P2:0301 P3:00009</v>
      </c>
      <c r="C6687" s="187" t="s">
        <v>3764</v>
      </c>
      <c r="D6687" s="187" t="s">
        <v>2545</v>
      </c>
      <c r="E6687" s="187" t="s">
        <v>2555</v>
      </c>
      <c r="F6687" s="187" t="s">
        <v>2655</v>
      </c>
    </row>
    <row r="6688" spans="1:6" x14ac:dyDescent="0.25">
      <c r="A6688" t="s">
        <v>8821</v>
      </c>
      <c r="B6688" s="236" t="str">
        <f t="shared" si="104"/>
        <v>F3:0321 P1P2:3702 P3:00089</v>
      </c>
      <c r="C6688" s="187" t="s">
        <v>3764</v>
      </c>
      <c r="D6688" s="187" t="s">
        <v>2661</v>
      </c>
      <c r="E6688" s="187" t="s">
        <v>2662</v>
      </c>
      <c r="F6688" s="187" t="s">
        <v>2663</v>
      </c>
    </row>
    <row r="6689" spans="1:6" x14ac:dyDescent="0.25">
      <c r="A6689" t="s">
        <v>8821</v>
      </c>
      <c r="B6689" s="236" t="str">
        <f t="shared" si="104"/>
        <v>F3:1099 P1P2:9019 P3:00300</v>
      </c>
      <c r="C6689" s="187" t="s">
        <v>3764</v>
      </c>
      <c r="D6689" s="187" t="s">
        <v>2754</v>
      </c>
      <c r="E6689" s="187" t="s">
        <v>2957</v>
      </c>
      <c r="F6689" s="187" t="s">
        <v>3182</v>
      </c>
    </row>
    <row r="6690" spans="1:6" x14ac:dyDescent="0.25">
      <c r="A6690" t="s">
        <v>8822</v>
      </c>
      <c r="B6690" s="236" t="str">
        <f t="shared" si="104"/>
        <v>F3:0111 P1P2:0301 P3:00005</v>
      </c>
      <c r="C6690" s="187" t="s">
        <v>3771</v>
      </c>
      <c r="D6690" s="187" t="s">
        <v>2545</v>
      </c>
      <c r="E6690" s="187" t="s">
        <v>2555</v>
      </c>
      <c r="F6690" s="187" t="s">
        <v>2889</v>
      </c>
    </row>
    <row r="6691" spans="1:6" x14ac:dyDescent="0.25">
      <c r="A6691" t="s">
        <v>8822</v>
      </c>
      <c r="B6691" s="236" t="str">
        <f t="shared" si="104"/>
        <v>F3:0111 P1P2:0301 P3:00009</v>
      </c>
      <c r="C6691" s="187" t="s">
        <v>3771</v>
      </c>
      <c r="D6691" s="187" t="s">
        <v>2545</v>
      </c>
      <c r="E6691" s="187" t="s">
        <v>2555</v>
      </c>
      <c r="F6691" s="187" t="s">
        <v>2655</v>
      </c>
    </row>
    <row r="6692" spans="1:6" x14ac:dyDescent="0.25">
      <c r="A6692" t="s">
        <v>8823</v>
      </c>
      <c r="B6692" s="236" t="str">
        <f t="shared" si="104"/>
        <v>F3:0111 P1P2:0301 P3:00005</v>
      </c>
      <c r="C6692" s="187" t="s">
        <v>3772</v>
      </c>
      <c r="D6692" s="187" t="s">
        <v>2545</v>
      </c>
      <c r="E6692" s="187" t="s">
        <v>2555</v>
      </c>
      <c r="F6692" s="187" t="s">
        <v>2889</v>
      </c>
    </row>
    <row r="6693" spans="1:6" x14ac:dyDescent="0.25">
      <c r="A6693" t="s">
        <v>8823</v>
      </c>
      <c r="B6693" s="236" t="str">
        <f t="shared" si="104"/>
        <v>F3:0111 P1P2:0301 P3:00009</v>
      </c>
      <c r="C6693" s="187" t="s">
        <v>3772</v>
      </c>
      <c r="D6693" s="187" t="s">
        <v>2545</v>
      </c>
      <c r="E6693" s="187" t="s">
        <v>2555</v>
      </c>
      <c r="F6693" s="187" t="s">
        <v>2655</v>
      </c>
    </row>
    <row r="6694" spans="1:6" x14ac:dyDescent="0.25">
      <c r="A6694" t="s">
        <v>8824</v>
      </c>
      <c r="B6694" s="236" t="str">
        <f t="shared" si="104"/>
        <v>F3:0111 P1P2:0301 P3:00005</v>
      </c>
      <c r="C6694" s="187" t="s">
        <v>3773</v>
      </c>
      <c r="D6694" s="187" t="s">
        <v>2545</v>
      </c>
      <c r="E6694" s="187" t="s">
        <v>2555</v>
      </c>
      <c r="F6694" s="187" t="s">
        <v>2889</v>
      </c>
    </row>
    <row r="6695" spans="1:6" x14ac:dyDescent="0.25">
      <c r="A6695" t="s">
        <v>8824</v>
      </c>
      <c r="B6695" s="236" t="str">
        <f t="shared" si="104"/>
        <v>F3:0111 P1P2:0301 P3:00009</v>
      </c>
      <c r="C6695" s="187" t="s">
        <v>3773</v>
      </c>
      <c r="D6695" s="187" t="s">
        <v>2545</v>
      </c>
      <c r="E6695" s="187" t="s">
        <v>2555</v>
      </c>
      <c r="F6695" s="187" t="s">
        <v>2655</v>
      </c>
    </row>
    <row r="6696" spans="1:6" x14ac:dyDescent="0.25">
      <c r="A6696" t="s">
        <v>8825</v>
      </c>
      <c r="B6696" s="236" t="str">
        <f t="shared" si="104"/>
        <v>F3:0111 P1P2:0301 P3:00005</v>
      </c>
      <c r="C6696" s="187" t="s">
        <v>3774</v>
      </c>
      <c r="D6696" s="187" t="s">
        <v>2545</v>
      </c>
      <c r="E6696" s="187" t="s">
        <v>2555</v>
      </c>
      <c r="F6696" s="187" t="s">
        <v>2889</v>
      </c>
    </row>
    <row r="6697" spans="1:6" x14ac:dyDescent="0.25">
      <c r="A6697" t="s">
        <v>8825</v>
      </c>
      <c r="B6697" s="236" t="str">
        <f t="shared" si="104"/>
        <v>F3:0111 P1P2:0301 P3:00009</v>
      </c>
      <c r="C6697" s="187" t="s">
        <v>3774</v>
      </c>
      <c r="D6697" s="187" t="s">
        <v>2545</v>
      </c>
      <c r="E6697" s="187" t="s">
        <v>2555</v>
      </c>
      <c r="F6697" s="187" t="s">
        <v>2655</v>
      </c>
    </row>
    <row r="6698" spans="1:6" x14ac:dyDescent="0.25">
      <c r="A6698" t="s">
        <v>8825</v>
      </c>
      <c r="B6698" s="236" t="str">
        <f t="shared" si="104"/>
        <v>F3:0321 P1P2:3702 P3:00089</v>
      </c>
      <c r="C6698" s="187" t="s">
        <v>3774</v>
      </c>
      <c r="D6698" s="187" t="s">
        <v>2661</v>
      </c>
      <c r="E6698" s="187" t="s">
        <v>2662</v>
      </c>
      <c r="F6698" s="187" t="s">
        <v>2663</v>
      </c>
    </row>
    <row r="6699" spans="1:6" x14ac:dyDescent="0.25">
      <c r="A6699" t="s">
        <v>8826</v>
      </c>
      <c r="B6699" s="236" t="str">
        <f t="shared" si="104"/>
        <v>F3:0111 P1P2:0301 P3:00005</v>
      </c>
      <c r="C6699" s="187" t="s">
        <v>3775</v>
      </c>
      <c r="D6699" s="187" t="s">
        <v>2545</v>
      </c>
      <c r="E6699" s="187" t="s">
        <v>2555</v>
      </c>
      <c r="F6699" s="187" t="s">
        <v>2889</v>
      </c>
    </row>
    <row r="6700" spans="1:6" x14ac:dyDescent="0.25">
      <c r="A6700" t="s">
        <v>8827</v>
      </c>
      <c r="B6700" s="236" t="str">
        <f t="shared" si="104"/>
        <v>F3:0111 P1P2:0301 P3:00005</v>
      </c>
      <c r="C6700" s="187" t="s">
        <v>3776</v>
      </c>
      <c r="D6700" s="187" t="s">
        <v>2545</v>
      </c>
      <c r="E6700" s="187" t="s">
        <v>2555</v>
      </c>
      <c r="F6700" s="187" t="s">
        <v>2889</v>
      </c>
    </row>
    <row r="6701" spans="1:6" x14ac:dyDescent="0.25">
      <c r="A6701" t="s">
        <v>8827</v>
      </c>
      <c r="B6701" s="236" t="str">
        <f t="shared" si="104"/>
        <v>F3:0111 P1P2:0301 P3:00009</v>
      </c>
      <c r="C6701" s="187" t="s">
        <v>3776</v>
      </c>
      <c r="D6701" s="187" t="s">
        <v>2545</v>
      </c>
      <c r="E6701" s="187" t="s">
        <v>2555</v>
      </c>
      <c r="F6701" s="187" t="s">
        <v>2655</v>
      </c>
    </row>
    <row r="6702" spans="1:6" x14ac:dyDescent="0.25">
      <c r="A6702" t="s">
        <v>8827</v>
      </c>
      <c r="B6702" s="236" t="str">
        <f t="shared" si="104"/>
        <v>F3:0422 P1P2:5402 P3:00143</v>
      </c>
      <c r="C6702" s="187" t="s">
        <v>3776</v>
      </c>
      <c r="D6702" s="187" t="s">
        <v>2626</v>
      </c>
      <c r="E6702" s="187" t="s">
        <v>3788</v>
      </c>
      <c r="F6702" s="187" t="s">
        <v>2628</v>
      </c>
    </row>
    <row r="6703" spans="1:6" x14ac:dyDescent="0.25">
      <c r="A6703" t="s">
        <v>8827</v>
      </c>
      <c r="B6703" s="236" t="str">
        <f t="shared" si="104"/>
        <v>F3:0620 P1P2:7502 P3:00333</v>
      </c>
      <c r="C6703" s="187" t="s">
        <v>3776</v>
      </c>
      <c r="D6703" s="187" t="s">
        <v>2931</v>
      </c>
      <c r="E6703" s="187" t="s">
        <v>2932</v>
      </c>
      <c r="F6703" s="187" t="s">
        <v>2933</v>
      </c>
    </row>
    <row r="6704" spans="1:6" x14ac:dyDescent="0.25">
      <c r="A6704" t="s">
        <v>8827</v>
      </c>
      <c r="B6704" s="236" t="str">
        <f t="shared" si="104"/>
        <v>F3:0630 P1P2:7503 P3:00431</v>
      </c>
      <c r="C6704" s="187" t="s">
        <v>3776</v>
      </c>
      <c r="D6704" s="187" t="s">
        <v>2988</v>
      </c>
      <c r="E6704" s="187" t="s">
        <v>2989</v>
      </c>
      <c r="F6704" s="187" t="s">
        <v>3000</v>
      </c>
    </row>
    <row r="6705" spans="1:6" x14ac:dyDescent="0.25">
      <c r="A6705" t="s">
        <v>8828</v>
      </c>
      <c r="B6705" s="236" t="str">
        <f t="shared" si="104"/>
        <v>F3:0111 P1P2:0301 P3:00005</v>
      </c>
      <c r="C6705" s="187" t="s">
        <v>3777</v>
      </c>
      <c r="D6705" s="187" t="s">
        <v>2545</v>
      </c>
      <c r="E6705" s="187" t="s">
        <v>2555</v>
      </c>
      <c r="F6705" s="187" t="s">
        <v>2889</v>
      </c>
    </row>
    <row r="6706" spans="1:6" x14ac:dyDescent="0.25">
      <c r="A6706" t="s">
        <v>8828</v>
      </c>
      <c r="B6706" s="236" t="str">
        <f t="shared" si="104"/>
        <v>F3:0111 P1P2:0301 P3:00009</v>
      </c>
      <c r="C6706" s="187" t="s">
        <v>3777</v>
      </c>
      <c r="D6706" s="187" t="s">
        <v>2545</v>
      </c>
      <c r="E6706" s="187" t="s">
        <v>2555</v>
      </c>
      <c r="F6706" s="187" t="s">
        <v>2655</v>
      </c>
    </row>
    <row r="6707" spans="1:6" x14ac:dyDescent="0.25">
      <c r="A6707" t="s">
        <v>8829</v>
      </c>
      <c r="B6707" s="236" t="str">
        <f t="shared" si="104"/>
        <v>F3:0111 P1P2:0301 P3:00005</v>
      </c>
      <c r="C6707" s="187" t="s">
        <v>3778</v>
      </c>
      <c r="D6707" s="187" t="s">
        <v>2545</v>
      </c>
      <c r="E6707" s="187" t="s">
        <v>2555</v>
      </c>
      <c r="F6707" s="187" t="s">
        <v>2889</v>
      </c>
    </row>
    <row r="6708" spans="1:6" x14ac:dyDescent="0.25">
      <c r="A6708" t="s">
        <v>8829</v>
      </c>
      <c r="B6708" s="236" t="str">
        <f t="shared" si="104"/>
        <v>F3:0111 P1P2:0301 P3:00009</v>
      </c>
      <c r="C6708" s="187" t="s">
        <v>3778</v>
      </c>
      <c r="D6708" s="187" t="s">
        <v>2545</v>
      </c>
      <c r="E6708" s="187" t="s">
        <v>2555</v>
      </c>
      <c r="F6708" s="187" t="s">
        <v>2655</v>
      </c>
    </row>
    <row r="6709" spans="1:6" x14ac:dyDescent="0.25">
      <c r="A6709" t="s">
        <v>8829</v>
      </c>
      <c r="B6709" s="236" t="str">
        <f t="shared" si="104"/>
        <v>F3:0422 P1P2:5402 P3:00143</v>
      </c>
      <c r="C6709" s="187" t="s">
        <v>3778</v>
      </c>
      <c r="D6709" s="187" t="s">
        <v>2626</v>
      </c>
      <c r="E6709" s="187" t="s">
        <v>3788</v>
      </c>
      <c r="F6709" s="187" t="s">
        <v>2628</v>
      </c>
    </row>
    <row r="6710" spans="1:6" x14ac:dyDescent="0.25">
      <c r="A6710" t="s">
        <v>8830</v>
      </c>
      <c r="B6710" s="236" t="str">
        <f t="shared" si="104"/>
        <v>F3:0111 P1P2:0301 P3:00005</v>
      </c>
      <c r="C6710" s="187" t="s">
        <v>3780</v>
      </c>
      <c r="D6710" s="187" t="s">
        <v>2545</v>
      </c>
      <c r="E6710" s="187" t="s">
        <v>2555</v>
      </c>
      <c r="F6710" s="187" t="s">
        <v>2889</v>
      </c>
    </row>
    <row r="6711" spans="1:6" x14ac:dyDescent="0.25">
      <c r="A6711" t="s">
        <v>8830</v>
      </c>
      <c r="B6711" s="236" t="str">
        <f t="shared" si="104"/>
        <v>F3:0111 P1P2:0301 P3:00009</v>
      </c>
      <c r="C6711" s="187" t="s">
        <v>3780</v>
      </c>
      <c r="D6711" s="187" t="s">
        <v>2545</v>
      </c>
      <c r="E6711" s="187" t="s">
        <v>2555</v>
      </c>
      <c r="F6711" s="187" t="s">
        <v>2655</v>
      </c>
    </row>
    <row r="6712" spans="1:6" x14ac:dyDescent="0.25">
      <c r="A6712" t="s">
        <v>8831</v>
      </c>
      <c r="B6712" s="236" t="str">
        <f t="shared" si="104"/>
        <v>F3:0111 P1P2:0301 P3:00005</v>
      </c>
      <c r="C6712" s="187" t="s">
        <v>3782</v>
      </c>
      <c r="D6712" s="187" t="s">
        <v>2545</v>
      </c>
      <c r="E6712" s="187" t="s">
        <v>2555</v>
      </c>
      <c r="F6712" s="187" t="s">
        <v>2889</v>
      </c>
    </row>
    <row r="6713" spans="1:6" x14ac:dyDescent="0.25">
      <c r="A6713" t="s">
        <v>8831</v>
      </c>
      <c r="B6713" s="236" t="str">
        <f t="shared" si="104"/>
        <v>F3:0111 P1P2:0301 P3:00009</v>
      </c>
      <c r="C6713" s="187" t="s">
        <v>3782</v>
      </c>
      <c r="D6713" s="187" t="s">
        <v>2545</v>
      </c>
      <c r="E6713" s="187" t="s">
        <v>2555</v>
      </c>
      <c r="F6713" s="187" t="s">
        <v>2655</v>
      </c>
    </row>
    <row r="6714" spans="1:6" x14ac:dyDescent="0.25">
      <c r="A6714" t="s">
        <v>8831</v>
      </c>
      <c r="B6714" s="236" t="str">
        <f t="shared" si="104"/>
        <v>F3:0422 P1P2:5402 P3:00143</v>
      </c>
      <c r="C6714" s="187" t="s">
        <v>3782</v>
      </c>
      <c r="D6714" s="187" t="s">
        <v>2626</v>
      </c>
      <c r="E6714" s="187" t="s">
        <v>3788</v>
      </c>
      <c r="F6714" s="187" t="s">
        <v>2628</v>
      </c>
    </row>
    <row r="6715" spans="1:6" x14ac:dyDescent="0.25">
      <c r="A6715" t="s">
        <v>8831</v>
      </c>
      <c r="B6715" s="236" t="str">
        <f t="shared" si="104"/>
        <v>F3:0620 P1P2:7502 P3:00333</v>
      </c>
      <c r="C6715" s="187" t="s">
        <v>3782</v>
      </c>
      <c r="D6715" s="187" t="s">
        <v>2931</v>
      </c>
      <c r="E6715" s="187" t="s">
        <v>2932</v>
      </c>
      <c r="F6715" s="187" t="s">
        <v>2933</v>
      </c>
    </row>
    <row r="6716" spans="1:6" x14ac:dyDescent="0.25">
      <c r="A6716" t="s">
        <v>8832</v>
      </c>
      <c r="B6716" s="236" t="str">
        <f t="shared" si="104"/>
        <v>F3:0111 P1P2:0301 P3:00005</v>
      </c>
      <c r="C6716" s="187" t="s">
        <v>3783</v>
      </c>
      <c r="D6716" s="187" t="s">
        <v>2545</v>
      </c>
      <c r="E6716" s="187" t="s">
        <v>2555</v>
      </c>
      <c r="F6716" s="187" t="s">
        <v>2889</v>
      </c>
    </row>
    <row r="6717" spans="1:6" x14ac:dyDescent="0.25">
      <c r="A6717" t="s">
        <v>8832</v>
      </c>
      <c r="B6717" s="236" t="str">
        <f t="shared" si="104"/>
        <v>F3:0111 P1P2:0301 P3:00009</v>
      </c>
      <c r="C6717" s="187" t="s">
        <v>3783</v>
      </c>
      <c r="D6717" s="187" t="s">
        <v>2545</v>
      </c>
      <c r="E6717" s="187" t="s">
        <v>2555</v>
      </c>
      <c r="F6717" s="187" t="s">
        <v>2655</v>
      </c>
    </row>
    <row r="6718" spans="1:6" x14ac:dyDescent="0.25">
      <c r="A6718" t="s">
        <v>8832</v>
      </c>
      <c r="B6718" s="236" t="str">
        <f t="shared" si="104"/>
        <v>F3:0321 P1P2:3702 P3:00089</v>
      </c>
      <c r="C6718" s="187" t="s">
        <v>3783</v>
      </c>
      <c r="D6718" s="187" t="s">
        <v>2661</v>
      </c>
      <c r="E6718" s="187" t="s">
        <v>2662</v>
      </c>
      <c r="F6718" s="187" t="s">
        <v>2663</v>
      </c>
    </row>
    <row r="6719" spans="1:6" x14ac:dyDescent="0.25">
      <c r="A6719" t="s">
        <v>8832</v>
      </c>
      <c r="B6719" s="236" t="str">
        <f t="shared" si="104"/>
        <v>F3:1099 P1P2:9019 P3:00371</v>
      </c>
      <c r="C6719" s="187" t="s">
        <v>3783</v>
      </c>
      <c r="D6719" s="187" t="s">
        <v>2754</v>
      </c>
      <c r="E6719" s="187" t="s">
        <v>2957</v>
      </c>
      <c r="F6719" s="187" t="s">
        <v>2958</v>
      </c>
    </row>
    <row r="6720" spans="1:6" x14ac:dyDescent="0.25">
      <c r="A6720" t="s">
        <v>8833</v>
      </c>
      <c r="B6720" s="236" t="str">
        <f t="shared" si="104"/>
        <v>F3:0111 P1P2:0301 P3:00005</v>
      </c>
      <c r="C6720" s="187" t="s">
        <v>3784</v>
      </c>
      <c r="D6720" s="187" t="s">
        <v>2545</v>
      </c>
      <c r="E6720" s="187" t="s">
        <v>2555</v>
      </c>
      <c r="F6720" s="187" t="s">
        <v>2889</v>
      </c>
    </row>
    <row r="6721" spans="1:6" x14ac:dyDescent="0.25">
      <c r="A6721" t="s">
        <v>8833</v>
      </c>
      <c r="B6721" s="236" t="str">
        <f t="shared" si="104"/>
        <v>F3:0111 P1P2:0301 P3:00009</v>
      </c>
      <c r="C6721" s="187" t="s">
        <v>3784</v>
      </c>
      <c r="D6721" s="187" t="s">
        <v>2545</v>
      </c>
      <c r="E6721" s="187" t="s">
        <v>2555</v>
      </c>
      <c r="F6721" s="187" t="s">
        <v>2655</v>
      </c>
    </row>
    <row r="6722" spans="1:6" x14ac:dyDescent="0.25">
      <c r="A6722" t="s">
        <v>8834</v>
      </c>
      <c r="B6722" s="236" t="str">
        <f t="shared" ref="B6722:B6785" si="105">CONCATENATE("F3:",D6722," P1P2:",E6722," P3:",F6722)</f>
        <v>F3:0111 P1P2:0301 P3:00005</v>
      </c>
      <c r="C6722" s="187" t="s">
        <v>3766</v>
      </c>
      <c r="D6722" s="187" t="s">
        <v>2545</v>
      </c>
      <c r="E6722" s="187" t="s">
        <v>2555</v>
      </c>
      <c r="F6722" s="187" t="s">
        <v>2889</v>
      </c>
    </row>
    <row r="6723" spans="1:6" x14ac:dyDescent="0.25">
      <c r="A6723" t="s">
        <v>8834</v>
      </c>
      <c r="B6723" s="236" t="str">
        <f t="shared" si="105"/>
        <v>F3:0111 P1P2:0301 P3:00009</v>
      </c>
      <c r="C6723" s="187" t="s">
        <v>3766</v>
      </c>
      <c r="D6723" s="187" t="s">
        <v>2545</v>
      </c>
      <c r="E6723" s="187" t="s">
        <v>2555</v>
      </c>
      <c r="F6723" s="187" t="s">
        <v>2655</v>
      </c>
    </row>
    <row r="6724" spans="1:6" x14ac:dyDescent="0.25">
      <c r="A6724" t="s">
        <v>8835</v>
      </c>
      <c r="B6724" s="236" t="str">
        <f t="shared" si="105"/>
        <v>F3:0111 P1P2:0301 P3:00005</v>
      </c>
      <c r="C6724" s="187" t="s">
        <v>3785</v>
      </c>
      <c r="D6724" s="187" t="s">
        <v>2545</v>
      </c>
      <c r="E6724" s="187" t="s">
        <v>2555</v>
      </c>
      <c r="F6724" s="187" t="s">
        <v>2889</v>
      </c>
    </row>
    <row r="6725" spans="1:6" x14ac:dyDescent="0.25">
      <c r="A6725" t="s">
        <v>8835</v>
      </c>
      <c r="B6725" s="236" t="str">
        <f t="shared" si="105"/>
        <v>F3:0630 P1P2:7503 P3:00337</v>
      </c>
      <c r="C6725" s="187" t="s">
        <v>3785</v>
      </c>
      <c r="D6725" s="187" t="s">
        <v>2988</v>
      </c>
      <c r="E6725" s="187" t="s">
        <v>2989</v>
      </c>
      <c r="F6725" s="187" t="s">
        <v>3177</v>
      </c>
    </row>
    <row r="6726" spans="1:6" x14ac:dyDescent="0.25">
      <c r="A6726" t="s">
        <v>8836</v>
      </c>
      <c r="B6726" s="236" t="str">
        <f t="shared" si="105"/>
        <v>F3:0111 P1P2:0301 P3:00005</v>
      </c>
      <c r="C6726" s="187" t="s">
        <v>2618</v>
      </c>
      <c r="D6726" s="187" t="s">
        <v>2545</v>
      </c>
      <c r="E6726" s="187" t="s">
        <v>2555</v>
      </c>
      <c r="F6726" s="187" t="s">
        <v>2889</v>
      </c>
    </row>
    <row r="6727" spans="1:6" x14ac:dyDescent="0.25">
      <c r="A6727" t="s">
        <v>8836</v>
      </c>
      <c r="B6727" s="236" t="str">
        <f t="shared" si="105"/>
        <v>F3:0133 P1P2:0302 P3:00009</v>
      </c>
      <c r="C6727" s="187" t="s">
        <v>2618</v>
      </c>
      <c r="D6727" s="187" t="s">
        <v>2596</v>
      </c>
      <c r="E6727" s="187" t="s">
        <v>2654</v>
      </c>
      <c r="F6727" s="187" t="s">
        <v>2655</v>
      </c>
    </row>
    <row r="6728" spans="1:6" x14ac:dyDescent="0.25">
      <c r="A6728" t="s">
        <v>8837</v>
      </c>
      <c r="B6728" s="236" t="str">
        <f t="shared" si="105"/>
        <v>F3:0111 P1P2:0301 P3:00005</v>
      </c>
      <c r="C6728" s="187" t="s">
        <v>3510</v>
      </c>
      <c r="D6728" s="187" t="s">
        <v>2545</v>
      </c>
      <c r="E6728" s="187" t="s">
        <v>2555</v>
      </c>
      <c r="F6728" s="187" t="s">
        <v>2889</v>
      </c>
    </row>
    <row r="6729" spans="1:6" x14ac:dyDescent="0.25">
      <c r="A6729" t="s">
        <v>8838</v>
      </c>
      <c r="B6729" s="236" t="str">
        <f t="shared" si="105"/>
        <v>F3:0111 P1P2:0301 P3:00005</v>
      </c>
      <c r="C6729" s="187" t="s">
        <v>3839</v>
      </c>
      <c r="D6729" s="187" t="s">
        <v>2545</v>
      </c>
      <c r="E6729" s="187" t="s">
        <v>2555</v>
      </c>
      <c r="F6729" s="187" t="s">
        <v>2889</v>
      </c>
    </row>
    <row r="6730" spans="1:6" x14ac:dyDescent="0.25">
      <c r="A6730" t="s">
        <v>8838</v>
      </c>
      <c r="B6730" s="236" t="str">
        <f t="shared" si="105"/>
        <v>F3:0620 P1P2:7502 P3:00333</v>
      </c>
      <c r="C6730" s="187" t="s">
        <v>3839</v>
      </c>
      <c r="D6730" s="187" t="s">
        <v>2931</v>
      </c>
      <c r="E6730" s="187" t="s">
        <v>2932</v>
      </c>
      <c r="F6730" s="187" t="s">
        <v>2933</v>
      </c>
    </row>
    <row r="6731" spans="1:6" x14ac:dyDescent="0.25">
      <c r="A6731" t="s">
        <v>8839</v>
      </c>
      <c r="B6731" s="236" t="str">
        <f t="shared" si="105"/>
        <v>F3:0111 P1P2:0301 P3:00005</v>
      </c>
      <c r="C6731" s="187" t="s">
        <v>3840</v>
      </c>
      <c r="D6731" s="187" t="s">
        <v>2545</v>
      </c>
      <c r="E6731" s="187" t="s">
        <v>2555</v>
      </c>
      <c r="F6731" s="187" t="s">
        <v>2889</v>
      </c>
    </row>
    <row r="6732" spans="1:6" x14ac:dyDescent="0.25">
      <c r="A6732" t="s">
        <v>8840</v>
      </c>
      <c r="B6732" s="236" t="str">
        <f t="shared" si="105"/>
        <v>F3:0111 P1P2:0301 P3:00005</v>
      </c>
      <c r="C6732" s="187" t="s">
        <v>3843</v>
      </c>
      <c r="D6732" s="187" t="s">
        <v>2545</v>
      </c>
      <c r="E6732" s="187" t="s">
        <v>2555</v>
      </c>
      <c r="F6732" s="187" t="s">
        <v>2889</v>
      </c>
    </row>
    <row r="6733" spans="1:6" x14ac:dyDescent="0.25">
      <c r="A6733" t="s">
        <v>8841</v>
      </c>
      <c r="B6733" s="236" t="str">
        <f t="shared" si="105"/>
        <v>F3:0111 P1P2:0301 P3:00005</v>
      </c>
      <c r="C6733" s="187" t="s">
        <v>3847</v>
      </c>
      <c r="D6733" s="187" t="s">
        <v>2545</v>
      </c>
      <c r="E6733" s="187" t="s">
        <v>2555</v>
      </c>
      <c r="F6733" s="187" t="s">
        <v>2889</v>
      </c>
    </row>
    <row r="6734" spans="1:6" x14ac:dyDescent="0.25">
      <c r="A6734" t="s">
        <v>8842</v>
      </c>
      <c r="B6734" s="236" t="str">
        <f t="shared" si="105"/>
        <v>F3:0111 P1P2:0301 P3:00005</v>
      </c>
      <c r="C6734" s="187" t="s">
        <v>3849</v>
      </c>
      <c r="D6734" s="187" t="s">
        <v>2545</v>
      </c>
      <c r="E6734" s="187" t="s">
        <v>2555</v>
      </c>
      <c r="F6734" s="187" t="s">
        <v>2889</v>
      </c>
    </row>
    <row r="6735" spans="1:6" x14ac:dyDescent="0.25">
      <c r="A6735" t="s">
        <v>8843</v>
      </c>
      <c r="B6735" s="236" t="str">
        <f t="shared" si="105"/>
        <v>F3:0111 P1P2:0301 P3:00005</v>
      </c>
      <c r="C6735" s="187" t="s">
        <v>3850</v>
      </c>
      <c r="D6735" s="187" t="s">
        <v>2545</v>
      </c>
      <c r="E6735" s="187" t="s">
        <v>2555</v>
      </c>
      <c r="F6735" s="187" t="s">
        <v>2889</v>
      </c>
    </row>
    <row r="6736" spans="1:6" x14ac:dyDescent="0.25">
      <c r="A6736" t="s">
        <v>8844</v>
      </c>
      <c r="B6736" s="236" t="str">
        <f t="shared" si="105"/>
        <v>F3:0111 P1P2:0301 P3:00005</v>
      </c>
      <c r="C6736" s="187" t="s">
        <v>3851</v>
      </c>
      <c r="D6736" s="187" t="s">
        <v>2545</v>
      </c>
      <c r="E6736" s="187" t="s">
        <v>2555</v>
      </c>
      <c r="F6736" s="187" t="s">
        <v>2889</v>
      </c>
    </row>
    <row r="6737" spans="1:6" x14ac:dyDescent="0.25">
      <c r="A6737" t="s">
        <v>8845</v>
      </c>
      <c r="B6737" s="236" t="str">
        <f t="shared" si="105"/>
        <v>F3:0111 P1P2:0301 P3:00005</v>
      </c>
      <c r="C6737" s="187" t="s">
        <v>3853</v>
      </c>
      <c r="D6737" s="187" t="s">
        <v>2545</v>
      </c>
      <c r="E6737" s="187" t="s">
        <v>2555</v>
      </c>
      <c r="F6737" s="187" t="s">
        <v>2889</v>
      </c>
    </row>
    <row r="6738" spans="1:6" x14ac:dyDescent="0.25">
      <c r="A6738" t="s">
        <v>8846</v>
      </c>
      <c r="B6738" s="236" t="str">
        <f t="shared" si="105"/>
        <v>F3:0111 P1P2:0301 P3:00005</v>
      </c>
      <c r="C6738" s="187" t="s">
        <v>3854</v>
      </c>
      <c r="D6738" s="187" t="s">
        <v>2545</v>
      </c>
      <c r="E6738" s="187" t="s">
        <v>2555</v>
      </c>
      <c r="F6738" s="187" t="s">
        <v>2889</v>
      </c>
    </row>
    <row r="6739" spans="1:6" x14ac:dyDescent="0.25">
      <c r="A6739" t="s">
        <v>8847</v>
      </c>
      <c r="B6739" s="236" t="str">
        <f t="shared" si="105"/>
        <v>F3:0111 P1P2:0301 P3:00005</v>
      </c>
      <c r="C6739" s="187" t="s">
        <v>3855</v>
      </c>
      <c r="D6739" s="187" t="s">
        <v>2545</v>
      </c>
      <c r="E6739" s="187" t="s">
        <v>2555</v>
      </c>
      <c r="F6739" s="187" t="s">
        <v>2889</v>
      </c>
    </row>
    <row r="6740" spans="1:6" x14ac:dyDescent="0.25">
      <c r="A6740" t="s">
        <v>8848</v>
      </c>
      <c r="B6740" s="236" t="str">
        <f t="shared" si="105"/>
        <v>F3:0111 P1P2:0301 P3:00005</v>
      </c>
      <c r="C6740" s="187" t="s">
        <v>3856</v>
      </c>
      <c r="D6740" s="187" t="s">
        <v>2545</v>
      </c>
      <c r="E6740" s="187" t="s">
        <v>2555</v>
      </c>
      <c r="F6740" s="187" t="s">
        <v>2889</v>
      </c>
    </row>
    <row r="6741" spans="1:6" x14ac:dyDescent="0.25">
      <c r="A6741" t="s">
        <v>8849</v>
      </c>
      <c r="B6741" s="236" t="str">
        <f t="shared" si="105"/>
        <v>F3:0111 P1P2:0301 P3:00005</v>
      </c>
      <c r="C6741" s="187" t="s">
        <v>3857</v>
      </c>
      <c r="D6741" s="187" t="s">
        <v>2545</v>
      </c>
      <c r="E6741" s="187" t="s">
        <v>2555</v>
      </c>
      <c r="F6741" s="187" t="s">
        <v>2889</v>
      </c>
    </row>
    <row r="6742" spans="1:6" x14ac:dyDescent="0.25">
      <c r="A6742" t="s">
        <v>8850</v>
      </c>
      <c r="B6742" s="236" t="str">
        <f t="shared" si="105"/>
        <v>F3:0111 P1P2:0301 P3:00005</v>
      </c>
      <c r="C6742" s="187" t="s">
        <v>3860</v>
      </c>
      <c r="D6742" s="187" t="s">
        <v>2545</v>
      </c>
      <c r="E6742" s="187" t="s">
        <v>2555</v>
      </c>
      <c r="F6742" s="187" t="s">
        <v>2889</v>
      </c>
    </row>
    <row r="6743" spans="1:6" x14ac:dyDescent="0.25">
      <c r="A6743" t="s">
        <v>8851</v>
      </c>
      <c r="B6743" s="236" t="str">
        <f t="shared" si="105"/>
        <v>F3:0111 P1P2:0301 P3:00005</v>
      </c>
      <c r="C6743" s="187" t="s">
        <v>3862</v>
      </c>
      <c r="D6743" s="187" t="s">
        <v>2545</v>
      </c>
      <c r="E6743" s="187" t="s">
        <v>2555</v>
      </c>
      <c r="F6743" s="187" t="s">
        <v>2889</v>
      </c>
    </row>
    <row r="6744" spans="1:6" x14ac:dyDescent="0.25">
      <c r="A6744" t="s">
        <v>8852</v>
      </c>
      <c r="B6744" s="236" t="str">
        <f t="shared" si="105"/>
        <v>F3:0111 P1P2:0301 P3:00005</v>
      </c>
      <c r="C6744" s="187" t="s">
        <v>3863</v>
      </c>
      <c r="D6744" s="187" t="s">
        <v>2545</v>
      </c>
      <c r="E6744" s="187" t="s">
        <v>2555</v>
      </c>
      <c r="F6744" s="187" t="s">
        <v>2889</v>
      </c>
    </row>
    <row r="6745" spans="1:6" x14ac:dyDescent="0.25">
      <c r="A6745" t="s">
        <v>8853</v>
      </c>
      <c r="B6745" s="236" t="str">
        <f t="shared" si="105"/>
        <v>F3:0111 P1P2:0301 P3:00005</v>
      </c>
      <c r="C6745" s="187" t="s">
        <v>3864</v>
      </c>
      <c r="D6745" s="187" t="s">
        <v>2545</v>
      </c>
      <c r="E6745" s="187" t="s">
        <v>2555</v>
      </c>
      <c r="F6745" s="187" t="s">
        <v>2889</v>
      </c>
    </row>
    <row r="6746" spans="1:6" x14ac:dyDescent="0.25">
      <c r="A6746" t="s">
        <v>8854</v>
      </c>
      <c r="B6746" s="236" t="str">
        <f t="shared" si="105"/>
        <v>F3:0111 P1P2:0301 P3:00005</v>
      </c>
      <c r="C6746" s="187" t="s">
        <v>3865</v>
      </c>
      <c r="D6746" s="187" t="s">
        <v>2545</v>
      </c>
      <c r="E6746" s="187" t="s">
        <v>2555</v>
      </c>
      <c r="F6746" s="187" t="s">
        <v>2889</v>
      </c>
    </row>
    <row r="6747" spans="1:6" x14ac:dyDescent="0.25">
      <c r="A6747" t="s">
        <v>8855</v>
      </c>
      <c r="B6747" s="236" t="str">
        <f t="shared" si="105"/>
        <v>F3:0111 P1P2:0301 P3:00005</v>
      </c>
      <c r="C6747" s="187" t="s">
        <v>3867</v>
      </c>
      <c r="D6747" s="187" t="s">
        <v>2545</v>
      </c>
      <c r="E6747" s="187" t="s">
        <v>2555</v>
      </c>
      <c r="F6747" s="187" t="s">
        <v>2889</v>
      </c>
    </row>
    <row r="6748" spans="1:6" x14ac:dyDescent="0.25">
      <c r="A6748" t="s">
        <v>8856</v>
      </c>
      <c r="B6748" s="236" t="str">
        <f t="shared" si="105"/>
        <v>F3:0111 P1P2:0301 P3:00005</v>
      </c>
      <c r="C6748" s="187" t="s">
        <v>3868</v>
      </c>
      <c r="D6748" s="187" t="s">
        <v>2545</v>
      </c>
      <c r="E6748" s="187" t="s">
        <v>2555</v>
      </c>
      <c r="F6748" s="187" t="s">
        <v>2889</v>
      </c>
    </row>
    <row r="6749" spans="1:6" x14ac:dyDescent="0.25">
      <c r="A6749" t="s">
        <v>8857</v>
      </c>
      <c r="B6749" s="236" t="str">
        <f t="shared" si="105"/>
        <v>F3:0111 P1P2:0301 P3:00005</v>
      </c>
      <c r="C6749" s="187" t="s">
        <v>3104</v>
      </c>
      <c r="D6749" s="187" t="s">
        <v>2545</v>
      </c>
      <c r="E6749" s="187" t="s">
        <v>2555</v>
      </c>
      <c r="F6749" s="187" t="s">
        <v>2889</v>
      </c>
    </row>
    <row r="6750" spans="1:6" x14ac:dyDescent="0.25">
      <c r="A6750" t="s">
        <v>8857</v>
      </c>
      <c r="B6750" s="236" t="str">
        <f t="shared" si="105"/>
        <v>F3:0111 P1P2:0301 P3:00009</v>
      </c>
      <c r="C6750" s="187" t="s">
        <v>3104</v>
      </c>
      <c r="D6750" s="187" t="s">
        <v>2545</v>
      </c>
      <c r="E6750" s="187" t="s">
        <v>2555</v>
      </c>
      <c r="F6750" s="187" t="s">
        <v>2655</v>
      </c>
    </row>
    <row r="6751" spans="1:6" x14ac:dyDescent="0.25">
      <c r="A6751" t="s">
        <v>8857</v>
      </c>
      <c r="B6751" s="236" t="str">
        <f t="shared" si="105"/>
        <v>F3:1099 P1P2:9019 P3:00371</v>
      </c>
      <c r="C6751" s="187" t="s">
        <v>3104</v>
      </c>
      <c r="D6751" s="187" t="s">
        <v>2754</v>
      </c>
      <c r="E6751" s="187" t="s">
        <v>2957</v>
      </c>
      <c r="F6751" s="187" t="s">
        <v>2958</v>
      </c>
    </row>
    <row r="6752" spans="1:6" x14ac:dyDescent="0.25">
      <c r="A6752" t="s">
        <v>8858</v>
      </c>
      <c r="B6752" s="236" t="str">
        <f t="shared" si="105"/>
        <v>F3:0111 P1P2:0301 P3:00005</v>
      </c>
      <c r="C6752" s="187" t="s">
        <v>3101</v>
      </c>
      <c r="D6752" s="187" t="s">
        <v>2545</v>
      </c>
      <c r="E6752" s="187" t="s">
        <v>2555</v>
      </c>
      <c r="F6752" s="187" t="s">
        <v>2889</v>
      </c>
    </row>
    <row r="6753" spans="1:6" x14ac:dyDescent="0.25">
      <c r="A6753" t="s">
        <v>8859</v>
      </c>
      <c r="B6753" s="236" t="str">
        <f t="shared" si="105"/>
        <v>F3:0111 P1P2:0301 P3:00005</v>
      </c>
      <c r="C6753" s="187" t="s">
        <v>3108</v>
      </c>
      <c r="D6753" s="187" t="s">
        <v>2545</v>
      </c>
      <c r="E6753" s="187" t="s">
        <v>2555</v>
      </c>
      <c r="F6753" s="187" t="s">
        <v>2889</v>
      </c>
    </row>
    <row r="6754" spans="1:6" x14ac:dyDescent="0.25">
      <c r="A6754" t="s">
        <v>8860</v>
      </c>
      <c r="B6754" s="236" t="str">
        <f t="shared" si="105"/>
        <v>F3:0111 P1P2:0301 P3:00005</v>
      </c>
      <c r="C6754" s="187" t="s">
        <v>3102</v>
      </c>
      <c r="D6754" s="187" t="s">
        <v>2545</v>
      </c>
      <c r="E6754" s="187" t="s">
        <v>2555</v>
      </c>
      <c r="F6754" s="187" t="s">
        <v>2889</v>
      </c>
    </row>
    <row r="6755" spans="1:6" x14ac:dyDescent="0.25">
      <c r="A6755" t="s">
        <v>8860</v>
      </c>
      <c r="B6755" s="236" t="str">
        <f t="shared" si="105"/>
        <v>F3:0630 P1P2:7503 P3:00431</v>
      </c>
      <c r="C6755" s="187" t="s">
        <v>3102</v>
      </c>
      <c r="D6755" s="187" t="s">
        <v>2988</v>
      </c>
      <c r="E6755" s="187" t="s">
        <v>2989</v>
      </c>
      <c r="F6755" s="187" t="s">
        <v>3000</v>
      </c>
    </row>
    <row r="6756" spans="1:6" x14ac:dyDescent="0.25">
      <c r="A6756" t="s">
        <v>8861</v>
      </c>
      <c r="B6756" s="236" t="str">
        <f t="shared" si="105"/>
        <v>F3:0111 P1P2:0301 P3:00005</v>
      </c>
      <c r="C6756" s="187" t="s">
        <v>3109</v>
      </c>
      <c r="D6756" s="187" t="s">
        <v>2545</v>
      </c>
      <c r="E6756" s="187" t="s">
        <v>2555</v>
      </c>
      <c r="F6756" s="187" t="s">
        <v>2889</v>
      </c>
    </row>
    <row r="6757" spans="1:6" x14ac:dyDescent="0.25">
      <c r="A6757" t="s">
        <v>8861</v>
      </c>
      <c r="B6757" s="236" t="str">
        <f t="shared" si="105"/>
        <v>F3:0630 P1P2:7503 P3:00431</v>
      </c>
      <c r="C6757" s="187" t="s">
        <v>3109</v>
      </c>
      <c r="D6757" s="187" t="s">
        <v>2988</v>
      </c>
      <c r="E6757" s="187" t="s">
        <v>2989</v>
      </c>
      <c r="F6757" s="187" t="s">
        <v>3000</v>
      </c>
    </row>
    <row r="6758" spans="1:6" x14ac:dyDescent="0.25">
      <c r="A6758" t="s">
        <v>8862</v>
      </c>
      <c r="B6758" s="236" t="str">
        <f t="shared" si="105"/>
        <v>F3:0111 P1P2:0301 P3:00005</v>
      </c>
      <c r="C6758" s="187" t="s">
        <v>3110</v>
      </c>
      <c r="D6758" s="187" t="s">
        <v>2545</v>
      </c>
      <c r="E6758" s="187" t="s">
        <v>2555</v>
      </c>
      <c r="F6758" s="187" t="s">
        <v>2889</v>
      </c>
    </row>
    <row r="6759" spans="1:6" x14ac:dyDescent="0.25">
      <c r="A6759" t="s">
        <v>8863</v>
      </c>
      <c r="B6759" s="236" t="str">
        <f t="shared" si="105"/>
        <v>F3:0111 P1P2:0301 P3:00005</v>
      </c>
      <c r="C6759" s="187" t="s">
        <v>3111</v>
      </c>
      <c r="D6759" s="187" t="s">
        <v>2545</v>
      </c>
      <c r="E6759" s="187" t="s">
        <v>2555</v>
      </c>
      <c r="F6759" s="187" t="s">
        <v>2889</v>
      </c>
    </row>
    <row r="6760" spans="1:6" x14ac:dyDescent="0.25">
      <c r="A6760" t="s">
        <v>8863</v>
      </c>
      <c r="B6760" s="236" t="str">
        <f t="shared" si="105"/>
        <v>F3:0630 P1P2:7503 P3:00431</v>
      </c>
      <c r="C6760" s="187" t="s">
        <v>3111</v>
      </c>
      <c r="D6760" s="187" t="s">
        <v>2988</v>
      </c>
      <c r="E6760" s="187" t="s">
        <v>2989</v>
      </c>
      <c r="F6760" s="187" t="s">
        <v>3000</v>
      </c>
    </row>
    <row r="6761" spans="1:6" x14ac:dyDescent="0.25">
      <c r="A6761" t="s">
        <v>8864</v>
      </c>
      <c r="B6761" s="236" t="str">
        <f t="shared" si="105"/>
        <v>F3:0111 P1P2:0301 P3:00005</v>
      </c>
      <c r="C6761" s="187" t="s">
        <v>3112</v>
      </c>
      <c r="D6761" s="187" t="s">
        <v>2545</v>
      </c>
      <c r="E6761" s="187" t="s">
        <v>2555</v>
      </c>
      <c r="F6761" s="187" t="s">
        <v>2889</v>
      </c>
    </row>
    <row r="6762" spans="1:6" x14ac:dyDescent="0.25">
      <c r="A6762" t="s">
        <v>8864</v>
      </c>
      <c r="B6762" s="236" t="str">
        <f t="shared" si="105"/>
        <v>F3:0630 P1P2:7503 P3:00431</v>
      </c>
      <c r="C6762" s="187" t="s">
        <v>3112</v>
      </c>
      <c r="D6762" s="187" t="s">
        <v>2988</v>
      </c>
      <c r="E6762" s="187" t="s">
        <v>2989</v>
      </c>
      <c r="F6762" s="187" t="s">
        <v>3000</v>
      </c>
    </row>
    <row r="6763" spans="1:6" x14ac:dyDescent="0.25">
      <c r="A6763" t="s">
        <v>8865</v>
      </c>
      <c r="B6763" s="236" t="str">
        <f t="shared" si="105"/>
        <v>F3:0111 P1P2:0301 P3:00005</v>
      </c>
      <c r="C6763" s="187" t="s">
        <v>3113</v>
      </c>
      <c r="D6763" s="187" t="s">
        <v>2545</v>
      </c>
      <c r="E6763" s="187" t="s">
        <v>2555</v>
      </c>
      <c r="F6763" s="187" t="s">
        <v>2889</v>
      </c>
    </row>
    <row r="6764" spans="1:6" x14ac:dyDescent="0.25">
      <c r="A6764" t="s">
        <v>8866</v>
      </c>
      <c r="B6764" s="236" t="str">
        <f t="shared" si="105"/>
        <v>F3:0111 P1P2:0301 P3:00005</v>
      </c>
      <c r="C6764" s="187" t="s">
        <v>3116</v>
      </c>
      <c r="D6764" s="187" t="s">
        <v>2545</v>
      </c>
      <c r="E6764" s="187" t="s">
        <v>2555</v>
      </c>
      <c r="F6764" s="187" t="s">
        <v>2889</v>
      </c>
    </row>
    <row r="6765" spans="1:6" x14ac:dyDescent="0.25">
      <c r="A6765" t="s">
        <v>8867</v>
      </c>
      <c r="B6765" s="236" t="str">
        <f t="shared" si="105"/>
        <v>F3:0111 P1P2:0301 P3:00005</v>
      </c>
      <c r="C6765" s="187" t="s">
        <v>3118</v>
      </c>
      <c r="D6765" s="187" t="s">
        <v>2545</v>
      </c>
      <c r="E6765" s="187" t="s">
        <v>2555</v>
      </c>
      <c r="F6765" s="187" t="s">
        <v>2889</v>
      </c>
    </row>
    <row r="6766" spans="1:6" x14ac:dyDescent="0.25">
      <c r="A6766" t="s">
        <v>8868</v>
      </c>
      <c r="B6766" s="236" t="str">
        <f t="shared" si="105"/>
        <v>F3:0111 P1P2:0301 P3:00005</v>
      </c>
      <c r="C6766" s="187" t="s">
        <v>3120</v>
      </c>
      <c r="D6766" s="187" t="s">
        <v>2545</v>
      </c>
      <c r="E6766" s="187" t="s">
        <v>2555</v>
      </c>
      <c r="F6766" s="187" t="s">
        <v>2889</v>
      </c>
    </row>
    <row r="6767" spans="1:6" x14ac:dyDescent="0.25">
      <c r="A6767" t="s">
        <v>8868</v>
      </c>
      <c r="B6767" s="236" t="str">
        <f t="shared" si="105"/>
        <v>F3:1099 P1P2:9019 P3:00371</v>
      </c>
      <c r="C6767" s="187" t="s">
        <v>3120</v>
      </c>
      <c r="D6767" s="187" t="s">
        <v>2754</v>
      </c>
      <c r="E6767" s="187" t="s">
        <v>2957</v>
      </c>
      <c r="F6767" s="187" t="s">
        <v>2958</v>
      </c>
    </row>
    <row r="6768" spans="1:6" x14ac:dyDescent="0.25">
      <c r="A6768" t="s">
        <v>8869</v>
      </c>
      <c r="B6768" s="236" t="str">
        <f t="shared" si="105"/>
        <v>F3:0111 P1P2:0301 P3:00005</v>
      </c>
      <c r="C6768" s="187" t="s">
        <v>3103</v>
      </c>
      <c r="D6768" s="187" t="s">
        <v>2545</v>
      </c>
      <c r="E6768" s="187" t="s">
        <v>2555</v>
      </c>
      <c r="F6768" s="187" t="s">
        <v>2889</v>
      </c>
    </row>
    <row r="6769" spans="1:6" x14ac:dyDescent="0.25">
      <c r="A6769" t="s">
        <v>8869</v>
      </c>
      <c r="B6769" s="236" t="str">
        <f t="shared" si="105"/>
        <v>F3:0630 P1P2:7503 P3:00431</v>
      </c>
      <c r="C6769" s="187" t="s">
        <v>3103</v>
      </c>
      <c r="D6769" s="187" t="s">
        <v>2988</v>
      </c>
      <c r="E6769" s="187" t="s">
        <v>2989</v>
      </c>
      <c r="F6769" s="187" t="s">
        <v>3000</v>
      </c>
    </row>
    <row r="6770" spans="1:6" x14ac:dyDescent="0.25">
      <c r="A6770" t="s">
        <v>8870</v>
      </c>
      <c r="B6770" s="236" t="str">
        <f t="shared" si="105"/>
        <v>F3:0111 P1P2:0301 P3:00005</v>
      </c>
      <c r="C6770" s="187" t="s">
        <v>3122</v>
      </c>
      <c r="D6770" s="187" t="s">
        <v>2545</v>
      </c>
      <c r="E6770" s="187" t="s">
        <v>2555</v>
      </c>
      <c r="F6770" s="187" t="s">
        <v>2889</v>
      </c>
    </row>
    <row r="6771" spans="1:6" x14ac:dyDescent="0.25">
      <c r="A6771" t="s">
        <v>8871</v>
      </c>
      <c r="B6771" s="236" t="str">
        <f t="shared" si="105"/>
        <v>F3:0111 P1P2:0301 P3:00005</v>
      </c>
      <c r="C6771" s="187" t="s">
        <v>3124</v>
      </c>
      <c r="D6771" s="187" t="s">
        <v>2545</v>
      </c>
      <c r="E6771" s="187" t="s">
        <v>2555</v>
      </c>
      <c r="F6771" s="187" t="s">
        <v>2889</v>
      </c>
    </row>
    <row r="6772" spans="1:6" x14ac:dyDescent="0.25">
      <c r="A6772" t="s">
        <v>8871</v>
      </c>
      <c r="B6772" s="236" t="str">
        <f t="shared" si="105"/>
        <v>F3:1099 P1P2:9019 P3:00371</v>
      </c>
      <c r="C6772" s="187" t="s">
        <v>3124</v>
      </c>
      <c r="D6772" s="187" t="s">
        <v>2754</v>
      </c>
      <c r="E6772" s="187" t="s">
        <v>2957</v>
      </c>
      <c r="F6772" s="187" t="s">
        <v>2958</v>
      </c>
    </row>
    <row r="6773" spans="1:6" x14ac:dyDescent="0.25">
      <c r="A6773" t="s">
        <v>8872</v>
      </c>
      <c r="B6773" s="236" t="str">
        <f t="shared" si="105"/>
        <v>F3:0111 P1P2:0301 P3:00005</v>
      </c>
      <c r="C6773" s="187" t="s">
        <v>3105</v>
      </c>
      <c r="D6773" s="187" t="s">
        <v>2545</v>
      </c>
      <c r="E6773" s="187" t="s">
        <v>2555</v>
      </c>
      <c r="F6773" s="187" t="s">
        <v>2889</v>
      </c>
    </row>
    <row r="6774" spans="1:6" x14ac:dyDescent="0.25">
      <c r="A6774" t="s">
        <v>8873</v>
      </c>
      <c r="B6774" s="236" t="str">
        <f t="shared" si="105"/>
        <v>F3:0111 P1P2:0301 P3:00005</v>
      </c>
      <c r="C6774" s="187" t="s">
        <v>3511</v>
      </c>
      <c r="D6774" s="187" t="s">
        <v>2545</v>
      </c>
      <c r="E6774" s="187" t="s">
        <v>2555</v>
      </c>
      <c r="F6774" s="187" t="s">
        <v>2889</v>
      </c>
    </row>
    <row r="6775" spans="1:6" x14ac:dyDescent="0.25">
      <c r="A6775" t="s">
        <v>8874</v>
      </c>
      <c r="B6775" s="236" t="str">
        <f t="shared" si="105"/>
        <v>F3:0111 P1P2:0301 P3:00005</v>
      </c>
      <c r="C6775" s="187" t="s">
        <v>3513</v>
      </c>
      <c r="D6775" s="187" t="s">
        <v>2545</v>
      </c>
      <c r="E6775" s="187" t="s">
        <v>2555</v>
      </c>
      <c r="F6775" s="187" t="s">
        <v>2889</v>
      </c>
    </row>
    <row r="6776" spans="1:6" x14ac:dyDescent="0.25">
      <c r="A6776" t="s">
        <v>8875</v>
      </c>
      <c r="B6776" s="236" t="str">
        <f t="shared" si="105"/>
        <v>F3:0111 P1P2:0301 P3:00005</v>
      </c>
      <c r="C6776" s="187" t="s">
        <v>3514</v>
      </c>
      <c r="D6776" s="187" t="s">
        <v>2545</v>
      </c>
      <c r="E6776" s="187" t="s">
        <v>2555</v>
      </c>
      <c r="F6776" s="187" t="s">
        <v>2889</v>
      </c>
    </row>
    <row r="6777" spans="1:6" x14ac:dyDescent="0.25">
      <c r="A6777" t="s">
        <v>8876</v>
      </c>
      <c r="B6777" s="236" t="str">
        <f t="shared" si="105"/>
        <v>F3:0111 P1P2:0301 P3:00005</v>
      </c>
      <c r="C6777" s="187" t="s">
        <v>3516</v>
      </c>
      <c r="D6777" s="187" t="s">
        <v>2545</v>
      </c>
      <c r="E6777" s="187" t="s">
        <v>2555</v>
      </c>
      <c r="F6777" s="187" t="s">
        <v>2889</v>
      </c>
    </row>
    <row r="6778" spans="1:6" x14ac:dyDescent="0.25">
      <c r="A6778" t="s">
        <v>8877</v>
      </c>
      <c r="B6778" s="236" t="str">
        <f t="shared" si="105"/>
        <v>F3:0111 P1P2:0301 P3:00005</v>
      </c>
      <c r="C6778" s="187" t="s">
        <v>3515</v>
      </c>
      <c r="D6778" s="187" t="s">
        <v>2545</v>
      </c>
      <c r="E6778" s="187" t="s">
        <v>2555</v>
      </c>
      <c r="F6778" s="187" t="s">
        <v>2889</v>
      </c>
    </row>
    <row r="6779" spans="1:6" x14ac:dyDescent="0.25">
      <c r="A6779" t="s">
        <v>8878</v>
      </c>
      <c r="B6779" s="236" t="str">
        <f t="shared" si="105"/>
        <v>F3:0111 P1P2:0301 P3:00005</v>
      </c>
      <c r="C6779" s="187" t="s">
        <v>3517</v>
      </c>
      <c r="D6779" s="187" t="s">
        <v>2545</v>
      </c>
      <c r="E6779" s="187" t="s">
        <v>2555</v>
      </c>
      <c r="F6779" s="187" t="s">
        <v>2889</v>
      </c>
    </row>
    <row r="6780" spans="1:6" x14ac:dyDescent="0.25">
      <c r="A6780" t="s">
        <v>8879</v>
      </c>
      <c r="B6780" s="236" t="str">
        <f t="shared" si="105"/>
        <v>F3:0111 P1P2:0301 P3:00005</v>
      </c>
      <c r="C6780" s="187" t="s">
        <v>3518</v>
      </c>
      <c r="D6780" s="187" t="s">
        <v>2545</v>
      </c>
      <c r="E6780" s="187" t="s">
        <v>2555</v>
      </c>
      <c r="F6780" s="187" t="s">
        <v>2889</v>
      </c>
    </row>
    <row r="6781" spans="1:6" x14ac:dyDescent="0.25">
      <c r="A6781" t="s">
        <v>8880</v>
      </c>
      <c r="B6781" s="236" t="str">
        <f t="shared" si="105"/>
        <v>F3:0111 P1P2:0301 P3:00005</v>
      </c>
      <c r="C6781" s="187" t="s">
        <v>3520</v>
      </c>
      <c r="D6781" s="187" t="s">
        <v>2545</v>
      </c>
      <c r="E6781" s="187" t="s">
        <v>2555</v>
      </c>
      <c r="F6781" s="187" t="s">
        <v>2889</v>
      </c>
    </row>
    <row r="6782" spans="1:6" x14ac:dyDescent="0.25">
      <c r="A6782" t="s">
        <v>8881</v>
      </c>
      <c r="B6782" s="236" t="str">
        <f t="shared" si="105"/>
        <v>F3:0111 P1P2:0301 P3:00005</v>
      </c>
      <c r="C6782" s="187" t="s">
        <v>3522</v>
      </c>
      <c r="D6782" s="187" t="s">
        <v>2545</v>
      </c>
      <c r="E6782" s="187" t="s">
        <v>2555</v>
      </c>
      <c r="F6782" s="187" t="s">
        <v>2889</v>
      </c>
    </row>
    <row r="6783" spans="1:6" x14ac:dyDescent="0.25">
      <c r="A6783" t="s">
        <v>8882</v>
      </c>
      <c r="B6783" s="236" t="str">
        <f t="shared" si="105"/>
        <v>F3:0111 P1P2:0301 P3:00005</v>
      </c>
      <c r="C6783" s="187" t="s">
        <v>3523</v>
      </c>
      <c r="D6783" s="187" t="s">
        <v>2545</v>
      </c>
      <c r="E6783" s="187" t="s">
        <v>2555</v>
      </c>
      <c r="F6783" s="187" t="s">
        <v>2889</v>
      </c>
    </row>
    <row r="6784" spans="1:6" x14ac:dyDescent="0.25">
      <c r="A6784" t="s">
        <v>8883</v>
      </c>
      <c r="B6784" s="236" t="str">
        <f t="shared" si="105"/>
        <v>F3:0111 P1P2:0301 P3:00005</v>
      </c>
      <c r="C6784" s="187" t="s">
        <v>3525</v>
      </c>
      <c r="D6784" s="187" t="s">
        <v>2545</v>
      </c>
      <c r="E6784" s="187" t="s">
        <v>2555</v>
      </c>
      <c r="F6784" s="187" t="s">
        <v>2889</v>
      </c>
    </row>
    <row r="6785" spans="1:6" x14ac:dyDescent="0.25">
      <c r="A6785" t="s">
        <v>8884</v>
      </c>
      <c r="B6785" s="236" t="str">
        <f t="shared" si="105"/>
        <v>F3:0111 P1P2:0301 P3:00005</v>
      </c>
      <c r="C6785" s="187" t="s">
        <v>3526</v>
      </c>
      <c r="D6785" s="187" t="s">
        <v>2545</v>
      </c>
      <c r="E6785" s="187" t="s">
        <v>2555</v>
      </c>
      <c r="F6785" s="187" t="s">
        <v>2889</v>
      </c>
    </row>
    <row r="6786" spans="1:6" x14ac:dyDescent="0.25">
      <c r="A6786" t="s">
        <v>8885</v>
      </c>
      <c r="B6786" s="236" t="str">
        <f t="shared" ref="B6786:B6849" si="106">CONCATENATE("F3:",D6786," P1P2:",E6786," P3:",F6786)</f>
        <v>F3:0111 P1P2:0301 P3:00005</v>
      </c>
      <c r="C6786" s="187" t="s">
        <v>3528</v>
      </c>
      <c r="D6786" s="187" t="s">
        <v>2545</v>
      </c>
      <c r="E6786" s="187" t="s">
        <v>2555</v>
      </c>
      <c r="F6786" s="187" t="s">
        <v>2889</v>
      </c>
    </row>
    <row r="6787" spans="1:6" x14ac:dyDescent="0.25">
      <c r="A6787" t="s">
        <v>8885</v>
      </c>
      <c r="B6787" s="236" t="str">
        <f t="shared" si="106"/>
        <v>F3:1099 P1P2:9019 P3:00371</v>
      </c>
      <c r="C6787" s="187" t="s">
        <v>3528</v>
      </c>
      <c r="D6787" s="187" t="s">
        <v>2754</v>
      </c>
      <c r="E6787" s="187" t="s">
        <v>2957</v>
      </c>
      <c r="F6787" s="187" t="s">
        <v>2958</v>
      </c>
    </row>
    <row r="6788" spans="1:6" x14ac:dyDescent="0.25">
      <c r="A6788" t="s">
        <v>8886</v>
      </c>
      <c r="B6788" s="236" t="str">
        <f t="shared" si="106"/>
        <v>F3:0111 P1P2:0301 P3:00005</v>
      </c>
      <c r="C6788" s="187" t="s">
        <v>3529</v>
      </c>
      <c r="D6788" s="187" t="s">
        <v>2545</v>
      </c>
      <c r="E6788" s="187" t="s">
        <v>2555</v>
      </c>
      <c r="F6788" s="187" t="s">
        <v>2889</v>
      </c>
    </row>
    <row r="6789" spans="1:6" x14ac:dyDescent="0.25">
      <c r="A6789" t="s">
        <v>8887</v>
      </c>
      <c r="B6789" s="236" t="str">
        <f t="shared" si="106"/>
        <v>F3:0111 P1P2:0301 P3:00005</v>
      </c>
      <c r="C6789" s="187" t="s">
        <v>3531</v>
      </c>
      <c r="D6789" s="187" t="s">
        <v>2545</v>
      </c>
      <c r="E6789" s="187" t="s">
        <v>2555</v>
      </c>
      <c r="F6789" s="187" t="s">
        <v>2889</v>
      </c>
    </row>
    <row r="6790" spans="1:6" x14ac:dyDescent="0.25">
      <c r="A6790" t="s">
        <v>8888</v>
      </c>
      <c r="B6790" s="236" t="str">
        <f t="shared" si="106"/>
        <v>F3:0111 P1P2:0301 P3:00005</v>
      </c>
      <c r="C6790" s="187" t="s">
        <v>3532</v>
      </c>
      <c r="D6790" s="187" t="s">
        <v>2545</v>
      </c>
      <c r="E6790" s="187" t="s">
        <v>2555</v>
      </c>
      <c r="F6790" s="187" t="s">
        <v>2889</v>
      </c>
    </row>
    <row r="6791" spans="1:6" x14ac:dyDescent="0.25">
      <c r="A6791" t="s">
        <v>8889</v>
      </c>
      <c r="B6791" s="236" t="str">
        <f t="shared" si="106"/>
        <v>F3:0111 P1P2:0301 P3:00005</v>
      </c>
      <c r="C6791" s="187" t="s">
        <v>3845</v>
      </c>
      <c r="D6791" s="187" t="s">
        <v>2545</v>
      </c>
      <c r="E6791" s="187" t="s">
        <v>2555</v>
      </c>
      <c r="F6791" s="187" t="s">
        <v>2889</v>
      </c>
    </row>
    <row r="6792" spans="1:6" x14ac:dyDescent="0.25">
      <c r="A6792" t="s">
        <v>8890</v>
      </c>
      <c r="B6792" s="236" t="str">
        <f t="shared" si="106"/>
        <v>F3:0111 P1P2:0301 P3:00005</v>
      </c>
      <c r="C6792" s="187" t="s">
        <v>3123</v>
      </c>
      <c r="D6792" s="187" t="s">
        <v>2545</v>
      </c>
      <c r="E6792" s="187" t="s">
        <v>2555</v>
      </c>
      <c r="F6792" s="187" t="s">
        <v>2889</v>
      </c>
    </row>
    <row r="6793" spans="1:6" x14ac:dyDescent="0.25">
      <c r="A6793" t="s">
        <v>8891</v>
      </c>
      <c r="B6793" s="236" t="str">
        <f t="shared" si="106"/>
        <v>F3:0111 P1P2:0301 P3:00005</v>
      </c>
      <c r="C6793" s="187" t="s">
        <v>3869</v>
      </c>
      <c r="D6793" s="187" t="s">
        <v>2545</v>
      </c>
      <c r="E6793" s="187" t="s">
        <v>2555</v>
      </c>
      <c r="F6793" s="187" t="s">
        <v>2889</v>
      </c>
    </row>
    <row r="6794" spans="1:6" x14ac:dyDescent="0.25">
      <c r="A6794" t="s">
        <v>8892</v>
      </c>
      <c r="B6794" s="236" t="str">
        <f t="shared" si="106"/>
        <v>F3:0111 P1P2:0301 P3:00005</v>
      </c>
      <c r="C6794" s="187" t="s">
        <v>3870</v>
      </c>
      <c r="D6794" s="187" t="s">
        <v>2545</v>
      </c>
      <c r="E6794" s="187" t="s">
        <v>2555</v>
      </c>
      <c r="F6794" s="187" t="s">
        <v>2889</v>
      </c>
    </row>
    <row r="6795" spans="1:6" x14ac:dyDescent="0.25">
      <c r="A6795" t="s">
        <v>8893</v>
      </c>
      <c r="B6795" s="236" t="str">
        <f t="shared" si="106"/>
        <v>F3:0111 P1P2:0301 P3:00005</v>
      </c>
      <c r="C6795" s="187" t="s">
        <v>3789</v>
      </c>
      <c r="D6795" s="187" t="s">
        <v>2545</v>
      </c>
      <c r="E6795" s="187" t="s">
        <v>2555</v>
      </c>
      <c r="F6795" s="187" t="s">
        <v>2889</v>
      </c>
    </row>
    <row r="6796" spans="1:6" x14ac:dyDescent="0.25">
      <c r="A6796" t="s">
        <v>8893</v>
      </c>
      <c r="B6796" s="236" t="str">
        <f t="shared" si="106"/>
        <v>F3:0133 P1P2:0302 P3:00009</v>
      </c>
      <c r="C6796" s="187" t="s">
        <v>3789</v>
      </c>
      <c r="D6796" s="187" t="s">
        <v>2596</v>
      </c>
      <c r="E6796" s="187" t="s">
        <v>2654</v>
      </c>
      <c r="F6796" s="187" t="s">
        <v>2655</v>
      </c>
    </row>
    <row r="6797" spans="1:6" x14ac:dyDescent="0.25">
      <c r="A6797" t="s">
        <v>8894</v>
      </c>
      <c r="B6797" s="236" t="str">
        <f t="shared" si="106"/>
        <v>F3:0111 P1P2:0301 P3:00005</v>
      </c>
      <c r="C6797" s="187" t="s">
        <v>3791</v>
      </c>
      <c r="D6797" s="187" t="s">
        <v>2545</v>
      </c>
      <c r="E6797" s="187" t="s">
        <v>2555</v>
      </c>
      <c r="F6797" s="187" t="s">
        <v>2889</v>
      </c>
    </row>
    <row r="6798" spans="1:6" x14ac:dyDescent="0.25">
      <c r="A6798" t="s">
        <v>8894</v>
      </c>
      <c r="B6798" s="236" t="str">
        <f t="shared" si="106"/>
        <v>F3:0133 P1P2:0302 P3:00009</v>
      </c>
      <c r="C6798" s="187" t="s">
        <v>3791</v>
      </c>
      <c r="D6798" s="187" t="s">
        <v>2596</v>
      </c>
      <c r="E6798" s="187" t="s">
        <v>2654</v>
      </c>
      <c r="F6798" s="187" t="s">
        <v>2655</v>
      </c>
    </row>
    <row r="6799" spans="1:6" x14ac:dyDescent="0.25">
      <c r="A6799" t="s">
        <v>8894</v>
      </c>
      <c r="B6799" s="236" t="str">
        <f t="shared" si="106"/>
        <v>F3:0620 P1P2:7502 P3:00333</v>
      </c>
      <c r="C6799" s="187" t="s">
        <v>3791</v>
      </c>
      <c r="D6799" s="187" t="s">
        <v>2931</v>
      </c>
      <c r="E6799" s="187" t="s">
        <v>2932</v>
      </c>
      <c r="F6799" s="187" t="s">
        <v>2933</v>
      </c>
    </row>
    <row r="6800" spans="1:6" x14ac:dyDescent="0.25">
      <c r="A6800" t="s">
        <v>8895</v>
      </c>
      <c r="B6800" s="236" t="str">
        <f t="shared" si="106"/>
        <v>F3:0111 P1P2:0301 P3:00005</v>
      </c>
      <c r="C6800" s="187" t="s">
        <v>3792</v>
      </c>
      <c r="D6800" s="187" t="s">
        <v>2545</v>
      </c>
      <c r="E6800" s="187" t="s">
        <v>2555</v>
      </c>
      <c r="F6800" s="187" t="s">
        <v>2889</v>
      </c>
    </row>
    <row r="6801" spans="1:6" x14ac:dyDescent="0.25">
      <c r="A6801" t="s">
        <v>8895</v>
      </c>
      <c r="B6801" s="236" t="str">
        <f t="shared" si="106"/>
        <v>F3:0133 P1P2:0302 P3:00009</v>
      </c>
      <c r="C6801" s="187" t="s">
        <v>3792</v>
      </c>
      <c r="D6801" s="187" t="s">
        <v>2596</v>
      </c>
      <c r="E6801" s="187" t="s">
        <v>2654</v>
      </c>
      <c r="F6801" s="187" t="s">
        <v>2655</v>
      </c>
    </row>
    <row r="6802" spans="1:6" x14ac:dyDescent="0.25">
      <c r="A6802" t="s">
        <v>8896</v>
      </c>
      <c r="B6802" s="236" t="str">
        <f t="shared" si="106"/>
        <v>F3:0111 P1P2:0301 P3:00005</v>
      </c>
      <c r="C6802" s="187" t="s">
        <v>3794</v>
      </c>
      <c r="D6802" s="187" t="s">
        <v>2545</v>
      </c>
      <c r="E6802" s="187" t="s">
        <v>2555</v>
      </c>
      <c r="F6802" s="187" t="s">
        <v>2889</v>
      </c>
    </row>
    <row r="6803" spans="1:6" x14ac:dyDescent="0.25">
      <c r="A6803" t="s">
        <v>8896</v>
      </c>
      <c r="B6803" s="236" t="str">
        <f t="shared" si="106"/>
        <v>F3:0133 P1P2:0302 P3:00009</v>
      </c>
      <c r="C6803" s="187" t="s">
        <v>3794</v>
      </c>
      <c r="D6803" s="187" t="s">
        <v>2596</v>
      </c>
      <c r="E6803" s="187" t="s">
        <v>2654</v>
      </c>
      <c r="F6803" s="187" t="s">
        <v>2655</v>
      </c>
    </row>
    <row r="6804" spans="1:6" x14ac:dyDescent="0.25">
      <c r="A6804" t="s">
        <v>8896</v>
      </c>
      <c r="B6804" s="236" t="str">
        <f t="shared" si="106"/>
        <v>F3:0950 P1P2:8814 P3:00211</v>
      </c>
      <c r="C6804" s="187" t="s">
        <v>3794</v>
      </c>
      <c r="D6804" s="187" t="s">
        <v>2673</v>
      </c>
      <c r="E6804" s="187" t="s">
        <v>2821</v>
      </c>
      <c r="F6804" s="187" t="s">
        <v>2909</v>
      </c>
    </row>
    <row r="6805" spans="1:6" x14ac:dyDescent="0.25">
      <c r="A6805" t="s">
        <v>8896</v>
      </c>
      <c r="B6805" s="236" t="str">
        <f t="shared" si="106"/>
        <v>F3:1020 P1P2:9004 P3:00291</v>
      </c>
      <c r="C6805" s="187" t="s">
        <v>3794</v>
      </c>
      <c r="D6805" s="187" t="s">
        <v>2827</v>
      </c>
      <c r="E6805" s="187" t="s">
        <v>2828</v>
      </c>
      <c r="F6805" s="187" t="s">
        <v>3805</v>
      </c>
    </row>
    <row r="6806" spans="1:6" x14ac:dyDescent="0.25">
      <c r="A6806" t="s">
        <v>8897</v>
      </c>
      <c r="B6806" s="236" t="str">
        <f t="shared" si="106"/>
        <v>F3:0111 P1P2:0301 P3:00005</v>
      </c>
      <c r="C6806" s="187" t="s">
        <v>3797</v>
      </c>
      <c r="D6806" s="187" t="s">
        <v>2545</v>
      </c>
      <c r="E6806" s="187" t="s">
        <v>2555</v>
      </c>
      <c r="F6806" s="187" t="s">
        <v>2889</v>
      </c>
    </row>
    <row r="6807" spans="1:6" x14ac:dyDescent="0.25">
      <c r="A6807" t="s">
        <v>8897</v>
      </c>
      <c r="B6807" s="236" t="str">
        <f t="shared" si="106"/>
        <v>F3:0133 P1P2:0302 P3:00009</v>
      </c>
      <c r="C6807" s="187" t="s">
        <v>3797</v>
      </c>
      <c r="D6807" s="187" t="s">
        <v>2596</v>
      </c>
      <c r="E6807" s="187" t="s">
        <v>2654</v>
      </c>
      <c r="F6807" s="187" t="s">
        <v>2655</v>
      </c>
    </row>
    <row r="6808" spans="1:6" x14ac:dyDescent="0.25">
      <c r="A6808" t="s">
        <v>8898</v>
      </c>
      <c r="B6808" s="236" t="str">
        <f t="shared" si="106"/>
        <v>F3:0111 P1P2:0301 P3:00005</v>
      </c>
      <c r="C6808" s="187" t="s">
        <v>3798</v>
      </c>
      <c r="D6808" s="187" t="s">
        <v>2545</v>
      </c>
      <c r="E6808" s="187" t="s">
        <v>2555</v>
      </c>
      <c r="F6808" s="187" t="s">
        <v>2889</v>
      </c>
    </row>
    <row r="6809" spans="1:6" x14ac:dyDescent="0.25">
      <c r="A6809" t="s">
        <v>8898</v>
      </c>
      <c r="B6809" s="236" t="str">
        <f t="shared" si="106"/>
        <v>F3:0133 P1P2:0302 P3:00009</v>
      </c>
      <c r="C6809" s="187" t="s">
        <v>3798</v>
      </c>
      <c r="D6809" s="187" t="s">
        <v>2596</v>
      </c>
      <c r="E6809" s="187" t="s">
        <v>2654</v>
      </c>
      <c r="F6809" s="187" t="s">
        <v>2655</v>
      </c>
    </row>
    <row r="6810" spans="1:6" x14ac:dyDescent="0.25">
      <c r="A6810" t="s">
        <v>8898</v>
      </c>
      <c r="B6810" s="236" t="str">
        <f t="shared" si="106"/>
        <v>F3:0812 P1P2:8602 P3:00230</v>
      </c>
      <c r="C6810" s="187" t="s">
        <v>3798</v>
      </c>
      <c r="D6810" s="187" t="s">
        <v>2787</v>
      </c>
      <c r="E6810" s="187" t="s">
        <v>2788</v>
      </c>
      <c r="F6810" s="187" t="s">
        <v>2929</v>
      </c>
    </row>
    <row r="6811" spans="1:6" x14ac:dyDescent="0.25">
      <c r="A6811" t="s">
        <v>8899</v>
      </c>
      <c r="B6811" s="236" t="str">
        <f t="shared" si="106"/>
        <v>F3:0111 P1P2:0301 P3:00005</v>
      </c>
      <c r="C6811" s="187" t="s">
        <v>3800</v>
      </c>
      <c r="D6811" s="187" t="s">
        <v>2545</v>
      </c>
      <c r="E6811" s="187" t="s">
        <v>2555</v>
      </c>
      <c r="F6811" s="187" t="s">
        <v>2889</v>
      </c>
    </row>
    <row r="6812" spans="1:6" x14ac:dyDescent="0.25">
      <c r="A6812" t="s">
        <v>8899</v>
      </c>
      <c r="B6812" s="236" t="str">
        <f t="shared" si="106"/>
        <v>F3:0133 P1P2:0302 P3:00009</v>
      </c>
      <c r="C6812" s="187" t="s">
        <v>3800</v>
      </c>
      <c r="D6812" s="187" t="s">
        <v>2596</v>
      </c>
      <c r="E6812" s="187" t="s">
        <v>2654</v>
      </c>
      <c r="F6812" s="187" t="s">
        <v>2655</v>
      </c>
    </row>
    <row r="6813" spans="1:6" x14ac:dyDescent="0.25">
      <c r="A6813" t="s">
        <v>8899</v>
      </c>
      <c r="B6813" s="236" t="str">
        <f t="shared" si="106"/>
        <v>F3:0620 P1P2:7502 P3:00333</v>
      </c>
      <c r="C6813" s="187" t="s">
        <v>3800</v>
      </c>
      <c r="D6813" s="187" t="s">
        <v>2931</v>
      </c>
      <c r="E6813" s="187" t="s">
        <v>2932</v>
      </c>
      <c r="F6813" s="187" t="s">
        <v>2933</v>
      </c>
    </row>
    <row r="6814" spans="1:6" x14ac:dyDescent="0.25">
      <c r="A6814" t="s">
        <v>8899</v>
      </c>
      <c r="B6814" s="236" t="str">
        <f t="shared" si="106"/>
        <v>F3:0640 P1P2:7505 P3:00335</v>
      </c>
      <c r="C6814" s="187" t="s">
        <v>3800</v>
      </c>
      <c r="D6814" s="187" t="s">
        <v>3506</v>
      </c>
      <c r="E6814" s="187" t="s">
        <v>3507</v>
      </c>
      <c r="F6814" s="187" t="s">
        <v>3508</v>
      </c>
    </row>
    <row r="6815" spans="1:6" x14ac:dyDescent="0.25">
      <c r="A6815" t="s">
        <v>8899</v>
      </c>
      <c r="B6815" s="236" t="str">
        <f t="shared" si="106"/>
        <v>F3:0812 P1P2:8602 P3:00230</v>
      </c>
      <c r="C6815" s="187" t="s">
        <v>3800</v>
      </c>
      <c r="D6815" s="187" t="s">
        <v>2787</v>
      </c>
      <c r="E6815" s="187" t="s">
        <v>2788</v>
      </c>
      <c r="F6815" s="187" t="s">
        <v>2929</v>
      </c>
    </row>
    <row r="6816" spans="1:6" x14ac:dyDescent="0.25">
      <c r="A6816" t="s">
        <v>8900</v>
      </c>
      <c r="B6816" s="236" t="str">
        <f t="shared" si="106"/>
        <v>F3:0111 P1P2:0301 P3:00005</v>
      </c>
      <c r="C6816" s="187" t="s">
        <v>3801</v>
      </c>
      <c r="D6816" s="187" t="s">
        <v>2545</v>
      </c>
      <c r="E6816" s="187" t="s">
        <v>2555</v>
      </c>
      <c r="F6816" s="187" t="s">
        <v>2889</v>
      </c>
    </row>
    <row r="6817" spans="1:6" x14ac:dyDescent="0.25">
      <c r="A6817" t="s">
        <v>8900</v>
      </c>
      <c r="B6817" s="236" t="str">
        <f t="shared" si="106"/>
        <v>F3:0133 P1P2:0302 P3:00009</v>
      </c>
      <c r="C6817" s="187" t="s">
        <v>3801</v>
      </c>
      <c r="D6817" s="187" t="s">
        <v>2596</v>
      </c>
      <c r="E6817" s="187" t="s">
        <v>2654</v>
      </c>
      <c r="F6817" s="187" t="s">
        <v>2655</v>
      </c>
    </row>
    <row r="6818" spans="1:6" x14ac:dyDescent="0.25">
      <c r="A6818" t="s">
        <v>8900</v>
      </c>
      <c r="B6818" s="236" t="str">
        <f t="shared" si="106"/>
        <v>F3:0620 P1P2:7502 P3:00333</v>
      </c>
      <c r="C6818" s="187" t="s">
        <v>3801</v>
      </c>
      <c r="D6818" s="187" t="s">
        <v>2931</v>
      </c>
      <c r="E6818" s="187" t="s">
        <v>2932</v>
      </c>
      <c r="F6818" s="187" t="s">
        <v>2933</v>
      </c>
    </row>
    <row r="6819" spans="1:6" x14ac:dyDescent="0.25">
      <c r="A6819" t="s">
        <v>8901</v>
      </c>
      <c r="B6819" s="236" t="str">
        <f t="shared" si="106"/>
        <v>F3:0111 P1P2:0301 P3:00005</v>
      </c>
      <c r="C6819" s="187" t="s">
        <v>3802</v>
      </c>
      <c r="D6819" s="187" t="s">
        <v>2545</v>
      </c>
      <c r="E6819" s="187" t="s">
        <v>2555</v>
      </c>
      <c r="F6819" s="187" t="s">
        <v>2889</v>
      </c>
    </row>
    <row r="6820" spans="1:6" x14ac:dyDescent="0.25">
      <c r="A6820" t="s">
        <v>8901</v>
      </c>
      <c r="B6820" s="236" t="str">
        <f t="shared" si="106"/>
        <v>F3:0133 P1P2:0302 P3:00009</v>
      </c>
      <c r="C6820" s="187" t="s">
        <v>3802</v>
      </c>
      <c r="D6820" s="187" t="s">
        <v>2596</v>
      </c>
      <c r="E6820" s="187" t="s">
        <v>2654</v>
      </c>
      <c r="F6820" s="187" t="s">
        <v>2655</v>
      </c>
    </row>
    <row r="6821" spans="1:6" x14ac:dyDescent="0.25">
      <c r="A6821" t="s">
        <v>8901</v>
      </c>
      <c r="B6821" s="236" t="str">
        <f t="shared" si="106"/>
        <v>F3:0569 P1P2:7009 P3:00170</v>
      </c>
      <c r="C6821" s="187" t="s">
        <v>3802</v>
      </c>
      <c r="D6821" s="187" t="s">
        <v>2799</v>
      </c>
      <c r="E6821" s="187" t="s">
        <v>3806</v>
      </c>
      <c r="F6821" s="187" t="s">
        <v>2870</v>
      </c>
    </row>
    <row r="6822" spans="1:6" x14ac:dyDescent="0.25">
      <c r="A6822" t="s">
        <v>8901</v>
      </c>
      <c r="B6822" s="236" t="str">
        <f t="shared" si="106"/>
        <v>F3:0620 P1P2:7502 P3:00333</v>
      </c>
      <c r="C6822" s="187" t="s">
        <v>3802</v>
      </c>
      <c r="D6822" s="187" t="s">
        <v>2931</v>
      </c>
      <c r="E6822" s="187" t="s">
        <v>2932</v>
      </c>
      <c r="F6822" s="187" t="s">
        <v>2933</v>
      </c>
    </row>
    <row r="6823" spans="1:6" x14ac:dyDescent="0.25">
      <c r="A6823" t="s">
        <v>8902</v>
      </c>
      <c r="B6823" s="236" t="str">
        <f t="shared" si="106"/>
        <v>F3:0111 P1P2:0301 P3:00005</v>
      </c>
      <c r="C6823" s="187" t="s">
        <v>3803</v>
      </c>
      <c r="D6823" s="187" t="s">
        <v>2545</v>
      </c>
      <c r="E6823" s="187" t="s">
        <v>2555</v>
      </c>
      <c r="F6823" s="187" t="s">
        <v>2889</v>
      </c>
    </row>
    <row r="6824" spans="1:6" x14ac:dyDescent="0.25">
      <c r="A6824" t="s">
        <v>8902</v>
      </c>
      <c r="B6824" s="236" t="str">
        <f t="shared" si="106"/>
        <v>F3:0133 P1P2:0302 P3:00009</v>
      </c>
      <c r="C6824" s="187" t="s">
        <v>3803</v>
      </c>
      <c r="D6824" s="187" t="s">
        <v>2596</v>
      </c>
      <c r="E6824" s="187" t="s">
        <v>2654</v>
      </c>
      <c r="F6824" s="187" t="s">
        <v>2655</v>
      </c>
    </row>
    <row r="6825" spans="1:6" x14ac:dyDescent="0.25">
      <c r="A6825" t="s">
        <v>8902</v>
      </c>
      <c r="B6825" s="236" t="str">
        <f t="shared" si="106"/>
        <v>F3:0820 P1P2:8503 P3:00232</v>
      </c>
      <c r="C6825" s="187" t="s">
        <v>3803</v>
      </c>
      <c r="D6825" s="187" t="s">
        <v>2774</v>
      </c>
      <c r="E6825" s="187" t="s">
        <v>2780</v>
      </c>
      <c r="F6825" s="187" t="s">
        <v>2781</v>
      </c>
    </row>
    <row r="6826" spans="1:6" x14ac:dyDescent="0.25">
      <c r="A6826" t="s">
        <v>8903</v>
      </c>
      <c r="B6826" s="236" t="str">
        <f t="shared" si="106"/>
        <v>F3:0111 P1P2:0301 P3:00005</v>
      </c>
      <c r="C6826" s="187" t="s">
        <v>3804</v>
      </c>
      <c r="D6826" s="187" t="s">
        <v>2545</v>
      </c>
      <c r="E6826" s="187" t="s">
        <v>2555</v>
      </c>
      <c r="F6826" s="187" t="s">
        <v>2889</v>
      </c>
    </row>
    <row r="6827" spans="1:6" x14ac:dyDescent="0.25">
      <c r="A6827" t="s">
        <v>8903</v>
      </c>
      <c r="B6827" s="236" t="str">
        <f t="shared" si="106"/>
        <v>F3:0133 P1P2:0302 P3:00009</v>
      </c>
      <c r="C6827" s="187" t="s">
        <v>3804</v>
      </c>
      <c r="D6827" s="187" t="s">
        <v>2596</v>
      </c>
      <c r="E6827" s="187" t="s">
        <v>2654</v>
      </c>
      <c r="F6827" s="187" t="s">
        <v>2655</v>
      </c>
    </row>
    <row r="6828" spans="1:6" x14ac:dyDescent="0.25">
      <c r="A6828" t="s">
        <v>8903</v>
      </c>
      <c r="B6828" s="236" t="str">
        <f t="shared" si="106"/>
        <v>F3:1099 P1P2:9019 P3:00371</v>
      </c>
      <c r="C6828" s="187" t="s">
        <v>3804</v>
      </c>
      <c r="D6828" s="187" t="s">
        <v>2754</v>
      </c>
      <c r="E6828" s="187" t="s">
        <v>2957</v>
      </c>
      <c r="F6828" s="187" t="s">
        <v>2958</v>
      </c>
    </row>
    <row r="6829" spans="1:6" x14ac:dyDescent="0.25">
      <c r="A6829" t="s">
        <v>8904</v>
      </c>
      <c r="B6829" s="236" t="str">
        <f t="shared" si="106"/>
        <v>F3:0111 P1P2:0301 P3:00005</v>
      </c>
      <c r="C6829" s="187" t="s">
        <v>3872</v>
      </c>
      <c r="D6829" s="187" t="s">
        <v>2545</v>
      </c>
      <c r="E6829" s="187" t="s">
        <v>2555</v>
      </c>
      <c r="F6829" s="187" t="s">
        <v>2889</v>
      </c>
    </row>
    <row r="6830" spans="1:6" x14ac:dyDescent="0.25">
      <c r="A6830" t="s">
        <v>8904</v>
      </c>
      <c r="B6830" s="236" t="str">
        <f t="shared" si="106"/>
        <v>F3:0133 P1P2:0302 P3:00009</v>
      </c>
      <c r="C6830" s="187" t="s">
        <v>3872</v>
      </c>
      <c r="D6830" s="187" t="s">
        <v>2596</v>
      </c>
      <c r="E6830" s="187" t="s">
        <v>2654</v>
      </c>
      <c r="F6830" s="187" t="s">
        <v>2655</v>
      </c>
    </row>
    <row r="6831" spans="1:6" x14ac:dyDescent="0.25">
      <c r="A6831" t="s">
        <v>8904</v>
      </c>
      <c r="B6831" s="236" t="str">
        <f t="shared" si="106"/>
        <v>F3:0321 P1P2:3702 P3:00359</v>
      </c>
      <c r="C6831" s="187" t="s">
        <v>3872</v>
      </c>
      <c r="D6831" s="187" t="s">
        <v>2661</v>
      </c>
      <c r="E6831" s="187" t="s">
        <v>2662</v>
      </c>
      <c r="F6831" s="187" t="s">
        <v>3178</v>
      </c>
    </row>
    <row r="6832" spans="1:6" x14ac:dyDescent="0.25">
      <c r="A6832" t="s">
        <v>8904</v>
      </c>
      <c r="B6832" s="236" t="str">
        <f t="shared" si="106"/>
        <v>F3:1012 P1P2:9010 P3:00268</v>
      </c>
      <c r="C6832" s="187" t="s">
        <v>3872</v>
      </c>
      <c r="D6832" s="187" t="s">
        <v>2748</v>
      </c>
      <c r="E6832" s="187" t="s">
        <v>2749</v>
      </c>
      <c r="F6832" s="187" t="s">
        <v>2948</v>
      </c>
    </row>
    <row r="6833" spans="1:6" x14ac:dyDescent="0.25">
      <c r="A6833" t="s">
        <v>8905</v>
      </c>
      <c r="B6833" s="236" t="str">
        <f t="shared" si="106"/>
        <v>F3:0111 P1P2:0301 P3:00005</v>
      </c>
      <c r="C6833" s="187" t="s">
        <v>3873</v>
      </c>
      <c r="D6833" s="187" t="s">
        <v>2545</v>
      </c>
      <c r="E6833" s="187" t="s">
        <v>2555</v>
      </c>
      <c r="F6833" s="187" t="s">
        <v>2889</v>
      </c>
    </row>
    <row r="6834" spans="1:6" x14ac:dyDescent="0.25">
      <c r="A6834" t="s">
        <v>8905</v>
      </c>
      <c r="B6834" s="236" t="str">
        <f t="shared" si="106"/>
        <v>F3:0133 P1P2:0302 P3:00009</v>
      </c>
      <c r="C6834" s="187" t="s">
        <v>3873</v>
      </c>
      <c r="D6834" s="187" t="s">
        <v>2596</v>
      </c>
      <c r="E6834" s="187" t="s">
        <v>2654</v>
      </c>
      <c r="F6834" s="187" t="s">
        <v>2655</v>
      </c>
    </row>
    <row r="6835" spans="1:6" x14ac:dyDescent="0.25">
      <c r="A6835" t="s">
        <v>8905</v>
      </c>
      <c r="B6835" s="236" t="str">
        <f t="shared" si="106"/>
        <v>F3:0630 P1P2:7503 P3:00431</v>
      </c>
      <c r="C6835" s="187" t="s">
        <v>3873</v>
      </c>
      <c r="D6835" s="187" t="s">
        <v>2988</v>
      </c>
      <c r="E6835" s="187" t="s">
        <v>2989</v>
      </c>
      <c r="F6835" s="187" t="s">
        <v>3000</v>
      </c>
    </row>
    <row r="6836" spans="1:6" x14ac:dyDescent="0.25">
      <c r="A6836" t="s">
        <v>8905</v>
      </c>
      <c r="B6836" s="236" t="str">
        <f t="shared" si="106"/>
        <v>F3:1012 P1P2:9010 P3:00268</v>
      </c>
      <c r="C6836" s="187" t="s">
        <v>3873</v>
      </c>
      <c r="D6836" s="187" t="s">
        <v>2748</v>
      </c>
      <c r="E6836" s="187" t="s">
        <v>2749</v>
      </c>
      <c r="F6836" s="187" t="s">
        <v>2948</v>
      </c>
    </row>
    <row r="6837" spans="1:6" x14ac:dyDescent="0.25">
      <c r="A6837" t="s">
        <v>8906</v>
      </c>
      <c r="B6837" s="236" t="str">
        <f t="shared" si="106"/>
        <v>F3:0111 P1P2:0301 P3:00005</v>
      </c>
      <c r="C6837" s="187" t="s">
        <v>3874</v>
      </c>
      <c r="D6837" s="187" t="s">
        <v>2545</v>
      </c>
      <c r="E6837" s="187" t="s">
        <v>2555</v>
      </c>
      <c r="F6837" s="187" t="s">
        <v>2889</v>
      </c>
    </row>
    <row r="6838" spans="1:6" x14ac:dyDescent="0.25">
      <c r="A6838" t="s">
        <v>8906</v>
      </c>
      <c r="B6838" s="236" t="str">
        <f t="shared" si="106"/>
        <v>F3:0133 P1P2:0302 P3:00009</v>
      </c>
      <c r="C6838" s="187" t="s">
        <v>3874</v>
      </c>
      <c r="D6838" s="187" t="s">
        <v>2596</v>
      </c>
      <c r="E6838" s="187" t="s">
        <v>2654</v>
      </c>
      <c r="F6838" s="187" t="s">
        <v>2655</v>
      </c>
    </row>
    <row r="6839" spans="1:6" x14ac:dyDescent="0.25">
      <c r="A6839" t="s">
        <v>8906</v>
      </c>
      <c r="B6839" s="236" t="str">
        <f t="shared" si="106"/>
        <v>F3:0321 P1P2:3702 P3:00359</v>
      </c>
      <c r="C6839" s="187" t="s">
        <v>3874</v>
      </c>
      <c r="D6839" s="187" t="s">
        <v>2661</v>
      </c>
      <c r="E6839" s="187" t="s">
        <v>2662</v>
      </c>
      <c r="F6839" s="187" t="s">
        <v>3178</v>
      </c>
    </row>
    <row r="6840" spans="1:6" x14ac:dyDescent="0.25">
      <c r="A6840" t="s">
        <v>8906</v>
      </c>
      <c r="B6840" s="236" t="str">
        <f t="shared" si="106"/>
        <v>F3:1012 P1P2:9010 P3:00268</v>
      </c>
      <c r="C6840" s="187" t="s">
        <v>3874</v>
      </c>
      <c r="D6840" s="187" t="s">
        <v>2748</v>
      </c>
      <c r="E6840" s="187" t="s">
        <v>2749</v>
      </c>
      <c r="F6840" s="187" t="s">
        <v>2948</v>
      </c>
    </row>
    <row r="6841" spans="1:6" x14ac:dyDescent="0.25">
      <c r="A6841" t="s">
        <v>8907</v>
      </c>
      <c r="B6841" s="236" t="str">
        <f t="shared" si="106"/>
        <v>F3:0111 P1P2:0301 P3:00005</v>
      </c>
      <c r="C6841" s="187" t="s">
        <v>3875</v>
      </c>
      <c r="D6841" s="187" t="s">
        <v>2545</v>
      </c>
      <c r="E6841" s="187" t="s">
        <v>2555</v>
      </c>
      <c r="F6841" s="187" t="s">
        <v>2889</v>
      </c>
    </row>
    <row r="6842" spans="1:6" x14ac:dyDescent="0.25">
      <c r="A6842" t="s">
        <v>8907</v>
      </c>
      <c r="B6842" s="236" t="str">
        <f t="shared" si="106"/>
        <v>F3:0133 P1P2:0302 P3:00009</v>
      </c>
      <c r="C6842" s="187" t="s">
        <v>3875</v>
      </c>
      <c r="D6842" s="187" t="s">
        <v>2596</v>
      </c>
      <c r="E6842" s="187" t="s">
        <v>2654</v>
      </c>
      <c r="F6842" s="187" t="s">
        <v>2655</v>
      </c>
    </row>
    <row r="6843" spans="1:6" x14ac:dyDescent="0.25">
      <c r="A6843" t="s">
        <v>8907</v>
      </c>
      <c r="B6843" s="236" t="str">
        <f t="shared" si="106"/>
        <v>F3:0620 P1P2:7502 P3:00333</v>
      </c>
      <c r="C6843" s="187" t="s">
        <v>3875</v>
      </c>
      <c r="D6843" s="187" t="s">
        <v>2931</v>
      </c>
      <c r="E6843" s="187" t="s">
        <v>2932</v>
      </c>
      <c r="F6843" s="187" t="s">
        <v>2933</v>
      </c>
    </row>
    <row r="6844" spans="1:6" x14ac:dyDescent="0.25">
      <c r="A6844" t="s">
        <v>8907</v>
      </c>
      <c r="B6844" s="236" t="str">
        <f t="shared" si="106"/>
        <v>F3:1012 P1P2:9010 P3:00268</v>
      </c>
      <c r="C6844" s="187" t="s">
        <v>3875</v>
      </c>
      <c r="D6844" s="187" t="s">
        <v>2748</v>
      </c>
      <c r="E6844" s="187" t="s">
        <v>2749</v>
      </c>
      <c r="F6844" s="187" t="s">
        <v>2948</v>
      </c>
    </row>
    <row r="6845" spans="1:6" x14ac:dyDescent="0.25">
      <c r="A6845" t="s">
        <v>8908</v>
      </c>
      <c r="B6845" s="236" t="str">
        <f t="shared" si="106"/>
        <v>F3:0111 P1P2:0301 P3:00005</v>
      </c>
      <c r="C6845" s="187" t="s">
        <v>3876</v>
      </c>
      <c r="D6845" s="187" t="s">
        <v>2545</v>
      </c>
      <c r="E6845" s="187" t="s">
        <v>2555</v>
      </c>
      <c r="F6845" s="187" t="s">
        <v>2889</v>
      </c>
    </row>
    <row r="6846" spans="1:6" x14ac:dyDescent="0.25">
      <c r="A6846" t="s">
        <v>8908</v>
      </c>
      <c r="B6846" s="236" t="str">
        <f t="shared" si="106"/>
        <v>F3:0133 P1P2:0302 P3:00009</v>
      </c>
      <c r="C6846" s="187" t="s">
        <v>3876</v>
      </c>
      <c r="D6846" s="187" t="s">
        <v>2596</v>
      </c>
      <c r="E6846" s="187" t="s">
        <v>2654</v>
      </c>
      <c r="F6846" s="187" t="s">
        <v>2655</v>
      </c>
    </row>
    <row r="6847" spans="1:6" x14ac:dyDescent="0.25">
      <c r="A6847" t="s">
        <v>8908</v>
      </c>
      <c r="B6847" s="236" t="str">
        <f t="shared" si="106"/>
        <v>F3:1012 P1P2:9010 P3:00268</v>
      </c>
      <c r="C6847" s="187" t="s">
        <v>3876</v>
      </c>
      <c r="D6847" s="187" t="s">
        <v>2748</v>
      </c>
      <c r="E6847" s="187" t="s">
        <v>2749</v>
      </c>
      <c r="F6847" s="187" t="s">
        <v>2948</v>
      </c>
    </row>
    <row r="6848" spans="1:6" x14ac:dyDescent="0.25">
      <c r="A6848" t="s">
        <v>8909</v>
      </c>
      <c r="B6848" s="236" t="str">
        <f t="shared" si="106"/>
        <v>F3:0111 P1P2:0301 P3:00005</v>
      </c>
      <c r="C6848" s="187" t="s">
        <v>3877</v>
      </c>
      <c r="D6848" s="187" t="s">
        <v>2545</v>
      </c>
      <c r="E6848" s="187" t="s">
        <v>2555</v>
      </c>
      <c r="F6848" s="187" t="s">
        <v>2889</v>
      </c>
    </row>
    <row r="6849" spans="1:6" x14ac:dyDescent="0.25">
      <c r="A6849" t="s">
        <v>8909</v>
      </c>
      <c r="B6849" s="236" t="str">
        <f t="shared" si="106"/>
        <v>F3:0133 P1P2:0302 P3:00009</v>
      </c>
      <c r="C6849" s="187" t="s">
        <v>3877</v>
      </c>
      <c r="D6849" s="187" t="s">
        <v>2596</v>
      </c>
      <c r="E6849" s="187" t="s">
        <v>2654</v>
      </c>
      <c r="F6849" s="187" t="s">
        <v>2655</v>
      </c>
    </row>
    <row r="6850" spans="1:6" x14ac:dyDescent="0.25">
      <c r="A6850" t="s">
        <v>8909</v>
      </c>
      <c r="B6850" s="236" t="str">
        <f t="shared" ref="B6850:B6913" si="107">CONCATENATE("F3:",D6850," P1P2:",E6850," P3:",F6850)</f>
        <v>F3:0620 P1P2:7502 P3:00333</v>
      </c>
      <c r="C6850" s="187" t="s">
        <v>3877</v>
      </c>
      <c r="D6850" s="187" t="s">
        <v>2931</v>
      </c>
      <c r="E6850" s="187" t="s">
        <v>2932</v>
      </c>
      <c r="F6850" s="187" t="s">
        <v>2933</v>
      </c>
    </row>
    <row r="6851" spans="1:6" x14ac:dyDescent="0.25">
      <c r="A6851" t="s">
        <v>8909</v>
      </c>
      <c r="B6851" s="236" t="str">
        <f t="shared" si="107"/>
        <v>F3:1012 P1P2:9010 P3:00268</v>
      </c>
      <c r="C6851" s="187" t="s">
        <v>3877</v>
      </c>
      <c r="D6851" s="187" t="s">
        <v>2748</v>
      </c>
      <c r="E6851" s="187" t="s">
        <v>2749</v>
      </c>
      <c r="F6851" s="187" t="s">
        <v>2948</v>
      </c>
    </row>
    <row r="6852" spans="1:6" x14ac:dyDescent="0.25">
      <c r="A6852" t="s">
        <v>8910</v>
      </c>
      <c r="B6852" s="236" t="str">
        <f t="shared" si="107"/>
        <v>F3:0111 P1P2:0301 P3:00005</v>
      </c>
      <c r="C6852" s="187" t="s">
        <v>3878</v>
      </c>
      <c r="D6852" s="187" t="s">
        <v>2545</v>
      </c>
      <c r="E6852" s="187" t="s">
        <v>2555</v>
      </c>
      <c r="F6852" s="187" t="s">
        <v>2889</v>
      </c>
    </row>
    <row r="6853" spans="1:6" x14ac:dyDescent="0.25">
      <c r="A6853" t="s">
        <v>8910</v>
      </c>
      <c r="B6853" s="236" t="str">
        <f t="shared" si="107"/>
        <v>F3:0133 P1P2:0302 P3:00009</v>
      </c>
      <c r="C6853" s="187" t="s">
        <v>3878</v>
      </c>
      <c r="D6853" s="187" t="s">
        <v>2596</v>
      </c>
      <c r="E6853" s="187" t="s">
        <v>2654</v>
      </c>
      <c r="F6853" s="187" t="s">
        <v>2655</v>
      </c>
    </row>
    <row r="6854" spans="1:6" x14ac:dyDescent="0.25">
      <c r="A6854" t="s">
        <v>8910</v>
      </c>
      <c r="B6854" s="236" t="str">
        <f t="shared" si="107"/>
        <v>F3:0630 P1P2:7503 P3:00431</v>
      </c>
      <c r="C6854" s="187" t="s">
        <v>3878</v>
      </c>
      <c r="D6854" s="187" t="s">
        <v>2988</v>
      </c>
      <c r="E6854" s="187" t="s">
        <v>2989</v>
      </c>
      <c r="F6854" s="187" t="s">
        <v>3000</v>
      </c>
    </row>
    <row r="6855" spans="1:6" x14ac:dyDescent="0.25">
      <c r="A6855" t="s">
        <v>8910</v>
      </c>
      <c r="B6855" s="236" t="str">
        <f t="shared" si="107"/>
        <v>F3:1012 P1P2:9010 P3:00268</v>
      </c>
      <c r="C6855" s="187" t="s">
        <v>3878</v>
      </c>
      <c r="D6855" s="187" t="s">
        <v>2748</v>
      </c>
      <c r="E6855" s="187" t="s">
        <v>2749</v>
      </c>
      <c r="F6855" s="187" t="s">
        <v>2948</v>
      </c>
    </row>
    <row r="6856" spans="1:6" x14ac:dyDescent="0.25">
      <c r="A6856" t="s">
        <v>8911</v>
      </c>
      <c r="B6856" s="236" t="str">
        <f t="shared" si="107"/>
        <v>F3:0111 P1P2:0301 P3:00005</v>
      </c>
      <c r="C6856" s="187" t="s">
        <v>3879</v>
      </c>
      <c r="D6856" s="187" t="s">
        <v>2545</v>
      </c>
      <c r="E6856" s="187" t="s">
        <v>2555</v>
      </c>
      <c r="F6856" s="187" t="s">
        <v>2889</v>
      </c>
    </row>
    <row r="6857" spans="1:6" x14ac:dyDescent="0.25">
      <c r="A6857" t="s">
        <v>8911</v>
      </c>
      <c r="B6857" s="236" t="str">
        <f t="shared" si="107"/>
        <v>F3:0133 P1P2:0302 P3:00009</v>
      </c>
      <c r="C6857" s="187" t="s">
        <v>3879</v>
      </c>
      <c r="D6857" s="187" t="s">
        <v>2596</v>
      </c>
      <c r="E6857" s="187" t="s">
        <v>2654</v>
      </c>
      <c r="F6857" s="187" t="s">
        <v>2655</v>
      </c>
    </row>
    <row r="6858" spans="1:6" x14ac:dyDescent="0.25">
      <c r="A6858" t="s">
        <v>8911</v>
      </c>
      <c r="B6858" s="236" t="str">
        <f t="shared" si="107"/>
        <v>F3:1012 P1P2:9010 P3:00268</v>
      </c>
      <c r="C6858" s="187" t="s">
        <v>3879</v>
      </c>
      <c r="D6858" s="187" t="s">
        <v>2748</v>
      </c>
      <c r="E6858" s="187" t="s">
        <v>2749</v>
      </c>
      <c r="F6858" s="187" t="s">
        <v>2948</v>
      </c>
    </row>
    <row r="6859" spans="1:6" x14ac:dyDescent="0.25">
      <c r="A6859" t="s">
        <v>8912</v>
      </c>
      <c r="B6859" s="236" t="str">
        <f t="shared" si="107"/>
        <v>F3:0111 P1P2:0301 P3:00005</v>
      </c>
      <c r="C6859" s="187" t="s">
        <v>3880</v>
      </c>
      <c r="D6859" s="187" t="s">
        <v>2545</v>
      </c>
      <c r="E6859" s="187" t="s">
        <v>2555</v>
      </c>
      <c r="F6859" s="187" t="s">
        <v>2889</v>
      </c>
    </row>
    <row r="6860" spans="1:6" x14ac:dyDescent="0.25">
      <c r="A6860" t="s">
        <v>8912</v>
      </c>
      <c r="B6860" s="236" t="str">
        <f t="shared" si="107"/>
        <v>F3:0133 P1P2:0302 P3:00009</v>
      </c>
      <c r="C6860" s="187" t="s">
        <v>3880</v>
      </c>
      <c r="D6860" s="187" t="s">
        <v>2596</v>
      </c>
      <c r="E6860" s="187" t="s">
        <v>2654</v>
      </c>
      <c r="F6860" s="187" t="s">
        <v>2655</v>
      </c>
    </row>
    <row r="6861" spans="1:6" x14ac:dyDescent="0.25">
      <c r="A6861" t="s">
        <v>8912</v>
      </c>
      <c r="B6861" s="236" t="str">
        <f t="shared" si="107"/>
        <v>F3:0630 P1P2:7503 P3:00431</v>
      </c>
      <c r="C6861" s="187" t="s">
        <v>3880</v>
      </c>
      <c r="D6861" s="187" t="s">
        <v>2988</v>
      </c>
      <c r="E6861" s="187" t="s">
        <v>2989</v>
      </c>
      <c r="F6861" s="187" t="s">
        <v>3000</v>
      </c>
    </row>
    <row r="6862" spans="1:6" x14ac:dyDescent="0.25">
      <c r="A6862" t="s">
        <v>8912</v>
      </c>
      <c r="B6862" s="236" t="str">
        <f t="shared" si="107"/>
        <v>F3:1012 P1P2:9010 P3:00268</v>
      </c>
      <c r="C6862" s="187" t="s">
        <v>3880</v>
      </c>
      <c r="D6862" s="187" t="s">
        <v>2748</v>
      </c>
      <c r="E6862" s="187" t="s">
        <v>2749</v>
      </c>
      <c r="F6862" s="187" t="s">
        <v>2948</v>
      </c>
    </row>
    <row r="6863" spans="1:6" x14ac:dyDescent="0.25">
      <c r="A6863" t="s">
        <v>8913</v>
      </c>
      <c r="B6863" s="236" t="str">
        <f t="shared" si="107"/>
        <v>F3:0111 P1P2:0301 P3:00005</v>
      </c>
      <c r="C6863" s="187" t="s">
        <v>3881</v>
      </c>
      <c r="D6863" s="187" t="s">
        <v>2545</v>
      </c>
      <c r="E6863" s="187" t="s">
        <v>2555</v>
      </c>
      <c r="F6863" s="187" t="s">
        <v>2889</v>
      </c>
    </row>
    <row r="6864" spans="1:6" x14ac:dyDescent="0.25">
      <c r="A6864" t="s">
        <v>8913</v>
      </c>
      <c r="B6864" s="236" t="str">
        <f t="shared" si="107"/>
        <v>F3:0133 P1P2:0302 P3:00009</v>
      </c>
      <c r="C6864" s="187" t="s">
        <v>3881</v>
      </c>
      <c r="D6864" s="187" t="s">
        <v>2596</v>
      </c>
      <c r="E6864" s="187" t="s">
        <v>2654</v>
      </c>
      <c r="F6864" s="187" t="s">
        <v>2655</v>
      </c>
    </row>
    <row r="6865" spans="1:6" x14ac:dyDescent="0.25">
      <c r="A6865" t="s">
        <v>8913</v>
      </c>
      <c r="B6865" s="236" t="str">
        <f t="shared" si="107"/>
        <v>F3:0321 P1P2:3702 P3:00359</v>
      </c>
      <c r="C6865" s="187" t="s">
        <v>3881</v>
      </c>
      <c r="D6865" s="187" t="s">
        <v>2661</v>
      </c>
      <c r="E6865" s="187" t="s">
        <v>2662</v>
      </c>
      <c r="F6865" s="187" t="s">
        <v>3178</v>
      </c>
    </row>
    <row r="6866" spans="1:6" x14ac:dyDescent="0.25">
      <c r="A6866" t="s">
        <v>8913</v>
      </c>
      <c r="B6866" s="236" t="str">
        <f t="shared" si="107"/>
        <v>F3:0620 P1P2:7502 P3:00333</v>
      </c>
      <c r="C6866" s="187" t="s">
        <v>3881</v>
      </c>
      <c r="D6866" s="187" t="s">
        <v>2931</v>
      </c>
      <c r="E6866" s="187" t="s">
        <v>2932</v>
      </c>
      <c r="F6866" s="187" t="s">
        <v>2933</v>
      </c>
    </row>
    <row r="6867" spans="1:6" x14ac:dyDescent="0.25">
      <c r="A6867" t="s">
        <v>8913</v>
      </c>
      <c r="B6867" s="236" t="str">
        <f t="shared" si="107"/>
        <v>F3:1012 P1P2:9010 P3:00268</v>
      </c>
      <c r="C6867" s="187" t="s">
        <v>3881</v>
      </c>
      <c r="D6867" s="187" t="s">
        <v>2748</v>
      </c>
      <c r="E6867" s="187" t="s">
        <v>2749</v>
      </c>
      <c r="F6867" s="187" t="s">
        <v>2948</v>
      </c>
    </row>
    <row r="6868" spans="1:6" x14ac:dyDescent="0.25">
      <c r="A6868" t="s">
        <v>8914</v>
      </c>
      <c r="B6868" s="236" t="str">
        <f t="shared" si="107"/>
        <v>F3:0111 P1P2:0301 P3:00005</v>
      </c>
      <c r="C6868" s="187" t="s">
        <v>3882</v>
      </c>
      <c r="D6868" s="187" t="s">
        <v>2545</v>
      </c>
      <c r="E6868" s="187" t="s">
        <v>2555</v>
      </c>
      <c r="F6868" s="187" t="s">
        <v>2889</v>
      </c>
    </row>
    <row r="6869" spans="1:6" x14ac:dyDescent="0.25">
      <c r="A6869" t="s">
        <v>8914</v>
      </c>
      <c r="B6869" s="236" t="str">
        <f t="shared" si="107"/>
        <v>F3:0133 P1P2:0302 P3:00009</v>
      </c>
      <c r="C6869" s="187" t="s">
        <v>3882</v>
      </c>
      <c r="D6869" s="187" t="s">
        <v>2596</v>
      </c>
      <c r="E6869" s="187" t="s">
        <v>2654</v>
      </c>
      <c r="F6869" s="187" t="s">
        <v>2655</v>
      </c>
    </row>
    <row r="6870" spans="1:6" x14ac:dyDescent="0.25">
      <c r="A6870" t="s">
        <v>8914</v>
      </c>
      <c r="B6870" s="236" t="str">
        <f t="shared" si="107"/>
        <v>F3:0630 P1P2:7503 P3:00431</v>
      </c>
      <c r="C6870" s="187" t="s">
        <v>3882</v>
      </c>
      <c r="D6870" s="187" t="s">
        <v>2988</v>
      </c>
      <c r="E6870" s="187" t="s">
        <v>2989</v>
      </c>
      <c r="F6870" s="187" t="s">
        <v>3000</v>
      </c>
    </row>
    <row r="6871" spans="1:6" x14ac:dyDescent="0.25">
      <c r="A6871" t="s">
        <v>8914</v>
      </c>
      <c r="B6871" s="236" t="str">
        <f t="shared" si="107"/>
        <v>F3:0640 P1P2:7505 P3:00335</v>
      </c>
      <c r="C6871" s="187" t="s">
        <v>3882</v>
      </c>
      <c r="D6871" s="187" t="s">
        <v>3506</v>
      </c>
      <c r="E6871" s="187" t="s">
        <v>3507</v>
      </c>
      <c r="F6871" s="187" t="s">
        <v>3508</v>
      </c>
    </row>
    <row r="6872" spans="1:6" x14ac:dyDescent="0.25">
      <c r="A6872" t="s">
        <v>8914</v>
      </c>
      <c r="B6872" s="236" t="str">
        <f t="shared" si="107"/>
        <v>F3:1012 P1P2:9010 P3:00268</v>
      </c>
      <c r="C6872" s="187" t="s">
        <v>3882</v>
      </c>
      <c r="D6872" s="187" t="s">
        <v>2748</v>
      </c>
      <c r="E6872" s="187" t="s">
        <v>2749</v>
      </c>
      <c r="F6872" s="187" t="s">
        <v>2948</v>
      </c>
    </row>
    <row r="6873" spans="1:6" x14ac:dyDescent="0.25">
      <c r="A6873" t="s">
        <v>8915</v>
      </c>
      <c r="B6873" s="236" t="str">
        <f t="shared" si="107"/>
        <v>F3:0111 P1P2:0301 P3:00005</v>
      </c>
      <c r="C6873" s="187" t="s">
        <v>3883</v>
      </c>
      <c r="D6873" s="187" t="s">
        <v>2545</v>
      </c>
      <c r="E6873" s="187" t="s">
        <v>2555</v>
      </c>
      <c r="F6873" s="187" t="s">
        <v>2889</v>
      </c>
    </row>
    <row r="6874" spans="1:6" x14ac:dyDescent="0.25">
      <c r="A6874" t="s">
        <v>8915</v>
      </c>
      <c r="B6874" s="236" t="str">
        <f t="shared" si="107"/>
        <v>F3:0133 P1P2:0302 P3:00009</v>
      </c>
      <c r="C6874" s="187" t="s">
        <v>3883</v>
      </c>
      <c r="D6874" s="187" t="s">
        <v>2596</v>
      </c>
      <c r="E6874" s="187" t="s">
        <v>2654</v>
      </c>
      <c r="F6874" s="187" t="s">
        <v>2655</v>
      </c>
    </row>
    <row r="6875" spans="1:6" x14ac:dyDescent="0.25">
      <c r="A6875" t="s">
        <v>8915</v>
      </c>
      <c r="B6875" s="236" t="str">
        <f t="shared" si="107"/>
        <v>F3:0321 P1P2:3702 P3:00359</v>
      </c>
      <c r="C6875" s="187" t="s">
        <v>3883</v>
      </c>
      <c r="D6875" s="187" t="s">
        <v>2661</v>
      </c>
      <c r="E6875" s="187" t="s">
        <v>2662</v>
      </c>
      <c r="F6875" s="187" t="s">
        <v>3178</v>
      </c>
    </row>
    <row r="6876" spans="1:6" x14ac:dyDescent="0.25">
      <c r="A6876" t="s">
        <v>8915</v>
      </c>
      <c r="B6876" s="236" t="str">
        <f t="shared" si="107"/>
        <v>F3:0640 P1P2:7505 P3:00335</v>
      </c>
      <c r="C6876" s="187" t="s">
        <v>3883</v>
      </c>
      <c r="D6876" s="187" t="s">
        <v>3506</v>
      </c>
      <c r="E6876" s="187" t="s">
        <v>3507</v>
      </c>
      <c r="F6876" s="187" t="s">
        <v>3508</v>
      </c>
    </row>
    <row r="6877" spans="1:6" x14ac:dyDescent="0.25">
      <c r="A6877" t="s">
        <v>8915</v>
      </c>
      <c r="B6877" s="236" t="str">
        <f t="shared" si="107"/>
        <v>F3:1012 P1P2:9010 P3:00268</v>
      </c>
      <c r="C6877" s="187" t="s">
        <v>3883</v>
      </c>
      <c r="D6877" s="187" t="s">
        <v>2748</v>
      </c>
      <c r="E6877" s="187" t="s">
        <v>2749</v>
      </c>
      <c r="F6877" s="187" t="s">
        <v>2948</v>
      </c>
    </row>
    <row r="6878" spans="1:6" x14ac:dyDescent="0.25">
      <c r="A6878" t="s">
        <v>8916</v>
      </c>
      <c r="B6878" s="236" t="str">
        <f t="shared" si="107"/>
        <v>F3:0111 P1P2:0301 P3:00005</v>
      </c>
      <c r="C6878" s="187" t="s">
        <v>3884</v>
      </c>
      <c r="D6878" s="187" t="s">
        <v>2545</v>
      </c>
      <c r="E6878" s="187" t="s">
        <v>2555</v>
      </c>
      <c r="F6878" s="187" t="s">
        <v>2889</v>
      </c>
    </row>
    <row r="6879" spans="1:6" x14ac:dyDescent="0.25">
      <c r="A6879" t="s">
        <v>8916</v>
      </c>
      <c r="B6879" s="236" t="str">
        <f t="shared" si="107"/>
        <v>F3:0133 P1P2:0302 P3:00009</v>
      </c>
      <c r="C6879" s="187" t="s">
        <v>3884</v>
      </c>
      <c r="D6879" s="187" t="s">
        <v>2596</v>
      </c>
      <c r="E6879" s="187" t="s">
        <v>2654</v>
      </c>
      <c r="F6879" s="187" t="s">
        <v>2655</v>
      </c>
    </row>
    <row r="6880" spans="1:6" x14ac:dyDescent="0.25">
      <c r="A6880" t="s">
        <v>8916</v>
      </c>
      <c r="B6880" s="236" t="str">
        <f t="shared" si="107"/>
        <v>F3:0960 P1P2:8813 P3:00060</v>
      </c>
      <c r="C6880" s="187" t="s">
        <v>3884</v>
      </c>
      <c r="D6880" s="187" t="s">
        <v>2763</v>
      </c>
      <c r="E6880" s="187" t="s">
        <v>2764</v>
      </c>
      <c r="F6880" s="187" t="s">
        <v>2611</v>
      </c>
    </row>
    <row r="6881" spans="1:6" x14ac:dyDescent="0.25">
      <c r="A6881" t="s">
        <v>8916</v>
      </c>
      <c r="B6881" s="236" t="str">
        <f t="shared" si="107"/>
        <v>F3:1012 P1P2:9010 P3:00268</v>
      </c>
      <c r="C6881" s="187" t="s">
        <v>3884</v>
      </c>
      <c r="D6881" s="187" t="s">
        <v>2748</v>
      </c>
      <c r="E6881" s="187" t="s">
        <v>2749</v>
      </c>
      <c r="F6881" s="187" t="s">
        <v>2948</v>
      </c>
    </row>
    <row r="6882" spans="1:6" x14ac:dyDescent="0.25">
      <c r="A6882" t="s">
        <v>8917</v>
      </c>
      <c r="B6882" s="236" t="str">
        <f t="shared" si="107"/>
        <v>F3:0111 P1P2:0301 P3:00005</v>
      </c>
      <c r="C6882" s="187" t="s">
        <v>3885</v>
      </c>
      <c r="D6882" s="187" t="s">
        <v>2545</v>
      </c>
      <c r="E6882" s="187" t="s">
        <v>2555</v>
      </c>
      <c r="F6882" s="187" t="s">
        <v>2889</v>
      </c>
    </row>
    <row r="6883" spans="1:6" x14ac:dyDescent="0.25">
      <c r="A6883" t="s">
        <v>8917</v>
      </c>
      <c r="B6883" s="236" t="str">
        <f t="shared" si="107"/>
        <v>F3:0133 P1P2:0302 P3:00009</v>
      </c>
      <c r="C6883" s="187" t="s">
        <v>3885</v>
      </c>
      <c r="D6883" s="187" t="s">
        <v>2596</v>
      </c>
      <c r="E6883" s="187" t="s">
        <v>2654</v>
      </c>
      <c r="F6883" s="187" t="s">
        <v>2655</v>
      </c>
    </row>
    <row r="6884" spans="1:6" x14ac:dyDescent="0.25">
      <c r="A6884" t="s">
        <v>8917</v>
      </c>
      <c r="B6884" s="236" t="str">
        <f t="shared" si="107"/>
        <v>F3:0620 P1P2:7502 P3:00332</v>
      </c>
      <c r="C6884" s="187" t="s">
        <v>3885</v>
      </c>
      <c r="D6884" s="187" t="s">
        <v>2931</v>
      </c>
      <c r="E6884" s="187" t="s">
        <v>2932</v>
      </c>
      <c r="F6884" s="187" t="s">
        <v>3710</v>
      </c>
    </row>
    <row r="6885" spans="1:6" x14ac:dyDescent="0.25">
      <c r="A6885" t="s">
        <v>8917</v>
      </c>
      <c r="B6885" s="236" t="str">
        <f t="shared" si="107"/>
        <v>F3:1012 P1P2:9010 P3:00268</v>
      </c>
      <c r="C6885" s="187" t="s">
        <v>3885</v>
      </c>
      <c r="D6885" s="187" t="s">
        <v>2748</v>
      </c>
      <c r="E6885" s="187" t="s">
        <v>2749</v>
      </c>
      <c r="F6885" s="187" t="s">
        <v>2948</v>
      </c>
    </row>
    <row r="6886" spans="1:6" x14ac:dyDescent="0.25">
      <c r="A6886" t="s">
        <v>8918</v>
      </c>
      <c r="B6886" s="236" t="str">
        <f t="shared" si="107"/>
        <v>F3:0111 P1P2:0301 P3:00005</v>
      </c>
      <c r="C6886" s="187" t="s">
        <v>3886</v>
      </c>
      <c r="D6886" s="187" t="s">
        <v>2545</v>
      </c>
      <c r="E6886" s="187" t="s">
        <v>2555</v>
      </c>
      <c r="F6886" s="187" t="s">
        <v>2889</v>
      </c>
    </row>
    <row r="6887" spans="1:6" x14ac:dyDescent="0.25">
      <c r="A6887" t="s">
        <v>8918</v>
      </c>
      <c r="B6887" s="236" t="str">
        <f t="shared" si="107"/>
        <v>F3:0133 P1P2:0302 P3:00009</v>
      </c>
      <c r="C6887" s="187" t="s">
        <v>3886</v>
      </c>
      <c r="D6887" s="187" t="s">
        <v>2596</v>
      </c>
      <c r="E6887" s="187" t="s">
        <v>2654</v>
      </c>
      <c r="F6887" s="187" t="s">
        <v>2655</v>
      </c>
    </row>
    <row r="6888" spans="1:6" x14ac:dyDescent="0.25">
      <c r="A6888" t="s">
        <v>8918</v>
      </c>
      <c r="B6888" s="236" t="str">
        <f t="shared" si="107"/>
        <v>F3:0321 P1P2:3702 P3:00359</v>
      </c>
      <c r="C6888" s="187" t="s">
        <v>3886</v>
      </c>
      <c r="D6888" s="187" t="s">
        <v>2661</v>
      </c>
      <c r="E6888" s="187" t="s">
        <v>2662</v>
      </c>
      <c r="F6888" s="187" t="s">
        <v>3178</v>
      </c>
    </row>
    <row r="6889" spans="1:6" x14ac:dyDescent="0.25">
      <c r="A6889" t="s">
        <v>8918</v>
      </c>
      <c r="B6889" s="236" t="str">
        <f t="shared" si="107"/>
        <v>F3:0620 P1P2:7502 P3:00333</v>
      </c>
      <c r="C6889" s="187" t="s">
        <v>3886</v>
      </c>
      <c r="D6889" s="187" t="s">
        <v>2931</v>
      </c>
      <c r="E6889" s="187" t="s">
        <v>2932</v>
      </c>
      <c r="F6889" s="187" t="s">
        <v>2933</v>
      </c>
    </row>
    <row r="6890" spans="1:6" x14ac:dyDescent="0.25">
      <c r="A6890" t="s">
        <v>8918</v>
      </c>
      <c r="B6890" s="236" t="str">
        <f t="shared" si="107"/>
        <v>F3:0640 P1P2:7505 P3:00335</v>
      </c>
      <c r="C6890" s="187" t="s">
        <v>3886</v>
      </c>
      <c r="D6890" s="187" t="s">
        <v>3506</v>
      </c>
      <c r="E6890" s="187" t="s">
        <v>3507</v>
      </c>
      <c r="F6890" s="187" t="s">
        <v>3508</v>
      </c>
    </row>
    <row r="6891" spans="1:6" x14ac:dyDescent="0.25">
      <c r="A6891" t="s">
        <v>8918</v>
      </c>
      <c r="B6891" s="236" t="str">
        <f t="shared" si="107"/>
        <v>F3:1012 P1P2:9010 P3:00268</v>
      </c>
      <c r="C6891" s="187" t="s">
        <v>3886</v>
      </c>
      <c r="D6891" s="187" t="s">
        <v>2748</v>
      </c>
      <c r="E6891" s="187" t="s">
        <v>2749</v>
      </c>
      <c r="F6891" s="187" t="s">
        <v>2948</v>
      </c>
    </row>
    <row r="6892" spans="1:6" x14ac:dyDescent="0.25">
      <c r="A6892" t="s">
        <v>8919</v>
      </c>
      <c r="B6892" s="236" t="str">
        <f t="shared" si="107"/>
        <v>F3:0111 P1P2:0301 P3:00005</v>
      </c>
      <c r="C6892" s="187" t="s">
        <v>3887</v>
      </c>
      <c r="D6892" s="187" t="s">
        <v>2545</v>
      </c>
      <c r="E6892" s="187" t="s">
        <v>2555</v>
      </c>
      <c r="F6892" s="187" t="s">
        <v>2889</v>
      </c>
    </row>
    <row r="6893" spans="1:6" x14ac:dyDescent="0.25">
      <c r="A6893" t="s">
        <v>8919</v>
      </c>
      <c r="B6893" s="236" t="str">
        <f t="shared" si="107"/>
        <v>F3:0133 P1P2:0302 P3:00009</v>
      </c>
      <c r="C6893" s="187" t="s">
        <v>3887</v>
      </c>
      <c r="D6893" s="187" t="s">
        <v>2596</v>
      </c>
      <c r="E6893" s="187" t="s">
        <v>2654</v>
      </c>
      <c r="F6893" s="187" t="s">
        <v>2655</v>
      </c>
    </row>
    <row r="6894" spans="1:6" x14ac:dyDescent="0.25">
      <c r="A6894" t="s">
        <v>8919</v>
      </c>
      <c r="B6894" s="236" t="str">
        <f t="shared" si="107"/>
        <v>F3:0321 P1P2:3702 P3:00359</v>
      </c>
      <c r="C6894" s="187" t="s">
        <v>3887</v>
      </c>
      <c r="D6894" s="187" t="s">
        <v>2661</v>
      </c>
      <c r="E6894" s="187" t="s">
        <v>2662</v>
      </c>
      <c r="F6894" s="187" t="s">
        <v>3178</v>
      </c>
    </row>
    <row r="6895" spans="1:6" x14ac:dyDescent="0.25">
      <c r="A6895" t="s">
        <v>8919</v>
      </c>
      <c r="B6895" s="236" t="str">
        <f t="shared" si="107"/>
        <v>F3:1012 P1P2:9010 P3:00268</v>
      </c>
      <c r="C6895" s="187" t="s">
        <v>3887</v>
      </c>
      <c r="D6895" s="187" t="s">
        <v>2748</v>
      </c>
      <c r="E6895" s="187" t="s">
        <v>2749</v>
      </c>
      <c r="F6895" s="187" t="s">
        <v>2948</v>
      </c>
    </row>
    <row r="6896" spans="1:6" x14ac:dyDescent="0.25">
      <c r="A6896" t="s">
        <v>8920</v>
      </c>
      <c r="B6896" s="236" t="str">
        <f t="shared" si="107"/>
        <v>F3:0111 P1P2:0301 P3:00005</v>
      </c>
      <c r="C6896" s="187" t="s">
        <v>3888</v>
      </c>
      <c r="D6896" s="187" t="s">
        <v>2545</v>
      </c>
      <c r="E6896" s="187" t="s">
        <v>2555</v>
      </c>
      <c r="F6896" s="187" t="s">
        <v>2889</v>
      </c>
    </row>
    <row r="6897" spans="1:6" x14ac:dyDescent="0.25">
      <c r="A6897" t="s">
        <v>8920</v>
      </c>
      <c r="B6897" s="236" t="str">
        <f t="shared" si="107"/>
        <v>F3:0133 P1P2:0302 P3:00009</v>
      </c>
      <c r="C6897" s="187" t="s">
        <v>3888</v>
      </c>
      <c r="D6897" s="187" t="s">
        <v>2596</v>
      </c>
      <c r="E6897" s="187" t="s">
        <v>2654</v>
      </c>
      <c r="F6897" s="187" t="s">
        <v>2655</v>
      </c>
    </row>
    <row r="6898" spans="1:6" x14ac:dyDescent="0.25">
      <c r="A6898" t="s">
        <v>8920</v>
      </c>
      <c r="B6898" s="236" t="str">
        <f t="shared" si="107"/>
        <v>F3:0321 P1P2:3702 P3:00359</v>
      </c>
      <c r="C6898" s="187" t="s">
        <v>3888</v>
      </c>
      <c r="D6898" s="187" t="s">
        <v>2661</v>
      </c>
      <c r="E6898" s="187" t="s">
        <v>2662</v>
      </c>
      <c r="F6898" s="187" t="s">
        <v>3178</v>
      </c>
    </row>
    <row r="6899" spans="1:6" x14ac:dyDescent="0.25">
      <c r="A6899" t="s">
        <v>8920</v>
      </c>
      <c r="B6899" s="236" t="str">
        <f t="shared" si="107"/>
        <v>F3:0620 P1P2:7502 P3:00333</v>
      </c>
      <c r="C6899" s="187" t="s">
        <v>3888</v>
      </c>
      <c r="D6899" s="187" t="s">
        <v>2931</v>
      </c>
      <c r="E6899" s="187" t="s">
        <v>2932</v>
      </c>
      <c r="F6899" s="187" t="s">
        <v>2933</v>
      </c>
    </row>
    <row r="6900" spans="1:6" x14ac:dyDescent="0.25">
      <c r="A6900" t="s">
        <v>8920</v>
      </c>
      <c r="B6900" s="236" t="str">
        <f t="shared" si="107"/>
        <v>F3:1012 P1P2:9010 P3:00268</v>
      </c>
      <c r="C6900" s="187" t="s">
        <v>3888</v>
      </c>
      <c r="D6900" s="187" t="s">
        <v>2748</v>
      </c>
      <c r="E6900" s="187" t="s">
        <v>2749</v>
      </c>
      <c r="F6900" s="187" t="s">
        <v>2948</v>
      </c>
    </row>
    <row r="6901" spans="1:6" x14ac:dyDescent="0.25">
      <c r="A6901" t="s">
        <v>8921</v>
      </c>
      <c r="B6901" s="236" t="str">
        <f t="shared" si="107"/>
        <v>F3:0111 P1P2:0301 P3:00005</v>
      </c>
      <c r="C6901" s="187" t="s">
        <v>3889</v>
      </c>
      <c r="D6901" s="187" t="s">
        <v>2545</v>
      </c>
      <c r="E6901" s="187" t="s">
        <v>2555</v>
      </c>
      <c r="F6901" s="187" t="s">
        <v>2889</v>
      </c>
    </row>
    <row r="6902" spans="1:6" x14ac:dyDescent="0.25">
      <c r="A6902" t="s">
        <v>8921</v>
      </c>
      <c r="B6902" s="236" t="str">
        <f t="shared" si="107"/>
        <v>F3:0133 P1P2:0302 P3:00009</v>
      </c>
      <c r="C6902" s="187" t="s">
        <v>3889</v>
      </c>
      <c r="D6902" s="187" t="s">
        <v>2596</v>
      </c>
      <c r="E6902" s="187" t="s">
        <v>2654</v>
      </c>
      <c r="F6902" s="187" t="s">
        <v>2655</v>
      </c>
    </row>
    <row r="6903" spans="1:6" x14ac:dyDescent="0.25">
      <c r="A6903" t="s">
        <v>8921</v>
      </c>
      <c r="B6903" s="236" t="str">
        <f t="shared" si="107"/>
        <v>F3:0321 P1P2:3702 P3:00359</v>
      </c>
      <c r="C6903" s="187" t="s">
        <v>3889</v>
      </c>
      <c r="D6903" s="187" t="s">
        <v>2661</v>
      </c>
      <c r="E6903" s="187" t="s">
        <v>2662</v>
      </c>
      <c r="F6903" s="187" t="s">
        <v>3178</v>
      </c>
    </row>
    <row r="6904" spans="1:6" x14ac:dyDescent="0.25">
      <c r="A6904" t="s">
        <v>8921</v>
      </c>
      <c r="B6904" s="236" t="str">
        <f t="shared" si="107"/>
        <v>F3:1012 P1P2:9010 P3:00268</v>
      </c>
      <c r="C6904" s="187" t="s">
        <v>3889</v>
      </c>
      <c r="D6904" s="187" t="s">
        <v>2748</v>
      </c>
      <c r="E6904" s="187" t="s">
        <v>2749</v>
      </c>
      <c r="F6904" s="187" t="s">
        <v>2948</v>
      </c>
    </row>
    <row r="6905" spans="1:6" x14ac:dyDescent="0.25">
      <c r="A6905" t="s">
        <v>8922</v>
      </c>
      <c r="B6905" s="236" t="str">
        <f t="shared" si="107"/>
        <v>F3:0111 P1P2:0301 P3:00005</v>
      </c>
      <c r="C6905" s="187" t="s">
        <v>3890</v>
      </c>
      <c r="D6905" s="187" t="s">
        <v>2545</v>
      </c>
      <c r="E6905" s="187" t="s">
        <v>2555</v>
      </c>
      <c r="F6905" s="187" t="s">
        <v>2889</v>
      </c>
    </row>
    <row r="6906" spans="1:6" x14ac:dyDescent="0.25">
      <c r="A6906" t="s">
        <v>8922</v>
      </c>
      <c r="B6906" s="236" t="str">
        <f t="shared" si="107"/>
        <v>F3:0133 P1P2:0302 P3:00009</v>
      </c>
      <c r="C6906" s="187" t="s">
        <v>3890</v>
      </c>
      <c r="D6906" s="187" t="s">
        <v>2596</v>
      </c>
      <c r="E6906" s="187" t="s">
        <v>2654</v>
      </c>
      <c r="F6906" s="187" t="s">
        <v>2655</v>
      </c>
    </row>
    <row r="6907" spans="1:6" x14ac:dyDescent="0.25">
      <c r="A6907" t="s">
        <v>8922</v>
      </c>
      <c r="B6907" s="236" t="str">
        <f t="shared" si="107"/>
        <v>F3:0321 P1P2:3702 P3:00359</v>
      </c>
      <c r="C6907" s="187" t="s">
        <v>3890</v>
      </c>
      <c r="D6907" s="187" t="s">
        <v>2661</v>
      </c>
      <c r="E6907" s="187" t="s">
        <v>2662</v>
      </c>
      <c r="F6907" s="187" t="s">
        <v>3178</v>
      </c>
    </row>
    <row r="6908" spans="1:6" x14ac:dyDescent="0.25">
      <c r="A6908" t="s">
        <v>8922</v>
      </c>
      <c r="B6908" s="236" t="str">
        <f t="shared" si="107"/>
        <v>F3:0620 P1P2:7502 P3:00333</v>
      </c>
      <c r="C6908" s="187" t="s">
        <v>3890</v>
      </c>
      <c r="D6908" s="187" t="s">
        <v>2931</v>
      </c>
      <c r="E6908" s="187" t="s">
        <v>2932</v>
      </c>
      <c r="F6908" s="187" t="s">
        <v>2933</v>
      </c>
    </row>
    <row r="6909" spans="1:6" x14ac:dyDescent="0.25">
      <c r="A6909" t="s">
        <v>8922</v>
      </c>
      <c r="B6909" s="236" t="str">
        <f t="shared" si="107"/>
        <v>F3:0820 P1P2:8503 P3:00232</v>
      </c>
      <c r="C6909" s="187" t="s">
        <v>3890</v>
      </c>
      <c r="D6909" s="187" t="s">
        <v>2774</v>
      </c>
      <c r="E6909" s="187" t="s">
        <v>2780</v>
      </c>
      <c r="F6909" s="187" t="s">
        <v>2781</v>
      </c>
    </row>
    <row r="6910" spans="1:6" x14ac:dyDescent="0.25">
      <c r="A6910" t="s">
        <v>8922</v>
      </c>
      <c r="B6910" s="236" t="str">
        <f t="shared" si="107"/>
        <v>F3:1012 P1P2:9010 P3:00268</v>
      </c>
      <c r="C6910" s="187" t="s">
        <v>3890</v>
      </c>
      <c r="D6910" s="187" t="s">
        <v>2748</v>
      </c>
      <c r="E6910" s="187" t="s">
        <v>2749</v>
      </c>
      <c r="F6910" s="187" t="s">
        <v>2948</v>
      </c>
    </row>
    <row r="6911" spans="1:6" x14ac:dyDescent="0.25">
      <c r="A6911" t="s">
        <v>8923</v>
      </c>
      <c r="B6911" s="236" t="str">
        <f t="shared" si="107"/>
        <v>F3:0111 P1P2:0301 P3:00005</v>
      </c>
      <c r="C6911" s="187" t="s">
        <v>3891</v>
      </c>
      <c r="D6911" s="187" t="s">
        <v>2545</v>
      </c>
      <c r="E6911" s="187" t="s">
        <v>2555</v>
      </c>
      <c r="F6911" s="187" t="s">
        <v>2889</v>
      </c>
    </row>
    <row r="6912" spans="1:6" x14ac:dyDescent="0.25">
      <c r="A6912" t="s">
        <v>8923</v>
      </c>
      <c r="B6912" s="236" t="str">
        <f t="shared" si="107"/>
        <v>F3:0133 P1P2:0302 P3:00009</v>
      </c>
      <c r="C6912" s="187" t="s">
        <v>3891</v>
      </c>
      <c r="D6912" s="187" t="s">
        <v>2596</v>
      </c>
      <c r="E6912" s="187" t="s">
        <v>2654</v>
      </c>
      <c r="F6912" s="187" t="s">
        <v>2655</v>
      </c>
    </row>
    <row r="6913" spans="1:6" x14ac:dyDescent="0.25">
      <c r="A6913" t="s">
        <v>8923</v>
      </c>
      <c r="B6913" s="236" t="str">
        <f t="shared" si="107"/>
        <v>F3:0321 P1P2:3702 P3:00359</v>
      </c>
      <c r="C6913" s="187" t="s">
        <v>3891</v>
      </c>
      <c r="D6913" s="187" t="s">
        <v>2661</v>
      </c>
      <c r="E6913" s="187" t="s">
        <v>2662</v>
      </c>
      <c r="F6913" s="187" t="s">
        <v>3178</v>
      </c>
    </row>
    <row r="6914" spans="1:6" x14ac:dyDescent="0.25">
      <c r="A6914" t="s">
        <v>8923</v>
      </c>
      <c r="B6914" s="236" t="str">
        <f t="shared" ref="B6914:B6977" si="108">CONCATENATE("F3:",D6914," P1P2:",E6914," P3:",F6914)</f>
        <v>F3:1012 P1P2:9010 P3:00268</v>
      </c>
      <c r="C6914" s="187" t="s">
        <v>3891</v>
      </c>
      <c r="D6914" s="187" t="s">
        <v>2748</v>
      </c>
      <c r="E6914" s="187" t="s">
        <v>2749</v>
      </c>
      <c r="F6914" s="187" t="s">
        <v>2948</v>
      </c>
    </row>
    <row r="6915" spans="1:6" x14ac:dyDescent="0.25">
      <c r="A6915" t="s">
        <v>8924</v>
      </c>
      <c r="B6915" s="236" t="str">
        <f t="shared" si="108"/>
        <v>F3:0111 P1P2:0301 P3:00005</v>
      </c>
      <c r="C6915" s="187" t="s">
        <v>3892</v>
      </c>
      <c r="D6915" s="187" t="s">
        <v>2545</v>
      </c>
      <c r="E6915" s="187" t="s">
        <v>2555</v>
      </c>
      <c r="F6915" s="187" t="s">
        <v>2889</v>
      </c>
    </row>
    <row r="6916" spans="1:6" x14ac:dyDescent="0.25">
      <c r="A6916" t="s">
        <v>8924</v>
      </c>
      <c r="B6916" s="236" t="str">
        <f t="shared" si="108"/>
        <v>F3:0133 P1P2:0302 P3:00009</v>
      </c>
      <c r="C6916" s="187" t="s">
        <v>3892</v>
      </c>
      <c r="D6916" s="187" t="s">
        <v>2596</v>
      </c>
      <c r="E6916" s="187" t="s">
        <v>2654</v>
      </c>
      <c r="F6916" s="187" t="s">
        <v>2655</v>
      </c>
    </row>
    <row r="6917" spans="1:6" x14ac:dyDescent="0.25">
      <c r="A6917" t="s">
        <v>8924</v>
      </c>
      <c r="B6917" s="236" t="str">
        <f t="shared" si="108"/>
        <v>F3:0321 P1P2:3702 P3:00359</v>
      </c>
      <c r="C6917" s="187" t="s">
        <v>3892</v>
      </c>
      <c r="D6917" s="187" t="s">
        <v>2661</v>
      </c>
      <c r="E6917" s="187" t="s">
        <v>2662</v>
      </c>
      <c r="F6917" s="187" t="s">
        <v>3178</v>
      </c>
    </row>
    <row r="6918" spans="1:6" x14ac:dyDescent="0.25">
      <c r="A6918" t="s">
        <v>8924</v>
      </c>
      <c r="B6918" s="236" t="str">
        <f t="shared" si="108"/>
        <v>F3:0620 P1P2:7502 P3:00333</v>
      </c>
      <c r="C6918" s="187" t="s">
        <v>3892</v>
      </c>
      <c r="D6918" s="187" t="s">
        <v>2931</v>
      </c>
      <c r="E6918" s="187" t="s">
        <v>2932</v>
      </c>
      <c r="F6918" s="187" t="s">
        <v>2933</v>
      </c>
    </row>
    <row r="6919" spans="1:6" x14ac:dyDescent="0.25">
      <c r="A6919" t="s">
        <v>8924</v>
      </c>
      <c r="B6919" s="236" t="str">
        <f t="shared" si="108"/>
        <v>F3:0640 P1P2:7505 P3:00335</v>
      </c>
      <c r="C6919" s="187" t="s">
        <v>3892</v>
      </c>
      <c r="D6919" s="187" t="s">
        <v>3506</v>
      </c>
      <c r="E6919" s="187" t="s">
        <v>3507</v>
      </c>
      <c r="F6919" s="187" t="s">
        <v>3508</v>
      </c>
    </row>
    <row r="6920" spans="1:6" x14ac:dyDescent="0.25">
      <c r="A6920" t="s">
        <v>8924</v>
      </c>
      <c r="B6920" s="236" t="str">
        <f t="shared" si="108"/>
        <v>F3:1012 P1P2:9010 P3:00268</v>
      </c>
      <c r="C6920" s="187" t="s">
        <v>3892</v>
      </c>
      <c r="D6920" s="187" t="s">
        <v>2748</v>
      </c>
      <c r="E6920" s="187" t="s">
        <v>2749</v>
      </c>
      <c r="F6920" s="187" t="s">
        <v>2948</v>
      </c>
    </row>
    <row r="6921" spans="1:6" x14ac:dyDescent="0.25">
      <c r="A6921" t="s">
        <v>8925</v>
      </c>
      <c r="B6921" s="236" t="str">
        <f t="shared" si="108"/>
        <v>F3:0111 P1P2:0301 P3:00005</v>
      </c>
      <c r="C6921" s="187" t="s">
        <v>3893</v>
      </c>
      <c r="D6921" s="187" t="s">
        <v>2545</v>
      </c>
      <c r="E6921" s="187" t="s">
        <v>2555</v>
      </c>
      <c r="F6921" s="187" t="s">
        <v>2889</v>
      </c>
    </row>
    <row r="6922" spans="1:6" x14ac:dyDescent="0.25">
      <c r="A6922" t="s">
        <v>8925</v>
      </c>
      <c r="B6922" s="236" t="str">
        <f t="shared" si="108"/>
        <v>F3:0133 P1P2:0302 P3:00009</v>
      </c>
      <c r="C6922" s="187" t="s">
        <v>3893</v>
      </c>
      <c r="D6922" s="187" t="s">
        <v>2596</v>
      </c>
      <c r="E6922" s="187" t="s">
        <v>2654</v>
      </c>
      <c r="F6922" s="187" t="s">
        <v>2655</v>
      </c>
    </row>
    <row r="6923" spans="1:6" x14ac:dyDescent="0.25">
      <c r="A6923" t="s">
        <v>8925</v>
      </c>
      <c r="B6923" s="236" t="str">
        <f t="shared" si="108"/>
        <v>F3:0620 P1P2:7502 P3:00333</v>
      </c>
      <c r="C6923" s="187" t="s">
        <v>3893</v>
      </c>
      <c r="D6923" s="187" t="s">
        <v>2931</v>
      </c>
      <c r="E6923" s="187" t="s">
        <v>2932</v>
      </c>
      <c r="F6923" s="187" t="s">
        <v>2933</v>
      </c>
    </row>
    <row r="6924" spans="1:6" x14ac:dyDescent="0.25">
      <c r="A6924" t="s">
        <v>8925</v>
      </c>
      <c r="B6924" s="236" t="str">
        <f t="shared" si="108"/>
        <v>F3:0630 P1P2:7503 P3:00431</v>
      </c>
      <c r="C6924" s="187" t="s">
        <v>3893</v>
      </c>
      <c r="D6924" s="187" t="s">
        <v>2988</v>
      </c>
      <c r="E6924" s="187" t="s">
        <v>2989</v>
      </c>
      <c r="F6924" s="187" t="s">
        <v>3000</v>
      </c>
    </row>
    <row r="6925" spans="1:6" x14ac:dyDescent="0.25">
      <c r="A6925" t="s">
        <v>8925</v>
      </c>
      <c r="B6925" s="236" t="str">
        <f t="shared" si="108"/>
        <v>F3:1012 P1P2:9010 P3:00268</v>
      </c>
      <c r="C6925" s="187" t="s">
        <v>3893</v>
      </c>
      <c r="D6925" s="187" t="s">
        <v>2748</v>
      </c>
      <c r="E6925" s="187" t="s">
        <v>2749</v>
      </c>
      <c r="F6925" s="187" t="s">
        <v>2948</v>
      </c>
    </row>
    <row r="6926" spans="1:6" x14ac:dyDescent="0.25">
      <c r="A6926" t="s">
        <v>8926</v>
      </c>
      <c r="B6926" s="236" t="str">
        <f t="shared" si="108"/>
        <v>F3:0111 P1P2:0301 P3:00005</v>
      </c>
      <c r="C6926" s="187" t="s">
        <v>3894</v>
      </c>
      <c r="D6926" s="187" t="s">
        <v>2545</v>
      </c>
      <c r="E6926" s="187" t="s">
        <v>2555</v>
      </c>
      <c r="F6926" s="187" t="s">
        <v>2889</v>
      </c>
    </row>
    <row r="6927" spans="1:6" x14ac:dyDescent="0.25">
      <c r="A6927" t="s">
        <v>8926</v>
      </c>
      <c r="B6927" s="236" t="str">
        <f t="shared" si="108"/>
        <v>F3:0133 P1P2:0302 P3:00009</v>
      </c>
      <c r="C6927" s="187" t="s">
        <v>3894</v>
      </c>
      <c r="D6927" s="187" t="s">
        <v>2596</v>
      </c>
      <c r="E6927" s="187" t="s">
        <v>2654</v>
      </c>
      <c r="F6927" s="187" t="s">
        <v>2655</v>
      </c>
    </row>
    <row r="6928" spans="1:6" x14ac:dyDescent="0.25">
      <c r="A6928" t="s">
        <v>8926</v>
      </c>
      <c r="B6928" s="236" t="str">
        <f t="shared" si="108"/>
        <v>F3:0620 P1P2:7502 P3:00333</v>
      </c>
      <c r="C6928" s="187" t="s">
        <v>3894</v>
      </c>
      <c r="D6928" s="187" t="s">
        <v>2931</v>
      </c>
      <c r="E6928" s="187" t="s">
        <v>2932</v>
      </c>
      <c r="F6928" s="187" t="s">
        <v>2933</v>
      </c>
    </row>
    <row r="6929" spans="1:6" x14ac:dyDescent="0.25">
      <c r="A6929" t="s">
        <v>8926</v>
      </c>
      <c r="B6929" s="236" t="str">
        <f t="shared" si="108"/>
        <v>F3:1012 P1P2:9010 P3:00268</v>
      </c>
      <c r="C6929" s="187" t="s">
        <v>3894</v>
      </c>
      <c r="D6929" s="187" t="s">
        <v>2748</v>
      </c>
      <c r="E6929" s="187" t="s">
        <v>2749</v>
      </c>
      <c r="F6929" s="187" t="s">
        <v>2948</v>
      </c>
    </row>
    <row r="6930" spans="1:6" x14ac:dyDescent="0.25">
      <c r="A6930" t="s">
        <v>8927</v>
      </c>
      <c r="B6930" s="236" t="str">
        <f t="shared" si="108"/>
        <v>F3:0111 P1P2:0301 P3:00005</v>
      </c>
      <c r="C6930" s="187" t="s">
        <v>3895</v>
      </c>
      <c r="D6930" s="187" t="s">
        <v>2545</v>
      </c>
      <c r="E6930" s="187" t="s">
        <v>2555</v>
      </c>
      <c r="F6930" s="187" t="s">
        <v>2889</v>
      </c>
    </row>
    <row r="6931" spans="1:6" x14ac:dyDescent="0.25">
      <c r="A6931" t="s">
        <v>8927</v>
      </c>
      <c r="B6931" s="236" t="str">
        <f t="shared" si="108"/>
        <v>F3:0133 P1P2:0302 P3:00009</v>
      </c>
      <c r="C6931" s="187" t="s">
        <v>3895</v>
      </c>
      <c r="D6931" s="187" t="s">
        <v>2596</v>
      </c>
      <c r="E6931" s="187" t="s">
        <v>2654</v>
      </c>
      <c r="F6931" s="187" t="s">
        <v>2655</v>
      </c>
    </row>
    <row r="6932" spans="1:6" x14ac:dyDescent="0.25">
      <c r="A6932" t="s">
        <v>8927</v>
      </c>
      <c r="B6932" s="236" t="str">
        <f t="shared" si="108"/>
        <v>F3:0620 P1P2:7502 P3:00333</v>
      </c>
      <c r="C6932" s="187" t="s">
        <v>3895</v>
      </c>
      <c r="D6932" s="187" t="s">
        <v>2931</v>
      </c>
      <c r="E6932" s="187" t="s">
        <v>2932</v>
      </c>
      <c r="F6932" s="187" t="s">
        <v>2933</v>
      </c>
    </row>
    <row r="6933" spans="1:6" x14ac:dyDescent="0.25">
      <c r="A6933" t="s">
        <v>8927</v>
      </c>
      <c r="B6933" s="236" t="str">
        <f t="shared" si="108"/>
        <v>F3:1012 P1P2:9010 P3:00268</v>
      </c>
      <c r="C6933" s="187" t="s">
        <v>3895</v>
      </c>
      <c r="D6933" s="187" t="s">
        <v>2748</v>
      </c>
      <c r="E6933" s="187" t="s">
        <v>2749</v>
      </c>
      <c r="F6933" s="187" t="s">
        <v>2948</v>
      </c>
    </row>
    <row r="6934" spans="1:6" x14ac:dyDescent="0.25">
      <c r="A6934" t="s">
        <v>8928</v>
      </c>
      <c r="B6934" s="236" t="str">
        <f t="shared" si="108"/>
        <v>F3:0111 P1P2:0301 P3:00005</v>
      </c>
      <c r="C6934" s="187" t="s">
        <v>3896</v>
      </c>
      <c r="D6934" s="187" t="s">
        <v>2545</v>
      </c>
      <c r="E6934" s="187" t="s">
        <v>2555</v>
      </c>
      <c r="F6934" s="187" t="s">
        <v>2889</v>
      </c>
    </row>
    <row r="6935" spans="1:6" x14ac:dyDescent="0.25">
      <c r="A6935" t="s">
        <v>8928</v>
      </c>
      <c r="B6935" s="236" t="str">
        <f t="shared" si="108"/>
        <v>F3:0133 P1P2:0302 P3:00009</v>
      </c>
      <c r="C6935" s="187" t="s">
        <v>3896</v>
      </c>
      <c r="D6935" s="187" t="s">
        <v>2596</v>
      </c>
      <c r="E6935" s="187" t="s">
        <v>2654</v>
      </c>
      <c r="F6935" s="187" t="s">
        <v>2655</v>
      </c>
    </row>
    <row r="6936" spans="1:6" x14ac:dyDescent="0.25">
      <c r="A6936" t="s">
        <v>8928</v>
      </c>
      <c r="B6936" s="236" t="str">
        <f t="shared" si="108"/>
        <v>F3:0321 P1P2:3702 P3:00359</v>
      </c>
      <c r="C6936" s="187" t="s">
        <v>3896</v>
      </c>
      <c r="D6936" s="187" t="s">
        <v>2661</v>
      </c>
      <c r="E6936" s="187" t="s">
        <v>2662</v>
      </c>
      <c r="F6936" s="187" t="s">
        <v>3178</v>
      </c>
    </row>
    <row r="6937" spans="1:6" x14ac:dyDescent="0.25">
      <c r="A6937" t="s">
        <v>8928</v>
      </c>
      <c r="B6937" s="236" t="str">
        <f t="shared" si="108"/>
        <v>F3:0620 P1P2:7502 P3:00333</v>
      </c>
      <c r="C6937" s="187" t="s">
        <v>3896</v>
      </c>
      <c r="D6937" s="187" t="s">
        <v>2931</v>
      </c>
      <c r="E6937" s="187" t="s">
        <v>2932</v>
      </c>
      <c r="F6937" s="187" t="s">
        <v>2933</v>
      </c>
    </row>
    <row r="6938" spans="1:6" x14ac:dyDescent="0.25">
      <c r="A6938" t="s">
        <v>8928</v>
      </c>
      <c r="B6938" s="236" t="str">
        <f t="shared" si="108"/>
        <v>F3:1012 P1P2:9010 P3:00268</v>
      </c>
      <c r="C6938" s="187" t="s">
        <v>3896</v>
      </c>
      <c r="D6938" s="187" t="s">
        <v>2748</v>
      </c>
      <c r="E6938" s="187" t="s">
        <v>2749</v>
      </c>
      <c r="F6938" s="187" t="s">
        <v>2948</v>
      </c>
    </row>
    <row r="6939" spans="1:6" x14ac:dyDescent="0.25">
      <c r="A6939" t="s">
        <v>8929</v>
      </c>
      <c r="B6939" s="236" t="str">
        <f t="shared" si="108"/>
        <v>F3:0111 P1P2:0301 P3:00005</v>
      </c>
      <c r="C6939" s="187" t="s">
        <v>3897</v>
      </c>
      <c r="D6939" s="187" t="s">
        <v>2545</v>
      </c>
      <c r="E6939" s="187" t="s">
        <v>2555</v>
      </c>
      <c r="F6939" s="187" t="s">
        <v>2889</v>
      </c>
    </row>
    <row r="6940" spans="1:6" x14ac:dyDescent="0.25">
      <c r="A6940" t="s">
        <v>8929</v>
      </c>
      <c r="B6940" s="236" t="str">
        <f t="shared" si="108"/>
        <v>F3:0133 P1P2:0302 P3:00009</v>
      </c>
      <c r="C6940" s="187" t="s">
        <v>3897</v>
      </c>
      <c r="D6940" s="187" t="s">
        <v>2596</v>
      </c>
      <c r="E6940" s="187" t="s">
        <v>2654</v>
      </c>
      <c r="F6940" s="187" t="s">
        <v>2655</v>
      </c>
    </row>
    <row r="6941" spans="1:6" x14ac:dyDescent="0.25">
      <c r="A6941" t="s">
        <v>8929</v>
      </c>
      <c r="B6941" s="236" t="str">
        <f t="shared" si="108"/>
        <v>F3:0620 P1P2:7502 P3:00333</v>
      </c>
      <c r="C6941" s="187" t="s">
        <v>3897</v>
      </c>
      <c r="D6941" s="187" t="s">
        <v>2931</v>
      </c>
      <c r="E6941" s="187" t="s">
        <v>2932</v>
      </c>
      <c r="F6941" s="187" t="s">
        <v>2933</v>
      </c>
    </row>
    <row r="6942" spans="1:6" x14ac:dyDescent="0.25">
      <c r="A6942" t="s">
        <v>8929</v>
      </c>
      <c r="B6942" s="236" t="str">
        <f t="shared" si="108"/>
        <v>F3:0630 P1P2:7503 P3:00431</v>
      </c>
      <c r="C6942" s="187" t="s">
        <v>3897</v>
      </c>
      <c r="D6942" s="187" t="s">
        <v>2988</v>
      </c>
      <c r="E6942" s="187" t="s">
        <v>2989</v>
      </c>
      <c r="F6942" s="187" t="s">
        <v>3000</v>
      </c>
    </row>
    <row r="6943" spans="1:6" x14ac:dyDescent="0.25">
      <c r="A6943" t="s">
        <v>8929</v>
      </c>
      <c r="B6943" s="236" t="str">
        <f t="shared" si="108"/>
        <v>F3:1012 P1P2:9010 P3:00268</v>
      </c>
      <c r="C6943" s="187" t="s">
        <v>3897</v>
      </c>
      <c r="D6943" s="187" t="s">
        <v>2748</v>
      </c>
      <c r="E6943" s="187" t="s">
        <v>2749</v>
      </c>
      <c r="F6943" s="187" t="s">
        <v>2948</v>
      </c>
    </row>
    <row r="6944" spans="1:6" x14ac:dyDescent="0.25">
      <c r="A6944" t="s">
        <v>8930</v>
      </c>
      <c r="B6944" s="236" t="str">
        <f t="shared" si="108"/>
        <v>F3:0111 P1P2:0301 P3:00005</v>
      </c>
      <c r="C6944" s="187" t="s">
        <v>2910</v>
      </c>
      <c r="D6944" s="187" t="s">
        <v>2545</v>
      </c>
      <c r="E6944" s="187" t="s">
        <v>2555</v>
      </c>
      <c r="F6944" s="187" t="s">
        <v>2889</v>
      </c>
    </row>
    <row r="6945" spans="1:6" x14ac:dyDescent="0.25">
      <c r="A6945" t="s">
        <v>8930</v>
      </c>
      <c r="B6945" s="236" t="str">
        <f t="shared" si="108"/>
        <v>F3:1012 P1P2:9010 P3:00326</v>
      </c>
      <c r="C6945" s="187" t="s">
        <v>2910</v>
      </c>
      <c r="D6945" s="187" t="s">
        <v>2748</v>
      </c>
      <c r="E6945" s="187" t="s">
        <v>2749</v>
      </c>
      <c r="F6945" s="187" t="s">
        <v>2928</v>
      </c>
    </row>
    <row r="6946" spans="1:6" x14ac:dyDescent="0.25">
      <c r="A6946" t="s">
        <v>8931</v>
      </c>
      <c r="B6946" s="236" t="str">
        <f t="shared" si="108"/>
        <v>F3:0111 P1P2:0301 P3:00005</v>
      </c>
      <c r="C6946" s="187" t="s">
        <v>2911</v>
      </c>
      <c r="D6946" s="187" t="s">
        <v>2545</v>
      </c>
      <c r="E6946" s="187" t="s">
        <v>2555</v>
      </c>
      <c r="F6946" s="187" t="s">
        <v>2889</v>
      </c>
    </row>
    <row r="6947" spans="1:6" x14ac:dyDescent="0.25">
      <c r="A6947" t="s">
        <v>8931</v>
      </c>
      <c r="B6947" s="236" t="str">
        <f t="shared" si="108"/>
        <v>F3:0812 P1P2:8602 P3:00230</v>
      </c>
      <c r="C6947" s="187" t="s">
        <v>2911</v>
      </c>
      <c r="D6947" s="187" t="s">
        <v>2787</v>
      </c>
      <c r="E6947" s="187" t="s">
        <v>2788</v>
      </c>
      <c r="F6947" s="187" t="s">
        <v>2929</v>
      </c>
    </row>
    <row r="6948" spans="1:6" x14ac:dyDescent="0.25">
      <c r="A6948" t="s">
        <v>8931</v>
      </c>
      <c r="B6948" s="236" t="str">
        <f t="shared" si="108"/>
        <v>F3:1012 P1P2:9010 P3:00326</v>
      </c>
      <c r="C6948" s="187" t="s">
        <v>2911</v>
      </c>
      <c r="D6948" s="187" t="s">
        <v>2748</v>
      </c>
      <c r="E6948" s="187" t="s">
        <v>2749</v>
      </c>
      <c r="F6948" s="187" t="s">
        <v>2928</v>
      </c>
    </row>
    <row r="6949" spans="1:6" x14ac:dyDescent="0.25">
      <c r="A6949" t="s">
        <v>8932</v>
      </c>
      <c r="B6949" s="236" t="str">
        <f t="shared" si="108"/>
        <v>F3:0111 P1P2:0301 P3:00005</v>
      </c>
      <c r="C6949" s="187" t="s">
        <v>2912</v>
      </c>
      <c r="D6949" s="187" t="s">
        <v>2545</v>
      </c>
      <c r="E6949" s="187" t="s">
        <v>2555</v>
      </c>
      <c r="F6949" s="187" t="s">
        <v>2889</v>
      </c>
    </row>
    <row r="6950" spans="1:6" x14ac:dyDescent="0.25">
      <c r="A6950" t="s">
        <v>8932</v>
      </c>
      <c r="B6950" s="236" t="str">
        <f t="shared" si="108"/>
        <v>F3:1012 P1P2:9010 P3:00326</v>
      </c>
      <c r="C6950" s="187" t="s">
        <v>2912</v>
      </c>
      <c r="D6950" s="187" t="s">
        <v>2748</v>
      </c>
      <c r="E6950" s="187" t="s">
        <v>2749</v>
      </c>
      <c r="F6950" s="187" t="s">
        <v>2928</v>
      </c>
    </row>
    <row r="6951" spans="1:6" x14ac:dyDescent="0.25">
      <c r="A6951" t="s">
        <v>8933</v>
      </c>
      <c r="B6951" s="236" t="str">
        <f t="shared" si="108"/>
        <v>F3:0111 P1P2:0301 P3:00005</v>
      </c>
      <c r="C6951" s="187" t="s">
        <v>2913</v>
      </c>
      <c r="D6951" s="187" t="s">
        <v>2545</v>
      </c>
      <c r="E6951" s="187" t="s">
        <v>2555</v>
      </c>
      <c r="F6951" s="187" t="s">
        <v>2889</v>
      </c>
    </row>
    <row r="6952" spans="1:6" x14ac:dyDescent="0.25">
      <c r="A6952" t="s">
        <v>8933</v>
      </c>
      <c r="B6952" s="236" t="str">
        <f t="shared" si="108"/>
        <v>F3:1012 P1P2:9010 P3:00326</v>
      </c>
      <c r="C6952" s="187" t="s">
        <v>2913</v>
      </c>
      <c r="D6952" s="187" t="s">
        <v>2748</v>
      </c>
      <c r="E6952" s="187" t="s">
        <v>2749</v>
      </c>
      <c r="F6952" s="187" t="s">
        <v>2928</v>
      </c>
    </row>
    <row r="6953" spans="1:6" x14ac:dyDescent="0.25">
      <c r="A6953" t="s">
        <v>8934</v>
      </c>
      <c r="B6953" s="236" t="str">
        <f t="shared" si="108"/>
        <v>F3:0111 P1P2:0301 P3:00005</v>
      </c>
      <c r="C6953" s="187" t="s">
        <v>2748</v>
      </c>
      <c r="D6953" s="187" t="s">
        <v>2545</v>
      </c>
      <c r="E6953" s="187" t="s">
        <v>2555</v>
      </c>
      <c r="F6953" s="187" t="s">
        <v>2889</v>
      </c>
    </row>
    <row r="6954" spans="1:6" x14ac:dyDescent="0.25">
      <c r="A6954" t="s">
        <v>8934</v>
      </c>
      <c r="B6954" s="236" t="str">
        <f t="shared" si="108"/>
        <v>F3:0812 P1P2:8602 P3:00230</v>
      </c>
      <c r="C6954" s="187" t="s">
        <v>2748</v>
      </c>
      <c r="D6954" s="187" t="s">
        <v>2787</v>
      </c>
      <c r="E6954" s="187" t="s">
        <v>2788</v>
      </c>
      <c r="F6954" s="187" t="s">
        <v>2929</v>
      </c>
    </row>
    <row r="6955" spans="1:6" x14ac:dyDescent="0.25">
      <c r="A6955" t="s">
        <v>8934</v>
      </c>
      <c r="B6955" s="236" t="str">
        <f t="shared" si="108"/>
        <v>F3:0813 P1P2:8603 P3:00239</v>
      </c>
      <c r="C6955" s="187" t="s">
        <v>2748</v>
      </c>
      <c r="D6955" s="187" t="s">
        <v>2890</v>
      </c>
      <c r="E6955" s="187" t="s">
        <v>2891</v>
      </c>
      <c r="F6955" s="187" t="s">
        <v>2930</v>
      </c>
    </row>
    <row r="6956" spans="1:6" x14ac:dyDescent="0.25">
      <c r="A6956" t="s">
        <v>8934</v>
      </c>
      <c r="B6956" s="236" t="str">
        <f t="shared" si="108"/>
        <v>F3:1012 P1P2:9010 P3:00326</v>
      </c>
      <c r="C6956" s="187" t="s">
        <v>2748</v>
      </c>
      <c r="D6956" s="187" t="s">
        <v>2748</v>
      </c>
      <c r="E6956" s="187" t="s">
        <v>2749</v>
      </c>
      <c r="F6956" s="187" t="s">
        <v>2928</v>
      </c>
    </row>
    <row r="6957" spans="1:6" x14ac:dyDescent="0.25">
      <c r="A6957" t="s">
        <v>8935</v>
      </c>
      <c r="B6957" s="236" t="str">
        <f t="shared" si="108"/>
        <v>F3:0111 P1P2:0301 P3:00005</v>
      </c>
      <c r="C6957" s="187" t="s">
        <v>2914</v>
      </c>
      <c r="D6957" s="187" t="s">
        <v>2545</v>
      </c>
      <c r="E6957" s="187" t="s">
        <v>2555</v>
      </c>
      <c r="F6957" s="187" t="s">
        <v>2889</v>
      </c>
    </row>
    <row r="6958" spans="1:6" x14ac:dyDescent="0.25">
      <c r="A6958" t="s">
        <v>8935</v>
      </c>
      <c r="B6958" s="236" t="str">
        <f t="shared" si="108"/>
        <v>F3:0620 P1P2:7502 P3:00333</v>
      </c>
      <c r="C6958" s="187" t="s">
        <v>2914</v>
      </c>
      <c r="D6958" s="187" t="s">
        <v>2931</v>
      </c>
      <c r="E6958" s="187" t="s">
        <v>2932</v>
      </c>
      <c r="F6958" s="187" t="s">
        <v>2933</v>
      </c>
    </row>
    <row r="6959" spans="1:6" x14ac:dyDescent="0.25">
      <c r="A6959" t="s">
        <v>8935</v>
      </c>
      <c r="B6959" s="236" t="str">
        <f t="shared" si="108"/>
        <v>F3:1012 P1P2:9010 P3:00326</v>
      </c>
      <c r="C6959" s="187" t="s">
        <v>2914</v>
      </c>
      <c r="D6959" s="187" t="s">
        <v>2748</v>
      </c>
      <c r="E6959" s="187" t="s">
        <v>2749</v>
      </c>
      <c r="F6959" s="187" t="s">
        <v>2928</v>
      </c>
    </row>
    <row r="6960" spans="1:6" x14ac:dyDescent="0.25">
      <c r="A6960" t="s">
        <v>8936</v>
      </c>
      <c r="B6960" s="236" t="str">
        <f t="shared" si="108"/>
        <v>F3:0111 P1P2:0301 P3:00005</v>
      </c>
      <c r="C6960" s="187" t="s">
        <v>2915</v>
      </c>
      <c r="D6960" s="187" t="s">
        <v>2545</v>
      </c>
      <c r="E6960" s="187" t="s">
        <v>2555</v>
      </c>
      <c r="F6960" s="187" t="s">
        <v>2889</v>
      </c>
    </row>
    <row r="6961" spans="1:6" x14ac:dyDescent="0.25">
      <c r="A6961" t="s">
        <v>8936</v>
      </c>
      <c r="B6961" s="236" t="str">
        <f t="shared" si="108"/>
        <v>F3:0812 P1P2:8602 P3:00230</v>
      </c>
      <c r="C6961" s="187" t="s">
        <v>2915</v>
      </c>
      <c r="D6961" s="187" t="s">
        <v>2787</v>
      </c>
      <c r="E6961" s="187" t="s">
        <v>2788</v>
      </c>
      <c r="F6961" s="187" t="s">
        <v>2929</v>
      </c>
    </row>
    <row r="6962" spans="1:6" x14ac:dyDescent="0.25">
      <c r="A6962" t="s">
        <v>8936</v>
      </c>
      <c r="B6962" s="236" t="str">
        <f t="shared" si="108"/>
        <v>F3:1012 P1P2:9010 P3:00326</v>
      </c>
      <c r="C6962" s="187" t="s">
        <v>2915</v>
      </c>
      <c r="D6962" s="187" t="s">
        <v>2748</v>
      </c>
      <c r="E6962" s="187" t="s">
        <v>2749</v>
      </c>
      <c r="F6962" s="187" t="s">
        <v>2928</v>
      </c>
    </row>
    <row r="6963" spans="1:6" x14ac:dyDescent="0.25">
      <c r="A6963" t="s">
        <v>8937</v>
      </c>
      <c r="B6963" s="236" t="str">
        <f t="shared" si="108"/>
        <v>F3:0111 P1P2:0301 P3:00005</v>
      </c>
      <c r="C6963" s="187" t="s">
        <v>2916</v>
      </c>
      <c r="D6963" s="187" t="s">
        <v>2545</v>
      </c>
      <c r="E6963" s="187" t="s">
        <v>2555</v>
      </c>
      <c r="F6963" s="187" t="s">
        <v>2889</v>
      </c>
    </row>
    <row r="6964" spans="1:6" x14ac:dyDescent="0.25">
      <c r="A6964" t="s">
        <v>8937</v>
      </c>
      <c r="B6964" s="236" t="str">
        <f t="shared" si="108"/>
        <v>F3:1012 P1P2:9010 P3:00326</v>
      </c>
      <c r="C6964" s="187" t="s">
        <v>2916</v>
      </c>
      <c r="D6964" s="187" t="s">
        <v>2748</v>
      </c>
      <c r="E6964" s="187" t="s">
        <v>2749</v>
      </c>
      <c r="F6964" s="187" t="s">
        <v>2928</v>
      </c>
    </row>
    <row r="6965" spans="1:6" x14ac:dyDescent="0.25">
      <c r="A6965" t="s">
        <v>8938</v>
      </c>
      <c r="B6965" s="236" t="str">
        <f t="shared" si="108"/>
        <v>F3:0111 P1P2:0301 P3:00005</v>
      </c>
      <c r="C6965" s="187" t="s">
        <v>2917</v>
      </c>
      <c r="D6965" s="187" t="s">
        <v>2545</v>
      </c>
      <c r="E6965" s="187" t="s">
        <v>2555</v>
      </c>
      <c r="F6965" s="187" t="s">
        <v>2889</v>
      </c>
    </row>
    <row r="6966" spans="1:6" x14ac:dyDescent="0.25">
      <c r="A6966" t="s">
        <v>8938</v>
      </c>
      <c r="B6966" s="236" t="str">
        <f t="shared" si="108"/>
        <v>F3:0813 P1P2:8603 P3:00239</v>
      </c>
      <c r="C6966" s="187" t="s">
        <v>2917</v>
      </c>
      <c r="D6966" s="187" t="s">
        <v>2890</v>
      </c>
      <c r="E6966" s="187" t="s">
        <v>2891</v>
      </c>
      <c r="F6966" s="187" t="s">
        <v>2930</v>
      </c>
    </row>
    <row r="6967" spans="1:6" x14ac:dyDescent="0.25">
      <c r="A6967" t="s">
        <v>8938</v>
      </c>
      <c r="B6967" s="236" t="str">
        <f t="shared" si="108"/>
        <v>F3:1012 P1P2:9010 P3:00326</v>
      </c>
      <c r="C6967" s="187" t="s">
        <v>2917</v>
      </c>
      <c r="D6967" s="187" t="s">
        <v>2748</v>
      </c>
      <c r="E6967" s="187" t="s">
        <v>2749</v>
      </c>
      <c r="F6967" s="187" t="s">
        <v>2928</v>
      </c>
    </row>
    <row r="6968" spans="1:6" x14ac:dyDescent="0.25">
      <c r="A6968" t="s">
        <v>8939</v>
      </c>
      <c r="B6968" s="236" t="str">
        <f t="shared" si="108"/>
        <v>F3:0111 P1P2:0301 P3:00005</v>
      </c>
      <c r="C6968" s="187" t="s">
        <v>2918</v>
      </c>
      <c r="D6968" s="187" t="s">
        <v>2545</v>
      </c>
      <c r="E6968" s="187" t="s">
        <v>2555</v>
      </c>
      <c r="F6968" s="187" t="s">
        <v>2889</v>
      </c>
    </row>
    <row r="6969" spans="1:6" x14ac:dyDescent="0.25">
      <c r="A6969" t="s">
        <v>8939</v>
      </c>
      <c r="B6969" s="236" t="str">
        <f t="shared" si="108"/>
        <v>F3:0620 P1P2:7502 P3:00333</v>
      </c>
      <c r="C6969" s="187" t="s">
        <v>2918</v>
      </c>
      <c r="D6969" s="187" t="s">
        <v>2931</v>
      </c>
      <c r="E6969" s="187" t="s">
        <v>2932</v>
      </c>
      <c r="F6969" s="187" t="s">
        <v>2933</v>
      </c>
    </row>
    <row r="6970" spans="1:6" x14ac:dyDescent="0.25">
      <c r="A6970" t="s">
        <v>8939</v>
      </c>
      <c r="B6970" s="236" t="str">
        <f t="shared" si="108"/>
        <v>F3:1012 P1P2:9010 P3:00326</v>
      </c>
      <c r="C6970" s="187" t="s">
        <v>2918</v>
      </c>
      <c r="D6970" s="187" t="s">
        <v>2748</v>
      </c>
      <c r="E6970" s="187" t="s">
        <v>2749</v>
      </c>
      <c r="F6970" s="187" t="s">
        <v>2928</v>
      </c>
    </row>
    <row r="6971" spans="1:6" x14ac:dyDescent="0.25">
      <c r="A6971" t="s">
        <v>8940</v>
      </c>
      <c r="B6971" s="236" t="str">
        <f t="shared" si="108"/>
        <v>F3:0111 P1P2:0301 P3:00005</v>
      </c>
      <c r="C6971" s="187" t="s">
        <v>2919</v>
      </c>
      <c r="D6971" s="187" t="s">
        <v>2545</v>
      </c>
      <c r="E6971" s="187" t="s">
        <v>2555</v>
      </c>
      <c r="F6971" s="187" t="s">
        <v>2889</v>
      </c>
    </row>
    <row r="6972" spans="1:6" x14ac:dyDescent="0.25">
      <c r="A6972" t="s">
        <v>8940</v>
      </c>
      <c r="B6972" s="236" t="str">
        <f t="shared" si="108"/>
        <v>F3:0620 P1P2:7502 P3:00333</v>
      </c>
      <c r="C6972" s="187" t="s">
        <v>2919</v>
      </c>
      <c r="D6972" s="187" t="s">
        <v>2931</v>
      </c>
      <c r="E6972" s="187" t="s">
        <v>2932</v>
      </c>
      <c r="F6972" s="187" t="s">
        <v>2933</v>
      </c>
    </row>
    <row r="6973" spans="1:6" x14ac:dyDescent="0.25">
      <c r="A6973" t="s">
        <v>8940</v>
      </c>
      <c r="B6973" s="236" t="str">
        <f t="shared" si="108"/>
        <v>F3:1012 P1P2:9010 P3:00326</v>
      </c>
      <c r="C6973" s="187" t="s">
        <v>2919</v>
      </c>
      <c r="D6973" s="187" t="s">
        <v>2748</v>
      </c>
      <c r="E6973" s="187" t="s">
        <v>2749</v>
      </c>
      <c r="F6973" s="187" t="s">
        <v>2928</v>
      </c>
    </row>
    <row r="6974" spans="1:6" x14ac:dyDescent="0.25">
      <c r="A6974" t="s">
        <v>8941</v>
      </c>
      <c r="B6974" s="236" t="str">
        <f t="shared" si="108"/>
        <v>F3:0111 P1P2:0301 P3:00005</v>
      </c>
      <c r="C6974" s="187" t="s">
        <v>2934</v>
      </c>
      <c r="D6974" s="187" t="s">
        <v>2545</v>
      </c>
      <c r="E6974" s="187" t="s">
        <v>2555</v>
      </c>
      <c r="F6974" s="187" t="s">
        <v>2889</v>
      </c>
    </row>
    <row r="6975" spans="1:6" x14ac:dyDescent="0.25">
      <c r="A6975" t="s">
        <v>8941</v>
      </c>
      <c r="B6975" s="236" t="str">
        <f t="shared" si="108"/>
        <v>F3:1012 P1P2:9010 P3:00326</v>
      </c>
      <c r="C6975" s="187" t="s">
        <v>2934</v>
      </c>
      <c r="D6975" s="187" t="s">
        <v>2748</v>
      </c>
      <c r="E6975" s="187" t="s">
        <v>2749</v>
      </c>
      <c r="F6975" s="187" t="s">
        <v>2928</v>
      </c>
    </row>
    <row r="6976" spans="1:6" x14ac:dyDescent="0.25">
      <c r="A6976" t="s">
        <v>8942</v>
      </c>
      <c r="B6976" s="236" t="str">
        <f t="shared" si="108"/>
        <v>F3:0111 P1P2:0301 P3:00005</v>
      </c>
      <c r="C6976" s="187" t="s">
        <v>2920</v>
      </c>
      <c r="D6976" s="187" t="s">
        <v>2545</v>
      </c>
      <c r="E6976" s="187" t="s">
        <v>2555</v>
      </c>
      <c r="F6976" s="187" t="s">
        <v>2889</v>
      </c>
    </row>
    <row r="6977" spans="1:6" x14ac:dyDescent="0.25">
      <c r="A6977" t="s">
        <v>8942</v>
      </c>
      <c r="B6977" s="236" t="str">
        <f t="shared" si="108"/>
        <v>F3:0620 P1P2:7502 P3:00333</v>
      </c>
      <c r="C6977" s="187" t="s">
        <v>2920</v>
      </c>
      <c r="D6977" s="187" t="s">
        <v>2931</v>
      </c>
      <c r="E6977" s="187" t="s">
        <v>2932</v>
      </c>
      <c r="F6977" s="187" t="s">
        <v>2933</v>
      </c>
    </row>
    <row r="6978" spans="1:6" x14ac:dyDescent="0.25">
      <c r="A6978" t="s">
        <v>8942</v>
      </c>
      <c r="B6978" s="236" t="str">
        <f t="shared" ref="B6978:B7041" si="109">CONCATENATE("F3:",D6978," P1P2:",E6978," P3:",F6978)</f>
        <v>F3:0813 P1P2:8603 P3:00239</v>
      </c>
      <c r="C6978" s="187" t="s">
        <v>2920</v>
      </c>
      <c r="D6978" s="187" t="s">
        <v>2890</v>
      </c>
      <c r="E6978" s="187" t="s">
        <v>2891</v>
      </c>
      <c r="F6978" s="187" t="s">
        <v>2930</v>
      </c>
    </row>
    <row r="6979" spans="1:6" x14ac:dyDescent="0.25">
      <c r="A6979" t="s">
        <v>8942</v>
      </c>
      <c r="B6979" s="236" t="str">
        <f t="shared" si="109"/>
        <v>F3:1012 P1P2:9010 P3:00326</v>
      </c>
      <c r="C6979" s="187" t="s">
        <v>2920</v>
      </c>
      <c r="D6979" s="187" t="s">
        <v>2748</v>
      </c>
      <c r="E6979" s="187" t="s">
        <v>2749</v>
      </c>
      <c r="F6979" s="187" t="s">
        <v>2928</v>
      </c>
    </row>
    <row r="6980" spans="1:6" x14ac:dyDescent="0.25">
      <c r="A6980" t="s">
        <v>8943</v>
      </c>
      <c r="B6980" s="236" t="str">
        <f t="shared" si="109"/>
        <v>F3:0111 P1P2:0301 P3:00005</v>
      </c>
      <c r="C6980" s="187" t="s">
        <v>2921</v>
      </c>
      <c r="D6980" s="187" t="s">
        <v>2545</v>
      </c>
      <c r="E6980" s="187" t="s">
        <v>2555</v>
      </c>
      <c r="F6980" s="187" t="s">
        <v>2889</v>
      </c>
    </row>
    <row r="6981" spans="1:6" x14ac:dyDescent="0.25">
      <c r="A6981" t="s">
        <v>8943</v>
      </c>
      <c r="B6981" s="236" t="str">
        <f t="shared" si="109"/>
        <v>F3:0620 P1P2:7502 P3:00333</v>
      </c>
      <c r="C6981" s="187" t="s">
        <v>2921</v>
      </c>
      <c r="D6981" s="187" t="s">
        <v>2931</v>
      </c>
      <c r="E6981" s="187" t="s">
        <v>2932</v>
      </c>
      <c r="F6981" s="187" t="s">
        <v>2933</v>
      </c>
    </row>
    <row r="6982" spans="1:6" x14ac:dyDescent="0.25">
      <c r="A6982" t="s">
        <v>8943</v>
      </c>
      <c r="B6982" s="236" t="str">
        <f t="shared" si="109"/>
        <v>F3:1012 P1P2:9010 P3:00326</v>
      </c>
      <c r="C6982" s="187" t="s">
        <v>2921</v>
      </c>
      <c r="D6982" s="187" t="s">
        <v>2748</v>
      </c>
      <c r="E6982" s="187" t="s">
        <v>2749</v>
      </c>
      <c r="F6982" s="187" t="s">
        <v>2928</v>
      </c>
    </row>
    <row r="6983" spans="1:6" x14ac:dyDescent="0.25">
      <c r="A6983" t="s">
        <v>8944</v>
      </c>
      <c r="B6983" s="236" t="str">
        <f t="shared" si="109"/>
        <v>F3:0111 P1P2:0301 P3:00005</v>
      </c>
      <c r="C6983" s="187" t="s">
        <v>2922</v>
      </c>
      <c r="D6983" s="187" t="s">
        <v>2545</v>
      </c>
      <c r="E6983" s="187" t="s">
        <v>2555</v>
      </c>
      <c r="F6983" s="187" t="s">
        <v>2889</v>
      </c>
    </row>
    <row r="6984" spans="1:6" x14ac:dyDescent="0.25">
      <c r="A6984" t="s">
        <v>8944</v>
      </c>
      <c r="B6984" s="236" t="str">
        <f t="shared" si="109"/>
        <v>F3:1012 P1P2:9010 P3:00326</v>
      </c>
      <c r="C6984" s="187" t="s">
        <v>2922</v>
      </c>
      <c r="D6984" s="187" t="s">
        <v>2748</v>
      </c>
      <c r="E6984" s="187" t="s">
        <v>2749</v>
      </c>
      <c r="F6984" s="187" t="s">
        <v>2928</v>
      </c>
    </row>
    <row r="6985" spans="1:6" x14ac:dyDescent="0.25">
      <c r="A6985" t="s">
        <v>8945</v>
      </c>
      <c r="B6985" s="236" t="str">
        <f t="shared" si="109"/>
        <v>F3:0111 P1P2:0301 P3:00005</v>
      </c>
      <c r="C6985" s="187" t="s">
        <v>2923</v>
      </c>
      <c r="D6985" s="187" t="s">
        <v>2545</v>
      </c>
      <c r="E6985" s="187" t="s">
        <v>2555</v>
      </c>
      <c r="F6985" s="187" t="s">
        <v>2889</v>
      </c>
    </row>
    <row r="6986" spans="1:6" x14ac:dyDescent="0.25">
      <c r="A6986" t="s">
        <v>8945</v>
      </c>
      <c r="B6986" s="236" t="str">
        <f t="shared" si="109"/>
        <v>F3:0473 P1P2:6602 P3:70087</v>
      </c>
      <c r="C6986" s="187" t="s">
        <v>2923</v>
      </c>
      <c r="D6986" s="187" t="s">
        <v>2935</v>
      </c>
      <c r="E6986" s="187" t="s">
        <v>2936</v>
      </c>
      <c r="F6986" s="187" t="s">
        <v>2937</v>
      </c>
    </row>
    <row r="6987" spans="1:6" x14ac:dyDescent="0.25">
      <c r="A6987" t="s">
        <v>8945</v>
      </c>
      <c r="B6987" s="236" t="str">
        <f t="shared" si="109"/>
        <v>F3:0812 P1P2:8602 P3:00355</v>
      </c>
      <c r="C6987" s="187" t="s">
        <v>2923</v>
      </c>
      <c r="D6987" s="187" t="s">
        <v>2787</v>
      </c>
      <c r="E6987" s="187" t="s">
        <v>2788</v>
      </c>
      <c r="F6987" s="187" t="s">
        <v>2938</v>
      </c>
    </row>
    <row r="6988" spans="1:6" x14ac:dyDescent="0.25">
      <c r="A6988" t="s">
        <v>8945</v>
      </c>
      <c r="B6988" s="236" t="str">
        <f t="shared" si="109"/>
        <v>F3:1012 P1P2:9010 P3:00326</v>
      </c>
      <c r="C6988" s="187" t="s">
        <v>2923</v>
      </c>
      <c r="D6988" s="187" t="s">
        <v>2748</v>
      </c>
      <c r="E6988" s="187" t="s">
        <v>2749</v>
      </c>
      <c r="F6988" s="187" t="s">
        <v>2928</v>
      </c>
    </row>
    <row r="6989" spans="1:6" x14ac:dyDescent="0.25">
      <c r="A6989" t="s">
        <v>8946</v>
      </c>
      <c r="B6989" s="236" t="str">
        <f t="shared" si="109"/>
        <v>F3:0111 P1P2:0301 P3:00005</v>
      </c>
      <c r="C6989" s="187" t="s">
        <v>2924</v>
      </c>
      <c r="D6989" s="187" t="s">
        <v>2545</v>
      </c>
      <c r="E6989" s="187" t="s">
        <v>2555</v>
      </c>
      <c r="F6989" s="187" t="s">
        <v>2889</v>
      </c>
    </row>
    <row r="6990" spans="1:6" x14ac:dyDescent="0.25">
      <c r="A6990" t="s">
        <v>8946</v>
      </c>
      <c r="B6990" s="236" t="str">
        <f t="shared" si="109"/>
        <v>F3:0812 P1P2:8602 P3:00355</v>
      </c>
      <c r="C6990" s="187" t="s">
        <v>2924</v>
      </c>
      <c r="D6990" s="187" t="s">
        <v>2787</v>
      </c>
      <c r="E6990" s="187" t="s">
        <v>2788</v>
      </c>
      <c r="F6990" s="187" t="s">
        <v>2938</v>
      </c>
    </row>
    <row r="6991" spans="1:6" x14ac:dyDescent="0.25">
      <c r="A6991" t="s">
        <v>8946</v>
      </c>
      <c r="B6991" s="236" t="str">
        <f t="shared" si="109"/>
        <v>F3:1012 P1P2:9010 P3:00326</v>
      </c>
      <c r="C6991" s="187" t="s">
        <v>2924</v>
      </c>
      <c r="D6991" s="187" t="s">
        <v>2748</v>
      </c>
      <c r="E6991" s="187" t="s">
        <v>2749</v>
      </c>
      <c r="F6991" s="187" t="s">
        <v>2928</v>
      </c>
    </row>
    <row r="6992" spans="1:6" x14ac:dyDescent="0.25">
      <c r="A6992" t="s">
        <v>8947</v>
      </c>
      <c r="B6992" s="236" t="str">
        <f t="shared" si="109"/>
        <v>F3:0911 P1P2:8802 P3:00199</v>
      </c>
      <c r="C6992" s="187" t="s">
        <v>3161</v>
      </c>
      <c r="D6992" s="187" t="s">
        <v>2899</v>
      </c>
      <c r="E6992" s="187" t="s">
        <v>2900</v>
      </c>
      <c r="F6992" s="187" t="s">
        <v>2901</v>
      </c>
    </row>
    <row r="6993" spans="1:6" x14ac:dyDescent="0.25">
      <c r="A6993" t="s">
        <v>8947</v>
      </c>
      <c r="B6993" s="236" t="str">
        <f t="shared" si="109"/>
        <v>F3:0911 P1P2:8802 P3:00448</v>
      </c>
      <c r="C6993" s="187" t="s">
        <v>3161</v>
      </c>
      <c r="D6993" s="187" t="s">
        <v>2899</v>
      </c>
      <c r="E6993" s="187" t="s">
        <v>2900</v>
      </c>
      <c r="F6993" s="187" t="s">
        <v>2791</v>
      </c>
    </row>
    <row r="6994" spans="1:6" x14ac:dyDescent="0.25">
      <c r="A6994" t="s">
        <v>8948</v>
      </c>
      <c r="B6994" s="236" t="str">
        <f t="shared" si="109"/>
        <v>F3:0812 P1P2:8602 P3:00355</v>
      </c>
      <c r="C6994" s="187" t="s">
        <v>3161</v>
      </c>
      <c r="D6994" s="187" t="s">
        <v>2787</v>
      </c>
      <c r="E6994" s="187" t="s">
        <v>2788</v>
      </c>
      <c r="F6994" s="187" t="s">
        <v>2938</v>
      </c>
    </row>
    <row r="6995" spans="1:6" x14ac:dyDescent="0.25">
      <c r="A6995" t="s">
        <v>8949</v>
      </c>
      <c r="B6995" s="236" t="str">
        <f t="shared" si="109"/>
        <v>F3:0820 P1P2:8502 P3:00231</v>
      </c>
      <c r="C6995" s="187" t="s">
        <v>3447</v>
      </c>
      <c r="D6995" s="187" t="s">
        <v>2774</v>
      </c>
      <c r="E6995" s="187" t="s">
        <v>2775</v>
      </c>
      <c r="F6995" s="187" t="s">
        <v>2776</v>
      </c>
    </row>
    <row r="6996" spans="1:6" x14ac:dyDescent="0.25">
      <c r="A6996" t="s">
        <v>8950</v>
      </c>
      <c r="B6996" s="236" t="str">
        <f t="shared" si="109"/>
        <v>F3:1040 P1P2:9006 P3:00283</v>
      </c>
      <c r="C6996" s="187" t="s">
        <v>3444</v>
      </c>
      <c r="D6996" s="187" t="s">
        <v>2831</v>
      </c>
      <c r="E6996" s="187" t="s">
        <v>2832</v>
      </c>
      <c r="F6996" s="187" t="s">
        <v>2884</v>
      </c>
    </row>
    <row r="6997" spans="1:6" x14ac:dyDescent="0.25">
      <c r="A6997" t="s">
        <v>8951</v>
      </c>
      <c r="B6997" s="236" t="str">
        <f t="shared" si="109"/>
        <v>F3:0911 P1P2:8802 P3:00199</v>
      </c>
      <c r="C6997" s="187" t="s">
        <v>3434</v>
      </c>
      <c r="D6997" s="187" t="s">
        <v>2899</v>
      </c>
      <c r="E6997" s="187" t="s">
        <v>2900</v>
      </c>
      <c r="F6997" s="187" t="s">
        <v>2901</v>
      </c>
    </row>
    <row r="6998" spans="1:6" x14ac:dyDescent="0.25">
      <c r="A6998" t="s">
        <v>8952</v>
      </c>
      <c r="B6998" s="236" t="str">
        <f t="shared" si="109"/>
        <v>F3:0911 P1P2:8802 P3:00199</v>
      </c>
      <c r="C6998" s="187" t="s">
        <v>3665</v>
      </c>
      <c r="D6998" s="187" t="s">
        <v>2899</v>
      </c>
      <c r="E6998" s="187" t="s">
        <v>2900</v>
      </c>
      <c r="F6998" s="187" t="s">
        <v>2901</v>
      </c>
    </row>
    <row r="6999" spans="1:6" x14ac:dyDescent="0.25">
      <c r="A6999" t="s">
        <v>8952</v>
      </c>
      <c r="B6999" s="236" t="str">
        <f t="shared" si="109"/>
        <v>F3:0911 P1P2:8802 P3:00448</v>
      </c>
      <c r="C6999" s="187" t="s">
        <v>3665</v>
      </c>
      <c r="D6999" s="187" t="s">
        <v>2899</v>
      </c>
      <c r="E6999" s="187" t="s">
        <v>2900</v>
      </c>
      <c r="F6999" s="187" t="s">
        <v>2791</v>
      </c>
    </row>
    <row r="7000" spans="1:6" x14ac:dyDescent="0.25">
      <c r="A7000" t="s">
        <v>8953</v>
      </c>
      <c r="B7000" s="236" t="str">
        <f t="shared" si="109"/>
        <v>F3:0911 P1P2:8802 P3:00199</v>
      </c>
      <c r="C7000" s="187" t="s">
        <v>3665</v>
      </c>
      <c r="D7000" s="187" t="s">
        <v>2899</v>
      </c>
      <c r="E7000" s="187" t="s">
        <v>2900</v>
      </c>
      <c r="F7000" s="187" t="s">
        <v>2901</v>
      </c>
    </row>
    <row r="7001" spans="1:6" x14ac:dyDescent="0.25">
      <c r="A7001" t="s">
        <v>8953</v>
      </c>
      <c r="B7001" s="236" t="str">
        <f t="shared" si="109"/>
        <v>F3:0911 P1P2:8802 P3:00448</v>
      </c>
      <c r="C7001" s="187" t="s">
        <v>3665</v>
      </c>
      <c r="D7001" s="187" t="s">
        <v>2899</v>
      </c>
      <c r="E7001" s="187" t="s">
        <v>2900</v>
      </c>
      <c r="F7001" s="187" t="s">
        <v>2791</v>
      </c>
    </row>
    <row r="7002" spans="1:6" x14ac:dyDescent="0.25">
      <c r="A7002" t="s">
        <v>8954</v>
      </c>
      <c r="B7002" s="236" t="str">
        <f t="shared" si="109"/>
        <v>F3:0911 P1P2:8802 P3:00199</v>
      </c>
      <c r="C7002" s="187" t="s">
        <v>3664</v>
      </c>
      <c r="D7002" s="187" t="s">
        <v>2899</v>
      </c>
      <c r="E7002" s="187" t="s">
        <v>2900</v>
      </c>
      <c r="F7002" s="187" t="s">
        <v>2901</v>
      </c>
    </row>
    <row r="7003" spans="1:6" x14ac:dyDescent="0.25">
      <c r="A7003" t="s">
        <v>8954</v>
      </c>
      <c r="B7003" s="236" t="str">
        <f t="shared" si="109"/>
        <v>F3:0911 P1P2:8802 P3:00448</v>
      </c>
      <c r="C7003" s="187" t="s">
        <v>3664</v>
      </c>
      <c r="D7003" s="187" t="s">
        <v>2899</v>
      </c>
      <c r="E7003" s="187" t="s">
        <v>2900</v>
      </c>
      <c r="F7003" s="187" t="s">
        <v>2791</v>
      </c>
    </row>
    <row r="7004" spans="1:6" x14ac:dyDescent="0.25">
      <c r="A7004" t="s">
        <v>8955</v>
      </c>
      <c r="B7004" s="236" t="str">
        <f t="shared" si="109"/>
        <v>F3:0820 P1P2:8502 P3:00234</v>
      </c>
      <c r="C7004" s="187" t="s">
        <v>2881</v>
      </c>
      <c r="D7004" s="187" t="s">
        <v>2774</v>
      </c>
      <c r="E7004" s="187" t="s">
        <v>2775</v>
      </c>
      <c r="F7004" s="187" t="s">
        <v>2811</v>
      </c>
    </row>
    <row r="7005" spans="1:6" x14ac:dyDescent="0.25">
      <c r="A7005" t="s">
        <v>8956</v>
      </c>
      <c r="B7005" s="236" t="str">
        <f t="shared" si="109"/>
        <v>F3:0820 P1P2:8502 P3:00234</v>
      </c>
      <c r="C7005" s="187" t="s">
        <v>3056</v>
      </c>
      <c r="D7005" s="187" t="s">
        <v>2774</v>
      </c>
      <c r="E7005" s="187" t="s">
        <v>2775</v>
      </c>
      <c r="F7005" s="187" t="s">
        <v>2811</v>
      </c>
    </row>
    <row r="7006" spans="1:6" x14ac:dyDescent="0.25">
      <c r="A7006" t="s">
        <v>8957</v>
      </c>
      <c r="B7006" s="236" t="str">
        <f t="shared" si="109"/>
        <v>F3:0911 P1P2:8802 P3:00199</v>
      </c>
      <c r="C7006" s="187" t="s">
        <v>3510</v>
      </c>
      <c r="D7006" s="187" t="s">
        <v>2899</v>
      </c>
      <c r="E7006" s="187" t="s">
        <v>2900</v>
      </c>
      <c r="F7006" s="187" t="s">
        <v>2901</v>
      </c>
    </row>
    <row r="7007" spans="1:6" x14ac:dyDescent="0.25">
      <c r="A7007" t="s">
        <v>8957</v>
      </c>
      <c r="B7007" s="236" t="str">
        <f t="shared" si="109"/>
        <v>F3:0911 P1P2:8802 P3:00448</v>
      </c>
      <c r="C7007" s="187" t="s">
        <v>3510</v>
      </c>
      <c r="D7007" s="187" t="s">
        <v>2899</v>
      </c>
      <c r="E7007" s="187" t="s">
        <v>2900</v>
      </c>
      <c r="F7007" s="187" t="s">
        <v>2791</v>
      </c>
    </row>
    <row r="7008" spans="1:6" x14ac:dyDescent="0.25">
      <c r="A7008" t="s">
        <v>8958</v>
      </c>
      <c r="B7008" s="236" t="str">
        <f t="shared" si="109"/>
        <v>F3:0911 P1P2:8802 P3:00199</v>
      </c>
      <c r="C7008" s="187" t="s">
        <v>3513</v>
      </c>
      <c r="D7008" s="187" t="s">
        <v>2899</v>
      </c>
      <c r="E7008" s="187" t="s">
        <v>2900</v>
      </c>
      <c r="F7008" s="187" t="s">
        <v>2901</v>
      </c>
    </row>
    <row r="7009" spans="1:6" x14ac:dyDescent="0.25">
      <c r="A7009" t="s">
        <v>8958</v>
      </c>
      <c r="B7009" s="236" t="str">
        <f t="shared" si="109"/>
        <v>F3:0911 P1P2:8802 P3:00448</v>
      </c>
      <c r="C7009" s="187" t="s">
        <v>3513</v>
      </c>
      <c r="D7009" s="187" t="s">
        <v>2899</v>
      </c>
      <c r="E7009" s="187" t="s">
        <v>2900</v>
      </c>
      <c r="F7009" s="187" t="s">
        <v>2791</v>
      </c>
    </row>
    <row r="7010" spans="1:6" x14ac:dyDescent="0.25">
      <c r="A7010" t="s">
        <v>8959</v>
      </c>
      <c r="B7010" s="236" t="str">
        <f t="shared" si="109"/>
        <v>F3:0911 P1P2:8802 P3:00199</v>
      </c>
      <c r="C7010" s="187" t="s">
        <v>3861</v>
      </c>
      <c r="D7010" s="187" t="s">
        <v>2899</v>
      </c>
      <c r="E7010" s="187" t="s">
        <v>2900</v>
      </c>
      <c r="F7010" s="187" t="s">
        <v>2901</v>
      </c>
    </row>
    <row r="7011" spans="1:6" x14ac:dyDescent="0.25">
      <c r="A7011" t="s">
        <v>8959</v>
      </c>
      <c r="B7011" s="236" t="str">
        <f t="shared" si="109"/>
        <v>F3:0911 P1P2:8802 P3:00448</v>
      </c>
      <c r="C7011" s="187" t="s">
        <v>3861</v>
      </c>
      <c r="D7011" s="187" t="s">
        <v>2899</v>
      </c>
      <c r="E7011" s="187" t="s">
        <v>2900</v>
      </c>
      <c r="F7011" s="187" t="s">
        <v>2791</v>
      </c>
    </row>
    <row r="7012" spans="1:6" x14ac:dyDescent="0.25">
      <c r="A7012" t="s">
        <v>8960</v>
      </c>
      <c r="B7012" s="236" t="str">
        <f t="shared" si="109"/>
        <v>F3:0911 P1P2:8802 P3:00199</v>
      </c>
      <c r="C7012" s="187" t="s">
        <v>3845</v>
      </c>
      <c r="D7012" s="187" t="s">
        <v>2899</v>
      </c>
      <c r="E7012" s="187" t="s">
        <v>2900</v>
      </c>
      <c r="F7012" s="187" t="s">
        <v>2901</v>
      </c>
    </row>
    <row r="7013" spans="1:6" x14ac:dyDescent="0.25">
      <c r="A7013" t="s">
        <v>8960</v>
      </c>
      <c r="B7013" s="236" t="str">
        <f t="shared" si="109"/>
        <v>F3:0911 P1P2:8802 P3:00448</v>
      </c>
      <c r="C7013" s="187" t="s">
        <v>3845</v>
      </c>
      <c r="D7013" s="187" t="s">
        <v>2899</v>
      </c>
      <c r="E7013" s="187" t="s">
        <v>2900</v>
      </c>
      <c r="F7013" s="187" t="s">
        <v>2791</v>
      </c>
    </row>
    <row r="7014" spans="1:6" x14ac:dyDescent="0.25">
      <c r="A7014" t="s">
        <v>8961</v>
      </c>
      <c r="B7014" s="236" t="str">
        <f t="shared" si="109"/>
        <v>F3:0911 P1P2:8802 P3:00199</v>
      </c>
      <c r="C7014" s="187" t="s">
        <v>3711</v>
      </c>
      <c r="D7014" s="187" t="s">
        <v>2899</v>
      </c>
      <c r="E7014" s="187" t="s">
        <v>2900</v>
      </c>
      <c r="F7014" s="187" t="s">
        <v>2901</v>
      </c>
    </row>
    <row r="7015" spans="1:6" x14ac:dyDescent="0.25">
      <c r="A7015" t="s">
        <v>8961</v>
      </c>
      <c r="B7015" s="236" t="str">
        <f t="shared" si="109"/>
        <v>F3:0911 P1P2:8802 P3:00448</v>
      </c>
      <c r="C7015" s="187" t="s">
        <v>3711</v>
      </c>
      <c r="D7015" s="187" t="s">
        <v>2899</v>
      </c>
      <c r="E7015" s="187" t="s">
        <v>2900</v>
      </c>
      <c r="F7015" s="187" t="s">
        <v>2791</v>
      </c>
    </row>
    <row r="7016" spans="1:6" x14ac:dyDescent="0.25">
      <c r="A7016" t="s">
        <v>8962</v>
      </c>
      <c r="B7016" s="236" t="str">
        <f t="shared" si="109"/>
        <v>F3:0911 P1P2:8802 P3:00199</v>
      </c>
      <c r="C7016" s="187" t="s">
        <v>3584</v>
      </c>
      <c r="D7016" s="187" t="s">
        <v>2899</v>
      </c>
      <c r="E7016" s="187" t="s">
        <v>2900</v>
      </c>
      <c r="F7016" s="187" t="s">
        <v>2901</v>
      </c>
    </row>
    <row r="7017" spans="1:6" x14ac:dyDescent="0.25">
      <c r="A7017" t="s">
        <v>8962</v>
      </c>
      <c r="B7017" s="236" t="str">
        <f t="shared" si="109"/>
        <v>F3:0911 P1P2:8802 P3:00448</v>
      </c>
      <c r="C7017" s="187" t="s">
        <v>3584</v>
      </c>
      <c r="D7017" s="187" t="s">
        <v>2899</v>
      </c>
      <c r="E7017" s="187" t="s">
        <v>2900</v>
      </c>
      <c r="F7017" s="187" t="s">
        <v>2791</v>
      </c>
    </row>
    <row r="7018" spans="1:6" x14ac:dyDescent="0.25">
      <c r="A7018" t="s">
        <v>8963</v>
      </c>
      <c r="B7018" s="236" t="str">
        <f t="shared" si="109"/>
        <v>F3:0911 P1P2:8802 P3:00199</v>
      </c>
      <c r="C7018" s="187" t="s">
        <v>3579</v>
      </c>
      <c r="D7018" s="187" t="s">
        <v>2899</v>
      </c>
      <c r="E7018" s="187" t="s">
        <v>2900</v>
      </c>
      <c r="F7018" s="187" t="s">
        <v>2901</v>
      </c>
    </row>
    <row r="7019" spans="1:6" x14ac:dyDescent="0.25">
      <c r="A7019" t="s">
        <v>8963</v>
      </c>
      <c r="B7019" s="236" t="str">
        <f t="shared" si="109"/>
        <v>F3:0911 P1P2:8802 P3:00448</v>
      </c>
      <c r="C7019" s="187" t="s">
        <v>3579</v>
      </c>
      <c r="D7019" s="187" t="s">
        <v>2899</v>
      </c>
      <c r="E7019" s="187" t="s">
        <v>2900</v>
      </c>
      <c r="F7019" s="187" t="s">
        <v>2791</v>
      </c>
    </row>
    <row r="7020" spans="1:6" x14ac:dyDescent="0.25">
      <c r="A7020" t="s">
        <v>8964</v>
      </c>
      <c r="B7020" s="236" t="str">
        <f t="shared" si="109"/>
        <v>F3:0911 P1P2:8802 P3:00199</v>
      </c>
      <c r="C7020" s="187" t="s">
        <v>3557</v>
      </c>
      <c r="D7020" s="187" t="s">
        <v>2899</v>
      </c>
      <c r="E7020" s="187" t="s">
        <v>2900</v>
      </c>
      <c r="F7020" s="187" t="s">
        <v>2901</v>
      </c>
    </row>
    <row r="7021" spans="1:6" x14ac:dyDescent="0.25">
      <c r="A7021" t="s">
        <v>8964</v>
      </c>
      <c r="B7021" s="236" t="str">
        <f t="shared" si="109"/>
        <v>F3:0911 P1P2:8802 P3:00448</v>
      </c>
      <c r="C7021" s="187" t="s">
        <v>3557</v>
      </c>
      <c r="D7021" s="187" t="s">
        <v>2899</v>
      </c>
      <c r="E7021" s="187" t="s">
        <v>2900</v>
      </c>
      <c r="F7021" s="187" t="s">
        <v>2791</v>
      </c>
    </row>
    <row r="7022" spans="1:6" x14ac:dyDescent="0.25">
      <c r="A7022" t="s">
        <v>8965</v>
      </c>
      <c r="B7022" s="236" t="str">
        <f t="shared" si="109"/>
        <v>F3:0911 P1P2:8802 P3:00199</v>
      </c>
      <c r="C7022" s="187" t="s">
        <v>3604</v>
      </c>
      <c r="D7022" s="187" t="s">
        <v>2899</v>
      </c>
      <c r="E7022" s="187" t="s">
        <v>2900</v>
      </c>
      <c r="F7022" s="187" t="s">
        <v>2901</v>
      </c>
    </row>
    <row r="7023" spans="1:6" x14ac:dyDescent="0.25">
      <c r="A7023" t="s">
        <v>8965</v>
      </c>
      <c r="B7023" s="236" t="str">
        <f t="shared" si="109"/>
        <v>F3:0911 P1P2:8802 P3:00448</v>
      </c>
      <c r="C7023" s="187" t="s">
        <v>3604</v>
      </c>
      <c r="D7023" s="187" t="s">
        <v>2899</v>
      </c>
      <c r="E7023" s="187" t="s">
        <v>2900</v>
      </c>
      <c r="F7023" s="187" t="s">
        <v>2791</v>
      </c>
    </row>
    <row r="7024" spans="1:6" x14ac:dyDescent="0.25">
      <c r="A7024" t="s">
        <v>8966</v>
      </c>
      <c r="B7024" s="236" t="str">
        <f t="shared" si="109"/>
        <v>F3:0820 P1P2:8502 P3:00234</v>
      </c>
      <c r="C7024" s="187" t="s">
        <v>3751</v>
      </c>
      <c r="D7024" s="187" t="s">
        <v>2774</v>
      </c>
      <c r="E7024" s="187" t="s">
        <v>2775</v>
      </c>
      <c r="F7024" s="187" t="s">
        <v>2811</v>
      </c>
    </row>
    <row r="7025" spans="1:6" x14ac:dyDescent="0.25">
      <c r="A7025" t="s">
        <v>8967</v>
      </c>
      <c r="B7025" s="236" t="str">
        <f t="shared" si="109"/>
        <v>F3:0820 P1P2:8502 P3:00234</v>
      </c>
      <c r="C7025" s="187" t="s">
        <v>3751</v>
      </c>
      <c r="D7025" s="187" t="s">
        <v>2774</v>
      </c>
      <c r="E7025" s="187" t="s">
        <v>2775</v>
      </c>
      <c r="F7025" s="187" t="s">
        <v>2811</v>
      </c>
    </row>
    <row r="7026" spans="1:6" x14ac:dyDescent="0.25">
      <c r="A7026" t="s">
        <v>8968</v>
      </c>
      <c r="B7026" s="236" t="str">
        <f t="shared" si="109"/>
        <v>F3:0820 P1P2:8502 P3:00233</v>
      </c>
      <c r="C7026" s="187" t="s">
        <v>3339</v>
      </c>
      <c r="D7026" s="187" t="s">
        <v>2774</v>
      </c>
      <c r="E7026" s="187" t="s">
        <v>2775</v>
      </c>
      <c r="F7026" s="187" t="s">
        <v>2998</v>
      </c>
    </row>
    <row r="7027" spans="1:6" x14ac:dyDescent="0.25">
      <c r="A7027" t="s">
        <v>8969</v>
      </c>
      <c r="B7027" s="236" t="str">
        <f t="shared" si="109"/>
        <v>F3:0911 P1P2:8802 P3:00199</v>
      </c>
      <c r="C7027" s="187" t="s">
        <v>3621</v>
      </c>
      <c r="D7027" s="187" t="s">
        <v>2899</v>
      </c>
      <c r="E7027" s="187" t="s">
        <v>2900</v>
      </c>
      <c r="F7027" s="187" t="s">
        <v>2901</v>
      </c>
    </row>
    <row r="7028" spans="1:6" x14ac:dyDescent="0.25">
      <c r="A7028" t="s">
        <v>8969</v>
      </c>
      <c r="B7028" s="236" t="str">
        <f t="shared" si="109"/>
        <v>F3:0911 P1P2:8802 P3:00448</v>
      </c>
      <c r="C7028" s="187" t="s">
        <v>3621</v>
      </c>
      <c r="D7028" s="187" t="s">
        <v>2899</v>
      </c>
      <c r="E7028" s="187" t="s">
        <v>2900</v>
      </c>
      <c r="F7028" s="187" t="s">
        <v>2791</v>
      </c>
    </row>
    <row r="7029" spans="1:6" x14ac:dyDescent="0.25">
      <c r="A7029" t="s">
        <v>8970</v>
      </c>
      <c r="B7029" s="236" t="str">
        <f t="shared" si="109"/>
        <v>F3:0911 P1P2:8802 P3:00199</v>
      </c>
      <c r="C7029" s="187" t="s">
        <v>3621</v>
      </c>
      <c r="D7029" s="187" t="s">
        <v>2899</v>
      </c>
      <c r="E7029" s="187" t="s">
        <v>2900</v>
      </c>
      <c r="F7029" s="187" t="s">
        <v>2901</v>
      </c>
    </row>
    <row r="7030" spans="1:6" x14ac:dyDescent="0.25">
      <c r="A7030" t="s">
        <v>8970</v>
      </c>
      <c r="B7030" s="236" t="str">
        <f t="shared" si="109"/>
        <v>F3:0911 P1P2:8802 P3:00448</v>
      </c>
      <c r="C7030" s="187" t="s">
        <v>3621</v>
      </c>
      <c r="D7030" s="187" t="s">
        <v>2899</v>
      </c>
      <c r="E7030" s="187" t="s">
        <v>2900</v>
      </c>
      <c r="F7030" s="187" t="s">
        <v>2791</v>
      </c>
    </row>
    <row r="7031" spans="1:6" x14ac:dyDescent="0.25">
      <c r="A7031" t="s">
        <v>8971</v>
      </c>
      <c r="B7031" s="236" t="str">
        <f t="shared" si="109"/>
        <v>F3:0911 P1P2:8802 P3:00199</v>
      </c>
      <c r="C7031" s="187" t="s">
        <v>3253</v>
      </c>
      <c r="D7031" s="187" t="s">
        <v>2899</v>
      </c>
      <c r="E7031" s="187" t="s">
        <v>2900</v>
      </c>
      <c r="F7031" s="187" t="s">
        <v>2901</v>
      </c>
    </row>
    <row r="7032" spans="1:6" x14ac:dyDescent="0.25">
      <c r="A7032" t="s">
        <v>8971</v>
      </c>
      <c r="B7032" s="236" t="str">
        <f t="shared" si="109"/>
        <v>F3:0911 P1P2:8802 P3:00448</v>
      </c>
      <c r="C7032" s="187" t="s">
        <v>3253</v>
      </c>
      <c r="D7032" s="187" t="s">
        <v>2899</v>
      </c>
      <c r="E7032" s="187" t="s">
        <v>2900</v>
      </c>
      <c r="F7032" s="187" t="s">
        <v>2791</v>
      </c>
    </row>
    <row r="7033" spans="1:6" x14ac:dyDescent="0.25">
      <c r="A7033" t="s">
        <v>8972</v>
      </c>
      <c r="B7033" s="236" t="str">
        <f t="shared" si="109"/>
        <v>F3:0911 P1P2:8802 P3:00199</v>
      </c>
      <c r="C7033" s="187" t="s">
        <v>3353</v>
      </c>
      <c r="D7033" s="187" t="s">
        <v>2899</v>
      </c>
      <c r="E7033" s="187" t="s">
        <v>2900</v>
      </c>
      <c r="F7033" s="187" t="s">
        <v>2901</v>
      </c>
    </row>
    <row r="7034" spans="1:6" x14ac:dyDescent="0.25">
      <c r="A7034" t="s">
        <v>8972</v>
      </c>
      <c r="B7034" s="236" t="str">
        <f t="shared" si="109"/>
        <v>F3:0911 P1P2:8802 P3:00448</v>
      </c>
      <c r="C7034" s="187" t="s">
        <v>3353</v>
      </c>
      <c r="D7034" s="187" t="s">
        <v>2899</v>
      </c>
      <c r="E7034" s="187" t="s">
        <v>2900</v>
      </c>
      <c r="F7034" s="187" t="s">
        <v>2791</v>
      </c>
    </row>
    <row r="7035" spans="1:6" x14ac:dyDescent="0.25">
      <c r="A7035" t="s">
        <v>8973</v>
      </c>
      <c r="B7035" s="236" t="str">
        <f t="shared" si="109"/>
        <v>F3:0911 P1P2:8802 P3:00199</v>
      </c>
      <c r="C7035" s="187" t="s">
        <v>3380</v>
      </c>
      <c r="D7035" s="187" t="s">
        <v>2899</v>
      </c>
      <c r="E7035" s="187" t="s">
        <v>2900</v>
      </c>
      <c r="F7035" s="187" t="s">
        <v>2901</v>
      </c>
    </row>
    <row r="7036" spans="1:6" x14ac:dyDescent="0.25">
      <c r="A7036" t="s">
        <v>8973</v>
      </c>
      <c r="B7036" s="236" t="str">
        <f t="shared" si="109"/>
        <v>F3:0911 P1P2:8802 P3:00448</v>
      </c>
      <c r="C7036" s="187" t="s">
        <v>3380</v>
      </c>
      <c r="D7036" s="187" t="s">
        <v>2899</v>
      </c>
      <c r="E7036" s="187" t="s">
        <v>2900</v>
      </c>
      <c r="F7036" s="187" t="s">
        <v>2791</v>
      </c>
    </row>
    <row r="7037" spans="1:6" x14ac:dyDescent="0.25">
      <c r="A7037" t="s">
        <v>8974</v>
      </c>
      <c r="B7037" s="236" t="str">
        <f t="shared" si="109"/>
        <v>F3:0911 P1P2:8802 P3:00199</v>
      </c>
      <c r="C7037" s="187" t="s">
        <v>3376</v>
      </c>
      <c r="D7037" s="187" t="s">
        <v>2899</v>
      </c>
      <c r="E7037" s="187" t="s">
        <v>2900</v>
      </c>
      <c r="F7037" s="187" t="s">
        <v>2901</v>
      </c>
    </row>
    <row r="7038" spans="1:6" x14ac:dyDescent="0.25">
      <c r="A7038" t="s">
        <v>8974</v>
      </c>
      <c r="B7038" s="236" t="str">
        <f t="shared" si="109"/>
        <v>F3:0911 P1P2:8802 P3:00448</v>
      </c>
      <c r="C7038" s="187" t="s">
        <v>3376</v>
      </c>
      <c r="D7038" s="187" t="s">
        <v>2899</v>
      </c>
      <c r="E7038" s="187" t="s">
        <v>2900</v>
      </c>
      <c r="F7038" s="187" t="s">
        <v>2791</v>
      </c>
    </row>
    <row r="7039" spans="1:6" x14ac:dyDescent="0.25">
      <c r="A7039" t="s">
        <v>8975</v>
      </c>
      <c r="B7039" s="236" t="str">
        <f t="shared" si="109"/>
        <v>F3:0911 P1P2:8802 P3:00199</v>
      </c>
      <c r="C7039" s="187" t="s">
        <v>3359</v>
      </c>
      <c r="D7039" s="187" t="s">
        <v>2899</v>
      </c>
      <c r="E7039" s="187" t="s">
        <v>2900</v>
      </c>
      <c r="F7039" s="187" t="s">
        <v>2901</v>
      </c>
    </row>
    <row r="7040" spans="1:6" x14ac:dyDescent="0.25">
      <c r="A7040" t="s">
        <v>8975</v>
      </c>
      <c r="B7040" s="236" t="str">
        <f t="shared" si="109"/>
        <v>F3:0911 P1P2:8802 P3:00448</v>
      </c>
      <c r="C7040" s="187" t="s">
        <v>3359</v>
      </c>
      <c r="D7040" s="187" t="s">
        <v>2899</v>
      </c>
      <c r="E7040" s="187" t="s">
        <v>2900</v>
      </c>
      <c r="F7040" s="187" t="s">
        <v>2791</v>
      </c>
    </row>
    <row r="7041" spans="1:6" x14ac:dyDescent="0.25">
      <c r="A7041" t="s">
        <v>8976</v>
      </c>
      <c r="B7041" s="236" t="str">
        <f t="shared" si="109"/>
        <v>F3:0911 P1P2:8802 P3:00199</v>
      </c>
      <c r="C7041" s="187" t="s">
        <v>3243</v>
      </c>
      <c r="D7041" s="187" t="s">
        <v>2899</v>
      </c>
      <c r="E7041" s="187" t="s">
        <v>2900</v>
      </c>
      <c r="F7041" s="187" t="s">
        <v>2901</v>
      </c>
    </row>
    <row r="7042" spans="1:6" x14ac:dyDescent="0.25">
      <c r="A7042" t="s">
        <v>8976</v>
      </c>
      <c r="B7042" s="236" t="str">
        <f t="shared" ref="B7042:B7105" si="110">CONCATENATE("F3:",D7042," P1P2:",E7042," P3:",F7042)</f>
        <v>F3:0911 P1P2:8802 P3:00448</v>
      </c>
      <c r="C7042" s="187" t="s">
        <v>3243</v>
      </c>
      <c r="D7042" s="187" t="s">
        <v>2899</v>
      </c>
      <c r="E7042" s="187" t="s">
        <v>2900</v>
      </c>
      <c r="F7042" s="187" t="s">
        <v>2791</v>
      </c>
    </row>
    <row r="7043" spans="1:6" x14ac:dyDescent="0.25">
      <c r="A7043" t="s">
        <v>8977</v>
      </c>
      <c r="B7043" s="236" t="str">
        <f t="shared" si="110"/>
        <v>F3:0911 P1P2:8802 P3:00199</v>
      </c>
      <c r="C7043" s="187" t="s">
        <v>3377</v>
      </c>
      <c r="D7043" s="187" t="s">
        <v>2899</v>
      </c>
      <c r="E7043" s="187" t="s">
        <v>2900</v>
      </c>
      <c r="F7043" s="187" t="s">
        <v>2901</v>
      </c>
    </row>
    <row r="7044" spans="1:6" x14ac:dyDescent="0.25">
      <c r="A7044" t="s">
        <v>8977</v>
      </c>
      <c r="B7044" s="236" t="str">
        <f t="shared" si="110"/>
        <v>F3:0911 P1P2:8802 P3:00448</v>
      </c>
      <c r="C7044" s="187" t="s">
        <v>3377</v>
      </c>
      <c r="D7044" s="187" t="s">
        <v>2899</v>
      </c>
      <c r="E7044" s="187" t="s">
        <v>2900</v>
      </c>
      <c r="F7044" s="187" t="s">
        <v>2791</v>
      </c>
    </row>
    <row r="7045" spans="1:6" x14ac:dyDescent="0.25">
      <c r="A7045" t="s">
        <v>8978</v>
      </c>
      <c r="B7045" s="236" t="str">
        <f t="shared" si="110"/>
        <v>F3:0911 P1P2:8802 P3:00199</v>
      </c>
      <c r="C7045" s="187" t="s">
        <v>3385</v>
      </c>
      <c r="D7045" s="187" t="s">
        <v>2899</v>
      </c>
      <c r="E7045" s="187" t="s">
        <v>2900</v>
      </c>
      <c r="F7045" s="187" t="s">
        <v>2901</v>
      </c>
    </row>
    <row r="7046" spans="1:6" x14ac:dyDescent="0.25">
      <c r="A7046" t="s">
        <v>8978</v>
      </c>
      <c r="B7046" s="236" t="str">
        <f t="shared" si="110"/>
        <v>F3:0911 P1P2:8802 P3:00448</v>
      </c>
      <c r="C7046" s="187" t="s">
        <v>3385</v>
      </c>
      <c r="D7046" s="187" t="s">
        <v>2899</v>
      </c>
      <c r="E7046" s="187" t="s">
        <v>2900</v>
      </c>
      <c r="F7046" s="187" t="s">
        <v>2791</v>
      </c>
    </row>
    <row r="7047" spans="1:6" x14ac:dyDescent="0.25">
      <c r="A7047" t="s">
        <v>8979</v>
      </c>
      <c r="B7047" s="236" t="str">
        <f t="shared" si="110"/>
        <v>F3:0111 P1P2:0301 P3:00005</v>
      </c>
      <c r="C7047" s="187" t="s">
        <v>3164</v>
      </c>
      <c r="D7047" s="187" t="s">
        <v>2545</v>
      </c>
      <c r="E7047" s="187" t="s">
        <v>2555</v>
      </c>
      <c r="F7047" s="187" t="s">
        <v>2889</v>
      </c>
    </row>
    <row r="7048" spans="1:6" x14ac:dyDescent="0.25">
      <c r="A7048" t="s">
        <v>8979</v>
      </c>
      <c r="B7048" s="236" t="str">
        <f t="shared" si="110"/>
        <v>F3:0620 P1P2:7502 P3:00333</v>
      </c>
      <c r="C7048" s="187" t="s">
        <v>3164</v>
      </c>
      <c r="D7048" s="187" t="s">
        <v>2931</v>
      </c>
      <c r="E7048" s="187" t="s">
        <v>2932</v>
      </c>
      <c r="F7048" s="187" t="s">
        <v>2933</v>
      </c>
    </row>
    <row r="7049" spans="1:6" x14ac:dyDescent="0.25">
      <c r="A7049" t="s">
        <v>8980</v>
      </c>
      <c r="B7049" s="236" t="str">
        <f t="shared" si="110"/>
        <v>F3:0912 P1P2:8803 P3:00200</v>
      </c>
      <c r="C7049" s="187" t="s">
        <v>2888</v>
      </c>
      <c r="D7049" s="187" t="s">
        <v>2906</v>
      </c>
      <c r="E7049" s="187" t="s">
        <v>2907</v>
      </c>
      <c r="F7049" s="187" t="s">
        <v>2908</v>
      </c>
    </row>
    <row r="7050" spans="1:6" x14ac:dyDescent="0.25">
      <c r="A7050" t="s">
        <v>8981</v>
      </c>
      <c r="B7050" s="236" t="str">
        <f t="shared" si="110"/>
        <v>F3:0259 P1P2:3104 P3:00074</v>
      </c>
      <c r="C7050" s="187" t="s">
        <v>3738</v>
      </c>
      <c r="D7050" s="187" t="s">
        <v>2694</v>
      </c>
      <c r="E7050" s="187" t="s">
        <v>2700</v>
      </c>
      <c r="F7050" s="187" t="s">
        <v>2702</v>
      </c>
    </row>
    <row r="7051" spans="1:6" x14ac:dyDescent="0.25">
      <c r="A7051" t="s">
        <v>8982</v>
      </c>
      <c r="B7051" s="236" t="str">
        <f t="shared" si="110"/>
        <v>F3:0259 P1P2:3104 P3:00074</v>
      </c>
      <c r="C7051" s="187" t="s">
        <v>2827</v>
      </c>
      <c r="D7051" s="187" t="s">
        <v>2694</v>
      </c>
      <c r="E7051" s="187" t="s">
        <v>2700</v>
      </c>
      <c r="F7051" s="187" t="s">
        <v>2702</v>
      </c>
    </row>
    <row r="7052" spans="1:6" x14ac:dyDescent="0.25">
      <c r="A7052" t="s">
        <v>8983</v>
      </c>
      <c r="B7052" s="236" t="str">
        <f t="shared" si="110"/>
        <v>F3:0911 P1P2:8802 P3:00199</v>
      </c>
      <c r="C7052" s="187" t="s">
        <v>2924</v>
      </c>
      <c r="D7052" s="187" t="s">
        <v>2899</v>
      </c>
      <c r="E7052" s="187" t="s">
        <v>2900</v>
      </c>
      <c r="F7052" s="187" t="s">
        <v>2901</v>
      </c>
    </row>
    <row r="7053" spans="1:6" x14ac:dyDescent="0.25">
      <c r="A7053" t="s">
        <v>8984</v>
      </c>
      <c r="B7053" s="236" t="str">
        <f t="shared" si="110"/>
        <v>F3:0911 P1P2:8802 P3:00199</v>
      </c>
      <c r="C7053" s="187" t="s">
        <v>2924</v>
      </c>
      <c r="D7053" s="187" t="s">
        <v>2899</v>
      </c>
      <c r="E7053" s="187" t="s">
        <v>2900</v>
      </c>
      <c r="F7053" s="187" t="s">
        <v>2901</v>
      </c>
    </row>
    <row r="7054" spans="1:6" x14ac:dyDescent="0.25">
      <c r="A7054" t="s">
        <v>8984</v>
      </c>
      <c r="B7054" s="236" t="str">
        <f t="shared" si="110"/>
        <v>F3:0911 P1P2:8802 P3:00448</v>
      </c>
      <c r="C7054" s="187" t="s">
        <v>2924</v>
      </c>
      <c r="D7054" s="187" t="s">
        <v>2899</v>
      </c>
      <c r="E7054" s="187" t="s">
        <v>2900</v>
      </c>
      <c r="F7054" s="187" t="s">
        <v>2791</v>
      </c>
    </row>
    <row r="7055" spans="1:6" x14ac:dyDescent="0.25">
      <c r="A7055" t="s">
        <v>8985</v>
      </c>
      <c r="B7055" s="236" t="str">
        <f t="shared" si="110"/>
        <v>F3:0911 P1P2:8802 P3:00199</v>
      </c>
      <c r="C7055" s="187" t="s">
        <v>3056</v>
      </c>
      <c r="D7055" s="187" t="s">
        <v>2899</v>
      </c>
      <c r="E7055" s="187" t="s">
        <v>2900</v>
      </c>
      <c r="F7055" s="187" t="s">
        <v>2901</v>
      </c>
    </row>
    <row r="7056" spans="1:6" x14ac:dyDescent="0.25">
      <c r="A7056" t="s">
        <v>8985</v>
      </c>
      <c r="B7056" s="236" t="str">
        <f t="shared" si="110"/>
        <v>F3:0911 P1P2:8802 P3:00448</v>
      </c>
      <c r="C7056" s="187" t="s">
        <v>3056</v>
      </c>
      <c r="D7056" s="187" t="s">
        <v>2899</v>
      </c>
      <c r="E7056" s="187" t="s">
        <v>2900</v>
      </c>
      <c r="F7056" s="187" t="s">
        <v>2791</v>
      </c>
    </row>
    <row r="7057" spans="1:6" x14ac:dyDescent="0.25">
      <c r="A7057" t="s">
        <v>8986</v>
      </c>
      <c r="B7057" s="236" t="str">
        <f t="shared" si="110"/>
        <v>F3:0911 P1P2:8802 P3:00199</v>
      </c>
      <c r="C7057" s="187" t="s">
        <v>3371</v>
      </c>
      <c r="D7057" s="187" t="s">
        <v>2899</v>
      </c>
      <c r="E7057" s="187" t="s">
        <v>2900</v>
      </c>
      <c r="F7057" s="187" t="s">
        <v>2901</v>
      </c>
    </row>
    <row r="7058" spans="1:6" x14ac:dyDescent="0.25">
      <c r="A7058" t="s">
        <v>8986</v>
      </c>
      <c r="B7058" s="236" t="str">
        <f t="shared" si="110"/>
        <v>F3:0911 P1P2:8802 P3:00448</v>
      </c>
      <c r="C7058" s="187" t="s">
        <v>3371</v>
      </c>
      <c r="D7058" s="187" t="s">
        <v>2899</v>
      </c>
      <c r="E7058" s="187" t="s">
        <v>2900</v>
      </c>
      <c r="F7058" s="187" t="s">
        <v>2791</v>
      </c>
    </row>
    <row r="7059" spans="1:6" x14ac:dyDescent="0.25">
      <c r="A7059" t="s">
        <v>8987</v>
      </c>
      <c r="B7059" s="236" t="str">
        <f t="shared" si="110"/>
        <v>F3:0911 P1P2:8802 P3:00199</v>
      </c>
      <c r="C7059" s="187" t="s">
        <v>3372</v>
      </c>
      <c r="D7059" s="187" t="s">
        <v>2899</v>
      </c>
      <c r="E7059" s="187" t="s">
        <v>2900</v>
      </c>
      <c r="F7059" s="187" t="s">
        <v>2901</v>
      </c>
    </row>
    <row r="7060" spans="1:6" x14ac:dyDescent="0.25">
      <c r="A7060" t="s">
        <v>8987</v>
      </c>
      <c r="B7060" s="236" t="str">
        <f t="shared" si="110"/>
        <v>F3:0911 P1P2:8802 P3:00448</v>
      </c>
      <c r="C7060" s="187" t="s">
        <v>3372</v>
      </c>
      <c r="D7060" s="187" t="s">
        <v>2899</v>
      </c>
      <c r="E7060" s="187" t="s">
        <v>2900</v>
      </c>
      <c r="F7060" s="187" t="s">
        <v>2791</v>
      </c>
    </row>
    <row r="7061" spans="1:6" x14ac:dyDescent="0.25">
      <c r="A7061" t="s">
        <v>8988</v>
      </c>
      <c r="B7061" s="236" t="str">
        <f t="shared" si="110"/>
        <v>F3:0911 P1P2:8802 P3:00199</v>
      </c>
      <c r="C7061" s="187" t="s">
        <v>3374</v>
      </c>
      <c r="D7061" s="187" t="s">
        <v>2899</v>
      </c>
      <c r="E7061" s="187" t="s">
        <v>2900</v>
      </c>
      <c r="F7061" s="187" t="s">
        <v>2901</v>
      </c>
    </row>
    <row r="7062" spans="1:6" x14ac:dyDescent="0.25">
      <c r="A7062" t="s">
        <v>8988</v>
      </c>
      <c r="B7062" s="236" t="str">
        <f t="shared" si="110"/>
        <v>F3:0911 P1P2:8802 P3:00448</v>
      </c>
      <c r="C7062" s="187" t="s">
        <v>3374</v>
      </c>
      <c r="D7062" s="187" t="s">
        <v>2899</v>
      </c>
      <c r="E7062" s="187" t="s">
        <v>2900</v>
      </c>
      <c r="F7062" s="187" t="s">
        <v>2791</v>
      </c>
    </row>
    <row r="7063" spans="1:6" x14ac:dyDescent="0.25">
      <c r="A7063" t="s">
        <v>8989</v>
      </c>
      <c r="B7063" s="236" t="str">
        <f t="shared" si="110"/>
        <v>F3:0820 P1P2:8502 P3:00234</v>
      </c>
      <c r="C7063" s="187" t="s">
        <v>3048</v>
      </c>
      <c r="D7063" s="187" t="s">
        <v>2774</v>
      </c>
      <c r="E7063" s="187" t="s">
        <v>2775</v>
      </c>
      <c r="F7063" s="187" t="s">
        <v>2811</v>
      </c>
    </row>
    <row r="7064" spans="1:6" x14ac:dyDescent="0.25">
      <c r="A7064" t="s">
        <v>8990</v>
      </c>
      <c r="B7064" s="236" t="str">
        <f t="shared" si="110"/>
        <v>F3:0820 P1P2:8503 P3:00232</v>
      </c>
      <c r="C7064" s="187" t="s">
        <v>3509</v>
      </c>
      <c r="D7064" s="187" t="s">
        <v>2774</v>
      </c>
      <c r="E7064" s="187" t="s">
        <v>2780</v>
      </c>
      <c r="F7064" s="187" t="s">
        <v>2781</v>
      </c>
    </row>
    <row r="7065" spans="1:6" x14ac:dyDescent="0.25">
      <c r="A7065" t="s">
        <v>8991</v>
      </c>
      <c r="B7065" s="236" t="str">
        <f t="shared" si="110"/>
        <v>F3:1040 P1P2:9006 P3:00282</v>
      </c>
      <c r="C7065" s="187" t="s">
        <v>3884</v>
      </c>
      <c r="D7065" s="187" t="s">
        <v>2831</v>
      </c>
      <c r="E7065" s="187" t="s">
        <v>2832</v>
      </c>
      <c r="F7065" s="187" t="s">
        <v>2834</v>
      </c>
    </row>
    <row r="7066" spans="1:6" x14ac:dyDescent="0.25">
      <c r="A7066" t="s">
        <v>8992</v>
      </c>
      <c r="B7066" s="236" t="str">
        <f t="shared" si="110"/>
        <v>F3:0911 P1P2:8802 P3:00199</v>
      </c>
      <c r="C7066" s="187" t="s">
        <v>3349</v>
      </c>
      <c r="D7066" s="187" t="s">
        <v>2899</v>
      </c>
      <c r="E7066" s="187" t="s">
        <v>2900</v>
      </c>
      <c r="F7066" s="187" t="s">
        <v>2901</v>
      </c>
    </row>
    <row r="7067" spans="1:6" x14ac:dyDescent="0.25">
      <c r="A7067" t="s">
        <v>8992</v>
      </c>
      <c r="B7067" s="236" t="str">
        <f t="shared" si="110"/>
        <v>F3:0911 P1P2:8802 P3:00448</v>
      </c>
      <c r="C7067" s="187" t="s">
        <v>3349</v>
      </c>
      <c r="D7067" s="187" t="s">
        <v>2899</v>
      </c>
      <c r="E7067" s="187" t="s">
        <v>2900</v>
      </c>
      <c r="F7067" s="187" t="s">
        <v>2791</v>
      </c>
    </row>
    <row r="7068" spans="1:6" x14ac:dyDescent="0.25">
      <c r="A7068" t="s">
        <v>8993</v>
      </c>
      <c r="B7068" s="236" t="str">
        <f t="shared" si="110"/>
        <v>F3:0911 P1P2:8802 P3:00199</v>
      </c>
      <c r="C7068" s="187" t="s">
        <v>2888</v>
      </c>
      <c r="D7068" s="187" t="s">
        <v>2899</v>
      </c>
      <c r="E7068" s="187" t="s">
        <v>2900</v>
      </c>
      <c r="F7068" s="187" t="s">
        <v>2901</v>
      </c>
    </row>
    <row r="7069" spans="1:6" x14ac:dyDescent="0.25">
      <c r="A7069" t="s">
        <v>8993</v>
      </c>
      <c r="B7069" s="236" t="str">
        <f t="shared" si="110"/>
        <v>F3:0911 P1P2:8802 P3:00448</v>
      </c>
      <c r="C7069" s="187" t="s">
        <v>2888</v>
      </c>
      <c r="D7069" s="187" t="s">
        <v>2899</v>
      </c>
      <c r="E7069" s="187" t="s">
        <v>2900</v>
      </c>
      <c r="F7069" s="187" t="s">
        <v>2791</v>
      </c>
    </row>
    <row r="7070" spans="1:6" x14ac:dyDescent="0.25">
      <c r="A7070" t="s">
        <v>8994</v>
      </c>
      <c r="B7070" s="236" t="str">
        <f t="shared" si="110"/>
        <v>F3:0820 P1P2:8503 P3:00232</v>
      </c>
      <c r="C7070" s="187" t="s">
        <v>3266</v>
      </c>
      <c r="D7070" s="187" t="s">
        <v>2774</v>
      </c>
      <c r="E7070" s="187" t="s">
        <v>2780</v>
      </c>
      <c r="F7070" s="187" t="s">
        <v>2781</v>
      </c>
    </row>
    <row r="7071" spans="1:6" x14ac:dyDescent="0.25">
      <c r="A7071" t="s">
        <v>8995</v>
      </c>
      <c r="B7071" s="236" t="str">
        <f t="shared" si="110"/>
        <v>F3:0911 P1P2:8802 P3:00199</v>
      </c>
      <c r="C7071" s="187" t="s">
        <v>3193</v>
      </c>
      <c r="D7071" s="187" t="s">
        <v>2899</v>
      </c>
      <c r="E7071" s="187" t="s">
        <v>2900</v>
      </c>
      <c r="F7071" s="187" t="s">
        <v>2901</v>
      </c>
    </row>
    <row r="7072" spans="1:6" x14ac:dyDescent="0.25">
      <c r="A7072" t="s">
        <v>8995</v>
      </c>
      <c r="B7072" s="236" t="str">
        <f t="shared" si="110"/>
        <v>F3:0911 P1P2:8802 P3:00448</v>
      </c>
      <c r="C7072" s="187" t="s">
        <v>3193</v>
      </c>
      <c r="D7072" s="187" t="s">
        <v>2899</v>
      </c>
      <c r="E7072" s="187" t="s">
        <v>2900</v>
      </c>
      <c r="F7072" s="187" t="s">
        <v>2791</v>
      </c>
    </row>
    <row r="7073" spans="1:6" x14ac:dyDescent="0.25">
      <c r="A7073" t="s">
        <v>8996</v>
      </c>
      <c r="B7073" s="236" t="str">
        <f t="shared" si="110"/>
        <v>F3:0911 P1P2:8802 P3:00199</v>
      </c>
      <c r="C7073" s="187" t="s">
        <v>3004</v>
      </c>
      <c r="D7073" s="187" t="s">
        <v>2899</v>
      </c>
      <c r="E7073" s="187" t="s">
        <v>2900</v>
      </c>
      <c r="F7073" s="187" t="s">
        <v>2901</v>
      </c>
    </row>
    <row r="7074" spans="1:6" x14ac:dyDescent="0.25">
      <c r="A7074" t="s">
        <v>8996</v>
      </c>
      <c r="B7074" s="236" t="str">
        <f t="shared" si="110"/>
        <v>F3:0911 P1P2:8802 P3:00448</v>
      </c>
      <c r="C7074" s="187" t="s">
        <v>3004</v>
      </c>
      <c r="D7074" s="187" t="s">
        <v>2899</v>
      </c>
      <c r="E7074" s="187" t="s">
        <v>2900</v>
      </c>
      <c r="F7074" s="187" t="s">
        <v>2791</v>
      </c>
    </row>
    <row r="7075" spans="1:6" x14ac:dyDescent="0.25">
      <c r="A7075" t="s">
        <v>8997</v>
      </c>
      <c r="B7075" s="236" t="str">
        <f t="shared" si="110"/>
        <v>F3:0820 P1P2:8503 P3:00232</v>
      </c>
      <c r="C7075" s="187" t="s">
        <v>3505</v>
      </c>
      <c r="D7075" s="187" t="s">
        <v>2774</v>
      </c>
      <c r="E7075" s="187" t="s">
        <v>2780</v>
      </c>
      <c r="F7075" s="187" t="s">
        <v>2781</v>
      </c>
    </row>
    <row r="7076" spans="1:6" x14ac:dyDescent="0.25">
      <c r="A7076" t="s">
        <v>8998</v>
      </c>
      <c r="B7076" s="236" t="str">
        <f t="shared" si="110"/>
        <v>F3:0820 P1P2:8503 P3:00232</v>
      </c>
      <c r="C7076" s="187" t="s">
        <v>2618</v>
      </c>
      <c r="D7076" s="187" t="s">
        <v>2774</v>
      </c>
      <c r="E7076" s="187" t="s">
        <v>2780</v>
      </c>
      <c r="F7076" s="187" t="s">
        <v>2781</v>
      </c>
    </row>
    <row r="7077" spans="1:6" x14ac:dyDescent="0.25">
      <c r="A7077" t="s">
        <v>8999</v>
      </c>
      <c r="B7077" s="236" t="str">
        <f t="shared" si="110"/>
        <v>F3:0911 P1P2:8802 P3:00199</v>
      </c>
      <c r="C7077" s="187" t="s">
        <v>3672</v>
      </c>
      <c r="D7077" s="187" t="s">
        <v>2899</v>
      </c>
      <c r="E7077" s="187" t="s">
        <v>2900</v>
      </c>
      <c r="F7077" s="187" t="s">
        <v>2901</v>
      </c>
    </row>
    <row r="7078" spans="1:6" x14ac:dyDescent="0.25">
      <c r="A7078" t="s">
        <v>8999</v>
      </c>
      <c r="B7078" s="236" t="str">
        <f t="shared" si="110"/>
        <v>F3:0911 P1P2:8802 P3:00448</v>
      </c>
      <c r="C7078" s="187" t="s">
        <v>3672</v>
      </c>
      <c r="D7078" s="187" t="s">
        <v>2899</v>
      </c>
      <c r="E7078" s="187" t="s">
        <v>2900</v>
      </c>
      <c r="F7078" s="187" t="s">
        <v>2791</v>
      </c>
    </row>
    <row r="7079" spans="1:6" x14ac:dyDescent="0.25">
      <c r="A7079" t="s">
        <v>9000</v>
      </c>
      <c r="B7079" s="236" t="str">
        <f t="shared" si="110"/>
        <v>F3:0820 P1P2:8502 P3:00234</v>
      </c>
      <c r="C7079" s="187" t="s">
        <v>3410</v>
      </c>
      <c r="D7079" s="187" t="s">
        <v>2774</v>
      </c>
      <c r="E7079" s="187" t="s">
        <v>2775</v>
      </c>
      <c r="F7079" s="187" t="s">
        <v>2811</v>
      </c>
    </row>
    <row r="7080" spans="1:6" x14ac:dyDescent="0.25">
      <c r="A7080" t="s">
        <v>9001</v>
      </c>
      <c r="B7080" s="236" t="str">
        <f t="shared" si="110"/>
        <v>F3:0820 P1P2:8502 P3:00234</v>
      </c>
      <c r="C7080" s="187" t="s">
        <v>3394</v>
      </c>
      <c r="D7080" s="187" t="s">
        <v>2774</v>
      </c>
      <c r="E7080" s="187" t="s">
        <v>2775</v>
      </c>
      <c r="F7080" s="187" t="s">
        <v>2811</v>
      </c>
    </row>
    <row r="7081" spans="1:6" x14ac:dyDescent="0.25">
      <c r="A7081" t="s">
        <v>9002</v>
      </c>
      <c r="B7081" s="236" t="str">
        <f t="shared" si="110"/>
        <v>F3:0820 P1P2:8502 P3:00234</v>
      </c>
      <c r="C7081" s="187" t="s">
        <v>3332</v>
      </c>
      <c r="D7081" s="187" t="s">
        <v>2774</v>
      </c>
      <c r="E7081" s="187" t="s">
        <v>2775</v>
      </c>
      <c r="F7081" s="187" t="s">
        <v>2811</v>
      </c>
    </row>
    <row r="7082" spans="1:6" x14ac:dyDescent="0.25">
      <c r="A7082" t="s">
        <v>9003</v>
      </c>
      <c r="B7082" s="236" t="str">
        <f t="shared" si="110"/>
        <v>F3:0820 P1P2:8502 P3:00234</v>
      </c>
      <c r="C7082" s="187" t="s">
        <v>3240</v>
      </c>
      <c r="D7082" s="187" t="s">
        <v>2774</v>
      </c>
      <c r="E7082" s="187" t="s">
        <v>2775</v>
      </c>
      <c r="F7082" s="187" t="s">
        <v>2811</v>
      </c>
    </row>
    <row r="7083" spans="1:6" x14ac:dyDescent="0.25">
      <c r="A7083" t="s">
        <v>9004</v>
      </c>
      <c r="B7083" s="236" t="str">
        <f t="shared" si="110"/>
        <v>F3:0820 P1P2:8502 P3:00234</v>
      </c>
      <c r="C7083" s="187" t="s">
        <v>3063</v>
      </c>
      <c r="D7083" s="187" t="s">
        <v>2774</v>
      </c>
      <c r="E7083" s="187" t="s">
        <v>2775</v>
      </c>
      <c r="F7083" s="187" t="s">
        <v>2811</v>
      </c>
    </row>
    <row r="7084" spans="1:6" x14ac:dyDescent="0.25">
      <c r="A7084" t="s">
        <v>9005</v>
      </c>
      <c r="B7084" s="236" t="str">
        <f t="shared" si="110"/>
        <v>F3:0911 P1P2:8802 P3:00199</v>
      </c>
      <c r="C7084" s="187" t="s">
        <v>3360</v>
      </c>
      <c r="D7084" s="187" t="s">
        <v>2899</v>
      </c>
      <c r="E7084" s="187" t="s">
        <v>2900</v>
      </c>
      <c r="F7084" s="187" t="s">
        <v>2901</v>
      </c>
    </row>
    <row r="7085" spans="1:6" x14ac:dyDescent="0.25">
      <c r="A7085" t="s">
        <v>9006</v>
      </c>
      <c r="B7085" s="236" t="str">
        <f t="shared" si="110"/>
        <v>F3:0820 P1P2:8503 P3:00232</v>
      </c>
      <c r="C7085" s="187" t="s">
        <v>3673</v>
      </c>
      <c r="D7085" s="187" t="s">
        <v>2774</v>
      </c>
      <c r="E7085" s="187" t="s">
        <v>2780</v>
      </c>
      <c r="F7085" s="187" t="s">
        <v>2781</v>
      </c>
    </row>
    <row r="7086" spans="1:6" x14ac:dyDescent="0.25">
      <c r="A7086" t="s">
        <v>9007</v>
      </c>
      <c r="B7086" s="236" t="str">
        <f t="shared" si="110"/>
        <v>F3:0911 P1P2:8802 P3:00199</v>
      </c>
      <c r="C7086" s="187" t="s">
        <v>3362</v>
      </c>
      <c r="D7086" s="187" t="s">
        <v>2899</v>
      </c>
      <c r="E7086" s="187" t="s">
        <v>2900</v>
      </c>
      <c r="F7086" s="187" t="s">
        <v>2901</v>
      </c>
    </row>
    <row r="7087" spans="1:6" x14ac:dyDescent="0.25">
      <c r="A7087" t="s">
        <v>9007</v>
      </c>
      <c r="B7087" s="236" t="str">
        <f t="shared" si="110"/>
        <v>F3:0911 P1P2:8802 P3:00448</v>
      </c>
      <c r="C7087" s="187" t="s">
        <v>3362</v>
      </c>
      <c r="D7087" s="187" t="s">
        <v>2899</v>
      </c>
      <c r="E7087" s="187" t="s">
        <v>2900</v>
      </c>
      <c r="F7087" s="187" t="s">
        <v>2791</v>
      </c>
    </row>
    <row r="7088" spans="1:6" x14ac:dyDescent="0.25">
      <c r="A7088" t="s">
        <v>9008</v>
      </c>
      <c r="B7088" s="236" t="str">
        <f t="shared" si="110"/>
        <v>F3:1012 P1P2:9010 P3:00299</v>
      </c>
      <c r="C7088" s="187" t="s">
        <v>3233</v>
      </c>
      <c r="D7088" s="187" t="s">
        <v>2748</v>
      </c>
      <c r="E7088" s="187" t="s">
        <v>2749</v>
      </c>
      <c r="F7088" s="187" t="s">
        <v>2829</v>
      </c>
    </row>
    <row r="7089" spans="1:6" x14ac:dyDescent="0.25">
      <c r="A7089" t="s">
        <v>9009</v>
      </c>
      <c r="B7089" s="236" t="str">
        <f t="shared" si="110"/>
        <v>F3:0111 P1P2:0301 P3:00005</v>
      </c>
      <c r="C7089" s="187" t="s">
        <v>2927</v>
      </c>
      <c r="D7089" s="187" t="s">
        <v>2545</v>
      </c>
      <c r="E7089" s="187" t="s">
        <v>2555</v>
      </c>
      <c r="F7089" s="187" t="s">
        <v>2889</v>
      </c>
    </row>
    <row r="7090" spans="1:6" x14ac:dyDescent="0.25">
      <c r="A7090" t="s">
        <v>9009</v>
      </c>
      <c r="B7090" s="236" t="str">
        <f t="shared" si="110"/>
        <v>F3:1012 P1P2:9010 P3:00326</v>
      </c>
      <c r="C7090" s="187" t="s">
        <v>2927</v>
      </c>
      <c r="D7090" s="187" t="s">
        <v>2748</v>
      </c>
      <c r="E7090" s="187" t="s">
        <v>2749</v>
      </c>
      <c r="F7090" s="187" t="s">
        <v>2928</v>
      </c>
    </row>
    <row r="7091" spans="1:6" x14ac:dyDescent="0.25">
      <c r="A7091" t="s">
        <v>9010</v>
      </c>
      <c r="B7091" s="236" t="str">
        <f t="shared" si="110"/>
        <v>F3:0111 P1P2:0301 P3:00005</v>
      </c>
      <c r="C7091" s="187" t="s">
        <v>2954</v>
      </c>
      <c r="D7091" s="187" t="s">
        <v>2545</v>
      </c>
      <c r="E7091" s="187" t="s">
        <v>2555</v>
      </c>
      <c r="F7091" s="187" t="s">
        <v>2889</v>
      </c>
    </row>
    <row r="7092" spans="1:6" x14ac:dyDescent="0.25">
      <c r="A7092" t="s">
        <v>9011</v>
      </c>
      <c r="B7092" s="236" t="str">
        <f t="shared" si="110"/>
        <v>F3:0111 P1P2:0301 P3:00005</v>
      </c>
      <c r="C7092" s="187" t="s">
        <v>2953</v>
      </c>
      <c r="D7092" s="187" t="s">
        <v>2545</v>
      </c>
      <c r="E7092" s="187" t="s">
        <v>2555</v>
      </c>
      <c r="F7092" s="187" t="s">
        <v>2889</v>
      </c>
    </row>
    <row r="7093" spans="1:6" x14ac:dyDescent="0.25">
      <c r="A7093" t="s">
        <v>9012</v>
      </c>
      <c r="B7093" s="236" t="str">
        <f t="shared" si="110"/>
        <v>F3:0111 P1P2:0301 P3:00005</v>
      </c>
      <c r="C7093" s="187" t="s">
        <v>2973</v>
      </c>
      <c r="D7093" s="187" t="s">
        <v>2545</v>
      </c>
      <c r="E7093" s="187" t="s">
        <v>2555</v>
      </c>
      <c r="F7093" s="187" t="s">
        <v>2889</v>
      </c>
    </row>
    <row r="7094" spans="1:6" x14ac:dyDescent="0.25">
      <c r="A7094" t="s">
        <v>9013</v>
      </c>
      <c r="B7094" s="236" t="str">
        <f t="shared" si="110"/>
        <v>F3:0111 P1P2:0301 P3:00005</v>
      </c>
      <c r="C7094" s="187" t="s">
        <v>2963</v>
      </c>
      <c r="D7094" s="187" t="s">
        <v>2545</v>
      </c>
      <c r="E7094" s="187" t="s">
        <v>2555</v>
      </c>
      <c r="F7094" s="187" t="s">
        <v>2889</v>
      </c>
    </row>
    <row r="7095" spans="1:6" x14ac:dyDescent="0.25">
      <c r="A7095" t="s">
        <v>9014</v>
      </c>
      <c r="B7095" s="236" t="str">
        <f t="shared" si="110"/>
        <v>F3:0111 P1P2:0301 P3:00005</v>
      </c>
      <c r="C7095" s="187" t="s">
        <v>2967</v>
      </c>
      <c r="D7095" s="187" t="s">
        <v>2545</v>
      </c>
      <c r="E7095" s="187" t="s">
        <v>2555</v>
      </c>
      <c r="F7095" s="187" t="s">
        <v>2889</v>
      </c>
    </row>
    <row r="7096" spans="1:6" x14ac:dyDescent="0.25">
      <c r="A7096" t="s">
        <v>9015</v>
      </c>
      <c r="B7096" s="236" t="str">
        <f t="shared" si="110"/>
        <v>F3:0111 P1P2:0301 P3:00005</v>
      </c>
      <c r="C7096" s="187" t="s">
        <v>2831</v>
      </c>
      <c r="D7096" s="187" t="s">
        <v>2545</v>
      </c>
      <c r="E7096" s="187" t="s">
        <v>2555</v>
      </c>
      <c r="F7096" s="187" t="s">
        <v>2889</v>
      </c>
    </row>
    <row r="7097" spans="1:6" x14ac:dyDescent="0.25">
      <c r="A7097" t="s">
        <v>9015</v>
      </c>
      <c r="B7097" s="236" t="str">
        <f t="shared" si="110"/>
        <v>F3:0630 P1P2:7503 P3:00336</v>
      </c>
      <c r="C7097" s="187" t="s">
        <v>2831</v>
      </c>
      <c r="D7097" s="187" t="s">
        <v>2988</v>
      </c>
      <c r="E7097" s="187" t="s">
        <v>2989</v>
      </c>
      <c r="F7097" s="187" t="s">
        <v>2990</v>
      </c>
    </row>
    <row r="7098" spans="1:6" x14ac:dyDescent="0.25">
      <c r="A7098" t="s">
        <v>9016</v>
      </c>
      <c r="B7098" s="236" t="str">
        <f t="shared" si="110"/>
        <v>F3:0111 P1P2:0301 P3:00005</v>
      </c>
      <c r="C7098" s="187" t="s">
        <v>2981</v>
      </c>
      <c r="D7098" s="187" t="s">
        <v>2545</v>
      </c>
      <c r="E7098" s="187" t="s">
        <v>2555</v>
      </c>
      <c r="F7098" s="187" t="s">
        <v>2889</v>
      </c>
    </row>
    <row r="7099" spans="1:6" x14ac:dyDescent="0.25">
      <c r="A7099" t="s">
        <v>9017</v>
      </c>
      <c r="B7099" s="236" t="str">
        <f t="shared" si="110"/>
        <v>F3:0111 P1P2:0301 P3:00005</v>
      </c>
      <c r="C7099" s="187" t="s">
        <v>2987</v>
      </c>
      <c r="D7099" s="187" t="s">
        <v>2545</v>
      </c>
      <c r="E7099" s="187" t="s">
        <v>2555</v>
      </c>
      <c r="F7099" s="187" t="s">
        <v>2889</v>
      </c>
    </row>
    <row r="7100" spans="1:6" x14ac:dyDescent="0.25">
      <c r="A7100" t="s">
        <v>9018</v>
      </c>
      <c r="B7100" s="236" t="str">
        <f t="shared" si="110"/>
        <v>F3:0111 P1P2:0301 P3:00005</v>
      </c>
      <c r="C7100" s="187" t="s">
        <v>3018</v>
      </c>
      <c r="D7100" s="187" t="s">
        <v>2545</v>
      </c>
      <c r="E7100" s="187" t="s">
        <v>2555</v>
      </c>
      <c r="F7100" s="187" t="s">
        <v>2889</v>
      </c>
    </row>
    <row r="7101" spans="1:6" x14ac:dyDescent="0.25">
      <c r="A7101" t="s">
        <v>9019</v>
      </c>
      <c r="B7101" s="236" t="str">
        <f t="shared" si="110"/>
        <v>F3:0111 P1P2:0301 P3:00005</v>
      </c>
      <c r="C7101" s="187" t="s">
        <v>3027</v>
      </c>
      <c r="D7101" s="187" t="s">
        <v>2545</v>
      </c>
      <c r="E7101" s="187" t="s">
        <v>2555</v>
      </c>
      <c r="F7101" s="187" t="s">
        <v>2889</v>
      </c>
    </row>
    <row r="7102" spans="1:6" x14ac:dyDescent="0.25">
      <c r="A7102" t="s">
        <v>9020</v>
      </c>
      <c r="B7102" s="236" t="str">
        <f t="shared" si="110"/>
        <v>F3:0111 P1P2:0301 P3:00005</v>
      </c>
      <c r="C7102" s="187" t="s">
        <v>3022</v>
      </c>
      <c r="D7102" s="187" t="s">
        <v>2545</v>
      </c>
      <c r="E7102" s="187" t="s">
        <v>2555</v>
      </c>
      <c r="F7102" s="187" t="s">
        <v>2889</v>
      </c>
    </row>
    <row r="7103" spans="1:6" x14ac:dyDescent="0.25">
      <c r="A7103" t="s">
        <v>9021</v>
      </c>
      <c r="B7103" s="236" t="str">
        <f t="shared" si="110"/>
        <v>F3:0111 P1P2:0301 P3:00005</v>
      </c>
      <c r="C7103" s="187" t="s">
        <v>3012</v>
      </c>
      <c r="D7103" s="187" t="s">
        <v>2545</v>
      </c>
      <c r="E7103" s="187" t="s">
        <v>2555</v>
      </c>
      <c r="F7103" s="187" t="s">
        <v>2889</v>
      </c>
    </row>
    <row r="7104" spans="1:6" x14ac:dyDescent="0.25">
      <c r="A7104" t="s">
        <v>9022</v>
      </c>
      <c r="B7104" s="236" t="str">
        <f t="shared" si="110"/>
        <v>F3:0111 P1P2:0301 P3:00005</v>
      </c>
      <c r="C7104" s="187" t="s">
        <v>3025</v>
      </c>
      <c r="D7104" s="187" t="s">
        <v>2545</v>
      </c>
      <c r="E7104" s="187" t="s">
        <v>2555</v>
      </c>
      <c r="F7104" s="187" t="s">
        <v>2889</v>
      </c>
    </row>
    <row r="7105" spans="1:6" x14ac:dyDescent="0.25">
      <c r="A7105" t="s">
        <v>9023</v>
      </c>
      <c r="B7105" s="236" t="str">
        <f t="shared" si="110"/>
        <v>F3:0111 P1P2:0301 P3:00005</v>
      </c>
      <c r="C7105" s="187" t="s">
        <v>3029</v>
      </c>
      <c r="D7105" s="187" t="s">
        <v>2545</v>
      </c>
      <c r="E7105" s="187" t="s">
        <v>2555</v>
      </c>
      <c r="F7105" s="187" t="s">
        <v>2889</v>
      </c>
    </row>
    <row r="7106" spans="1:6" x14ac:dyDescent="0.25">
      <c r="A7106" t="s">
        <v>9024</v>
      </c>
      <c r="B7106" s="236" t="str">
        <f t="shared" ref="B7106:B7169" si="111">CONCATENATE("F3:",D7106," P1P2:",E7106," P3:",F7106)</f>
        <v>F3:0111 P1P2:0301 P3:00005</v>
      </c>
      <c r="C7106" s="187" t="s">
        <v>2743</v>
      </c>
      <c r="D7106" s="187" t="s">
        <v>2545</v>
      </c>
      <c r="E7106" s="187" t="s">
        <v>2555</v>
      </c>
      <c r="F7106" s="187" t="s">
        <v>2889</v>
      </c>
    </row>
    <row r="7107" spans="1:6" x14ac:dyDescent="0.25">
      <c r="A7107" t="s">
        <v>9024</v>
      </c>
      <c r="B7107" s="236" t="str">
        <f t="shared" si="111"/>
        <v>F3:0630 P1P2:7503 P3:00431</v>
      </c>
      <c r="C7107" s="187" t="s">
        <v>2743</v>
      </c>
      <c r="D7107" s="187" t="s">
        <v>2988</v>
      </c>
      <c r="E7107" s="187" t="s">
        <v>2989</v>
      </c>
      <c r="F7107" s="187" t="s">
        <v>3000</v>
      </c>
    </row>
    <row r="7108" spans="1:6" x14ac:dyDescent="0.25">
      <c r="A7108" t="s">
        <v>9025</v>
      </c>
      <c r="B7108" s="236" t="str">
        <f t="shared" si="111"/>
        <v>F3:0111 P1P2:0301 P3:00005</v>
      </c>
      <c r="C7108" s="187" t="s">
        <v>3036</v>
      </c>
      <c r="D7108" s="187" t="s">
        <v>2545</v>
      </c>
      <c r="E7108" s="187" t="s">
        <v>2555</v>
      </c>
      <c r="F7108" s="187" t="s">
        <v>2889</v>
      </c>
    </row>
    <row r="7109" spans="1:6" x14ac:dyDescent="0.25">
      <c r="A7109" t="s">
        <v>9026</v>
      </c>
      <c r="B7109" s="236" t="str">
        <f t="shared" si="111"/>
        <v>F3:0111 P1P2:0301 P3:00005</v>
      </c>
      <c r="C7109" s="187" t="s">
        <v>3057</v>
      </c>
      <c r="D7109" s="187" t="s">
        <v>2545</v>
      </c>
      <c r="E7109" s="187" t="s">
        <v>2555</v>
      </c>
      <c r="F7109" s="187" t="s">
        <v>2889</v>
      </c>
    </row>
    <row r="7110" spans="1:6" x14ac:dyDescent="0.25">
      <c r="A7110" t="s">
        <v>9026</v>
      </c>
      <c r="B7110" s="236" t="str">
        <f t="shared" si="111"/>
        <v>F3:0630 P1P2:7503 P3:00431</v>
      </c>
      <c r="C7110" s="187" t="s">
        <v>3057</v>
      </c>
      <c r="D7110" s="187" t="s">
        <v>2988</v>
      </c>
      <c r="E7110" s="187" t="s">
        <v>2989</v>
      </c>
      <c r="F7110" s="187" t="s">
        <v>3000</v>
      </c>
    </row>
    <row r="7111" spans="1:6" x14ac:dyDescent="0.25">
      <c r="A7111" t="s">
        <v>9027</v>
      </c>
      <c r="B7111" s="236" t="str">
        <f t="shared" si="111"/>
        <v>F3:0111 P1P2:0301 P3:00005</v>
      </c>
      <c r="C7111" s="187" t="s">
        <v>3066</v>
      </c>
      <c r="D7111" s="187" t="s">
        <v>2545</v>
      </c>
      <c r="E7111" s="187" t="s">
        <v>2555</v>
      </c>
      <c r="F7111" s="187" t="s">
        <v>2889</v>
      </c>
    </row>
    <row r="7112" spans="1:6" x14ac:dyDescent="0.25">
      <c r="A7112" t="s">
        <v>9028</v>
      </c>
      <c r="B7112" s="236" t="str">
        <f t="shared" si="111"/>
        <v>F3:0111 P1P2:0301 P3:00005</v>
      </c>
      <c r="C7112" s="187" t="s">
        <v>3048</v>
      </c>
      <c r="D7112" s="187" t="s">
        <v>2545</v>
      </c>
      <c r="E7112" s="187" t="s">
        <v>2555</v>
      </c>
      <c r="F7112" s="187" t="s">
        <v>2889</v>
      </c>
    </row>
    <row r="7113" spans="1:6" x14ac:dyDescent="0.25">
      <c r="A7113" t="s">
        <v>9029</v>
      </c>
      <c r="B7113" s="236" t="str">
        <f t="shared" si="111"/>
        <v>F3:0111 P1P2:0301 P3:00005</v>
      </c>
      <c r="C7113" s="187" t="s">
        <v>3061</v>
      </c>
      <c r="D7113" s="187" t="s">
        <v>2545</v>
      </c>
      <c r="E7113" s="187" t="s">
        <v>2555</v>
      </c>
      <c r="F7113" s="187" t="s">
        <v>2889</v>
      </c>
    </row>
    <row r="7114" spans="1:6" x14ac:dyDescent="0.25">
      <c r="A7114" t="s">
        <v>9029</v>
      </c>
      <c r="B7114" s="236" t="str">
        <f t="shared" si="111"/>
        <v>F3:0630 P1P2:7503 P3:00431</v>
      </c>
      <c r="C7114" s="187" t="s">
        <v>3061</v>
      </c>
      <c r="D7114" s="187" t="s">
        <v>2988</v>
      </c>
      <c r="E7114" s="187" t="s">
        <v>2989</v>
      </c>
      <c r="F7114" s="187" t="s">
        <v>3000</v>
      </c>
    </row>
    <row r="7115" spans="1:6" x14ac:dyDescent="0.25">
      <c r="A7115" t="s">
        <v>9030</v>
      </c>
      <c r="B7115" s="236" t="str">
        <f t="shared" si="111"/>
        <v>F3:0111 P1P2:0301 P3:00005</v>
      </c>
      <c r="C7115" s="187" t="s">
        <v>3058</v>
      </c>
      <c r="D7115" s="187" t="s">
        <v>2545</v>
      </c>
      <c r="E7115" s="187" t="s">
        <v>2555</v>
      </c>
      <c r="F7115" s="187" t="s">
        <v>2889</v>
      </c>
    </row>
    <row r="7116" spans="1:6" x14ac:dyDescent="0.25">
      <c r="A7116" t="s">
        <v>9031</v>
      </c>
      <c r="B7116" s="236" t="str">
        <f t="shared" si="111"/>
        <v>F3:0111 P1P2:0301 P3:00005</v>
      </c>
      <c r="C7116" s="187" t="s">
        <v>3047</v>
      </c>
      <c r="D7116" s="187" t="s">
        <v>2545</v>
      </c>
      <c r="E7116" s="187" t="s">
        <v>2555</v>
      </c>
      <c r="F7116" s="187" t="s">
        <v>2889</v>
      </c>
    </row>
    <row r="7117" spans="1:6" x14ac:dyDescent="0.25">
      <c r="A7117" t="s">
        <v>9032</v>
      </c>
      <c r="B7117" s="236" t="str">
        <f t="shared" si="111"/>
        <v>F3:0111 P1P2:0301 P3:00005</v>
      </c>
      <c r="C7117" s="187" t="s">
        <v>3054</v>
      </c>
      <c r="D7117" s="187" t="s">
        <v>2545</v>
      </c>
      <c r="E7117" s="187" t="s">
        <v>2555</v>
      </c>
      <c r="F7117" s="187" t="s">
        <v>2889</v>
      </c>
    </row>
    <row r="7118" spans="1:6" x14ac:dyDescent="0.25">
      <c r="A7118" t="s">
        <v>9032</v>
      </c>
      <c r="B7118" s="236" t="str">
        <f t="shared" si="111"/>
        <v>F3:0630 P1P2:7503 P3:00431</v>
      </c>
      <c r="C7118" s="187" t="s">
        <v>3054</v>
      </c>
      <c r="D7118" s="187" t="s">
        <v>2988</v>
      </c>
      <c r="E7118" s="187" t="s">
        <v>2989</v>
      </c>
      <c r="F7118" s="187" t="s">
        <v>3000</v>
      </c>
    </row>
    <row r="7119" spans="1:6" x14ac:dyDescent="0.25">
      <c r="A7119" t="s">
        <v>9033</v>
      </c>
      <c r="B7119" s="236" t="str">
        <f t="shared" si="111"/>
        <v>F3:0111 P1P2:0301 P3:00005</v>
      </c>
      <c r="C7119" s="187" t="s">
        <v>3074</v>
      </c>
      <c r="D7119" s="187" t="s">
        <v>2545</v>
      </c>
      <c r="E7119" s="187" t="s">
        <v>2555</v>
      </c>
      <c r="F7119" s="187" t="s">
        <v>2889</v>
      </c>
    </row>
    <row r="7120" spans="1:6" x14ac:dyDescent="0.25">
      <c r="A7120" t="s">
        <v>9033</v>
      </c>
      <c r="B7120" s="236" t="str">
        <f t="shared" si="111"/>
        <v>F3:0111 P1P2:0301 P3:00060</v>
      </c>
      <c r="C7120" s="187" t="s">
        <v>3074</v>
      </c>
      <c r="D7120" s="187" t="s">
        <v>2545</v>
      </c>
      <c r="E7120" s="187" t="s">
        <v>2555</v>
      </c>
      <c r="F7120" s="187" t="s">
        <v>2611</v>
      </c>
    </row>
    <row r="7121" spans="1:6" x14ac:dyDescent="0.25">
      <c r="A7121" t="s">
        <v>9033</v>
      </c>
      <c r="B7121" s="236" t="str">
        <f t="shared" si="111"/>
        <v>F3:0133 P1P2:0302 P3:00009</v>
      </c>
      <c r="C7121" s="187" t="s">
        <v>3074</v>
      </c>
      <c r="D7121" s="187" t="s">
        <v>2596</v>
      </c>
      <c r="E7121" s="187" t="s">
        <v>2654</v>
      </c>
      <c r="F7121" s="187" t="s">
        <v>2655</v>
      </c>
    </row>
    <row r="7122" spans="1:6" x14ac:dyDescent="0.25">
      <c r="A7122" t="s">
        <v>9034</v>
      </c>
      <c r="B7122" s="236" t="str">
        <f t="shared" si="111"/>
        <v>F3:0111 P1P2:0301 P3:00005</v>
      </c>
      <c r="C7122" s="187" t="s">
        <v>3080</v>
      </c>
      <c r="D7122" s="187" t="s">
        <v>2545</v>
      </c>
      <c r="E7122" s="187" t="s">
        <v>2555</v>
      </c>
      <c r="F7122" s="187" t="s">
        <v>2889</v>
      </c>
    </row>
    <row r="7123" spans="1:6" x14ac:dyDescent="0.25">
      <c r="A7123" t="s">
        <v>9034</v>
      </c>
      <c r="B7123" s="236" t="str">
        <f t="shared" si="111"/>
        <v>F3:0133 P1P2:0302 P3:00009</v>
      </c>
      <c r="C7123" s="187" t="s">
        <v>3080</v>
      </c>
      <c r="D7123" s="187" t="s">
        <v>2596</v>
      </c>
      <c r="E7123" s="187" t="s">
        <v>2654</v>
      </c>
      <c r="F7123" s="187" t="s">
        <v>2655</v>
      </c>
    </row>
    <row r="7124" spans="1:6" x14ac:dyDescent="0.25">
      <c r="A7124" t="s">
        <v>9035</v>
      </c>
      <c r="B7124" s="236" t="str">
        <f t="shared" si="111"/>
        <v>F3:0111 P1P2:0301 P3:00005</v>
      </c>
      <c r="C7124" s="187" t="s">
        <v>3095</v>
      </c>
      <c r="D7124" s="187" t="s">
        <v>2545</v>
      </c>
      <c r="E7124" s="187" t="s">
        <v>2555</v>
      </c>
      <c r="F7124" s="187" t="s">
        <v>2889</v>
      </c>
    </row>
    <row r="7125" spans="1:6" x14ac:dyDescent="0.25">
      <c r="A7125" t="s">
        <v>9035</v>
      </c>
      <c r="B7125" s="236" t="str">
        <f t="shared" si="111"/>
        <v>F3:0111 P1P2:0301 P3:00060</v>
      </c>
      <c r="C7125" s="187" t="s">
        <v>3095</v>
      </c>
      <c r="D7125" s="187" t="s">
        <v>2545</v>
      </c>
      <c r="E7125" s="187" t="s">
        <v>2555</v>
      </c>
      <c r="F7125" s="187" t="s">
        <v>2611</v>
      </c>
    </row>
    <row r="7126" spans="1:6" x14ac:dyDescent="0.25">
      <c r="A7126" t="s">
        <v>9035</v>
      </c>
      <c r="B7126" s="236" t="str">
        <f t="shared" si="111"/>
        <v>F3:0133 P1P2:0302 P3:00009</v>
      </c>
      <c r="C7126" s="187" t="s">
        <v>3095</v>
      </c>
      <c r="D7126" s="187" t="s">
        <v>2596</v>
      </c>
      <c r="E7126" s="187" t="s">
        <v>2654</v>
      </c>
      <c r="F7126" s="187" t="s">
        <v>2655</v>
      </c>
    </row>
    <row r="7127" spans="1:6" x14ac:dyDescent="0.25">
      <c r="A7127" t="s">
        <v>9036</v>
      </c>
      <c r="B7127" s="236" t="str">
        <f t="shared" si="111"/>
        <v>F3:0111 P1P2:0301 P3:00005</v>
      </c>
      <c r="C7127" s="187" t="s">
        <v>3092</v>
      </c>
      <c r="D7127" s="187" t="s">
        <v>2545</v>
      </c>
      <c r="E7127" s="187" t="s">
        <v>2555</v>
      </c>
      <c r="F7127" s="187" t="s">
        <v>2889</v>
      </c>
    </row>
    <row r="7128" spans="1:6" x14ac:dyDescent="0.25">
      <c r="A7128" t="s">
        <v>9036</v>
      </c>
      <c r="B7128" s="236" t="str">
        <f t="shared" si="111"/>
        <v>F3:0133 P1P2:0302 P3:00009</v>
      </c>
      <c r="C7128" s="187" t="s">
        <v>3092</v>
      </c>
      <c r="D7128" s="187" t="s">
        <v>2596</v>
      </c>
      <c r="E7128" s="187" t="s">
        <v>2654</v>
      </c>
      <c r="F7128" s="187" t="s">
        <v>2655</v>
      </c>
    </row>
    <row r="7129" spans="1:6" x14ac:dyDescent="0.25">
      <c r="A7129" t="s">
        <v>9037</v>
      </c>
      <c r="B7129" s="236" t="str">
        <f t="shared" si="111"/>
        <v>F3:0111 P1P2:0301 P3:00005</v>
      </c>
      <c r="C7129" s="187" t="s">
        <v>3099</v>
      </c>
      <c r="D7129" s="187" t="s">
        <v>2545</v>
      </c>
      <c r="E7129" s="187" t="s">
        <v>2555</v>
      </c>
      <c r="F7129" s="187" t="s">
        <v>2889</v>
      </c>
    </row>
    <row r="7130" spans="1:6" x14ac:dyDescent="0.25">
      <c r="A7130" t="s">
        <v>9037</v>
      </c>
      <c r="B7130" s="236" t="str">
        <f t="shared" si="111"/>
        <v>F3:0111 P1P2:0301 P3:00060</v>
      </c>
      <c r="C7130" s="187" t="s">
        <v>3099</v>
      </c>
      <c r="D7130" s="187" t="s">
        <v>2545</v>
      </c>
      <c r="E7130" s="187" t="s">
        <v>2555</v>
      </c>
      <c r="F7130" s="187" t="s">
        <v>2611</v>
      </c>
    </row>
    <row r="7131" spans="1:6" x14ac:dyDescent="0.25">
      <c r="A7131" t="s">
        <v>9037</v>
      </c>
      <c r="B7131" s="236" t="str">
        <f t="shared" si="111"/>
        <v>F3:0133 P1P2:0302 P3:00009</v>
      </c>
      <c r="C7131" s="187" t="s">
        <v>3099</v>
      </c>
      <c r="D7131" s="187" t="s">
        <v>2596</v>
      </c>
      <c r="E7131" s="187" t="s">
        <v>2654</v>
      </c>
      <c r="F7131" s="187" t="s">
        <v>2655</v>
      </c>
    </row>
    <row r="7132" spans="1:6" x14ac:dyDescent="0.25">
      <c r="A7132" t="s">
        <v>9038</v>
      </c>
      <c r="B7132" s="236" t="str">
        <f t="shared" si="111"/>
        <v>F3:0111 P1P2:0301 P3:00005</v>
      </c>
      <c r="C7132" s="187" t="s">
        <v>3085</v>
      </c>
      <c r="D7132" s="187" t="s">
        <v>2545</v>
      </c>
      <c r="E7132" s="187" t="s">
        <v>2555</v>
      </c>
      <c r="F7132" s="187" t="s">
        <v>2889</v>
      </c>
    </row>
    <row r="7133" spans="1:6" x14ac:dyDescent="0.25">
      <c r="A7133" t="s">
        <v>9038</v>
      </c>
      <c r="B7133" s="236" t="str">
        <f t="shared" si="111"/>
        <v>F3:0111 P1P2:0301 P3:00060</v>
      </c>
      <c r="C7133" s="187" t="s">
        <v>3085</v>
      </c>
      <c r="D7133" s="187" t="s">
        <v>2545</v>
      </c>
      <c r="E7133" s="187" t="s">
        <v>2555</v>
      </c>
      <c r="F7133" s="187" t="s">
        <v>2611</v>
      </c>
    </row>
    <row r="7134" spans="1:6" x14ac:dyDescent="0.25">
      <c r="A7134" t="s">
        <v>9038</v>
      </c>
      <c r="B7134" s="236" t="str">
        <f t="shared" si="111"/>
        <v>F3:0133 P1P2:0302 P3:00009</v>
      </c>
      <c r="C7134" s="187" t="s">
        <v>3085</v>
      </c>
      <c r="D7134" s="187" t="s">
        <v>2596</v>
      </c>
      <c r="E7134" s="187" t="s">
        <v>2654</v>
      </c>
      <c r="F7134" s="187" t="s">
        <v>2655</v>
      </c>
    </row>
    <row r="7135" spans="1:6" x14ac:dyDescent="0.25">
      <c r="A7135" t="s">
        <v>9039</v>
      </c>
      <c r="B7135" s="236" t="str">
        <f t="shared" si="111"/>
        <v>F3:0111 P1P2:0301 P3:00005</v>
      </c>
      <c r="C7135" s="187" t="s">
        <v>3082</v>
      </c>
      <c r="D7135" s="187" t="s">
        <v>2545</v>
      </c>
      <c r="E7135" s="187" t="s">
        <v>2555</v>
      </c>
      <c r="F7135" s="187" t="s">
        <v>2889</v>
      </c>
    </row>
    <row r="7136" spans="1:6" x14ac:dyDescent="0.25">
      <c r="A7136" t="s">
        <v>9039</v>
      </c>
      <c r="B7136" s="236" t="str">
        <f t="shared" si="111"/>
        <v>F3:0111 P1P2:0301 P3:00060</v>
      </c>
      <c r="C7136" s="187" t="s">
        <v>3082</v>
      </c>
      <c r="D7136" s="187" t="s">
        <v>2545</v>
      </c>
      <c r="E7136" s="187" t="s">
        <v>2555</v>
      </c>
      <c r="F7136" s="187" t="s">
        <v>2611</v>
      </c>
    </row>
    <row r="7137" spans="1:6" x14ac:dyDescent="0.25">
      <c r="A7137" t="s">
        <v>9039</v>
      </c>
      <c r="B7137" s="236" t="str">
        <f t="shared" si="111"/>
        <v>F3:0133 P1P2:0302 P3:00009</v>
      </c>
      <c r="C7137" s="187" t="s">
        <v>3082</v>
      </c>
      <c r="D7137" s="187" t="s">
        <v>2596</v>
      </c>
      <c r="E7137" s="187" t="s">
        <v>2654</v>
      </c>
      <c r="F7137" s="187" t="s">
        <v>2655</v>
      </c>
    </row>
    <row r="7138" spans="1:6" x14ac:dyDescent="0.25">
      <c r="A7138" t="s">
        <v>9040</v>
      </c>
      <c r="B7138" s="236" t="str">
        <f t="shared" si="111"/>
        <v>F3:0111 P1P2:0301 P3:00005</v>
      </c>
      <c r="C7138" s="187" t="s">
        <v>3083</v>
      </c>
      <c r="D7138" s="187" t="s">
        <v>2545</v>
      </c>
      <c r="E7138" s="187" t="s">
        <v>2555</v>
      </c>
      <c r="F7138" s="187" t="s">
        <v>2889</v>
      </c>
    </row>
    <row r="7139" spans="1:6" x14ac:dyDescent="0.25">
      <c r="A7139" t="s">
        <v>9040</v>
      </c>
      <c r="B7139" s="236" t="str">
        <f t="shared" si="111"/>
        <v>F3:0111 P1P2:0301 P3:00060</v>
      </c>
      <c r="C7139" s="187" t="s">
        <v>3083</v>
      </c>
      <c r="D7139" s="187" t="s">
        <v>2545</v>
      </c>
      <c r="E7139" s="187" t="s">
        <v>2555</v>
      </c>
      <c r="F7139" s="187" t="s">
        <v>2611</v>
      </c>
    </row>
    <row r="7140" spans="1:6" x14ac:dyDescent="0.25">
      <c r="A7140" t="s">
        <v>9040</v>
      </c>
      <c r="B7140" s="236" t="str">
        <f t="shared" si="111"/>
        <v>F3:0133 P1P2:0302 P3:00009</v>
      </c>
      <c r="C7140" s="187" t="s">
        <v>3083</v>
      </c>
      <c r="D7140" s="187" t="s">
        <v>2596</v>
      </c>
      <c r="E7140" s="187" t="s">
        <v>2654</v>
      </c>
      <c r="F7140" s="187" t="s">
        <v>2655</v>
      </c>
    </row>
    <row r="7141" spans="1:6" x14ac:dyDescent="0.25">
      <c r="A7141" t="s">
        <v>9041</v>
      </c>
      <c r="B7141" s="236" t="str">
        <f t="shared" si="111"/>
        <v>F3:0111 P1P2:0301 P3:00005</v>
      </c>
      <c r="C7141" s="187" t="s">
        <v>3087</v>
      </c>
      <c r="D7141" s="187" t="s">
        <v>2545</v>
      </c>
      <c r="E7141" s="187" t="s">
        <v>2555</v>
      </c>
      <c r="F7141" s="187" t="s">
        <v>2889</v>
      </c>
    </row>
    <row r="7142" spans="1:6" x14ac:dyDescent="0.25">
      <c r="A7142" t="s">
        <v>9041</v>
      </c>
      <c r="B7142" s="236" t="str">
        <f t="shared" si="111"/>
        <v>F3:0111 P1P2:0301 P3:00060</v>
      </c>
      <c r="C7142" s="187" t="s">
        <v>3087</v>
      </c>
      <c r="D7142" s="187" t="s">
        <v>2545</v>
      </c>
      <c r="E7142" s="187" t="s">
        <v>2555</v>
      </c>
      <c r="F7142" s="187" t="s">
        <v>2611</v>
      </c>
    </row>
    <row r="7143" spans="1:6" x14ac:dyDescent="0.25">
      <c r="A7143" t="s">
        <v>9041</v>
      </c>
      <c r="B7143" s="236" t="str">
        <f t="shared" si="111"/>
        <v>F3:0133 P1P2:0302 P3:00009</v>
      </c>
      <c r="C7143" s="187" t="s">
        <v>3087</v>
      </c>
      <c r="D7143" s="187" t="s">
        <v>2596</v>
      </c>
      <c r="E7143" s="187" t="s">
        <v>2654</v>
      </c>
      <c r="F7143" s="187" t="s">
        <v>2655</v>
      </c>
    </row>
    <row r="7144" spans="1:6" x14ac:dyDescent="0.25">
      <c r="A7144" t="s">
        <v>9042</v>
      </c>
      <c r="B7144" s="236" t="str">
        <f t="shared" si="111"/>
        <v>F3:0111 P1P2:0301 P3:00005</v>
      </c>
      <c r="C7144" s="187" t="s">
        <v>3090</v>
      </c>
      <c r="D7144" s="187" t="s">
        <v>2545</v>
      </c>
      <c r="E7144" s="187" t="s">
        <v>2555</v>
      </c>
      <c r="F7144" s="187" t="s">
        <v>2889</v>
      </c>
    </row>
    <row r="7145" spans="1:6" x14ac:dyDescent="0.25">
      <c r="A7145" t="s">
        <v>9042</v>
      </c>
      <c r="B7145" s="236" t="str">
        <f t="shared" si="111"/>
        <v>F3:0111 P1P2:0301 P3:00060</v>
      </c>
      <c r="C7145" s="187" t="s">
        <v>3090</v>
      </c>
      <c r="D7145" s="187" t="s">
        <v>2545</v>
      </c>
      <c r="E7145" s="187" t="s">
        <v>2555</v>
      </c>
      <c r="F7145" s="187" t="s">
        <v>2611</v>
      </c>
    </row>
    <row r="7146" spans="1:6" x14ac:dyDescent="0.25">
      <c r="A7146" t="s">
        <v>9042</v>
      </c>
      <c r="B7146" s="236" t="str">
        <f t="shared" si="111"/>
        <v>F3:0133 P1P2:0302 P3:00009</v>
      </c>
      <c r="C7146" s="187" t="s">
        <v>3090</v>
      </c>
      <c r="D7146" s="187" t="s">
        <v>2596</v>
      </c>
      <c r="E7146" s="187" t="s">
        <v>2654</v>
      </c>
      <c r="F7146" s="187" t="s">
        <v>2655</v>
      </c>
    </row>
    <row r="7147" spans="1:6" x14ac:dyDescent="0.25">
      <c r="A7147" t="s">
        <v>9043</v>
      </c>
      <c r="B7147" s="236" t="str">
        <f t="shared" si="111"/>
        <v>F3:0111 P1P2:0301 P3:00005</v>
      </c>
      <c r="C7147" s="187" t="s">
        <v>3097</v>
      </c>
      <c r="D7147" s="187" t="s">
        <v>2545</v>
      </c>
      <c r="E7147" s="187" t="s">
        <v>2555</v>
      </c>
      <c r="F7147" s="187" t="s">
        <v>2889</v>
      </c>
    </row>
    <row r="7148" spans="1:6" x14ac:dyDescent="0.25">
      <c r="A7148" t="s">
        <v>9043</v>
      </c>
      <c r="B7148" s="236" t="str">
        <f t="shared" si="111"/>
        <v>F3:0111 P1P2:0301 P3:00060</v>
      </c>
      <c r="C7148" s="187" t="s">
        <v>3097</v>
      </c>
      <c r="D7148" s="187" t="s">
        <v>2545</v>
      </c>
      <c r="E7148" s="187" t="s">
        <v>2555</v>
      </c>
      <c r="F7148" s="187" t="s">
        <v>2611</v>
      </c>
    </row>
    <row r="7149" spans="1:6" x14ac:dyDescent="0.25">
      <c r="A7149" t="s">
        <v>9043</v>
      </c>
      <c r="B7149" s="236" t="str">
        <f t="shared" si="111"/>
        <v>F3:0133 P1P2:0302 P3:00009</v>
      </c>
      <c r="C7149" s="187" t="s">
        <v>3097</v>
      </c>
      <c r="D7149" s="187" t="s">
        <v>2596</v>
      </c>
      <c r="E7149" s="187" t="s">
        <v>2654</v>
      </c>
      <c r="F7149" s="187" t="s">
        <v>2655</v>
      </c>
    </row>
    <row r="7150" spans="1:6" x14ac:dyDescent="0.25">
      <c r="A7150" t="s">
        <v>9044</v>
      </c>
      <c r="B7150" s="236" t="str">
        <f t="shared" si="111"/>
        <v>F3:0111 P1P2:0301 P3:00005</v>
      </c>
      <c r="C7150" s="187" t="s">
        <v>3115</v>
      </c>
      <c r="D7150" s="187" t="s">
        <v>2545</v>
      </c>
      <c r="E7150" s="187" t="s">
        <v>2555</v>
      </c>
      <c r="F7150" s="187" t="s">
        <v>2889</v>
      </c>
    </row>
    <row r="7151" spans="1:6" x14ac:dyDescent="0.25">
      <c r="A7151" t="s">
        <v>9044</v>
      </c>
      <c r="B7151" s="236" t="str">
        <f t="shared" si="111"/>
        <v>F3:1099 P1P2:9019 P3:00371</v>
      </c>
      <c r="C7151" s="187" t="s">
        <v>3115</v>
      </c>
      <c r="D7151" s="187" t="s">
        <v>2754</v>
      </c>
      <c r="E7151" s="187" t="s">
        <v>2957</v>
      </c>
      <c r="F7151" s="187" t="s">
        <v>2958</v>
      </c>
    </row>
    <row r="7152" spans="1:6" x14ac:dyDescent="0.25">
      <c r="A7152" t="s">
        <v>9045</v>
      </c>
      <c r="B7152" s="236" t="str">
        <f t="shared" si="111"/>
        <v>F3:0111 P1P2:0301 P3:00005</v>
      </c>
      <c r="C7152" s="187" t="s">
        <v>3121</v>
      </c>
      <c r="D7152" s="187" t="s">
        <v>2545</v>
      </c>
      <c r="E7152" s="187" t="s">
        <v>2555</v>
      </c>
      <c r="F7152" s="187" t="s">
        <v>2889</v>
      </c>
    </row>
    <row r="7153" spans="1:6" x14ac:dyDescent="0.25">
      <c r="A7153" t="s">
        <v>9046</v>
      </c>
      <c r="B7153" s="236" t="str">
        <f t="shared" si="111"/>
        <v>F3:0111 P1P2:0301 P3:00005</v>
      </c>
      <c r="C7153" s="187" t="s">
        <v>3125</v>
      </c>
      <c r="D7153" s="187" t="s">
        <v>2545</v>
      </c>
      <c r="E7153" s="187" t="s">
        <v>2555</v>
      </c>
      <c r="F7153" s="187" t="s">
        <v>2889</v>
      </c>
    </row>
    <row r="7154" spans="1:6" x14ac:dyDescent="0.25">
      <c r="A7154" t="s">
        <v>9047</v>
      </c>
      <c r="B7154" s="236" t="str">
        <f t="shared" si="111"/>
        <v>F3:0111 P1P2:0301 P3:00005</v>
      </c>
      <c r="C7154" s="187" t="s">
        <v>3117</v>
      </c>
      <c r="D7154" s="187" t="s">
        <v>2545</v>
      </c>
      <c r="E7154" s="187" t="s">
        <v>2555</v>
      </c>
      <c r="F7154" s="187" t="s">
        <v>2889</v>
      </c>
    </row>
    <row r="7155" spans="1:6" x14ac:dyDescent="0.25">
      <c r="A7155" t="s">
        <v>9048</v>
      </c>
      <c r="B7155" s="236" t="str">
        <f t="shared" si="111"/>
        <v>F3:0111 P1P2:0301 P3:00005</v>
      </c>
      <c r="C7155" s="187" t="s">
        <v>3114</v>
      </c>
      <c r="D7155" s="187" t="s">
        <v>2545</v>
      </c>
      <c r="E7155" s="187" t="s">
        <v>2555</v>
      </c>
      <c r="F7155" s="187" t="s">
        <v>2889</v>
      </c>
    </row>
    <row r="7156" spans="1:6" x14ac:dyDescent="0.25">
      <c r="A7156" t="s">
        <v>9049</v>
      </c>
      <c r="B7156" s="236" t="str">
        <f t="shared" si="111"/>
        <v>F3:0111 P1P2:0301 P3:00005</v>
      </c>
      <c r="C7156" s="187" t="s">
        <v>3107</v>
      </c>
      <c r="D7156" s="187" t="s">
        <v>2545</v>
      </c>
      <c r="E7156" s="187" t="s">
        <v>2555</v>
      </c>
      <c r="F7156" s="187" t="s">
        <v>2889</v>
      </c>
    </row>
    <row r="7157" spans="1:6" x14ac:dyDescent="0.25">
      <c r="A7157" t="s">
        <v>9050</v>
      </c>
      <c r="B7157" s="236" t="str">
        <f t="shared" si="111"/>
        <v>F3:0111 P1P2:0301 P3:00005</v>
      </c>
      <c r="C7157" s="187" t="s">
        <v>3126</v>
      </c>
      <c r="D7157" s="187" t="s">
        <v>2545</v>
      </c>
      <c r="E7157" s="187" t="s">
        <v>2555</v>
      </c>
      <c r="F7157" s="187" t="s">
        <v>2889</v>
      </c>
    </row>
    <row r="7158" spans="1:6" x14ac:dyDescent="0.25">
      <c r="A7158" t="s">
        <v>9051</v>
      </c>
      <c r="B7158" s="236" t="str">
        <f t="shared" si="111"/>
        <v>F3:0111 P1P2:0301 P3:00005</v>
      </c>
      <c r="C7158" s="187" t="s">
        <v>3119</v>
      </c>
      <c r="D7158" s="187" t="s">
        <v>2545</v>
      </c>
      <c r="E7158" s="187" t="s">
        <v>2555</v>
      </c>
      <c r="F7158" s="187" t="s">
        <v>2889</v>
      </c>
    </row>
    <row r="7159" spans="1:6" x14ac:dyDescent="0.25">
      <c r="A7159" t="s">
        <v>9052</v>
      </c>
      <c r="B7159" s="236" t="str">
        <f t="shared" si="111"/>
        <v>F3:0111 P1P2:0301 P3:00005</v>
      </c>
      <c r="C7159" s="187" t="s">
        <v>3151</v>
      </c>
      <c r="D7159" s="187" t="s">
        <v>2545</v>
      </c>
      <c r="E7159" s="187" t="s">
        <v>2555</v>
      </c>
      <c r="F7159" s="187" t="s">
        <v>2889</v>
      </c>
    </row>
    <row r="7160" spans="1:6" x14ac:dyDescent="0.25">
      <c r="A7160" t="s">
        <v>9053</v>
      </c>
      <c r="B7160" s="236" t="str">
        <f t="shared" si="111"/>
        <v>F3:0111 P1P2:0301 P3:00005</v>
      </c>
      <c r="C7160" s="187" t="s">
        <v>3144</v>
      </c>
      <c r="D7160" s="187" t="s">
        <v>2545</v>
      </c>
      <c r="E7160" s="187" t="s">
        <v>2555</v>
      </c>
      <c r="F7160" s="187" t="s">
        <v>2889</v>
      </c>
    </row>
    <row r="7161" spans="1:6" x14ac:dyDescent="0.25">
      <c r="A7161" t="s">
        <v>9054</v>
      </c>
      <c r="B7161" s="236" t="str">
        <f t="shared" si="111"/>
        <v>F3:0111 P1P2:0301 P3:00005</v>
      </c>
      <c r="C7161" s="187" t="s">
        <v>2567</v>
      </c>
      <c r="D7161" s="187" t="s">
        <v>2545</v>
      </c>
      <c r="E7161" s="187" t="s">
        <v>2555</v>
      </c>
      <c r="F7161" s="187" t="s">
        <v>2889</v>
      </c>
    </row>
    <row r="7162" spans="1:6" x14ac:dyDescent="0.25">
      <c r="A7162" t="s">
        <v>9055</v>
      </c>
      <c r="B7162" s="236" t="str">
        <f t="shared" si="111"/>
        <v>F3:0111 P1P2:0301 P3:00005</v>
      </c>
      <c r="C7162" s="187" t="s">
        <v>3162</v>
      </c>
      <c r="D7162" s="187" t="s">
        <v>2545</v>
      </c>
      <c r="E7162" s="187" t="s">
        <v>2555</v>
      </c>
      <c r="F7162" s="187" t="s">
        <v>2889</v>
      </c>
    </row>
    <row r="7163" spans="1:6" x14ac:dyDescent="0.25">
      <c r="A7163" t="s">
        <v>9055</v>
      </c>
      <c r="B7163" s="236" t="str">
        <f t="shared" si="111"/>
        <v>F3:0630 P1P2:7503 P3:00337</v>
      </c>
      <c r="C7163" s="187" t="s">
        <v>3162</v>
      </c>
      <c r="D7163" s="187" t="s">
        <v>2988</v>
      </c>
      <c r="E7163" s="187" t="s">
        <v>2989</v>
      </c>
      <c r="F7163" s="187" t="s">
        <v>3177</v>
      </c>
    </row>
    <row r="7164" spans="1:6" x14ac:dyDescent="0.25">
      <c r="A7164" t="s">
        <v>9056</v>
      </c>
      <c r="B7164" s="236" t="str">
        <f t="shared" si="111"/>
        <v>F3:0111 P1P2:0301 P3:00005</v>
      </c>
      <c r="C7164" s="187" t="s">
        <v>3154</v>
      </c>
      <c r="D7164" s="187" t="s">
        <v>2545</v>
      </c>
      <c r="E7164" s="187" t="s">
        <v>2555</v>
      </c>
      <c r="F7164" s="187" t="s">
        <v>2889</v>
      </c>
    </row>
    <row r="7165" spans="1:6" x14ac:dyDescent="0.25">
      <c r="A7165" t="s">
        <v>9056</v>
      </c>
      <c r="B7165" s="236" t="str">
        <f t="shared" si="111"/>
        <v>F3:0630 P1P2:7503 P3:00337</v>
      </c>
      <c r="C7165" s="187" t="s">
        <v>3154</v>
      </c>
      <c r="D7165" s="187" t="s">
        <v>2988</v>
      </c>
      <c r="E7165" s="187" t="s">
        <v>2989</v>
      </c>
      <c r="F7165" s="187" t="s">
        <v>3177</v>
      </c>
    </row>
    <row r="7166" spans="1:6" x14ac:dyDescent="0.25">
      <c r="A7166" t="s">
        <v>9057</v>
      </c>
      <c r="B7166" s="236" t="str">
        <f t="shared" si="111"/>
        <v>F3:0111 P1P2:0301 P3:00005</v>
      </c>
      <c r="C7166" s="187" t="s">
        <v>3175</v>
      </c>
      <c r="D7166" s="187" t="s">
        <v>2545</v>
      </c>
      <c r="E7166" s="187" t="s">
        <v>2555</v>
      </c>
      <c r="F7166" s="187" t="s">
        <v>2889</v>
      </c>
    </row>
    <row r="7167" spans="1:6" x14ac:dyDescent="0.25">
      <c r="A7167" t="s">
        <v>9058</v>
      </c>
      <c r="B7167" s="236" t="str">
        <f t="shared" si="111"/>
        <v>F3:0111 P1P2:0301 P3:00005</v>
      </c>
      <c r="C7167" s="187" t="s">
        <v>3176</v>
      </c>
      <c r="D7167" s="187" t="s">
        <v>2545</v>
      </c>
      <c r="E7167" s="187" t="s">
        <v>2555</v>
      </c>
      <c r="F7167" s="187" t="s">
        <v>2889</v>
      </c>
    </row>
    <row r="7168" spans="1:6" x14ac:dyDescent="0.25">
      <c r="A7168" t="s">
        <v>9058</v>
      </c>
      <c r="B7168" s="236" t="str">
        <f t="shared" si="111"/>
        <v>F3:0620 P1P2:7502 P3:00333</v>
      </c>
      <c r="C7168" s="187" t="s">
        <v>3176</v>
      </c>
      <c r="D7168" s="187" t="s">
        <v>2931</v>
      </c>
      <c r="E7168" s="187" t="s">
        <v>2932</v>
      </c>
      <c r="F7168" s="187" t="s">
        <v>2933</v>
      </c>
    </row>
    <row r="7169" spans="1:6" x14ac:dyDescent="0.25">
      <c r="A7169" t="s">
        <v>9058</v>
      </c>
      <c r="B7169" s="236" t="str">
        <f t="shared" si="111"/>
        <v>F3:0630 P1P2:7503 P3:00337</v>
      </c>
      <c r="C7169" s="187" t="s">
        <v>3176</v>
      </c>
      <c r="D7169" s="187" t="s">
        <v>2988</v>
      </c>
      <c r="E7169" s="187" t="s">
        <v>2989</v>
      </c>
      <c r="F7169" s="187" t="s">
        <v>3177</v>
      </c>
    </row>
    <row r="7170" spans="1:6" x14ac:dyDescent="0.25">
      <c r="A7170" t="s">
        <v>9059</v>
      </c>
      <c r="B7170" s="236" t="str">
        <f t="shared" ref="B7170:B7233" si="112">CONCATENATE("F3:",D7170," P1P2:",E7170," P3:",F7170)</f>
        <v>F3:0111 P1P2:0301 P3:00005</v>
      </c>
      <c r="C7170" s="187" t="s">
        <v>3157</v>
      </c>
      <c r="D7170" s="187" t="s">
        <v>2545</v>
      </c>
      <c r="E7170" s="187" t="s">
        <v>2555</v>
      </c>
      <c r="F7170" s="187" t="s">
        <v>2889</v>
      </c>
    </row>
    <row r="7171" spans="1:6" x14ac:dyDescent="0.25">
      <c r="A7171" t="s">
        <v>9059</v>
      </c>
      <c r="B7171" s="236" t="str">
        <f t="shared" si="112"/>
        <v>F3:0620 P1P2:7502 P3:00333</v>
      </c>
      <c r="C7171" s="187" t="s">
        <v>3157</v>
      </c>
      <c r="D7171" s="187" t="s">
        <v>2931</v>
      </c>
      <c r="E7171" s="187" t="s">
        <v>2932</v>
      </c>
      <c r="F7171" s="187" t="s">
        <v>2933</v>
      </c>
    </row>
    <row r="7172" spans="1:6" x14ac:dyDescent="0.25">
      <c r="A7172" t="s">
        <v>9060</v>
      </c>
      <c r="B7172" s="236" t="str">
        <f t="shared" si="112"/>
        <v>F3:0111 P1P2:0301 P3:00005</v>
      </c>
      <c r="C7172" s="187" t="s">
        <v>3160</v>
      </c>
      <c r="D7172" s="187" t="s">
        <v>2545</v>
      </c>
      <c r="E7172" s="187" t="s">
        <v>2555</v>
      </c>
      <c r="F7172" s="187" t="s">
        <v>2889</v>
      </c>
    </row>
    <row r="7173" spans="1:6" x14ac:dyDescent="0.25">
      <c r="A7173" t="s">
        <v>9061</v>
      </c>
      <c r="B7173" s="236" t="str">
        <f t="shared" si="112"/>
        <v>F3:0111 P1P2:0301 P3:00005</v>
      </c>
      <c r="C7173" s="187" t="s">
        <v>3155</v>
      </c>
      <c r="D7173" s="187" t="s">
        <v>2545</v>
      </c>
      <c r="E7173" s="187" t="s">
        <v>2555</v>
      </c>
      <c r="F7173" s="187" t="s">
        <v>2889</v>
      </c>
    </row>
    <row r="7174" spans="1:6" x14ac:dyDescent="0.25">
      <c r="A7174" t="s">
        <v>9061</v>
      </c>
      <c r="B7174" s="236" t="str">
        <f t="shared" si="112"/>
        <v>F3:0630 P1P2:7503 P3:00337</v>
      </c>
      <c r="C7174" s="187" t="s">
        <v>3155</v>
      </c>
      <c r="D7174" s="187" t="s">
        <v>2988</v>
      </c>
      <c r="E7174" s="187" t="s">
        <v>2989</v>
      </c>
      <c r="F7174" s="187" t="s">
        <v>3177</v>
      </c>
    </row>
    <row r="7175" spans="1:6" x14ac:dyDescent="0.25">
      <c r="A7175" t="s">
        <v>9062</v>
      </c>
      <c r="B7175" s="236" t="str">
        <f t="shared" si="112"/>
        <v>F3:0111 P1P2:0301 P3:00005</v>
      </c>
      <c r="C7175" s="187" t="s">
        <v>3166</v>
      </c>
      <c r="D7175" s="187" t="s">
        <v>2545</v>
      </c>
      <c r="E7175" s="187" t="s">
        <v>2555</v>
      </c>
      <c r="F7175" s="187" t="s">
        <v>2889</v>
      </c>
    </row>
    <row r="7176" spans="1:6" x14ac:dyDescent="0.25">
      <c r="A7176" t="s">
        <v>9063</v>
      </c>
      <c r="B7176" s="236" t="str">
        <f t="shared" si="112"/>
        <v>F3:0111 P1P2:0301 P3:00005</v>
      </c>
      <c r="C7176" s="187" t="s">
        <v>3187</v>
      </c>
      <c r="D7176" s="187" t="s">
        <v>2545</v>
      </c>
      <c r="E7176" s="187" t="s">
        <v>2555</v>
      </c>
      <c r="F7176" s="187" t="s">
        <v>2889</v>
      </c>
    </row>
    <row r="7177" spans="1:6" x14ac:dyDescent="0.25">
      <c r="A7177" t="s">
        <v>9064</v>
      </c>
      <c r="B7177" s="236" t="str">
        <f t="shared" si="112"/>
        <v>F3:0111 P1P2:0301 P3:00005</v>
      </c>
      <c r="C7177" s="187" t="s">
        <v>3208</v>
      </c>
      <c r="D7177" s="187" t="s">
        <v>2545</v>
      </c>
      <c r="E7177" s="187" t="s">
        <v>2555</v>
      </c>
      <c r="F7177" s="187" t="s">
        <v>2889</v>
      </c>
    </row>
    <row r="7178" spans="1:6" x14ac:dyDescent="0.25">
      <c r="A7178" t="s">
        <v>9065</v>
      </c>
      <c r="B7178" s="236" t="str">
        <f t="shared" si="112"/>
        <v>F3:0111 P1P2:0301 P3:00005</v>
      </c>
      <c r="C7178" s="187" t="s">
        <v>3196</v>
      </c>
      <c r="D7178" s="187" t="s">
        <v>2545</v>
      </c>
      <c r="E7178" s="187" t="s">
        <v>2555</v>
      </c>
      <c r="F7178" s="187" t="s">
        <v>2889</v>
      </c>
    </row>
    <row r="7179" spans="1:6" x14ac:dyDescent="0.25">
      <c r="A7179" t="s">
        <v>9066</v>
      </c>
      <c r="B7179" s="236" t="str">
        <f t="shared" si="112"/>
        <v>F3:0111 P1P2:0301 P3:00005</v>
      </c>
      <c r="C7179" s="187" t="s">
        <v>3199</v>
      </c>
      <c r="D7179" s="187" t="s">
        <v>2545</v>
      </c>
      <c r="E7179" s="187" t="s">
        <v>2555</v>
      </c>
      <c r="F7179" s="187" t="s">
        <v>2889</v>
      </c>
    </row>
    <row r="7180" spans="1:6" x14ac:dyDescent="0.25">
      <c r="A7180" t="s">
        <v>9067</v>
      </c>
      <c r="B7180" s="236" t="str">
        <f t="shared" si="112"/>
        <v>F3:0111 P1P2:0301 P3:00005</v>
      </c>
      <c r="C7180" s="187" t="s">
        <v>3219</v>
      </c>
      <c r="D7180" s="187" t="s">
        <v>2545</v>
      </c>
      <c r="E7180" s="187" t="s">
        <v>2555</v>
      </c>
      <c r="F7180" s="187" t="s">
        <v>2889</v>
      </c>
    </row>
    <row r="7181" spans="1:6" x14ac:dyDescent="0.25">
      <c r="A7181" t="s">
        <v>9068</v>
      </c>
      <c r="B7181" s="236" t="str">
        <f t="shared" si="112"/>
        <v>F3:0111 P1P2:0301 P3:00005</v>
      </c>
      <c r="C7181" s="187" t="s">
        <v>3221</v>
      </c>
      <c r="D7181" s="187" t="s">
        <v>2545</v>
      </c>
      <c r="E7181" s="187" t="s">
        <v>2555</v>
      </c>
      <c r="F7181" s="187" t="s">
        <v>2889</v>
      </c>
    </row>
    <row r="7182" spans="1:6" x14ac:dyDescent="0.25">
      <c r="A7182" t="s">
        <v>9069</v>
      </c>
      <c r="B7182" s="236" t="str">
        <f t="shared" si="112"/>
        <v>F3:0111 P1P2:0301 P3:00005</v>
      </c>
      <c r="C7182" s="187" t="s">
        <v>3224</v>
      </c>
      <c r="D7182" s="187" t="s">
        <v>2545</v>
      </c>
      <c r="E7182" s="187" t="s">
        <v>2555</v>
      </c>
      <c r="F7182" s="187" t="s">
        <v>2889</v>
      </c>
    </row>
    <row r="7183" spans="1:6" x14ac:dyDescent="0.25">
      <c r="A7183" t="s">
        <v>9070</v>
      </c>
      <c r="B7183" s="236" t="str">
        <f t="shared" si="112"/>
        <v>F3:0111 P1P2:0301 P3:00005</v>
      </c>
      <c r="C7183" s="187" t="s">
        <v>3223</v>
      </c>
      <c r="D7183" s="187" t="s">
        <v>2545</v>
      </c>
      <c r="E7183" s="187" t="s">
        <v>2555</v>
      </c>
      <c r="F7183" s="187" t="s">
        <v>2889</v>
      </c>
    </row>
    <row r="7184" spans="1:6" x14ac:dyDescent="0.25">
      <c r="A7184" t="s">
        <v>9071</v>
      </c>
      <c r="B7184" s="236" t="str">
        <f t="shared" si="112"/>
        <v>F3:0111 P1P2:0301 P3:00005</v>
      </c>
      <c r="C7184" s="187" t="s">
        <v>3216</v>
      </c>
      <c r="D7184" s="187" t="s">
        <v>2545</v>
      </c>
      <c r="E7184" s="187" t="s">
        <v>2555</v>
      </c>
      <c r="F7184" s="187" t="s">
        <v>2889</v>
      </c>
    </row>
    <row r="7185" spans="1:6" x14ac:dyDescent="0.25">
      <c r="A7185" t="s">
        <v>9072</v>
      </c>
      <c r="B7185" s="236" t="str">
        <f t="shared" si="112"/>
        <v>F3:0111 P1P2:0301 P3:00005</v>
      </c>
      <c r="C7185" s="187" t="s">
        <v>3212</v>
      </c>
      <c r="D7185" s="187" t="s">
        <v>2545</v>
      </c>
      <c r="E7185" s="187" t="s">
        <v>2555</v>
      </c>
      <c r="F7185" s="187" t="s">
        <v>2889</v>
      </c>
    </row>
    <row r="7186" spans="1:6" x14ac:dyDescent="0.25">
      <c r="A7186" t="s">
        <v>9072</v>
      </c>
      <c r="B7186" s="236" t="str">
        <f t="shared" si="112"/>
        <v>F3:0630 P1P2:7503 P3:00431</v>
      </c>
      <c r="C7186" s="187" t="s">
        <v>3212</v>
      </c>
      <c r="D7186" s="187" t="s">
        <v>2988</v>
      </c>
      <c r="E7186" s="187" t="s">
        <v>2989</v>
      </c>
      <c r="F7186" s="187" t="s">
        <v>3000</v>
      </c>
    </row>
    <row r="7187" spans="1:6" x14ac:dyDescent="0.25">
      <c r="A7187" t="s">
        <v>9073</v>
      </c>
      <c r="B7187" s="236" t="str">
        <f t="shared" si="112"/>
        <v>F3:0111 P1P2:0301 P3:00005</v>
      </c>
      <c r="C7187" s="187" t="s">
        <v>3214</v>
      </c>
      <c r="D7187" s="187" t="s">
        <v>2545</v>
      </c>
      <c r="E7187" s="187" t="s">
        <v>2555</v>
      </c>
      <c r="F7187" s="187" t="s">
        <v>2889</v>
      </c>
    </row>
    <row r="7188" spans="1:6" x14ac:dyDescent="0.25">
      <c r="A7188" t="s">
        <v>9074</v>
      </c>
      <c r="B7188" s="236" t="str">
        <f t="shared" si="112"/>
        <v>F3:0111 P1P2:0301 P3:00005</v>
      </c>
      <c r="C7188" s="187" t="s">
        <v>3227</v>
      </c>
      <c r="D7188" s="187" t="s">
        <v>2545</v>
      </c>
      <c r="E7188" s="187" t="s">
        <v>2555</v>
      </c>
      <c r="F7188" s="187" t="s">
        <v>2889</v>
      </c>
    </row>
    <row r="7189" spans="1:6" x14ac:dyDescent="0.25">
      <c r="A7189" t="s">
        <v>9075</v>
      </c>
      <c r="B7189" s="236" t="str">
        <f t="shared" si="112"/>
        <v>F3:0111 P1P2:0301 P3:00005</v>
      </c>
      <c r="C7189" s="187" t="s">
        <v>3254</v>
      </c>
      <c r="D7189" s="187" t="s">
        <v>2545</v>
      </c>
      <c r="E7189" s="187" t="s">
        <v>2555</v>
      </c>
      <c r="F7189" s="187" t="s">
        <v>2889</v>
      </c>
    </row>
    <row r="7190" spans="1:6" x14ac:dyDescent="0.25">
      <c r="A7190" t="s">
        <v>9075</v>
      </c>
      <c r="B7190" s="236" t="str">
        <f t="shared" si="112"/>
        <v>F3:0111 P1P2:0301 P3:00009</v>
      </c>
      <c r="C7190" s="187" t="s">
        <v>3254</v>
      </c>
      <c r="D7190" s="187" t="s">
        <v>2545</v>
      </c>
      <c r="E7190" s="187" t="s">
        <v>2555</v>
      </c>
      <c r="F7190" s="187" t="s">
        <v>2655</v>
      </c>
    </row>
    <row r="7191" spans="1:6" x14ac:dyDescent="0.25">
      <c r="A7191" t="s">
        <v>9076</v>
      </c>
      <c r="B7191" s="236" t="str">
        <f t="shared" si="112"/>
        <v>F3:0111 P1P2:0301 P3:00005</v>
      </c>
      <c r="C7191" s="187" t="s">
        <v>3258</v>
      </c>
      <c r="D7191" s="187" t="s">
        <v>2545</v>
      </c>
      <c r="E7191" s="187" t="s">
        <v>2555</v>
      </c>
      <c r="F7191" s="187" t="s">
        <v>2889</v>
      </c>
    </row>
    <row r="7192" spans="1:6" x14ac:dyDescent="0.25">
      <c r="A7192" t="s">
        <v>9076</v>
      </c>
      <c r="B7192" s="236" t="str">
        <f t="shared" si="112"/>
        <v>F3:0111 P1P2:0301 P3:00009</v>
      </c>
      <c r="C7192" s="187" t="s">
        <v>3258</v>
      </c>
      <c r="D7192" s="187" t="s">
        <v>2545</v>
      </c>
      <c r="E7192" s="187" t="s">
        <v>2555</v>
      </c>
      <c r="F7192" s="187" t="s">
        <v>2655</v>
      </c>
    </row>
    <row r="7193" spans="1:6" x14ac:dyDescent="0.25">
      <c r="A7193" t="s">
        <v>9077</v>
      </c>
      <c r="B7193" s="236" t="str">
        <f t="shared" si="112"/>
        <v>F3:0111 P1P2:0301 P3:00005</v>
      </c>
      <c r="C7193" s="187" t="s">
        <v>3238</v>
      </c>
      <c r="D7193" s="187" t="s">
        <v>2545</v>
      </c>
      <c r="E7193" s="187" t="s">
        <v>2555</v>
      </c>
      <c r="F7193" s="187" t="s">
        <v>2889</v>
      </c>
    </row>
    <row r="7194" spans="1:6" x14ac:dyDescent="0.25">
      <c r="A7194" t="s">
        <v>9077</v>
      </c>
      <c r="B7194" s="236" t="str">
        <f t="shared" si="112"/>
        <v>F3:0111 P1P2:0301 P3:00009</v>
      </c>
      <c r="C7194" s="187" t="s">
        <v>3238</v>
      </c>
      <c r="D7194" s="187" t="s">
        <v>2545</v>
      </c>
      <c r="E7194" s="187" t="s">
        <v>2555</v>
      </c>
      <c r="F7194" s="187" t="s">
        <v>2655</v>
      </c>
    </row>
    <row r="7195" spans="1:6" x14ac:dyDescent="0.25">
      <c r="A7195" t="s">
        <v>9078</v>
      </c>
      <c r="B7195" s="236" t="str">
        <f t="shared" si="112"/>
        <v>F3:0111 P1P2:0301 P3:00005</v>
      </c>
      <c r="C7195" s="187" t="s">
        <v>3240</v>
      </c>
      <c r="D7195" s="187" t="s">
        <v>2545</v>
      </c>
      <c r="E7195" s="187" t="s">
        <v>2555</v>
      </c>
      <c r="F7195" s="187" t="s">
        <v>2889</v>
      </c>
    </row>
    <row r="7196" spans="1:6" x14ac:dyDescent="0.25">
      <c r="A7196" t="s">
        <v>9078</v>
      </c>
      <c r="B7196" s="236" t="str">
        <f t="shared" si="112"/>
        <v>F3:0111 P1P2:0301 P3:00009</v>
      </c>
      <c r="C7196" s="187" t="s">
        <v>3240</v>
      </c>
      <c r="D7196" s="187" t="s">
        <v>2545</v>
      </c>
      <c r="E7196" s="187" t="s">
        <v>2555</v>
      </c>
      <c r="F7196" s="187" t="s">
        <v>2655</v>
      </c>
    </row>
    <row r="7197" spans="1:6" x14ac:dyDescent="0.25">
      <c r="A7197" t="s">
        <v>9079</v>
      </c>
      <c r="B7197" s="236" t="str">
        <f t="shared" si="112"/>
        <v>F3:0111 P1P2:0301 P3:00005</v>
      </c>
      <c r="C7197" s="187" t="s">
        <v>3242</v>
      </c>
      <c r="D7197" s="187" t="s">
        <v>2545</v>
      </c>
      <c r="E7197" s="187" t="s">
        <v>2555</v>
      </c>
      <c r="F7197" s="187" t="s">
        <v>2889</v>
      </c>
    </row>
    <row r="7198" spans="1:6" x14ac:dyDescent="0.25">
      <c r="A7198" t="s">
        <v>9079</v>
      </c>
      <c r="B7198" s="236" t="str">
        <f t="shared" si="112"/>
        <v>F3:0111 P1P2:0301 P3:00009</v>
      </c>
      <c r="C7198" s="187" t="s">
        <v>3242</v>
      </c>
      <c r="D7198" s="187" t="s">
        <v>2545</v>
      </c>
      <c r="E7198" s="187" t="s">
        <v>2555</v>
      </c>
      <c r="F7198" s="187" t="s">
        <v>2655</v>
      </c>
    </row>
    <row r="7199" spans="1:6" x14ac:dyDescent="0.25">
      <c r="A7199" t="s">
        <v>9080</v>
      </c>
      <c r="B7199" s="236" t="str">
        <f t="shared" si="112"/>
        <v>F3:0111 P1P2:0301 P3:00005</v>
      </c>
      <c r="C7199" s="187" t="s">
        <v>3252</v>
      </c>
      <c r="D7199" s="187" t="s">
        <v>2545</v>
      </c>
      <c r="E7199" s="187" t="s">
        <v>2555</v>
      </c>
      <c r="F7199" s="187" t="s">
        <v>2889</v>
      </c>
    </row>
    <row r="7200" spans="1:6" x14ac:dyDescent="0.25">
      <c r="A7200" t="s">
        <v>9080</v>
      </c>
      <c r="B7200" s="236" t="str">
        <f t="shared" si="112"/>
        <v>F3:0111 P1P2:0301 P3:00009</v>
      </c>
      <c r="C7200" s="187" t="s">
        <v>3252</v>
      </c>
      <c r="D7200" s="187" t="s">
        <v>2545</v>
      </c>
      <c r="E7200" s="187" t="s">
        <v>2555</v>
      </c>
      <c r="F7200" s="187" t="s">
        <v>2655</v>
      </c>
    </row>
    <row r="7201" spans="1:6" x14ac:dyDescent="0.25">
      <c r="A7201" t="s">
        <v>9081</v>
      </c>
      <c r="B7201" s="236" t="str">
        <f t="shared" si="112"/>
        <v>F3:0111 P1P2:0301 P3:00005</v>
      </c>
      <c r="C7201" s="187" t="s">
        <v>3256</v>
      </c>
      <c r="D7201" s="187" t="s">
        <v>2545</v>
      </c>
      <c r="E7201" s="187" t="s">
        <v>2555</v>
      </c>
      <c r="F7201" s="187" t="s">
        <v>2889</v>
      </c>
    </row>
    <row r="7202" spans="1:6" x14ac:dyDescent="0.25">
      <c r="A7202" t="s">
        <v>9081</v>
      </c>
      <c r="B7202" s="236" t="str">
        <f t="shared" si="112"/>
        <v>F3:0111 P1P2:0301 P3:00009</v>
      </c>
      <c r="C7202" s="187" t="s">
        <v>3256</v>
      </c>
      <c r="D7202" s="187" t="s">
        <v>2545</v>
      </c>
      <c r="E7202" s="187" t="s">
        <v>2555</v>
      </c>
      <c r="F7202" s="187" t="s">
        <v>2655</v>
      </c>
    </row>
    <row r="7203" spans="1:6" x14ac:dyDescent="0.25">
      <c r="A7203" t="s">
        <v>9082</v>
      </c>
      <c r="B7203" s="236" t="str">
        <f t="shared" si="112"/>
        <v>F3:0111 P1P2:0301 P3:00005</v>
      </c>
      <c r="C7203" s="187" t="s">
        <v>3237</v>
      </c>
      <c r="D7203" s="187" t="s">
        <v>2545</v>
      </c>
      <c r="E7203" s="187" t="s">
        <v>2555</v>
      </c>
      <c r="F7203" s="187" t="s">
        <v>2889</v>
      </c>
    </row>
    <row r="7204" spans="1:6" x14ac:dyDescent="0.25">
      <c r="A7204" t="s">
        <v>9082</v>
      </c>
      <c r="B7204" s="236" t="str">
        <f t="shared" si="112"/>
        <v>F3:0111 P1P2:0301 P3:00009</v>
      </c>
      <c r="C7204" s="187" t="s">
        <v>3237</v>
      </c>
      <c r="D7204" s="187" t="s">
        <v>2545</v>
      </c>
      <c r="E7204" s="187" t="s">
        <v>2555</v>
      </c>
      <c r="F7204" s="187" t="s">
        <v>2655</v>
      </c>
    </row>
    <row r="7205" spans="1:6" x14ac:dyDescent="0.25">
      <c r="A7205" t="s">
        <v>9083</v>
      </c>
      <c r="B7205" s="236" t="str">
        <f t="shared" si="112"/>
        <v>F3:0111 P1P2:0301 P3:00005</v>
      </c>
      <c r="C7205" s="187" t="s">
        <v>3248</v>
      </c>
      <c r="D7205" s="187" t="s">
        <v>2545</v>
      </c>
      <c r="E7205" s="187" t="s">
        <v>2555</v>
      </c>
      <c r="F7205" s="187" t="s">
        <v>2889</v>
      </c>
    </row>
    <row r="7206" spans="1:6" x14ac:dyDescent="0.25">
      <c r="A7206" t="s">
        <v>9083</v>
      </c>
      <c r="B7206" s="236" t="str">
        <f t="shared" si="112"/>
        <v>F3:0111 P1P2:0301 P3:00009</v>
      </c>
      <c r="C7206" s="187" t="s">
        <v>3248</v>
      </c>
      <c r="D7206" s="187" t="s">
        <v>2545</v>
      </c>
      <c r="E7206" s="187" t="s">
        <v>2555</v>
      </c>
      <c r="F7206" s="187" t="s">
        <v>2655</v>
      </c>
    </row>
    <row r="7207" spans="1:6" x14ac:dyDescent="0.25">
      <c r="A7207" t="s">
        <v>9084</v>
      </c>
      <c r="B7207" s="236" t="str">
        <f t="shared" si="112"/>
        <v>F3:0111 P1P2:0301 P3:00005</v>
      </c>
      <c r="C7207" s="187" t="s">
        <v>3245</v>
      </c>
      <c r="D7207" s="187" t="s">
        <v>2545</v>
      </c>
      <c r="E7207" s="187" t="s">
        <v>2555</v>
      </c>
      <c r="F7207" s="187" t="s">
        <v>2889</v>
      </c>
    </row>
    <row r="7208" spans="1:6" x14ac:dyDescent="0.25">
      <c r="A7208" t="s">
        <v>9084</v>
      </c>
      <c r="B7208" s="236" t="str">
        <f t="shared" si="112"/>
        <v>F3:0111 P1P2:0301 P3:00009</v>
      </c>
      <c r="C7208" s="187" t="s">
        <v>3245</v>
      </c>
      <c r="D7208" s="187" t="s">
        <v>2545</v>
      </c>
      <c r="E7208" s="187" t="s">
        <v>2555</v>
      </c>
      <c r="F7208" s="187" t="s">
        <v>2655</v>
      </c>
    </row>
    <row r="7209" spans="1:6" x14ac:dyDescent="0.25">
      <c r="A7209" t="s">
        <v>9085</v>
      </c>
      <c r="B7209" s="236" t="str">
        <f t="shared" si="112"/>
        <v>F3:0111 P1P2:0301 P3:00005</v>
      </c>
      <c r="C7209" s="187" t="s">
        <v>3309</v>
      </c>
      <c r="D7209" s="187" t="s">
        <v>2545</v>
      </c>
      <c r="E7209" s="187" t="s">
        <v>2555</v>
      </c>
      <c r="F7209" s="187" t="s">
        <v>2889</v>
      </c>
    </row>
    <row r="7210" spans="1:6" x14ac:dyDescent="0.25">
      <c r="A7210" t="s">
        <v>9086</v>
      </c>
      <c r="B7210" s="236" t="str">
        <f t="shared" si="112"/>
        <v>F3:0111 P1P2:0301 P3:00005</v>
      </c>
      <c r="C7210" s="187" t="s">
        <v>3292</v>
      </c>
      <c r="D7210" s="187" t="s">
        <v>2545</v>
      </c>
      <c r="E7210" s="187" t="s">
        <v>2555</v>
      </c>
      <c r="F7210" s="187" t="s">
        <v>2889</v>
      </c>
    </row>
    <row r="7211" spans="1:6" x14ac:dyDescent="0.25">
      <c r="A7211" t="s">
        <v>9087</v>
      </c>
      <c r="B7211" s="236" t="str">
        <f t="shared" si="112"/>
        <v>F3:0111 P1P2:0301 P3:00005</v>
      </c>
      <c r="C7211" s="187" t="s">
        <v>3307</v>
      </c>
      <c r="D7211" s="187" t="s">
        <v>2545</v>
      </c>
      <c r="E7211" s="187" t="s">
        <v>2555</v>
      </c>
      <c r="F7211" s="187" t="s">
        <v>2889</v>
      </c>
    </row>
    <row r="7212" spans="1:6" x14ac:dyDescent="0.25">
      <c r="A7212" t="s">
        <v>9088</v>
      </c>
      <c r="B7212" s="236" t="str">
        <f t="shared" si="112"/>
        <v>F3:0111 P1P2:0301 P3:00005</v>
      </c>
      <c r="C7212" s="187" t="s">
        <v>3281</v>
      </c>
      <c r="D7212" s="187" t="s">
        <v>2545</v>
      </c>
      <c r="E7212" s="187" t="s">
        <v>2555</v>
      </c>
      <c r="F7212" s="187" t="s">
        <v>2889</v>
      </c>
    </row>
    <row r="7213" spans="1:6" x14ac:dyDescent="0.25">
      <c r="A7213" t="s">
        <v>9089</v>
      </c>
      <c r="B7213" s="236" t="str">
        <f t="shared" si="112"/>
        <v>F3:0111 P1P2:0301 P3:00005</v>
      </c>
      <c r="C7213" s="187" t="s">
        <v>3296</v>
      </c>
      <c r="D7213" s="187" t="s">
        <v>2545</v>
      </c>
      <c r="E7213" s="187" t="s">
        <v>2555</v>
      </c>
      <c r="F7213" s="187" t="s">
        <v>2889</v>
      </c>
    </row>
    <row r="7214" spans="1:6" x14ac:dyDescent="0.25">
      <c r="A7214" t="s">
        <v>9090</v>
      </c>
      <c r="B7214" s="236" t="str">
        <f t="shared" si="112"/>
        <v>F3:0111 P1P2:0301 P3:00005</v>
      </c>
      <c r="C7214" s="187" t="s">
        <v>3295</v>
      </c>
      <c r="D7214" s="187" t="s">
        <v>2545</v>
      </c>
      <c r="E7214" s="187" t="s">
        <v>2555</v>
      </c>
      <c r="F7214" s="187" t="s">
        <v>2889</v>
      </c>
    </row>
    <row r="7215" spans="1:6" x14ac:dyDescent="0.25">
      <c r="A7215" t="s">
        <v>9091</v>
      </c>
      <c r="B7215" s="236" t="str">
        <f t="shared" si="112"/>
        <v>F3:0111 P1P2:0301 P3:00005</v>
      </c>
      <c r="C7215" s="187" t="s">
        <v>3302</v>
      </c>
      <c r="D7215" s="187" t="s">
        <v>2545</v>
      </c>
      <c r="E7215" s="187" t="s">
        <v>2555</v>
      </c>
      <c r="F7215" s="187" t="s">
        <v>2889</v>
      </c>
    </row>
    <row r="7216" spans="1:6" x14ac:dyDescent="0.25">
      <c r="A7216" t="s">
        <v>9092</v>
      </c>
      <c r="B7216" s="236" t="str">
        <f t="shared" si="112"/>
        <v>F3:0111 P1P2:0301 P3:00005</v>
      </c>
      <c r="C7216" s="187" t="s">
        <v>3293</v>
      </c>
      <c r="D7216" s="187" t="s">
        <v>2545</v>
      </c>
      <c r="E7216" s="187" t="s">
        <v>2555</v>
      </c>
      <c r="F7216" s="187" t="s">
        <v>2889</v>
      </c>
    </row>
    <row r="7217" spans="1:6" x14ac:dyDescent="0.25">
      <c r="A7217" t="s">
        <v>9093</v>
      </c>
      <c r="B7217" s="236" t="str">
        <f t="shared" si="112"/>
        <v>F3:0111 P1P2:0301 P3:00005</v>
      </c>
      <c r="C7217" s="187" t="s">
        <v>3312</v>
      </c>
      <c r="D7217" s="187" t="s">
        <v>2545</v>
      </c>
      <c r="E7217" s="187" t="s">
        <v>2555</v>
      </c>
      <c r="F7217" s="187" t="s">
        <v>2889</v>
      </c>
    </row>
    <row r="7218" spans="1:6" x14ac:dyDescent="0.25">
      <c r="A7218" t="s">
        <v>9094</v>
      </c>
      <c r="B7218" s="236" t="str">
        <f t="shared" si="112"/>
        <v>F3:0111 P1P2:0301 P3:00005</v>
      </c>
      <c r="C7218" s="187" t="s">
        <v>3298</v>
      </c>
      <c r="D7218" s="187" t="s">
        <v>2545</v>
      </c>
      <c r="E7218" s="187" t="s">
        <v>2555</v>
      </c>
      <c r="F7218" s="187" t="s">
        <v>2889</v>
      </c>
    </row>
    <row r="7219" spans="1:6" x14ac:dyDescent="0.25">
      <c r="A7219" t="s">
        <v>9095</v>
      </c>
      <c r="B7219" s="236" t="str">
        <f t="shared" si="112"/>
        <v>F3:0111 P1P2:0301 P3:00005</v>
      </c>
      <c r="C7219" s="187" t="s">
        <v>3301</v>
      </c>
      <c r="D7219" s="187" t="s">
        <v>2545</v>
      </c>
      <c r="E7219" s="187" t="s">
        <v>2555</v>
      </c>
      <c r="F7219" s="187" t="s">
        <v>2889</v>
      </c>
    </row>
    <row r="7220" spans="1:6" x14ac:dyDescent="0.25">
      <c r="A7220" t="s">
        <v>9096</v>
      </c>
      <c r="B7220" s="236" t="str">
        <f t="shared" si="112"/>
        <v>F3:0111 P1P2:0301 P3:00005</v>
      </c>
      <c r="C7220" s="187" t="s">
        <v>3306</v>
      </c>
      <c r="D7220" s="187" t="s">
        <v>2545</v>
      </c>
      <c r="E7220" s="187" t="s">
        <v>2555</v>
      </c>
      <c r="F7220" s="187" t="s">
        <v>2889</v>
      </c>
    </row>
    <row r="7221" spans="1:6" x14ac:dyDescent="0.25">
      <c r="A7221" t="s">
        <v>9097</v>
      </c>
      <c r="B7221" s="236" t="str">
        <f t="shared" si="112"/>
        <v>F3:0111 P1P2:0301 P3:00005</v>
      </c>
      <c r="C7221" s="187" t="s">
        <v>3322</v>
      </c>
      <c r="D7221" s="187" t="s">
        <v>2545</v>
      </c>
      <c r="E7221" s="187" t="s">
        <v>2555</v>
      </c>
      <c r="F7221" s="187" t="s">
        <v>2889</v>
      </c>
    </row>
    <row r="7222" spans="1:6" x14ac:dyDescent="0.25">
      <c r="A7222" t="s">
        <v>9098</v>
      </c>
      <c r="B7222" s="236" t="str">
        <f t="shared" si="112"/>
        <v>F3:0111 P1P2:0301 P3:00005</v>
      </c>
      <c r="C7222" s="187" t="s">
        <v>3333</v>
      </c>
      <c r="D7222" s="187" t="s">
        <v>2545</v>
      </c>
      <c r="E7222" s="187" t="s">
        <v>2555</v>
      </c>
      <c r="F7222" s="187" t="s">
        <v>2889</v>
      </c>
    </row>
    <row r="7223" spans="1:6" x14ac:dyDescent="0.25">
      <c r="A7223" t="s">
        <v>9099</v>
      </c>
      <c r="B7223" s="236" t="str">
        <f t="shared" si="112"/>
        <v>F3:0111 P1P2:0301 P3:00005</v>
      </c>
      <c r="C7223" s="187" t="s">
        <v>3328</v>
      </c>
      <c r="D7223" s="187" t="s">
        <v>2545</v>
      </c>
      <c r="E7223" s="187" t="s">
        <v>2555</v>
      </c>
      <c r="F7223" s="187" t="s">
        <v>2889</v>
      </c>
    </row>
    <row r="7224" spans="1:6" x14ac:dyDescent="0.25">
      <c r="A7224" t="s">
        <v>9100</v>
      </c>
      <c r="B7224" s="236" t="str">
        <f t="shared" si="112"/>
        <v>F3:0111 P1P2:0301 P3:00005</v>
      </c>
      <c r="C7224" s="187" t="s">
        <v>3317</v>
      </c>
      <c r="D7224" s="187" t="s">
        <v>2545</v>
      </c>
      <c r="E7224" s="187" t="s">
        <v>2555</v>
      </c>
      <c r="F7224" s="187" t="s">
        <v>2889</v>
      </c>
    </row>
    <row r="7225" spans="1:6" x14ac:dyDescent="0.25">
      <c r="A7225" t="s">
        <v>9101</v>
      </c>
      <c r="B7225" s="236" t="str">
        <f t="shared" si="112"/>
        <v>F3:0111 P1P2:0301 P3:00005</v>
      </c>
      <c r="C7225" s="187" t="s">
        <v>3331</v>
      </c>
      <c r="D7225" s="187" t="s">
        <v>2545</v>
      </c>
      <c r="E7225" s="187" t="s">
        <v>2555</v>
      </c>
      <c r="F7225" s="187" t="s">
        <v>2889</v>
      </c>
    </row>
    <row r="7226" spans="1:6" x14ac:dyDescent="0.25">
      <c r="A7226" t="s">
        <v>9102</v>
      </c>
      <c r="B7226" s="236" t="str">
        <f t="shared" si="112"/>
        <v>F3:0111 P1P2:0301 P3:00005</v>
      </c>
      <c r="C7226" s="187" t="s">
        <v>3343</v>
      </c>
      <c r="D7226" s="187" t="s">
        <v>2545</v>
      </c>
      <c r="E7226" s="187" t="s">
        <v>2555</v>
      </c>
      <c r="F7226" s="187" t="s">
        <v>2889</v>
      </c>
    </row>
    <row r="7227" spans="1:6" x14ac:dyDescent="0.25">
      <c r="A7227" t="s">
        <v>9103</v>
      </c>
      <c r="B7227" s="236" t="str">
        <f t="shared" si="112"/>
        <v>F3:0111 P1P2:0301 P3:00005</v>
      </c>
      <c r="C7227" s="187" t="s">
        <v>3326</v>
      </c>
      <c r="D7227" s="187" t="s">
        <v>2545</v>
      </c>
      <c r="E7227" s="187" t="s">
        <v>2555</v>
      </c>
      <c r="F7227" s="187" t="s">
        <v>2889</v>
      </c>
    </row>
    <row r="7228" spans="1:6" x14ac:dyDescent="0.25">
      <c r="A7228" t="s">
        <v>9104</v>
      </c>
      <c r="B7228" s="236" t="str">
        <f t="shared" si="112"/>
        <v>F3:0111 P1P2:0301 P3:00005</v>
      </c>
      <c r="C7228" s="187" t="s">
        <v>3325</v>
      </c>
      <c r="D7228" s="187" t="s">
        <v>2545</v>
      </c>
      <c r="E7228" s="187" t="s">
        <v>2555</v>
      </c>
      <c r="F7228" s="187" t="s">
        <v>2889</v>
      </c>
    </row>
    <row r="7229" spans="1:6" x14ac:dyDescent="0.25">
      <c r="A7229" t="s">
        <v>9105</v>
      </c>
      <c r="B7229" s="236" t="str">
        <f t="shared" si="112"/>
        <v>F3:0111 P1P2:0301 P3:00005</v>
      </c>
      <c r="C7229" s="187" t="s">
        <v>3383</v>
      </c>
      <c r="D7229" s="187" t="s">
        <v>2545</v>
      </c>
      <c r="E7229" s="187" t="s">
        <v>2555</v>
      </c>
      <c r="F7229" s="187" t="s">
        <v>2889</v>
      </c>
    </row>
    <row r="7230" spans="1:6" x14ac:dyDescent="0.25">
      <c r="A7230" t="s">
        <v>9105</v>
      </c>
      <c r="B7230" s="236" t="str">
        <f t="shared" si="112"/>
        <v>F3:0111 P1P2:0301 P3:00009</v>
      </c>
      <c r="C7230" s="187" t="s">
        <v>3383</v>
      </c>
      <c r="D7230" s="187" t="s">
        <v>2545</v>
      </c>
      <c r="E7230" s="187" t="s">
        <v>2555</v>
      </c>
      <c r="F7230" s="187" t="s">
        <v>2655</v>
      </c>
    </row>
    <row r="7231" spans="1:6" x14ac:dyDescent="0.25">
      <c r="A7231" t="s">
        <v>9106</v>
      </c>
      <c r="B7231" s="236" t="str">
        <f t="shared" si="112"/>
        <v>F3:0111 P1P2:0301 P3:00005</v>
      </c>
      <c r="C7231" s="187" t="s">
        <v>3372</v>
      </c>
      <c r="D7231" s="187" t="s">
        <v>2545</v>
      </c>
      <c r="E7231" s="187" t="s">
        <v>2555</v>
      </c>
      <c r="F7231" s="187" t="s">
        <v>2889</v>
      </c>
    </row>
    <row r="7232" spans="1:6" x14ac:dyDescent="0.25">
      <c r="A7232" t="s">
        <v>9106</v>
      </c>
      <c r="B7232" s="236" t="str">
        <f t="shared" si="112"/>
        <v>F3:0111 P1P2:0301 P3:00009</v>
      </c>
      <c r="C7232" s="187" t="s">
        <v>3372</v>
      </c>
      <c r="D7232" s="187" t="s">
        <v>2545</v>
      </c>
      <c r="E7232" s="187" t="s">
        <v>2555</v>
      </c>
      <c r="F7232" s="187" t="s">
        <v>2655</v>
      </c>
    </row>
    <row r="7233" spans="1:6" x14ac:dyDescent="0.25">
      <c r="A7233" t="s">
        <v>9107</v>
      </c>
      <c r="B7233" s="236" t="str">
        <f t="shared" si="112"/>
        <v>F3:0111 P1P2:0301 P3:00005</v>
      </c>
      <c r="C7233" s="187" t="s">
        <v>3351</v>
      </c>
      <c r="D7233" s="187" t="s">
        <v>2545</v>
      </c>
      <c r="E7233" s="187" t="s">
        <v>2555</v>
      </c>
      <c r="F7233" s="187" t="s">
        <v>2889</v>
      </c>
    </row>
    <row r="7234" spans="1:6" x14ac:dyDescent="0.25">
      <c r="A7234" t="s">
        <v>9107</v>
      </c>
      <c r="B7234" s="236" t="str">
        <f t="shared" ref="B7234:B7297" si="113">CONCATENATE("F3:",D7234," P1P2:",E7234," P3:",F7234)</f>
        <v>F3:0111 P1P2:0301 P3:00009</v>
      </c>
      <c r="C7234" s="187" t="s">
        <v>3351</v>
      </c>
      <c r="D7234" s="187" t="s">
        <v>2545</v>
      </c>
      <c r="E7234" s="187" t="s">
        <v>2555</v>
      </c>
      <c r="F7234" s="187" t="s">
        <v>2655</v>
      </c>
    </row>
    <row r="7235" spans="1:6" x14ac:dyDescent="0.25">
      <c r="A7235" t="s">
        <v>9108</v>
      </c>
      <c r="B7235" s="236" t="str">
        <f t="shared" si="113"/>
        <v>F3:0111 P1P2:0301 P3:00005</v>
      </c>
      <c r="C7235" s="187" t="s">
        <v>3378</v>
      </c>
      <c r="D7235" s="187" t="s">
        <v>2545</v>
      </c>
      <c r="E7235" s="187" t="s">
        <v>2555</v>
      </c>
      <c r="F7235" s="187" t="s">
        <v>2889</v>
      </c>
    </row>
    <row r="7236" spans="1:6" x14ac:dyDescent="0.25">
      <c r="A7236" t="s">
        <v>9108</v>
      </c>
      <c r="B7236" s="236" t="str">
        <f t="shared" si="113"/>
        <v>F3:0111 P1P2:0301 P3:00009</v>
      </c>
      <c r="C7236" s="187" t="s">
        <v>3378</v>
      </c>
      <c r="D7236" s="187" t="s">
        <v>2545</v>
      </c>
      <c r="E7236" s="187" t="s">
        <v>2555</v>
      </c>
      <c r="F7236" s="187" t="s">
        <v>2655</v>
      </c>
    </row>
    <row r="7237" spans="1:6" x14ac:dyDescent="0.25">
      <c r="A7237" t="s">
        <v>9108</v>
      </c>
      <c r="B7237" s="236" t="str">
        <f t="shared" si="113"/>
        <v>F3:0820 P1P2:8502 P3:00243</v>
      </c>
      <c r="C7237" s="187" t="s">
        <v>3378</v>
      </c>
      <c r="D7237" s="187" t="s">
        <v>2774</v>
      </c>
      <c r="E7237" s="187" t="s">
        <v>2775</v>
      </c>
      <c r="F7237" s="187" t="s">
        <v>2785</v>
      </c>
    </row>
    <row r="7238" spans="1:6" x14ac:dyDescent="0.25">
      <c r="A7238" t="s">
        <v>9109</v>
      </c>
      <c r="B7238" s="236" t="str">
        <f t="shared" si="113"/>
        <v>F3:0111 P1P2:0301 P3:00005</v>
      </c>
      <c r="C7238" s="187" t="s">
        <v>3365</v>
      </c>
      <c r="D7238" s="187" t="s">
        <v>2545</v>
      </c>
      <c r="E7238" s="187" t="s">
        <v>2555</v>
      </c>
      <c r="F7238" s="187" t="s">
        <v>2889</v>
      </c>
    </row>
    <row r="7239" spans="1:6" x14ac:dyDescent="0.25">
      <c r="A7239" t="s">
        <v>9109</v>
      </c>
      <c r="B7239" s="236" t="str">
        <f t="shared" si="113"/>
        <v>F3:0111 P1P2:0301 P3:00009</v>
      </c>
      <c r="C7239" s="187" t="s">
        <v>3365</v>
      </c>
      <c r="D7239" s="187" t="s">
        <v>2545</v>
      </c>
      <c r="E7239" s="187" t="s">
        <v>2555</v>
      </c>
      <c r="F7239" s="187" t="s">
        <v>2655</v>
      </c>
    </row>
    <row r="7240" spans="1:6" x14ac:dyDescent="0.25">
      <c r="A7240" t="s">
        <v>9109</v>
      </c>
      <c r="B7240" s="236" t="str">
        <f t="shared" si="113"/>
        <v>F3:0111 P1P2:0301 P3:00060</v>
      </c>
      <c r="C7240" s="187" t="s">
        <v>3365</v>
      </c>
      <c r="D7240" s="187" t="s">
        <v>2545</v>
      </c>
      <c r="E7240" s="187" t="s">
        <v>2555</v>
      </c>
      <c r="F7240" s="187" t="s">
        <v>2611</v>
      </c>
    </row>
    <row r="7241" spans="1:6" x14ac:dyDescent="0.25">
      <c r="A7241" t="s">
        <v>9110</v>
      </c>
      <c r="B7241" s="236" t="str">
        <f t="shared" si="113"/>
        <v>F3:0111 P1P2:0301 P3:00005</v>
      </c>
      <c r="C7241" s="187" t="s">
        <v>3381</v>
      </c>
      <c r="D7241" s="187" t="s">
        <v>2545</v>
      </c>
      <c r="E7241" s="187" t="s">
        <v>2555</v>
      </c>
      <c r="F7241" s="187" t="s">
        <v>2889</v>
      </c>
    </row>
    <row r="7242" spans="1:6" x14ac:dyDescent="0.25">
      <c r="A7242" t="s">
        <v>9110</v>
      </c>
      <c r="B7242" s="236" t="str">
        <f t="shared" si="113"/>
        <v>F3:0111 P1P2:0301 P3:00009</v>
      </c>
      <c r="C7242" s="187" t="s">
        <v>3381</v>
      </c>
      <c r="D7242" s="187" t="s">
        <v>2545</v>
      </c>
      <c r="E7242" s="187" t="s">
        <v>2555</v>
      </c>
      <c r="F7242" s="187" t="s">
        <v>2655</v>
      </c>
    </row>
    <row r="7243" spans="1:6" x14ac:dyDescent="0.25">
      <c r="A7243" t="s">
        <v>9110</v>
      </c>
      <c r="B7243" s="236" t="str">
        <f t="shared" si="113"/>
        <v>F3:0813 P1P2:8603 P3:00394</v>
      </c>
      <c r="C7243" s="187" t="s">
        <v>3381</v>
      </c>
      <c r="D7243" s="187" t="s">
        <v>2890</v>
      </c>
      <c r="E7243" s="187" t="s">
        <v>2891</v>
      </c>
      <c r="F7243" s="187" t="s">
        <v>2892</v>
      </c>
    </row>
    <row r="7244" spans="1:6" x14ac:dyDescent="0.25">
      <c r="A7244" t="s">
        <v>9111</v>
      </c>
      <c r="B7244" s="236" t="str">
        <f t="shared" si="113"/>
        <v>F3:0111 P1P2:0301 P3:00005</v>
      </c>
      <c r="C7244" s="187" t="s">
        <v>3374</v>
      </c>
      <c r="D7244" s="187" t="s">
        <v>2545</v>
      </c>
      <c r="E7244" s="187" t="s">
        <v>2555</v>
      </c>
      <c r="F7244" s="187" t="s">
        <v>2889</v>
      </c>
    </row>
    <row r="7245" spans="1:6" x14ac:dyDescent="0.25">
      <c r="A7245" t="s">
        <v>9111</v>
      </c>
      <c r="B7245" s="236" t="str">
        <f t="shared" si="113"/>
        <v>F3:0111 P1P2:0301 P3:00009</v>
      </c>
      <c r="C7245" s="187" t="s">
        <v>3374</v>
      </c>
      <c r="D7245" s="187" t="s">
        <v>2545</v>
      </c>
      <c r="E7245" s="187" t="s">
        <v>2555</v>
      </c>
      <c r="F7245" s="187" t="s">
        <v>2655</v>
      </c>
    </row>
    <row r="7246" spans="1:6" x14ac:dyDescent="0.25">
      <c r="A7246" t="s">
        <v>9111</v>
      </c>
      <c r="B7246" s="236" t="str">
        <f t="shared" si="113"/>
        <v>F3:0620 P1P2:7502 P3:00333</v>
      </c>
      <c r="C7246" s="187" t="s">
        <v>3374</v>
      </c>
      <c r="D7246" s="187" t="s">
        <v>2931</v>
      </c>
      <c r="E7246" s="187" t="s">
        <v>2932</v>
      </c>
      <c r="F7246" s="187" t="s">
        <v>2933</v>
      </c>
    </row>
    <row r="7247" spans="1:6" x14ac:dyDescent="0.25">
      <c r="A7247" t="s">
        <v>9112</v>
      </c>
      <c r="B7247" s="236" t="str">
        <f t="shared" si="113"/>
        <v>F3:0111 P1P2:0301 P3:00005</v>
      </c>
      <c r="C7247" s="187" t="s">
        <v>3366</v>
      </c>
      <c r="D7247" s="187" t="s">
        <v>2545</v>
      </c>
      <c r="E7247" s="187" t="s">
        <v>2555</v>
      </c>
      <c r="F7247" s="187" t="s">
        <v>2889</v>
      </c>
    </row>
    <row r="7248" spans="1:6" x14ac:dyDescent="0.25">
      <c r="A7248" t="s">
        <v>9112</v>
      </c>
      <c r="B7248" s="236" t="str">
        <f t="shared" si="113"/>
        <v>F3:0111 P1P2:0301 P3:00009</v>
      </c>
      <c r="C7248" s="187" t="s">
        <v>3366</v>
      </c>
      <c r="D7248" s="187" t="s">
        <v>2545</v>
      </c>
      <c r="E7248" s="187" t="s">
        <v>2555</v>
      </c>
      <c r="F7248" s="187" t="s">
        <v>2655</v>
      </c>
    </row>
    <row r="7249" spans="1:6" x14ac:dyDescent="0.25">
      <c r="A7249" t="s">
        <v>9112</v>
      </c>
      <c r="B7249" s="236" t="str">
        <f t="shared" si="113"/>
        <v>F3:0620 P1P2:7502 P3:00333</v>
      </c>
      <c r="C7249" s="187" t="s">
        <v>3366</v>
      </c>
      <c r="D7249" s="187" t="s">
        <v>2931</v>
      </c>
      <c r="E7249" s="187" t="s">
        <v>2932</v>
      </c>
      <c r="F7249" s="187" t="s">
        <v>2933</v>
      </c>
    </row>
    <row r="7250" spans="1:6" x14ac:dyDescent="0.25">
      <c r="A7250" t="s">
        <v>9113</v>
      </c>
      <c r="B7250" s="236" t="str">
        <f t="shared" si="113"/>
        <v>F3:0111 P1P2:0301 P3:00005</v>
      </c>
      <c r="C7250" s="187" t="s">
        <v>3358</v>
      </c>
      <c r="D7250" s="187" t="s">
        <v>2545</v>
      </c>
      <c r="E7250" s="187" t="s">
        <v>2555</v>
      </c>
      <c r="F7250" s="187" t="s">
        <v>2889</v>
      </c>
    </row>
    <row r="7251" spans="1:6" x14ac:dyDescent="0.25">
      <c r="A7251" t="s">
        <v>9113</v>
      </c>
      <c r="B7251" s="236" t="str">
        <f t="shared" si="113"/>
        <v>F3:0111 P1P2:0301 P3:00009</v>
      </c>
      <c r="C7251" s="187" t="s">
        <v>3358</v>
      </c>
      <c r="D7251" s="187" t="s">
        <v>2545</v>
      </c>
      <c r="E7251" s="187" t="s">
        <v>2555</v>
      </c>
      <c r="F7251" s="187" t="s">
        <v>2655</v>
      </c>
    </row>
    <row r="7252" spans="1:6" x14ac:dyDescent="0.25">
      <c r="A7252" t="s">
        <v>9114</v>
      </c>
      <c r="B7252" s="236" t="str">
        <f t="shared" si="113"/>
        <v>F3:0111 P1P2:0301 P3:00005</v>
      </c>
      <c r="C7252" s="187" t="s">
        <v>3350</v>
      </c>
      <c r="D7252" s="187" t="s">
        <v>2545</v>
      </c>
      <c r="E7252" s="187" t="s">
        <v>2555</v>
      </c>
      <c r="F7252" s="187" t="s">
        <v>2889</v>
      </c>
    </row>
    <row r="7253" spans="1:6" x14ac:dyDescent="0.25">
      <c r="A7253" t="s">
        <v>9114</v>
      </c>
      <c r="B7253" s="236" t="str">
        <f t="shared" si="113"/>
        <v>F3:0111 P1P2:0301 P3:00009</v>
      </c>
      <c r="C7253" s="187" t="s">
        <v>3350</v>
      </c>
      <c r="D7253" s="187" t="s">
        <v>2545</v>
      </c>
      <c r="E7253" s="187" t="s">
        <v>2555</v>
      </c>
      <c r="F7253" s="187" t="s">
        <v>2655</v>
      </c>
    </row>
    <row r="7254" spans="1:6" x14ac:dyDescent="0.25">
      <c r="A7254" t="s">
        <v>9115</v>
      </c>
      <c r="B7254" s="236" t="str">
        <f t="shared" si="113"/>
        <v>F3:0111 P1P2:0301 P3:00005</v>
      </c>
      <c r="C7254" s="187" t="s">
        <v>3387</v>
      </c>
      <c r="D7254" s="187" t="s">
        <v>2545</v>
      </c>
      <c r="E7254" s="187" t="s">
        <v>2555</v>
      </c>
      <c r="F7254" s="187" t="s">
        <v>2889</v>
      </c>
    </row>
    <row r="7255" spans="1:6" x14ac:dyDescent="0.25">
      <c r="A7255" t="s">
        <v>9115</v>
      </c>
      <c r="B7255" s="236" t="str">
        <f t="shared" si="113"/>
        <v>F3:0111 P1P2:0301 P3:00009</v>
      </c>
      <c r="C7255" s="187" t="s">
        <v>3387</v>
      </c>
      <c r="D7255" s="187" t="s">
        <v>2545</v>
      </c>
      <c r="E7255" s="187" t="s">
        <v>2555</v>
      </c>
      <c r="F7255" s="187" t="s">
        <v>2655</v>
      </c>
    </row>
    <row r="7256" spans="1:6" x14ac:dyDescent="0.25">
      <c r="A7256" t="s">
        <v>9116</v>
      </c>
      <c r="B7256" s="236" t="str">
        <f t="shared" si="113"/>
        <v>F3:0111 P1P2:0301 P3:00005</v>
      </c>
      <c r="C7256" s="187" t="s">
        <v>3356</v>
      </c>
      <c r="D7256" s="187" t="s">
        <v>2545</v>
      </c>
      <c r="E7256" s="187" t="s">
        <v>2555</v>
      </c>
      <c r="F7256" s="187" t="s">
        <v>2889</v>
      </c>
    </row>
    <row r="7257" spans="1:6" x14ac:dyDescent="0.25">
      <c r="A7257" t="s">
        <v>9116</v>
      </c>
      <c r="B7257" s="236" t="str">
        <f t="shared" si="113"/>
        <v>F3:0111 P1P2:0301 P3:00009</v>
      </c>
      <c r="C7257" s="187" t="s">
        <v>3356</v>
      </c>
      <c r="D7257" s="187" t="s">
        <v>2545</v>
      </c>
      <c r="E7257" s="187" t="s">
        <v>2555</v>
      </c>
      <c r="F7257" s="187" t="s">
        <v>2655</v>
      </c>
    </row>
    <row r="7258" spans="1:6" x14ac:dyDescent="0.25">
      <c r="A7258" t="s">
        <v>9117</v>
      </c>
      <c r="B7258" s="236" t="str">
        <f t="shared" si="113"/>
        <v>F3:0111 P1P2:0301 P3:00005</v>
      </c>
      <c r="C7258" s="187" t="s">
        <v>3353</v>
      </c>
      <c r="D7258" s="187" t="s">
        <v>2545</v>
      </c>
      <c r="E7258" s="187" t="s">
        <v>2555</v>
      </c>
      <c r="F7258" s="187" t="s">
        <v>2889</v>
      </c>
    </row>
    <row r="7259" spans="1:6" x14ac:dyDescent="0.25">
      <c r="A7259" t="s">
        <v>9117</v>
      </c>
      <c r="B7259" s="236" t="str">
        <f t="shared" si="113"/>
        <v>F3:0111 P1P2:0301 P3:00009</v>
      </c>
      <c r="C7259" s="187" t="s">
        <v>3353</v>
      </c>
      <c r="D7259" s="187" t="s">
        <v>2545</v>
      </c>
      <c r="E7259" s="187" t="s">
        <v>2555</v>
      </c>
      <c r="F7259" s="187" t="s">
        <v>2655</v>
      </c>
    </row>
    <row r="7260" spans="1:6" x14ac:dyDescent="0.25">
      <c r="A7260" t="s">
        <v>9118</v>
      </c>
      <c r="B7260" s="236" t="str">
        <f t="shared" si="113"/>
        <v>F3:0111 P1P2:0301 P3:00005</v>
      </c>
      <c r="C7260" s="187" t="s">
        <v>3404</v>
      </c>
      <c r="D7260" s="187" t="s">
        <v>2545</v>
      </c>
      <c r="E7260" s="187" t="s">
        <v>2555</v>
      </c>
      <c r="F7260" s="187" t="s">
        <v>2889</v>
      </c>
    </row>
    <row r="7261" spans="1:6" x14ac:dyDescent="0.25">
      <c r="A7261" t="s">
        <v>9118</v>
      </c>
      <c r="B7261" s="236" t="str">
        <f t="shared" si="113"/>
        <v>F3:0133 P1P2:0302 P3:00009</v>
      </c>
      <c r="C7261" s="187" t="s">
        <v>3404</v>
      </c>
      <c r="D7261" s="187" t="s">
        <v>2596</v>
      </c>
      <c r="E7261" s="187" t="s">
        <v>2654</v>
      </c>
      <c r="F7261" s="187" t="s">
        <v>2655</v>
      </c>
    </row>
    <row r="7262" spans="1:6" x14ac:dyDescent="0.25">
      <c r="A7262" t="s">
        <v>9118</v>
      </c>
      <c r="B7262" s="236" t="str">
        <f t="shared" si="113"/>
        <v>F3:0630 P1P2:7503 P3:00431</v>
      </c>
      <c r="C7262" s="187" t="s">
        <v>3404</v>
      </c>
      <c r="D7262" s="187" t="s">
        <v>2988</v>
      </c>
      <c r="E7262" s="187" t="s">
        <v>2989</v>
      </c>
      <c r="F7262" s="187" t="s">
        <v>3000</v>
      </c>
    </row>
    <row r="7263" spans="1:6" x14ac:dyDescent="0.25">
      <c r="A7263" t="s">
        <v>9119</v>
      </c>
      <c r="B7263" s="236" t="str">
        <f t="shared" si="113"/>
        <v>F3:0111 P1P2:0301 P3:00005</v>
      </c>
      <c r="C7263" s="187" t="s">
        <v>3402</v>
      </c>
      <c r="D7263" s="187" t="s">
        <v>2545</v>
      </c>
      <c r="E7263" s="187" t="s">
        <v>2555</v>
      </c>
      <c r="F7263" s="187" t="s">
        <v>2889</v>
      </c>
    </row>
    <row r="7264" spans="1:6" x14ac:dyDescent="0.25">
      <c r="A7264" t="s">
        <v>9119</v>
      </c>
      <c r="B7264" s="236" t="str">
        <f t="shared" si="113"/>
        <v>F3:0133 P1P2:0302 P3:00009</v>
      </c>
      <c r="C7264" s="187" t="s">
        <v>3402</v>
      </c>
      <c r="D7264" s="187" t="s">
        <v>2596</v>
      </c>
      <c r="E7264" s="187" t="s">
        <v>2654</v>
      </c>
      <c r="F7264" s="187" t="s">
        <v>2655</v>
      </c>
    </row>
    <row r="7265" spans="1:6" x14ac:dyDescent="0.25">
      <c r="A7265" t="s">
        <v>9120</v>
      </c>
      <c r="B7265" s="236" t="str">
        <f t="shared" si="113"/>
        <v>F3:0111 P1P2:0301 P3:00005</v>
      </c>
      <c r="C7265" s="187" t="s">
        <v>3441</v>
      </c>
      <c r="D7265" s="187" t="s">
        <v>2545</v>
      </c>
      <c r="E7265" s="187" t="s">
        <v>2555</v>
      </c>
      <c r="F7265" s="187" t="s">
        <v>2889</v>
      </c>
    </row>
    <row r="7266" spans="1:6" x14ac:dyDescent="0.25">
      <c r="A7266" t="s">
        <v>9120</v>
      </c>
      <c r="B7266" s="236" t="str">
        <f t="shared" si="113"/>
        <v>F3:0111 P1P2:0301 P3:00009</v>
      </c>
      <c r="C7266" s="187" t="s">
        <v>3441</v>
      </c>
      <c r="D7266" s="187" t="s">
        <v>2545</v>
      </c>
      <c r="E7266" s="187" t="s">
        <v>2555</v>
      </c>
      <c r="F7266" s="187" t="s">
        <v>2655</v>
      </c>
    </row>
    <row r="7267" spans="1:6" x14ac:dyDescent="0.25">
      <c r="A7267" t="s">
        <v>9121</v>
      </c>
      <c r="B7267" s="236" t="str">
        <f t="shared" si="113"/>
        <v>F3:0111 P1P2:0301 P3:00005</v>
      </c>
      <c r="C7267" s="187" t="s">
        <v>3419</v>
      </c>
      <c r="D7267" s="187" t="s">
        <v>2545</v>
      </c>
      <c r="E7267" s="187" t="s">
        <v>2555</v>
      </c>
      <c r="F7267" s="187" t="s">
        <v>2889</v>
      </c>
    </row>
    <row r="7268" spans="1:6" x14ac:dyDescent="0.25">
      <c r="A7268" t="s">
        <v>9121</v>
      </c>
      <c r="B7268" s="236" t="str">
        <f t="shared" si="113"/>
        <v>F3:0111 P1P2:0301 P3:00009</v>
      </c>
      <c r="C7268" s="187" t="s">
        <v>3419</v>
      </c>
      <c r="D7268" s="187" t="s">
        <v>2545</v>
      </c>
      <c r="E7268" s="187" t="s">
        <v>2555</v>
      </c>
      <c r="F7268" s="187" t="s">
        <v>2655</v>
      </c>
    </row>
    <row r="7269" spans="1:6" x14ac:dyDescent="0.25">
      <c r="A7269" t="s">
        <v>9122</v>
      </c>
      <c r="B7269" s="236" t="str">
        <f t="shared" si="113"/>
        <v>F3:0111 P1P2:0301 P3:00005</v>
      </c>
      <c r="C7269" s="187" t="s">
        <v>3437</v>
      </c>
      <c r="D7269" s="187" t="s">
        <v>2545</v>
      </c>
      <c r="E7269" s="187" t="s">
        <v>2555</v>
      </c>
      <c r="F7269" s="187" t="s">
        <v>2889</v>
      </c>
    </row>
    <row r="7270" spans="1:6" x14ac:dyDescent="0.25">
      <c r="A7270" t="s">
        <v>9122</v>
      </c>
      <c r="B7270" s="236" t="str">
        <f t="shared" si="113"/>
        <v>F3:0111 P1P2:0301 P3:00009</v>
      </c>
      <c r="C7270" s="187" t="s">
        <v>3437</v>
      </c>
      <c r="D7270" s="187" t="s">
        <v>2545</v>
      </c>
      <c r="E7270" s="187" t="s">
        <v>2555</v>
      </c>
      <c r="F7270" s="187" t="s">
        <v>2655</v>
      </c>
    </row>
    <row r="7271" spans="1:6" x14ac:dyDescent="0.25">
      <c r="A7271" t="s">
        <v>9123</v>
      </c>
      <c r="B7271" s="236" t="str">
        <f t="shared" si="113"/>
        <v>F3:0111 P1P2:0301 P3:00005</v>
      </c>
      <c r="C7271" s="187" t="s">
        <v>3417</v>
      </c>
      <c r="D7271" s="187" t="s">
        <v>2545</v>
      </c>
      <c r="E7271" s="187" t="s">
        <v>2555</v>
      </c>
      <c r="F7271" s="187" t="s">
        <v>2889</v>
      </c>
    </row>
    <row r="7272" spans="1:6" x14ac:dyDescent="0.25">
      <c r="A7272" t="s">
        <v>9123</v>
      </c>
      <c r="B7272" s="236" t="str">
        <f t="shared" si="113"/>
        <v>F3:0111 P1P2:0301 P3:00009</v>
      </c>
      <c r="C7272" s="187" t="s">
        <v>3417</v>
      </c>
      <c r="D7272" s="187" t="s">
        <v>2545</v>
      </c>
      <c r="E7272" s="187" t="s">
        <v>2555</v>
      </c>
      <c r="F7272" s="187" t="s">
        <v>2655</v>
      </c>
    </row>
    <row r="7273" spans="1:6" x14ac:dyDescent="0.25">
      <c r="A7273" t="s">
        <v>9124</v>
      </c>
      <c r="B7273" s="236" t="str">
        <f t="shared" si="113"/>
        <v>F3:0111 P1P2:0301 P3:00005</v>
      </c>
      <c r="C7273" s="187" t="s">
        <v>3436</v>
      </c>
      <c r="D7273" s="187" t="s">
        <v>2545</v>
      </c>
      <c r="E7273" s="187" t="s">
        <v>2555</v>
      </c>
      <c r="F7273" s="187" t="s">
        <v>2889</v>
      </c>
    </row>
    <row r="7274" spans="1:6" x14ac:dyDescent="0.25">
      <c r="A7274" t="s">
        <v>9124</v>
      </c>
      <c r="B7274" s="236" t="str">
        <f t="shared" si="113"/>
        <v>F3:0111 P1P2:0301 P3:00009</v>
      </c>
      <c r="C7274" s="187" t="s">
        <v>3436</v>
      </c>
      <c r="D7274" s="187" t="s">
        <v>2545</v>
      </c>
      <c r="E7274" s="187" t="s">
        <v>2555</v>
      </c>
      <c r="F7274" s="187" t="s">
        <v>2655</v>
      </c>
    </row>
    <row r="7275" spans="1:6" x14ac:dyDescent="0.25">
      <c r="A7275" t="s">
        <v>9125</v>
      </c>
      <c r="B7275" s="236" t="str">
        <f t="shared" si="113"/>
        <v>F3:0111 P1P2:0301 P3:00005</v>
      </c>
      <c r="C7275" s="187" t="s">
        <v>3448</v>
      </c>
      <c r="D7275" s="187" t="s">
        <v>2545</v>
      </c>
      <c r="E7275" s="187" t="s">
        <v>2555</v>
      </c>
      <c r="F7275" s="187" t="s">
        <v>2889</v>
      </c>
    </row>
    <row r="7276" spans="1:6" x14ac:dyDescent="0.25">
      <c r="A7276" t="s">
        <v>9125</v>
      </c>
      <c r="B7276" s="236" t="str">
        <f t="shared" si="113"/>
        <v>F3:0111 P1P2:0301 P3:00009</v>
      </c>
      <c r="C7276" s="187" t="s">
        <v>3448</v>
      </c>
      <c r="D7276" s="187" t="s">
        <v>2545</v>
      </c>
      <c r="E7276" s="187" t="s">
        <v>2555</v>
      </c>
      <c r="F7276" s="187" t="s">
        <v>2655</v>
      </c>
    </row>
    <row r="7277" spans="1:6" x14ac:dyDescent="0.25">
      <c r="A7277" t="s">
        <v>9126</v>
      </c>
      <c r="B7277" s="236" t="str">
        <f t="shared" si="113"/>
        <v>F3:0111 P1P2:0301 P3:00005</v>
      </c>
      <c r="C7277" s="187" t="s">
        <v>3433</v>
      </c>
      <c r="D7277" s="187" t="s">
        <v>2545</v>
      </c>
      <c r="E7277" s="187" t="s">
        <v>2555</v>
      </c>
      <c r="F7277" s="187" t="s">
        <v>2889</v>
      </c>
    </row>
    <row r="7278" spans="1:6" x14ac:dyDescent="0.25">
      <c r="A7278" t="s">
        <v>9126</v>
      </c>
      <c r="B7278" s="236" t="str">
        <f t="shared" si="113"/>
        <v>F3:0111 P1P2:0301 P3:00009</v>
      </c>
      <c r="C7278" s="187" t="s">
        <v>3433</v>
      </c>
      <c r="D7278" s="187" t="s">
        <v>2545</v>
      </c>
      <c r="E7278" s="187" t="s">
        <v>2555</v>
      </c>
      <c r="F7278" s="187" t="s">
        <v>2655</v>
      </c>
    </row>
    <row r="7279" spans="1:6" x14ac:dyDescent="0.25">
      <c r="A7279" t="s">
        <v>9127</v>
      </c>
      <c r="B7279" s="236" t="str">
        <f t="shared" si="113"/>
        <v>F3:0111 P1P2:0301 P3:00005</v>
      </c>
      <c r="C7279" s="187" t="s">
        <v>3415</v>
      </c>
      <c r="D7279" s="187" t="s">
        <v>2545</v>
      </c>
      <c r="E7279" s="187" t="s">
        <v>2555</v>
      </c>
      <c r="F7279" s="187" t="s">
        <v>2889</v>
      </c>
    </row>
    <row r="7280" spans="1:6" x14ac:dyDescent="0.25">
      <c r="A7280" t="s">
        <v>9127</v>
      </c>
      <c r="B7280" s="236" t="str">
        <f t="shared" si="113"/>
        <v>F3:0111 P1P2:0301 P3:00009</v>
      </c>
      <c r="C7280" s="187" t="s">
        <v>3415</v>
      </c>
      <c r="D7280" s="187" t="s">
        <v>2545</v>
      </c>
      <c r="E7280" s="187" t="s">
        <v>2555</v>
      </c>
      <c r="F7280" s="187" t="s">
        <v>2655</v>
      </c>
    </row>
    <row r="7281" spans="1:6" x14ac:dyDescent="0.25">
      <c r="A7281" t="s">
        <v>9128</v>
      </c>
      <c r="B7281" s="236" t="str">
        <f t="shared" si="113"/>
        <v>F3:0111 P1P2:0301 P3:00005</v>
      </c>
      <c r="C7281" s="187" t="s">
        <v>3428</v>
      </c>
      <c r="D7281" s="187" t="s">
        <v>2545</v>
      </c>
      <c r="E7281" s="187" t="s">
        <v>2555</v>
      </c>
      <c r="F7281" s="187" t="s">
        <v>2889</v>
      </c>
    </row>
    <row r="7282" spans="1:6" x14ac:dyDescent="0.25">
      <c r="A7282" t="s">
        <v>9128</v>
      </c>
      <c r="B7282" s="236" t="str">
        <f t="shared" si="113"/>
        <v>F3:0111 P1P2:0301 P3:00009</v>
      </c>
      <c r="C7282" s="187" t="s">
        <v>3428</v>
      </c>
      <c r="D7282" s="187" t="s">
        <v>2545</v>
      </c>
      <c r="E7282" s="187" t="s">
        <v>2555</v>
      </c>
      <c r="F7282" s="187" t="s">
        <v>2655</v>
      </c>
    </row>
    <row r="7283" spans="1:6" x14ac:dyDescent="0.25">
      <c r="A7283" t="s">
        <v>9129</v>
      </c>
      <c r="B7283" s="236" t="str">
        <f t="shared" si="113"/>
        <v>F3:0111 P1P2:0301 P3:00005</v>
      </c>
      <c r="C7283" s="187" t="s">
        <v>3439</v>
      </c>
      <c r="D7283" s="187" t="s">
        <v>2545</v>
      </c>
      <c r="E7283" s="187" t="s">
        <v>2555</v>
      </c>
      <c r="F7283" s="187" t="s">
        <v>2889</v>
      </c>
    </row>
    <row r="7284" spans="1:6" x14ac:dyDescent="0.25">
      <c r="A7284" t="s">
        <v>9129</v>
      </c>
      <c r="B7284" s="236" t="str">
        <f t="shared" si="113"/>
        <v>F3:0111 P1P2:0301 P3:00009</v>
      </c>
      <c r="C7284" s="187" t="s">
        <v>3439</v>
      </c>
      <c r="D7284" s="187" t="s">
        <v>2545</v>
      </c>
      <c r="E7284" s="187" t="s">
        <v>2555</v>
      </c>
      <c r="F7284" s="187" t="s">
        <v>2655</v>
      </c>
    </row>
    <row r="7285" spans="1:6" x14ac:dyDescent="0.25">
      <c r="A7285" t="s">
        <v>9130</v>
      </c>
      <c r="B7285" s="236" t="str">
        <f t="shared" si="113"/>
        <v>F3:0111 P1P2:0301 P3:00005</v>
      </c>
      <c r="C7285" s="187" t="s">
        <v>3450</v>
      </c>
      <c r="D7285" s="187" t="s">
        <v>2545</v>
      </c>
      <c r="E7285" s="187" t="s">
        <v>2555</v>
      </c>
      <c r="F7285" s="187" t="s">
        <v>2889</v>
      </c>
    </row>
    <row r="7286" spans="1:6" x14ac:dyDescent="0.25">
      <c r="A7286" t="s">
        <v>9130</v>
      </c>
      <c r="B7286" s="236" t="str">
        <f t="shared" si="113"/>
        <v>F3:0111 P1P2:0301 P3:00009</v>
      </c>
      <c r="C7286" s="187" t="s">
        <v>3450</v>
      </c>
      <c r="D7286" s="187" t="s">
        <v>2545</v>
      </c>
      <c r="E7286" s="187" t="s">
        <v>2555</v>
      </c>
      <c r="F7286" s="187" t="s">
        <v>2655</v>
      </c>
    </row>
    <row r="7287" spans="1:6" x14ac:dyDescent="0.25">
      <c r="A7287" t="s">
        <v>9131</v>
      </c>
      <c r="B7287" s="236" t="str">
        <f t="shared" si="113"/>
        <v>F3:0111 P1P2:0301 P3:00005</v>
      </c>
      <c r="C7287" s="187" t="s">
        <v>3459</v>
      </c>
      <c r="D7287" s="187" t="s">
        <v>2545</v>
      </c>
      <c r="E7287" s="187" t="s">
        <v>2555</v>
      </c>
      <c r="F7287" s="187" t="s">
        <v>2889</v>
      </c>
    </row>
    <row r="7288" spans="1:6" x14ac:dyDescent="0.25">
      <c r="A7288" t="s">
        <v>9131</v>
      </c>
      <c r="B7288" s="236" t="str">
        <f t="shared" si="113"/>
        <v>F3:0111 P1P2:0301 P3:00009</v>
      </c>
      <c r="C7288" s="187" t="s">
        <v>3459</v>
      </c>
      <c r="D7288" s="187" t="s">
        <v>2545</v>
      </c>
      <c r="E7288" s="187" t="s">
        <v>2555</v>
      </c>
      <c r="F7288" s="187" t="s">
        <v>2655</v>
      </c>
    </row>
    <row r="7289" spans="1:6" x14ac:dyDescent="0.25">
      <c r="A7289" t="s">
        <v>9132</v>
      </c>
      <c r="B7289" s="236" t="str">
        <f t="shared" si="113"/>
        <v>F3:0111 P1P2:0301 P3:00005</v>
      </c>
      <c r="C7289" s="187" t="s">
        <v>3476</v>
      </c>
      <c r="D7289" s="187" t="s">
        <v>2545</v>
      </c>
      <c r="E7289" s="187" t="s">
        <v>2555</v>
      </c>
      <c r="F7289" s="187" t="s">
        <v>2889</v>
      </c>
    </row>
    <row r="7290" spans="1:6" x14ac:dyDescent="0.25">
      <c r="A7290" t="s">
        <v>9132</v>
      </c>
      <c r="B7290" s="236" t="str">
        <f t="shared" si="113"/>
        <v>F3:0111 P1P2:0301 P3:00009</v>
      </c>
      <c r="C7290" s="187" t="s">
        <v>3476</v>
      </c>
      <c r="D7290" s="187" t="s">
        <v>2545</v>
      </c>
      <c r="E7290" s="187" t="s">
        <v>2555</v>
      </c>
      <c r="F7290" s="187" t="s">
        <v>2655</v>
      </c>
    </row>
    <row r="7291" spans="1:6" x14ac:dyDescent="0.25">
      <c r="A7291" t="s">
        <v>9133</v>
      </c>
      <c r="B7291" s="236" t="str">
        <f t="shared" si="113"/>
        <v>F3:0111 P1P2:0301 P3:00005</v>
      </c>
      <c r="C7291" s="187" t="s">
        <v>3455</v>
      </c>
      <c r="D7291" s="187" t="s">
        <v>2545</v>
      </c>
      <c r="E7291" s="187" t="s">
        <v>2555</v>
      </c>
      <c r="F7291" s="187" t="s">
        <v>2889</v>
      </c>
    </row>
    <row r="7292" spans="1:6" x14ac:dyDescent="0.25">
      <c r="A7292" t="s">
        <v>9133</v>
      </c>
      <c r="B7292" s="236" t="str">
        <f t="shared" si="113"/>
        <v>F3:0111 P1P2:0301 P3:00009</v>
      </c>
      <c r="C7292" s="187" t="s">
        <v>3455</v>
      </c>
      <c r="D7292" s="187" t="s">
        <v>2545</v>
      </c>
      <c r="E7292" s="187" t="s">
        <v>2555</v>
      </c>
      <c r="F7292" s="187" t="s">
        <v>2655</v>
      </c>
    </row>
    <row r="7293" spans="1:6" x14ac:dyDescent="0.25">
      <c r="A7293" t="s">
        <v>9134</v>
      </c>
      <c r="B7293" s="236" t="str">
        <f t="shared" si="113"/>
        <v>F3:0111 P1P2:0301 P3:00005</v>
      </c>
      <c r="C7293" s="187" t="s">
        <v>3462</v>
      </c>
      <c r="D7293" s="187" t="s">
        <v>2545</v>
      </c>
      <c r="E7293" s="187" t="s">
        <v>2555</v>
      </c>
      <c r="F7293" s="187" t="s">
        <v>2889</v>
      </c>
    </row>
    <row r="7294" spans="1:6" x14ac:dyDescent="0.25">
      <c r="A7294" t="s">
        <v>9134</v>
      </c>
      <c r="B7294" s="236" t="str">
        <f t="shared" si="113"/>
        <v>F3:0111 P1P2:0301 P3:00009</v>
      </c>
      <c r="C7294" s="187" t="s">
        <v>3462</v>
      </c>
      <c r="D7294" s="187" t="s">
        <v>2545</v>
      </c>
      <c r="E7294" s="187" t="s">
        <v>2555</v>
      </c>
      <c r="F7294" s="187" t="s">
        <v>2655</v>
      </c>
    </row>
    <row r="7295" spans="1:6" x14ac:dyDescent="0.25">
      <c r="A7295" t="s">
        <v>9135</v>
      </c>
      <c r="B7295" s="236" t="str">
        <f t="shared" si="113"/>
        <v>F3:0111 P1P2:0301 P3:00005</v>
      </c>
      <c r="C7295" s="187" t="s">
        <v>3470</v>
      </c>
      <c r="D7295" s="187" t="s">
        <v>2545</v>
      </c>
      <c r="E7295" s="187" t="s">
        <v>2555</v>
      </c>
      <c r="F7295" s="187" t="s">
        <v>2889</v>
      </c>
    </row>
    <row r="7296" spans="1:6" x14ac:dyDescent="0.25">
      <c r="A7296" t="s">
        <v>9135</v>
      </c>
      <c r="B7296" s="236" t="str">
        <f t="shared" si="113"/>
        <v>F3:0111 P1P2:0301 P3:00009</v>
      </c>
      <c r="C7296" s="187" t="s">
        <v>3470</v>
      </c>
      <c r="D7296" s="187" t="s">
        <v>2545</v>
      </c>
      <c r="E7296" s="187" t="s">
        <v>2555</v>
      </c>
      <c r="F7296" s="187" t="s">
        <v>2655</v>
      </c>
    </row>
    <row r="7297" spans="1:6" x14ac:dyDescent="0.25">
      <c r="A7297" t="s">
        <v>9135</v>
      </c>
      <c r="B7297" s="236" t="str">
        <f t="shared" si="113"/>
        <v>F3:0630 P1P2:7503 P3:00431</v>
      </c>
      <c r="C7297" s="187" t="s">
        <v>3470</v>
      </c>
      <c r="D7297" s="187" t="s">
        <v>2988</v>
      </c>
      <c r="E7297" s="187" t="s">
        <v>2989</v>
      </c>
      <c r="F7297" s="187" t="s">
        <v>3000</v>
      </c>
    </row>
    <row r="7298" spans="1:6" x14ac:dyDescent="0.25">
      <c r="A7298" t="s">
        <v>9136</v>
      </c>
      <c r="B7298" s="236" t="str">
        <f t="shared" ref="B7298:B7361" si="114">CONCATENATE("F3:",D7298," P1P2:",E7298," P3:",F7298)</f>
        <v>F3:0111 P1P2:0301 P3:00005</v>
      </c>
      <c r="C7298" s="187" t="s">
        <v>3485</v>
      </c>
      <c r="D7298" s="187" t="s">
        <v>2545</v>
      </c>
      <c r="E7298" s="187" t="s">
        <v>2555</v>
      </c>
      <c r="F7298" s="187" t="s">
        <v>2889</v>
      </c>
    </row>
    <row r="7299" spans="1:6" x14ac:dyDescent="0.25">
      <c r="A7299" t="s">
        <v>9136</v>
      </c>
      <c r="B7299" s="236" t="str">
        <f t="shared" si="114"/>
        <v>F3:0111 P1P2:0301 P3:00009</v>
      </c>
      <c r="C7299" s="187" t="s">
        <v>3485</v>
      </c>
      <c r="D7299" s="187" t="s">
        <v>2545</v>
      </c>
      <c r="E7299" s="187" t="s">
        <v>2555</v>
      </c>
      <c r="F7299" s="187" t="s">
        <v>2655</v>
      </c>
    </row>
    <row r="7300" spans="1:6" x14ac:dyDescent="0.25">
      <c r="A7300" t="s">
        <v>9137</v>
      </c>
      <c r="B7300" s="236" t="str">
        <f t="shared" si="114"/>
        <v>F3:0111 P1P2:0301 P3:00005</v>
      </c>
      <c r="C7300" s="187" t="s">
        <v>3501</v>
      </c>
      <c r="D7300" s="187" t="s">
        <v>2545</v>
      </c>
      <c r="E7300" s="187" t="s">
        <v>2555</v>
      </c>
      <c r="F7300" s="187" t="s">
        <v>2889</v>
      </c>
    </row>
    <row r="7301" spans="1:6" x14ac:dyDescent="0.25">
      <c r="A7301" t="s">
        <v>9137</v>
      </c>
      <c r="B7301" s="236" t="str">
        <f t="shared" si="114"/>
        <v>F3:0111 P1P2:0301 P3:00009</v>
      </c>
      <c r="C7301" s="187" t="s">
        <v>3501</v>
      </c>
      <c r="D7301" s="187" t="s">
        <v>2545</v>
      </c>
      <c r="E7301" s="187" t="s">
        <v>2555</v>
      </c>
      <c r="F7301" s="187" t="s">
        <v>2655</v>
      </c>
    </row>
    <row r="7302" spans="1:6" x14ac:dyDescent="0.25">
      <c r="A7302" t="s">
        <v>9138</v>
      </c>
      <c r="B7302" s="236" t="str">
        <f t="shared" si="114"/>
        <v>F3:0111 P1P2:0301 P3:00005</v>
      </c>
      <c r="C7302" s="187" t="s">
        <v>3495</v>
      </c>
      <c r="D7302" s="187" t="s">
        <v>2545</v>
      </c>
      <c r="E7302" s="187" t="s">
        <v>2555</v>
      </c>
      <c r="F7302" s="187" t="s">
        <v>2889</v>
      </c>
    </row>
    <row r="7303" spans="1:6" x14ac:dyDescent="0.25">
      <c r="A7303" t="s">
        <v>9138</v>
      </c>
      <c r="B7303" s="236" t="str">
        <f t="shared" si="114"/>
        <v>F3:0111 P1P2:0301 P3:00009</v>
      </c>
      <c r="C7303" s="187" t="s">
        <v>3495</v>
      </c>
      <c r="D7303" s="187" t="s">
        <v>2545</v>
      </c>
      <c r="E7303" s="187" t="s">
        <v>2555</v>
      </c>
      <c r="F7303" s="187" t="s">
        <v>2655</v>
      </c>
    </row>
    <row r="7304" spans="1:6" x14ac:dyDescent="0.25">
      <c r="A7304" t="s">
        <v>9139</v>
      </c>
      <c r="B7304" s="236" t="str">
        <f t="shared" si="114"/>
        <v>F3:0111 P1P2:0301 P3:00005</v>
      </c>
      <c r="C7304" s="187" t="s">
        <v>3500</v>
      </c>
      <c r="D7304" s="187" t="s">
        <v>2545</v>
      </c>
      <c r="E7304" s="187" t="s">
        <v>2555</v>
      </c>
      <c r="F7304" s="187" t="s">
        <v>2889</v>
      </c>
    </row>
    <row r="7305" spans="1:6" x14ac:dyDescent="0.25">
      <c r="A7305" t="s">
        <v>9139</v>
      </c>
      <c r="B7305" s="236" t="str">
        <f t="shared" si="114"/>
        <v>F3:0111 P1P2:0301 P3:00009</v>
      </c>
      <c r="C7305" s="187" t="s">
        <v>3500</v>
      </c>
      <c r="D7305" s="187" t="s">
        <v>2545</v>
      </c>
      <c r="E7305" s="187" t="s">
        <v>2555</v>
      </c>
      <c r="F7305" s="187" t="s">
        <v>2655</v>
      </c>
    </row>
    <row r="7306" spans="1:6" x14ac:dyDescent="0.25">
      <c r="A7306" t="s">
        <v>9140</v>
      </c>
      <c r="B7306" s="236" t="str">
        <f t="shared" si="114"/>
        <v>F3:0111 P1P2:0301 P3:00005</v>
      </c>
      <c r="C7306" s="187" t="s">
        <v>3491</v>
      </c>
      <c r="D7306" s="187" t="s">
        <v>2545</v>
      </c>
      <c r="E7306" s="187" t="s">
        <v>2555</v>
      </c>
      <c r="F7306" s="187" t="s">
        <v>2889</v>
      </c>
    </row>
    <row r="7307" spans="1:6" x14ac:dyDescent="0.25">
      <c r="A7307" t="s">
        <v>9140</v>
      </c>
      <c r="B7307" s="236" t="str">
        <f t="shared" si="114"/>
        <v>F3:0111 P1P2:0301 P3:00009</v>
      </c>
      <c r="C7307" s="187" t="s">
        <v>3491</v>
      </c>
      <c r="D7307" s="187" t="s">
        <v>2545</v>
      </c>
      <c r="E7307" s="187" t="s">
        <v>2555</v>
      </c>
      <c r="F7307" s="187" t="s">
        <v>2655</v>
      </c>
    </row>
    <row r="7308" spans="1:6" x14ac:dyDescent="0.25">
      <c r="A7308" t="s">
        <v>9141</v>
      </c>
      <c r="B7308" s="236" t="str">
        <f t="shared" si="114"/>
        <v>F3:0111 P1P2:0301 P3:00005</v>
      </c>
      <c r="C7308" s="187" t="s">
        <v>3482</v>
      </c>
      <c r="D7308" s="187" t="s">
        <v>2545</v>
      </c>
      <c r="E7308" s="187" t="s">
        <v>2555</v>
      </c>
      <c r="F7308" s="187" t="s">
        <v>2889</v>
      </c>
    </row>
    <row r="7309" spans="1:6" x14ac:dyDescent="0.25">
      <c r="A7309" t="s">
        <v>9141</v>
      </c>
      <c r="B7309" s="236" t="str">
        <f t="shared" si="114"/>
        <v>F3:0111 P1P2:0301 P3:00009</v>
      </c>
      <c r="C7309" s="187" t="s">
        <v>3482</v>
      </c>
      <c r="D7309" s="187" t="s">
        <v>2545</v>
      </c>
      <c r="E7309" s="187" t="s">
        <v>2555</v>
      </c>
      <c r="F7309" s="187" t="s">
        <v>2655</v>
      </c>
    </row>
    <row r="7310" spans="1:6" x14ac:dyDescent="0.25">
      <c r="A7310" t="s">
        <v>9141</v>
      </c>
      <c r="B7310" s="236" t="str">
        <f t="shared" si="114"/>
        <v>F3:0640 P1P2:7505 P3:00335</v>
      </c>
      <c r="C7310" s="187" t="s">
        <v>3482</v>
      </c>
      <c r="D7310" s="187" t="s">
        <v>3506</v>
      </c>
      <c r="E7310" s="187" t="s">
        <v>3507</v>
      </c>
      <c r="F7310" s="187" t="s">
        <v>3508</v>
      </c>
    </row>
    <row r="7311" spans="1:6" x14ac:dyDescent="0.25">
      <c r="A7311" t="s">
        <v>9142</v>
      </c>
      <c r="B7311" s="236" t="str">
        <f t="shared" si="114"/>
        <v>F3:0111 P1P2:0301 P3:00005</v>
      </c>
      <c r="C7311" s="187" t="s">
        <v>3492</v>
      </c>
      <c r="D7311" s="187" t="s">
        <v>2545</v>
      </c>
      <c r="E7311" s="187" t="s">
        <v>2555</v>
      </c>
      <c r="F7311" s="187" t="s">
        <v>2889</v>
      </c>
    </row>
    <row r="7312" spans="1:6" x14ac:dyDescent="0.25">
      <c r="A7312" t="s">
        <v>9142</v>
      </c>
      <c r="B7312" s="236" t="str">
        <f t="shared" si="114"/>
        <v>F3:0111 P1P2:0301 P3:00009</v>
      </c>
      <c r="C7312" s="187" t="s">
        <v>3492</v>
      </c>
      <c r="D7312" s="187" t="s">
        <v>2545</v>
      </c>
      <c r="E7312" s="187" t="s">
        <v>2555</v>
      </c>
      <c r="F7312" s="187" t="s">
        <v>2655</v>
      </c>
    </row>
    <row r="7313" spans="1:6" x14ac:dyDescent="0.25">
      <c r="A7313" t="s">
        <v>9143</v>
      </c>
      <c r="B7313" s="236" t="str">
        <f t="shared" si="114"/>
        <v>F3:0111 P1P2:0301 P3:00005</v>
      </c>
      <c r="C7313" s="187" t="s">
        <v>3498</v>
      </c>
      <c r="D7313" s="187" t="s">
        <v>2545</v>
      </c>
      <c r="E7313" s="187" t="s">
        <v>2555</v>
      </c>
      <c r="F7313" s="187" t="s">
        <v>2889</v>
      </c>
    </row>
    <row r="7314" spans="1:6" x14ac:dyDescent="0.25">
      <c r="A7314" t="s">
        <v>9143</v>
      </c>
      <c r="B7314" s="236" t="str">
        <f t="shared" si="114"/>
        <v>F3:0111 P1P2:0301 P3:00009</v>
      </c>
      <c r="C7314" s="187" t="s">
        <v>3498</v>
      </c>
      <c r="D7314" s="187" t="s">
        <v>2545</v>
      </c>
      <c r="E7314" s="187" t="s">
        <v>2555</v>
      </c>
      <c r="F7314" s="187" t="s">
        <v>2655</v>
      </c>
    </row>
    <row r="7315" spans="1:6" x14ac:dyDescent="0.25">
      <c r="A7315" t="s">
        <v>9144</v>
      </c>
      <c r="B7315" s="236" t="str">
        <f t="shared" si="114"/>
        <v>F3:0111 P1P2:0301 P3:00005</v>
      </c>
      <c r="C7315" s="187" t="s">
        <v>3503</v>
      </c>
      <c r="D7315" s="187" t="s">
        <v>2545</v>
      </c>
      <c r="E7315" s="187" t="s">
        <v>2555</v>
      </c>
      <c r="F7315" s="187" t="s">
        <v>2889</v>
      </c>
    </row>
    <row r="7316" spans="1:6" x14ac:dyDescent="0.25">
      <c r="A7316" t="s">
        <v>9144</v>
      </c>
      <c r="B7316" s="236" t="str">
        <f t="shared" si="114"/>
        <v>F3:0111 P1P2:0301 P3:00009</v>
      </c>
      <c r="C7316" s="187" t="s">
        <v>3503</v>
      </c>
      <c r="D7316" s="187" t="s">
        <v>2545</v>
      </c>
      <c r="E7316" s="187" t="s">
        <v>2555</v>
      </c>
      <c r="F7316" s="187" t="s">
        <v>2655</v>
      </c>
    </row>
    <row r="7317" spans="1:6" x14ac:dyDescent="0.25">
      <c r="A7317" t="s">
        <v>9144</v>
      </c>
      <c r="B7317" s="236" t="str">
        <f t="shared" si="114"/>
        <v>F3:0640 P1P2:7505 P3:00335</v>
      </c>
      <c r="C7317" s="187" t="s">
        <v>3503</v>
      </c>
      <c r="D7317" s="187" t="s">
        <v>3506</v>
      </c>
      <c r="E7317" s="187" t="s">
        <v>3507</v>
      </c>
      <c r="F7317" s="187" t="s">
        <v>3508</v>
      </c>
    </row>
    <row r="7318" spans="1:6" x14ac:dyDescent="0.25">
      <c r="A7318" t="s">
        <v>9145</v>
      </c>
      <c r="B7318" s="236" t="str">
        <f t="shared" si="114"/>
        <v>F3:0111 P1P2:0301 P3:00005</v>
      </c>
      <c r="C7318" s="187" t="s">
        <v>3483</v>
      </c>
      <c r="D7318" s="187" t="s">
        <v>2545</v>
      </c>
      <c r="E7318" s="187" t="s">
        <v>2555</v>
      </c>
      <c r="F7318" s="187" t="s">
        <v>2889</v>
      </c>
    </row>
    <row r="7319" spans="1:6" x14ac:dyDescent="0.25">
      <c r="A7319" t="s">
        <v>9145</v>
      </c>
      <c r="B7319" s="236" t="str">
        <f t="shared" si="114"/>
        <v>F3:0111 P1P2:0301 P3:00009</v>
      </c>
      <c r="C7319" s="187" t="s">
        <v>3483</v>
      </c>
      <c r="D7319" s="187" t="s">
        <v>2545</v>
      </c>
      <c r="E7319" s="187" t="s">
        <v>2555</v>
      </c>
      <c r="F7319" s="187" t="s">
        <v>2655</v>
      </c>
    </row>
    <row r="7320" spans="1:6" x14ac:dyDescent="0.25">
      <c r="A7320" t="s">
        <v>9146</v>
      </c>
      <c r="B7320" s="236" t="str">
        <f t="shared" si="114"/>
        <v>F3:0111 P1P2:0301 P3:00005</v>
      </c>
      <c r="C7320" s="187" t="s">
        <v>3496</v>
      </c>
      <c r="D7320" s="187" t="s">
        <v>2545</v>
      </c>
      <c r="E7320" s="187" t="s">
        <v>2555</v>
      </c>
      <c r="F7320" s="187" t="s">
        <v>2889</v>
      </c>
    </row>
    <row r="7321" spans="1:6" x14ac:dyDescent="0.25">
      <c r="A7321" t="s">
        <v>9146</v>
      </c>
      <c r="B7321" s="236" t="str">
        <f t="shared" si="114"/>
        <v>F3:0111 P1P2:0301 P3:00009</v>
      </c>
      <c r="C7321" s="187" t="s">
        <v>3496</v>
      </c>
      <c r="D7321" s="187" t="s">
        <v>2545</v>
      </c>
      <c r="E7321" s="187" t="s">
        <v>2555</v>
      </c>
      <c r="F7321" s="187" t="s">
        <v>2655</v>
      </c>
    </row>
    <row r="7322" spans="1:6" x14ac:dyDescent="0.25">
      <c r="A7322" t="s">
        <v>9147</v>
      </c>
      <c r="B7322" s="236" t="str">
        <f t="shared" si="114"/>
        <v>F3:0111 P1P2:0301 P3:00005</v>
      </c>
      <c r="C7322" s="187" t="s">
        <v>3519</v>
      </c>
      <c r="D7322" s="187" t="s">
        <v>2545</v>
      </c>
      <c r="E7322" s="187" t="s">
        <v>2555</v>
      </c>
      <c r="F7322" s="187" t="s">
        <v>2889</v>
      </c>
    </row>
    <row r="7323" spans="1:6" x14ac:dyDescent="0.25">
      <c r="A7323" t="s">
        <v>9148</v>
      </c>
      <c r="B7323" s="236" t="str">
        <f t="shared" si="114"/>
        <v>F3:0111 P1P2:0301 P3:00005</v>
      </c>
      <c r="C7323" s="187" t="s">
        <v>3530</v>
      </c>
      <c r="D7323" s="187" t="s">
        <v>2545</v>
      </c>
      <c r="E7323" s="187" t="s">
        <v>2555</v>
      </c>
      <c r="F7323" s="187" t="s">
        <v>2889</v>
      </c>
    </row>
    <row r="7324" spans="1:6" x14ac:dyDescent="0.25">
      <c r="A7324" t="s">
        <v>9149</v>
      </c>
      <c r="B7324" s="236" t="str">
        <f t="shared" si="114"/>
        <v>F3:0111 P1P2:0301 P3:00005</v>
      </c>
      <c r="C7324" s="187" t="s">
        <v>3524</v>
      </c>
      <c r="D7324" s="187" t="s">
        <v>2545</v>
      </c>
      <c r="E7324" s="187" t="s">
        <v>2555</v>
      </c>
      <c r="F7324" s="187" t="s">
        <v>2889</v>
      </c>
    </row>
    <row r="7325" spans="1:6" x14ac:dyDescent="0.25">
      <c r="A7325" t="s">
        <v>9150</v>
      </c>
      <c r="B7325" s="236" t="str">
        <f t="shared" si="114"/>
        <v>F3:0111 P1P2:0301 P3:00005</v>
      </c>
      <c r="C7325" s="187" t="s">
        <v>3521</v>
      </c>
      <c r="D7325" s="187" t="s">
        <v>2545</v>
      </c>
      <c r="E7325" s="187" t="s">
        <v>2555</v>
      </c>
      <c r="F7325" s="187" t="s">
        <v>2889</v>
      </c>
    </row>
    <row r="7326" spans="1:6" x14ac:dyDescent="0.25">
      <c r="A7326" t="s">
        <v>9151</v>
      </c>
      <c r="B7326" s="236" t="str">
        <f t="shared" si="114"/>
        <v>F3:0111 P1P2:0301 P3:00005</v>
      </c>
      <c r="C7326" s="187" t="s">
        <v>3512</v>
      </c>
      <c r="D7326" s="187" t="s">
        <v>2545</v>
      </c>
      <c r="E7326" s="187" t="s">
        <v>2555</v>
      </c>
      <c r="F7326" s="187" t="s">
        <v>2889</v>
      </c>
    </row>
    <row r="7327" spans="1:6" x14ac:dyDescent="0.25">
      <c r="A7327" t="s">
        <v>9152</v>
      </c>
      <c r="B7327" s="236" t="str">
        <f t="shared" si="114"/>
        <v>F3:0111 P1P2:0301 P3:00005</v>
      </c>
      <c r="C7327" s="187" t="s">
        <v>3527</v>
      </c>
      <c r="D7327" s="187" t="s">
        <v>2545</v>
      </c>
      <c r="E7327" s="187" t="s">
        <v>2555</v>
      </c>
      <c r="F7327" s="187" t="s">
        <v>2889</v>
      </c>
    </row>
    <row r="7328" spans="1:6" x14ac:dyDescent="0.25">
      <c r="A7328" t="s">
        <v>9153</v>
      </c>
      <c r="B7328" s="236" t="str">
        <f t="shared" si="114"/>
        <v>F3:0111 P1P2:0301 P3:00005</v>
      </c>
      <c r="C7328" s="187" t="s">
        <v>2854</v>
      </c>
      <c r="D7328" s="187" t="s">
        <v>2545</v>
      </c>
      <c r="E7328" s="187" t="s">
        <v>2555</v>
      </c>
      <c r="F7328" s="187" t="s">
        <v>2889</v>
      </c>
    </row>
    <row r="7329" spans="1:6" x14ac:dyDescent="0.25">
      <c r="A7329" t="s">
        <v>9154</v>
      </c>
      <c r="B7329" s="236" t="str">
        <f t="shared" si="114"/>
        <v>F3:0111 P1P2:0301 P3:00005</v>
      </c>
      <c r="C7329" s="187" t="s">
        <v>2808</v>
      </c>
      <c r="D7329" s="187" t="s">
        <v>2545</v>
      </c>
      <c r="E7329" s="187" t="s">
        <v>2555</v>
      </c>
      <c r="F7329" s="187" t="s">
        <v>2889</v>
      </c>
    </row>
    <row r="7330" spans="1:6" x14ac:dyDescent="0.25">
      <c r="A7330" t="s">
        <v>9155</v>
      </c>
      <c r="B7330" s="236" t="str">
        <f t="shared" si="114"/>
        <v>F3:0111 P1P2:0301 P3:00005</v>
      </c>
      <c r="C7330" s="187" t="s">
        <v>3546</v>
      </c>
      <c r="D7330" s="187" t="s">
        <v>2545</v>
      </c>
      <c r="E7330" s="187" t="s">
        <v>2555</v>
      </c>
      <c r="F7330" s="187" t="s">
        <v>2889</v>
      </c>
    </row>
    <row r="7331" spans="1:6" x14ac:dyDescent="0.25">
      <c r="A7331" t="s">
        <v>9156</v>
      </c>
      <c r="B7331" s="236" t="str">
        <f t="shared" si="114"/>
        <v>F3:0111 P1P2:0301 P3:00005</v>
      </c>
      <c r="C7331" s="187" t="s">
        <v>3542</v>
      </c>
      <c r="D7331" s="187" t="s">
        <v>2545</v>
      </c>
      <c r="E7331" s="187" t="s">
        <v>2555</v>
      </c>
      <c r="F7331" s="187" t="s">
        <v>2889</v>
      </c>
    </row>
    <row r="7332" spans="1:6" x14ac:dyDescent="0.25">
      <c r="A7332" t="s">
        <v>9157</v>
      </c>
      <c r="B7332" s="236" t="str">
        <f t="shared" si="114"/>
        <v>F3:0111 P1P2:0301 P3:00005</v>
      </c>
      <c r="C7332" s="187" t="s">
        <v>3537</v>
      </c>
      <c r="D7332" s="187" t="s">
        <v>2545</v>
      </c>
      <c r="E7332" s="187" t="s">
        <v>2555</v>
      </c>
      <c r="F7332" s="187" t="s">
        <v>2889</v>
      </c>
    </row>
    <row r="7333" spans="1:6" x14ac:dyDescent="0.25">
      <c r="A7333" t="s">
        <v>9158</v>
      </c>
      <c r="B7333" s="236" t="str">
        <f t="shared" si="114"/>
        <v>F3:0111 P1P2:0301 P3:00005</v>
      </c>
      <c r="C7333" s="187" t="s">
        <v>3544</v>
      </c>
      <c r="D7333" s="187" t="s">
        <v>2545</v>
      </c>
      <c r="E7333" s="187" t="s">
        <v>2555</v>
      </c>
      <c r="F7333" s="187" t="s">
        <v>2889</v>
      </c>
    </row>
    <row r="7334" spans="1:6" x14ac:dyDescent="0.25">
      <c r="A7334" t="s">
        <v>9159</v>
      </c>
      <c r="B7334" s="236" t="str">
        <f t="shared" si="114"/>
        <v>F3:0111 P1P2:0301 P3:00005</v>
      </c>
      <c r="C7334" s="187" t="s">
        <v>3587</v>
      </c>
      <c r="D7334" s="187" t="s">
        <v>2545</v>
      </c>
      <c r="E7334" s="187" t="s">
        <v>2555</v>
      </c>
      <c r="F7334" s="187" t="s">
        <v>2889</v>
      </c>
    </row>
    <row r="7335" spans="1:6" x14ac:dyDescent="0.25">
      <c r="A7335" t="s">
        <v>9160</v>
      </c>
      <c r="B7335" s="236" t="str">
        <f t="shared" si="114"/>
        <v>F3:0111 P1P2:0301 P3:00005</v>
      </c>
      <c r="C7335" s="187" t="s">
        <v>3558</v>
      </c>
      <c r="D7335" s="187" t="s">
        <v>2545</v>
      </c>
      <c r="E7335" s="187" t="s">
        <v>2555</v>
      </c>
      <c r="F7335" s="187" t="s">
        <v>2889</v>
      </c>
    </row>
    <row r="7336" spans="1:6" x14ac:dyDescent="0.25">
      <c r="A7336" t="s">
        <v>9161</v>
      </c>
      <c r="B7336" s="236" t="str">
        <f t="shared" si="114"/>
        <v>F3:0111 P1P2:0301 P3:00005</v>
      </c>
      <c r="C7336" s="187" t="s">
        <v>3562</v>
      </c>
      <c r="D7336" s="187" t="s">
        <v>2545</v>
      </c>
      <c r="E7336" s="187" t="s">
        <v>2555</v>
      </c>
      <c r="F7336" s="187" t="s">
        <v>2889</v>
      </c>
    </row>
    <row r="7337" spans="1:6" x14ac:dyDescent="0.25">
      <c r="A7337" t="s">
        <v>9162</v>
      </c>
      <c r="B7337" s="236" t="str">
        <f t="shared" si="114"/>
        <v>F3:0111 P1P2:0301 P3:00005</v>
      </c>
      <c r="C7337" s="187" t="s">
        <v>3554</v>
      </c>
      <c r="D7337" s="187" t="s">
        <v>2545</v>
      </c>
      <c r="E7337" s="187" t="s">
        <v>2555</v>
      </c>
      <c r="F7337" s="187" t="s">
        <v>2889</v>
      </c>
    </row>
    <row r="7338" spans="1:6" x14ac:dyDescent="0.25">
      <c r="A7338" t="s">
        <v>9163</v>
      </c>
      <c r="B7338" s="236" t="str">
        <f t="shared" si="114"/>
        <v>F3:0111 P1P2:0301 P3:00005</v>
      </c>
      <c r="C7338" s="187" t="s">
        <v>3566</v>
      </c>
      <c r="D7338" s="187" t="s">
        <v>2545</v>
      </c>
      <c r="E7338" s="187" t="s">
        <v>2555</v>
      </c>
      <c r="F7338" s="187" t="s">
        <v>2889</v>
      </c>
    </row>
    <row r="7339" spans="1:6" x14ac:dyDescent="0.25">
      <c r="A7339" t="s">
        <v>9164</v>
      </c>
      <c r="B7339" s="236" t="str">
        <f t="shared" si="114"/>
        <v>F3:0111 P1P2:0301 P3:00005</v>
      </c>
      <c r="C7339" s="187" t="s">
        <v>3583</v>
      </c>
      <c r="D7339" s="187" t="s">
        <v>2545</v>
      </c>
      <c r="E7339" s="187" t="s">
        <v>2555</v>
      </c>
      <c r="F7339" s="187" t="s">
        <v>2889</v>
      </c>
    </row>
    <row r="7340" spans="1:6" x14ac:dyDescent="0.25">
      <c r="A7340" t="s">
        <v>9165</v>
      </c>
      <c r="B7340" s="236" t="str">
        <f t="shared" si="114"/>
        <v>F3:0111 P1P2:0301 P3:00005</v>
      </c>
      <c r="C7340" s="187" t="s">
        <v>3581</v>
      </c>
      <c r="D7340" s="187" t="s">
        <v>2545</v>
      </c>
      <c r="E7340" s="187" t="s">
        <v>2555</v>
      </c>
      <c r="F7340" s="187" t="s">
        <v>2889</v>
      </c>
    </row>
    <row r="7341" spans="1:6" x14ac:dyDescent="0.25">
      <c r="A7341" t="s">
        <v>9166</v>
      </c>
      <c r="B7341" s="236" t="str">
        <f t="shared" si="114"/>
        <v>F3:0111 P1P2:0301 P3:00005</v>
      </c>
      <c r="C7341" s="187" t="s">
        <v>3575</v>
      </c>
      <c r="D7341" s="187" t="s">
        <v>2545</v>
      </c>
      <c r="E7341" s="187" t="s">
        <v>2555</v>
      </c>
      <c r="F7341" s="187" t="s">
        <v>2889</v>
      </c>
    </row>
    <row r="7342" spans="1:6" x14ac:dyDescent="0.25">
      <c r="A7342" t="s">
        <v>9166</v>
      </c>
      <c r="B7342" s="236" t="str">
        <f t="shared" si="114"/>
        <v>F3:1099 P1P2:9019 P3:00371</v>
      </c>
      <c r="C7342" s="187" t="s">
        <v>3575</v>
      </c>
      <c r="D7342" s="187" t="s">
        <v>2754</v>
      </c>
      <c r="E7342" s="187" t="s">
        <v>2957</v>
      </c>
      <c r="F7342" s="187" t="s">
        <v>2958</v>
      </c>
    </row>
    <row r="7343" spans="1:6" x14ac:dyDescent="0.25">
      <c r="A7343" t="s">
        <v>9167</v>
      </c>
      <c r="B7343" s="236" t="str">
        <f t="shared" si="114"/>
        <v>F3:0111 P1P2:0301 P3:00005</v>
      </c>
      <c r="C7343" s="187" t="s">
        <v>3560</v>
      </c>
      <c r="D7343" s="187" t="s">
        <v>2545</v>
      </c>
      <c r="E7343" s="187" t="s">
        <v>2555</v>
      </c>
      <c r="F7343" s="187" t="s">
        <v>2889</v>
      </c>
    </row>
    <row r="7344" spans="1:6" x14ac:dyDescent="0.25">
      <c r="A7344" t="s">
        <v>9168</v>
      </c>
      <c r="B7344" s="236" t="str">
        <f t="shared" si="114"/>
        <v>F3:0111 P1P2:0301 P3:00005</v>
      </c>
      <c r="C7344" s="187" t="s">
        <v>3588</v>
      </c>
      <c r="D7344" s="187" t="s">
        <v>2545</v>
      </c>
      <c r="E7344" s="187" t="s">
        <v>2555</v>
      </c>
      <c r="F7344" s="187" t="s">
        <v>2889</v>
      </c>
    </row>
    <row r="7345" spans="1:6" x14ac:dyDescent="0.25">
      <c r="A7345" t="s">
        <v>9169</v>
      </c>
      <c r="B7345" s="236" t="str">
        <f t="shared" si="114"/>
        <v>F3:0111 P1P2:0301 P3:00005</v>
      </c>
      <c r="C7345" s="187" t="s">
        <v>3556</v>
      </c>
      <c r="D7345" s="187" t="s">
        <v>2545</v>
      </c>
      <c r="E7345" s="187" t="s">
        <v>2555</v>
      </c>
      <c r="F7345" s="187" t="s">
        <v>2889</v>
      </c>
    </row>
    <row r="7346" spans="1:6" x14ac:dyDescent="0.25">
      <c r="A7346" t="s">
        <v>9170</v>
      </c>
      <c r="B7346" s="236" t="str">
        <f t="shared" si="114"/>
        <v>F3:0259 P1P2:3104 P3:00074</v>
      </c>
      <c r="C7346" s="187" t="s">
        <v>3412</v>
      </c>
      <c r="D7346" s="187" t="s">
        <v>2694</v>
      </c>
      <c r="E7346" s="187" t="s">
        <v>2700</v>
      </c>
      <c r="F7346" s="187" t="s">
        <v>2702</v>
      </c>
    </row>
    <row r="7347" spans="1:6" x14ac:dyDescent="0.25">
      <c r="A7347" t="s">
        <v>9171</v>
      </c>
      <c r="B7347" s="236" t="str">
        <f t="shared" si="114"/>
        <v>F3:0111 P1P2:0301 P3:00005</v>
      </c>
      <c r="C7347" s="187" t="s">
        <v>3598</v>
      </c>
      <c r="D7347" s="187" t="s">
        <v>2545</v>
      </c>
      <c r="E7347" s="187" t="s">
        <v>2555</v>
      </c>
      <c r="F7347" s="187" t="s">
        <v>2889</v>
      </c>
    </row>
    <row r="7348" spans="1:6" x14ac:dyDescent="0.25">
      <c r="A7348" t="s">
        <v>9172</v>
      </c>
      <c r="B7348" s="236" t="str">
        <f t="shared" si="114"/>
        <v>F3:0111 P1P2:0301 P3:00005</v>
      </c>
      <c r="C7348" s="187" t="s">
        <v>3593</v>
      </c>
      <c r="D7348" s="187" t="s">
        <v>2545</v>
      </c>
      <c r="E7348" s="187" t="s">
        <v>2555</v>
      </c>
      <c r="F7348" s="187" t="s">
        <v>2889</v>
      </c>
    </row>
    <row r="7349" spans="1:6" x14ac:dyDescent="0.25">
      <c r="A7349" t="s">
        <v>9173</v>
      </c>
      <c r="B7349" s="236" t="str">
        <f t="shared" si="114"/>
        <v>F3:0111 P1P2:0301 P3:00005</v>
      </c>
      <c r="C7349" s="187" t="s">
        <v>3609</v>
      </c>
      <c r="D7349" s="187" t="s">
        <v>2545</v>
      </c>
      <c r="E7349" s="187" t="s">
        <v>2555</v>
      </c>
      <c r="F7349" s="187" t="s">
        <v>2889</v>
      </c>
    </row>
    <row r="7350" spans="1:6" x14ac:dyDescent="0.25">
      <c r="A7350" t="s">
        <v>9174</v>
      </c>
      <c r="B7350" s="236" t="str">
        <f t="shared" si="114"/>
        <v>F3:0111 P1P2:0301 P3:00005</v>
      </c>
      <c r="C7350" s="187" t="s">
        <v>3600</v>
      </c>
      <c r="D7350" s="187" t="s">
        <v>2545</v>
      </c>
      <c r="E7350" s="187" t="s">
        <v>2555</v>
      </c>
      <c r="F7350" s="187" t="s">
        <v>2889</v>
      </c>
    </row>
    <row r="7351" spans="1:6" x14ac:dyDescent="0.25">
      <c r="A7351" t="s">
        <v>9175</v>
      </c>
      <c r="B7351" s="236" t="str">
        <f t="shared" si="114"/>
        <v>F3:0111 P1P2:0301 P3:00005</v>
      </c>
      <c r="C7351" s="187" t="s">
        <v>3605</v>
      </c>
      <c r="D7351" s="187" t="s">
        <v>2545</v>
      </c>
      <c r="E7351" s="187" t="s">
        <v>2555</v>
      </c>
      <c r="F7351" s="187" t="s">
        <v>2889</v>
      </c>
    </row>
    <row r="7352" spans="1:6" x14ac:dyDescent="0.25">
      <c r="A7352" t="s">
        <v>9175</v>
      </c>
      <c r="B7352" s="236" t="str">
        <f t="shared" si="114"/>
        <v>F3:0630 P1P2:7503 P3:00431</v>
      </c>
      <c r="C7352" s="187" t="s">
        <v>3605</v>
      </c>
      <c r="D7352" s="187" t="s">
        <v>2988</v>
      </c>
      <c r="E7352" s="187" t="s">
        <v>2989</v>
      </c>
      <c r="F7352" s="187" t="s">
        <v>3000</v>
      </c>
    </row>
    <row r="7353" spans="1:6" x14ac:dyDescent="0.25">
      <c r="A7353" t="s">
        <v>9176</v>
      </c>
      <c r="B7353" s="236" t="str">
        <f t="shared" si="114"/>
        <v>F3:0111 P1P2:0301 P3:00005</v>
      </c>
      <c r="C7353" s="187" t="s">
        <v>3603</v>
      </c>
      <c r="D7353" s="187" t="s">
        <v>2545</v>
      </c>
      <c r="E7353" s="187" t="s">
        <v>2555</v>
      </c>
      <c r="F7353" s="187" t="s">
        <v>2889</v>
      </c>
    </row>
    <row r="7354" spans="1:6" x14ac:dyDescent="0.25">
      <c r="A7354" t="s">
        <v>9177</v>
      </c>
      <c r="B7354" s="236" t="str">
        <f t="shared" si="114"/>
        <v>F3:0111 P1P2:0301 P3:00005</v>
      </c>
      <c r="C7354" s="187" t="s">
        <v>3601</v>
      </c>
      <c r="D7354" s="187" t="s">
        <v>2545</v>
      </c>
      <c r="E7354" s="187" t="s">
        <v>2555</v>
      </c>
      <c r="F7354" s="187" t="s">
        <v>2889</v>
      </c>
    </row>
    <row r="7355" spans="1:6" x14ac:dyDescent="0.25">
      <c r="A7355" t="s">
        <v>9178</v>
      </c>
      <c r="B7355" s="236" t="str">
        <f t="shared" si="114"/>
        <v>F3:0111 P1P2:0301 P3:00005</v>
      </c>
      <c r="C7355" s="187" t="s">
        <v>3594</v>
      </c>
      <c r="D7355" s="187" t="s">
        <v>2545</v>
      </c>
      <c r="E7355" s="187" t="s">
        <v>2555</v>
      </c>
      <c r="F7355" s="187" t="s">
        <v>2889</v>
      </c>
    </row>
    <row r="7356" spans="1:6" x14ac:dyDescent="0.25">
      <c r="A7356" t="s">
        <v>9179</v>
      </c>
      <c r="B7356" s="236" t="str">
        <f t="shared" si="114"/>
        <v>F3:0111 P1P2:0301 P3:00005</v>
      </c>
      <c r="C7356" s="187" t="s">
        <v>3616</v>
      </c>
      <c r="D7356" s="187" t="s">
        <v>2545</v>
      </c>
      <c r="E7356" s="187" t="s">
        <v>2555</v>
      </c>
      <c r="F7356" s="187" t="s">
        <v>2889</v>
      </c>
    </row>
    <row r="7357" spans="1:6" x14ac:dyDescent="0.25">
      <c r="A7357" t="s">
        <v>9180</v>
      </c>
      <c r="B7357" s="236" t="str">
        <f t="shared" si="114"/>
        <v>F3:0111 P1P2:0301 P3:00005</v>
      </c>
      <c r="C7357" s="187" t="s">
        <v>3613</v>
      </c>
      <c r="D7357" s="187" t="s">
        <v>2545</v>
      </c>
      <c r="E7357" s="187" t="s">
        <v>2555</v>
      </c>
      <c r="F7357" s="187" t="s">
        <v>2889</v>
      </c>
    </row>
    <row r="7358" spans="1:6" x14ac:dyDescent="0.25">
      <c r="A7358" t="s">
        <v>9181</v>
      </c>
      <c r="B7358" s="236" t="str">
        <f t="shared" si="114"/>
        <v>F3:0111 P1P2:0301 P3:00005</v>
      </c>
      <c r="C7358" s="187" t="s">
        <v>3614</v>
      </c>
      <c r="D7358" s="187" t="s">
        <v>2545</v>
      </c>
      <c r="E7358" s="187" t="s">
        <v>2555</v>
      </c>
      <c r="F7358" s="187" t="s">
        <v>2889</v>
      </c>
    </row>
    <row r="7359" spans="1:6" x14ac:dyDescent="0.25">
      <c r="A7359" t="s">
        <v>9182</v>
      </c>
      <c r="B7359" s="236" t="str">
        <f t="shared" si="114"/>
        <v>F3:0111 P1P2:0301 P3:00005</v>
      </c>
      <c r="C7359" s="187" t="s">
        <v>3610</v>
      </c>
      <c r="D7359" s="187" t="s">
        <v>2545</v>
      </c>
      <c r="E7359" s="187" t="s">
        <v>2555</v>
      </c>
      <c r="F7359" s="187" t="s">
        <v>2889</v>
      </c>
    </row>
    <row r="7360" spans="1:6" x14ac:dyDescent="0.25">
      <c r="A7360" t="s">
        <v>9183</v>
      </c>
      <c r="B7360" s="236" t="str">
        <f t="shared" si="114"/>
        <v>F3:0111 P1P2:0301 P3:00005</v>
      </c>
      <c r="C7360" s="187" t="s">
        <v>3633</v>
      </c>
      <c r="D7360" s="187" t="s">
        <v>2545</v>
      </c>
      <c r="E7360" s="187" t="s">
        <v>2555</v>
      </c>
      <c r="F7360" s="187" t="s">
        <v>2889</v>
      </c>
    </row>
    <row r="7361" spans="1:6" x14ac:dyDescent="0.25">
      <c r="A7361" t="s">
        <v>9184</v>
      </c>
      <c r="B7361" s="236" t="str">
        <f t="shared" si="114"/>
        <v>F3:0111 P1P2:0301 P3:00005</v>
      </c>
      <c r="C7361" s="187" t="s">
        <v>3630</v>
      </c>
      <c r="D7361" s="187" t="s">
        <v>2545</v>
      </c>
      <c r="E7361" s="187" t="s">
        <v>2555</v>
      </c>
      <c r="F7361" s="187" t="s">
        <v>2889</v>
      </c>
    </row>
    <row r="7362" spans="1:6" x14ac:dyDescent="0.25">
      <c r="A7362" t="s">
        <v>9185</v>
      </c>
      <c r="B7362" s="236" t="str">
        <f t="shared" ref="B7362:B7425" si="115">CONCATENATE("F3:",D7362," P1P2:",E7362," P3:",F7362)</f>
        <v>F3:0111 P1P2:0301 P3:00005</v>
      </c>
      <c r="C7362" s="187" t="s">
        <v>3642</v>
      </c>
      <c r="D7362" s="187" t="s">
        <v>2545</v>
      </c>
      <c r="E7362" s="187" t="s">
        <v>2555</v>
      </c>
      <c r="F7362" s="187" t="s">
        <v>2889</v>
      </c>
    </row>
    <row r="7363" spans="1:6" x14ac:dyDescent="0.25">
      <c r="A7363" t="s">
        <v>9186</v>
      </c>
      <c r="B7363" s="236" t="str">
        <f t="shared" si="115"/>
        <v>F3:0111 P1P2:0301 P3:00005</v>
      </c>
      <c r="C7363" s="187" t="s">
        <v>3636</v>
      </c>
      <c r="D7363" s="187" t="s">
        <v>2545</v>
      </c>
      <c r="E7363" s="187" t="s">
        <v>2555</v>
      </c>
      <c r="F7363" s="187" t="s">
        <v>2889</v>
      </c>
    </row>
    <row r="7364" spans="1:6" x14ac:dyDescent="0.25">
      <c r="A7364" t="s">
        <v>9187</v>
      </c>
      <c r="B7364" s="236" t="str">
        <f t="shared" si="115"/>
        <v>F3:0111 P1P2:0301 P3:00005</v>
      </c>
      <c r="C7364" s="187" t="s">
        <v>3623</v>
      </c>
      <c r="D7364" s="187" t="s">
        <v>2545</v>
      </c>
      <c r="E7364" s="187" t="s">
        <v>2555</v>
      </c>
      <c r="F7364" s="187" t="s">
        <v>2889</v>
      </c>
    </row>
    <row r="7365" spans="1:6" x14ac:dyDescent="0.25">
      <c r="A7365" t="s">
        <v>9188</v>
      </c>
      <c r="B7365" s="236" t="str">
        <f t="shared" si="115"/>
        <v>F3:0111 P1P2:0301 P3:00005</v>
      </c>
      <c r="C7365" s="187" t="s">
        <v>3645</v>
      </c>
      <c r="D7365" s="187" t="s">
        <v>2545</v>
      </c>
      <c r="E7365" s="187" t="s">
        <v>2555</v>
      </c>
      <c r="F7365" s="187" t="s">
        <v>2889</v>
      </c>
    </row>
    <row r="7366" spans="1:6" x14ac:dyDescent="0.25">
      <c r="A7366" t="s">
        <v>9189</v>
      </c>
      <c r="B7366" s="236" t="str">
        <f t="shared" si="115"/>
        <v>F3:0111 P1P2:0301 P3:00005</v>
      </c>
      <c r="C7366" s="187" t="s">
        <v>3644</v>
      </c>
      <c r="D7366" s="187" t="s">
        <v>2545</v>
      </c>
      <c r="E7366" s="187" t="s">
        <v>2555</v>
      </c>
      <c r="F7366" s="187" t="s">
        <v>2889</v>
      </c>
    </row>
    <row r="7367" spans="1:6" x14ac:dyDescent="0.25">
      <c r="A7367" t="s">
        <v>9190</v>
      </c>
      <c r="B7367" s="236" t="str">
        <f t="shared" si="115"/>
        <v>F3:0111 P1P2:0301 P3:00005</v>
      </c>
      <c r="C7367" s="187" t="s">
        <v>3626</v>
      </c>
      <c r="D7367" s="187" t="s">
        <v>2545</v>
      </c>
      <c r="E7367" s="187" t="s">
        <v>2555</v>
      </c>
      <c r="F7367" s="187" t="s">
        <v>2889</v>
      </c>
    </row>
    <row r="7368" spans="1:6" x14ac:dyDescent="0.25">
      <c r="A7368" t="s">
        <v>9191</v>
      </c>
      <c r="B7368" s="236" t="str">
        <f t="shared" si="115"/>
        <v>F3:0111 P1P2:0301 P3:00005</v>
      </c>
      <c r="C7368" s="187" t="s">
        <v>3637</v>
      </c>
      <c r="D7368" s="187" t="s">
        <v>2545</v>
      </c>
      <c r="E7368" s="187" t="s">
        <v>2555</v>
      </c>
      <c r="F7368" s="187" t="s">
        <v>2889</v>
      </c>
    </row>
    <row r="7369" spans="1:6" x14ac:dyDescent="0.25">
      <c r="A7369" t="s">
        <v>9192</v>
      </c>
      <c r="B7369" s="236" t="str">
        <f t="shared" si="115"/>
        <v>F3:0111 P1P2:0301 P3:00005</v>
      </c>
      <c r="C7369" s="187" t="s">
        <v>3624</v>
      </c>
      <c r="D7369" s="187" t="s">
        <v>2545</v>
      </c>
      <c r="E7369" s="187" t="s">
        <v>2555</v>
      </c>
      <c r="F7369" s="187" t="s">
        <v>2889</v>
      </c>
    </row>
    <row r="7370" spans="1:6" x14ac:dyDescent="0.25">
      <c r="A7370" t="s">
        <v>9193</v>
      </c>
      <c r="B7370" s="236" t="str">
        <f t="shared" si="115"/>
        <v>F3:0111 P1P2:0301 P3:00005</v>
      </c>
      <c r="C7370" s="187" t="s">
        <v>3631</v>
      </c>
      <c r="D7370" s="187" t="s">
        <v>2545</v>
      </c>
      <c r="E7370" s="187" t="s">
        <v>2555</v>
      </c>
      <c r="F7370" s="187" t="s">
        <v>2889</v>
      </c>
    </row>
    <row r="7371" spans="1:6" x14ac:dyDescent="0.25">
      <c r="A7371" t="s">
        <v>9194</v>
      </c>
      <c r="B7371" s="236" t="str">
        <f t="shared" si="115"/>
        <v>F3:0111 P1P2:0301 P3:00005</v>
      </c>
      <c r="C7371" s="187" t="s">
        <v>3664</v>
      </c>
      <c r="D7371" s="187" t="s">
        <v>2545</v>
      </c>
      <c r="E7371" s="187" t="s">
        <v>2555</v>
      </c>
      <c r="F7371" s="187" t="s">
        <v>2889</v>
      </c>
    </row>
    <row r="7372" spans="1:6" x14ac:dyDescent="0.25">
      <c r="A7372" t="s">
        <v>9195</v>
      </c>
      <c r="B7372" s="236" t="str">
        <f t="shared" si="115"/>
        <v>F3:0111 P1P2:0301 P3:00005</v>
      </c>
      <c r="C7372" s="187" t="s">
        <v>3654</v>
      </c>
      <c r="D7372" s="187" t="s">
        <v>2545</v>
      </c>
      <c r="E7372" s="187" t="s">
        <v>2555</v>
      </c>
      <c r="F7372" s="187" t="s">
        <v>2889</v>
      </c>
    </row>
    <row r="7373" spans="1:6" x14ac:dyDescent="0.25">
      <c r="A7373" t="s">
        <v>9196</v>
      </c>
      <c r="B7373" s="236" t="str">
        <f t="shared" si="115"/>
        <v>F3:0111 P1P2:0301 P3:00005</v>
      </c>
      <c r="C7373" s="187" t="s">
        <v>3662</v>
      </c>
      <c r="D7373" s="187" t="s">
        <v>2545</v>
      </c>
      <c r="E7373" s="187" t="s">
        <v>2555</v>
      </c>
      <c r="F7373" s="187" t="s">
        <v>2889</v>
      </c>
    </row>
    <row r="7374" spans="1:6" x14ac:dyDescent="0.25">
      <c r="A7374" t="s">
        <v>9197</v>
      </c>
      <c r="B7374" s="236" t="str">
        <f t="shared" si="115"/>
        <v>F3:0111 P1P2:0301 P3:00005</v>
      </c>
      <c r="C7374" s="187" t="s">
        <v>3658</v>
      </c>
      <c r="D7374" s="187" t="s">
        <v>2545</v>
      </c>
      <c r="E7374" s="187" t="s">
        <v>2555</v>
      </c>
      <c r="F7374" s="187" t="s">
        <v>2889</v>
      </c>
    </row>
    <row r="7375" spans="1:6" x14ac:dyDescent="0.25">
      <c r="A7375" t="s">
        <v>9198</v>
      </c>
      <c r="B7375" s="236" t="str">
        <f t="shared" si="115"/>
        <v>F3:0111 P1P2:0301 P3:00005</v>
      </c>
      <c r="C7375" s="187" t="s">
        <v>3669</v>
      </c>
      <c r="D7375" s="187" t="s">
        <v>2545</v>
      </c>
      <c r="E7375" s="187" t="s">
        <v>2555</v>
      </c>
      <c r="F7375" s="187" t="s">
        <v>2889</v>
      </c>
    </row>
    <row r="7376" spans="1:6" x14ac:dyDescent="0.25">
      <c r="A7376" t="s">
        <v>9199</v>
      </c>
      <c r="B7376" s="236" t="str">
        <f t="shared" si="115"/>
        <v>F3:0111 P1P2:0301 P3:00005</v>
      </c>
      <c r="C7376" s="187" t="s">
        <v>3659</v>
      </c>
      <c r="D7376" s="187" t="s">
        <v>2545</v>
      </c>
      <c r="E7376" s="187" t="s">
        <v>2555</v>
      </c>
      <c r="F7376" s="187" t="s">
        <v>2889</v>
      </c>
    </row>
    <row r="7377" spans="1:6" x14ac:dyDescent="0.25">
      <c r="A7377" t="s">
        <v>9200</v>
      </c>
      <c r="B7377" s="236" t="str">
        <f t="shared" si="115"/>
        <v>F3:0111 P1P2:0301 P3:00005</v>
      </c>
      <c r="C7377" s="187" t="s">
        <v>3672</v>
      </c>
      <c r="D7377" s="187" t="s">
        <v>2545</v>
      </c>
      <c r="E7377" s="187" t="s">
        <v>2555</v>
      </c>
      <c r="F7377" s="187" t="s">
        <v>2889</v>
      </c>
    </row>
    <row r="7378" spans="1:6" x14ac:dyDescent="0.25">
      <c r="A7378" t="s">
        <v>9201</v>
      </c>
      <c r="B7378" s="236" t="str">
        <f t="shared" si="115"/>
        <v>F3:0111 P1P2:0301 P3:00005</v>
      </c>
      <c r="C7378" s="187" t="s">
        <v>3647</v>
      </c>
      <c r="D7378" s="187" t="s">
        <v>2545</v>
      </c>
      <c r="E7378" s="187" t="s">
        <v>2555</v>
      </c>
      <c r="F7378" s="187" t="s">
        <v>2889</v>
      </c>
    </row>
    <row r="7379" spans="1:6" x14ac:dyDescent="0.25">
      <c r="A7379" t="s">
        <v>9202</v>
      </c>
      <c r="B7379" s="236" t="str">
        <f t="shared" si="115"/>
        <v>F3:0111 P1P2:0301 P3:00005</v>
      </c>
      <c r="C7379" s="187" t="s">
        <v>3701</v>
      </c>
      <c r="D7379" s="187" t="s">
        <v>2545</v>
      </c>
      <c r="E7379" s="187" t="s">
        <v>2555</v>
      </c>
      <c r="F7379" s="187" t="s">
        <v>2889</v>
      </c>
    </row>
    <row r="7380" spans="1:6" x14ac:dyDescent="0.25">
      <c r="A7380" t="s">
        <v>9203</v>
      </c>
      <c r="B7380" s="236" t="str">
        <f t="shared" si="115"/>
        <v>F3:0111 P1P2:0301 P3:00005</v>
      </c>
      <c r="C7380" s="187" t="s">
        <v>3703</v>
      </c>
      <c r="D7380" s="187" t="s">
        <v>2545</v>
      </c>
      <c r="E7380" s="187" t="s">
        <v>2555</v>
      </c>
      <c r="F7380" s="187" t="s">
        <v>2889</v>
      </c>
    </row>
    <row r="7381" spans="1:6" x14ac:dyDescent="0.25">
      <c r="A7381" t="s">
        <v>9204</v>
      </c>
      <c r="B7381" s="236" t="str">
        <f t="shared" si="115"/>
        <v>F3:0111 P1P2:0301 P3:00005</v>
      </c>
      <c r="C7381" s="187" t="s">
        <v>3686</v>
      </c>
      <c r="D7381" s="187" t="s">
        <v>2545</v>
      </c>
      <c r="E7381" s="187" t="s">
        <v>2555</v>
      </c>
      <c r="F7381" s="187" t="s">
        <v>2889</v>
      </c>
    </row>
    <row r="7382" spans="1:6" x14ac:dyDescent="0.25">
      <c r="A7382" t="s">
        <v>9205</v>
      </c>
      <c r="B7382" s="236" t="str">
        <f t="shared" si="115"/>
        <v>F3:0111 P1P2:0301 P3:00005</v>
      </c>
      <c r="C7382" s="187" t="s">
        <v>3679</v>
      </c>
      <c r="D7382" s="187" t="s">
        <v>2545</v>
      </c>
      <c r="E7382" s="187" t="s">
        <v>2555</v>
      </c>
      <c r="F7382" s="187" t="s">
        <v>2889</v>
      </c>
    </row>
    <row r="7383" spans="1:6" x14ac:dyDescent="0.25">
      <c r="A7383" t="s">
        <v>9206</v>
      </c>
      <c r="B7383" s="236" t="str">
        <f t="shared" si="115"/>
        <v>F3:0111 P1P2:0301 P3:00005</v>
      </c>
      <c r="C7383" s="187" t="s">
        <v>3691</v>
      </c>
      <c r="D7383" s="187" t="s">
        <v>2545</v>
      </c>
      <c r="E7383" s="187" t="s">
        <v>2555</v>
      </c>
      <c r="F7383" s="187" t="s">
        <v>2889</v>
      </c>
    </row>
    <row r="7384" spans="1:6" x14ac:dyDescent="0.25">
      <c r="A7384" t="s">
        <v>9207</v>
      </c>
      <c r="B7384" s="236" t="str">
        <f t="shared" si="115"/>
        <v>F3:0111 P1P2:0301 P3:00005</v>
      </c>
      <c r="C7384" s="187" t="s">
        <v>3693</v>
      </c>
      <c r="D7384" s="187" t="s">
        <v>2545</v>
      </c>
      <c r="E7384" s="187" t="s">
        <v>2555</v>
      </c>
      <c r="F7384" s="187" t="s">
        <v>2889</v>
      </c>
    </row>
    <row r="7385" spans="1:6" x14ac:dyDescent="0.25">
      <c r="A7385" t="s">
        <v>9208</v>
      </c>
      <c r="B7385" s="236" t="str">
        <f t="shared" si="115"/>
        <v>F3:0111 P1P2:0301 P3:00005</v>
      </c>
      <c r="C7385" s="187" t="s">
        <v>3690</v>
      </c>
      <c r="D7385" s="187" t="s">
        <v>2545</v>
      </c>
      <c r="E7385" s="187" t="s">
        <v>2555</v>
      </c>
      <c r="F7385" s="187" t="s">
        <v>2889</v>
      </c>
    </row>
    <row r="7386" spans="1:6" x14ac:dyDescent="0.25">
      <c r="A7386" t="s">
        <v>9209</v>
      </c>
      <c r="B7386" s="236" t="str">
        <f t="shared" si="115"/>
        <v>F3:0111 P1P2:0301 P3:00005</v>
      </c>
      <c r="C7386" s="187" t="s">
        <v>3677</v>
      </c>
      <c r="D7386" s="187" t="s">
        <v>2545</v>
      </c>
      <c r="E7386" s="187" t="s">
        <v>2555</v>
      </c>
      <c r="F7386" s="187" t="s">
        <v>2889</v>
      </c>
    </row>
    <row r="7387" spans="1:6" x14ac:dyDescent="0.25">
      <c r="A7387" t="s">
        <v>9210</v>
      </c>
      <c r="B7387" s="236" t="str">
        <f t="shared" si="115"/>
        <v>F3:0111 P1P2:0301 P3:00005</v>
      </c>
      <c r="C7387" s="187" t="s">
        <v>3697</v>
      </c>
      <c r="D7387" s="187" t="s">
        <v>2545</v>
      </c>
      <c r="E7387" s="187" t="s">
        <v>2555</v>
      </c>
      <c r="F7387" s="187" t="s">
        <v>2889</v>
      </c>
    </row>
    <row r="7388" spans="1:6" x14ac:dyDescent="0.25">
      <c r="A7388" t="s">
        <v>9211</v>
      </c>
      <c r="B7388" s="236" t="str">
        <f t="shared" si="115"/>
        <v>F3:0111 P1P2:0301 P3:00005</v>
      </c>
      <c r="C7388" s="187" t="s">
        <v>3709</v>
      </c>
      <c r="D7388" s="187" t="s">
        <v>2545</v>
      </c>
      <c r="E7388" s="187" t="s">
        <v>2555</v>
      </c>
      <c r="F7388" s="187" t="s">
        <v>2889</v>
      </c>
    </row>
    <row r="7389" spans="1:6" x14ac:dyDescent="0.25">
      <c r="A7389" t="s">
        <v>9212</v>
      </c>
      <c r="B7389" s="236" t="str">
        <f t="shared" si="115"/>
        <v>F3:0111 P1P2:0301 P3:00005</v>
      </c>
      <c r="C7389" s="187" t="s">
        <v>3699</v>
      </c>
      <c r="D7389" s="187" t="s">
        <v>2545</v>
      </c>
      <c r="E7389" s="187" t="s">
        <v>2555</v>
      </c>
      <c r="F7389" s="187" t="s">
        <v>2889</v>
      </c>
    </row>
    <row r="7390" spans="1:6" x14ac:dyDescent="0.25">
      <c r="A7390" t="s">
        <v>9213</v>
      </c>
      <c r="B7390" s="236" t="str">
        <f t="shared" si="115"/>
        <v>F3:0111 P1P2:0301 P3:00005</v>
      </c>
      <c r="C7390" s="187" t="s">
        <v>3685</v>
      </c>
      <c r="D7390" s="187" t="s">
        <v>2545</v>
      </c>
      <c r="E7390" s="187" t="s">
        <v>2555</v>
      </c>
      <c r="F7390" s="187" t="s">
        <v>2889</v>
      </c>
    </row>
    <row r="7391" spans="1:6" x14ac:dyDescent="0.25">
      <c r="A7391" t="s">
        <v>9214</v>
      </c>
      <c r="B7391" s="236" t="str">
        <f t="shared" si="115"/>
        <v>F3:0111 P1P2:0301 P3:00005</v>
      </c>
      <c r="C7391" s="187" t="s">
        <v>3683</v>
      </c>
      <c r="D7391" s="187" t="s">
        <v>2545</v>
      </c>
      <c r="E7391" s="187" t="s">
        <v>2555</v>
      </c>
      <c r="F7391" s="187" t="s">
        <v>2889</v>
      </c>
    </row>
    <row r="7392" spans="1:6" x14ac:dyDescent="0.25">
      <c r="A7392" t="s">
        <v>9215</v>
      </c>
      <c r="B7392" s="236" t="str">
        <f t="shared" si="115"/>
        <v>F3:0111 P1P2:0301 P3:00005</v>
      </c>
      <c r="C7392" s="187" t="s">
        <v>3682</v>
      </c>
      <c r="D7392" s="187" t="s">
        <v>2545</v>
      </c>
      <c r="E7392" s="187" t="s">
        <v>2555</v>
      </c>
      <c r="F7392" s="187" t="s">
        <v>2889</v>
      </c>
    </row>
    <row r="7393" spans="1:6" x14ac:dyDescent="0.25">
      <c r="A7393" t="s">
        <v>9216</v>
      </c>
      <c r="B7393" s="236" t="str">
        <f t="shared" si="115"/>
        <v>F3:0111 P1P2:0301 P3:00005</v>
      </c>
      <c r="C7393" s="187" t="s">
        <v>3688</v>
      </c>
      <c r="D7393" s="187" t="s">
        <v>2545</v>
      </c>
      <c r="E7393" s="187" t="s">
        <v>2555</v>
      </c>
      <c r="F7393" s="187" t="s">
        <v>2889</v>
      </c>
    </row>
    <row r="7394" spans="1:6" x14ac:dyDescent="0.25">
      <c r="A7394" t="s">
        <v>9217</v>
      </c>
      <c r="B7394" s="236" t="str">
        <f t="shared" si="115"/>
        <v>F3:0111 P1P2:0301 P3:00005</v>
      </c>
      <c r="C7394" s="187" t="s">
        <v>3732</v>
      </c>
      <c r="D7394" s="187" t="s">
        <v>2545</v>
      </c>
      <c r="E7394" s="187" t="s">
        <v>2555</v>
      </c>
      <c r="F7394" s="187" t="s">
        <v>2889</v>
      </c>
    </row>
    <row r="7395" spans="1:6" x14ac:dyDescent="0.25">
      <c r="A7395" t="s">
        <v>9217</v>
      </c>
      <c r="B7395" s="236" t="str">
        <f t="shared" si="115"/>
        <v>F3:0111 P1P2:0301 P3:00009</v>
      </c>
      <c r="C7395" s="187" t="s">
        <v>3732</v>
      </c>
      <c r="D7395" s="187" t="s">
        <v>2545</v>
      </c>
      <c r="E7395" s="187" t="s">
        <v>2555</v>
      </c>
      <c r="F7395" s="187" t="s">
        <v>2655</v>
      </c>
    </row>
    <row r="7396" spans="1:6" x14ac:dyDescent="0.25">
      <c r="A7396" t="s">
        <v>9218</v>
      </c>
      <c r="B7396" s="236" t="str">
        <f t="shared" si="115"/>
        <v>F3:0111 P1P2:0301 P3:00005</v>
      </c>
      <c r="C7396" s="187" t="s">
        <v>3718</v>
      </c>
      <c r="D7396" s="187" t="s">
        <v>2545</v>
      </c>
      <c r="E7396" s="187" t="s">
        <v>2555</v>
      </c>
      <c r="F7396" s="187" t="s">
        <v>2889</v>
      </c>
    </row>
    <row r="7397" spans="1:6" x14ac:dyDescent="0.25">
      <c r="A7397" t="s">
        <v>9218</v>
      </c>
      <c r="B7397" s="236" t="str">
        <f t="shared" si="115"/>
        <v>F3:0111 P1P2:0301 P3:00009</v>
      </c>
      <c r="C7397" s="187" t="s">
        <v>3718</v>
      </c>
      <c r="D7397" s="187" t="s">
        <v>2545</v>
      </c>
      <c r="E7397" s="187" t="s">
        <v>2555</v>
      </c>
      <c r="F7397" s="187" t="s">
        <v>2655</v>
      </c>
    </row>
    <row r="7398" spans="1:6" x14ac:dyDescent="0.25">
      <c r="A7398" t="s">
        <v>9218</v>
      </c>
      <c r="B7398" s="236" t="str">
        <f t="shared" si="115"/>
        <v>F3:0950 P1P2:8814 P3:00211</v>
      </c>
      <c r="C7398" s="187" t="s">
        <v>3718</v>
      </c>
      <c r="D7398" s="187" t="s">
        <v>2673</v>
      </c>
      <c r="E7398" s="187" t="s">
        <v>2821</v>
      </c>
      <c r="F7398" s="187" t="s">
        <v>2909</v>
      </c>
    </row>
    <row r="7399" spans="1:6" x14ac:dyDescent="0.25">
      <c r="A7399" t="s">
        <v>9219</v>
      </c>
      <c r="B7399" s="236" t="str">
        <f t="shared" si="115"/>
        <v>F3:0111 P1P2:0301 P3:00005</v>
      </c>
      <c r="C7399" s="187" t="s">
        <v>3719</v>
      </c>
      <c r="D7399" s="187" t="s">
        <v>2545</v>
      </c>
      <c r="E7399" s="187" t="s">
        <v>2555</v>
      </c>
      <c r="F7399" s="187" t="s">
        <v>2889</v>
      </c>
    </row>
    <row r="7400" spans="1:6" x14ac:dyDescent="0.25">
      <c r="A7400" t="s">
        <v>9219</v>
      </c>
      <c r="B7400" s="236" t="str">
        <f t="shared" si="115"/>
        <v>F3:0111 P1P2:0301 P3:00009</v>
      </c>
      <c r="C7400" s="187" t="s">
        <v>3719</v>
      </c>
      <c r="D7400" s="187" t="s">
        <v>2545</v>
      </c>
      <c r="E7400" s="187" t="s">
        <v>2555</v>
      </c>
      <c r="F7400" s="187" t="s">
        <v>2655</v>
      </c>
    </row>
    <row r="7401" spans="1:6" x14ac:dyDescent="0.25">
      <c r="A7401" t="s">
        <v>9220</v>
      </c>
      <c r="B7401" s="236" t="str">
        <f t="shared" si="115"/>
        <v>F3:0111 P1P2:0301 P3:00005</v>
      </c>
      <c r="C7401" s="187" t="s">
        <v>3727</v>
      </c>
      <c r="D7401" s="187" t="s">
        <v>2545</v>
      </c>
      <c r="E7401" s="187" t="s">
        <v>2555</v>
      </c>
      <c r="F7401" s="187" t="s">
        <v>2889</v>
      </c>
    </row>
    <row r="7402" spans="1:6" x14ac:dyDescent="0.25">
      <c r="A7402" t="s">
        <v>9220</v>
      </c>
      <c r="B7402" s="236" t="str">
        <f t="shared" si="115"/>
        <v>F3:0111 P1P2:0301 P3:00009</v>
      </c>
      <c r="C7402" s="187" t="s">
        <v>3727</v>
      </c>
      <c r="D7402" s="187" t="s">
        <v>2545</v>
      </c>
      <c r="E7402" s="187" t="s">
        <v>2555</v>
      </c>
      <c r="F7402" s="187" t="s">
        <v>2655</v>
      </c>
    </row>
    <row r="7403" spans="1:6" x14ac:dyDescent="0.25">
      <c r="A7403" t="s">
        <v>9220</v>
      </c>
      <c r="B7403" s="236" t="str">
        <f t="shared" si="115"/>
        <v>F3:0630 P1P2:7503 P3:00431</v>
      </c>
      <c r="C7403" s="187" t="s">
        <v>3727</v>
      </c>
      <c r="D7403" s="187" t="s">
        <v>2988</v>
      </c>
      <c r="E7403" s="187" t="s">
        <v>2989</v>
      </c>
      <c r="F7403" s="187" t="s">
        <v>3000</v>
      </c>
    </row>
    <row r="7404" spans="1:6" x14ac:dyDescent="0.25">
      <c r="A7404" t="s">
        <v>9221</v>
      </c>
      <c r="B7404" s="236" t="str">
        <f t="shared" si="115"/>
        <v>F3:0111 P1P2:0301 P3:00005</v>
      </c>
      <c r="C7404" s="187" t="s">
        <v>3725</v>
      </c>
      <c r="D7404" s="187" t="s">
        <v>2545</v>
      </c>
      <c r="E7404" s="187" t="s">
        <v>2555</v>
      </c>
      <c r="F7404" s="187" t="s">
        <v>2889</v>
      </c>
    </row>
    <row r="7405" spans="1:6" x14ac:dyDescent="0.25">
      <c r="A7405" t="s">
        <v>9221</v>
      </c>
      <c r="B7405" s="236" t="str">
        <f t="shared" si="115"/>
        <v>F3:0111 P1P2:0301 P3:00009</v>
      </c>
      <c r="C7405" s="187" t="s">
        <v>3725</v>
      </c>
      <c r="D7405" s="187" t="s">
        <v>2545</v>
      </c>
      <c r="E7405" s="187" t="s">
        <v>2555</v>
      </c>
      <c r="F7405" s="187" t="s">
        <v>2655</v>
      </c>
    </row>
    <row r="7406" spans="1:6" x14ac:dyDescent="0.25">
      <c r="A7406" t="s">
        <v>9222</v>
      </c>
      <c r="B7406" s="236" t="str">
        <f t="shared" si="115"/>
        <v>F3:0111 P1P2:0301 P3:00005</v>
      </c>
      <c r="C7406" s="187" t="s">
        <v>3730</v>
      </c>
      <c r="D7406" s="187" t="s">
        <v>2545</v>
      </c>
      <c r="E7406" s="187" t="s">
        <v>2555</v>
      </c>
      <c r="F7406" s="187" t="s">
        <v>2889</v>
      </c>
    </row>
    <row r="7407" spans="1:6" x14ac:dyDescent="0.25">
      <c r="A7407" t="s">
        <v>9222</v>
      </c>
      <c r="B7407" s="236" t="str">
        <f t="shared" si="115"/>
        <v>F3:0111 P1P2:0301 P3:00009</v>
      </c>
      <c r="C7407" s="187" t="s">
        <v>3730</v>
      </c>
      <c r="D7407" s="187" t="s">
        <v>2545</v>
      </c>
      <c r="E7407" s="187" t="s">
        <v>2555</v>
      </c>
      <c r="F7407" s="187" t="s">
        <v>2655</v>
      </c>
    </row>
    <row r="7408" spans="1:6" x14ac:dyDescent="0.25">
      <c r="A7408" t="s">
        <v>9222</v>
      </c>
      <c r="B7408" s="236" t="str">
        <f t="shared" si="115"/>
        <v>F3:0630 P1P2:7503 P3:00431</v>
      </c>
      <c r="C7408" s="187" t="s">
        <v>3730</v>
      </c>
      <c r="D7408" s="187" t="s">
        <v>2988</v>
      </c>
      <c r="E7408" s="187" t="s">
        <v>2989</v>
      </c>
      <c r="F7408" s="187" t="s">
        <v>3000</v>
      </c>
    </row>
    <row r="7409" spans="1:6" x14ac:dyDescent="0.25">
      <c r="A7409" t="s">
        <v>9223</v>
      </c>
      <c r="B7409" s="236" t="str">
        <f t="shared" si="115"/>
        <v>F3:0111 P1P2:0301 P3:00005</v>
      </c>
      <c r="C7409" s="187" t="s">
        <v>3736</v>
      </c>
      <c r="D7409" s="187" t="s">
        <v>2545</v>
      </c>
      <c r="E7409" s="187" t="s">
        <v>2555</v>
      </c>
      <c r="F7409" s="187" t="s">
        <v>2889</v>
      </c>
    </row>
    <row r="7410" spans="1:6" x14ac:dyDescent="0.25">
      <c r="A7410" t="s">
        <v>9223</v>
      </c>
      <c r="B7410" s="236" t="str">
        <f t="shared" si="115"/>
        <v>F3:0111 P1P2:0301 P3:00009</v>
      </c>
      <c r="C7410" s="187" t="s">
        <v>3736</v>
      </c>
      <c r="D7410" s="187" t="s">
        <v>2545</v>
      </c>
      <c r="E7410" s="187" t="s">
        <v>2555</v>
      </c>
      <c r="F7410" s="187" t="s">
        <v>2655</v>
      </c>
    </row>
    <row r="7411" spans="1:6" x14ac:dyDescent="0.25">
      <c r="A7411" t="s">
        <v>9223</v>
      </c>
      <c r="B7411" s="236" t="str">
        <f t="shared" si="115"/>
        <v>F3:0630 P1P2:7503 P3:00431</v>
      </c>
      <c r="C7411" s="187" t="s">
        <v>3736</v>
      </c>
      <c r="D7411" s="187" t="s">
        <v>2988</v>
      </c>
      <c r="E7411" s="187" t="s">
        <v>2989</v>
      </c>
      <c r="F7411" s="187" t="s">
        <v>3000</v>
      </c>
    </row>
    <row r="7412" spans="1:6" x14ac:dyDescent="0.25">
      <c r="A7412" t="s">
        <v>9224</v>
      </c>
      <c r="B7412" s="236" t="str">
        <f t="shared" si="115"/>
        <v>F3:0111 P1P2:0301 P3:00005</v>
      </c>
      <c r="C7412" s="187" t="s">
        <v>3722</v>
      </c>
      <c r="D7412" s="187" t="s">
        <v>2545</v>
      </c>
      <c r="E7412" s="187" t="s">
        <v>2555</v>
      </c>
      <c r="F7412" s="187" t="s">
        <v>2889</v>
      </c>
    </row>
    <row r="7413" spans="1:6" x14ac:dyDescent="0.25">
      <c r="A7413" t="s">
        <v>9224</v>
      </c>
      <c r="B7413" s="236" t="str">
        <f t="shared" si="115"/>
        <v>F3:0111 P1P2:0301 P3:00009</v>
      </c>
      <c r="C7413" s="187" t="s">
        <v>3722</v>
      </c>
      <c r="D7413" s="187" t="s">
        <v>2545</v>
      </c>
      <c r="E7413" s="187" t="s">
        <v>2555</v>
      </c>
      <c r="F7413" s="187" t="s">
        <v>2655</v>
      </c>
    </row>
    <row r="7414" spans="1:6" x14ac:dyDescent="0.25">
      <c r="A7414" t="s">
        <v>9225</v>
      </c>
      <c r="B7414" s="236" t="str">
        <f t="shared" si="115"/>
        <v>F3:0111 P1P2:0301 P3:00005</v>
      </c>
      <c r="C7414" s="187" t="s">
        <v>3742</v>
      </c>
      <c r="D7414" s="187" t="s">
        <v>2545</v>
      </c>
      <c r="E7414" s="187" t="s">
        <v>2555</v>
      </c>
      <c r="F7414" s="187" t="s">
        <v>2889</v>
      </c>
    </row>
    <row r="7415" spans="1:6" x14ac:dyDescent="0.25">
      <c r="A7415" t="s">
        <v>9226</v>
      </c>
      <c r="B7415" s="236" t="str">
        <f t="shared" si="115"/>
        <v>F3:0111 P1P2:0301 P3:00005</v>
      </c>
      <c r="C7415" s="187" t="s">
        <v>3762</v>
      </c>
      <c r="D7415" s="187" t="s">
        <v>2545</v>
      </c>
      <c r="E7415" s="187" t="s">
        <v>2555</v>
      </c>
      <c r="F7415" s="187" t="s">
        <v>2889</v>
      </c>
    </row>
    <row r="7416" spans="1:6" x14ac:dyDescent="0.25">
      <c r="A7416" t="s">
        <v>9227</v>
      </c>
      <c r="B7416" s="236" t="str">
        <f t="shared" si="115"/>
        <v>F3:0111 P1P2:0301 P3:00005</v>
      </c>
      <c r="C7416" s="187" t="s">
        <v>3760</v>
      </c>
      <c r="D7416" s="187" t="s">
        <v>2545</v>
      </c>
      <c r="E7416" s="187" t="s">
        <v>2555</v>
      </c>
      <c r="F7416" s="187" t="s">
        <v>2889</v>
      </c>
    </row>
    <row r="7417" spans="1:6" x14ac:dyDescent="0.25">
      <c r="A7417" t="s">
        <v>9228</v>
      </c>
      <c r="B7417" s="236" t="str">
        <f t="shared" si="115"/>
        <v>F3:0111 P1P2:0301 P3:00005</v>
      </c>
      <c r="C7417" s="187" t="s">
        <v>3754</v>
      </c>
      <c r="D7417" s="187" t="s">
        <v>2545</v>
      </c>
      <c r="E7417" s="187" t="s">
        <v>2555</v>
      </c>
      <c r="F7417" s="187" t="s">
        <v>2889</v>
      </c>
    </row>
    <row r="7418" spans="1:6" x14ac:dyDescent="0.25">
      <c r="A7418" t="s">
        <v>9229</v>
      </c>
      <c r="B7418" s="236" t="str">
        <f t="shared" si="115"/>
        <v>F3:0111 P1P2:0301 P3:00005</v>
      </c>
      <c r="C7418" s="187" t="s">
        <v>3746</v>
      </c>
      <c r="D7418" s="187" t="s">
        <v>2545</v>
      </c>
      <c r="E7418" s="187" t="s">
        <v>2555</v>
      </c>
      <c r="F7418" s="187" t="s">
        <v>2889</v>
      </c>
    </row>
    <row r="7419" spans="1:6" x14ac:dyDescent="0.25">
      <c r="A7419" t="s">
        <v>9230</v>
      </c>
      <c r="B7419" s="236" t="str">
        <f t="shared" si="115"/>
        <v>F3:0111 P1P2:0301 P3:00005</v>
      </c>
      <c r="C7419" s="187" t="s">
        <v>3755</v>
      </c>
      <c r="D7419" s="187" t="s">
        <v>2545</v>
      </c>
      <c r="E7419" s="187" t="s">
        <v>2555</v>
      </c>
      <c r="F7419" s="187" t="s">
        <v>2889</v>
      </c>
    </row>
    <row r="7420" spans="1:6" x14ac:dyDescent="0.25">
      <c r="A7420" t="s">
        <v>9231</v>
      </c>
      <c r="B7420" s="236" t="str">
        <f t="shared" si="115"/>
        <v>F3:0111 P1P2:0301 P3:00005</v>
      </c>
      <c r="C7420" s="187" t="s">
        <v>3745</v>
      </c>
      <c r="D7420" s="187" t="s">
        <v>2545</v>
      </c>
      <c r="E7420" s="187" t="s">
        <v>2555</v>
      </c>
      <c r="F7420" s="187" t="s">
        <v>2889</v>
      </c>
    </row>
    <row r="7421" spans="1:6" x14ac:dyDescent="0.25">
      <c r="A7421" t="s">
        <v>9232</v>
      </c>
      <c r="B7421" s="236" t="str">
        <f t="shared" si="115"/>
        <v>F3:0111 P1P2:0301 P3:00005</v>
      </c>
      <c r="C7421" s="187" t="s">
        <v>3744</v>
      </c>
      <c r="D7421" s="187" t="s">
        <v>2545</v>
      </c>
      <c r="E7421" s="187" t="s">
        <v>2555</v>
      </c>
      <c r="F7421" s="187" t="s">
        <v>2889</v>
      </c>
    </row>
    <row r="7422" spans="1:6" x14ac:dyDescent="0.25">
      <c r="A7422" t="s">
        <v>9233</v>
      </c>
      <c r="B7422" s="236" t="str">
        <f t="shared" si="115"/>
        <v>F3:0111 P1P2:0301 P3:00005</v>
      </c>
      <c r="C7422" s="187" t="s">
        <v>3758</v>
      </c>
      <c r="D7422" s="187" t="s">
        <v>2545</v>
      </c>
      <c r="E7422" s="187" t="s">
        <v>2555</v>
      </c>
      <c r="F7422" s="187" t="s">
        <v>2889</v>
      </c>
    </row>
    <row r="7423" spans="1:6" x14ac:dyDescent="0.25">
      <c r="A7423" t="s">
        <v>9234</v>
      </c>
      <c r="B7423" s="236" t="str">
        <f t="shared" si="115"/>
        <v>F3:0111 P1P2:0301 P3:00005</v>
      </c>
      <c r="C7423" s="187" t="s">
        <v>3748</v>
      </c>
      <c r="D7423" s="187" t="s">
        <v>2545</v>
      </c>
      <c r="E7423" s="187" t="s">
        <v>2555</v>
      </c>
      <c r="F7423" s="187" t="s">
        <v>2889</v>
      </c>
    </row>
    <row r="7424" spans="1:6" x14ac:dyDescent="0.25">
      <c r="A7424" t="s">
        <v>9235</v>
      </c>
      <c r="B7424" s="236" t="str">
        <f t="shared" si="115"/>
        <v>F3:0111 P1P2:0301 P3:00005</v>
      </c>
      <c r="C7424" s="187" t="s">
        <v>3779</v>
      </c>
      <c r="D7424" s="187" t="s">
        <v>2545</v>
      </c>
      <c r="E7424" s="187" t="s">
        <v>2555</v>
      </c>
      <c r="F7424" s="187" t="s">
        <v>2889</v>
      </c>
    </row>
    <row r="7425" spans="1:6" x14ac:dyDescent="0.25">
      <c r="A7425" t="s">
        <v>9235</v>
      </c>
      <c r="B7425" s="236" t="str">
        <f t="shared" si="115"/>
        <v>F3:0111 P1P2:0301 P3:00009</v>
      </c>
      <c r="C7425" s="187" t="s">
        <v>3779</v>
      </c>
      <c r="D7425" s="187" t="s">
        <v>2545</v>
      </c>
      <c r="E7425" s="187" t="s">
        <v>2555</v>
      </c>
      <c r="F7425" s="187" t="s">
        <v>2655</v>
      </c>
    </row>
    <row r="7426" spans="1:6" x14ac:dyDescent="0.25">
      <c r="A7426" t="s">
        <v>9236</v>
      </c>
      <c r="B7426" s="236" t="str">
        <f t="shared" ref="B7426:B7489" si="116">CONCATENATE("F3:",D7426," P1P2:",E7426," P3:",F7426)</f>
        <v>F3:0111 P1P2:0301 P3:00005</v>
      </c>
      <c r="C7426" s="187" t="s">
        <v>3781</v>
      </c>
      <c r="D7426" s="187" t="s">
        <v>2545</v>
      </c>
      <c r="E7426" s="187" t="s">
        <v>2555</v>
      </c>
      <c r="F7426" s="187" t="s">
        <v>2889</v>
      </c>
    </row>
    <row r="7427" spans="1:6" x14ac:dyDescent="0.25">
      <c r="A7427" t="s">
        <v>9236</v>
      </c>
      <c r="B7427" s="236" t="str">
        <f t="shared" si="116"/>
        <v>F3:0111 P1P2:0301 P3:00009</v>
      </c>
      <c r="C7427" s="187" t="s">
        <v>3781</v>
      </c>
      <c r="D7427" s="187" t="s">
        <v>2545</v>
      </c>
      <c r="E7427" s="187" t="s">
        <v>2555</v>
      </c>
      <c r="F7427" s="187" t="s">
        <v>2655</v>
      </c>
    </row>
    <row r="7428" spans="1:6" x14ac:dyDescent="0.25">
      <c r="A7428" t="s">
        <v>9237</v>
      </c>
      <c r="B7428" s="236" t="str">
        <f t="shared" si="116"/>
        <v>F3:0111 P1P2:0301 P3:00005</v>
      </c>
      <c r="C7428" s="187" t="s">
        <v>3787</v>
      </c>
      <c r="D7428" s="187" t="s">
        <v>2545</v>
      </c>
      <c r="E7428" s="187" t="s">
        <v>2555</v>
      </c>
      <c r="F7428" s="187" t="s">
        <v>2889</v>
      </c>
    </row>
    <row r="7429" spans="1:6" x14ac:dyDescent="0.25">
      <c r="A7429" t="s">
        <v>9237</v>
      </c>
      <c r="B7429" s="236" t="str">
        <f t="shared" si="116"/>
        <v>F3:0111 P1P2:0301 P3:00009</v>
      </c>
      <c r="C7429" s="187" t="s">
        <v>3787</v>
      </c>
      <c r="D7429" s="187" t="s">
        <v>2545</v>
      </c>
      <c r="E7429" s="187" t="s">
        <v>2555</v>
      </c>
      <c r="F7429" s="187" t="s">
        <v>2655</v>
      </c>
    </row>
    <row r="7430" spans="1:6" x14ac:dyDescent="0.25">
      <c r="A7430" t="s">
        <v>9238</v>
      </c>
      <c r="B7430" s="236" t="str">
        <f t="shared" si="116"/>
        <v>F3:0111 P1P2:0301 P3:00005</v>
      </c>
      <c r="C7430" s="187" t="s">
        <v>3786</v>
      </c>
      <c r="D7430" s="187" t="s">
        <v>2545</v>
      </c>
      <c r="E7430" s="187" t="s">
        <v>2555</v>
      </c>
      <c r="F7430" s="187" t="s">
        <v>2889</v>
      </c>
    </row>
    <row r="7431" spans="1:6" x14ac:dyDescent="0.25">
      <c r="A7431" t="s">
        <v>9238</v>
      </c>
      <c r="B7431" s="236" t="str">
        <f t="shared" si="116"/>
        <v>F3:0111 P1P2:0301 P3:00009</v>
      </c>
      <c r="C7431" s="187" t="s">
        <v>3786</v>
      </c>
      <c r="D7431" s="187" t="s">
        <v>2545</v>
      </c>
      <c r="E7431" s="187" t="s">
        <v>2555</v>
      </c>
      <c r="F7431" s="187" t="s">
        <v>2655</v>
      </c>
    </row>
    <row r="7432" spans="1:6" x14ac:dyDescent="0.25">
      <c r="A7432" t="s">
        <v>9239</v>
      </c>
      <c r="B7432" s="236" t="str">
        <f t="shared" si="116"/>
        <v>F3:0111 P1P2:0301 P3:00005</v>
      </c>
      <c r="C7432" s="187" t="s">
        <v>3793</v>
      </c>
      <c r="D7432" s="187" t="s">
        <v>2545</v>
      </c>
      <c r="E7432" s="187" t="s">
        <v>2555</v>
      </c>
      <c r="F7432" s="187" t="s">
        <v>2889</v>
      </c>
    </row>
    <row r="7433" spans="1:6" x14ac:dyDescent="0.25">
      <c r="A7433" t="s">
        <v>9239</v>
      </c>
      <c r="B7433" s="236" t="str">
        <f t="shared" si="116"/>
        <v>F3:0133 P1P2:0302 P3:00009</v>
      </c>
      <c r="C7433" s="187" t="s">
        <v>3793</v>
      </c>
      <c r="D7433" s="187" t="s">
        <v>2596</v>
      </c>
      <c r="E7433" s="187" t="s">
        <v>2654</v>
      </c>
      <c r="F7433" s="187" t="s">
        <v>2655</v>
      </c>
    </row>
    <row r="7434" spans="1:6" x14ac:dyDescent="0.25">
      <c r="A7434" t="s">
        <v>9239</v>
      </c>
      <c r="B7434" s="236" t="str">
        <f t="shared" si="116"/>
        <v>F3:0620 P1P2:7502 P3:00333</v>
      </c>
      <c r="C7434" s="187" t="s">
        <v>3793</v>
      </c>
      <c r="D7434" s="187" t="s">
        <v>2931</v>
      </c>
      <c r="E7434" s="187" t="s">
        <v>2932</v>
      </c>
      <c r="F7434" s="187" t="s">
        <v>2933</v>
      </c>
    </row>
    <row r="7435" spans="1:6" x14ac:dyDescent="0.25">
      <c r="A7435" t="s">
        <v>9240</v>
      </c>
      <c r="B7435" s="236" t="str">
        <f t="shared" si="116"/>
        <v>F3:0111 P1P2:0301 P3:00005</v>
      </c>
      <c r="C7435" s="187" t="s">
        <v>3795</v>
      </c>
      <c r="D7435" s="187" t="s">
        <v>2545</v>
      </c>
      <c r="E7435" s="187" t="s">
        <v>2555</v>
      </c>
      <c r="F7435" s="187" t="s">
        <v>2889</v>
      </c>
    </row>
    <row r="7436" spans="1:6" x14ac:dyDescent="0.25">
      <c r="A7436" t="s">
        <v>9240</v>
      </c>
      <c r="B7436" s="236" t="str">
        <f t="shared" si="116"/>
        <v>F3:0133 P1P2:0302 P3:00009</v>
      </c>
      <c r="C7436" s="187" t="s">
        <v>3795</v>
      </c>
      <c r="D7436" s="187" t="s">
        <v>2596</v>
      </c>
      <c r="E7436" s="187" t="s">
        <v>2654</v>
      </c>
      <c r="F7436" s="187" t="s">
        <v>2655</v>
      </c>
    </row>
    <row r="7437" spans="1:6" x14ac:dyDescent="0.25">
      <c r="A7437" t="s">
        <v>9240</v>
      </c>
      <c r="B7437" s="236" t="str">
        <f t="shared" si="116"/>
        <v>F3:0569 P1P2:7009 P3:00170</v>
      </c>
      <c r="C7437" s="187" t="s">
        <v>3795</v>
      </c>
      <c r="D7437" s="187" t="s">
        <v>2799</v>
      </c>
      <c r="E7437" s="187" t="s">
        <v>3806</v>
      </c>
      <c r="F7437" s="187" t="s">
        <v>2870</v>
      </c>
    </row>
    <row r="7438" spans="1:6" x14ac:dyDescent="0.25">
      <c r="A7438" t="s">
        <v>9241</v>
      </c>
      <c r="B7438" s="236" t="str">
        <f t="shared" si="116"/>
        <v>F3:0111 P1P2:0301 P3:00005</v>
      </c>
      <c r="C7438" s="187" t="s">
        <v>3796</v>
      </c>
      <c r="D7438" s="187" t="s">
        <v>2545</v>
      </c>
      <c r="E7438" s="187" t="s">
        <v>2555</v>
      </c>
      <c r="F7438" s="187" t="s">
        <v>2889</v>
      </c>
    </row>
    <row r="7439" spans="1:6" x14ac:dyDescent="0.25">
      <c r="A7439" t="s">
        <v>9241</v>
      </c>
      <c r="B7439" s="236" t="str">
        <f t="shared" si="116"/>
        <v>F3:0133 P1P2:0302 P3:00009</v>
      </c>
      <c r="C7439" s="187" t="s">
        <v>3796</v>
      </c>
      <c r="D7439" s="187" t="s">
        <v>2596</v>
      </c>
      <c r="E7439" s="187" t="s">
        <v>2654</v>
      </c>
      <c r="F7439" s="187" t="s">
        <v>2655</v>
      </c>
    </row>
    <row r="7440" spans="1:6" x14ac:dyDescent="0.25">
      <c r="A7440" t="s">
        <v>9241</v>
      </c>
      <c r="B7440" s="236" t="str">
        <f t="shared" si="116"/>
        <v>F3:0620 P1P2:7502 P3:00333</v>
      </c>
      <c r="C7440" s="187" t="s">
        <v>3796</v>
      </c>
      <c r="D7440" s="187" t="s">
        <v>2931</v>
      </c>
      <c r="E7440" s="187" t="s">
        <v>2932</v>
      </c>
      <c r="F7440" s="187" t="s">
        <v>2933</v>
      </c>
    </row>
    <row r="7441" spans="1:6" x14ac:dyDescent="0.25">
      <c r="A7441" t="s">
        <v>9242</v>
      </c>
      <c r="B7441" s="236" t="str">
        <f t="shared" si="116"/>
        <v>F3:0111 P1P2:0301 P3:00005</v>
      </c>
      <c r="C7441" s="187" t="s">
        <v>3790</v>
      </c>
      <c r="D7441" s="187" t="s">
        <v>2545</v>
      </c>
      <c r="E7441" s="187" t="s">
        <v>2555</v>
      </c>
      <c r="F7441" s="187" t="s">
        <v>2889</v>
      </c>
    </row>
    <row r="7442" spans="1:6" x14ac:dyDescent="0.25">
      <c r="A7442" t="s">
        <v>9242</v>
      </c>
      <c r="B7442" s="236" t="str">
        <f t="shared" si="116"/>
        <v>F3:0133 P1P2:0302 P3:00009</v>
      </c>
      <c r="C7442" s="187" t="s">
        <v>3790</v>
      </c>
      <c r="D7442" s="187" t="s">
        <v>2596</v>
      </c>
      <c r="E7442" s="187" t="s">
        <v>2654</v>
      </c>
      <c r="F7442" s="187" t="s">
        <v>2655</v>
      </c>
    </row>
    <row r="7443" spans="1:6" x14ac:dyDescent="0.25">
      <c r="A7443" t="s">
        <v>9242</v>
      </c>
      <c r="B7443" s="236" t="str">
        <f t="shared" si="116"/>
        <v>F3:0620 P1P2:7502 P3:00333</v>
      </c>
      <c r="C7443" s="187" t="s">
        <v>3790</v>
      </c>
      <c r="D7443" s="187" t="s">
        <v>2931</v>
      </c>
      <c r="E7443" s="187" t="s">
        <v>2932</v>
      </c>
      <c r="F7443" s="187" t="s">
        <v>2933</v>
      </c>
    </row>
    <row r="7444" spans="1:6" x14ac:dyDescent="0.25">
      <c r="A7444" t="s">
        <v>9243</v>
      </c>
      <c r="B7444" s="236" t="str">
        <f t="shared" si="116"/>
        <v>F3:0111 P1P2:0301 P3:00005</v>
      </c>
      <c r="C7444" s="187" t="s">
        <v>3799</v>
      </c>
      <c r="D7444" s="187" t="s">
        <v>2545</v>
      </c>
      <c r="E7444" s="187" t="s">
        <v>2555</v>
      </c>
      <c r="F7444" s="187" t="s">
        <v>2889</v>
      </c>
    </row>
    <row r="7445" spans="1:6" x14ac:dyDescent="0.25">
      <c r="A7445" t="s">
        <v>9243</v>
      </c>
      <c r="B7445" s="236" t="str">
        <f t="shared" si="116"/>
        <v>F3:0133 P1P2:0302 P3:00009</v>
      </c>
      <c r="C7445" s="187" t="s">
        <v>3799</v>
      </c>
      <c r="D7445" s="187" t="s">
        <v>2596</v>
      </c>
      <c r="E7445" s="187" t="s">
        <v>2654</v>
      </c>
      <c r="F7445" s="187" t="s">
        <v>2655</v>
      </c>
    </row>
    <row r="7446" spans="1:6" x14ac:dyDescent="0.25">
      <c r="A7446" t="s">
        <v>9243</v>
      </c>
      <c r="B7446" s="236" t="str">
        <f t="shared" si="116"/>
        <v>F3:0911 P1P2:8802 P3:00199</v>
      </c>
      <c r="C7446" s="187" t="s">
        <v>3799</v>
      </c>
      <c r="D7446" s="187" t="s">
        <v>2899</v>
      </c>
      <c r="E7446" s="187" t="s">
        <v>2900</v>
      </c>
      <c r="F7446" s="187" t="s">
        <v>2901</v>
      </c>
    </row>
    <row r="7447" spans="1:6" x14ac:dyDescent="0.25">
      <c r="A7447" t="s">
        <v>9244</v>
      </c>
      <c r="B7447" s="236" t="str">
        <f t="shared" si="116"/>
        <v>F3:0111 P1P2:0301 P3:00005</v>
      </c>
      <c r="C7447" s="187" t="s">
        <v>3813</v>
      </c>
      <c r="D7447" s="187" t="s">
        <v>2545</v>
      </c>
      <c r="E7447" s="187" t="s">
        <v>2555</v>
      </c>
      <c r="F7447" s="187" t="s">
        <v>2889</v>
      </c>
    </row>
    <row r="7448" spans="1:6" x14ac:dyDescent="0.25">
      <c r="A7448" t="s">
        <v>9244</v>
      </c>
      <c r="B7448" s="236" t="str">
        <f t="shared" si="116"/>
        <v>F3:0133 P1P2:0302 P3:00009</v>
      </c>
      <c r="C7448" s="187" t="s">
        <v>3813</v>
      </c>
      <c r="D7448" s="187" t="s">
        <v>2596</v>
      </c>
      <c r="E7448" s="187" t="s">
        <v>2654</v>
      </c>
      <c r="F7448" s="187" t="s">
        <v>2655</v>
      </c>
    </row>
    <row r="7449" spans="1:6" x14ac:dyDescent="0.25">
      <c r="A7449" t="s">
        <v>9245</v>
      </c>
      <c r="B7449" s="236" t="str">
        <f t="shared" si="116"/>
        <v>F3:0111 P1P2:0301 P3:00005</v>
      </c>
      <c r="C7449" s="187" t="s">
        <v>3808</v>
      </c>
      <c r="D7449" s="187" t="s">
        <v>2545</v>
      </c>
      <c r="E7449" s="187" t="s">
        <v>2555</v>
      </c>
      <c r="F7449" s="187" t="s">
        <v>2889</v>
      </c>
    </row>
    <row r="7450" spans="1:6" x14ac:dyDescent="0.25">
      <c r="A7450" t="s">
        <v>9245</v>
      </c>
      <c r="B7450" s="236" t="str">
        <f t="shared" si="116"/>
        <v>F3:0133 P1P2:0302 P3:00009</v>
      </c>
      <c r="C7450" s="187" t="s">
        <v>3808</v>
      </c>
      <c r="D7450" s="187" t="s">
        <v>2596</v>
      </c>
      <c r="E7450" s="187" t="s">
        <v>2654</v>
      </c>
      <c r="F7450" s="187" t="s">
        <v>2655</v>
      </c>
    </row>
    <row r="7451" spans="1:6" x14ac:dyDescent="0.25">
      <c r="A7451" t="s">
        <v>9245</v>
      </c>
      <c r="B7451" s="236" t="str">
        <f t="shared" si="116"/>
        <v>F3:0630 P1P2:7503 P3:00333</v>
      </c>
      <c r="C7451" s="187" t="s">
        <v>3808</v>
      </c>
      <c r="D7451" s="187" t="s">
        <v>2988</v>
      </c>
      <c r="E7451" s="187" t="s">
        <v>2989</v>
      </c>
      <c r="F7451" s="187" t="s">
        <v>2933</v>
      </c>
    </row>
    <row r="7452" spans="1:6" x14ac:dyDescent="0.25">
      <c r="A7452" t="s">
        <v>9246</v>
      </c>
      <c r="B7452" s="236" t="str">
        <f t="shared" si="116"/>
        <v>F3:0111 P1P2:0301 P3:00005</v>
      </c>
      <c r="C7452" s="187" t="s">
        <v>3837</v>
      </c>
      <c r="D7452" s="187" t="s">
        <v>2545</v>
      </c>
      <c r="E7452" s="187" t="s">
        <v>2555</v>
      </c>
      <c r="F7452" s="187" t="s">
        <v>2889</v>
      </c>
    </row>
    <row r="7453" spans="1:6" x14ac:dyDescent="0.25">
      <c r="A7453" t="s">
        <v>9246</v>
      </c>
      <c r="B7453" s="236" t="str">
        <f t="shared" si="116"/>
        <v>F3:0133 P1P2:0302 P3:00009</v>
      </c>
      <c r="C7453" s="187" t="s">
        <v>3837</v>
      </c>
      <c r="D7453" s="187" t="s">
        <v>2596</v>
      </c>
      <c r="E7453" s="187" t="s">
        <v>2654</v>
      </c>
      <c r="F7453" s="187" t="s">
        <v>2655</v>
      </c>
    </row>
    <row r="7454" spans="1:6" x14ac:dyDescent="0.25">
      <c r="A7454" t="s">
        <v>9247</v>
      </c>
      <c r="B7454" s="236" t="str">
        <f t="shared" si="116"/>
        <v>F3:0111 P1P2:0301 P3:00005</v>
      </c>
      <c r="C7454" s="187" t="s">
        <v>3833</v>
      </c>
      <c r="D7454" s="187" t="s">
        <v>2545</v>
      </c>
      <c r="E7454" s="187" t="s">
        <v>2555</v>
      </c>
      <c r="F7454" s="187" t="s">
        <v>2889</v>
      </c>
    </row>
    <row r="7455" spans="1:6" x14ac:dyDescent="0.25">
      <c r="A7455" t="s">
        <v>9247</v>
      </c>
      <c r="B7455" s="236" t="str">
        <f t="shared" si="116"/>
        <v>F3:0133 P1P2:0302 P3:00009</v>
      </c>
      <c r="C7455" s="187" t="s">
        <v>3833</v>
      </c>
      <c r="D7455" s="187" t="s">
        <v>2596</v>
      </c>
      <c r="E7455" s="187" t="s">
        <v>2654</v>
      </c>
      <c r="F7455" s="187" t="s">
        <v>2655</v>
      </c>
    </row>
    <row r="7456" spans="1:6" x14ac:dyDescent="0.25">
      <c r="A7456" t="s">
        <v>9248</v>
      </c>
      <c r="B7456" s="236" t="str">
        <f t="shared" si="116"/>
        <v>F3:0111 P1P2:0301 P3:00005</v>
      </c>
      <c r="C7456" s="187" t="s">
        <v>3836</v>
      </c>
      <c r="D7456" s="187" t="s">
        <v>2545</v>
      </c>
      <c r="E7456" s="187" t="s">
        <v>2555</v>
      </c>
      <c r="F7456" s="187" t="s">
        <v>2889</v>
      </c>
    </row>
    <row r="7457" spans="1:6" x14ac:dyDescent="0.25">
      <c r="A7457" t="s">
        <v>9248</v>
      </c>
      <c r="B7457" s="236" t="str">
        <f t="shared" si="116"/>
        <v>F3:0133 P1P2:0302 P3:00009</v>
      </c>
      <c r="C7457" s="187" t="s">
        <v>3836</v>
      </c>
      <c r="D7457" s="187" t="s">
        <v>2596</v>
      </c>
      <c r="E7457" s="187" t="s">
        <v>2654</v>
      </c>
      <c r="F7457" s="187" t="s">
        <v>2655</v>
      </c>
    </row>
    <row r="7458" spans="1:6" x14ac:dyDescent="0.25">
      <c r="A7458" t="s">
        <v>9249</v>
      </c>
      <c r="B7458" s="236" t="str">
        <f t="shared" si="116"/>
        <v>F3:0111 P1P2:0301 P3:00005</v>
      </c>
      <c r="C7458" s="187" t="s">
        <v>3827</v>
      </c>
      <c r="D7458" s="187" t="s">
        <v>2545</v>
      </c>
      <c r="E7458" s="187" t="s">
        <v>2555</v>
      </c>
      <c r="F7458" s="187" t="s">
        <v>2889</v>
      </c>
    </row>
    <row r="7459" spans="1:6" x14ac:dyDescent="0.25">
      <c r="A7459" t="s">
        <v>9249</v>
      </c>
      <c r="B7459" s="236" t="str">
        <f t="shared" si="116"/>
        <v>F3:0133 P1P2:0302 P3:00009</v>
      </c>
      <c r="C7459" s="187" t="s">
        <v>3827</v>
      </c>
      <c r="D7459" s="187" t="s">
        <v>2596</v>
      </c>
      <c r="E7459" s="187" t="s">
        <v>2654</v>
      </c>
      <c r="F7459" s="187" t="s">
        <v>2655</v>
      </c>
    </row>
    <row r="7460" spans="1:6" x14ac:dyDescent="0.25">
      <c r="A7460" t="s">
        <v>9250</v>
      </c>
      <c r="B7460" s="236" t="str">
        <f t="shared" si="116"/>
        <v>F3:0111 P1P2:0301 P3:00005</v>
      </c>
      <c r="C7460" s="187" t="s">
        <v>3822</v>
      </c>
      <c r="D7460" s="187" t="s">
        <v>2545</v>
      </c>
      <c r="E7460" s="187" t="s">
        <v>2555</v>
      </c>
      <c r="F7460" s="187" t="s">
        <v>2889</v>
      </c>
    </row>
    <row r="7461" spans="1:6" x14ac:dyDescent="0.25">
      <c r="A7461" t="s">
        <v>9251</v>
      </c>
      <c r="B7461" s="236" t="str">
        <f t="shared" si="116"/>
        <v>F3:0111 P1P2:0301 P3:00005</v>
      </c>
      <c r="C7461" s="187" t="s">
        <v>3815</v>
      </c>
      <c r="D7461" s="187" t="s">
        <v>2545</v>
      </c>
      <c r="E7461" s="187" t="s">
        <v>2555</v>
      </c>
      <c r="F7461" s="187" t="s">
        <v>2889</v>
      </c>
    </row>
    <row r="7462" spans="1:6" x14ac:dyDescent="0.25">
      <c r="A7462" t="s">
        <v>9251</v>
      </c>
      <c r="B7462" s="236" t="str">
        <f t="shared" si="116"/>
        <v>F3:0133 P1P2:0302 P3:00009</v>
      </c>
      <c r="C7462" s="187" t="s">
        <v>3815</v>
      </c>
      <c r="D7462" s="187" t="s">
        <v>2596</v>
      </c>
      <c r="E7462" s="187" t="s">
        <v>2654</v>
      </c>
      <c r="F7462" s="187" t="s">
        <v>2655</v>
      </c>
    </row>
    <row r="7463" spans="1:6" x14ac:dyDescent="0.25">
      <c r="A7463" t="s">
        <v>9252</v>
      </c>
      <c r="B7463" s="236" t="str">
        <f t="shared" si="116"/>
        <v>F3:0111 P1P2:0301 P3:00005</v>
      </c>
      <c r="C7463" s="187" t="s">
        <v>3824</v>
      </c>
      <c r="D7463" s="187" t="s">
        <v>2545</v>
      </c>
      <c r="E7463" s="187" t="s">
        <v>2555</v>
      </c>
      <c r="F7463" s="187" t="s">
        <v>2889</v>
      </c>
    </row>
    <row r="7464" spans="1:6" x14ac:dyDescent="0.25">
      <c r="A7464" t="s">
        <v>9252</v>
      </c>
      <c r="B7464" s="236" t="str">
        <f t="shared" si="116"/>
        <v>F3:0133 P1P2:0302 P3:00009</v>
      </c>
      <c r="C7464" s="187" t="s">
        <v>3824</v>
      </c>
      <c r="D7464" s="187" t="s">
        <v>2596</v>
      </c>
      <c r="E7464" s="187" t="s">
        <v>2654</v>
      </c>
      <c r="F7464" s="187" t="s">
        <v>2655</v>
      </c>
    </row>
    <row r="7465" spans="1:6" x14ac:dyDescent="0.25">
      <c r="A7465" t="s">
        <v>9253</v>
      </c>
      <c r="B7465" s="236" t="str">
        <f t="shared" si="116"/>
        <v>F3:0111 P1P2:0301 P3:00005</v>
      </c>
      <c r="C7465" s="187" t="s">
        <v>3859</v>
      </c>
      <c r="D7465" s="187" t="s">
        <v>2545</v>
      </c>
      <c r="E7465" s="187" t="s">
        <v>2555</v>
      </c>
      <c r="F7465" s="187" t="s">
        <v>2889</v>
      </c>
    </row>
    <row r="7466" spans="1:6" x14ac:dyDescent="0.25">
      <c r="A7466" t="s">
        <v>9254</v>
      </c>
      <c r="B7466" s="236" t="str">
        <f t="shared" si="116"/>
        <v>F3:0111 P1P2:0301 P3:00005</v>
      </c>
      <c r="C7466" s="187" t="s">
        <v>3861</v>
      </c>
      <c r="D7466" s="187" t="s">
        <v>2545</v>
      </c>
      <c r="E7466" s="187" t="s">
        <v>2555</v>
      </c>
      <c r="F7466" s="187" t="s">
        <v>2889</v>
      </c>
    </row>
    <row r="7467" spans="1:6" x14ac:dyDescent="0.25">
      <c r="A7467" t="s">
        <v>9255</v>
      </c>
      <c r="B7467" s="236" t="str">
        <f t="shared" si="116"/>
        <v>F3:0111 P1P2:0301 P3:00005</v>
      </c>
      <c r="C7467" s="187" t="s">
        <v>3846</v>
      </c>
      <c r="D7467" s="187" t="s">
        <v>2545</v>
      </c>
      <c r="E7467" s="187" t="s">
        <v>2555</v>
      </c>
      <c r="F7467" s="187" t="s">
        <v>2889</v>
      </c>
    </row>
    <row r="7468" spans="1:6" x14ac:dyDescent="0.25">
      <c r="A7468" t="s">
        <v>9256</v>
      </c>
      <c r="B7468" s="236" t="str">
        <f t="shared" si="116"/>
        <v>F3:0111 P1P2:0301 P3:00005</v>
      </c>
      <c r="C7468" s="187" t="s">
        <v>2619</v>
      </c>
      <c r="D7468" s="187" t="s">
        <v>2545</v>
      </c>
      <c r="E7468" s="187" t="s">
        <v>2555</v>
      </c>
      <c r="F7468" s="187" t="s">
        <v>2889</v>
      </c>
    </row>
    <row r="7469" spans="1:6" x14ac:dyDescent="0.25">
      <c r="A7469" t="s">
        <v>9257</v>
      </c>
      <c r="B7469" s="236" t="str">
        <f t="shared" si="116"/>
        <v>F3:0111 P1P2:0301 P3:00005</v>
      </c>
      <c r="C7469" s="187" t="s">
        <v>3852</v>
      </c>
      <c r="D7469" s="187" t="s">
        <v>2545</v>
      </c>
      <c r="E7469" s="187" t="s">
        <v>2555</v>
      </c>
      <c r="F7469" s="187" t="s">
        <v>2889</v>
      </c>
    </row>
    <row r="7470" spans="1:6" x14ac:dyDescent="0.25">
      <c r="A7470" t="s">
        <v>9258</v>
      </c>
      <c r="B7470" s="236" t="str">
        <f t="shared" si="116"/>
        <v>F3:0111 P1P2:0301 P3:00005</v>
      </c>
      <c r="C7470" s="187" t="s">
        <v>3844</v>
      </c>
      <c r="D7470" s="187" t="s">
        <v>2545</v>
      </c>
      <c r="E7470" s="187" t="s">
        <v>2555</v>
      </c>
      <c r="F7470" s="187" t="s">
        <v>2889</v>
      </c>
    </row>
    <row r="7471" spans="1:6" x14ac:dyDescent="0.25">
      <c r="A7471" t="s">
        <v>9259</v>
      </c>
      <c r="B7471" s="236" t="str">
        <f t="shared" si="116"/>
        <v>F3:0111 P1P2:0301 P3:00005</v>
      </c>
      <c r="C7471" s="187" t="s">
        <v>3842</v>
      </c>
      <c r="D7471" s="187" t="s">
        <v>2545</v>
      </c>
      <c r="E7471" s="187" t="s">
        <v>2555</v>
      </c>
      <c r="F7471" s="187" t="s">
        <v>2889</v>
      </c>
    </row>
    <row r="7472" spans="1:6" x14ac:dyDescent="0.25">
      <c r="A7472" t="s">
        <v>9260</v>
      </c>
      <c r="B7472" s="236" t="str">
        <f t="shared" si="116"/>
        <v>F3:0111 P1P2:0301 P3:00005</v>
      </c>
      <c r="C7472" s="187" t="s">
        <v>3866</v>
      </c>
      <c r="D7472" s="187" t="s">
        <v>2545</v>
      </c>
      <c r="E7472" s="187" t="s">
        <v>2555</v>
      </c>
      <c r="F7472" s="187" t="s">
        <v>2889</v>
      </c>
    </row>
    <row r="7473" spans="1:6" x14ac:dyDescent="0.25">
      <c r="A7473" t="s">
        <v>9261</v>
      </c>
      <c r="B7473" s="236" t="str">
        <f t="shared" si="116"/>
        <v>F3:0111 P1P2:0301 P3:00005</v>
      </c>
      <c r="C7473" s="187" t="s">
        <v>3848</v>
      </c>
      <c r="D7473" s="187" t="s">
        <v>2545</v>
      </c>
      <c r="E7473" s="187" t="s">
        <v>2555</v>
      </c>
      <c r="F7473" s="187" t="s">
        <v>2889</v>
      </c>
    </row>
    <row r="7474" spans="1:6" x14ac:dyDescent="0.25">
      <c r="A7474" t="s">
        <v>9262</v>
      </c>
      <c r="B7474" s="236" t="str">
        <f t="shared" si="116"/>
        <v>F3:0111 P1P2:0301 P3:00005</v>
      </c>
      <c r="C7474" s="187" t="s">
        <v>3841</v>
      </c>
      <c r="D7474" s="187" t="s">
        <v>2545</v>
      </c>
      <c r="E7474" s="187" t="s">
        <v>2555</v>
      </c>
      <c r="F7474" s="187" t="s">
        <v>2889</v>
      </c>
    </row>
    <row r="7475" spans="1:6" x14ac:dyDescent="0.25">
      <c r="A7475" t="s">
        <v>9263</v>
      </c>
      <c r="B7475" s="236" t="str">
        <f t="shared" si="116"/>
        <v>F3:0111 P1P2:0301 P3:00005</v>
      </c>
      <c r="C7475" s="187" t="s">
        <v>3858</v>
      </c>
      <c r="D7475" s="187" t="s">
        <v>2545</v>
      </c>
      <c r="E7475" s="187" t="s">
        <v>2555</v>
      </c>
      <c r="F7475" s="187" t="s">
        <v>2889</v>
      </c>
    </row>
    <row r="7476" spans="1:6" x14ac:dyDescent="0.25">
      <c r="A7476" t="s">
        <v>9264</v>
      </c>
      <c r="B7476" s="236" t="str">
        <f t="shared" si="116"/>
        <v>F3:0111 P1P2:0301 P3:00005</v>
      </c>
      <c r="C7476" s="187" t="s">
        <v>2995</v>
      </c>
      <c r="D7476" s="187" t="s">
        <v>2545</v>
      </c>
      <c r="E7476" s="187" t="s">
        <v>2555</v>
      </c>
      <c r="F7476" s="187" t="s">
        <v>2889</v>
      </c>
    </row>
    <row r="7477" spans="1:6" x14ac:dyDescent="0.25">
      <c r="A7477" t="s">
        <v>9264</v>
      </c>
      <c r="B7477" s="236" t="str">
        <f t="shared" si="116"/>
        <v>F3:0630 P1P2:7503 P3:00431</v>
      </c>
      <c r="C7477" s="187" t="s">
        <v>2995</v>
      </c>
      <c r="D7477" s="187" t="s">
        <v>2988</v>
      </c>
      <c r="E7477" s="187" t="s">
        <v>2989</v>
      </c>
      <c r="F7477" s="187" t="s">
        <v>3000</v>
      </c>
    </row>
    <row r="7478" spans="1:6" x14ac:dyDescent="0.25">
      <c r="A7478" t="s">
        <v>9265</v>
      </c>
      <c r="B7478" s="236" t="str">
        <f t="shared" si="116"/>
        <v>F3:0111 P1P2:0301 P3:00005</v>
      </c>
      <c r="C7478" s="187" t="s">
        <v>3313</v>
      </c>
      <c r="D7478" s="187" t="s">
        <v>2545</v>
      </c>
      <c r="E7478" s="187" t="s">
        <v>2555</v>
      </c>
      <c r="F7478" s="187" t="s">
        <v>2889</v>
      </c>
    </row>
    <row r="7479" spans="1:6" x14ac:dyDescent="0.25">
      <c r="A7479" t="s">
        <v>9265</v>
      </c>
      <c r="B7479" s="236" t="str">
        <f t="shared" si="116"/>
        <v>F3:0133 P1P2:0302 P3:00009</v>
      </c>
      <c r="C7479" s="187" t="s">
        <v>3313</v>
      </c>
      <c r="D7479" s="187" t="s">
        <v>2596</v>
      </c>
      <c r="E7479" s="187" t="s">
        <v>2654</v>
      </c>
      <c r="F7479" s="187" t="s">
        <v>2655</v>
      </c>
    </row>
    <row r="7480" spans="1:6" x14ac:dyDescent="0.25">
      <c r="A7480" t="s">
        <v>9265</v>
      </c>
      <c r="B7480" s="236" t="str">
        <f t="shared" si="116"/>
        <v>F3:0630 P1P2:7503 P3:00337</v>
      </c>
      <c r="C7480" s="187" t="s">
        <v>3313</v>
      </c>
      <c r="D7480" s="187" t="s">
        <v>2988</v>
      </c>
      <c r="E7480" s="187" t="s">
        <v>2989</v>
      </c>
      <c r="F7480" s="187" t="s">
        <v>3177</v>
      </c>
    </row>
    <row r="7481" spans="1:6" x14ac:dyDescent="0.25">
      <c r="A7481" t="s">
        <v>9266</v>
      </c>
      <c r="B7481" s="236" t="str">
        <f t="shared" si="116"/>
        <v>F3:0111 P1P2:0301 P3:00005</v>
      </c>
      <c r="C7481" s="187" t="s">
        <v>3396</v>
      </c>
      <c r="D7481" s="187" t="s">
        <v>2545</v>
      </c>
      <c r="E7481" s="187" t="s">
        <v>2555</v>
      </c>
      <c r="F7481" s="187" t="s">
        <v>2889</v>
      </c>
    </row>
    <row r="7482" spans="1:6" x14ac:dyDescent="0.25">
      <c r="A7482" t="s">
        <v>9266</v>
      </c>
      <c r="B7482" s="236" t="str">
        <f t="shared" si="116"/>
        <v>F3:0133 P1P2:0302 P3:00009</v>
      </c>
      <c r="C7482" s="187" t="s">
        <v>3396</v>
      </c>
      <c r="D7482" s="187" t="s">
        <v>2596</v>
      </c>
      <c r="E7482" s="187" t="s">
        <v>2654</v>
      </c>
      <c r="F7482" s="187" t="s">
        <v>2655</v>
      </c>
    </row>
    <row r="7483" spans="1:6" x14ac:dyDescent="0.25">
      <c r="A7483" t="s">
        <v>9267</v>
      </c>
      <c r="B7483" s="236" t="str">
        <f t="shared" si="116"/>
        <v>F3:0111 P1P2:0301 P3:00005</v>
      </c>
      <c r="C7483" s="187" t="s">
        <v>3617</v>
      </c>
      <c r="D7483" s="187" t="s">
        <v>2545</v>
      </c>
      <c r="E7483" s="187" t="s">
        <v>2555</v>
      </c>
      <c r="F7483" s="187" t="s">
        <v>2889</v>
      </c>
    </row>
    <row r="7484" spans="1:6" x14ac:dyDescent="0.25">
      <c r="A7484" t="s">
        <v>9267</v>
      </c>
      <c r="B7484" s="236" t="str">
        <f t="shared" si="116"/>
        <v>F3:0133 P1P2:0302 P3:00009</v>
      </c>
      <c r="C7484" s="187" t="s">
        <v>3617</v>
      </c>
      <c r="D7484" s="187" t="s">
        <v>2596</v>
      </c>
      <c r="E7484" s="187" t="s">
        <v>2654</v>
      </c>
      <c r="F7484" s="187" t="s">
        <v>2655</v>
      </c>
    </row>
    <row r="7485" spans="1:6" x14ac:dyDescent="0.25">
      <c r="A7485" t="s">
        <v>9268</v>
      </c>
      <c r="B7485" s="236" t="str">
        <f t="shared" si="116"/>
        <v>F3:0111 P1P2:0301 P3:00005</v>
      </c>
      <c r="C7485" s="187" t="s">
        <v>3646</v>
      </c>
      <c r="D7485" s="187" t="s">
        <v>2545</v>
      </c>
      <c r="E7485" s="187" t="s">
        <v>2555</v>
      </c>
      <c r="F7485" s="187" t="s">
        <v>2889</v>
      </c>
    </row>
    <row r="7486" spans="1:6" x14ac:dyDescent="0.25">
      <c r="A7486" t="s">
        <v>9268</v>
      </c>
      <c r="B7486" s="236" t="str">
        <f t="shared" si="116"/>
        <v>F3:0133 P1P2:0302 P3:00009</v>
      </c>
      <c r="C7486" s="187" t="s">
        <v>3646</v>
      </c>
      <c r="D7486" s="187" t="s">
        <v>2596</v>
      </c>
      <c r="E7486" s="187" t="s">
        <v>2654</v>
      </c>
      <c r="F7486" s="187" t="s">
        <v>2655</v>
      </c>
    </row>
    <row r="7487" spans="1:6" x14ac:dyDescent="0.25">
      <c r="A7487" t="s">
        <v>9269</v>
      </c>
      <c r="B7487" s="236" t="str">
        <f t="shared" si="116"/>
        <v>F3:0111 P1P2:0301 P3:00005</v>
      </c>
      <c r="C7487" s="187" t="s">
        <v>3072</v>
      </c>
      <c r="D7487" s="187" t="s">
        <v>2545</v>
      </c>
      <c r="E7487" s="187" t="s">
        <v>2555</v>
      </c>
      <c r="F7487" s="187" t="s">
        <v>2889</v>
      </c>
    </row>
    <row r="7488" spans="1:6" x14ac:dyDescent="0.25">
      <c r="A7488" t="s">
        <v>9269</v>
      </c>
      <c r="B7488" s="236" t="str">
        <f t="shared" si="116"/>
        <v>F3:0133 P1P2:0302 P3:00009</v>
      </c>
      <c r="C7488" s="187" t="s">
        <v>3072</v>
      </c>
      <c r="D7488" s="187" t="s">
        <v>2596</v>
      </c>
      <c r="E7488" s="187" t="s">
        <v>2654</v>
      </c>
      <c r="F7488" s="187" t="s">
        <v>2655</v>
      </c>
    </row>
    <row r="7489" spans="1:6" x14ac:dyDescent="0.25">
      <c r="A7489" t="s">
        <v>9270</v>
      </c>
      <c r="B7489" s="236" t="str">
        <f t="shared" si="116"/>
        <v>F3:0111 P1P2:0301 P3:00005</v>
      </c>
      <c r="C7489" s="187" t="s">
        <v>3183</v>
      </c>
      <c r="D7489" s="187" t="s">
        <v>2545</v>
      </c>
      <c r="E7489" s="187" t="s">
        <v>2555</v>
      </c>
      <c r="F7489" s="187" t="s">
        <v>2889</v>
      </c>
    </row>
    <row r="7490" spans="1:6" x14ac:dyDescent="0.25">
      <c r="A7490" t="s">
        <v>9271</v>
      </c>
      <c r="B7490" s="236" t="str">
        <f t="shared" ref="B7490:B7553" si="117">CONCATENATE("F3:",D7490," P1P2:",E7490," P3:",F7490)</f>
        <v>F3:0111 P1P2:0301 P3:00005</v>
      </c>
      <c r="C7490" s="187" t="s">
        <v>2962</v>
      </c>
      <c r="D7490" s="187" t="s">
        <v>2545</v>
      </c>
      <c r="E7490" s="187" t="s">
        <v>2555</v>
      </c>
      <c r="F7490" s="187" t="s">
        <v>2889</v>
      </c>
    </row>
    <row r="7491" spans="1:6" x14ac:dyDescent="0.25">
      <c r="A7491" t="s">
        <v>9272</v>
      </c>
      <c r="B7491" s="236" t="str">
        <f t="shared" si="117"/>
        <v>F3:0111 P1P2:0301 P3:00005</v>
      </c>
      <c r="C7491" s="187" t="s">
        <v>3211</v>
      </c>
      <c r="D7491" s="187" t="s">
        <v>2545</v>
      </c>
      <c r="E7491" s="187" t="s">
        <v>2555</v>
      </c>
      <c r="F7491" s="187" t="s">
        <v>2889</v>
      </c>
    </row>
    <row r="7492" spans="1:6" x14ac:dyDescent="0.25">
      <c r="A7492" t="s">
        <v>9272</v>
      </c>
      <c r="B7492" s="236" t="str">
        <f t="shared" si="117"/>
        <v>F3:0133 P1P2:0302 P3:00009</v>
      </c>
      <c r="C7492" s="187" t="s">
        <v>3211</v>
      </c>
      <c r="D7492" s="187" t="s">
        <v>2596</v>
      </c>
      <c r="E7492" s="187" t="s">
        <v>2654</v>
      </c>
      <c r="F7492" s="187" t="s">
        <v>2655</v>
      </c>
    </row>
    <row r="7493" spans="1:6" x14ac:dyDescent="0.25">
      <c r="A7493" t="s">
        <v>9273</v>
      </c>
      <c r="B7493" s="236" t="str">
        <f t="shared" si="117"/>
        <v>F3:0111 P1P2:0301 P3:00005</v>
      </c>
      <c r="C7493" s="187" t="s">
        <v>3006</v>
      </c>
      <c r="D7493" s="187" t="s">
        <v>2545</v>
      </c>
      <c r="E7493" s="187" t="s">
        <v>2555</v>
      </c>
      <c r="F7493" s="187" t="s">
        <v>2889</v>
      </c>
    </row>
    <row r="7494" spans="1:6" x14ac:dyDescent="0.25">
      <c r="A7494" t="s">
        <v>9273</v>
      </c>
      <c r="B7494" s="236" t="str">
        <f t="shared" si="117"/>
        <v>F3:0133 P1P2:0302 P3:00009</v>
      </c>
      <c r="C7494" s="187" t="s">
        <v>3006</v>
      </c>
      <c r="D7494" s="187" t="s">
        <v>2596</v>
      </c>
      <c r="E7494" s="187" t="s">
        <v>2654</v>
      </c>
      <c r="F7494" s="187" t="s">
        <v>2655</v>
      </c>
    </row>
    <row r="7495" spans="1:6" x14ac:dyDescent="0.25">
      <c r="A7495" t="s">
        <v>9273</v>
      </c>
      <c r="B7495" s="236" t="str">
        <f t="shared" si="117"/>
        <v>F3:0259 P1P2:3104 P3:00074</v>
      </c>
      <c r="C7495" s="187" t="s">
        <v>3006</v>
      </c>
      <c r="D7495" s="187" t="s">
        <v>2694</v>
      </c>
      <c r="E7495" s="187" t="s">
        <v>2700</v>
      </c>
      <c r="F7495" s="187" t="s">
        <v>2702</v>
      </c>
    </row>
    <row r="7496" spans="1:6" x14ac:dyDescent="0.25">
      <c r="A7496" t="s">
        <v>9273</v>
      </c>
      <c r="B7496" s="236" t="str">
        <f t="shared" si="117"/>
        <v>F3:0610 P1P2:7504 P3:00331</v>
      </c>
      <c r="C7496" s="187" t="s">
        <v>3006</v>
      </c>
      <c r="D7496" s="187" t="s">
        <v>3032</v>
      </c>
      <c r="E7496" s="187" t="s">
        <v>3033</v>
      </c>
      <c r="F7496" s="187" t="s">
        <v>3034</v>
      </c>
    </row>
    <row r="7497" spans="1:6" x14ac:dyDescent="0.25">
      <c r="A7497" t="s">
        <v>9274</v>
      </c>
      <c r="B7497" s="236" t="str">
        <f t="shared" si="117"/>
        <v>F3:0111 P1P2:0301 P3:00005</v>
      </c>
      <c r="C7497" s="187" t="s">
        <v>3533</v>
      </c>
      <c r="D7497" s="187" t="s">
        <v>2545</v>
      </c>
      <c r="E7497" s="187" t="s">
        <v>2555</v>
      </c>
      <c r="F7497" s="187" t="s">
        <v>2889</v>
      </c>
    </row>
    <row r="7498" spans="1:6" x14ac:dyDescent="0.25">
      <c r="A7498" t="s">
        <v>9274</v>
      </c>
      <c r="B7498" s="236" t="str">
        <f t="shared" si="117"/>
        <v>F3:0133 P1P2:0302 P3:00009</v>
      </c>
      <c r="C7498" s="187" t="s">
        <v>3533</v>
      </c>
      <c r="D7498" s="187" t="s">
        <v>2596</v>
      </c>
      <c r="E7498" s="187" t="s">
        <v>2654</v>
      </c>
      <c r="F7498" s="187" t="s">
        <v>2655</v>
      </c>
    </row>
    <row r="7499" spans="1:6" x14ac:dyDescent="0.25">
      <c r="A7499" t="s">
        <v>9275</v>
      </c>
      <c r="B7499" s="236" t="str">
        <f t="shared" si="117"/>
        <v>F3:0111 P1P2:0301 P3:00005</v>
      </c>
      <c r="C7499" s="187" t="s">
        <v>3480</v>
      </c>
      <c r="D7499" s="187" t="s">
        <v>2545</v>
      </c>
      <c r="E7499" s="187" t="s">
        <v>2555</v>
      </c>
      <c r="F7499" s="187" t="s">
        <v>2889</v>
      </c>
    </row>
    <row r="7500" spans="1:6" x14ac:dyDescent="0.25">
      <c r="A7500" t="s">
        <v>9275</v>
      </c>
      <c r="B7500" s="236" t="str">
        <f t="shared" si="117"/>
        <v>F3:0133 P1P2:0302 P3:00009</v>
      </c>
      <c r="C7500" s="187" t="s">
        <v>3480</v>
      </c>
      <c r="D7500" s="187" t="s">
        <v>2596</v>
      </c>
      <c r="E7500" s="187" t="s">
        <v>2654</v>
      </c>
      <c r="F7500" s="187" t="s">
        <v>2655</v>
      </c>
    </row>
    <row r="7501" spans="1:6" x14ac:dyDescent="0.25">
      <c r="A7501" t="s">
        <v>9276</v>
      </c>
      <c r="B7501" s="236" t="str">
        <f t="shared" si="117"/>
        <v>F3:0111 P1P2:0301 P3:00005</v>
      </c>
      <c r="C7501" s="187" t="s">
        <v>2991</v>
      </c>
      <c r="D7501" s="187" t="s">
        <v>2545</v>
      </c>
      <c r="E7501" s="187" t="s">
        <v>2555</v>
      </c>
      <c r="F7501" s="187" t="s">
        <v>2889</v>
      </c>
    </row>
    <row r="7502" spans="1:6" x14ac:dyDescent="0.25">
      <c r="A7502" t="s">
        <v>9276</v>
      </c>
      <c r="B7502" s="236" t="str">
        <f t="shared" si="117"/>
        <v>F3:0133 P1P2:0302 P3:00009</v>
      </c>
      <c r="C7502" s="187" t="s">
        <v>2991</v>
      </c>
      <c r="D7502" s="187" t="s">
        <v>2596</v>
      </c>
      <c r="E7502" s="187" t="s">
        <v>2654</v>
      </c>
      <c r="F7502" s="187" t="s">
        <v>2655</v>
      </c>
    </row>
    <row r="7503" spans="1:6" x14ac:dyDescent="0.25">
      <c r="A7503" t="s">
        <v>9277</v>
      </c>
      <c r="B7503" s="236" t="str">
        <f t="shared" si="117"/>
        <v>F3:0111 P1P2:0301 P3:00005</v>
      </c>
      <c r="C7503" s="187" t="s">
        <v>3591</v>
      </c>
      <c r="D7503" s="187" t="s">
        <v>2545</v>
      </c>
      <c r="E7503" s="187" t="s">
        <v>2555</v>
      </c>
      <c r="F7503" s="187" t="s">
        <v>2889</v>
      </c>
    </row>
    <row r="7504" spans="1:6" x14ac:dyDescent="0.25">
      <c r="A7504" t="s">
        <v>9278</v>
      </c>
      <c r="B7504" s="236" t="str">
        <f t="shared" si="117"/>
        <v>F3:0111 P1P2:0301 P3:00005</v>
      </c>
      <c r="C7504" s="187" t="s">
        <v>3763</v>
      </c>
      <c r="D7504" s="187" t="s">
        <v>2545</v>
      </c>
      <c r="E7504" s="187" t="s">
        <v>2555</v>
      </c>
      <c r="F7504" s="187" t="s">
        <v>2889</v>
      </c>
    </row>
    <row r="7505" spans="1:6" x14ac:dyDescent="0.25">
      <c r="A7505" t="s">
        <v>9278</v>
      </c>
      <c r="B7505" s="236" t="str">
        <f t="shared" si="117"/>
        <v>F3:0133 P1P2:0302 P3:00009</v>
      </c>
      <c r="C7505" s="187" t="s">
        <v>3763</v>
      </c>
      <c r="D7505" s="187" t="s">
        <v>2596</v>
      </c>
      <c r="E7505" s="187" t="s">
        <v>2654</v>
      </c>
      <c r="F7505" s="187" t="s">
        <v>2655</v>
      </c>
    </row>
    <row r="7506" spans="1:6" x14ac:dyDescent="0.25">
      <c r="A7506" t="s">
        <v>9278</v>
      </c>
      <c r="B7506" s="236" t="str">
        <f t="shared" si="117"/>
        <v>F3:0259 P1P2:3104 P3:00074</v>
      </c>
      <c r="C7506" s="187" t="s">
        <v>3763</v>
      </c>
      <c r="D7506" s="187" t="s">
        <v>2694</v>
      </c>
      <c r="E7506" s="187" t="s">
        <v>2700</v>
      </c>
      <c r="F7506" s="187" t="s">
        <v>2702</v>
      </c>
    </row>
    <row r="7507" spans="1:6" x14ac:dyDescent="0.25">
      <c r="A7507" t="s">
        <v>9278</v>
      </c>
      <c r="B7507" s="236" t="str">
        <f t="shared" si="117"/>
        <v>F3:0820 P1P2:8502 P3:00234</v>
      </c>
      <c r="C7507" s="187" t="s">
        <v>3763</v>
      </c>
      <c r="D7507" s="187" t="s">
        <v>2774</v>
      </c>
      <c r="E7507" s="187" t="s">
        <v>2775</v>
      </c>
      <c r="F7507" s="187" t="s">
        <v>2811</v>
      </c>
    </row>
    <row r="7508" spans="1:6" x14ac:dyDescent="0.25">
      <c r="A7508" t="s">
        <v>9279</v>
      </c>
      <c r="B7508" s="236" t="str">
        <f t="shared" si="117"/>
        <v>F3:0111 P1P2:0301 P3:00005</v>
      </c>
      <c r="C7508" s="187" t="s">
        <v>3838</v>
      </c>
      <c r="D7508" s="187" t="s">
        <v>2545</v>
      </c>
      <c r="E7508" s="187" t="s">
        <v>2555</v>
      </c>
      <c r="F7508" s="187" t="s">
        <v>2889</v>
      </c>
    </row>
    <row r="7509" spans="1:6" x14ac:dyDescent="0.25">
      <c r="A7509" t="s">
        <v>9279</v>
      </c>
      <c r="B7509" s="236" t="str">
        <f t="shared" si="117"/>
        <v>F3:0133 P1P2:0302 P3:00009</v>
      </c>
      <c r="C7509" s="187" t="s">
        <v>3838</v>
      </c>
      <c r="D7509" s="187" t="s">
        <v>2596</v>
      </c>
      <c r="E7509" s="187" t="s">
        <v>2654</v>
      </c>
      <c r="F7509" s="187" t="s">
        <v>2655</v>
      </c>
    </row>
    <row r="7510" spans="1:6" x14ac:dyDescent="0.25">
      <c r="A7510" t="s">
        <v>9279</v>
      </c>
      <c r="B7510" s="236" t="str">
        <f t="shared" si="117"/>
        <v>F3:0259 P1P2:3104 P3:00074</v>
      </c>
      <c r="C7510" s="187" t="s">
        <v>3838</v>
      </c>
      <c r="D7510" s="187" t="s">
        <v>2694</v>
      </c>
      <c r="E7510" s="187" t="s">
        <v>2700</v>
      </c>
      <c r="F7510" s="187" t="s">
        <v>2702</v>
      </c>
    </row>
    <row r="7511" spans="1:6" x14ac:dyDescent="0.25">
      <c r="A7511" t="s">
        <v>9280</v>
      </c>
      <c r="B7511" s="236" t="str">
        <f t="shared" si="117"/>
        <v>F3:0111 P1P2:0301 P3:00005</v>
      </c>
      <c r="C7511" s="187" t="s">
        <v>3233</v>
      </c>
      <c r="D7511" s="187" t="s">
        <v>2545</v>
      </c>
      <c r="E7511" s="187" t="s">
        <v>2555</v>
      </c>
      <c r="F7511" s="187" t="s">
        <v>2889</v>
      </c>
    </row>
    <row r="7512" spans="1:6" x14ac:dyDescent="0.25">
      <c r="A7512" t="s">
        <v>9280</v>
      </c>
      <c r="B7512" s="236" t="str">
        <f t="shared" si="117"/>
        <v>F3:0133 P1P2:0302 P3:00009</v>
      </c>
      <c r="C7512" s="187" t="s">
        <v>3233</v>
      </c>
      <c r="D7512" s="187" t="s">
        <v>2596</v>
      </c>
      <c r="E7512" s="187" t="s">
        <v>2654</v>
      </c>
      <c r="F7512" s="187" t="s">
        <v>2655</v>
      </c>
    </row>
    <row r="7513" spans="1:6" x14ac:dyDescent="0.25">
      <c r="A7513" t="s">
        <v>9280</v>
      </c>
      <c r="B7513" s="236" t="str">
        <f t="shared" si="117"/>
        <v>F3:0259 P1P2:3104 P3:00074</v>
      </c>
      <c r="C7513" s="187" t="s">
        <v>3233</v>
      </c>
      <c r="D7513" s="187" t="s">
        <v>2694</v>
      </c>
      <c r="E7513" s="187" t="s">
        <v>2700</v>
      </c>
      <c r="F7513" s="187" t="s">
        <v>2702</v>
      </c>
    </row>
    <row r="7514" spans="1:6" x14ac:dyDescent="0.25">
      <c r="A7514" t="s">
        <v>9281</v>
      </c>
      <c r="B7514" s="236" t="str">
        <f t="shared" si="117"/>
        <v>F3:0111 P1P2:0301 P3:00005</v>
      </c>
      <c r="C7514" s="187" t="s">
        <v>3348</v>
      </c>
      <c r="D7514" s="187" t="s">
        <v>2545</v>
      </c>
      <c r="E7514" s="187" t="s">
        <v>2555</v>
      </c>
      <c r="F7514" s="187" t="s">
        <v>2889</v>
      </c>
    </row>
    <row r="7515" spans="1:6" x14ac:dyDescent="0.25">
      <c r="A7515" t="s">
        <v>9281</v>
      </c>
      <c r="B7515" s="236" t="str">
        <f t="shared" si="117"/>
        <v>F3:0133 P1P2:0302 P3:00009</v>
      </c>
      <c r="C7515" s="187" t="s">
        <v>3348</v>
      </c>
      <c r="D7515" s="187" t="s">
        <v>2596</v>
      </c>
      <c r="E7515" s="187" t="s">
        <v>2654</v>
      </c>
      <c r="F7515" s="187" t="s">
        <v>2655</v>
      </c>
    </row>
    <row r="7516" spans="1:6" x14ac:dyDescent="0.25">
      <c r="A7516" t="s">
        <v>9282</v>
      </c>
      <c r="B7516" s="236" t="str">
        <f t="shared" si="117"/>
        <v>F3:0111 P1P2:0301 P3:00005</v>
      </c>
      <c r="C7516" s="187" t="s">
        <v>3767</v>
      </c>
      <c r="D7516" s="187" t="s">
        <v>2545</v>
      </c>
      <c r="E7516" s="187" t="s">
        <v>2555</v>
      </c>
      <c r="F7516" s="187" t="s">
        <v>2889</v>
      </c>
    </row>
    <row r="7517" spans="1:6" x14ac:dyDescent="0.25">
      <c r="A7517" t="s">
        <v>9282</v>
      </c>
      <c r="B7517" s="236" t="str">
        <f t="shared" si="117"/>
        <v>F3:0133 P1P2:0302 P3:00009</v>
      </c>
      <c r="C7517" s="187" t="s">
        <v>3767</v>
      </c>
      <c r="D7517" s="187" t="s">
        <v>2596</v>
      </c>
      <c r="E7517" s="187" t="s">
        <v>2654</v>
      </c>
      <c r="F7517" s="187" t="s">
        <v>2655</v>
      </c>
    </row>
    <row r="7518" spans="1:6" x14ac:dyDescent="0.25">
      <c r="A7518" t="s">
        <v>9282</v>
      </c>
      <c r="B7518" s="236" t="str">
        <f t="shared" si="117"/>
        <v>F3:0820 P1P2:8502 P3:00234</v>
      </c>
      <c r="C7518" s="187" t="s">
        <v>3767</v>
      </c>
      <c r="D7518" s="187" t="s">
        <v>2774</v>
      </c>
      <c r="E7518" s="187" t="s">
        <v>2775</v>
      </c>
      <c r="F7518" s="187" t="s">
        <v>2811</v>
      </c>
    </row>
    <row r="7519" spans="1:6" x14ac:dyDescent="0.25">
      <c r="A7519" t="s">
        <v>9283</v>
      </c>
      <c r="B7519" s="236" t="str">
        <f t="shared" si="117"/>
        <v>F3:0111 P1P2:0301 P3:00005</v>
      </c>
      <c r="C7519" s="187" t="s">
        <v>3100</v>
      </c>
      <c r="D7519" s="187" t="s">
        <v>2545</v>
      </c>
      <c r="E7519" s="187" t="s">
        <v>2555</v>
      </c>
      <c r="F7519" s="187" t="s">
        <v>2889</v>
      </c>
    </row>
    <row r="7520" spans="1:6" x14ac:dyDescent="0.25">
      <c r="A7520" t="s">
        <v>9284</v>
      </c>
      <c r="B7520" s="236" t="str">
        <f t="shared" si="117"/>
        <v>F3:0111 P1P2:0301 P3:00005</v>
      </c>
      <c r="C7520" s="187" t="s">
        <v>3509</v>
      </c>
      <c r="D7520" s="187" t="s">
        <v>2545</v>
      </c>
      <c r="E7520" s="187" t="s">
        <v>2555</v>
      </c>
      <c r="F7520" s="187" t="s">
        <v>2889</v>
      </c>
    </row>
    <row r="7521" spans="1:6" x14ac:dyDescent="0.25">
      <c r="A7521" t="s">
        <v>9285</v>
      </c>
      <c r="B7521" s="236" t="str">
        <f t="shared" si="117"/>
        <v>F3:0813 P1P2:8603 P3:00394</v>
      </c>
      <c r="C7521" s="187" t="s">
        <v>2827</v>
      </c>
      <c r="D7521" s="187" t="s">
        <v>2890</v>
      </c>
      <c r="E7521" s="187" t="s">
        <v>2891</v>
      </c>
      <c r="F7521" s="187" t="s">
        <v>2892</v>
      </c>
    </row>
    <row r="7522" spans="1:6" x14ac:dyDescent="0.25">
      <c r="A7522" t="s">
        <v>9286</v>
      </c>
      <c r="B7522" s="236" t="str">
        <f t="shared" si="117"/>
        <v>F3:0111 P1P2:0301 P3:00005</v>
      </c>
      <c r="C7522" s="187" t="s">
        <v>3268</v>
      </c>
      <c r="D7522" s="187" t="s">
        <v>2545</v>
      </c>
      <c r="E7522" s="187" t="s">
        <v>2555</v>
      </c>
      <c r="F7522" s="187" t="s">
        <v>2889</v>
      </c>
    </row>
    <row r="7523" spans="1:6" x14ac:dyDescent="0.25">
      <c r="A7523" t="s">
        <v>9287</v>
      </c>
      <c r="B7523" s="236" t="str">
        <f t="shared" si="117"/>
        <v>F3:0812 P1P2:8602 P3:00238</v>
      </c>
      <c r="C7523" s="187" t="s">
        <v>3396</v>
      </c>
      <c r="D7523" s="187" t="s">
        <v>2787</v>
      </c>
      <c r="E7523" s="187" t="s">
        <v>2788</v>
      </c>
      <c r="F7523" s="187" t="s">
        <v>2789</v>
      </c>
    </row>
    <row r="7524" spans="1:6" x14ac:dyDescent="0.25">
      <c r="A7524" t="s">
        <v>9288</v>
      </c>
      <c r="B7524" s="236" t="str">
        <f t="shared" si="117"/>
        <v>F3:0443 P1P2:6101 P3:00005</v>
      </c>
      <c r="C7524" s="187" t="s">
        <v>3591</v>
      </c>
      <c r="D7524" s="187" t="s">
        <v>2897</v>
      </c>
      <c r="E7524" s="187" t="s">
        <v>2898</v>
      </c>
      <c r="F7524" s="187" t="s">
        <v>2889</v>
      </c>
    </row>
    <row r="7525" spans="1:6" x14ac:dyDescent="0.25">
      <c r="A7525" t="s">
        <v>9289</v>
      </c>
      <c r="B7525" s="236" t="str">
        <f t="shared" si="117"/>
        <v>F3:0419 P1P2:5001 P3:00005</v>
      </c>
      <c r="C7525" s="187" t="s">
        <v>3763</v>
      </c>
      <c r="D7525" s="187" t="s">
        <v>2615</v>
      </c>
      <c r="E7525" s="187" t="s">
        <v>2736</v>
      </c>
      <c r="F7525" s="187" t="s">
        <v>2889</v>
      </c>
    </row>
    <row r="7526" spans="1:6" x14ac:dyDescent="0.25">
      <c r="A7526" t="s">
        <v>9290</v>
      </c>
      <c r="B7526" s="236" t="str">
        <f t="shared" si="117"/>
        <v>F3:0443 P1P2:6101 P3:00005</v>
      </c>
      <c r="C7526" s="187" t="s">
        <v>3763</v>
      </c>
      <c r="D7526" s="187" t="s">
        <v>2897</v>
      </c>
      <c r="E7526" s="187" t="s">
        <v>2898</v>
      </c>
      <c r="F7526" s="187" t="s">
        <v>2889</v>
      </c>
    </row>
    <row r="7527" spans="1:6" x14ac:dyDescent="0.25">
      <c r="A7527" t="s">
        <v>9291</v>
      </c>
      <c r="B7527" s="236" t="str">
        <f t="shared" si="117"/>
        <v>F3:0820 P1P2:8502 P3:00234</v>
      </c>
      <c r="C7527" s="187" t="s">
        <v>3751</v>
      </c>
      <c r="D7527" s="187" t="s">
        <v>2774</v>
      </c>
      <c r="E7527" s="187" t="s">
        <v>2775</v>
      </c>
      <c r="F7527" s="187" t="s">
        <v>2811</v>
      </c>
    </row>
    <row r="7528" spans="1:6" x14ac:dyDescent="0.25">
      <c r="A7528" t="s">
        <v>9292</v>
      </c>
      <c r="B7528" s="236" t="str">
        <f t="shared" si="117"/>
        <v>F3:0443 P1P2:6101 P3:00005</v>
      </c>
      <c r="C7528" s="187" t="s">
        <v>3838</v>
      </c>
      <c r="D7528" s="187" t="s">
        <v>2897</v>
      </c>
      <c r="E7528" s="187" t="s">
        <v>2898</v>
      </c>
      <c r="F7528" s="187" t="s">
        <v>2889</v>
      </c>
    </row>
    <row r="7529" spans="1:6" x14ac:dyDescent="0.25">
      <c r="A7529" t="s">
        <v>9293</v>
      </c>
      <c r="B7529" s="236" t="str">
        <f t="shared" si="117"/>
        <v>F3:1012 P1P2:9010 P3:00268</v>
      </c>
      <c r="C7529" s="187" t="s">
        <v>2962</v>
      </c>
      <c r="D7529" s="187" t="s">
        <v>2748</v>
      </c>
      <c r="E7529" s="187" t="s">
        <v>2749</v>
      </c>
      <c r="F7529" s="187" t="s">
        <v>2948</v>
      </c>
    </row>
    <row r="7530" spans="1:6" x14ac:dyDescent="0.25">
      <c r="A7530" t="s">
        <v>9294</v>
      </c>
      <c r="B7530" s="236" t="str">
        <f t="shared" si="117"/>
        <v>F3:0960 P1P2:8813 P3:00210</v>
      </c>
      <c r="C7530" s="187" t="s">
        <v>3183</v>
      </c>
      <c r="D7530" s="187" t="s">
        <v>2763</v>
      </c>
      <c r="E7530" s="187" t="s">
        <v>2764</v>
      </c>
      <c r="F7530" s="187" t="s">
        <v>2765</v>
      </c>
    </row>
    <row r="7531" spans="1:6" x14ac:dyDescent="0.25">
      <c r="A7531" t="s">
        <v>9295</v>
      </c>
      <c r="B7531" s="236" t="str">
        <f t="shared" si="117"/>
        <v>F3:1012 P1P2:9010 P3:00268</v>
      </c>
      <c r="C7531" s="187" t="s">
        <v>3183</v>
      </c>
      <c r="D7531" s="187" t="s">
        <v>2748</v>
      </c>
      <c r="E7531" s="187" t="s">
        <v>2749</v>
      </c>
      <c r="F7531" s="187" t="s">
        <v>2948</v>
      </c>
    </row>
    <row r="7532" spans="1:6" x14ac:dyDescent="0.25">
      <c r="A7532" t="s">
        <v>9296</v>
      </c>
      <c r="B7532" s="236" t="str">
        <f t="shared" si="117"/>
        <v>F3:0111 P1P2:0301 P3:00005</v>
      </c>
      <c r="C7532" s="187" t="s">
        <v>3263</v>
      </c>
      <c r="D7532" s="187" t="s">
        <v>2545</v>
      </c>
      <c r="E7532" s="187" t="s">
        <v>2555</v>
      </c>
      <c r="F7532" s="187" t="s">
        <v>2889</v>
      </c>
    </row>
    <row r="7533" spans="1:6" x14ac:dyDescent="0.25">
      <c r="A7533" t="s">
        <v>9296</v>
      </c>
      <c r="B7533" s="236" t="str">
        <f t="shared" si="117"/>
        <v>F3:0669 P1P2:7508 P3:00331</v>
      </c>
      <c r="C7533" s="187" t="s">
        <v>3263</v>
      </c>
      <c r="D7533" s="187" t="s">
        <v>2903</v>
      </c>
      <c r="E7533" s="187" t="s">
        <v>3275</v>
      </c>
      <c r="F7533" s="187" t="s">
        <v>3034</v>
      </c>
    </row>
    <row r="7534" spans="1:6" x14ac:dyDescent="0.25">
      <c r="A7534" t="s">
        <v>9296</v>
      </c>
      <c r="B7534" s="236" t="str">
        <f t="shared" si="117"/>
        <v>F3:0811 P1P2:8506 P3:00237</v>
      </c>
      <c r="C7534" s="187" t="s">
        <v>3263</v>
      </c>
      <c r="D7534" s="187" t="s">
        <v>3276</v>
      </c>
      <c r="E7534" s="187" t="s">
        <v>3277</v>
      </c>
      <c r="F7534" s="187" t="s">
        <v>3278</v>
      </c>
    </row>
    <row r="7535" spans="1:6" x14ac:dyDescent="0.25">
      <c r="A7535" t="s">
        <v>9297</v>
      </c>
      <c r="B7535" s="236" t="str">
        <f t="shared" si="117"/>
        <v>F3:0429 P1P2:5101 P3:00005</v>
      </c>
      <c r="C7535" s="187" t="s">
        <v>3263</v>
      </c>
      <c r="D7535" s="187" t="s">
        <v>2794</v>
      </c>
      <c r="E7535" s="187" t="s">
        <v>2795</v>
      </c>
      <c r="F7535" s="187" t="s">
        <v>2889</v>
      </c>
    </row>
    <row r="7536" spans="1:6" x14ac:dyDescent="0.25">
      <c r="A7536" t="s">
        <v>9298</v>
      </c>
      <c r="B7536" s="236" t="str">
        <f t="shared" si="117"/>
        <v>F3:0419 P1P2:6901 P3:00005</v>
      </c>
      <c r="C7536" s="187" t="s">
        <v>2618</v>
      </c>
      <c r="D7536" s="187" t="s">
        <v>2615</v>
      </c>
      <c r="E7536" s="187" t="s">
        <v>2616</v>
      </c>
      <c r="F7536" s="187" t="s">
        <v>2889</v>
      </c>
    </row>
    <row r="7537" spans="1:6" x14ac:dyDescent="0.25">
      <c r="A7537" t="s">
        <v>9299</v>
      </c>
      <c r="B7537" s="236" t="str">
        <f t="shared" si="117"/>
        <v>F3:0259 P1P2:3104 P3:00074</v>
      </c>
      <c r="C7537" s="187" t="s">
        <v>2618</v>
      </c>
      <c r="D7537" s="187" t="s">
        <v>2694</v>
      </c>
      <c r="E7537" s="187" t="s">
        <v>2700</v>
      </c>
      <c r="F7537" s="187" t="s">
        <v>2702</v>
      </c>
    </row>
    <row r="7538" spans="1:6" x14ac:dyDescent="0.25">
      <c r="A7538" t="s">
        <v>9300</v>
      </c>
      <c r="B7538" s="236" t="str">
        <f t="shared" si="117"/>
        <v>F3:0133 P1P2:0302 P3:00009</v>
      </c>
      <c r="C7538" s="187" t="s">
        <v>3509</v>
      </c>
      <c r="D7538" s="187" t="s">
        <v>2596</v>
      </c>
      <c r="E7538" s="187" t="s">
        <v>2654</v>
      </c>
      <c r="F7538" s="187" t="s">
        <v>2655</v>
      </c>
    </row>
    <row r="7539" spans="1:6" x14ac:dyDescent="0.25">
      <c r="A7539" t="s">
        <v>9301</v>
      </c>
      <c r="B7539" s="236" t="str">
        <f t="shared" si="117"/>
        <v>F3:0419 P1P2:5001 P3:00005</v>
      </c>
      <c r="C7539" s="187" t="s">
        <v>3509</v>
      </c>
      <c r="D7539" s="187" t="s">
        <v>2615</v>
      </c>
      <c r="E7539" s="187" t="s">
        <v>2736</v>
      </c>
      <c r="F7539" s="187" t="s">
        <v>2889</v>
      </c>
    </row>
    <row r="7540" spans="1:6" x14ac:dyDescent="0.25">
      <c r="A7540" t="s">
        <v>9302</v>
      </c>
      <c r="B7540" s="236" t="str">
        <f t="shared" si="117"/>
        <v>F3:0443 P1P2:6101 P3:00005</v>
      </c>
      <c r="C7540" s="187" t="s">
        <v>3509</v>
      </c>
      <c r="D7540" s="187" t="s">
        <v>2897</v>
      </c>
      <c r="E7540" s="187" t="s">
        <v>2898</v>
      </c>
      <c r="F7540" s="187" t="s">
        <v>2889</v>
      </c>
    </row>
    <row r="7541" spans="1:6" x14ac:dyDescent="0.25">
      <c r="A7541" t="s">
        <v>9303</v>
      </c>
      <c r="B7541" s="236" t="str">
        <f t="shared" si="117"/>
        <v>F3:0960 P1P2:8813 P3:00210</v>
      </c>
      <c r="C7541" s="187" t="s">
        <v>3509</v>
      </c>
      <c r="D7541" s="187" t="s">
        <v>2763</v>
      </c>
      <c r="E7541" s="187" t="s">
        <v>2764</v>
      </c>
      <c r="F7541" s="187" t="s">
        <v>2765</v>
      </c>
    </row>
    <row r="7542" spans="1:6" x14ac:dyDescent="0.25">
      <c r="A7542" t="s">
        <v>9304</v>
      </c>
      <c r="B7542" s="236" t="str">
        <f t="shared" si="117"/>
        <v>F3:0419 P1P2:5001 P3:00005</v>
      </c>
      <c r="C7542" s="187" t="s">
        <v>3100</v>
      </c>
      <c r="D7542" s="187" t="s">
        <v>2615</v>
      </c>
      <c r="E7542" s="187" t="s">
        <v>2736</v>
      </c>
      <c r="F7542" s="187" t="s">
        <v>2889</v>
      </c>
    </row>
    <row r="7543" spans="1:6" x14ac:dyDescent="0.25">
      <c r="A7543" t="s">
        <v>9305</v>
      </c>
      <c r="B7543" s="236" t="str">
        <f t="shared" si="117"/>
        <v>F3:0443 P1P2:6101 P3:00005</v>
      </c>
      <c r="C7543" s="187" t="s">
        <v>3100</v>
      </c>
      <c r="D7543" s="187" t="s">
        <v>2897</v>
      </c>
      <c r="E7543" s="187" t="s">
        <v>2898</v>
      </c>
      <c r="F7543" s="187" t="s">
        <v>2889</v>
      </c>
    </row>
    <row r="7544" spans="1:6" x14ac:dyDescent="0.25">
      <c r="A7544" t="s">
        <v>9306</v>
      </c>
      <c r="B7544" s="236" t="str">
        <f t="shared" si="117"/>
        <v>F3:0960 P1P2:8813 P3:00210</v>
      </c>
      <c r="C7544" s="187" t="s">
        <v>3100</v>
      </c>
      <c r="D7544" s="187" t="s">
        <v>2763</v>
      </c>
      <c r="E7544" s="187" t="s">
        <v>2764</v>
      </c>
      <c r="F7544" s="187" t="s">
        <v>2765</v>
      </c>
    </row>
    <row r="7545" spans="1:6" x14ac:dyDescent="0.25">
      <c r="A7545" t="s">
        <v>9307</v>
      </c>
      <c r="B7545" s="236" t="str">
        <f t="shared" si="117"/>
        <v>F3:0419 P1P2:5001 P3:00005</v>
      </c>
      <c r="C7545" s="187" t="s">
        <v>3348</v>
      </c>
      <c r="D7545" s="187" t="s">
        <v>2615</v>
      </c>
      <c r="E7545" s="187" t="s">
        <v>2736</v>
      </c>
      <c r="F7545" s="187" t="s">
        <v>2889</v>
      </c>
    </row>
    <row r="7546" spans="1:6" x14ac:dyDescent="0.25">
      <c r="A7546" t="s">
        <v>9308</v>
      </c>
      <c r="B7546" s="236" t="str">
        <f t="shared" si="117"/>
        <v>F3:0443 P1P2:6101 P3:00005</v>
      </c>
      <c r="C7546" s="187" t="s">
        <v>3348</v>
      </c>
      <c r="D7546" s="187" t="s">
        <v>2897</v>
      </c>
      <c r="E7546" s="187" t="s">
        <v>2898</v>
      </c>
      <c r="F7546" s="187" t="s">
        <v>2889</v>
      </c>
    </row>
    <row r="7547" spans="1:6" x14ac:dyDescent="0.25">
      <c r="A7547" t="s">
        <v>9309</v>
      </c>
      <c r="B7547" s="236" t="str">
        <f t="shared" si="117"/>
        <v>F3:1012 P1P2:9010 P3:00268</v>
      </c>
      <c r="C7547" s="187" t="s">
        <v>3348</v>
      </c>
      <c r="D7547" s="187" t="s">
        <v>2748</v>
      </c>
      <c r="E7547" s="187" t="s">
        <v>2749</v>
      </c>
      <c r="F7547" s="187" t="s">
        <v>2948</v>
      </c>
    </row>
    <row r="7548" spans="1:6" x14ac:dyDescent="0.25">
      <c r="A7548" t="s">
        <v>9310</v>
      </c>
      <c r="B7548" s="236" t="str">
        <f t="shared" si="117"/>
        <v>F3:0419 P1P2:5001 P3:00005</v>
      </c>
      <c r="C7548" s="187" t="s">
        <v>3233</v>
      </c>
      <c r="D7548" s="187" t="s">
        <v>2615</v>
      </c>
      <c r="E7548" s="187" t="s">
        <v>2736</v>
      </c>
      <c r="F7548" s="187" t="s">
        <v>2889</v>
      </c>
    </row>
    <row r="7549" spans="1:6" x14ac:dyDescent="0.25">
      <c r="A7549" t="s">
        <v>9311</v>
      </c>
      <c r="B7549" s="236" t="str">
        <f t="shared" si="117"/>
        <v>F3:0429 P1P2:5101 P3:00005</v>
      </c>
      <c r="C7549" s="187" t="s">
        <v>3233</v>
      </c>
      <c r="D7549" s="187" t="s">
        <v>2794</v>
      </c>
      <c r="E7549" s="187" t="s">
        <v>2795</v>
      </c>
      <c r="F7549" s="187" t="s">
        <v>2889</v>
      </c>
    </row>
    <row r="7550" spans="1:6" x14ac:dyDescent="0.25">
      <c r="A7550" t="s">
        <v>9312</v>
      </c>
      <c r="B7550" s="236" t="str">
        <f t="shared" si="117"/>
        <v>F3:0443 P1P2:6101 P3:00005</v>
      </c>
      <c r="C7550" s="187" t="s">
        <v>3233</v>
      </c>
      <c r="D7550" s="187" t="s">
        <v>2897</v>
      </c>
      <c r="E7550" s="187" t="s">
        <v>2898</v>
      </c>
      <c r="F7550" s="187" t="s">
        <v>2889</v>
      </c>
    </row>
    <row r="7551" spans="1:6" x14ac:dyDescent="0.25">
      <c r="A7551" t="s">
        <v>9313</v>
      </c>
      <c r="B7551" s="236" t="str">
        <f t="shared" si="117"/>
        <v>F3:0960 P1P2:8813 P3:00210</v>
      </c>
      <c r="C7551" s="187" t="s">
        <v>3233</v>
      </c>
      <c r="D7551" s="187" t="s">
        <v>2763</v>
      </c>
      <c r="E7551" s="187" t="s">
        <v>2764</v>
      </c>
      <c r="F7551" s="187" t="s">
        <v>2765</v>
      </c>
    </row>
    <row r="7552" spans="1:6" x14ac:dyDescent="0.25">
      <c r="A7552" t="s">
        <v>9314</v>
      </c>
      <c r="B7552" s="236" t="str">
        <f t="shared" si="117"/>
        <v>F3:1012 P1P2:9010 P3:00268</v>
      </c>
      <c r="C7552" s="187" t="s">
        <v>3233</v>
      </c>
      <c r="D7552" s="187" t="s">
        <v>2748</v>
      </c>
      <c r="E7552" s="187" t="s">
        <v>2749</v>
      </c>
      <c r="F7552" s="187" t="s">
        <v>2948</v>
      </c>
    </row>
    <row r="7553" spans="1:6" x14ac:dyDescent="0.25">
      <c r="A7553" t="s">
        <v>9315</v>
      </c>
      <c r="B7553" s="236" t="str">
        <f t="shared" si="117"/>
        <v>F3:0419 P1P2:6901 P3:00005</v>
      </c>
      <c r="C7553" s="187" t="s">
        <v>3211</v>
      </c>
      <c r="D7553" s="187" t="s">
        <v>2615</v>
      </c>
      <c r="E7553" s="187" t="s">
        <v>2616</v>
      </c>
      <c r="F7553" s="187" t="s">
        <v>2889</v>
      </c>
    </row>
    <row r="7554" spans="1:6" x14ac:dyDescent="0.25">
      <c r="A7554" t="s">
        <v>9315</v>
      </c>
      <c r="B7554" s="236" t="str">
        <f t="shared" ref="B7554:B7617" si="118">CONCATENATE("F3:",D7554," P1P2:",E7554," P3:",F7554)</f>
        <v>F3:0429 P1P2:5101 P3:00005</v>
      </c>
      <c r="C7554" s="187" t="s">
        <v>3211</v>
      </c>
      <c r="D7554" s="187" t="s">
        <v>2794</v>
      </c>
      <c r="E7554" s="187" t="s">
        <v>2795</v>
      </c>
      <c r="F7554" s="187" t="s">
        <v>2889</v>
      </c>
    </row>
    <row r="7555" spans="1:6" x14ac:dyDescent="0.25">
      <c r="A7555" t="s">
        <v>9316</v>
      </c>
      <c r="B7555" s="236" t="str">
        <f t="shared" si="118"/>
        <v>F3:0419 P1P2:5001 P3:00005</v>
      </c>
      <c r="C7555" s="187" t="s">
        <v>3211</v>
      </c>
      <c r="D7555" s="187" t="s">
        <v>2615</v>
      </c>
      <c r="E7555" s="187" t="s">
        <v>2736</v>
      </c>
      <c r="F7555" s="187" t="s">
        <v>2889</v>
      </c>
    </row>
    <row r="7556" spans="1:6" x14ac:dyDescent="0.25">
      <c r="A7556" t="s">
        <v>9316</v>
      </c>
      <c r="B7556" s="236" t="str">
        <f t="shared" si="118"/>
        <v>F3:0443 P1P2:6101 P3:00005</v>
      </c>
      <c r="C7556" s="187" t="s">
        <v>3211</v>
      </c>
      <c r="D7556" s="187" t="s">
        <v>2897</v>
      </c>
      <c r="E7556" s="187" t="s">
        <v>2898</v>
      </c>
      <c r="F7556" s="187" t="s">
        <v>2889</v>
      </c>
    </row>
    <row r="7557" spans="1:6" x14ac:dyDescent="0.25">
      <c r="A7557" t="s">
        <v>9317</v>
      </c>
      <c r="B7557" s="236" t="str">
        <f t="shared" si="118"/>
        <v>F3:0950 P1P2:8815 P3:00215</v>
      </c>
      <c r="C7557" s="187" t="s">
        <v>3211</v>
      </c>
      <c r="D7557" s="187" t="s">
        <v>2673</v>
      </c>
      <c r="E7557" s="187" t="s">
        <v>2893</v>
      </c>
      <c r="F7557" s="187" t="s">
        <v>2894</v>
      </c>
    </row>
    <row r="7558" spans="1:6" x14ac:dyDescent="0.25">
      <c r="A7558" t="s">
        <v>9317</v>
      </c>
      <c r="B7558" s="236" t="str">
        <f t="shared" si="118"/>
        <v>F3:0960 P1P2:8813 P3:00210</v>
      </c>
      <c r="C7558" s="187" t="s">
        <v>3211</v>
      </c>
      <c r="D7558" s="187" t="s">
        <v>2763</v>
      </c>
      <c r="E7558" s="187" t="s">
        <v>2764</v>
      </c>
      <c r="F7558" s="187" t="s">
        <v>2765</v>
      </c>
    </row>
    <row r="7559" spans="1:6" x14ac:dyDescent="0.25">
      <c r="A7559" t="s">
        <v>9318</v>
      </c>
      <c r="B7559" s="236" t="str">
        <f t="shared" si="118"/>
        <v>F3:0419 P1P2:5001 P3:00005</v>
      </c>
      <c r="C7559" s="187" t="s">
        <v>3006</v>
      </c>
      <c r="D7559" s="187" t="s">
        <v>2615</v>
      </c>
      <c r="E7559" s="187" t="s">
        <v>2736</v>
      </c>
      <c r="F7559" s="187" t="s">
        <v>2889</v>
      </c>
    </row>
    <row r="7560" spans="1:6" x14ac:dyDescent="0.25">
      <c r="A7560" t="s">
        <v>9319</v>
      </c>
      <c r="B7560" s="236" t="str">
        <f t="shared" si="118"/>
        <v>F3:0443 P1P2:6101 P3:00005</v>
      </c>
      <c r="C7560" s="187" t="s">
        <v>3006</v>
      </c>
      <c r="D7560" s="187" t="s">
        <v>2897</v>
      </c>
      <c r="E7560" s="187" t="s">
        <v>2898</v>
      </c>
      <c r="F7560" s="187" t="s">
        <v>2889</v>
      </c>
    </row>
    <row r="7561" spans="1:6" x14ac:dyDescent="0.25">
      <c r="A7561" t="s">
        <v>9320</v>
      </c>
      <c r="B7561" s="236" t="str">
        <f t="shared" si="118"/>
        <v>F3:0960 P1P2:8813 P3:00210</v>
      </c>
      <c r="C7561" s="187" t="s">
        <v>3006</v>
      </c>
      <c r="D7561" s="187" t="s">
        <v>2763</v>
      </c>
      <c r="E7561" s="187" t="s">
        <v>2764</v>
      </c>
      <c r="F7561" s="187" t="s">
        <v>2765</v>
      </c>
    </row>
    <row r="7562" spans="1:6" x14ac:dyDescent="0.25">
      <c r="A7562" t="s">
        <v>9321</v>
      </c>
      <c r="B7562" s="236" t="str">
        <f t="shared" si="118"/>
        <v>F3:0960 P1P2:8813 P3:00221</v>
      </c>
      <c r="C7562" s="187" t="s">
        <v>3006</v>
      </c>
      <c r="D7562" s="187" t="s">
        <v>2763</v>
      </c>
      <c r="E7562" s="187" t="s">
        <v>2764</v>
      </c>
      <c r="F7562" s="187" t="s">
        <v>2820</v>
      </c>
    </row>
    <row r="7563" spans="1:6" x14ac:dyDescent="0.25">
      <c r="A7563" t="s">
        <v>9322</v>
      </c>
      <c r="B7563" s="236" t="str">
        <f t="shared" si="118"/>
        <v>F3:0419 P1P2:6901 P3:00005</v>
      </c>
      <c r="C7563" s="187" t="s">
        <v>3533</v>
      </c>
      <c r="D7563" s="187" t="s">
        <v>2615</v>
      </c>
      <c r="E7563" s="187" t="s">
        <v>2616</v>
      </c>
      <c r="F7563" s="187" t="s">
        <v>2889</v>
      </c>
    </row>
    <row r="7564" spans="1:6" x14ac:dyDescent="0.25">
      <c r="A7564" t="s">
        <v>9323</v>
      </c>
      <c r="B7564" s="236" t="str">
        <f t="shared" si="118"/>
        <v>F3:0419 P1P2:5001 P3:00005</v>
      </c>
      <c r="C7564" s="187" t="s">
        <v>3533</v>
      </c>
      <c r="D7564" s="187" t="s">
        <v>2615</v>
      </c>
      <c r="E7564" s="187" t="s">
        <v>2736</v>
      </c>
      <c r="F7564" s="187" t="s">
        <v>2889</v>
      </c>
    </row>
    <row r="7565" spans="1:6" x14ac:dyDescent="0.25">
      <c r="A7565" t="s">
        <v>9324</v>
      </c>
      <c r="B7565" s="236" t="str">
        <f t="shared" si="118"/>
        <v>F3:0443 P1P2:6101 P3:00005</v>
      </c>
      <c r="C7565" s="187" t="s">
        <v>3533</v>
      </c>
      <c r="D7565" s="187" t="s">
        <v>2897</v>
      </c>
      <c r="E7565" s="187" t="s">
        <v>2898</v>
      </c>
      <c r="F7565" s="187" t="s">
        <v>2889</v>
      </c>
    </row>
    <row r="7566" spans="1:6" x14ac:dyDescent="0.25">
      <c r="A7566" t="s">
        <v>9325</v>
      </c>
      <c r="B7566" s="236" t="str">
        <f t="shared" si="118"/>
        <v>F3:0960 P1P2:8813 P3:00210</v>
      </c>
      <c r="C7566" s="187" t="s">
        <v>3533</v>
      </c>
      <c r="D7566" s="187" t="s">
        <v>2763</v>
      </c>
      <c r="E7566" s="187" t="s">
        <v>2764</v>
      </c>
      <c r="F7566" s="187" t="s">
        <v>2765</v>
      </c>
    </row>
    <row r="7567" spans="1:6" x14ac:dyDescent="0.25">
      <c r="A7567" t="s">
        <v>9326</v>
      </c>
      <c r="B7567" s="236" t="str">
        <f t="shared" si="118"/>
        <v>F3:0419 P1P2:5001 P3:00005</v>
      </c>
      <c r="C7567" s="187" t="s">
        <v>3396</v>
      </c>
      <c r="D7567" s="187" t="s">
        <v>2615</v>
      </c>
      <c r="E7567" s="187" t="s">
        <v>2736</v>
      </c>
      <c r="F7567" s="187" t="s">
        <v>2889</v>
      </c>
    </row>
    <row r="7568" spans="1:6" x14ac:dyDescent="0.25">
      <c r="A7568" t="s">
        <v>9327</v>
      </c>
      <c r="B7568" s="236" t="str">
        <f t="shared" si="118"/>
        <v>F3:0443 P1P2:6101 P3:00005</v>
      </c>
      <c r="C7568" s="187" t="s">
        <v>3396</v>
      </c>
      <c r="D7568" s="187" t="s">
        <v>2897</v>
      </c>
      <c r="E7568" s="187" t="s">
        <v>2898</v>
      </c>
      <c r="F7568" s="187" t="s">
        <v>2889</v>
      </c>
    </row>
    <row r="7569" spans="1:6" x14ac:dyDescent="0.25">
      <c r="A7569" t="s">
        <v>9328</v>
      </c>
      <c r="B7569" s="236" t="str">
        <f t="shared" si="118"/>
        <v>F3:0443 P1P2:6101 P3:00005</v>
      </c>
      <c r="C7569" s="187" t="s">
        <v>3313</v>
      </c>
      <c r="D7569" s="187" t="s">
        <v>2897</v>
      </c>
      <c r="E7569" s="187" t="s">
        <v>2898</v>
      </c>
      <c r="F7569" s="187" t="s">
        <v>2889</v>
      </c>
    </row>
    <row r="7570" spans="1:6" x14ac:dyDescent="0.25">
      <c r="A7570" t="s">
        <v>9329</v>
      </c>
      <c r="B7570" s="236" t="str">
        <f t="shared" si="118"/>
        <v>F3:0419 P1P2:5001 P3:00005</v>
      </c>
      <c r="C7570" s="187" t="s">
        <v>3646</v>
      </c>
      <c r="D7570" s="187" t="s">
        <v>2615</v>
      </c>
      <c r="E7570" s="187" t="s">
        <v>2736</v>
      </c>
      <c r="F7570" s="187" t="s">
        <v>2889</v>
      </c>
    </row>
    <row r="7571" spans="1:6" x14ac:dyDescent="0.25">
      <c r="A7571" t="s">
        <v>9330</v>
      </c>
      <c r="B7571" s="236" t="str">
        <f t="shared" si="118"/>
        <v>F3:0443 P1P2:6101 P3:00005</v>
      </c>
      <c r="C7571" s="187" t="s">
        <v>3646</v>
      </c>
      <c r="D7571" s="187" t="s">
        <v>2897</v>
      </c>
      <c r="E7571" s="187" t="s">
        <v>2898</v>
      </c>
      <c r="F7571" s="187" t="s">
        <v>2889</v>
      </c>
    </row>
    <row r="7572" spans="1:6" x14ac:dyDescent="0.25">
      <c r="A7572" t="s">
        <v>9331</v>
      </c>
      <c r="B7572" s="236" t="str">
        <f t="shared" si="118"/>
        <v>F3:0419 P1P2:6901 P3:00005</v>
      </c>
      <c r="C7572" s="187" t="s">
        <v>3646</v>
      </c>
      <c r="D7572" s="187" t="s">
        <v>2615</v>
      </c>
      <c r="E7572" s="187" t="s">
        <v>2616</v>
      </c>
      <c r="F7572" s="187" t="s">
        <v>2889</v>
      </c>
    </row>
    <row r="7573" spans="1:6" x14ac:dyDescent="0.25">
      <c r="A7573" t="s">
        <v>9332</v>
      </c>
      <c r="B7573" s="236" t="str">
        <f t="shared" si="118"/>
        <v>F3:0419 P1P2:5001 P3:00005</v>
      </c>
      <c r="C7573" s="187" t="s">
        <v>3617</v>
      </c>
      <c r="D7573" s="187" t="s">
        <v>2615</v>
      </c>
      <c r="E7573" s="187" t="s">
        <v>2736</v>
      </c>
      <c r="F7573" s="187" t="s">
        <v>2889</v>
      </c>
    </row>
    <row r="7574" spans="1:6" x14ac:dyDescent="0.25">
      <c r="A7574" t="s">
        <v>9333</v>
      </c>
      <c r="B7574" s="236" t="str">
        <f t="shared" si="118"/>
        <v>F3:0443 P1P2:6101 P3:00005</v>
      </c>
      <c r="C7574" s="187" t="s">
        <v>3617</v>
      </c>
      <c r="D7574" s="187" t="s">
        <v>2897</v>
      </c>
      <c r="E7574" s="187" t="s">
        <v>2898</v>
      </c>
      <c r="F7574" s="187" t="s">
        <v>2889</v>
      </c>
    </row>
    <row r="7575" spans="1:6" x14ac:dyDescent="0.25">
      <c r="A7575" t="s">
        <v>9334</v>
      </c>
      <c r="B7575" s="236" t="str">
        <f t="shared" si="118"/>
        <v>F3:0419 P1P2:6901 P3:00005</v>
      </c>
      <c r="C7575" s="187" t="s">
        <v>3617</v>
      </c>
      <c r="D7575" s="187" t="s">
        <v>2615</v>
      </c>
      <c r="E7575" s="187" t="s">
        <v>2616</v>
      </c>
      <c r="F7575" s="187" t="s">
        <v>2889</v>
      </c>
    </row>
    <row r="7576" spans="1:6" x14ac:dyDescent="0.25">
      <c r="A7576" t="s">
        <v>9335</v>
      </c>
      <c r="B7576" s="236" t="str">
        <f t="shared" si="118"/>
        <v>F3:1012 P1P2:9010 P3:00301</v>
      </c>
      <c r="C7576" s="187" t="s">
        <v>2962</v>
      </c>
      <c r="D7576" s="187" t="s">
        <v>2748</v>
      </c>
      <c r="E7576" s="187" t="s">
        <v>2749</v>
      </c>
      <c r="F7576" s="187" t="s">
        <v>2949</v>
      </c>
    </row>
    <row r="7577" spans="1:6" x14ac:dyDescent="0.25">
      <c r="A7577" t="s">
        <v>9336</v>
      </c>
      <c r="B7577" s="236" t="str">
        <f t="shared" si="118"/>
        <v>F3:0259 P1P2:3104 P3:00074</v>
      </c>
      <c r="C7577" s="187" t="s">
        <v>3287</v>
      </c>
      <c r="D7577" s="187" t="s">
        <v>2694</v>
      </c>
      <c r="E7577" s="187" t="s">
        <v>2700</v>
      </c>
      <c r="F7577" s="187" t="s">
        <v>2702</v>
      </c>
    </row>
    <row r="7578" spans="1:6" x14ac:dyDescent="0.25">
      <c r="A7578" t="s">
        <v>9337</v>
      </c>
      <c r="B7578" s="236" t="str">
        <f t="shared" si="118"/>
        <v>F3:0960 P1P2:8813 P3:00210</v>
      </c>
      <c r="C7578" s="187" t="s">
        <v>3396</v>
      </c>
      <c r="D7578" s="187" t="s">
        <v>2763</v>
      </c>
      <c r="E7578" s="187" t="s">
        <v>2764</v>
      </c>
      <c r="F7578" s="187" t="s">
        <v>2765</v>
      </c>
    </row>
    <row r="7579" spans="1:6" x14ac:dyDescent="0.25">
      <c r="A7579" t="s">
        <v>9338</v>
      </c>
      <c r="B7579" s="236" t="str">
        <f t="shared" si="118"/>
        <v>F3:0989 P1P2:8801 P3:00060</v>
      </c>
      <c r="C7579" s="187" t="s">
        <v>3313</v>
      </c>
      <c r="D7579" s="187" t="s">
        <v>2752</v>
      </c>
      <c r="E7579" s="187" t="s">
        <v>2753</v>
      </c>
      <c r="F7579" s="187" t="s">
        <v>2611</v>
      </c>
    </row>
    <row r="7580" spans="1:6" x14ac:dyDescent="0.25">
      <c r="A7580" t="s">
        <v>9339</v>
      </c>
      <c r="B7580" s="236" t="str">
        <f t="shared" si="118"/>
        <v>F3:0960 P1P2:8813 P3:00210</v>
      </c>
      <c r="C7580" s="187" t="s">
        <v>3617</v>
      </c>
      <c r="D7580" s="187" t="s">
        <v>2763</v>
      </c>
      <c r="E7580" s="187" t="s">
        <v>2764</v>
      </c>
      <c r="F7580" s="187" t="s">
        <v>2765</v>
      </c>
    </row>
    <row r="7581" spans="1:6" x14ac:dyDescent="0.25">
      <c r="A7581" t="s">
        <v>9340</v>
      </c>
      <c r="B7581" s="236" t="str">
        <f t="shared" si="118"/>
        <v>F3:0960 P1P2:8813 P3:00210</v>
      </c>
      <c r="C7581" s="187" t="s">
        <v>3646</v>
      </c>
      <c r="D7581" s="187" t="s">
        <v>2763</v>
      </c>
      <c r="E7581" s="187" t="s">
        <v>2764</v>
      </c>
      <c r="F7581" s="187" t="s">
        <v>2765</v>
      </c>
    </row>
    <row r="7582" spans="1:6" x14ac:dyDescent="0.25">
      <c r="A7582" t="s">
        <v>9341</v>
      </c>
      <c r="B7582" s="236" t="str">
        <f t="shared" si="118"/>
        <v>F3:0419 P1P2:6901 P3:00005</v>
      </c>
      <c r="C7582" s="187" t="s">
        <v>3041</v>
      </c>
      <c r="D7582" s="187" t="s">
        <v>2615</v>
      </c>
      <c r="E7582" s="187" t="s">
        <v>2616</v>
      </c>
      <c r="F7582" s="187" t="s">
        <v>2889</v>
      </c>
    </row>
    <row r="7583" spans="1:6" x14ac:dyDescent="0.25">
      <c r="A7583" t="s">
        <v>9342</v>
      </c>
      <c r="B7583" s="236" t="str">
        <f t="shared" si="118"/>
        <v>F3:0443 P1P2:6101 P3:00005</v>
      </c>
      <c r="C7583" s="187" t="s">
        <v>3072</v>
      </c>
      <c r="D7583" s="187" t="s">
        <v>2897</v>
      </c>
      <c r="E7583" s="187" t="s">
        <v>2898</v>
      </c>
      <c r="F7583" s="187" t="s">
        <v>2889</v>
      </c>
    </row>
    <row r="7584" spans="1:6" x14ac:dyDescent="0.25">
      <c r="A7584" t="s">
        <v>9343</v>
      </c>
      <c r="B7584" s="236" t="str">
        <f t="shared" si="118"/>
        <v>F3:0820 P1P2:8502 P3:00234</v>
      </c>
      <c r="C7584" s="187" t="s">
        <v>3252</v>
      </c>
      <c r="D7584" s="187" t="s">
        <v>2774</v>
      </c>
      <c r="E7584" s="187" t="s">
        <v>2775</v>
      </c>
      <c r="F7584" s="187" t="s">
        <v>2811</v>
      </c>
    </row>
    <row r="7585" spans="1:6" x14ac:dyDescent="0.25">
      <c r="A7585" t="s">
        <v>9344</v>
      </c>
      <c r="B7585" s="236" t="str">
        <f t="shared" si="118"/>
        <v>F3:1012 P1P2:9010 P3:00268</v>
      </c>
      <c r="C7585" s="187" t="s">
        <v>3072</v>
      </c>
      <c r="D7585" s="187" t="s">
        <v>2748</v>
      </c>
      <c r="E7585" s="187" t="s">
        <v>2749</v>
      </c>
      <c r="F7585" s="187" t="s">
        <v>2948</v>
      </c>
    </row>
    <row r="7586" spans="1:6" x14ac:dyDescent="0.25">
      <c r="A7586" t="s">
        <v>9345</v>
      </c>
      <c r="B7586" s="236" t="str">
        <f t="shared" si="118"/>
        <v>F3:0419 P1P2:6901 P3:00005</v>
      </c>
      <c r="C7586" s="187" t="s">
        <v>3767</v>
      </c>
      <c r="D7586" s="187" t="s">
        <v>2615</v>
      </c>
      <c r="E7586" s="187" t="s">
        <v>2616</v>
      </c>
      <c r="F7586" s="187" t="s">
        <v>2889</v>
      </c>
    </row>
    <row r="7587" spans="1:6" x14ac:dyDescent="0.25">
      <c r="A7587" t="s">
        <v>9346</v>
      </c>
      <c r="B7587" s="236" t="str">
        <f t="shared" si="118"/>
        <v>F3:0861 P1P2:8501 P3:00005</v>
      </c>
      <c r="C7587" s="187" t="s">
        <v>3767</v>
      </c>
      <c r="D7587" s="187" t="s">
        <v>2895</v>
      </c>
      <c r="E7587" s="187" t="s">
        <v>2896</v>
      </c>
      <c r="F7587" s="187" t="s">
        <v>2889</v>
      </c>
    </row>
    <row r="7588" spans="1:6" x14ac:dyDescent="0.25">
      <c r="A7588" t="s">
        <v>9347</v>
      </c>
      <c r="B7588" s="236" t="str">
        <f t="shared" si="118"/>
        <v>F3:0820 P1P2:8502 P3:00234</v>
      </c>
      <c r="C7588" s="187" t="s">
        <v>3006</v>
      </c>
      <c r="D7588" s="187" t="s">
        <v>2774</v>
      </c>
      <c r="E7588" s="187" t="s">
        <v>2775</v>
      </c>
      <c r="F7588" s="187" t="s">
        <v>2811</v>
      </c>
    </row>
    <row r="7589" spans="1:6" x14ac:dyDescent="0.25">
      <c r="A7589" t="s">
        <v>9348</v>
      </c>
      <c r="B7589" s="236" t="str">
        <f t="shared" si="118"/>
        <v>F3:0820 P1P2:8502 P3:00233</v>
      </c>
      <c r="C7589" s="187" t="s">
        <v>3533</v>
      </c>
      <c r="D7589" s="187" t="s">
        <v>2774</v>
      </c>
      <c r="E7589" s="187" t="s">
        <v>2775</v>
      </c>
      <c r="F7589" s="187" t="s">
        <v>2998</v>
      </c>
    </row>
    <row r="7590" spans="1:6" x14ac:dyDescent="0.25">
      <c r="A7590" t="s">
        <v>9349</v>
      </c>
      <c r="B7590" s="236" t="str">
        <f t="shared" si="118"/>
        <v>F3:0960 P1P2:8813 P3:00060</v>
      </c>
      <c r="C7590" s="187" t="s">
        <v>3617</v>
      </c>
      <c r="D7590" s="187" t="s">
        <v>2763</v>
      </c>
      <c r="E7590" s="187" t="s">
        <v>2764</v>
      </c>
      <c r="F7590" s="187" t="s">
        <v>2611</v>
      </c>
    </row>
    <row r="7591" spans="1:6" x14ac:dyDescent="0.25">
      <c r="A7591" t="s">
        <v>9350</v>
      </c>
      <c r="B7591" s="236" t="str">
        <f t="shared" si="118"/>
        <v>F3:0911 P1P2:8802 P3:00199</v>
      </c>
      <c r="C7591" s="187" t="s">
        <v>3687</v>
      </c>
      <c r="D7591" s="187" t="s">
        <v>2899</v>
      </c>
      <c r="E7591" s="187" t="s">
        <v>2900</v>
      </c>
      <c r="F7591" s="187" t="s">
        <v>2901</v>
      </c>
    </row>
    <row r="7592" spans="1:6" x14ac:dyDescent="0.25">
      <c r="A7592" t="s">
        <v>9350</v>
      </c>
      <c r="B7592" s="236" t="str">
        <f t="shared" si="118"/>
        <v>F3:0911 P1P2:8802 P3:00448</v>
      </c>
      <c r="C7592" s="187" t="s">
        <v>3687</v>
      </c>
      <c r="D7592" s="187" t="s">
        <v>2899</v>
      </c>
      <c r="E7592" s="187" t="s">
        <v>2900</v>
      </c>
      <c r="F7592" s="187" t="s">
        <v>2791</v>
      </c>
    </row>
    <row r="7593" spans="1:6" x14ac:dyDescent="0.25">
      <c r="A7593" t="s">
        <v>9351</v>
      </c>
      <c r="B7593" s="236" t="str">
        <f t="shared" si="118"/>
        <v>F3:0911 P1P2:8802 P3:00199</v>
      </c>
      <c r="C7593" s="187" t="s">
        <v>3226</v>
      </c>
      <c r="D7593" s="187" t="s">
        <v>2899</v>
      </c>
      <c r="E7593" s="187" t="s">
        <v>2900</v>
      </c>
      <c r="F7593" s="187" t="s">
        <v>2901</v>
      </c>
    </row>
    <row r="7594" spans="1:6" x14ac:dyDescent="0.25">
      <c r="A7594" t="s">
        <v>9351</v>
      </c>
      <c r="B7594" s="236" t="str">
        <f t="shared" si="118"/>
        <v>F3:0911 P1P2:8802 P3:00448</v>
      </c>
      <c r="C7594" s="187" t="s">
        <v>3226</v>
      </c>
      <c r="D7594" s="187" t="s">
        <v>2899</v>
      </c>
      <c r="E7594" s="187" t="s">
        <v>2900</v>
      </c>
      <c r="F7594" s="187" t="s">
        <v>2791</v>
      </c>
    </row>
    <row r="7595" spans="1:6" x14ac:dyDescent="0.25">
      <c r="A7595" t="s">
        <v>9352</v>
      </c>
      <c r="B7595" s="236" t="str">
        <f t="shared" si="118"/>
        <v>F3:0861 P1P2:8501 P3:00005</v>
      </c>
      <c r="C7595" s="187" t="s">
        <v>3646</v>
      </c>
      <c r="D7595" s="187" t="s">
        <v>2895</v>
      </c>
      <c r="E7595" s="187" t="s">
        <v>2896</v>
      </c>
      <c r="F7595" s="187" t="s">
        <v>2889</v>
      </c>
    </row>
    <row r="7596" spans="1:6" x14ac:dyDescent="0.25">
      <c r="A7596" t="s">
        <v>9353</v>
      </c>
      <c r="B7596" s="236" t="str">
        <f t="shared" si="118"/>
        <v>F3:0419 P1P2:6901 P3:00005</v>
      </c>
      <c r="C7596" s="187" t="s">
        <v>3591</v>
      </c>
      <c r="D7596" s="187" t="s">
        <v>2615</v>
      </c>
      <c r="E7596" s="187" t="s">
        <v>2616</v>
      </c>
      <c r="F7596" s="187" t="s">
        <v>2889</v>
      </c>
    </row>
    <row r="7597" spans="1:6" x14ac:dyDescent="0.25">
      <c r="A7597" t="s">
        <v>9354</v>
      </c>
      <c r="B7597" s="236" t="str">
        <f t="shared" si="118"/>
        <v>F3:1012 P1P2:9010 P3:00268</v>
      </c>
      <c r="C7597" s="187" t="s">
        <v>3591</v>
      </c>
      <c r="D7597" s="187" t="s">
        <v>2748</v>
      </c>
      <c r="E7597" s="187" t="s">
        <v>2749</v>
      </c>
      <c r="F7597" s="187" t="s">
        <v>2948</v>
      </c>
    </row>
    <row r="7598" spans="1:6" x14ac:dyDescent="0.25">
      <c r="A7598" t="s">
        <v>9355</v>
      </c>
      <c r="B7598" s="236" t="str">
        <f t="shared" si="118"/>
        <v>F3:0911 P1P2:8802 P3:00199</v>
      </c>
      <c r="C7598" s="187" t="s">
        <v>3600</v>
      </c>
      <c r="D7598" s="187" t="s">
        <v>2899</v>
      </c>
      <c r="E7598" s="187" t="s">
        <v>2900</v>
      </c>
      <c r="F7598" s="187" t="s">
        <v>2901</v>
      </c>
    </row>
    <row r="7599" spans="1:6" x14ac:dyDescent="0.25">
      <c r="A7599" t="s">
        <v>9355</v>
      </c>
      <c r="B7599" s="236" t="str">
        <f t="shared" si="118"/>
        <v>F3:0911 P1P2:8802 P3:00448</v>
      </c>
      <c r="C7599" s="187" t="s">
        <v>3600</v>
      </c>
      <c r="D7599" s="187" t="s">
        <v>2899</v>
      </c>
      <c r="E7599" s="187" t="s">
        <v>2900</v>
      </c>
      <c r="F7599" s="187" t="s">
        <v>2791</v>
      </c>
    </row>
    <row r="7600" spans="1:6" x14ac:dyDescent="0.25">
      <c r="A7600" t="s">
        <v>9356</v>
      </c>
      <c r="B7600" s="236" t="str">
        <f t="shared" si="118"/>
        <v>F3:0911 P1P2:8802 P3:00199</v>
      </c>
      <c r="C7600" s="187" t="s">
        <v>3289</v>
      </c>
      <c r="D7600" s="187" t="s">
        <v>2899</v>
      </c>
      <c r="E7600" s="187" t="s">
        <v>2900</v>
      </c>
      <c r="F7600" s="187" t="s">
        <v>2901</v>
      </c>
    </row>
    <row r="7601" spans="1:6" x14ac:dyDescent="0.25">
      <c r="A7601" t="s">
        <v>9356</v>
      </c>
      <c r="B7601" s="236" t="str">
        <f t="shared" si="118"/>
        <v>F3:0911 P1P2:8802 P3:00448</v>
      </c>
      <c r="C7601" s="187" t="s">
        <v>3289</v>
      </c>
      <c r="D7601" s="187" t="s">
        <v>2899</v>
      </c>
      <c r="E7601" s="187" t="s">
        <v>2900</v>
      </c>
      <c r="F7601" s="187" t="s">
        <v>2791</v>
      </c>
    </row>
    <row r="7602" spans="1:6" x14ac:dyDescent="0.25">
      <c r="A7602" t="s">
        <v>9357</v>
      </c>
      <c r="B7602" s="236" t="str">
        <f t="shared" si="118"/>
        <v>F3:0820 P1P2:8502 P3:00234</v>
      </c>
      <c r="C7602" s="187" t="s">
        <v>3289</v>
      </c>
      <c r="D7602" s="187" t="s">
        <v>2774</v>
      </c>
      <c r="E7602" s="187" t="s">
        <v>2775</v>
      </c>
      <c r="F7602" s="187" t="s">
        <v>2811</v>
      </c>
    </row>
    <row r="7603" spans="1:6" x14ac:dyDescent="0.25">
      <c r="A7603" t="s">
        <v>9358</v>
      </c>
      <c r="B7603" s="236" t="str">
        <f t="shared" si="118"/>
        <v>F3:1012 P1P2:9010 P3:00348</v>
      </c>
      <c r="C7603" s="187" t="s">
        <v>2984</v>
      </c>
      <c r="D7603" s="187" t="s">
        <v>2748</v>
      </c>
      <c r="E7603" s="187" t="s">
        <v>2749</v>
      </c>
      <c r="F7603" s="187" t="s">
        <v>2582</v>
      </c>
    </row>
    <row r="7604" spans="1:6" x14ac:dyDescent="0.25">
      <c r="A7604" t="s">
        <v>9359</v>
      </c>
      <c r="B7604" s="236" t="str">
        <f t="shared" si="118"/>
        <v>F3:0820 P1P2:8502 P3:00234</v>
      </c>
      <c r="C7604" s="187" t="s">
        <v>3719</v>
      </c>
      <c r="D7604" s="187" t="s">
        <v>2774</v>
      </c>
      <c r="E7604" s="187" t="s">
        <v>2775</v>
      </c>
      <c r="F7604" s="187" t="s">
        <v>2811</v>
      </c>
    </row>
    <row r="7605" spans="1:6" x14ac:dyDescent="0.25">
      <c r="A7605" t="s">
        <v>9360</v>
      </c>
      <c r="B7605" s="236" t="str">
        <f t="shared" si="118"/>
        <v>F3:0820 P1P2:8502 P3:00234</v>
      </c>
      <c r="C7605" s="187" t="s">
        <v>3712</v>
      </c>
      <c r="D7605" s="187" t="s">
        <v>2774</v>
      </c>
      <c r="E7605" s="187" t="s">
        <v>2775</v>
      </c>
      <c r="F7605" s="187" t="s">
        <v>2811</v>
      </c>
    </row>
    <row r="7606" spans="1:6" x14ac:dyDescent="0.25">
      <c r="A7606" t="s">
        <v>9361</v>
      </c>
      <c r="B7606" s="236" t="str">
        <f t="shared" si="118"/>
        <v>F3:0911 P1P2:8802 P3:00199</v>
      </c>
      <c r="C7606" s="187" t="s">
        <v>3720</v>
      </c>
      <c r="D7606" s="187" t="s">
        <v>2899</v>
      </c>
      <c r="E7606" s="187" t="s">
        <v>2900</v>
      </c>
      <c r="F7606" s="187" t="s">
        <v>2901</v>
      </c>
    </row>
    <row r="7607" spans="1:6" x14ac:dyDescent="0.25">
      <c r="A7607" t="s">
        <v>9361</v>
      </c>
      <c r="B7607" s="236" t="str">
        <f t="shared" si="118"/>
        <v>F3:0911 P1P2:8802 P3:00448</v>
      </c>
      <c r="C7607" s="187" t="s">
        <v>3720</v>
      </c>
      <c r="D7607" s="187" t="s">
        <v>2899</v>
      </c>
      <c r="E7607" s="187" t="s">
        <v>2900</v>
      </c>
      <c r="F7607" s="187" t="s">
        <v>2791</v>
      </c>
    </row>
    <row r="7608" spans="1:6" x14ac:dyDescent="0.25">
      <c r="A7608" t="s">
        <v>9362</v>
      </c>
      <c r="B7608" s="236" t="str">
        <f t="shared" si="118"/>
        <v>F3:0911 P1P2:8802 P3:00199</v>
      </c>
      <c r="C7608" s="187" t="s">
        <v>3343</v>
      </c>
      <c r="D7608" s="187" t="s">
        <v>2899</v>
      </c>
      <c r="E7608" s="187" t="s">
        <v>2900</v>
      </c>
      <c r="F7608" s="187" t="s">
        <v>2901</v>
      </c>
    </row>
    <row r="7609" spans="1:6" x14ac:dyDescent="0.25">
      <c r="A7609" t="s">
        <v>9362</v>
      </c>
      <c r="B7609" s="236" t="str">
        <f t="shared" si="118"/>
        <v>F3:0911 P1P2:8802 P3:00448</v>
      </c>
      <c r="C7609" s="187" t="s">
        <v>3343</v>
      </c>
      <c r="D7609" s="187" t="s">
        <v>2899</v>
      </c>
      <c r="E7609" s="187" t="s">
        <v>2900</v>
      </c>
      <c r="F7609" s="187" t="s">
        <v>2791</v>
      </c>
    </row>
    <row r="7610" spans="1:6" x14ac:dyDescent="0.25">
      <c r="A7610" t="s">
        <v>9363</v>
      </c>
      <c r="B7610" s="236" t="str">
        <f t="shared" si="118"/>
        <v>F3:0820 P1P2:8502 P3:00231</v>
      </c>
      <c r="C7610" s="187" t="s">
        <v>3029</v>
      </c>
      <c r="D7610" s="187" t="s">
        <v>2774</v>
      </c>
      <c r="E7610" s="187" t="s">
        <v>2775</v>
      </c>
      <c r="F7610" s="187" t="s">
        <v>2776</v>
      </c>
    </row>
    <row r="7611" spans="1:6" x14ac:dyDescent="0.25">
      <c r="A7611" t="s">
        <v>9364</v>
      </c>
      <c r="B7611" s="236" t="str">
        <f t="shared" si="118"/>
        <v>F3:0911 P1P2:8802 P3:00199</v>
      </c>
      <c r="C7611" s="187" t="s">
        <v>3216</v>
      </c>
      <c r="D7611" s="187" t="s">
        <v>2899</v>
      </c>
      <c r="E7611" s="187" t="s">
        <v>2900</v>
      </c>
      <c r="F7611" s="187" t="s">
        <v>2901</v>
      </c>
    </row>
    <row r="7612" spans="1:6" x14ac:dyDescent="0.25">
      <c r="A7612" t="s">
        <v>9364</v>
      </c>
      <c r="B7612" s="236" t="str">
        <f t="shared" si="118"/>
        <v>F3:0911 P1P2:8802 P3:00448</v>
      </c>
      <c r="C7612" s="187" t="s">
        <v>3216</v>
      </c>
      <c r="D7612" s="187" t="s">
        <v>2899</v>
      </c>
      <c r="E7612" s="187" t="s">
        <v>2900</v>
      </c>
      <c r="F7612" s="187" t="s">
        <v>2791</v>
      </c>
    </row>
    <row r="7613" spans="1:6" x14ac:dyDescent="0.25">
      <c r="A7613" t="s">
        <v>9365</v>
      </c>
      <c r="B7613" s="236" t="str">
        <f t="shared" si="118"/>
        <v>F3:0911 P1P2:8802 P3:00199</v>
      </c>
      <c r="C7613" s="187" t="s">
        <v>3633</v>
      </c>
      <c r="D7613" s="187" t="s">
        <v>2899</v>
      </c>
      <c r="E7613" s="187" t="s">
        <v>2900</v>
      </c>
      <c r="F7613" s="187" t="s">
        <v>2901</v>
      </c>
    </row>
    <row r="7614" spans="1:6" x14ac:dyDescent="0.25">
      <c r="A7614" t="s">
        <v>9365</v>
      </c>
      <c r="B7614" s="236" t="str">
        <f t="shared" si="118"/>
        <v>F3:0911 P1P2:8802 P3:00448</v>
      </c>
      <c r="C7614" s="187" t="s">
        <v>3633</v>
      </c>
      <c r="D7614" s="187" t="s">
        <v>2899</v>
      </c>
      <c r="E7614" s="187" t="s">
        <v>2900</v>
      </c>
      <c r="F7614" s="187" t="s">
        <v>2791</v>
      </c>
    </row>
    <row r="7615" spans="1:6" x14ac:dyDescent="0.25">
      <c r="A7615" t="s">
        <v>9366</v>
      </c>
      <c r="B7615" s="236" t="str">
        <f t="shared" si="118"/>
        <v>F3:0820 P1P2:8502 P3:00234</v>
      </c>
      <c r="C7615" s="187" t="s">
        <v>3617</v>
      </c>
      <c r="D7615" s="187" t="s">
        <v>2774</v>
      </c>
      <c r="E7615" s="187" t="s">
        <v>2775</v>
      </c>
      <c r="F7615" s="187" t="s">
        <v>2811</v>
      </c>
    </row>
    <row r="7616" spans="1:6" x14ac:dyDescent="0.25">
      <c r="A7616" t="s">
        <v>9367</v>
      </c>
      <c r="B7616" s="236" t="str">
        <f t="shared" si="118"/>
        <v>F3:0911 P1P2:8802 P3:00199</v>
      </c>
      <c r="C7616" s="187" t="s">
        <v>3356</v>
      </c>
      <c r="D7616" s="187" t="s">
        <v>2899</v>
      </c>
      <c r="E7616" s="187" t="s">
        <v>2900</v>
      </c>
      <c r="F7616" s="187" t="s">
        <v>2901</v>
      </c>
    </row>
    <row r="7617" spans="1:6" x14ac:dyDescent="0.25">
      <c r="A7617" t="s">
        <v>9367</v>
      </c>
      <c r="B7617" s="236" t="str">
        <f t="shared" si="118"/>
        <v>F3:0911 P1P2:8802 P3:00448</v>
      </c>
      <c r="C7617" s="187" t="s">
        <v>3356</v>
      </c>
      <c r="D7617" s="187" t="s">
        <v>2899</v>
      </c>
      <c r="E7617" s="187" t="s">
        <v>2900</v>
      </c>
      <c r="F7617" s="187" t="s">
        <v>2791</v>
      </c>
    </row>
    <row r="7618" spans="1:6" x14ac:dyDescent="0.25">
      <c r="A7618" t="s">
        <v>9368</v>
      </c>
      <c r="B7618" s="236" t="str">
        <f t="shared" ref="B7618:B7681" si="119">CONCATENATE("F3:",D7618," P1P2:",E7618," P3:",F7618)</f>
        <v>F3:0911 P1P2:8802 P3:00199</v>
      </c>
      <c r="C7618" s="187" t="s">
        <v>3378</v>
      </c>
      <c r="D7618" s="187" t="s">
        <v>2899</v>
      </c>
      <c r="E7618" s="187" t="s">
        <v>2900</v>
      </c>
      <c r="F7618" s="187" t="s">
        <v>2901</v>
      </c>
    </row>
    <row r="7619" spans="1:6" x14ac:dyDescent="0.25">
      <c r="A7619" t="s">
        <v>9368</v>
      </c>
      <c r="B7619" s="236" t="str">
        <f t="shared" si="119"/>
        <v>F3:0911 P1P2:8802 P3:00448</v>
      </c>
      <c r="C7619" s="187" t="s">
        <v>3378</v>
      </c>
      <c r="D7619" s="187" t="s">
        <v>2899</v>
      </c>
      <c r="E7619" s="187" t="s">
        <v>2900</v>
      </c>
      <c r="F7619" s="187" t="s">
        <v>2791</v>
      </c>
    </row>
    <row r="7620" spans="1:6" x14ac:dyDescent="0.25">
      <c r="A7620" t="s">
        <v>9369</v>
      </c>
      <c r="B7620" s="236" t="str">
        <f t="shared" si="119"/>
        <v>F3:0861 P1P2:8501 P3:00060</v>
      </c>
      <c r="C7620" s="187" t="s">
        <v>3313</v>
      </c>
      <c r="D7620" s="187" t="s">
        <v>2895</v>
      </c>
      <c r="E7620" s="187" t="s">
        <v>2896</v>
      </c>
      <c r="F7620" s="187" t="s">
        <v>2611</v>
      </c>
    </row>
    <row r="7621" spans="1:6" x14ac:dyDescent="0.25">
      <c r="A7621" t="s">
        <v>9370</v>
      </c>
      <c r="B7621" s="236" t="str">
        <f t="shared" si="119"/>
        <v>F3:0820 P1P2:8502 P3:00234</v>
      </c>
      <c r="C7621" s="187" t="s">
        <v>3688</v>
      </c>
      <c r="D7621" s="187" t="s">
        <v>2774</v>
      </c>
      <c r="E7621" s="187" t="s">
        <v>2775</v>
      </c>
      <c r="F7621" s="187" t="s">
        <v>2811</v>
      </c>
    </row>
    <row r="7622" spans="1:6" x14ac:dyDescent="0.25">
      <c r="A7622" t="s">
        <v>9371</v>
      </c>
      <c r="B7622" s="236" t="str">
        <f t="shared" si="119"/>
        <v>F3:0820 P1P2:8502 P3:00231</v>
      </c>
      <c r="C7622" s="187" t="s">
        <v>3706</v>
      </c>
      <c r="D7622" s="187" t="s">
        <v>2774</v>
      </c>
      <c r="E7622" s="187" t="s">
        <v>2775</v>
      </c>
      <c r="F7622" s="187" t="s">
        <v>2776</v>
      </c>
    </row>
    <row r="7623" spans="1:6" x14ac:dyDescent="0.25">
      <c r="A7623" t="s">
        <v>9372</v>
      </c>
      <c r="B7623" s="236" t="str">
        <f t="shared" si="119"/>
        <v>F3:0911 P1P2:8802 P3:00199</v>
      </c>
      <c r="C7623" s="187" t="s">
        <v>3562</v>
      </c>
      <c r="D7623" s="187" t="s">
        <v>2899</v>
      </c>
      <c r="E7623" s="187" t="s">
        <v>2900</v>
      </c>
      <c r="F7623" s="187" t="s">
        <v>2901</v>
      </c>
    </row>
    <row r="7624" spans="1:6" x14ac:dyDescent="0.25">
      <c r="A7624" t="s">
        <v>9372</v>
      </c>
      <c r="B7624" s="236" t="str">
        <f t="shared" si="119"/>
        <v>F3:0911 P1P2:8802 P3:00448</v>
      </c>
      <c r="C7624" s="187" t="s">
        <v>3562</v>
      </c>
      <c r="D7624" s="187" t="s">
        <v>2899</v>
      </c>
      <c r="E7624" s="187" t="s">
        <v>2900</v>
      </c>
      <c r="F7624" s="187" t="s">
        <v>2791</v>
      </c>
    </row>
    <row r="7625" spans="1:6" x14ac:dyDescent="0.25">
      <c r="A7625" t="s">
        <v>9373</v>
      </c>
      <c r="B7625" s="236" t="str">
        <f t="shared" si="119"/>
        <v>F3:0911 P1P2:8802 P3:00199</v>
      </c>
      <c r="C7625" s="187" t="s">
        <v>3575</v>
      </c>
      <c r="D7625" s="187" t="s">
        <v>2899</v>
      </c>
      <c r="E7625" s="187" t="s">
        <v>2900</v>
      </c>
      <c r="F7625" s="187" t="s">
        <v>2901</v>
      </c>
    </row>
    <row r="7626" spans="1:6" x14ac:dyDescent="0.25">
      <c r="A7626" t="s">
        <v>9373</v>
      </c>
      <c r="B7626" s="236" t="str">
        <f t="shared" si="119"/>
        <v>F3:0911 P1P2:8802 P3:00448</v>
      </c>
      <c r="C7626" s="187" t="s">
        <v>3575</v>
      </c>
      <c r="D7626" s="187" t="s">
        <v>2899</v>
      </c>
      <c r="E7626" s="187" t="s">
        <v>2900</v>
      </c>
      <c r="F7626" s="187" t="s">
        <v>2791</v>
      </c>
    </row>
    <row r="7627" spans="1:6" x14ac:dyDescent="0.25">
      <c r="A7627" t="s">
        <v>9374</v>
      </c>
      <c r="B7627" s="236" t="str">
        <f t="shared" si="119"/>
        <v>F3:0911 P1P2:8802 P3:00199</v>
      </c>
      <c r="C7627" s="187" t="s">
        <v>3581</v>
      </c>
      <c r="D7627" s="187" t="s">
        <v>2899</v>
      </c>
      <c r="E7627" s="187" t="s">
        <v>2900</v>
      </c>
      <c r="F7627" s="187" t="s">
        <v>2901</v>
      </c>
    </row>
    <row r="7628" spans="1:6" x14ac:dyDescent="0.25">
      <c r="A7628" t="s">
        <v>9374</v>
      </c>
      <c r="B7628" s="236" t="str">
        <f t="shared" si="119"/>
        <v>F3:0911 P1P2:8802 P3:00448</v>
      </c>
      <c r="C7628" s="187" t="s">
        <v>3581</v>
      </c>
      <c r="D7628" s="187" t="s">
        <v>2899</v>
      </c>
      <c r="E7628" s="187" t="s">
        <v>2900</v>
      </c>
      <c r="F7628" s="187" t="s">
        <v>2791</v>
      </c>
    </row>
    <row r="7629" spans="1:6" x14ac:dyDescent="0.25">
      <c r="A7629" t="s">
        <v>9375</v>
      </c>
      <c r="B7629" s="236" t="str">
        <f t="shared" si="119"/>
        <v>F3:0911 P1P2:8802 P3:00199</v>
      </c>
      <c r="C7629" s="187" t="s">
        <v>3566</v>
      </c>
      <c r="D7629" s="187" t="s">
        <v>2899</v>
      </c>
      <c r="E7629" s="187" t="s">
        <v>2900</v>
      </c>
      <c r="F7629" s="187" t="s">
        <v>2901</v>
      </c>
    </row>
    <row r="7630" spans="1:6" x14ac:dyDescent="0.25">
      <c r="A7630" t="s">
        <v>9375</v>
      </c>
      <c r="B7630" s="236" t="str">
        <f t="shared" si="119"/>
        <v>F3:0911 P1P2:8802 P3:00448</v>
      </c>
      <c r="C7630" s="187" t="s">
        <v>3566</v>
      </c>
      <c r="D7630" s="187" t="s">
        <v>2899</v>
      </c>
      <c r="E7630" s="187" t="s">
        <v>2900</v>
      </c>
      <c r="F7630" s="187" t="s">
        <v>2791</v>
      </c>
    </row>
    <row r="7631" spans="1:6" x14ac:dyDescent="0.25">
      <c r="A7631" t="s">
        <v>9376</v>
      </c>
      <c r="B7631" s="236" t="str">
        <f t="shared" si="119"/>
        <v>F3:0911 P1P2:8802 P3:00199</v>
      </c>
      <c r="C7631" s="187" t="s">
        <v>3552</v>
      </c>
      <c r="D7631" s="187" t="s">
        <v>2899</v>
      </c>
      <c r="E7631" s="187" t="s">
        <v>2900</v>
      </c>
      <c r="F7631" s="187" t="s">
        <v>2901</v>
      </c>
    </row>
    <row r="7632" spans="1:6" x14ac:dyDescent="0.25">
      <c r="A7632" t="s">
        <v>9376</v>
      </c>
      <c r="B7632" s="236" t="str">
        <f t="shared" si="119"/>
        <v>F3:0911 P1P2:8802 P3:00448</v>
      </c>
      <c r="C7632" s="187" t="s">
        <v>3552</v>
      </c>
      <c r="D7632" s="187" t="s">
        <v>2899</v>
      </c>
      <c r="E7632" s="187" t="s">
        <v>2900</v>
      </c>
      <c r="F7632" s="187" t="s">
        <v>2791</v>
      </c>
    </row>
    <row r="7633" spans="1:6" x14ac:dyDescent="0.25">
      <c r="A7633" t="s">
        <v>9377</v>
      </c>
      <c r="B7633" s="236" t="str">
        <f t="shared" si="119"/>
        <v>F3:0911 P1P2:8802 P3:00199</v>
      </c>
      <c r="C7633" s="187" t="s">
        <v>3576</v>
      </c>
      <c r="D7633" s="187" t="s">
        <v>2899</v>
      </c>
      <c r="E7633" s="187" t="s">
        <v>2900</v>
      </c>
      <c r="F7633" s="187" t="s">
        <v>2901</v>
      </c>
    </row>
    <row r="7634" spans="1:6" x14ac:dyDescent="0.25">
      <c r="A7634" t="s">
        <v>9377</v>
      </c>
      <c r="B7634" s="236" t="str">
        <f t="shared" si="119"/>
        <v>F3:0911 P1P2:8802 P3:00448</v>
      </c>
      <c r="C7634" s="187" t="s">
        <v>3576</v>
      </c>
      <c r="D7634" s="187" t="s">
        <v>2899</v>
      </c>
      <c r="E7634" s="187" t="s">
        <v>2900</v>
      </c>
      <c r="F7634" s="187" t="s">
        <v>2791</v>
      </c>
    </row>
    <row r="7635" spans="1:6" x14ac:dyDescent="0.25">
      <c r="A7635" t="s">
        <v>9378</v>
      </c>
      <c r="B7635" s="236" t="str">
        <f t="shared" si="119"/>
        <v>F3:0911 P1P2:8802 P3:00199</v>
      </c>
      <c r="C7635" s="187" t="s">
        <v>3576</v>
      </c>
      <c r="D7635" s="187" t="s">
        <v>2899</v>
      </c>
      <c r="E7635" s="187" t="s">
        <v>2900</v>
      </c>
      <c r="F7635" s="187" t="s">
        <v>2901</v>
      </c>
    </row>
    <row r="7636" spans="1:6" x14ac:dyDescent="0.25">
      <c r="A7636" t="s">
        <v>9378</v>
      </c>
      <c r="B7636" s="236" t="str">
        <f t="shared" si="119"/>
        <v>F3:0911 P1P2:8802 P3:00448</v>
      </c>
      <c r="C7636" s="187" t="s">
        <v>3576</v>
      </c>
      <c r="D7636" s="187" t="s">
        <v>2899</v>
      </c>
      <c r="E7636" s="187" t="s">
        <v>2900</v>
      </c>
      <c r="F7636" s="187" t="s">
        <v>2791</v>
      </c>
    </row>
    <row r="7637" spans="1:6" x14ac:dyDescent="0.25">
      <c r="A7637" t="s">
        <v>9379</v>
      </c>
      <c r="B7637" s="236" t="str">
        <f t="shared" si="119"/>
        <v>F3:0911 P1P2:8802 P3:00199</v>
      </c>
      <c r="C7637" s="187" t="s">
        <v>3576</v>
      </c>
      <c r="D7637" s="187" t="s">
        <v>2899</v>
      </c>
      <c r="E7637" s="187" t="s">
        <v>2900</v>
      </c>
      <c r="F7637" s="187" t="s">
        <v>2901</v>
      </c>
    </row>
    <row r="7638" spans="1:6" x14ac:dyDescent="0.25">
      <c r="A7638" t="s">
        <v>9379</v>
      </c>
      <c r="B7638" s="236" t="str">
        <f t="shared" si="119"/>
        <v>F3:0911 P1P2:8802 P3:00448</v>
      </c>
      <c r="C7638" s="187" t="s">
        <v>3576</v>
      </c>
      <c r="D7638" s="187" t="s">
        <v>2899</v>
      </c>
      <c r="E7638" s="187" t="s">
        <v>2900</v>
      </c>
      <c r="F7638" s="187" t="s">
        <v>2791</v>
      </c>
    </row>
    <row r="7639" spans="1:6" x14ac:dyDescent="0.25">
      <c r="A7639" t="s">
        <v>9380</v>
      </c>
      <c r="B7639" s="236" t="str">
        <f t="shared" si="119"/>
        <v>F3:0820 P1P2:8502 P3:00231</v>
      </c>
      <c r="C7639" s="187" t="s">
        <v>3556</v>
      </c>
      <c r="D7639" s="187" t="s">
        <v>2774</v>
      </c>
      <c r="E7639" s="187" t="s">
        <v>2775</v>
      </c>
      <c r="F7639" s="187" t="s">
        <v>2776</v>
      </c>
    </row>
    <row r="7640" spans="1:6" x14ac:dyDescent="0.25">
      <c r="A7640" t="s">
        <v>9381</v>
      </c>
      <c r="B7640" s="236" t="str">
        <f t="shared" si="119"/>
        <v>F3:0419 P1P2:6901 P3:00005</v>
      </c>
      <c r="C7640" s="187" t="s">
        <v>3550</v>
      </c>
      <c r="D7640" s="187" t="s">
        <v>2615</v>
      </c>
      <c r="E7640" s="187" t="s">
        <v>2616</v>
      </c>
      <c r="F7640" s="187" t="s">
        <v>2889</v>
      </c>
    </row>
    <row r="7641" spans="1:6" x14ac:dyDescent="0.25">
      <c r="A7641" t="s">
        <v>9382</v>
      </c>
      <c r="B7641" s="236" t="str">
        <f t="shared" si="119"/>
        <v>F3:0911 P1P2:8802 P3:00199</v>
      </c>
      <c r="C7641" s="187" t="s">
        <v>3567</v>
      </c>
      <c r="D7641" s="187" t="s">
        <v>2899</v>
      </c>
      <c r="E7641" s="187" t="s">
        <v>2900</v>
      </c>
      <c r="F7641" s="187" t="s">
        <v>2901</v>
      </c>
    </row>
    <row r="7642" spans="1:6" x14ac:dyDescent="0.25">
      <c r="A7642" t="s">
        <v>9382</v>
      </c>
      <c r="B7642" s="236" t="str">
        <f t="shared" si="119"/>
        <v>F3:0911 P1P2:8802 P3:00448</v>
      </c>
      <c r="C7642" s="187" t="s">
        <v>3567</v>
      </c>
      <c r="D7642" s="187" t="s">
        <v>2899</v>
      </c>
      <c r="E7642" s="187" t="s">
        <v>2900</v>
      </c>
      <c r="F7642" s="187" t="s">
        <v>2791</v>
      </c>
    </row>
    <row r="7643" spans="1:6" x14ac:dyDescent="0.25">
      <c r="A7643" t="s">
        <v>9383</v>
      </c>
      <c r="B7643" s="236" t="str">
        <f t="shared" si="119"/>
        <v>F3:0820 P1P2:8502 P3:00231</v>
      </c>
      <c r="C7643" s="187" t="s">
        <v>3554</v>
      </c>
      <c r="D7643" s="187" t="s">
        <v>2774</v>
      </c>
      <c r="E7643" s="187" t="s">
        <v>2775</v>
      </c>
      <c r="F7643" s="187" t="s">
        <v>2776</v>
      </c>
    </row>
    <row r="7644" spans="1:6" x14ac:dyDescent="0.25">
      <c r="A7644" t="s">
        <v>9384</v>
      </c>
      <c r="B7644" s="236" t="str">
        <f t="shared" si="119"/>
        <v>F3:0259 P1P2:3104 P3:00074</v>
      </c>
      <c r="C7644" s="187" t="s">
        <v>2962</v>
      </c>
      <c r="D7644" s="187" t="s">
        <v>2694</v>
      </c>
      <c r="E7644" s="187" t="s">
        <v>2700</v>
      </c>
      <c r="F7644" s="187" t="s">
        <v>2702</v>
      </c>
    </row>
    <row r="7645" spans="1:6" x14ac:dyDescent="0.25">
      <c r="A7645" t="s">
        <v>9385</v>
      </c>
      <c r="B7645" s="236" t="str">
        <f t="shared" si="119"/>
        <v>F3:0820 P1P2:8502 P3:00234</v>
      </c>
      <c r="C7645" s="187" t="s">
        <v>3229</v>
      </c>
      <c r="D7645" s="187" t="s">
        <v>2774</v>
      </c>
      <c r="E7645" s="187" t="s">
        <v>2775</v>
      </c>
      <c r="F7645" s="187" t="s">
        <v>2811</v>
      </c>
    </row>
    <row r="7646" spans="1:6" x14ac:dyDescent="0.25">
      <c r="A7646" t="s">
        <v>9386</v>
      </c>
      <c r="B7646" s="236" t="str">
        <f t="shared" si="119"/>
        <v>F3:0820 P1P2:8502 P3:00233</v>
      </c>
      <c r="C7646" s="187" t="s">
        <v>3348</v>
      </c>
      <c r="D7646" s="187" t="s">
        <v>2774</v>
      </c>
      <c r="E7646" s="187" t="s">
        <v>2775</v>
      </c>
      <c r="F7646" s="187" t="s">
        <v>2998</v>
      </c>
    </row>
    <row r="7647" spans="1:6" x14ac:dyDescent="0.25">
      <c r="A7647" t="s">
        <v>9387</v>
      </c>
      <c r="B7647" s="236" t="str">
        <f t="shared" si="119"/>
        <v>F3:0911 P1P2:8802 P3:00199</v>
      </c>
      <c r="C7647" s="187" t="s">
        <v>3373</v>
      </c>
      <c r="D7647" s="187" t="s">
        <v>2899</v>
      </c>
      <c r="E7647" s="187" t="s">
        <v>2900</v>
      </c>
      <c r="F7647" s="187" t="s">
        <v>2901</v>
      </c>
    </row>
    <row r="7648" spans="1:6" x14ac:dyDescent="0.25">
      <c r="A7648" t="s">
        <v>9387</v>
      </c>
      <c r="B7648" s="236" t="str">
        <f t="shared" si="119"/>
        <v>F3:0911 P1P2:8802 P3:00448</v>
      </c>
      <c r="C7648" s="187" t="s">
        <v>3373</v>
      </c>
      <c r="D7648" s="187" t="s">
        <v>2899</v>
      </c>
      <c r="E7648" s="187" t="s">
        <v>2900</v>
      </c>
      <c r="F7648" s="187" t="s">
        <v>2791</v>
      </c>
    </row>
    <row r="7649" spans="1:6" x14ac:dyDescent="0.25">
      <c r="A7649" t="s">
        <v>9388</v>
      </c>
      <c r="B7649" s="236" t="str">
        <f t="shared" si="119"/>
        <v>F3:0820 P1P2:8502 P3:00231</v>
      </c>
      <c r="C7649" s="187" t="s">
        <v>3360</v>
      </c>
      <c r="D7649" s="187" t="s">
        <v>2774</v>
      </c>
      <c r="E7649" s="187" t="s">
        <v>2775</v>
      </c>
      <c r="F7649" s="187" t="s">
        <v>2776</v>
      </c>
    </row>
    <row r="7650" spans="1:6" x14ac:dyDescent="0.25">
      <c r="A7650" t="s">
        <v>9389</v>
      </c>
      <c r="B7650" s="236" t="str">
        <f t="shared" si="119"/>
        <v>F3:0820 P1P2:8503 P3:00232</v>
      </c>
      <c r="C7650" s="187" t="s">
        <v>3453</v>
      </c>
      <c r="D7650" s="187" t="s">
        <v>2774</v>
      </c>
      <c r="E7650" s="187" t="s">
        <v>2780</v>
      </c>
      <c r="F7650" s="187" t="s">
        <v>2781</v>
      </c>
    </row>
    <row r="7651" spans="1:6" x14ac:dyDescent="0.25">
      <c r="A7651" t="s">
        <v>9390</v>
      </c>
      <c r="B7651" s="236" t="str">
        <f t="shared" si="119"/>
        <v>F3:0820 P1P2:8502 P3:00234</v>
      </c>
      <c r="C7651" s="187" t="s">
        <v>3453</v>
      </c>
      <c r="D7651" s="187" t="s">
        <v>2774</v>
      </c>
      <c r="E7651" s="187" t="s">
        <v>2775</v>
      </c>
      <c r="F7651" s="187" t="s">
        <v>2811</v>
      </c>
    </row>
    <row r="7652" spans="1:6" x14ac:dyDescent="0.25">
      <c r="A7652" t="s">
        <v>9391</v>
      </c>
      <c r="B7652" s="236" t="str">
        <f t="shared" si="119"/>
        <v>F3:0911 P1P2:8802 P3:00199</v>
      </c>
      <c r="C7652" s="187" t="s">
        <v>3049</v>
      </c>
      <c r="D7652" s="187" t="s">
        <v>2899</v>
      </c>
      <c r="E7652" s="187" t="s">
        <v>2900</v>
      </c>
      <c r="F7652" s="187" t="s">
        <v>2901</v>
      </c>
    </row>
    <row r="7653" spans="1:6" x14ac:dyDescent="0.25">
      <c r="A7653" t="s">
        <v>9391</v>
      </c>
      <c r="B7653" s="236" t="str">
        <f t="shared" si="119"/>
        <v>F3:0911 P1P2:8802 P3:00448</v>
      </c>
      <c r="C7653" s="187" t="s">
        <v>3049</v>
      </c>
      <c r="D7653" s="187" t="s">
        <v>2899</v>
      </c>
      <c r="E7653" s="187" t="s">
        <v>2900</v>
      </c>
      <c r="F7653" s="187" t="s">
        <v>2791</v>
      </c>
    </row>
    <row r="7654" spans="1:6" x14ac:dyDescent="0.25">
      <c r="A7654" t="s">
        <v>9392</v>
      </c>
      <c r="B7654" s="236" t="str">
        <f t="shared" si="119"/>
        <v>F3:1040 P1P2:9006 P3:00282</v>
      </c>
      <c r="C7654" s="187" t="s">
        <v>3894</v>
      </c>
      <c r="D7654" s="187" t="s">
        <v>2831</v>
      </c>
      <c r="E7654" s="187" t="s">
        <v>2832</v>
      </c>
      <c r="F7654" s="187" t="s">
        <v>2834</v>
      </c>
    </row>
    <row r="7655" spans="1:6" x14ac:dyDescent="0.25">
      <c r="A7655" t="s">
        <v>9393</v>
      </c>
      <c r="B7655" s="236" t="str">
        <f t="shared" si="119"/>
        <v>F3:0820 P1P2:8502 P3:00233</v>
      </c>
      <c r="C7655" s="187" t="s">
        <v>3072</v>
      </c>
      <c r="D7655" s="187" t="s">
        <v>2774</v>
      </c>
      <c r="E7655" s="187" t="s">
        <v>2775</v>
      </c>
      <c r="F7655" s="187" t="s">
        <v>2998</v>
      </c>
    </row>
    <row r="7656" spans="1:6" x14ac:dyDescent="0.25">
      <c r="A7656" t="s">
        <v>9394</v>
      </c>
      <c r="B7656" s="236" t="str">
        <f t="shared" si="119"/>
        <v>F3:1012 P1P2:9010 P3:00301</v>
      </c>
      <c r="C7656" s="187" t="s">
        <v>3072</v>
      </c>
      <c r="D7656" s="187" t="s">
        <v>2748</v>
      </c>
      <c r="E7656" s="187" t="s">
        <v>2749</v>
      </c>
      <c r="F7656" s="187" t="s">
        <v>2949</v>
      </c>
    </row>
    <row r="7657" spans="1:6" x14ac:dyDescent="0.25">
      <c r="A7657" t="s">
        <v>9395</v>
      </c>
      <c r="B7657" s="236" t="str">
        <f t="shared" si="119"/>
        <v>F3:0820 P1P2:8503 P3:00232</v>
      </c>
      <c r="C7657" s="187" t="s">
        <v>3233</v>
      </c>
      <c r="D7657" s="187" t="s">
        <v>2774</v>
      </c>
      <c r="E7657" s="187" t="s">
        <v>2780</v>
      </c>
      <c r="F7657" s="187" t="s">
        <v>2781</v>
      </c>
    </row>
    <row r="7658" spans="1:6" x14ac:dyDescent="0.25">
      <c r="A7658" t="s">
        <v>9396</v>
      </c>
      <c r="B7658" s="236" t="str">
        <f t="shared" si="119"/>
        <v>F3:0820 P1P2:8502 P3:00234</v>
      </c>
      <c r="C7658" s="187" t="s">
        <v>3233</v>
      </c>
      <c r="D7658" s="187" t="s">
        <v>2774</v>
      </c>
      <c r="E7658" s="187" t="s">
        <v>2775</v>
      </c>
      <c r="F7658" s="187" t="s">
        <v>2811</v>
      </c>
    </row>
    <row r="7659" spans="1:6" x14ac:dyDescent="0.25">
      <c r="A7659" t="s">
        <v>9397</v>
      </c>
      <c r="B7659" s="236" t="str">
        <f t="shared" si="119"/>
        <v>F3:0911 P1P2:8802 P3:00199</v>
      </c>
      <c r="C7659" s="187" t="s">
        <v>3893</v>
      </c>
      <c r="D7659" s="187" t="s">
        <v>2899</v>
      </c>
      <c r="E7659" s="187" t="s">
        <v>2900</v>
      </c>
      <c r="F7659" s="187" t="s">
        <v>2901</v>
      </c>
    </row>
    <row r="7660" spans="1:6" x14ac:dyDescent="0.25">
      <c r="A7660" t="s">
        <v>9397</v>
      </c>
      <c r="B7660" s="236" t="str">
        <f t="shared" si="119"/>
        <v>F3:0911 P1P2:8802 P3:00448</v>
      </c>
      <c r="C7660" s="187" t="s">
        <v>3893</v>
      </c>
      <c r="D7660" s="187" t="s">
        <v>2899</v>
      </c>
      <c r="E7660" s="187" t="s">
        <v>2900</v>
      </c>
      <c r="F7660" s="187" t="s">
        <v>2791</v>
      </c>
    </row>
    <row r="7661" spans="1:6" x14ac:dyDescent="0.25">
      <c r="A7661" t="s">
        <v>9398</v>
      </c>
      <c r="B7661" s="236" t="str">
        <f t="shared" si="119"/>
        <v>F3:0911 P1P2:8802 P3:00199</v>
      </c>
      <c r="C7661" s="187" t="s">
        <v>3893</v>
      </c>
      <c r="D7661" s="187" t="s">
        <v>2899</v>
      </c>
      <c r="E7661" s="187" t="s">
        <v>2900</v>
      </c>
      <c r="F7661" s="187" t="s">
        <v>2901</v>
      </c>
    </row>
    <row r="7662" spans="1:6" x14ac:dyDescent="0.25">
      <c r="A7662" t="s">
        <v>9398</v>
      </c>
      <c r="B7662" s="236" t="str">
        <f t="shared" si="119"/>
        <v>F3:0911 P1P2:8802 P3:00448</v>
      </c>
      <c r="C7662" s="187" t="s">
        <v>3893</v>
      </c>
      <c r="D7662" s="187" t="s">
        <v>2899</v>
      </c>
      <c r="E7662" s="187" t="s">
        <v>2900</v>
      </c>
      <c r="F7662" s="187" t="s">
        <v>2791</v>
      </c>
    </row>
    <row r="7663" spans="1:6" x14ac:dyDescent="0.25">
      <c r="A7663" t="s">
        <v>9399</v>
      </c>
      <c r="B7663" s="236" t="str">
        <f t="shared" si="119"/>
        <v>F3:0911 P1P2:8802 P3:00199</v>
      </c>
      <c r="C7663" s="187" t="s">
        <v>3893</v>
      </c>
      <c r="D7663" s="187" t="s">
        <v>2899</v>
      </c>
      <c r="E7663" s="187" t="s">
        <v>2900</v>
      </c>
      <c r="F7663" s="187" t="s">
        <v>2901</v>
      </c>
    </row>
    <row r="7664" spans="1:6" x14ac:dyDescent="0.25">
      <c r="A7664" t="s">
        <v>9399</v>
      </c>
      <c r="B7664" s="236" t="str">
        <f t="shared" si="119"/>
        <v>F3:0911 P1P2:8802 P3:00448</v>
      </c>
      <c r="C7664" s="187" t="s">
        <v>3893</v>
      </c>
      <c r="D7664" s="187" t="s">
        <v>2899</v>
      </c>
      <c r="E7664" s="187" t="s">
        <v>2900</v>
      </c>
      <c r="F7664" s="187" t="s">
        <v>2791</v>
      </c>
    </row>
    <row r="7665" spans="1:6" x14ac:dyDescent="0.25">
      <c r="A7665" t="s">
        <v>9400</v>
      </c>
      <c r="B7665" s="236" t="str">
        <f t="shared" si="119"/>
        <v>F3:0950 P1P2:8814 P3:00211</v>
      </c>
      <c r="C7665" s="187" t="s">
        <v>3893</v>
      </c>
      <c r="D7665" s="187" t="s">
        <v>2673</v>
      </c>
      <c r="E7665" s="187" t="s">
        <v>2821</v>
      </c>
      <c r="F7665" s="187" t="s">
        <v>2909</v>
      </c>
    </row>
    <row r="7666" spans="1:6" x14ac:dyDescent="0.25">
      <c r="A7666" t="s">
        <v>9401</v>
      </c>
      <c r="B7666" s="236" t="str">
        <f t="shared" si="119"/>
        <v>F3:0950 P1P2:8814 P3:00211</v>
      </c>
      <c r="C7666" s="187" t="s">
        <v>3804</v>
      </c>
      <c r="D7666" s="187" t="s">
        <v>2673</v>
      </c>
      <c r="E7666" s="187" t="s">
        <v>2821</v>
      </c>
      <c r="F7666" s="187" t="s">
        <v>2909</v>
      </c>
    </row>
    <row r="7667" spans="1:6" x14ac:dyDescent="0.25">
      <c r="A7667" t="s">
        <v>9402</v>
      </c>
      <c r="B7667" s="236" t="str">
        <f t="shared" si="119"/>
        <v>F3:0911 P1P2:8802 P3:00199</v>
      </c>
      <c r="C7667" s="187" t="s">
        <v>3801</v>
      </c>
      <c r="D7667" s="187" t="s">
        <v>2899</v>
      </c>
      <c r="E7667" s="187" t="s">
        <v>2900</v>
      </c>
      <c r="F7667" s="187" t="s">
        <v>2901</v>
      </c>
    </row>
    <row r="7668" spans="1:6" x14ac:dyDescent="0.25">
      <c r="A7668" t="s">
        <v>9402</v>
      </c>
      <c r="B7668" s="236" t="str">
        <f t="shared" si="119"/>
        <v>F3:0911 P1P2:8802 P3:00448</v>
      </c>
      <c r="C7668" s="187" t="s">
        <v>3801</v>
      </c>
      <c r="D7668" s="187" t="s">
        <v>2899</v>
      </c>
      <c r="E7668" s="187" t="s">
        <v>2900</v>
      </c>
      <c r="F7668" s="187" t="s">
        <v>2791</v>
      </c>
    </row>
    <row r="7669" spans="1:6" x14ac:dyDescent="0.25">
      <c r="A7669" t="s">
        <v>9403</v>
      </c>
      <c r="B7669" s="236" t="str">
        <f t="shared" si="119"/>
        <v>F3:0820 P1P2:8503 P3:00232</v>
      </c>
      <c r="C7669" s="187" t="s">
        <v>3111</v>
      </c>
      <c r="D7669" s="187" t="s">
        <v>2774</v>
      </c>
      <c r="E7669" s="187" t="s">
        <v>2780</v>
      </c>
      <c r="F7669" s="187" t="s">
        <v>2781</v>
      </c>
    </row>
    <row r="7670" spans="1:6" x14ac:dyDescent="0.25">
      <c r="A7670" t="s">
        <v>9404</v>
      </c>
      <c r="B7670" s="236" t="str">
        <f t="shared" si="119"/>
        <v>F3:0950 P1P2:8814 P3:00209</v>
      </c>
      <c r="C7670" s="187" t="s">
        <v>3123</v>
      </c>
      <c r="D7670" s="187" t="s">
        <v>2673</v>
      </c>
      <c r="E7670" s="187" t="s">
        <v>2821</v>
      </c>
      <c r="F7670" s="187" t="s">
        <v>2822</v>
      </c>
    </row>
    <row r="7671" spans="1:6" x14ac:dyDescent="0.25">
      <c r="A7671" t="s">
        <v>9405</v>
      </c>
      <c r="B7671" s="236" t="str">
        <f t="shared" si="119"/>
        <v>F3:0820 P1P2:8503 P3:00232</v>
      </c>
      <c r="C7671" s="187" t="s">
        <v>3110</v>
      </c>
      <c r="D7671" s="187" t="s">
        <v>2774</v>
      </c>
      <c r="E7671" s="187" t="s">
        <v>2780</v>
      </c>
      <c r="F7671" s="187" t="s">
        <v>2781</v>
      </c>
    </row>
    <row r="7672" spans="1:6" x14ac:dyDescent="0.25">
      <c r="A7672" t="s">
        <v>9406</v>
      </c>
      <c r="B7672" s="236" t="str">
        <f t="shared" si="119"/>
        <v>F3:0820 P1P2:8503 P3:00232</v>
      </c>
      <c r="C7672" s="187" t="s">
        <v>3108</v>
      </c>
      <c r="D7672" s="187" t="s">
        <v>2774</v>
      </c>
      <c r="E7672" s="187" t="s">
        <v>2780</v>
      </c>
      <c r="F7672" s="187" t="s">
        <v>2781</v>
      </c>
    </row>
    <row r="7673" spans="1:6" x14ac:dyDescent="0.25">
      <c r="A7673" t="s">
        <v>9407</v>
      </c>
      <c r="B7673" s="236" t="str">
        <f t="shared" si="119"/>
        <v>F3:0820 P1P2:8503 P3:00232</v>
      </c>
      <c r="C7673" s="187" t="s">
        <v>3127</v>
      </c>
      <c r="D7673" s="187" t="s">
        <v>2774</v>
      </c>
      <c r="E7673" s="187" t="s">
        <v>2780</v>
      </c>
      <c r="F7673" s="187" t="s">
        <v>2781</v>
      </c>
    </row>
    <row r="7674" spans="1:6" x14ac:dyDescent="0.25">
      <c r="A7674" t="s">
        <v>9408</v>
      </c>
      <c r="B7674" s="236" t="str">
        <f t="shared" si="119"/>
        <v>F3:0820 P1P2:8502 P3:00231</v>
      </c>
      <c r="C7674" s="187" t="s">
        <v>3374</v>
      </c>
      <c r="D7674" s="187" t="s">
        <v>2774</v>
      </c>
      <c r="E7674" s="187" t="s">
        <v>2775</v>
      </c>
      <c r="F7674" s="187" t="s">
        <v>2776</v>
      </c>
    </row>
    <row r="7675" spans="1:6" x14ac:dyDescent="0.25">
      <c r="A7675" t="s">
        <v>9409</v>
      </c>
      <c r="B7675" s="236" t="str">
        <f t="shared" si="119"/>
        <v>F3:0820 P1P2:8502 P3:00231</v>
      </c>
      <c r="C7675" s="187" t="s">
        <v>3355</v>
      </c>
      <c r="D7675" s="187" t="s">
        <v>2774</v>
      </c>
      <c r="E7675" s="187" t="s">
        <v>2775</v>
      </c>
      <c r="F7675" s="187" t="s">
        <v>2776</v>
      </c>
    </row>
    <row r="7676" spans="1:6" x14ac:dyDescent="0.25">
      <c r="A7676" t="s">
        <v>9410</v>
      </c>
      <c r="B7676" s="236" t="str">
        <f t="shared" si="119"/>
        <v>F3:0259 P1P2:3104 P3:00074</v>
      </c>
      <c r="C7676" s="187" t="s">
        <v>2888</v>
      </c>
      <c r="D7676" s="187" t="s">
        <v>2694</v>
      </c>
      <c r="E7676" s="187" t="s">
        <v>2700</v>
      </c>
      <c r="F7676" s="187" t="s">
        <v>2702</v>
      </c>
    </row>
    <row r="7677" spans="1:6" x14ac:dyDescent="0.25">
      <c r="A7677" t="s">
        <v>9411</v>
      </c>
      <c r="B7677" s="236" t="str">
        <f t="shared" si="119"/>
        <v>F3:0820 P1P2:8502 P3:00234</v>
      </c>
      <c r="C7677" s="187" t="s">
        <v>3396</v>
      </c>
      <c r="D7677" s="187" t="s">
        <v>2774</v>
      </c>
      <c r="E7677" s="187" t="s">
        <v>2775</v>
      </c>
      <c r="F7677" s="187" t="s">
        <v>2811</v>
      </c>
    </row>
    <row r="7678" spans="1:6" x14ac:dyDescent="0.25">
      <c r="A7678" t="s">
        <v>9412</v>
      </c>
      <c r="B7678" s="236" t="str">
        <f t="shared" si="119"/>
        <v>F3:0820 P1P2:8503 P3:00232</v>
      </c>
      <c r="C7678" s="187" t="s">
        <v>3396</v>
      </c>
      <c r="D7678" s="187" t="s">
        <v>2774</v>
      </c>
      <c r="E7678" s="187" t="s">
        <v>2780</v>
      </c>
      <c r="F7678" s="187" t="s">
        <v>2781</v>
      </c>
    </row>
    <row r="7679" spans="1:6" x14ac:dyDescent="0.25">
      <c r="A7679" t="s">
        <v>9413</v>
      </c>
      <c r="B7679" s="236" t="str">
        <f t="shared" si="119"/>
        <v>F3:0820 P1P2:8503 P3:00232</v>
      </c>
      <c r="C7679" s="187" t="s">
        <v>3396</v>
      </c>
      <c r="D7679" s="187" t="s">
        <v>2774</v>
      </c>
      <c r="E7679" s="187" t="s">
        <v>2780</v>
      </c>
      <c r="F7679" s="187" t="s">
        <v>2781</v>
      </c>
    </row>
    <row r="7680" spans="1:6" x14ac:dyDescent="0.25">
      <c r="A7680" t="s">
        <v>9414</v>
      </c>
      <c r="B7680" s="236" t="str">
        <f t="shared" si="119"/>
        <v>F3:0950 P1P2:8814 P3:00211</v>
      </c>
      <c r="C7680" s="187" t="s">
        <v>3153</v>
      </c>
      <c r="D7680" s="187" t="s">
        <v>2673</v>
      </c>
      <c r="E7680" s="187" t="s">
        <v>2821</v>
      </c>
      <c r="F7680" s="187" t="s">
        <v>2909</v>
      </c>
    </row>
    <row r="7681" spans="1:6" x14ac:dyDescent="0.25">
      <c r="A7681" t="s">
        <v>9415</v>
      </c>
      <c r="B7681" s="236" t="str">
        <f t="shared" si="119"/>
        <v>F3:0911 P1P2:8802 P3:00199</v>
      </c>
      <c r="C7681" s="187" t="s">
        <v>3571</v>
      </c>
      <c r="D7681" s="187" t="s">
        <v>2899</v>
      </c>
      <c r="E7681" s="187" t="s">
        <v>2900</v>
      </c>
      <c r="F7681" s="187" t="s">
        <v>2901</v>
      </c>
    </row>
    <row r="7682" spans="1:6" x14ac:dyDescent="0.25">
      <c r="A7682" t="s">
        <v>9415</v>
      </c>
      <c r="B7682" s="236" t="str">
        <f t="shared" ref="B7682:B7745" si="120">CONCATENATE("F3:",D7682," P1P2:",E7682," P3:",F7682)</f>
        <v>F3:0911 P1P2:8802 P3:00448</v>
      </c>
      <c r="C7682" s="187" t="s">
        <v>3571</v>
      </c>
      <c r="D7682" s="187" t="s">
        <v>2899</v>
      </c>
      <c r="E7682" s="187" t="s">
        <v>2900</v>
      </c>
      <c r="F7682" s="187" t="s">
        <v>2791</v>
      </c>
    </row>
    <row r="7683" spans="1:6" x14ac:dyDescent="0.25">
      <c r="A7683" t="s">
        <v>9416</v>
      </c>
      <c r="B7683" s="236" t="str">
        <f t="shared" si="120"/>
        <v>F3:0911 P1P2:8802 P3:00199</v>
      </c>
      <c r="C7683" s="187" t="s">
        <v>3551</v>
      </c>
      <c r="D7683" s="187" t="s">
        <v>2899</v>
      </c>
      <c r="E7683" s="187" t="s">
        <v>2900</v>
      </c>
      <c r="F7683" s="187" t="s">
        <v>2901</v>
      </c>
    </row>
    <row r="7684" spans="1:6" x14ac:dyDescent="0.25">
      <c r="A7684" t="s">
        <v>9416</v>
      </c>
      <c r="B7684" s="236" t="str">
        <f t="shared" si="120"/>
        <v>F3:0911 P1P2:8802 P3:00448</v>
      </c>
      <c r="C7684" s="187" t="s">
        <v>3551</v>
      </c>
      <c r="D7684" s="187" t="s">
        <v>2899</v>
      </c>
      <c r="E7684" s="187" t="s">
        <v>2900</v>
      </c>
      <c r="F7684" s="187" t="s">
        <v>2791</v>
      </c>
    </row>
    <row r="7685" spans="1:6" x14ac:dyDescent="0.25">
      <c r="A7685" t="s">
        <v>9417</v>
      </c>
      <c r="B7685" s="236" t="str">
        <f t="shared" si="120"/>
        <v>F3:0911 P1P2:8802 P3:00199</v>
      </c>
      <c r="C7685" s="187" t="s">
        <v>3556</v>
      </c>
      <c r="D7685" s="187" t="s">
        <v>2899</v>
      </c>
      <c r="E7685" s="187" t="s">
        <v>2900</v>
      </c>
      <c r="F7685" s="187" t="s">
        <v>2901</v>
      </c>
    </row>
    <row r="7686" spans="1:6" x14ac:dyDescent="0.25">
      <c r="A7686" t="s">
        <v>9417</v>
      </c>
      <c r="B7686" s="236" t="str">
        <f t="shared" si="120"/>
        <v>F3:0911 P1P2:8802 P3:00448</v>
      </c>
      <c r="C7686" s="187" t="s">
        <v>3556</v>
      </c>
      <c r="D7686" s="187" t="s">
        <v>2899</v>
      </c>
      <c r="E7686" s="187" t="s">
        <v>2900</v>
      </c>
      <c r="F7686" s="187" t="s">
        <v>2791</v>
      </c>
    </row>
    <row r="7687" spans="1:6" x14ac:dyDescent="0.25">
      <c r="A7687" t="s">
        <v>9418</v>
      </c>
      <c r="B7687" s="236" t="str">
        <f t="shared" si="120"/>
        <v>F3:0911 P1P2:8802 P3:00199</v>
      </c>
      <c r="C7687" s="187" t="s">
        <v>3570</v>
      </c>
      <c r="D7687" s="187" t="s">
        <v>2899</v>
      </c>
      <c r="E7687" s="187" t="s">
        <v>2900</v>
      </c>
      <c r="F7687" s="187" t="s">
        <v>2901</v>
      </c>
    </row>
    <row r="7688" spans="1:6" x14ac:dyDescent="0.25">
      <c r="A7688" t="s">
        <v>9418</v>
      </c>
      <c r="B7688" s="236" t="str">
        <f t="shared" si="120"/>
        <v>F3:0911 P1P2:8802 P3:00448</v>
      </c>
      <c r="C7688" s="187" t="s">
        <v>3570</v>
      </c>
      <c r="D7688" s="187" t="s">
        <v>2899</v>
      </c>
      <c r="E7688" s="187" t="s">
        <v>2900</v>
      </c>
      <c r="F7688" s="187" t="s">
        <v>2791</v>
      </c>
    </row>
    <row r="7689" spans="1:6" x14ac:dyDescent="0.25">
      <c r="A7689" t="s">
        <v>9419</v>
      </c>
      <c r="B7689" s="236" t="str">
        <f t="shared" si="120"/>
        <v>F3:0812 P1P2:8602 P3:00355</v>
      </c>
      <c r="C7689" s="187" t="s">
        <v>3006</v>
      </c>
      <c r="D7689" s="187" t="s">
        <v>2787</v>
      </c>
      <c r="E7689" s="187" t="s">
        <v>2788</v>
      </c>
      <c r="F7689" s="187" t="s">
        <v>2938</v>
      </c>
    </row>
    <row r="7690" spans="1:6" x14ac:dyDescent="0.25">
      <c r="A7690" t="s">
        <v>9420</v>
      </c>
      <c r="B7690" s="236" t="str">
        <f t="shared" si="120"/>
        <v>F3:0911 P1P2:8802 P3:00199</v>
      </c>
      <c r="C7690" s="187" t="s">
        <v>3602</v>
      </c>
      <c r="D7690" s="187" t="s">
        <v>2899</v>
      </c>
      <c r="E7690" s="187" t="s">
        <v>2900</v>
      </c>
      <c r="F7690" s="187" t="s">
        <v>2901</v>
      </c>
    </row>
    <row r="7691" spans="1:6" x14ac:dyDescent="0.25">
      <c r="A7691" t="s">
        <v>9420</v>
      </c>
      <c r="B7691" s="236" t="str">
        <f t="shared" si="120"/>
        <v>F3:0911 P1P2:8802 P3:00448</v>
      </c>
      <c r="C7691" s="187" t="s">
        <v>3602</v>
      </c>
      <c r="D7691" s="187" t="s">
        <v>2899</v>
      </c>
      <c r="E7691" s="187" t="s">
        <v>2900</v>
      </c>
      <c r="F7691" s="187" t="s">
        <v>2791</v>
      </c>
    </row>
    <row r="7692" spans="1:6" x14ac:dyDescent="0.25">
      <c r="A7692" t="s">
        <v>9421</v>
      </c>
      <c r="B7692" s="236" t="str">
        <f t="shared" si="120"/>
        <v>F3:0820 P1P2:8502 P3:00231</v>
      </c>
      <c r="C7692" s="187" t="s">
        <v>3509</v>
      </c>
      <c r="D7692" s="187" t="s">
        <v>2774</v>
      </c>
      <c r="E7692" s="187" t="s">
        <v>2775</v>
      </c>
      <c r="F7692" s="187" t="s">
        <v>2776</v>
      </c>
    </row>
    <row r="7693" spans="1:6" x14ac:dyDescent="0.25">
      <c r="A7693" t="s">
        <v>9422</v>
      </c>
      <c r="B7693" s="236" t="str">
        <f t="shared" si="120"/>
        <v>F3:0911 P1P2:8802 P3:00199</v>
      </c>
      <c r="C7693" s="187" t="s">
        <v>3302</v>
      </c>
      <c r="D7693" s="187" t="s">
        <v>2899</v>
      </c>
      <c r="E7693" s="187" t="s">
        <v>2900</v>
      </c>
      <c r="F7693" s="187" t="s">
        <v>2901</v>
      </c>
    </row>
    <row r="7694" spans="1:6" x14ac:dyDescent="0.25">
      <c r="A7694" t="s">
        <v>9422</v>
      </c>
      <c r="B7694" s="236" t="str">
        <f t="shared" si="120"/>
        <v>F3:0911 P1P2:8802 P3:00448</v>
      </c>
      <c r="C7694" s="187" t="s">
        <v>3302</v>
      </c>
      <c r="D7694" s="187" t="s">
        <v>2899</v>
      </c>
      <c r="E7694" s="187" t="s">
        <v>2900</v>
      </c>
      <c r="F7694" s="187" t="s">
        <v>2791</v>
      </c>
    </row>
    <row r="7695" spans="1:6" x14ac:dyDescent="0.25">
      <c r="A7695" t="s">
        <v>9423</v>
      </c>
      <c r="B7695" s="236" t="str">
        <f t="shared" si="120"/>
        <v>F3:0950 P1P2:8814 P3:00211</v>
      </c>
      <c r="C7695" s="187" t="s">
        <v>3233</v>
      </c>
      <c r="D7695" s="187" t="s">
        <v>2673</v>
      </c>
      <c r="E7695" s="187" t="s">
        <v>2821</v>
      </c>
      <c r="F7695" s="187" t="s">
        <v>2909</v>
      </c>
    </row>
    <row r="7696" spans="1:6" x14ac:dyDescent="0.25">
      <c r="A7696" t="s">
        <v>9424</v>
      </c>
      <c r="B7696" s="236" t="str">
        <f t="shared" si="120"/>
        <v>F3:0950 P1P2:8814 P3:00211</v>
      </c>
      <c r="C7696" s="187" t="s">
        <v>3617</v>
      </c>
      <c r="D7696" s="187" t="s">
        <v>2673</v>
      </c>
      <c r="E7696" s="187" t="s">
        <v>2821</v>
      </c>
      <c r="F7696" s="187" t="s">
        <v>2909</v>
      </c>
    </row>
    <row r="7697" spans="1:6" x14ac:dyDescent="0.25">
      <c r="A7697" t="s">
        <v>9425</v>
      </c>
      <c r="B7697" s="236" t="str">
        <f t="shared" si="120"/>
        <v>F3:0911 P1P2:8802 P3:00199</v>
      </c>
      <c r="C7697" s="187" t="s">
        <v>3187</v>
      </c>
      <c r="D7697" s="187" t="s">
        <v>2899</v>
      </c>
      <c r="E7697" s="187" t="s">
        <v>2900</v>
      </c>
      <c r="F7697" s="187" t="s">
        <v>2901</v>
      </c>
    </row>
    <row r="7698" spans="1:6" x14ac:dyDescent="0.25">
      <c r="A7698" t="s">
        <v>9425</v>
      </c>
      <c r="B7698" s="236" t="str">
        <f t="shared" si="120"/>
        <v>F3:0911 P1P2:8802 P3:00448</v>
      </c>
      <c r="C7698" s="187" t="s">
        <v>3187</v>
      </c>
      <c r="D7698" s="187" t="s">
        <v>2899</v>
      </c>
      <c r="E7698" s="187" t="s">
        <v>2900</v>
      </c>
      <c r="F7698" s="187" t="s">
        <v>2791</v>
      </c>
    </row>
    <row r="7699" spans="1:6" x14ac:dyDescent="0.25">
      <c r="A7699" t="s">
        <v>9426</v>
      </c>
      <c r="B7699" s="236" t="str">
        <f t="shared" si="120"/>
        <v>F3:0911 P1P2:8802 P3:00199</v>
      </c>
      <c r="C7699" s="187" t="s">
        <v>3188</v>
      </c>
      <c r="D7699" s="187" t="s">
        <v>2899</v>
      </c>
      <c r="E7699" s="187" t="s">
        <v>2900</v>
      </c>
      <c r="F7699" s="187" t="s">
        <v>2901</v>
      </c>
    </row>
    <row r="7700" spans="1:6" x14ac:dyDescent="0.25">
      <c r="A7700" t="s">
        <v>9426</v>
      </c>
      <c r="B7700" s="236" t="str">
        <f t="shared" si="120"/>
        <v>F3:0911 P1P2:8802 P3:00448</v>
      </c>
      <c r="C7700" s="187" t="s">
        <v>3188</v>
      </c>
      <c r="D7700" s="187" t="s">
        <v>2899</v>
      </c>
      <c r="E7700" s="187" t="s">
        <v>2900</v>
      </c>
      <c r="F7700" s="187" t="s">
        <v>2791</v>
      </c>
    </row>
    <row r="7701" spans="1:6" x14ac:dyDescent="0.25">
      <c r="A7701" t="s">
        <v>9427</v>
      </c>
      <c r="B7701" s="236" t="str">
        <f t="shared" si="120"/>
        <v>F3:0911 P1P2:8802 P3:00199</v>
      </c>
      <c r="C7701" s="187" t="s">
        <v>3242</v>
      </c>
      <c r="D7701" s="187" t="s">
        <v>2899</v>
      </c>
      <c r="E7701" s="187" t="s">
        <v>2900</v>
      </c>
      <c r="F7701" s="187" t="s">
        <v>2901</v>
      </c>
    </row>
    <row r="7702" spans="1:6" x14ac:dyDescent="0.25">
      <c r="A7702" t="s">
        <v>9427</v>
      </c>
      <c r="B7702" s="236" t="str">
        <f t="shared" si="120"/>
        <v>F3:0911 P1P2:8802 P3:00448</v>
      </c>
      <c r="C7702" s="187" t="s">
        <v>3242</v>
      </c>
      <c r="D7702" s="187" t="s">
        <v>2899</v>
      </c>
      <c r="E7702" s="187" t="s">
        <v>2900</v>
      </c>
      <c r="F7702" s="187" t="s">
        <v>2791</v>
      </c>
    </row>
    <row r="7703" spans="1:6" x14ac:dyDescent="0.25">
      <c r="A7703" t="s">
        <v>9428</v>
      </c>
      <c r="B7703" s="236" t="str">
        <f t="shared" si="120"/>
        <v>F3:0950 P1P2:8814 P3:00211</v>
      </c>
      <c r="C7703" s="187" t="s">
        <v>3313</v>
      </c>
      <c r="D7703" s="187" t="s">
        <v>2673</v>
      </c>
      <c r="E7703" s="187" t="s">
        <v>2821</v>
      </c>
      <c r="F7703" s="187" t="s">
        <v>2909</v>
      </c>
    </row>
    <row r="7704" spans="1:6" x14ac:dyDescent="0.25">
      <c r="A7704" t="s">
        <v>9429</v>
      </c>
      <c r="B7704" s="236" t="str">
        <f t="shared" si="120"/>
        <v>F3:0950 P1P2:8814 P3:00211</v>
      </c>
      <c r="C7704" s="187" t="s">
        <v>3509</v>
      </c>
      <c r="D7704" s="187" t="s">
        <v>2673</v>
      </c>
      <c r="E7704" s="187" t="s">
        <v>2821</v>
      </c>
      <c r="F7704" s="187" t="s">
        <v>2909</v>
      </c>
    </row>
    <row r="7705" spans="1:6" x14ac:dyDescent="0.25">
      <c r="A7705" t="s">
        <v>9430</v>
      </c>
      <c r="B7705" s="236" t="str">
        <f t="shared" si="120"/>
        <v>F3:0820 P1P2:8502 P3:00234</v>
      </c>
      <c r="C7705" s="187" t="s">
        <v>3862</v>
      </c>
      <c r="D7705" s="187" t="s">
        <v>2774</v>
      </c>
      <c r="E7705" s="187" t="s">
        <v>2775</v>
      </c>
      <c r="F7705" s="187" t="s">
        <v>2811</v>
      </c>
    </row>
    <row r="7706" spans="1:6" x14ac:dyDescent="0.25">
      <c r="A7706" t="s">
        <v>9431</v>
      </c>
      <c r="B7706" s="236" t="str">
        <f t="shared" si="120"/>
        <v>F3:0911 P1P2:8802 P3:00199</v>
      </c>
      <c r="C7706" s="187" t="s">
        <v>3210</v>
      </c>
      <c r="D7706" s="187" t="s">
        <v>2899</v>
      </c>
      <c r="E7706" s="187" t="s">
        <v>2900</v>
      </c>
      <c r="F7706" s="187" t="s">
        <v>2901</v>
      </c>
    </row>
    <row r="7707" spans="1:6" x14ac:dyDescent="0.25">
      <c r="A7707" t="s">
        <v>9431</v>
      </c>
      <c r="B7707" s="236" t="str">
        <f t="shared" si="120"/>
        <v>F3:0911 P1P2:8802 P3:00448</v>
      </c>
      <c r="C7707" s="187" t="s">
        <v>3210</v>
      </c>
      <c r="D7707" s="187" t="s">
        <v>2899</v>
      </c>
      <c r="E7707" s="187" t="s">
        <v>2900</v>
      </c>
      <c r="F7707" s="187" t="s">
        <v>2791</v>
      </c>
    </row>
    <row r="7708" spans="1:6" x14ac:dyDescent="0.25">
      <c r="A7708" t="s">
        <v>9432</v>
      </c>
      <c r="B7708" s="236" t="str">
        <f t="shared" si="120"/>
        <v>F3:0912 P1P2:8803 P3:00200</v>
      </c>
      <c r="C7708" s="187" t="s">
        <v>2888</v>
      </c>
      <c r="D7708" s="187" t="s">
        <v>2906</v>
      </c>
      <c r="E7708" s="187" t="s">
        <v>2907</v>
      </c>
      <c r="F7708" s="187" t="s">
        <v>2908</v>
      </c>
    </row>
    <row r="7709" spans="1:6" x14ac:dyDescent="0.25">
      <c r="A7709" t="s">
        <v>9433</v>
      </c>
      <c r="B7709" s="236" t="str">
        <f t="shared" si="120"/>
        <v>F3:1070 P1P2:9012 P3:00325</v>
      </c>
      <c r="C7709" s="187" t="s">
        <v>2888</v>
      </c>
      <c r="D7709" s="187" t="s">
        <v>2835</v>
      </c>
      <c r="E7709" s="187" t="s">
        <v>2836</v>
      </c>
      <c r="F7709" s="187" t="s">
        <v>2577</v>
      </c>
    </row>
    <row r="7710" spans="1:6" x14ac:dyDescent="0.25">
      <c r="A7710" t="s">
        <v>9434</v>
      </c>
      <c r="B7710" s="236" t="str">
        <f t="shared" si="120"/>
        <v>F3:0812 P1P2:8602 P3:00355</v>
      </c>
      <c r="C7710" s="187" t="s">
        <v>3396</v>
      </c>
      <c r="D7710" s="187" t="s">
        <v>2787</v>
      </c>
      <c r="E7710" s="187" t="s">
        <v>2788</v>
      </c>
      <c r="F7710" s="187" t="s">
        <v>2938</v>
      </c>
    </row>
    <row r="7711" spans="1:6" x14ac:dyDescent="0.25">
      <c r="A7711" t="s">
        <v>9435</v>
      </c>
      <c r="B7711" s="236" t="str">
        <f t="shared" si="120"/>
        <v>F3:0950 P1P2:8814 P3:00209</v>
      </c>
      <c r="C7711" s="187" t="s">
        <v>3673</v>
      </c>
      <c r="D7711" s="187" t="s">
        <v>2673</v>
      </c>
      <c r="E7711" s="187" t="s">
        <v>2821</v>
      </c>
      <c r="F7711" s="187" t="s">
        <v>2822</v>
      </c>
    </row>
    <row r="7712" spans="1:6" x14ac:dyDescent="0.25">
      <c r="A7712" t="s">
        <v>9436</v>
      </c>
      <c r="B7712" s="236" t="str">
        <f t="shared" si="120"/>
        <v>F3:0911 P1P2:8802 P3:00199</v>
      </c>
      <c r="C7712" s="187" t="s">
        <v>3238</v>
      </c>
      <c r="D7712" s="187" t="s">
        <v>2899</v>
      </c>
      <c r="E7712" s="187" t="s">
        <v>2900</v>
      </c>
      <c r="F7712" s="187" t="s">
        <v>2901</v>
      </c>
    </row>
    <row r="7713" spans="1:6" x14ac:dyDescent="0.25">
      <c r="A7713" t="s">
        <v>9436</v>
      </c>
      <c r="B7713" s="236" t="str">
        <f t="shared" si="120"/>
        <v>F3:0911 P1P2:8802 P3:00448</v>
      </c>
      <c r="C7713" s="187" t="s">
        <v>3238</v>
      </c>
      <c r="D7713" s="187" t="s">
        <v>2899</v>
      </c>
      <c r="E7713" s="187" t="s">
        <v>2900</v>
      </c>
      <c r="F7713" s="187" t="s">
        <v>2791</v>
      </c>
    </row>
    <row r="7714" spans="1:6" x14ac:dyDescent="0.25">
      <c r="A7714" t="s">
        <v>9437</v>
      </c>
      <c r="B7714" s="236" t="str">
        <f t="shared" si="120"/>
        <v>F3:0950 P1P2:8814 P3:00209</v>
      </c>
      <c r="C7714" s="187" t="s">
        <v>3065</v>
      </c>
      <c r="D7714" s="187" t="s">
        <v>2673</v>
      </c>
      <c r="E7714" s="187" t="s">
        <v>2821</v>
      </c>
      <c r="F7714" s="187" t="s">
        <v>2822</v>
      </c>
    </row>
    <row r="7715" spans="1:6" x14ac:dyDescent="0.25">
      <c r="A7715" t="s">
        <v>9438</v>
      </c>
      <c r="B7715" s="236" t="str">
        <f t="shared" si="120"/>
        <v>F3:0911 P1P2:8802 P3:00199</v>
      </c>
      <c r="C7715" s="187" t="s">
        <v>3333</v>
      </c>
      <c r="D7715" s="187" t="s">
        <v>2899</v>
      </c>
      <c r="E7715" s="187" t="s">
        <v>2900</v>
      </c>
      <c r="F7715" s="187" t="s">
        <v>2901</v>
      </c>
    </row>
    <row r="7716" spans="1:6" x14ac:dyDescent="0.25">
      <c r="A7716" t="s">
        <v>9438</v>
      </c>
      <c r="B7716" s="236" t="str">
        <f t="shared" si="120"/>
        <v>F3:0911 P1P2:8802 P3:00448</v>
      </c>
      <c r="C7716" s="187" t="s">
        <v>3333</v>
      </c>
      <c r="D7716" s="187" t="s">
        <v>2899</v>
      </c>
      <c r="E7716" s="187" t="s">
        <v>2900</v>
      </c>
      <c r="F7716" s="187" t="s">
        <v>2791</v>
      </c>
    </row>
    <row r="7717" spans="1:6" x14ac:dyDescent="0.25">
      <c r="A7717" t="s">
        <v>9439</v>
      </c>
      <c r="B7717" s="236" t="str">
        <f t="shared" si="120"/>
        <v>F3:0820 P1P2:8502 P3:00234</v>
      </c>
      <c r="C7717" s="187" t="s">
        <v>3114</v>
      </c>
      <c r="D7717" s="187" t="s">
        <v>2774</v>
      </c>
      <c r="E7717" s="187" t="s">
        <v>2775</v>
      </c>
      <c r="F7717" s="187" t="s">
        <v>2811</v>
      </c>
    </row>
    <row r="7718" spans="1:6" x14ac:dyDescent="0.25">
      <c r="A7718" t="s">
        <v>9440</v>
      </c>
      <c r="B7718" s="236" t="str">
        <f t="shared" si="120"/>
        <v>F3:0911 P1P2:8802 P3:00199</v>
      </c>
      <c r="C7718" s="187" t="s">
        <v>3627</v>
      </c>
      <c r="D7718" s="187" t="s">
        <v>2899</v>
      </c>
      <c r="E7718" s="187" t="s">
        <v>2900</v>
      </c>
      <c r="F7718" s="187" t="s">
        <v>2901</v>
      </c>
    </row>
    <row r="7719" spans="1:6" x14ac:dyDescent="0.25">
      <c r="A7719" t="s">
        <v>9440</v>
      </c>
      <c r="B7719" s="236" t="str">
        <f t="shared" si="120"/>
        <v>F3:0911 P1P2:8802 P3:00448</v>
      </c>
      <c r="C7719" s="187" t="s">
        <v>3627</v>
      </c>
      <c r="D7719" s="187" t="s">
        <v>2899</v>
      </c>
      <c r="E7719" s="187" t="s">
        <v>2900</v>
      </c>
      <c r="F7719" s="187" t="s">
        <v>2791</v>
      </c>
    </row>
    <row r="7720" spans="1:6" x14ac:dyDescent="0.25">
      <c r="A7720" t="s">
        <v>9441</v>
      </c>
      <c r="B7720" s="236" t="str">
        <f t="shared" si="120"/>
        <v>F3:0911 P1P2:8802 P3:00199</v>
      </c>
      <c r="C7720" s="187" t="s">
        <v>3622</v>
      </c>
      <c r="D7720" s="187" t="s">
        <v>2899</v>
      </c>
      <c r="E7720" s="187" t="s">
        <v>2900</v>
      </c>
      <c r="F7720" s="187" t="s">
        <v>2901</v>
      </c>
    </row>
    <row r="7721" spans="1:6" x14ac:dyDescent="0.25">
      <c r="A7721" t="s">
        <v>9441</v>
      </c>
      <c r="B7721" s="236" t="str">
        <f t="shared" si="120"/>
        <v>F3:0911 P1P2:8802 P3:00448</v>
      </c>
      <c r="C7721" s="187" t="s">
        <v>3622</v>
      </c>
      <c r="D7721" s="187" t="s">
        <v>2899</v>
      </c>
      <c r="E7721" s="187" t="s">
        <v>2900</v>
      </c>
      <c r="F7721" s="187" t="s">
        <v>2791</v>
      </c>
    </row>
    <row r="7722" spans="1:6" x14ac:dyDescent="0.25">
      <c r="A7722" t="s">
        <v>9442</v>
      </c>
      <c r="B7722" s="236" t="str">
        <f t="shared" si="120"/>
        <v>F3:0911 P1P2:8802 P3:00199</v>
      </c>
      <c r="C7722" s="187" t="s">
        <v>3588</v>
      </c>
      <c r="D7722" s="187" t="s">
        <v>2899</v>
      </c>
      <c r="E7722" s="187" t="s">
        <v>2900</v>
      </c>
      <c r="F7722" s="187" t="s">
        <v>2901</v>
      </c>
    </row>
    <row r="7723" spans="1:6" x14ac:dyDescent="0.25">
      <c r="A7723" t="s">
        <v>9442</v>
      </c>
      <c r="B7723" s="236" t="str">
        <f t="shared" si="120"/>
        <v>F3:0911 P1P2:8802 P3:00448</v>
      </c>
      <c r="C7723" s="187" t="s">
        <v>3588</v>
      </c>
      <c r="D7723" s="187" t="s">
        <v>2899</v>
      </c>
      <c r="E7723" s="187" t="s">
        <v>2900</v>
      </c>
      <c r="F7723" s="187" t="s">
        <v>2791</v>
      </c>
    </row>
    <row r="7724" spans="1:6" x14ac:dyDescent="0.25">
      <c r="A7724" t="s">
        <v>9443</v>
      </c>
      <c r="B7724" s="236" t="str">
        <f t="shared" si="120"/>
        <v>F3:0820 P1P2:8502 P3:00231</v>
      </c>
      <c r="C7724" s="187" t="s">
        <v>3584</v>
      </c>
      <c r="D7724" s="187" t="s">
        <v>2774</v>
      </c>
      <c r="E7724" s="187" t="s">
        <v>2775</v>
      </c>
      <c r="F7724" s="187" t="s">
        <v>2776</v>
      </c>
    </row>
    <row r="7725" spans="1:6" x14ac:dyDescent="0.25">
      <c r="A7725" t="s">
        <v>9444</v>
      </c>
      <c r="B7725" s="236" t="str">
        <f t="shared" si="120"/>
        <v>F3:0820 P1P2:8502 P3:00231</v>
      </c>
      <c r="C7725" s="187" t="s">
        <v>3568</v>
      </c>
      <c r="D7725" s="187" t="s">
        <v>2774</v>
      </c>
      <c r="E7725" s="187" t="s">
        <v>2775</v>
      </c>
      <c r="F7725" s="187" t="s">
        <v>2776</v>
      </c>
    </row>
    <row r="7726" spans="1:6" x14ac:dyDescent="0.25">
      <c r="A7726" t="s">
        <v>9445</v>
      </c>
      <c r="B7726" s="236" t="str">
        <f t="shared" si="120"/>
        <v>F3:0911 P1P2:8802 P3:00199</v>
      </c>
      <c r="C7726" s="187" t="s">
        <v>3162</v>
      </c>
      <c r="D7726" s="187" t="s">
        <v>2899</v>
      </c>
      <c r="E7726" s="187" t="s">
        <v>2900</v>
      </c>
      <c r="F7726" s="187" t="s">
        <v>2901</v>
      </c>
    </row>
    <row r="7727" spans="1:6" x14ac:dyDescent="0.25">
      <c r="A7727" t="s">
        <v>9445</v>
      </c>
      <c r="B7727" s="236" t="str">
        <f t="shared" si="120"/>
        <v>F3:0911 P1P2:8802 P3:00448</v>
      </c>
      <c r="C7727" s="187" t="s">
        <v>3162</v>
      </c>
      <c r="D7727" s="187" t="s">
        <v>2899</v>
      </c>
      <c r="E7727" s="187" t="s">
        <v>2900</v>
      </c>
      <c r="F7727" s="187" t="s">
        <v>2791</v>
      </c>
    </row>
    <row r="7728" spans="1:6" x14ac:dyDescent="0.25">
      <c r="A7728" t="s">
        <v>9446</v>
      </c>
      <c r="B7728" s="236" t="str">
        <f t="shared" si="120"/>
        <v>F3:0911 P1P2:8802 P3:00199</v>
      </c>
      <c r="C7728" s="187" t="s">
        <v>3512</v>
      </c>
      <c r="D7728" s="187" t="s">
        <v>2899</v>
      </c>
      <c r="E7728" s="187" t="s">
        <v>2900</v>
      </c>
      <c r="F7728" s="187" t="s">
        <v>2901</v>
      </c>
    </row>
    <row r="7729" spans="1:6" x14ac:dyDescent="0.25">
      <c r="A7729" t="s">
        <v>9446</v>
      </c>
      <c r="B7729" s="236" t="str">
        <f t="shared" si="120"/>
        <v>F3:0911 P1P2:8802 P3:00448</v>
      </c>
      <c r="C7729" s="187" t="s">
        <v>3512</v>
      </c>
      <c r="D7729" s="187" t="s">
        <v>2899</v>
      </c>
      <c r="E7729" s="187" t="s">
        <v>2900</v>
      </c>
      <c r="F7729" s="187" t="s">
        <v>2791</v>
      </c>
    </row>
    <row r="7730" spans="1:6" x14ac:dyDescent="0.25">
      <c r="A7730" t="s">
        <v>9447</v>
      </c>
      <c r="B7730" s="236" t="str">
        <f t="shared" si="120"/>
        <v>F3:0911 P1P2:8802 P3:00199</v>
      </c>
      <c r="C7730" s="187" t="s">
        <v>3530</v>
      </c>
      <c r="D7730" s="187" t="s">
        <v>2899</v>
      </c>
      <c r="E7730" s="187" t="s">
        <v>2900</v>
      </c>
      <c r="F7730" s="187" t="s">
        <v>2901</v>
      </c>
    </row>
    <row r="7731" spans="1:6" x14ac:dyDescent="0.25">
      <c r="A7731" t="s">
        <v>9447</v>
      </c>
      <c r="B7731" s="236" t="str">
        <f t="shared" si="120"/>
        <v>F3:0911 P1P2:8802 P3:00448</v>
      </c>
      <c r="C7731" s="187" t="s">
        <v>3530</v>
      </c>
      <c r="D7731" s="187" t="s">
        <v>2899</v>
      </c>
      <c r="E7731" s="187" t="s">
        <v>2900</v>
      </c>
      <c r="F7731" s="187" t="s">
        <v>2791</v>
      </c>
    </row>
    <row r="7732" spans="1:6" x14ac:dyDescent="0.25">
      <c r="A7732" t="s">
        <v>9448</v>
      </c>
      <c r="B7732" s="236" t="str">
        <f t="shared" si="120"/>
        <v>F3:0820 P1P2:8502 P3:00231</v>
      </c>
      <c r="C7732" s="187" t="s">
        <v>3694</v>
      </c>
      <c r="D7732" s="187" t="s">
        <v>2774</v>
      </c>
      <c r="E7732" s="187" t="s">
        <v>2775</v>
      </c>
      <c r="F7732" s="187" t="s">
        <v>2776</v>
      </c>
    </row>
    <row r="7733" spans="1:6" x14ac:dyDescent="0.25">
      <c r="A7733" t="s">
        <v>9449</v>
      </c>
      <c r="B7733" s="236" t="str">
        <f t="shared" si="120"/>
        <v>F3:0950 P1P2:8814 P3:00211</v>
      </c>
      <c r="C7733" s="187" t="s">
        <v>2618</v>
      </c>
      <c r="D7733" s="187" t="s">
        <v>2673</v>
      </c>
      <c r="E7733" s="187" t="s">
        <v>2821</v>
      </c>
      <c r="F7733" s="187" t="s">
        <v>2909</v>
      </c>
    </row>
    <row r="7734" spans="1:6" x14ac:dyDescent="0.25">
      <c r="A7734" t="s">
        <v>9450</v>
      </c>
      <c r="B7734" s="236" t="str">
        <f t="shared" si="120"/>
        <v>F3:0820 P1P2:8502 P3:00231</v>
      </c>
      <c r="C7734" s="187" t="s">
        <v>3856</v>
      </c>
      <c r="D7734" s="187" t="s">
        <v>2774</v>
      </c>
      <c r="E7734" s="187" t="s">
        <v>2775</v>
      </c>
      <c r="F7734" s="187" t="s">
        <v>2776</v>
      </c>
    </row>
    <row r="7735" spans="1:6" x14ac:dyDescent="0.25">
      <c r="A7735" t="s">
        <v>9451</v>
      </c>
      <c r="B7735" s="236" t="str">
        <f t="shared" si="120"/>
        <v>F3:0259 P1P2:3104 P3:00074</v>
      </c>
      <c r="C7735" s="187" t="s">
        <v>3348</v>
      </c>
      <c r="D7735" s="187" t="s">
        <v>2694</v>
      </c>
      <c r="E7735" s="187" t="s">
        <v>2700</v>
      </c>
      <c r="F7735" s="187" t="s">
        <v>2702</v>
      </c>
    </row>
    <row r="7736" spans="1:6" x14ac:dyDescent="0.25">
      <c r="A7736" t="s">
        <v>9452</v>
      </c>
      <c r="B7736" s="236" t="str">
        <f t="shared" si="120"/>
        <v>F3:0812 P1P2:8602 P3:00355</v>
      </c>
      <c r="C7736" s="187" t="s">
        <v>3041</v>
      </c>
      <c r="D7736" s="187" t="s">
        <v>2787</v>
      </c>
      <c r="E7736" s="187" t="s">
        <v>2788</v>
      </c>
      <c r="F7736" s="187" t="s">
        <v>2938</v>
      </c>
    </row>
    <row r="7737" spans="1:6" x14ac:dyDescent="0.25">
      <c r="A7737" t="s">
        <v>9453</v>
      </c>
      <c r="B7737" s="236" t="str">
        <f t="shared" si="120"/>
        <v>F3:0950 P1P2:8814 P3:00211</v>
      </c>
      <c r="C7737" s="187" t="s">
        <v>3041</v>
      </c>
      <c r="D7737" s="187" t="s">
        <v>2673</v>
      </c>
      <c r="E7737" s="187" t="s">
        <v>2821</v>
      </c>
      <c r="F7737" s="187" t="s">
        <v>2909</v>
      </c>
    </row>
    <row r="7738" spans="1:6" x14ac:dyDescent="0.25">
      <c r="A7738" t="s">
        <v>9454</v>
      </c>
      <c r="B7738" s="236" t="str">
        <f t="shared" si="120"/>
        <v>F3:0911 P1P2:8802 P3:00199</v>
      </c>
      <c r="C7738" s="187" t="s">
        <v>3259</v>
      </c>
      <c r="D7738" s="187" t="s">
        <v>2899</v>
      </c>
      <c r="E7738" s="187" t="s">
        <v>2900</v>
      </c>
      <c r="F7738" s="187" t="s">
        <v>2901</v>
      </c>
    </row>
    <row r="7739" spans="1:6" x14ac:dyDescent="0.25">
      <c r="A7739" t="s">
        <v>9454</v>
      </c>
      <c r="B7739" s="236" t="str">
        <f t="shared" si="120"/>
        <v>F3:0911 P1P2:8802 P3:00448</v>
      </c>
      <c r="C7739" s="187" t="s">
        <v>3259</v>
      </c>
      <c r="D7739" s="187" t="s">
        <v>2899</v>
      </c>
      <c r="E7739" s="187" t="s">
        <v>2900</v>
      </c>
      <c r="F7739" s="187" t="s">
        <v>2791</v>
      </c>
    </row>
    <row r="7740" spans="1:6" x14ac:dyDescent="0.25">
      <c r="A7740" t="s">
        <v>9455</v>
      </c>
      <c r="B7740" s="236" t="str">
        <f t="shared" si="120"/>
        <v>F3:0820 P1P2:8502 P3:00231</v>
      </c>
      <c r="C7740" s="187" t="s">
        <v>3260</v>
      </c>
      <c r="D7740" s="187" t="s">
        <v>2774</v>
      </c>
      <c r="E7740" s="187" t="s">
        <v>2775</v>
      </c>
      <c r="F7740" s="187" t="s">
        <v>2776</v>
      </c>
    </row>
    <row r="7741" spans="1:6" x14ac:dyDescent="0.25">
      <c r="A7741" t="s">
        <v>9456</v>
      </c>
      <c r="B7741" s="236" t="str">
        <f t="shared" si="120"/>
        <v>F3:0820 P1P2:8502 P3:00234</v>
      </c>
      <c r="C7741" s="187" t="s">
        <v>3808</v>
      </c>
      <c r="D7741" s="187" t="s">
        <v>2774</v>
      </c>
      <c r="E7741" s="187" t="s">
        <v>2775</v>
      </c>
      <c r="F7741" s="187" t="s">
        <v>2811</v>
      </c>
    </row>
    <row r="7742" spans="1:6" x14ac:dyDescent="0.25">
      <c r="A7742" t="s">
        <v>9457</v>
      </c>
      <c r="B7742" s="236" t="str">
        <f t="shared" si="120"/>
        <v>F3:0911 P1P2:8802 P3:00199</v>
      </c>
      <c r="C7742" s="187" t="s">
        <v>3825</v>
      </c>
      <c r="D7742" s="187" t="s">
        <v>2899</v>
      </c>
      <c r="E7742" s="187" t="s">
        <v>2900</v>
      </c>
      <c r="F7742" s="187" t="s">
        <v>2901</v>
      </c>
    </row>
    <row r="7743" spans="1:6" x14ac:dyDescent="0.25">
      <c r="A7743" t="s">
        <v>9457</v>
      </c>
      <c r="B7743" s="236" t="str">
        <f t="shared" si="120"/>
        <v>F3:0911 P1P2:8802 P3:00448</v>
      </c>
      <c r="C7743" s="187" t="s">
        <v>3825</v>
      </c>
      <c r="D7743" s="187" t="s">
        <v>2899</v>
      </c>
      <c r="E7743" s="187" t="s">
        <v>2900</v>
      </c>
      <c r="F7743" s="187" t="s">
        <v>2791</v>
      </c>
    </row>
    <row r="7744" spans="1:6" x14ac:dyDescent="0.25">
      <c r="A7744" t="s">
        <v>9458</v>
      </c>
      <c r="B7744" s="236" t="str">
        <f t="shared" si="120"/>
        <v>F3:0911 P1P2:8802 P3:00199</v>
      </c>
      <c r="C7744" s="187" t="s">
        <v>3811</v>
      </c>
      <c r="D7744" s="187" t="s">
        <v>2899</v>
      </c>
      <c r="E7744" s="187" t="s">
        <v>2900</v>
      </c>
      <c r="F7744" s="187" t="s">
        <v>2901</v>
      </c>
    </row>
    <row r="7745" spans="1:6" x14ac:dyDescent="0.25">
      <c r="A7745" t="s">
        <v>9458</v>
      </c>
      <c r="B7745" s="236" t="str">
        <f t="shared" si="120"/>
        <v>F3:0911 P1P2:8802 P3:00448</v>
      </c>
      <c r="C7745" s="187" t="s">
        <v>3811</v>
      </c>
      <c r="D7745" s="187" t="s">
        <v>2899</v>
      </c>
      <c r="E7745" s="187" t="s">
        <v>2900</v>
      </c>
      <c r="F7745" s="187" t="s">
        <v>2791</v>
      </c>
    </row>
    <row r="7746" spans="1:6" x14ac:dyDescent="0.25">
      <c r="A7746" t="s">
        <v>9459</v>
      </c>
      <c r="B7746" s="236" t="str">
        <f t="shared" ref="B7746:B7809" si="121">CONCATENATE("F3:",D7746," P1P2:",E7746," P3:",F7746)</f>
        <v>F3:0820 P1P2:8502 P3:00234</v>
      </c>
      <c r="C7746" s="187" t="s">
        <v>3820</v>
      </c>
      <c r="D7746" s="187" t="s">
        <v>2774</v>
      </c>
      <c r="E7746" s="187" t="s">
        <v>2775</v>
      </c>
      <c r="F7746" s="187" t="s">
        <v>2811</v>
      </c>
    </row>
    <row r="7747" spans="1:6" x14ac:dyDescent="0.25">
      <c r="A7747" t="s">
        <v>9460</v>
      </c>
      <c r="B7747" s="236" t="str">
        <f t="shared" si="121"/>
        <v>F3:0911 P1P2:8802 P3:00199</v>
      </c>
      <c r="C7747" s="187" t="s">
        <v>3384</v>
      </c>
      <c r="D7747" s="187" t="s">
        <v>2899</v>
      </c>
      <c r="E7747" s="187" t="s">
        <v>2900</v>
      </c>
      <c r="F7747" s="187" t="s">
        <v>2901</v>
      </c>
    </row>
    <row r="7748" spans="1:6" x14ac:dyDescent="0.25">
      <c r="A7748" t="s">
        <v>9460</v>
      </c>
      <c r="B7748" s="236" t="str">
        <f t="shared" si="121"/>
        <v>F3:0911 P1P2:8802 P3:00448</v>
      </c>
      <c r="C7748" s="187" t="s">
        <v>3384</v>
      </c>
      <c r="D7748" s="187" t="s">
        <v>2899</v>
      </c>
      <c r="E7748" s="187" t="s">
        <v>2900</v>
      </c>
      <c r="F7748" s="187" t="s">
        <v>2791</v>
      </c>
    </row>
    <row r="7749" spans="1:6" x14ac:dyDescent="0.25">
      <c r="A7749" t="s">
        <v>9461</v>
      </c>
      <c r="B7749" s="236" t="str">
        <f t="shared" si="121"/>
        <v>F3:0950 P1P2:8814 P3:00211</v>
      </c>
      <c r="C7749" s="187" t="s">
        <v>3100</v>
      </c>
      <c r="D7749" s="187" t="s">
        <v>2673</v>
      </c>
      <c r="E7749" s="187" t="s">
        <v>2821</v>
      </c>
      <c r="F7749" s="187" t="s">
        <v>2909</v>
      </c>
    </row>
    <row r="7750" spans="1:6" x14ac:dyDescent="0.25">
      <c r="A7750" t="s">
        <v>9462</v>
      </c>
      <c r="B7750" s="236" t="str">
        <f t="shared" si="121"/>
        <v>F3:0911 P1P2:8802 P3:00199</v>
      </c>
      <c r="C7750" s="187" t="s">
        <v>3610</v>
      </c>
      <c r="D7750" s="187" t="s">
        <v>2899</v>
      </c>
      <c r="E7750" s="187" t="s">
        <v>2900</v>
      </c>
      <c r="F7750" s="187" t="s">
        <v>2901</v>
      </c>
    </row>
    <row r="7751" spans="1:6" x14ac:dyDescent="0.25">
      <c r="A7751" t="s">
        <v>9462</v>
      </c>
      <c r="B7751" s="236" t="str">
        <f t="shared" si="121"/>
        <v>F3:0911 P1P2:8802 P3:00448</v>
      </c>
      <c r="C7751" s="187" t="s">
        <v>3610</v>
      </c>
      <c r="D7751" s="187" t="s">
        <v>2899</v>
      </c>
      <c r="E7751" s="187" t="s">
        <v>2900</v>
      </c>
      <c r="F7751" s="187" t="s">
        <v>2791</v>
      </c>
    </row>
    <row r="7752" spans="1:6" x14ac:dyDescent="0.25">
      <c r="A7752" t="s">
        <v>9463</v>
      </c>
      <c r="B7752" s="236" t="str">
        <f t="shared" si="121"/>
        <v>F3:0911 P1P2:8802 P3:00199</v>
      </c>
      <c r="C7752" s="187" t="s">
        <v>3874</v>
      </c>
      <c r="D7752" s="187" t="s">
        <v>2899</v>
      </c>
      <c r="E7752" s="187" t="s">
        <v>2900</v>
      </c>
      <c r="F7752" s="187" t="s">
        <v>2901</v>
      </c>
    </row>
    <row r="7753" spans="1:6" x14ac:dyDescent="0.25">
      <c r="A7753" t="s">
        <v>9463</v>
      </c>
      <c r="B7753" s="236" t="str">
        <f t="shared" si="121"/>
        <v>F3:0911 P1P2:8802 P3:00448</v>
      </c>
      <c r="C7753" s="187" t="s">
        <v>3874</v>
      </c>
      <c r="D7753" s="187" t="s">
        <v>2899</v>
      </c>
      <c r="E7753" s="187" t="s">
        <v>2900</v>
      </c>
      <c r="F7753" s="187" t="s">
        <v>2791</v>
      </c>
    </row>
    <row r="7754" spans="1:6" x14ac:dyDescent="0.25">
      <c r="A7754" t="s">
        <v>9464</v>
      </c>
      <c r="B7754" s="236" t="str">
        <f t="shared" si="121"/>
        <v>F3:0911 P1P2:8802 P3:00199</v>
      </c>
      <c r="C7754" s="187" t="s">
        <v>3025</v>
      </c>
      <c r="D7754" s="187" t="s">
        <v>2899</v>
      </c>
      <c r="E7754" s="187" t="s">
        <v>2900</v>
      </c>
      <c r="F7754" s="187" t="s">
        <v>2901</v>
      </c>
    </row>
    <row r="7755" spans="1:6" x14ac:dyDescent="0.25">
      <c r="A7755" t="s">
        <v>9464</v>
      </c>
      <c r="B7755" s="236" t="str">
        <f t="shared" si="121"/>
        <v>F3:0911 P1P2:8802 P3:00448</v>
      </c>
      <c r="C7755" s="187" t="s">
        <v>3025</v>
      </c>
      <c r="D7755" s="187" t="s">
        <v>2899</v>
      </c>
      <c r="E7755" s="187" t="s">
        <v>2900</v>
      </c>
      <c r="F7755" s="187" t="s">
        <v>2791</v>
      </c>
    </row>
    <row r="7756" spans="1:6" x14ac:dyDescent="0.25">
      <c r="A7756" t="s">
        <v>9465</v>
      </c>
      <c r="B7756" s="236" t="str">
        <f t="shared" si="121"/>
        <v>F3:0820 P1P2:8502 P3:00231</v>
      </c>
      <c r="C7756" s="187" t="s">
        <v>3099</v>
      </c>
      <c r="D7756" s="187" t="s">
        <v>2774</v>
      </c>
      <c r="E7756" s="187" t="s">
        <v>2775</v>
      </c>
      <c r="F7756" s="187" t="s">
        <v>2776</v>
      </c>
    </row>
    <row r="7757" spans="1:6" x14ac:dyDescent="0.25">
      <c r="A7757" t="s">
        <v>9466</v>
      </c>
      <c r="B7757" s="236" t="str">
        <f t="shared" si="121"/>
        <v>F3:0911 P1P2:8802 P3:00199</v>
      </c>
      <c r="C7757" s="187" t="s">
        <v>3652</v>
      </c>
      <c r="D7757" s="187" t="s">
        <v>2899</v>
      </c>
      <c r="E7757" s="187" t="s">
        <v>2900</v>
      </c>
      <c r="F7757" s="187" t="s">
        <v>2901</v>
      </c>
    </row>
    <row r="7758" spans="1:6" x14ac:dyDescent="0.25">
      <c r="A7758" t="s">
        <v>9466</v>
      </c>
      <c r="B7758" s="236" t="str">
        <f t="shared" si="121"/>
        <v>F3:0911 P1P2:8802 P3:00448</v>
      </c>
      <c r="C7758" s="187" t="s">
        <v>3652</v>
      </c>
      <c r="D7758" s="187" t="s">
        <v>2899</v>
      </c>
      <c r="E7758" s="187" t="s">
        <v>2900</v>
      </c>
      <c r="F7758" s="187" t="s">
        <v>2791</v>
      </c>
    </row>
    <row r="7759" spans="1:6" x14ac:dyDescent="0.25">
      <c r="A7759" t="s">
        <v>9467</v>
      </c>
      <c r="B7759" s="236" t="str">
        <f t="shared" si="121"/>
        <v>F3:0911 P1P2:8802 P3:00199</v>
      </c>
      <c r="C7759" s="187" t="s">
        <v>3668</v>
      </c>
      <c r="D7759" s="187" t="s">
        <v>2899</v>
      </c>
      <c r="E7759" s="187" t="s">
        <v>2900</v>
      </c>
      <c r="F7759" s="187" t="s">
        <v>2901</v>
      </c>
    </row>
    <row r="7760" spans="1:6" x14ac:dyDescent="0.25">
      <c r="A7760" t="s">
        <v>9467</v>
      </c>
      <c r="B7760" s="236" t="str">
        <f t="shared" si="121"/>
        <v>F3:0911 P1P2:8802 P3:00448</v>
      </c>
      <c r="C7760" s="187" t="s">
        <v>3668</v>
      </c>
      <c r="D7760" s="187" t="s">
        <v>2899</v>
      </c>
      <c r="E7760" s="187" t="s">
        <v>2900</v>
      </c>
      <c r="F7760" s="187" t="s">
        <v>2791</v>
      </c>
    </row>
    <row r="7761" spans="1:6" x14ac:dyDescent="0.25">
      <c r="A7761" t="s">
        <v>9468</v>
      </c>
      <c r="B7761" s="236" t="str">
        <f t="shared" si="121"/>
        <v>F3:0911 P1P2:8802 P3:00199</v>
      </c>
      <c r="C7761" s="187" t="s">
        <v>3688</v>
      </c>
      <c r="D7761" s="187" t="s">
        <v>2899</v>
      </c>
      <c r="E7761" s="187" t="s">
        <v>2900</v>
      </c>
      <c r="F7761" s="187" t="s">
        <v>2901</v>
      </c>
    </row>
    <row r="7762" spans="1:6" x14ac:dyDescent="0.25">
      <c r="A7762" t="s">
        <v>9468</v>
      </c>
      <c r="B7762" s="236" t="str">
        <f t="shared" si="121"/>
        <v>F3:0911 P1P2:8802 P3:00448</v>
      </c>
      <c r="C7762" s="187" t="s">
        <v>3688</v>
      </c>
      <c r="D7762" s="187" t="s">
        <v>2899</v>
      </c>
      <c r="E7762" s="187" t="s">
        <v>2900</v>
      </c>
      <c r="F7762" s="187" t="s">
        <v>2791</v>
      </c>
    </row>
    <row r="7763" spans="1:6" x14ac:dyDescent="0.25">
      <c r="A7763" t="s">
        <v>9469</v>
      </c>
      <c r="B7763" s="236" t="str">
        <f t="shared" si="121"/>
        <v>F3:0820 P1P2:8502 P3:00234</v>
      </c>
      <c r="C7763" s="187" t="s">
        <v>3359</v>
      </c>
      <c r="D7763" s="187" t="s">
        <v>2774</v>
      </c>
      <c r="E7763" s="187" t="s">
        <v>2775</v>
      </c>
      <c r="F7763" s="187" t="s">
        <v>2811</v>
      </c>
    </row>
    <row r="7764" spans="1:6" x14ac:dyDescent="0.25">
      <c r="A7764" t="s">
        <v>9470</v>
      </c>
      <c r="B7764" s="236" t="str">
        <f t="shared" si="121"/>
        <v>F3:0911 P1P2:8802 P3:00199</v>
      </c>
      <c r="C7764" s="187" t="s">
        <v>3596</v>
      </c>
      <c r="D7764" s="187" t="s">
        <v>2899</v>
      </c>
      <c r="E7764" s="187" t="s">
        <v>2900</v>
      </c>
      <c r="F7764" s="187" t="s">
        <v>2901</v>
      </c>
    </row>
    <row r="7765" spans="1:6" x14ac:dyDescent="0.25">
      <c r="A7765" t="s">
        <v>9470</v>
      </c>
      <c r="B7765" s="236" t="str">
        <f t="shared" si="121"/>
        <v>F3:0911 P1P2:8802 P3:00448</v>
      </c>
      <c r="C7765" s="187" t="s">
        <v>3596</v>
      </c>
      <c r="D7765" s="187" t="s">
        <v>2899</v>
      </c>
      <c r="E7765" s="187" t="s">
        <v>2900</v>
      </c>
      <c r="F7765" s="187" t="s">
        <v>2791</v>
      </c>
    </row>
    <row r="7766" spans="1:6" x14ac:dyDescent="0.25">
      <c r="A7766" t="s">
        <v>9471</v>
      </c>
      <c r="B7766" s="236" t="str">
        <f t="shared" si="121"/>
        <v>F3:1012 P1P2:9010 P3:00299</v>
      </c>
      <c r="C7766" s="187" t="s">
        <v>3894</v>
      </c>
      <c r="D7766" s="187" t="s">
        <v>2748</v>
      </c>
      <c r="E7766" s="187" t="s">
        <v>2749</v>
      </c>
      <c r="F7766" s="187" t="s">
        <v>2829</v>
      </c>
    </row>
    <row r="7767" spans="1:6" x14ac:dyDescent="0.25">
      <c r="A7767" t="s">
        <v>9472</v>
      </c>
      <c r="B7767" s="236" t="str">
        <f t="shared" si="121"/>
        <v>F3:0911 P1P2:8802 P3:00199</v>
      </c>
      <c r="C7767" s="187" t="s">
        <v>3803</v>
      </c>
      <c r="D7767" s="187" t="s">
        <v>2899</v>
      </c>
      <c r="E7767" s="187" t="s">
        <v>2900</v>
      </c>
      <c r="F7767" s="187" t="s">
        <v>2901</v>
      </c>
    </row>
    <row r="7768" spans="1:6" x14ac:dyDescent="0.25">
      <c r="A7768" t="s">
        <v>9472</v>
      </c>
      <c r="B7768" s="236" t="str">
        <f t="shared" si="121"/>
        <v>F3:0911 P1P2:8802 P3:00448</v>
      </c>
      <c r="C7768" s="187" t="s">
        <v>3803</v>
      </c>
      <c r="D7768" s="187" t="s">
        <v>2899</v>
      </c>
      <c r="E7768" s="187" t="s">
        <v>2900</v>
      </c>
      <c r="F7768" s="187" t="s">
        <v>2791</v>
      </c>
    </row>
    <row r="7769" spans="1:6" x14ac:dyDescent="0.25">
      <c r="A7769" t="s">
        <v>9473</v>
      </c>
      <c r="B7769" s="236" t="str">
        <f t="shared" si="121"/>
        <v>F3:0911 P1P2:8802 P3:00199</v>
      </c>
      <c r="C7769" s="187" t="s">
        <v>3803</v>
      </c>
      <c r="D7769" s="187" t="s">
        <v>2899</v>
      </c>
      <c r="E7769" s="187" t="s">
        <v>2900</v>
      </c>
      <c r="F7769" s="187" t="s">
        <v>2901</v>
      </c>
    </row>
    <row r="7770" spans="1:6" x14ac:dyDescent="0.25">
      <c r="A7770" t="s">
        <v>9473</v>
      </c>
      <c r="B7770" s="236" t="str">
        <f t="shared" si="121"/>
        <v>F3:0911 P1P2:8802 P3:00448</v>
      </c>
      <c r="C7770" s="187" t="s">
        <v>3803</v>
      </c>
      <c r="D7770" s="187" t="s">
        <v>2899</v>
      </c>
      <c r="E7770" s="187" t="s">
        <v>2900</v>
      </c>
      <c r="F7770" s="187" t="s">
        <v>2791</v>
      </c>
    </row>
    <row r="7771" spans="1:6" x14ac:dyDescent="0.25">
      <c r="A7771" t="s">
        <v>9474</v>
      </c>
      <c r="B7771" s="236" t="str">
        <f t="shared" si="121"/>
        <v>F3:0911 P1P2:8802 P3:00199</v>
      </c>
      <c r="C7771" s="187" t="s">
        <v>3252</v>
      </c>
      <c r="D7771" s="187" t="s">
        <v>2899</v>
      </c>
      <c r="E7771" s="187" t="s">
        <v>2900</v>
      </c>
      <c r="F7771" s="187" t="s">
        <v>2901</v>
      </c>
    </row>
    <row r="7772" spans="1:6" x14ac:dyDescent="0.25">
      <c r="A7772" t="s">
        <v>9474</v>
      </c>
      <c r="B7772" s="236" t="str">
        <f t="shared" si="121"/>
        <v>F3:0911 P1P2:8802 P3:00448</v>
      </c>
      <c r="C7772" s="187" t="s">
        <v>3252</v>
      </c>
      <c r="D7772" s="187" t="s">
        <v>2899</v>
      </c>
      <c r="E7772" s="187" t="s">
        <v>2900</v>
      </c>
      <c r="F7772" s="187" t="s">
        <v>2791</v>
      </c>
    </row>
    <row r="7773" spans="1:6" x14ac:dyDescent="0.25">
      <c r="A7773" t="s">
        <v>9475</v>
      </c>
      <c r="B7773" s="236" t="str">
        <f t="shared" si="121"/>
        <v>F3:0911 P1P2:8802 P3:00199</v>
      </c>
      <c r="C7773" s="187" t="s">
        <v>3240</v>
      </c>
      <c r="D7773" s="187" t="s">
        <v>2899</v>
      </c>
      <c r="E7773" s="187" t="s">
        <v>2900</v>
      </c>
      <c r="F7773" s="187" t="s">
        <v>2901</v>
      </c>
    </row>
    <row r="7774" spans="1:6" x14ac:dyDescent="0.25">
      <c r="A7774" t="s">
        <v>9475</v>
      </c>
      <c r="B7774" s="236" t="str">
        <f t="shared" si="121"/>
        <v>F3:0911 P1P2:8802 P3:00448</v>
      </c>
      <c r="C7774" s="187" t="s">
        <v>3240</v>
      </c>
      <c r="D7774" s="187" t="s">
        <v>2899</v>
      </c>
      <c r="E7774" s="187" t="s">
        <v>2900</v>
      </c>
      <c r="F7774" s="187" t="s">
        <v>2791</v>
      </c>
    </row>
    <row r="7775" spans="1:6" x14ac:dyDescent="0.25">
      <c r="A7775" t="s">
        <v>9476</v>
      </c>
      <c r="B7775" s="236" t="str">
        <f t="shared" si="121"/>
        <v>F3:0812 P1P2:8602 P3:00355</v>
      </c>
      <c r="C7775" s="187" t="s">
        <v>3617</v>
      </c>
      <c r="D7775" s="187" t="s">
        <v>2787</v>
      </c>
      <c r="E7775" s="187" t="s">
        <v>2788</v>
      </c>
      <c r="F7775" s="187" t="s">
        <v>2938</v>
      </c>
    </row>
    <row r="7776" spans="1:6" x14ac:dyDescent="0.25">
      <c r="A7776" t="s">
        <v>9477</v>
      </c>
      <c r="B7776" s="236" t="str">
        <f t="shared" si="121"/>
        <v>F3:0820 P1P2:8502 P3:00234</v>
      </c>
      <c r="C7776" s="187" t="s">
        <v>3396</v>
      </c>
      <c r="D7776" s="187" t="s">
        <v>2774</v>
      </c>
      <c r="E7776" s="187" t="s">
        <v>2775</v>
      </c>
      <c r="F7776" s="187" t="s">
        <v>2811</v>
      </c>
    </row>
    <row r="7777" spans="1:6" x14ac:dyDescent="0.25">
      <c r="A7777" t="s">
        <v>9478</v>
      </c>
      <c r="B7777" s="236" t="str">
        <f t="shared" si="121"/>
        <v>F3:0820 P1P2:8502 P3:00234</v>
      </c>
      <c r="C7777" s="187" t="s">
        <v>3396</v>
      </c>
      <c r="D7777" s="187" t="s">
        <v>2774</v>
      </c>
      <c r="E7777" s="187" t="s">
        <v>2775</v>
      </c>
      <c r="F7777" s="187" t="s">
        <v>2811</v>
      </c>
    </row>
    <row r="7778" spans="1:6" x14ac:dyDescent="0.25">
      <c r="A7778" t="s">
        <v>9479</v>
      </c>
      <c r="B7778" s="236" t="str">
        <f t="shared" si="121"/>
        <v>F3:0813 P1P2:8603 P3:00394</v>
      </c>
      <c r="C7778" s="187" t="s">
        <v>3839</v>
      </c>
      <c r="D7778" s="187" t="s">
        <v>2890</v>
      </c>
      <c r="E7778" s="187" t="s">
        <v>2891</v>
      </c>
      <c r="F7778" s="187" t="s">
        <v>2892</v>
      </c>
    </row>
    <row r="7779" spans="1:6" x14ac:dyDescent="0.25">
      <c r="A7779" t="s">
        <v>9480</v>
      </c>
      <c r="B7779" s="236" t="str">
        <f t="shared" si="121"/>
        <v>F3:0911 P1P2:8802 P3:00199</v>
      </c>
      <c r="C7779" s="187" t="s">
        <v>3840</v>
      </c>
      <c r="D7779" s="187" t="s">
        <v>2899</v>
      </c>
      <c r="E7779" s="187" t="s">
        <v>2900</v>
      </c>
      <c r="F7779" s="187" t="s">
        <v>2901</v>
      </c>
    </row>
    <row r="7780" spans="1:6" x14ac:dyDescent="0.25">
      <c r="A7780" t="s">
        <v>9480</v>
      </c>
      <c r="B7780" s="236" t="str">
        <f t="shared" si="121"/>
        <v>F3:0911 P1P2:8802 P3:00448</v>
      </c>
      <c r="C7780" s="187" t="s">
        <v>3840</v>
      </c>
      <c r="D7780" s="187" t="s">
        <v>2899</v>
      </c>
      <c r="E7780" s="187" t="s">
        <v>2900</v>
      </c>
      <c r="F7780" s="187" t="s">
        <v>2791</v>
      </c>
    </row>
    <row r="7781" spans="1:6" x14ac:dyDescent="0.25">
      <c r="A7781" t="s">
        <v>9481</v>
      </c>
      <c r="B7781" s="236" t="str">
        <f t="shared" si="121"/>
        <v>F3:0911 P1P2:8802 P3:00199</v>
      </c>
      <c r="C7781" s="187" t="s">
        <v>3215</v>
      </c>
      <c r="D7781" s="187" t="s">
        <v>2899</v>
      </c>
      <c r="E7781" s="187" t="s">
        <v>2900</v>
      </c>
      <c r="F7781" s="187" t="s">
        <v>2901</v>
      </c>
    </row>
    <row r="7782" spans="1:6" x14ac:dyDescent="0.25">
      <c r="A7782" t="s">
        <v>9481</v>
      </c>
      <c r="B7782" s="236" t="str">
        <f t="shared" si="121"/>
        <v>F3:0911 P1P2:8802 P3:00448</v>
      </c>
      <c r="C7782" s="187" t="s">
        <v>3215</v>
      </c>
      <c r="D7782" s="187" t="s">
        <v>2899</v>
      </c>
      <c r="E7782" s="187" t="s">
        <v>2900</v>
      </c>
      <c r="F7782" s="187" t="s">
        <v>2791</v>
      </c>
    </row>
    <row r="7783" spans="1:6" x14ac:dyDescent="0.25">
      <c r="A7783" t="s">
        <v>9482</v>
      </c>
      <c r="B7783" s="236" t="str">
        <f t="shared" si="121"/>
        <v>F3:0911 P1P2:8802 P3:00199</v>
      </c>
      <c r="C7783" s="187" t="s">
        <v>3245</v>
      </c>
      <c r="D7783" s="187" t="s">
        <v>2899</v>
      </c>
      <c r="E7783" s="187" t="s">
        <v>2900</v>
      </c>
      <c r="F7783" s="187" t="s">
        <v>2901</v>
      </c>
    </row>
    <row r="7784" spans="1:6" x14ac:dyDescent="0.25">
      <c r="A7784" t="s">
        <v>9482</v>
      </c>
      <c r="B7784" s="236" t="str">
        <f t="shared" si="121"/>
        <v>F3:0911 P1P2:8802 P3:00448</v>
      </c>
      <c r="C7784" s="187" t="s">
        <v>3245</v>
      </c>
      <c r="D7784" s="187" t="s">
        <v>2899</v>
      </c>
      <c r="E7784" s="187" t="s">
        <v>2900</v>
      </c>
      <c r="F7784" s="187" t="s">
        <v>2791</v>
      </c>
    </row>
    <row r="7785" spans="1:6" x14ac:dyDescent="0.25">
      <c r="A7785" t="s">
        <v>9483</v>
      </c>
      <c r="B7785" s="236" t="str">
        <f t="shared" si="121"/>
        <v>F3:0950 P1P2:8814 P3:00211</v>
      </c>
      <c r="C7785" s="187" t="s">
        <v>3313</v>
      </c>
      <c r="D7785" s="187" t="s">
        <v>2673</v>
      </c>
      <c r="E7785" s="187" t="s">
        <v>2821</v>
      </c>
      <c r="F7785" s="187" t="s">
        <v>2909</v>
      </c>
    </row>
    <row r="7786" spans="1:6" x14ac:dyDescent="0.25">
      <c r="A7786" t="s">
        <v>9484</v>
      </c>
      <c r="B7786" s="236" t="str">
        <f t="shared" si="121"/>
        <v>F3:0922 P1P2:8806 P3:00204</v>
      </c>
      <c r="C7786" s="187" t="s">
        <v>3348</v>
      </c>
      <c r="D7786" s="187" t="s">
        <v>2768</v>
      </c>
      <c r="E7786" s="187" t="s">
        <v>2769</v>
      </c>
      <c r="F7786" s="187" t="s">
        <v>2761</v>
      </c>
    </row>
    <row r="7787" spans="1:6" x14ac:dyDescent="0.25">
      <c r="A7787" t="s">
        <v>9485</v>
      </c>
      <c r="B7787" s="236" t="str">
        <f t="shared" si="121"/>
        <v>F3:0922 P1P2:8806 P3:00203</v>
      </c>
      <c r="C7787" s="187" t="s">
        <v>2888</v>
      </c>
      <c r="D7787" s="187" t="s">
        <v>2768</v>
      </c>
      <c r="E7787" s="187" t="s">
        <v>2769</v>
      </c>
      <c r="F7787" s="187" t="s">
        <v>2770</v>
      </c>
    </row>
    <row r="7788" spans="1:6" x14ac:dyDescent="0.25">
      <c r="A7788" t="s">
        <v>9486</v>
      </c>
      <c r="B7788" s="236" t="str">
        <f t="shared" si="121"/>
        <v>F3:0911 P1P2:8802 P3:00199</v>
      </c>
      <c r="C7788" s="187" t="s">
        <v>3517</v>
      </c>
      <c r="D7788" s="187" t="s">
        <v>2899</v>
      </c>
      <c r="E7788" s="187" t="s">
        <v>2900</v>
      </c>
      <c r="F7788" s="187" t="s">
        <v>2901</v>
      </c>
    </row>
    <row r="7789" spans="1:6" x14ac:dyDescent="0.25">
      <c r="A7789" t="s">
        <v>9486</v>
      </c>
      <c r="B7789" s="236" t="str">
        <f t="shared" si="121"/>
        <v>F3:0911 P1P2:8802 P3:00448</v>
      </c>
      <c r="C7789" s="187" t="s">
        <v>3517</v>
      </c>
      <c r="D7789" s="187" t="s">
        <v>2899</v>
      </c>
      <c r="E7789" s="187" t="s">
        <v>2900</v>
      </c>
      <c r="F7789" s="187" t="s">
        <v>2791</v>
      </c>
    </row>
    <row r="7790" spans="1:6" x14ac:dyDescent="0.25">
      <c r="A7790" t="s">
        <v>9487</v>
      </c>
      <c r="B7790" s="236" t="str">
        <f t="shared" si="121"/>
        <v>F3:0911 P1P2:8802 P3:00199</v>
      </c>
      <c r="C7790" s="187" t="s">
        <v>3605</v>
      </c>
      <c r="D7790" s="187" t="s">
        <v>2899</v>
      </c>
      <c r="E7790" s="187" t="s">
        <v>2900</v>
      </c>
      <c r="F7790" s="187" t="s">
        <v>2901</v>
      </c>
    </row>
    <row r="7791" spans="1:6" x14ac:dyDescent="0.25">
      <c r="A7791" t="s">
        <v>9487</v>
      </c>
      <c r="B7791" s="236" t="str">
        <f t="shared" si="121"/>
        <v>F3:0911 P1P2:8802 P3:00448</v>
      </c>
      <c r="C7791" s="187" t="s">
        <v>3605</v>
      </c>
      <c r="D7791" s="187" t="s">
        <v>2899</v>
      </c>
      <c r="E7791" s="187" t="s">
        <v>2900</v>
      </c>
      <c r="F7791" s="187" t="s">
        <v>2791</v>
      </c>
    </row>
    <row r="7792" spans="1:6" x14ac:dyDescent="0.25">
      <c r="A7792" t="s">
        <v>9488</v>
      </c>
      <c r="B7792" s="236" t="str">
        <f t="shared" si="121"/>
        <v>F3:0820 P1P2:8502 P3:00231</v>
      </c>
      <c r="C7792" s="187" t="s">
        <v>3272</v>
      </c>
      <c r="D7792" s="187" t="s">
        <v>2774</v>
      </c>
      <c r="E7792" s="187" t="s">
        <v>2775</v>
      </c>
      <c r="F7792" s="187" t="s">
        <v>2776</v>
      </c>
    </row>
    <row r="7793" spans="1:6" x14ac:dyDescent="0.25">
      <c r="A7793" t="s">
        <v>9489</v>
      </c>
      <c r="B7793" s="236" t="str">
        <f t="shared" si="121"/>
        <v>F3:0820 P1P2:8502 P3:00231</v>
      </c>
      <c r="C7793" s="187" t="s">
        <v>3271</v>
      </c>
      <c r="D7793" s="187" t="s">
        <v>2774</v>
      </c>
      <c r="E7793" s="187" t="s">
        <v>2775</v>
      </c>
      <c r="F7793" s="187" t="s">
        <v>2776</v>
      </c>
    </row>
    <row r="7794" spans="1:6" x14ac:dyDescent="0.25">
      <c r="A7794" t="s">
        <v>9490</v>
      </c>
      <c r="B7794" s="236" t="str">
        <f t="shared" si="121"/>
        <v>F3:0820 P1P2:8502 P3:00231</v>
      </c>
      <c r="C7794" s="187" t="s">
        <v>3269</v>
      </c>
      <c r="D7794" s="187" t="s">
        <v>2774</v>
      </c>
      <c r="E7794" s="187" t="s">
        <v>2775</v>
      </c>
      <c r="F7794" s="187" t="s">
        <v>2776</v>
      </c>
    </row>
    <row r="7795" spans="1:6" x14ac:dyDescent="0.25">
      <c r="A7795" t="s">
        <v>9491</v>
      </c>
      <c r="B7795" s="236" t="str">
        <f t="shared" si="121"/>
        <v>F3:0950 P1P2:8814 P3:00209</v>
      </c>
      <c r="C7795" s="187" t="s">
        <v>3290</v>
      </c>
      <c r="D7795" s="187" t="s">
        <v>2673</v>
      </c>
      <c r="E7795" s="187" t="s">
        <v>2821</v>
      </c>
      <c r="F7795" s="187" t="s">
        <v>2822</v>
      </c>
    </row>
    <row r="7796" spans="1:6" x14ac:dyDescent="0.25">
      <c r="A7796" t="s">
        <v>9492</v>
      </c>
      <c r="B7796" s="236" t="str">
        <f t="shared" si="121"/>
        <v>F3:0812 P1P2:8602 P3:00238</v>
      </c>
      <c r="C7796" s="187" t="s">
        <v>3305</v>
      </c>
      <c r="D7796" s="187" t="s">
        <v>2787</v>
      </c>
      <c r="E7796" s="187" t="s">
        <v>2788</v>
      </c>
      <c r="F7796" s="187" t="s">
        <v>2789</v>
      </c>
    </row>
    <row r="7797" spans="1:6" x14ac:dyDescent="0.25">
      <c r="A7797" t="s">
        <v>9493</v>
      </c>
      <c r="B7797" s="236" t="str">
        <f t="shared" si="121"/>
        <v>F3:0259 P1P2:3104 P3:00074</v>
      </c>
      <c r="C7797" s="187" t="s">
        <v>3183</v>
      </c>
      <c r="D7797" s="187" t="s">
        <v>2694</v>
      </c>
      <c r="E7797" s="187" t="s">
        <v>2700</v>
      </c>
      <c r="F7797" s="187" t="s">
        <v>2702</v>
      </c>
    </row>
    <row r="7798" spans="1:6" x14ac:dyDescent="0.25">
      <c r="A7798" t="s">
        <v>9494</v>
      </c>
      <c r="B7798" s="236" t="str">
        <f t="shared" si="121"/>
        <v>F3:0911 P1P2:8802 P3:00199</v>
      </c>
      <c r="C7798" s="187" t="s">
        <v>3342</v>
      </c>
      <c r="D7798" s="187" t="s">
        <v>2899</v>
      </c>
      <c r="E7798" s="187" t="s">
        <v>2900</v>
      </c>
      <c r="F7798" s="187" t="s">
        <v>2901</v>
      </c>
    </row>
    <row r="7799" spans="1:6" x14ac:dyDescent="0.25">
      <c r="A7799" t="s">
        <v>9494</v>
      </c>
      <c r="B7799" s="236" t="str">
        <f t="shared" si="121"/>
        <v>F3:0911 P1P2:8802 P3:00448</v>
      </c>
      <c r="C7799" s="187" t="s">
        <v>3342</v>
      </c>
      <c r="D7799" s="187" t="s">
        <v>2899</v>
      </c>
      <c r="E7799" s="187" t="s">
        <v>2900</v>
      </c>
      <c r="F7799" s="187" t="s">
        <v>2791</v>
      </c>
    </row>
    <row r="7800" spans="1:6" x14ac:dyDescent="0.25">
      <c r="A7800" t="s">
        <v>9495</v>
      </c>
      <c r="B7800" s="236" t="str">
        <f t="shared" si="121"/>
        <v>F3:0911 P1P2:8802 P3:00199</v>
      </c>
      <c r="C7800" s="187" t="s">
        <v>3618</v>
      </c>
      <c r="D7800" s="187" t="s">
        <v>2899</v>
      </c>
      <c r="E7800" s="187" t="s">
        <v>2900</v>
      </c>
      <c r="F7800" s="187" t="s">
        <v>2901</v>
      </c>
    </row>
    <row r="7801" spans="1:6" x14ac:dyDescent="0.25">
      <c r="A7801" t="s">
        <v>9495</v>
      </c>
      <c r="B7801" s="236" t="str">
        <f t="shared" si="121"/>
        <v>F3:0911 P1P2:8802 P3:00448</v>
      </c>
      <c r="C7801" s="187" t="s">
        <v>3618</v>
      </c>
      <c r="D7801" s="187" t="s">
        <v>2899</v>
      </c>
      <c r="E7801" s="187" t="s">
        <v>2900</v>
      </c>
      <c r="F7801" s="187" t="s">
        <v>2791</v>
      </c>
    </row>
    <row r="7802" spans="1:6" x14ac:dyDescent="0.25">
      <c r="A7802" t="s">
        <v>9496</v>
      </c>
      <c r="B7802" s="236" t="str">
        <f t="shared" si="121"/>
        <v>F3:0911 P1P2:8802 P3:00199</v>
      </c>
      <c r="C7802" s="187" t="s">
        <v>3624</v>
      </c>
      <c r="D7802" s="187" t="s">
        <v>2899</v>
      </c>
      <c r="E7802" s="187" t="s">
        <v>2900</v>
      </c>
      <c r="F7802" s="187" t="s">
        <v>2901</v>
      </c>
    </row>
    <row r="7803" spans="1:6" x14ac:dyDescent="0.25">
      <c r="A7803" t="s">
        <v>9496</v>
      </c>
      <c r="B7803" s="236" t="str">
        <f t="shared" si="121"/>
        <v>F3:0911 P1P2:8802 P3:00448</v>
      </c>
      <c r="C7803" s="187" t="s">
        <v>3624</v>
      </c>
      <c r="D7803" s="187" t="s">
        <v>2899</v>
      </c>
      <c r="E7803" s="187" t="s">
        <v>2900</v>
      </c>
      <c r="F7803" s="187" t="s">
        <v>2791</v>
      </c>
    </row>
    <row r="7804" spans="1:6" x14ac:dyDescent="0.25">
      <c r="A7804" t="s">
        <v>9497</v>
      </c>
      <c r="B7804" s="236" t="str">
        <f t="shared" si="121"/>
        <v>F3:0813 P1P2:8603 P3:00394</v>
      </c>
      <c r="C7804" s="187" t="s">
        <v>3871</v>
      </c>
      <c r="D7804" s="187" t="s">
        <v>2890</v>
      </c>
      <c r="E7804" s="187" t="s">
        <v>2891</v>
      </c>
      <c r="F7804" s="187" t="s">
        <v>2892</v>
      </c>
    </row>
    <row r="7805" spans="1:6" x14ac:dyDescent="0.25">
      <c r="A7805" t="s">
        <v>9498</v>
      </c>
      <c r="B7805" s="236" t="str">
        <f t="shared" si="121"/>
        <v>F3:0820 P1P2:8503 P3:00232</v>
      </c>
      <c r="C7805" s="187" t="s">
        <v>3504</v>
      </c>
      <c r="D7805" s="187" t="s">
        <v>2774</v>
      </c>
      <c r="E7805" s="187" t="s">
        <v>2780</v>
      </c>
      <c r="F7805" s="187" t="s">
        <v>2781</v>
      </c>
    </row>
    <row r="7806" spans="1:6" x14ac:dyDescent="0.25">
      <c r="A7806" t="s">
        <v>9499</v>
      </c>
      <c r="B7806" s="236" t="str">
        <f t="shared" si="121"/>
        <v>F3:0911 P1P2:8802 P3:00199</v>
      </c>
      <c r="C7806" s="187" t="s">
        <v>3056</v>
      </c>
      <c r="D7806" s="187" t="s">
        <v>2899</v>
      </c>
      <c r="E7806" s="187" t="s">
        <v>2900</v>
      </c>
      <c r="F7806" s="187" t="s">
        <v>2901</v>
      </c>
    </row>
    <row r="7807" spans="1:6" x14ac:dyDescent="0.25">
      <c r="A7807" t="s">
        <v>9499</v>
      </c>
      <c r="B7807" s="236" t="str">
        <f t="shared" si="121"/>
        <v>F3:0911 P1P2:8802 P3:00448</v>
      </c>
      <c r="C7807" s="187" t="s">
        <v>3056</v>
      </c>
      <c r="D7807" s="187" t="s">
        <v>2899</v>
      </c>
      <c r="E7807" s="187" t="s">
        <v>2900</v>
      </c>
      <c r="F7807" s="187" t="s">
        <v>2791</v>
      </c>
    </row>
    <row r="7808" spans="1:6" x14ac:dyDescent="0.25">
      <c r="A7808" t="s">
        <v>9500</v>
      </c>
      <c r="B7808" s="236" t="str">
        <f t="shared" si="121"/>
        <v>F3:0950 P1P2:8814 P3:00211</v>
      </c>
      <c r="C7808" s="187" t="s">
        <v>3041</v>
      </c>
      <c r="D7808" s="187" t="s">
        <v>2673</v>
      </c>
      <c r="E7808" s="187" t="s">
        <v>2821</v>
      </c>
      <c r="F7808" s="187" t="s">
        <v>2909</v>
      </c>
    </row>
    <row r="7809" spans="1:6" x14ac:dyDescent="0.25">
      <c r="A7809" t="s">
        <v>9501</v>
      </c>
      <c r="B7809" s="236" t="str">
        <f t="shared" si="121"/>
        <v>F3:0911 P1P2:8802 P3:00199</v>
      </c>
      <c r="C7809" s="187" t="s">
        <v>3661</v>
      </c>
      <c r="D7809" s="187" t="s">
        <v>2899</v>
      </c>
      <c r="E7809" s="187" t="s">
        <v>2900</v>
      </c>
      <c r="F7809" s="187" t="s">
        <v>2901</v>
      </c>
    </row>
    <row r="7810" spans="1:6" x14ac:dyDescent="0.25">
      <c r="A7810" t="s">
        <v>9501</v>
      </c>
      <c r="B7810" s="236" t="str">
        <f t="shared" ref="B7810:B7873" si="122">CONCATENATE("F3:",D7810," P1P2:",E7810," P3:",F7810)</f>
        <v>F3:0911 P1P2:8802 P3:00448</v>
      </c>
      <c r="C7810" s="187" t="s">
        <v>3661</v>
      </c>
      <c r="D7810" s="187" t="s">
        <v>2899</v>
      </c>
      <c r="E7810" s="187" t="s">
        <v>2900</v>
      </c>
      <c r="F7810" s="187" t="s">
        <v>2791</v>
      </c>
    </row>
    <row r="7811" spans="1:6" x14ac:dyDescent="0.25">
      <c r="A7811" t="s">
        <v>9502</v>
      </c>
      <c r="B7811" s="236" t="str">
        <f t="shared" si="122"/>
        <v>F3:0911 P1P2:8802 P3:00199</v>
      </c>
      <c r="C7811" s="187" t="s">
        <v>3269</v>
      </c>
      <c r="D7811" s="187" t="s">
        <v>2899</v>
      </c>
      <c r="E7811" s="187" t="s">
        <v>2900</v>
      </c>
      <c r="F7811" s="187" t="s">
        <v>2901</v>
      </c>
    </row>
    <row r="7812" spans="1:6" x14ac:dyDescent="0.25">
      <c r="A7812" t="s">
        <v>9502</v>
      </c>
      <c r="B7812" s="236" t="str">
        <f t="shared" si="122"/>
        <v>F3:0911 P1P2:8802 P3:00448</v>
      </c>
      <c r="C7812" s="187" t="s">
        <v>3269</v>
      </c>
      <c r="D7812" s="187" t="s">
        <v>2899</v>
      </c>
      <c r="E7812" s="187" t="s">
        <v>2900</v>
      </c>
      <c r="F7812" s="187" t="s">
        <v>2791</v>
      </c>
    </row>
    <row r="7813" spans="1:6" x14ac:dyDescent="0.25">
      <c r="A7813" t="s">
        <v>9503</v>
      </c>
      <c r="B7813" s="236" t="str">
        <f t="shared" si="122"/>
        <v>F3:0911 P1P2:8802 P3:00199</v>
      </c>
      <c r="C7813" s="187" t="s">
        <v>3218</v>
      </c>
      <c r="D7813" s="187" t="s">
        <v>2899</v>
      </c>
      <c r="E7813" s="187" t="s">
        <v>2900</v>
      </c>
      <c r="F7813" s="187" t="s">
        <v>2901</v>
      </c>
    </row>
    <row r="7814" spans="1:6" x14ac:dyDescent="0.25">
      <c r="A7814" t="s">
        <v>9503</v>
      </c>
      <c r="B7814" s="236" t="str">
        <f t="shared" si="122"/>
        <v>F3:0911 P1P2:8802 P3:00448</v>
      </c>
      <c r="C7814" s="187" t="s">
        <v>3218</v>
      </c>
      <c r="D7814" s="187" t="s">
        <v>2899</v>
      </c>
      <c r="E7814" s="187" t="s">
        <v>2900</v>
      </c>
      <c r="F7814" s="187" t="s">
        <v>2791</v>
      </c>
    </row>
    <row r="7815" spans="1:6" x14ac:dyDescent="0.25">
      <c r="A7815" t="s">
        <v>9504</v>
      </c>
      <c r="B7815" s="236" t="str">
        <f t="shared" si="122"/>
        <v>F3:0911 P1P2:8802 P3:00199</v>
      </c>
      <c r="C7815" s="187" t="s">
        <v>3228</v>
      </c>
      <c r="D7815" s="187" t="s">
        <v>2899</v>
      </c>
      <c r="E7815" s="187" t="s">
        <v>2900</v>
      </c>
      <c r="F7815" s="187" t="s">
        <v>2901</v>
      </c>
    </row>
    <row r="7816" spans="1:6" x14ac:dyDescent="0.25">
      <c r="A7816" t="s">
        <v>9504</v>
      </c>
      <c r="B7816" s="236" t="str">
        <f t="shared" si="122"/>
        <v>F3:0911 P1P2:8802 P3:00448</v>
      </c>
      <c r="C7816" s="187" t="s">
        <v>3228</v>
      </c>
      <c r="D7816" s="187" t="s">
        <v>2899</v>
      </c>
      <c r="E7816" s="187" t="s">
        <v>2900</v>
      </c>
      <c r="F7816" s="187" t="s">
        <v>2791</v>
      </c>
    </row>
    <row r="7817" spans="1:6" x14ac:dyDescent="0.25">
      <c r="A7817" t="s">
        <v>9505</v>
      </c>
      <c r="B7817" s="236" t="str">
        <f t="shared" si="122"/>
        <v>F3:0911 P1P2:8802 P3:00199</v>
      </c>
      <c r="C7817" s="187" t="s">
        <v>3221</v>
      </c>
      <c r="D7817" s="187" t="s">
        <v>2899</v>
      </c>
      <c r="E7817" s="187" t="s">
        <v>2900</v>
      </c>
      <c r="F7817" s="187" t="s">
        <v>2901</v>
      </c>
    </row>
    <row r="7818" spans="1:6" x14ac:dyDescent="0.25">
      <c r="A7818" t="s">
        <v>9505</v>
      </c>
      <c r="B7818" s="236" t="str">
        <f t="shared" si="122"/>
        <v>F3:0911 P1P2:8802 P3:00448</v>
      </c>
      <c r="C7818" s="187" t="s">
        <v>3221</v>
      </c>
      <c r="D7818" s="187" t="s">
        <v>2899</v>
      </c>
      <c r="E7818" s="187" t="s">
        <v>2900</v>
      </c>
      <c r="F7818" s="187" t="s">
        <v>2791</v>
      </c>
    </row>
    <row r="7819" spans="1:6" x14ac:dyDescent="0.25">
      <c r="A7819" t="s">
        <v>9506</v>
      </c>
      <c r="B7819" s="236" t="str">
        <f t="shared" si="122"/>
        <v>F3:1020 P1P2:9004 P3:00348</v>
      </c>
      <c r="C7819" s="187" t="s">
        <v>3617</v>
      </c>
      <c r="D7819" s="187" t="s">
        <v>2827</v>
      </c>
      <c r="E7819" s="187" t="s">
        <v>2828</v>
      </c>
      <c r="F7819" s="187" t="s">
        <v>2582</v>
      </c>
    </row>
    <row r="7820" spans="1:6" x14ac:dyDescent="0.25">
      <c r="A7820" t="s">
        <v>9507</v>
      </c>
      <c r="B7820" s="236" t="str">
        <f t="shared" si="122"/>
        <v>F3:0812 P1P2:8602 P3:00238</v>
      </c>
      <c r="C7820" s="187" t="s">
        <v>3893</v>
      </c>
      <c r="D7820" s="187" t="s">
        <v>2787</v>
      </c>
      <c r="E7820" s="187" t="s">
        <v>2788</v>
      </c>
      <c r="F7820" s="187" t="s">
        <v>2789</v>
      </c>
    </row>
    <row r="7821" spans="1:6" x14ac:dyDescent="0.25">
      <c r="A7821" t="s">
        <v>9508</v>
      </c>
      <c r="B7821" s="236" t="str">
        <f t="shared" si="122"/>
        <v>F3:0812 P1P2:8602 P3:00238</v>
      </c>
      <c r="C7821" s="187" t="s">
        <v>3883</v>
      </c>
      <c r="D7821" s="187" t="s">
        <v>2787</v>
      </c>
      <c r="E7821" s="187" t="s">
        <v>2788</v>
      </c>
      <c r="F7821" s="187" t="s">
        <v>2789</v>
      </c>
    </row>
    <row r="7822" spans="1:6" x14ac:dyDescent="0.25">
      <c r="A7822" t="s">
        <v>9509</v>
      </c>
      <c r="B7822" s="236" t="str">
        <f t="shared" si="122"/>
        <v>F3:0820 P1P2:8502 P3:00234</v>
      </c>
      <c r="C7822" s="187" t="s">
        <v>3005</v>
      </c>
      <c r="D7822" s="187" t="s">
        <v>2774</v>
      </c>
      <c r="E7822" s="187" t="s">
        <v>2775</v>
      </c>
      <c r="F7822" s="187" t="s">
        <v>2811</v>
      </c>
    </row>
    <row r="7823" spans="1:6" x14ac:dyDescent="0.25">
      <c r="A7823" t="s">
        <v>9510</v>
      </c>
      <c r="B7823" s="236" t="str">
        <f t="shared" si="122"/>
        <v>F3:0259 P1P2:3104 P3:00074</v>
      </c>
      <c r="C7823" s="187" t="s">
        <v>3617</v>
      </c>
      <c r="D7823" s="187" t="s">
        <v>2694</v>
      </c>
      <c r="E7823" s="187" t="s">
        <v>2700</v>
      </c>
      <c r="F7823" s="187" t="s">
        <v>2702</v>
      </c>
    </row>
    <row r="7824" spans="1:6" x14ac:dyDescent="0.25">
      <c r="A7824" t="s">
        <v>9511</v>
      </c>
      <c r="B7824" s="236" t="str">
        <f t="shared" si="122"/>
        <v>F3:0911 P1P2:8802 P3:00199</v>
      </c>
      <c r="C7824" s="187" t="s">
        <v>3561</v>
      </c>
      <c r="D7824" s="187" t="s">
        <v>2899</v>
      </c>
      <c r="E7824" s="187" t="s">
        <v>2900</v>
      </c>
      <c r="F7824" s="187" t="s">
        <v>2901</v>
      </c>
    </row>
    <row r="7825" spans="1:6" x14ac:dyDescent="0.25">
      <c r="A7825" t="s">
        <v>9511</v>
      </c>
      <c r="B7825" s="236" t="str">
        <f t="shared" si="122"/>
        <v>F3:0911 P1P2:8802 P3:00448</v>
      </c>
      <c r="C7825" s="187" t="s">
        <v>3561</v>
      </c>
      <c r="D7825" s="187" t="s">
        <v>2899</v>
      </c>
      <c r="E7825" s="187" t="s">
        <v>2900</v>
      </c>
      <c r="F7825" s="187" t="s">
        <v>2791</v>
      </c>
    </row>
    <row r="7826" spans="1:6" x14ac:dyDescent="0.25">
      <c r="A7826" t="s">
        <v>9512</v>
      </c>
      <c r="B7826" s="236" t="str">
        <f t="shared" si="122"/>
        <v>F3:0820 P1P2:8502 P3:00234</v>
      </c>
      <c r="C7826" s="187" t="s">
        <v>3064</v>
      </c>
      <c r="D7826" s="187" t="s">
        <v>2774</v>
      </c>
      <c r="E7826" s="187" t="s">
        <v>2775</v>
      </c>
      <c r="F7826" s="187" t="s">
        <v>2811</v>
      </c>
    </row>
    <row r="7827" spans="1:6" x14ac:dyDescent="0.25">
      <c r="A7827" t="s">
        <v>9513</v>
      </c>
      <c r="B7827" s="236" t="str">
        <f t="shared" si="122"/>
        <v>F3:1040 P1P2:9006 P3:00282</v>
      </c>
      <c r="C7827" s="187" t="s">
        <v>3511</v>
      </c>
      <c r="D7827" s="187" t="s">
        <v>2831</v>
      </c>
      <c r="E7827" s="187" t="s">
        <v>2832</v>
      </c>
      <c r="F7827" s="187" t="s">
        <v>2834</v>
      </c>
    </row>
    <row r="7828" spans="1:6" x14ac:dyDescent="0.25">
      <c r="A7828" t="s">
        <v>9514</v>
      </c>
      <c r="B7828" s="236" t="str">
        <f t="shared" si="122"/>
        <v>F3:0950 P1P2:8814 P3:00211</v>
      </c>
      <c r="C7828" s="187" t="s">
        <v>3072</v>
      </c>
      <c r="D7828" s="187" t="s">
        <v>2673</v>
      </c>
      <c r="E7828" s="187" t="s">
        <v>2821</v>
      </c>
      <c r="F7828" s="187" t="s">
        <v>2909</v>
      </c>
    </row>
    <row r="7829" spans="1:6" x14ac:dyDescent="0.25">
      <c r="A7829" t="s">
        <v>9515</v>
      </c>
      <c r="B7829" s="236" t="str">
        <f t="shared" si="122"/>
        <v>F3:0812 P1P2:8602 P3:00355</v>
      </c>
      <c r="C7829" s="187" t="s">
        <v>3076</v>
      </c>
      <c r="D7829" s="187" t="s">
        <v>2787</v>
      </c>
      <c r="E7829" s="187" t="s">
        <v>2788</v>
      </c>
      <c r="F7829" s="187" t="s">
        <v>2938</v>
      </c>
    </row>
    <row r="7830" spans="1:6" x14ac:dyDescent="0.25">
      <c r="A7830" t="s">
        <v>9516</v>
      </c>
      <c r="B7830" s="236" t="str">
        <f t="shared" si="122"/>
        <v>F3:0820 P1P2:8502 P3:00234</v>
      </c>
      <c r="C7830" s="187" t="s">
        <v>3063</v>
      </c>
      <c r="D7830" s="187" t="s">
        <v>2774</v>
      </c>
      <c r="E7830" s="187" t="s">
        <v>2775</v>
      </c>
      <c r="F7830" s="187" t="s">
        <v>2811</v>
      </c>
    </row>
    <row r="7831" spans="1:6" x14ac:dyDescent="0.25">
      <c r="A7831" t="s">
        <v>9517</v>
      </c>
      <c r="B7831" s="236" t="str">
        <f t="shared" si="122"/>
        <v>F3:0259 P1P2:3104 P3:00074</v>
      </c>
      <c r="C7831" s="187" t="s">
        <v>3591</v>
      </c>
      <c r="D7831" s="187" t="s">
        <v>2694</v>
      </c>
      <c r="E7831" s="187" t="s">
        <v>2700</v>
      </c>
      <c r="F7831" s="187" t="s">
        <v>2702</v>
      </c>
    </row>
    <row r="7832" spans="1:6" x14ac:dyDescent="0.25">
      <c r="A7832" t="s">
        <v>9518</v>
      </c>
      <c r="B7832" s="236" t="str">
        <f t="shared" si="122"/>
        <v>F3:0820 P1P2:8502 P3:00224</v>
      </c>
      <c r="C7832" s="187" t="s">
        <v>3453</v>
      </c>
      <c r="D7832" s="187" t="s">
        <v>2774</v>
      </c>
      <c r="E7832" s="187" t="s">
        <v>2775</v>
      </c>
      <c r="F7832" s="187" t="s">
        <v>3463</v>
      </c>
    </row>
    <row r="7833" spans="1:6" x14ac:dyDescent="0.25">
      <c r="A7833" t="s">
        <v>9519</v>
      </c>
      <c r="B7833" s="236" t="str">
        <f t="shared" si="122"/>
        <v>F3:0820 P1P2:8502 P3:00231</v>
      </c>
      <c r="C7833" s="187" t="s">
        <v>3585</v>
      </c>
      <c r="D7833" s="187" t="s">
        <v>2774</v>
      </c>
      <c r="E7833" s="187" t="s">
        <v>2775</v>
      </c>
      <c r="F7833" s="187" t="s">
        <v>2776</v>
      </c>
    </row>
    <row r="7834" spans="1:6" x14ac:dyDescent="0.25">
      <c r="A7834" t="s">
        <v>9520</v>
      </c>
      <c r="B7834" s="236" t="str">
        <f t="shared" si="122"/>
        <v>F3:0911 P1P2:8802 P3:00199</v>
      </c>
      <c r="C7834" s="187" t="s">
        <v>3381</v>
      </c>
      <c r="D7834" s="187" t="s">
        <v>2899</v>
      </c>
      <c r="E7834" s="187" t="s">
        <v>2900</v>
      </c>
      <c r="F7834" s="187" t="s">
        <v>2901</v>
      </c>
    </row>
    <row r="7835" spans="1:6" x14ac:dyDescent="0.25">
      <c r="A7835" t="s">
        <v>9520</v>
      </c>
      <c r="B7835" s="236" t="str">
        <f t="shared" si="122"/>
        <v>F3:0911 P1P2:8802 P3:00448</v>
      </c>
      <c r="C7835" s="187" t="s">
        <v>3381</v>
      </c>
      <c r="D7835" s="187" t="s">
        <v>2899</v>
      </c>
      <c r="E7835" s="187" t="s">
        <v>2900</v>
      </c>
      <c r="F7835" s="187" t="s">
        <v>2791</v>
      </c>
    </row>
    <row r="7836" spans="1:6" x14ac:dyDescent="0.25">
      <c r="A7836" t="s">
        <v>9521</v>
      </c>
      <c r="B7836" s="236" t="str">
        <f t="shared" si="122"/>
        <v>F3:0813 P1P2:8603 P3:00394</v>
      </c>
      <c r="C7836" s="187" t="s">
        <v>3617</v>
      </c>
      <c r="D7836" s="187" t="s">
        <v>2890</v>
      </c>
      <c r="E7836" s="187" t="s">
        <v>2891</v>
      </c>
      <c r="F7836" s="187" t="s">
        <v>2892</v>
      </c>
    </row>
    <row r="7837" spans="1:6" x14ac:dyDescent="0.25">
      <c r="A7837" t="s">
        <v>9522</v>
      </c>
      <c r="B7837" s="236" t="str">
        <f t="shared" si="122"/>
        <v>F3:1012 P1P2:9010 P3:00347</v>
      </c>
      <c r="C7837" s="187" t="s">
        <v>3560</v>
      </c>
      <c r="D7837" s="187" t="s">
        <v>2748</v>
      </c>
      <c r="E7837" s="187" t="s">
        <v>2749</v>
      </c>
      <c r="F7837" s="187" t="s">
        <v>2830</v>
      </c>
    </row>
    <row r="7838" spans="1:6" x14ac:dyDescent="0.25">
      <c r="A7838" t="s">
        <v>9523</v>
      </c>
      <c r="B7838" s="236" t="str">
        <f t="shared" si="122"/>
        <v>F3:0812 P1P2:8602 P3:00355</v>
      </c>
      <c r="C7838" s="187" t="s">
        <v>3871</v>
      </c>
      <c r="D7838" s="187" t="s">
        <v>2787</v>
      </c>
      <c r="E7838" s="187" t="s">
        <v>2788</v>
      </c>
      <c r="F7838" s="187" t="s">
        <v>2938</v>
      </c>
    </row>
    <row r="7839" spans="1:6" x14ac:dyDescent="0.25">
      <c r="A7839" t="s">
        <v>9524</v>
      </c>
      <c r="B7839" s="236" t="str">
        <f t="shared" si="122"/>
        <v>F3:0911 P1P2:8802 P3:00199</v>
      </c>
      <c r="C7839" s="187" t="s">
        <v>3340</v>
      </c>
      <c r="D7839" s="187" t="s">
        <v>2899</v>
      </c>
      <c r="E7839" s="187" t="s">
        <v>2900</v>
      </c>
      <c r="F7839" s="187" t="s">
        <v>2901</v>
      </c>
    </row>
    <row r="7840" spans="1:6" x14ac:dyDescent="0.25">
      <c r="A7840" t="s">
        <v>9524</v>
      </c>
      <c r="B7840" s="236" t="str">
        <f t="shared" si="122"/>
        <v>F3:0911 P1P2:8802 P3:00448</v>
      </c>
      <c r="C7840" s="187" t="s">
        <v>3340</v>
      </c>
      <c r="D7840" s="187" t="s">
        <v>2899</v>
      </c>
      <c r="E7840" s="187" t="s">
        <v>2900</v>
      </c>
      <c r="F7840" s="187" t="s">
        <v>2791</v>
      </c>
    </row>
    <row r="7841" spans="1:6" x14ac:dyDescent="0.25">
      <c r="A7841" t="s">
        <v>9525</v>
      </c>
      <c r="B7841" s="236" t="str">
        <f t="shared" si="122"/>
        <v>F3:0911 P1P2:8802 P3:00199</v>
      </c>
      <c r="C7841" s="187" t="s">
        <v>3719</v>
      </c>
      <c r="D7841" s="187" t="s">
        <v>2899</v>
      </c>
      <c r="E7841" s="187" t="s">
        <v>2900</v>
      </c>
      <c r="F7841" s="187" t="s">
        <v>2901</v>
      </c>
    </row>
    <row r="7842" spans="1:6" x14ac:dyDescent="0.25">
      <c r="A7842" t="s">
        <v>9525</v>
      </c>
      <c r="B7842" s="236" t="str">
        <f t="shared" si="122"/>
        <v>F3:0911 P1P2:8802 P3:00448</v>
      </c>
      <c r="C7842" s="187" t="s">
        <v>3719</v>
      </c>
      <c r="D7842" s="187" t="s">
        <v>2899</v>
      </c>
      <c r="E7842" s="187" t="s">
        <v>2900</v>
      </c>
      <c r="F7842" s="187" t="s">
        <v>2791</v>
      </c>
    </row>
    <row r="7843" spans="1:6" x14ac:dyDescent="0.25">
      <c r="A7843" t="s">
        <v>9526</v>
      </c>
      <c r="B7843" s="236" t="str">
        <f t="shared" si="122"/>
        <v>F3:0911 P1P2:8802 P3:00199</v>
      </c>
      <c r="C7843" s="187" t="s">
        <v>3558</v>
      </c>
      <c r="D7843" s="187" t="s">
        <v>2899</v>
      </c>
      <c r="E7843" s="187" t="s">
        <v>2900</v>
      </c>
      <c r="F7843" s="187" t="s">
        <v>2901</v>
      </c>
    </row>
    <row r="7844" spans="1:6" x14ac:dyDescent="0.25">
      <c r="A7844" t="s">
        <v>9526</v>
      </c>
      <c r="B7844" s="236" t="str">
        <f t="shared" si="122"/>
        <v>F3:0911 P1P2:8802 P3:00448</v>
      </c>
      <c r="C7844" s="187" t="s">
        <v>3558</v>
      </c>
      <c r="D7844" s="187" t="s">
        <v>2899</v>
      </c>
      <c r="E7844" s="187" t="s">
        <v>2900</v>
      </c>
      <c r="F7844" s="187" t="s">
        <v>2791</v>
      </c>
    </row>
    <row r="7845" spans="1:6" x14ac:dyDescent="0.25">
      <c r="A7845" t="s">
        <v>9527</v>
      </c>
      <c r="B7845" s="236" t="str">
        <f t="shared" si="122"/>
        <v>F3:0820 P1P2:8502 P3:00234</v>
      </c>
      <c r="C7845" s="187" t="s">
        <v>3396</v>
      </c>
      <c r="D7845" s="187" t="s">
        <v>2774</v>
      </c>
      <c r="E7845" s="187" t="s">
        <v>2775</v>
      </c>
      <c r="F7845" s="187" t="s">
        <v>2811</v>
      </c>
    </row>
    <row r="7846" spans="1:6" x14ac:dyDescent="0.25">
      <c r="A7846" t="s">
        <v>9528</v>
      </c>
      <c r="B7846" s="236" t="str">
        <f t="shared" si="122"/>
        <v>F3:0911 P1P2:8802 P3:00199</v>
      </c>
      <c r="C7846" s="187" t="s">
        <v>3603</v>
      </c>
      <c r="D7846" s="187" t="s">
        <v>2899</v>
      </c>
      <c r="E7846" s="187" t="s">
        <v>2900</v>
      </c>
      <c r="F7846" s="187" t="s">
        <v>2901</v>
      </c>
    </row>
    <row r="7847" spans="1:6" x14ac:dyDescent="0.25">
      <c r="A7847" t="s">
        <v>9528</v>
      </c>
      <c r="B7847" s="236" t="str">
        <f t="shared" si="122"/>
        <v>F3:0911 P1P2:8802 P3:00448</v>
      </c>
      <c r="C7847" s="187" t="s">
        <v>3603</v>
      </c>
      <c r="D7847" s="187" t="s">
        <v>2899</v>
      </c>
      <c r="E7847" s="187" t="s">
        <v>2900</v>
      </c>
      <c r="F7847" s="187" t="s">
        <v>2791</v>
      </c>
    </row>
    <row r="7848" spans="1:6" x14ac:dyDescent="0.25">
      <c r="A7848" t="s">
        <v>9529</v>
      </c>
      <c r="B7848" s="236" t="str">
        <f t="shared" si="122"/>
        <v>F3:0922 P1P2:8806 P3:00203</v>
      </c>
      <c r="C7848" s="187" t="s">
        <v>2888</v>
      </c>
      <c r="D7848" s="187" t="s">
        <v>2768</v>
      </c>
      <c r="E7848" s="187" t="s">
        <v>2769</v>
      </c>
      <c r="F7848" s="187" t="s">
        <v>2770</v>
      </c>
    </row>
    <row r="7849" spans="1:6" x14ac:dyDescent="0.25">
      <c r="A7849" t="s">
        <v>9530</v>
      </c>
      <c r="B7849" s="236" t="str">
        <f t="shared" si="122"/>
        <v>F3:0911 P1P2:8802 P3:00199</v>
      </c>
      <c r="C7849" s="187" t="s">
        <v>3362</v>
      </c>
      <c r="D7849" s="187" t="s">
        <v>2899</v>
      </c>
      <c r="E7849" s="187" t="s">
        <v>2900</v>
      </c>
      <c r="F7849" s="187" t="s">
        <v>2901</v>
      </c>
    </row>
    <row r="7850" spans="1:6" x14ac:dyDescent="0.25">
      <c r="A7850" t="s">
        <v>9530</v>
      </c>
      <c r="B7850" s="236" t="str">
        <f t="shared" si="122"/>
        <v>F3:0911 P1P2:8802 P3:00448</v>
      </c>
      <c r="C7850" s="187" t="s">
        <v>3362</v>
      </c>
      <c r="D7850" s="187" t="s">
        <v>2899</v>
      </c>
      <c r="E7850" s="187" t="s">
        <v>2900</v>
      </c>
      <c r="F7850" s="187" t="s">
        <v>2791</v>
      </c>
    </row>
    <row r="7851" spans="1:6" x14ac:dyDescent="0.25">
      <c r="A7851" t="s">
        <v>9531</v>
      </c>
      <c r="B7851" s="236" t="str">
        <f t="shared" si="122"/>
        <v>F3:0111 P1P2:0301 P3:00005</v>
      </c>
      <c r="C7851" s="187" t="s">
        <v>3839</v>
      </c>
      <c r="D7851" s="187" t="s">
        <v>2545</v>
      </c>
      <c r="E7851" s="187" t="s">
        <v>2555</v>
      </c>
      <c r="F7851" s="187" t="s">
        <v>2889</v>
      </c>
    </row>
    <row r="7852" spans="1:6" x14ac:dyDescent="0.25">
      <c r="A7852" t="s">
        <v>9532</v>
      </c>
      <c r="B7852" s="236" t="str">
        <f t="shared" si="122"/>
        <v>F3:0911 P1P2:8802 P3:00199</v>
      </c>
      <c r="C7852" s="187" t="s">
        <v>3781</v>
      </c>
      <c r="D7852" s="187" t="s">
        <v>2899</v>
      </c>
      <c r="E7852" s="187" t="s">
        <v>2900</v>
      </c>
      <c r="F7852" s="187" t="s">
        <v>2901</v>
      </c>
    </row>
    <row r="7853" spans="1:6" x14ac:dyDescent="0.25">
      <c r="A7853" t="s">
        <v>9532</v>
      </c>
      <c r="B7853" s="236" t="str">
        <f t="shared" si="122"/>
        <v>F3:0911 P1P2:8802 P3:00448</v>
      </c>
      <c r="C7853" s="187" t="s">
        <v>3781</v>
      </c>
      <c r="D7853" s="187" t="s">
        <v>2899</v>
      </c>
      <c r="E7853" s="187" t="s">
        <v>2900</v>
      </c>
      <c r="F7853" s="187" t="s">
        <v>2791</v>
      </c>
    </row>
    <row r="7854" spans="1:6" x14ac:dyDescent="0.25">
      <c r="A7854" t="s">
        <v>9533</v>
      </c>
      <c r="B7854" s="236" t="str">
        <f t="shared" si="122"/>
        <v>F3:0820 P1P2:8502 P3:00231</v>
      </c>
      <c r="C7854" s="187" t="s">
        <v>3735</v>
      </c>
      <c r="D7854" s="187" t="s">
        <v>2774</v>
      </c>
      <c r="E7854" s="187" t="s">
        <v>2775</v>
      </c>
      <c r="F7854" s="187" t="s">
        <v>2776</v>
      </c>
    </row>
    <row r="7855" spans="1:6" x14ac:dyDescent="0.25">
      <c r="A7855" t="s">
        <v>9533</v>
      </c>
      <c r="B7855" s="236" t="str">
        <f t="shared" si="122"/>
        <v>F3:0820 P1P2:8502 P3:00234</v>
      </c>
      <c r="C7855" s="187" t="s">
        <v>3735</v>
      </c>
      <c r="D7855" s="187" t="s">
        <v>2774</v>
      </c>
      <c r="E7855" s="187" t="s">
        <v>2775</v>
      </c>
      <c r="F7855" s="187" t="s">
        <v>2811</v>
      </c>
    </row>
    <row r="7856" spans="1:6" x14ac:dyDescent="0.25">
      <c r="A7856" t="s">
        <v>9534</v>
      </c>
      <c r="B7856" s="236" t="str">
        <f t="shared" si="122"/>
        <v>F3:0820 P1P2:8503 P3:00232</v>
      </c>
      <c r="C7856" s="187" t="s">
        <v>3715</v>
      </c>
      <c r="D7856" s="187" t="s">
        <v>2774</v>
      </c>
      <c r="E7856" s="187" t="s">
        <v>2780</v>
      </c>
      <c r="F7856" s="187" t="s">
        <v>2781</v>
      </c>
    </row>
    <row r="7857" spans="1:6" x14ac:dyDescent="0.25">
      <c r="A7857" t="s">
        <v>9535</v>
      </c>
      <c r="B7857" s="236" t="str">
        <f t="shared" si="122"/>
        <v>F3:0820 P1P2:8503 P3:00232</v>
      </c>
      <c r="C7857" s="187" t="s">
        <v>3257</v>
      </c>
      <c r="D7857" s="187" t="s">
        <v>2774</v>
      </c>
      <c r="E7857" s="187" t="s">
        <v>2780</v>
      </c>
      <c r="F7857" s="187" t="s">
        <v>2781</v>
      </c>
    </row>
    <row r="7858" spans="1:6" x14ac:dyDescent="0.25">
      <c r="A7858" t="s">
        <v>9536</v>
      </c>
      <c r="B7858" s="236" t="str">
        <f t="shared" si="122"/>
        <v>F3:0911 P1P2:8802 P3:00199</v>
      </c>
      <c r="C7858" s="187" t="s">
        <v>3249</v>
      </c>
      <c r="D7858" s="187" t="s">
        <v>2899</v>
      </c>
      <c r="E7858" s="187" t="s">
        <v>2900</v>
      </c>
      <c r="F7858" s="187" t="s">
        <v>2901</v>
      </c>
    </row>
    <row r="7859" spans="1:6" x14ac:dyDescent="0.25">
      <c r="A7859" t="s">
        <v>9536</v>
      </c>
      <c r="B7859" s="236" t="str">
        <f t="shared" si="122"/>
        <v>F3:0911 P1P2:8802 P3:00448</v>
      </c>
      <c r="C7859" s="187" t="s">
        <v>3249</v>
      </c>
      <c r="D7859" s="187" t="s">
        <v>2899</v>
      </c>
      <c r="E7859" s="187" t="s">
        <v>2900</v>
      </c>
      <c r="F7859" s="187" t="s">
        <v>2791</v>
      </c>
    </row>
    <row r="7860" spans="1:6" x14ac:dyDescent="0.25">
      <c r="A7860" t="s">
        <v>9537</v>
      </c>
      <c r="B7860" s="236" t="str">
        <f t="shared" si="122"/>
        <v>F3:0321 P1P2:3702 P3:00336</v>
      </c>
      <c r="C7860" s="187" t="s">
        <v>3241</v>
      </c>
      <c r="D7860" s="187" t="s">
        <v>2661</v>
      </c>
      <c r="E7860" s="187" t="s">
        <v>2662</v>
      </c>
      <c r="F7860" s="187" t="s">
        <v>2990</v>
      </c>
    </row>
    <row r="7861" spans="1:6" x14ac:dyDescent="0.25">
      <c r="A7861" t="s">
        <v>9538</v>
      </c>
      <c r="B7861" s="236" t="str">
        <f t="shared" si="122"/>
        <v>F3:0820 P1P2:8502 P3:00233</v>
      </c>
      <c r="C7861" s="187" t="s">
        <v>3153</v>
      </c>
      <c r="D7861" s="187" t="s">
        <v>2774</v>
      </c>
      <c r="E7861" s="187" t="s">
        <v>2775</v>
      </c>
      <c r="F7861" s="187" t="s">
        <v>2998</v>
      </c>
    </row>
    <row r="7862" spans="1:6" x14ac:dyDescent="0.25">
      <c r="A7862" t="s">
        <v>9539</v>
      </c>
      <c r="B7862" s="236" t="str">
        <f t="shared" si="122"/>
        <v>F3:0820 P1P2:8502 P3:00233</v>
      </c>
      <c r="C7862" s="187" t="s">
        <v>3153</v>
      </c>
      <c r="D7862" s="187" t="s">
        <v>2774</v>
      </c>
      <c r="E7862" s="187" t="s">
        <v>2775</v>
      </c>
      <c r="F7862" s="187" t="s">
        <v>2998</v>
      </c>
    </row>
    <row r="7863" spans="1:6" x14ac:dyDescent="0.25">
      <c r="A7863" t="s">
        <v>9540</v>
      </c>
      <c r="B7863" s="236" t="str">
        <f t="shared" si="122"/>
        <v>F3:1012 P1P2:9010 P3:00268</v>
      </c>
      <c r="C7863" s="187" t="s">
        <v>3041</v>
      </c>
      <c r="D7863" s="187" t="s">
        <v>2748</v>
      </c>
      <c r="E7863" s="187" t="s">
        <v>2749</v>
      </c>
      <c r="F7863" s="187" t="s">
        <v>2948</v>
      </c>
    </row>
    <row r="7864" spans="1:6" x14ac:dyDescent="0.25">
      <c r="A7864" t="s">
        <v>9541</v>
      </c>
      <c r="B7864" s="236" t="str">
        <f t="shared" si="122"/>
        <v>F3:0911 P1P2:8802 P3:00199</v>
      </c>
      <c r="C7864" s="187" t="s">
        <v>3049</v>
      </c>
      <c r="D7864" s="187" t="s">
        <v>2899</v>
      </c>
      <c r="E7864" s="187" t="s">
        <v>2900</v>
      </c>
      <c r="F7864" s="187" t="s">
        <v>2901</v>
      </c>
    </row>
    <row r="7865" spans="1:6" x14ac:dyDescent="0.25">
      <c r="A7865" t="s">
        <v>9541</v>
      </c>
      <c r="B7865" s="236" t="str">
        <f t="shared" si="122"/>
        <v>F3:0911 P1P2:8802 P3:00448</v>
      </c>
      <c r="C7865" s="187" t="s">
        <v>3049</v>
      </c>
      <c r="D7865" s="187" t="s">
        <v>2899</v>
      </c>
      <c r="E7865" s="187" t="s">
        <v>2900</v>
      </c>
      <c r="F7865" s="187" t="s">
        <v>2791</v>
      </c>
    </row>
    <row r="7866" spans="1:6" x14ac:dyDescent="0.25">
      <c r="A7866" t="s">
        <v>9542</v>
      </c>
      <c r="B7866" s="236" t="str">
        <f t="shared" si="122"/>
        <v>F3:0820 P1P2:8502 P3:00231</v>
      </c>
      <c r="C7866" s="187" t="s">
        <v>3070</v>
      </c>
      <c r="D7866" s="187" t="s">
        <v>2774</v>
      </c>
      <c r="E7866" s="187" t="s">
        <v>2775</v>
      </c>
      <c r="F7866" s="187" t="s">
        <v>2776</v>
      </c>
    </row>
    <row r="7867" spans="1:6" x14ac:dyDescent="0.25">
      <c r="A7867" t="s">
        <v>9543</v>
      </c>
      <c r="B7867" s="236" t="str">
        <f t="shared" si="122"/>
        <v>F3:0820 P1P2:8502 P3:00234</v>
      </c>
      <c r="C7867" s="187" t="s">
        <v>3066</v>
      </c>
      <c r="D7867" s="187" t="s">
        <v>2774</v>
      </c>
      <c r="E7867" s="187" t="s">
        <v>2775</v>
      </c>
      <c r="F7867" s="187" t="s">
        <v>2811</v>
      </c>
    </row>
    <row r="7868" spans="1:6" x14ac:dyDescent="0.25">
      <c r="A7868" t="s">
        <v>9544</v>
      </c>
      <c r="B7868" s="236" t="str">
        <f t="shared" si="122"/>
        <v>F3:0820 P1P2:8502 P3:00234</v>
      </c>
      <c r="C7868" s="187" t="s">
        <v>3038</v>
      </c>
      <c r="D7868" s="187" t="s">
        <v>2774</v>
      </c>
      <c r="E7868" s="187" t="s">
        <v>2775</v>
      </c>
      <c r="F7868" s="187" t="s">
        <v>2811</v>
      </c>
    </row>
    <row r="7869" spans="1:6" x14ac:dyDescent="0.25">
      <c r="A7869" t="s">
        <v>9545</v>
      </c>
      <c r="B7869" s="236" t="str">
        <f t="shared" si="122"/>
        <v>F3:0820 P1P2:8502 P3:00234</v>
      </c>
      <c r="C7869" s="187" t="s">
        <v>3040</v>
      </c>
      <c r="D7869" s="187" t="s">
        <v>2774</v>
      </c>
      <c r="E7869" s="187" t="s">
        <v>2775</v>
      </c>
      <c r="F7869" s="187" t="s">
        <v>2811</v>
      </c>
    </row>
    <row r="7870" spans="1:6" x14ac:dyDescent="0.25">
      <c r="A7870" t="s">
        <v>9546</v>
      </c>
      <c r="B7870" s="236" t="str">
        <f t="shared" si="122"/>
        <v>F3:0820 P1P2:8502 P3:00231</v>
      </c>
      <c r="C7870" s="187" t="s">
        <v>3261</v>
      </c>
      <c r="D7870" s="187" t="s">
        <v>2774</v>
      </c>
      <c r="E7870" s="187" t="s">
        <v>2775</v>
      </c>
      <c r="F7870" s="187" t="s">
        <v>2776</v>
      </c>
    </row>
    <row r="7871" spans="1:6" x14ac:dyDescent="0.25">
      <c r="A7871" t="s">
        <v>9547</v>
      </c>
      <c r="B7871" s="236" t="str">
        <f t="shared" si="122"/>
        <v>F3:1040 P1P2:9006 P3:00282</v>
      </c>
      <c r="C7871" s="187" t="s">
        <v>3670</v>
      </c>
      <c r="D7871" s="187" t="s">
        <v>2831</v>
      </c>
      <c r="E7871" s="187" t="s">
        <v>2832</v>
      </c>
      <c r="F7871" s="187" t="s">
        <v>2834</v>
      </c>
    </row>
    <row r="7872" spans="1:6" x14ac:dyDescent="0.25">
      <c r="A7872" t="s">
        <v>9548</v>
      </c>
      <c r="B7872" s="236" t="str">
        <f t="shared" si="122"/>
        <v>F3:0911 P1P2:8802 P3:00199</v>
      </c>
      <c r="C7872" s="187" t="s">
        <v>3654</v>
      </c>
      <c r="D7872" s="187" t="s">
        <v>2899</v>
      </c>
      <c r="E7872" s="187" t="s">
        <v>2900</v>
      </c>
      <c r="F7872" s="187" t="s">
        <v>2901</v>
      </c>
    </row>
    <row r="7873" spans="1:6" x14ac:dyDescent="0.25">
      <c r="A7873" t="s">
        <v>9548</v>
      </c>
      <c r="B7873" s="236" t="str">
        <f t="shared" si="122"/>
        <v>F3:0911 P1P2:8802 P3:00448</v>
      </c>
      <c r="C7873" s="187" t="s">
        <v>3654</v>
      </c>
      <c r="D7873" s="187" t="s">
        <v>2899</v>
      </c>
      <c r="E7873" s="187" t="s">
        <v>2900</v>
      </c>
      <c r="F7873" s="187" t="s">
        <v>2791</v>
      </c>
    </row>
    <row r="7874" spans="1:6" x14ac:dyDescent="0.25">
      <c r="A7874" t="s">
        <v>9549</v>
      </c>
      <c r="B7874" s="236" t="str">
        <f t="shared" ref="B7874:B7937" si="123">CONCATENATE("F3:",D7874," P1P2:",E7874," P3:",F7874)</f>
        <v>F3:0911 P1P2:8802 P3:00199</v>
      </c>
      <c r="C7874" s="187" t="s">
        <v>3458</v>
      </c>
      <c r="D7874" s="187" t="s">
        <v>2899</v>
      </c>
      <c r="E7874" s="187" t="s">
        <v>2900</v>
      </c>
      <c r="F7874" s="187" t="s">
        <v>2901</v>
      </c>
    </row>
    <row r="7875" spans="1:6" x14ac:dyDescent="0.25">
      <c r="A7875" t="s">
        <v>9549</v>
      </c>
      <c r="B7875" s="236" t="str">
        <f t="shared" si="123"/>
        <v>F3:0911 P1P2:8802 P3:00448</v>
      </c>
      <c r="C7875" s="187" t="s">
        <v>3458</v>
      </c>
      <c r="D7875" s="187" t="s">
        <v>2899</v>
      </c>
      <c r="E7875" s="187" t="s">
        <v>2900</v>
      </c>
      <c r="F7875" s="187" t="s">
        <v>2791</v>
      </c>
    </row>
    <row r="7876" spans="1:6" x14ac:dyDescent="0.25">
      <c r="A7876" t="s">
        <v>9550</v>
      </c>
      <c r="B7876" s="236" t="str">
        <f t="shared" si="123"/>
        <v>F3:1040 P1P2:9006 P3:00348</v>
      </c>
      <c r="C7876" s="187" t="s">
        <v>2618</v>
      </c>
      <c r="D7876" s="187" t="s">
        <v>2831</v>
      </c>
      <c r="E7876" s="187" t="s">
        <v>2832</v>
      </c>
      <c r="F7876" s="187" t="s">
        <v>2582</v>
      </c>
    </row>
    <row r="7877" spans="1:6" x14ac:dyDescent="0.25">
      <c r="A7877" t="s">
        <v>9551</v>
      </c>
      <c r="B7877" s="236" t="str">
        <f t="shared" si="123"/>
        <v>F3:1012 P1P2:9010 P3:00299</v>
      </c>
      <c r="C7877" s="187" t="s">
        <v>3591</v>
      </c>
      <c r="D7877" s="187" t="s">
        <v>2748</v>
      </c>
      <c r="E7877" s="187" t="s">
        <v>2749</v>
      </c>
      <c r="F7877" s="187" t="s">
        <v>2829</v>
      </c>
    </row>
    <row r="7878" spans="1:6" x14ac:dyDescent="0.25">
      <c r="A7878" t="s">
        <v>9552</v>
      </c>
      <c r="B7878" s="236" t="str">
        <f t="shared" si="123"/>
        <v>F3:0911 P1P2:8802 P3:00199</v>
      </c>
      <c r="C7878" s="187" t="s">
        <v>2888</v>
      </c>
      <c r="D7878" s="187" t="s">
        <v>2899</v>
      </c>
      <c r="E7878" s="187" t="s">
        <v>2900</v>
      </c>
      <c r="F7878" s="187" t="s">
        <v>2901</v>
      </c>
    </row>
    <row r="7879" spans="1:6" x14ac:dyDescent="0.25">
      <c r="A7879" t="s">
        <v>9553</v>
      </c>
      <c r="B7879" s="236" t="str">
        <f t="shared" si="123"/>
        <v>F3:0911 P1P2:8802 P3:00199</v>
      </c>
      <c r="C7879" s="187" t="s">
        <v>3165</v>
      </c>
      <c r="D7879" s="187" t="s">
        <v>2899</v>
      </c>
      <c r="E7879" s="187" t="s">
        <v>2900</v>
      </c>
      <c r="F7879" s="187" t="s">
        <v>2901</v>
      </c>
    </row>
    <row r="7880" spans="1:6" x14ac:dyDescent="0.25">
      <c r="A7880" t="s">
        <v>9553</v>
      </c>
      <c r="B7880" s="236" t="str">
        <f t="shared" si="123"/>
        <v>F3:0911 P1P2:8802 P3:00448</v>
      </c>
      <c r="C7880" s="187" t="s">
        <v>3165</v>
      </c>
      <c r="D7880" s="187" t="s">
        <v>2899</v>
      </c>
      <c r="E7880" s="187" t="s">
        <v>2900</v>
      </c>
      <c r="F7880" s="187" t="s">
        <v>2791</v>
      </c>
    </row>
    <row r="7881" spans="1:6" x14ac:dyDescent="0.25">
      <c r="A7881" t="s">
        <v>9554</v>
      </c>
      <c r="B7881" s="236" t="str">
        <f t="shared" si="123"/>
        <v>F3:1012 P1P2:9010 P3:00347</v>
      </c>
      <c r="C7881" s="187" t="s">
        <v>3511</v>
      </c>
      <c r="D7881" s="187" t="s">
        <v>2748</v>
      </c>
      <c r="E7881" s="187" t="s">
        <v>2749</v>
      </c>
      <c r="F7881" s="187" t="s">
        <v>2830</v>
      </c>
    </row>
    <row r="7882" spans="1:6" x14ac:dyDescent="0.25">
      <c r="A7882" t="s">
        <v>9555</v>
      </c>
      <c r="B7882" s="236" t="str">
        <f t="shared" si="123"/>
        <v>F3:0911 P1P2:8802 P3:00199</v>
      </c>
      <c r="C7882" s="187" t="s">
        <v>2888</v>
      </c>
      <c r="D7882" s="187" t="s">
        <v>2899</v>
      </c>
      <c r="E7882" s="187" t="s">
        <v>2900</v>
      </c>
      <c r="F7882" s="187" t="s">
        <v>2901</v>
      </c>
    </row>
    <row r="7883" spans="1:6" x14ac:dyDescent="0.25">
      <c r="A7883" t="s">
        <v>9555</v>
      </c>
      <c r="B7883" s="236" t="str">
        <f t="shared" si="123"/>
        <v>F3:0911 P1P2:8802 P3:00448</v>
      </c>
      <c r="C7883" s="187" t="s">
        <v>2888</v>
      </c>
      <c r="D7883" s="187" t="s">
        <v>2899</v>
      </c>
      <c r="E7883" s="187" t="s">
        <v>2900</v>
      </c>
      <c r="F7883" s="187" t="s">
        <v>2791</v>
      </c>
    </row>
    <row r="7884" spans="1:6" x14ac:dyDescent="0.25">
      <c r="A7884" t="s">
        <v>9556</v>
      </c>
      <c r="B7884" s="236" t="str">
        <f t="shared" si="123"/>
        <v>F3:0911 P1P2:8802 P3:00199</v>
      </c>
      <c r="C7884" s="187" t="s">
        <v>3749</v>
      </c>
      <c r="D7884" s="187" t="s">
        <v>2899</v>
      </c>
      <c r="E7884" s="187" t="s">
        <v>2900</v>
      </c>
      <c r="F7884" s="187" t="s">
        <v>2901</v>
      </c>
    </row>
    <row r="7885" spans="1:6" x14ac:dyDescent="0.25">
      <c r="A7885" t="s">
        <v>9556</v>
      </c>
      <c r="B7885" s="236" t="str">
        <f t="shared" si="123"/>
        <v>F3:0911 P1P2:8802 P3:00448</v>
      </c>
      <c r="C7885" s="187" t="s">
        <v>3749</v>
      </c>
      <c r="D7885" s="187" t="s">
        <v>2899</v>
      </c>
      <c r="E7885" s="187" t="s">
        <v>2900</v>
      </c>
      <c r="F7885" s="187" t="s">
        <v>2791</v>
      </c>
    </row>
    <row r="7886" spans="1:6" x14ac:dyDescent="0.25">
      <c r="A7886" t="s">
        <v>9557</v>
      </c>
      <c r="B7886" s="236" t="str">
        <f t="shared" si="123"/>
        <v>F3:0911 P1P2:8802 P3:00199</v>
      </c>
      <c r="C7886" s="187" t="s">
        <v>3355</v>
      </c>
      <c r="D7886" s="187" t="s">
        <v>2899</v>
      </c>
      <c r="E7886" s="187" t="s">
        <v>2900</v>
      </c>
      <c r="F7886" s="187" t="s">
        <v>2901</v>
      </c>
    </row>
    <row r="7887" spans="1:6" x14ac:dyDescent="0.25">
      <c r="A7887" t="s">
        <v>9557</v>
      </c>
      <c r="B7887" s="236" t="str">
        <f t="shared" si="123"/>
        <v>F3:0911 P1P2:8802 P3:00448</v>
      </c>
      <c r="C7887" s="187" t="s">
        <v>3355</v>
      </c>
      <c r="D7887" s="187" t="s">
        <v>2899</v>
      </c>
      <c r="E7887" s="187" t="s">
        <v>2900</v>
      </c>
      <c r="F7887" s="187" t="s">
        <v>2791</v>
      </c>
    </row>
    <row r="7888" spans="1:6" x14ac:dyDescent="0.25">
      <c r="A7888" t="s">
        <v>9558</v>
      </c>
      <c r="B7888" s="236" t="str">
        <f t="shared" si="123"/>
        <v>F3:0911 P1P2:8802 P3:00199</v>
      </c>
      <c r="C7888" s="187" t="s">
        <v>3840</v>
      </c>
      <c r="D7888" s="187" t="s">
        <v>2899</v>
      </c>
      <c r="E7888" s="187" t="s">
        <v>2900</v>
      </c>
      <c r="F7888" s="187" t="s">
        <v>2901</v>
      </c>
    </row>
    <row r="7889" spans="1:6" x14ac:dyDescent="0.25">
      <c r="A7889" t="s">
        <v>9558</v>
      </c>
      <c r="B7889" s="236" t="str">
        <f t="shared" si="123"/>
        <v>F3:0911 P1P2:8802 P3:00448</v>
      </c>
      <c r="C7889" s="187" t="s">
        <v>3840</v>
      </c>
      <c r="D7889" s="187" t="s">
        <v>2899</v>
      </c>
      <c r="E7889" s="187" t="s">
        <v>2900</v>
      </c>
      <c r="F7889" s="187" t="s">
        <v>2791</v>
      </c>
    </row>
    <row r="7890" spans="1:6" x14ac:dyDescent="0.25">
      <c r="A7890" t="s">
        <v>9559</v>
      </c>
      <c r="B7890" s="236" t="str">
        <f t="shared" si="123"/>
        <v>F3:0911 P1P2:8802 P3:00199</v>
      </c>
      <c r="C7890" s="187" t="s">
        <v>3595</v>
      </c>
      <c r="D7890" s="187" t="s">
        <v>2899</v>
      </c>
      <c r="E7890" s="187" t="s">
        <v>2900</v>
      </c>
      <c r="F7890" s="187" t="s">
        <v>2901</v>
      </c>
    </row>
    <row r="7891" spans="1:6" x14ac:dyDescent="0.25">
      <c r="A7891" t="s">
        <v>9559</v>
      </c>
      <c r="B7891" s="236" t="str">
        <f t="shared" si="123"/>
        <v>F3:0911 P1P2:8802 P3:00448</v>
      </c>
      <c r="C7891" s="187" t="s">
        <v>3595</v>
      </c>
      <c r="D7891" s="187" t="s">
        <v>2899</v>
      </c>
      <c r="E7891" s="187" t="s">
        <v>2900</v>
      </c>
      <c r="F7891" s="187" t="s">
        <v>2791</v>
      </c>
    </row>
    <row r="7892" spans="1:6" x14ac:dyDescent="0.25">
      <c r="A7892" t="s">
        <v>9560</v>
      </c>
      <c r="B7892" s="236" t="str">
        <f t="shared" si="123"/>
        <v>F3:1040 P1P2:9006 P3:00284</v>
      </c>
      <c r="C7892" s="187" t="s">
        <v>3673</v>
      </c>
      <c r="D7892" s="187" t="s">
        <v>2831</v>
      </c>
      <c r="E7892" s="187" t="s">
        <v>2832</v>
      </c>
      <c r="F7892" s="187" t="s">
        <v>2939</v>
      </c>
    </row>
    <row r="7893" spans="1:6" x14ac:dyDescent="0.25">
      <c r="A7893" t="s">
        <v>9561</v>
      </c>
      <c r="B7893" s="236" t="str">
        <f t="shared" si="123"/>
        <v>F3:0911 P1P2:8802 P3:00199</v>
      </c>
      <c r="C7893" s="187" t="s">
        <v>3648</v>
      </c>
      <c r="D7893" s="187" t="s">
        <v>2899</v>
      </c>
      <c r="E7893" s="187" t="s">
        <v>2900</v>
      </c>
      <c r="F7893" s="187" t="s">
        <v>2901</v>
      </c>
    </row>
    <row r="7894" spans="1:6" x14ac:dyDescent="0.25">
      <c r="A7894" t="s">
        <v>9561</v>
      </c>
      <c r="B7894" s="236" t="str">
        <f t="shared" si="123"/>
        <v>F3:0911 P1P2:8802 P3:00448</v>
      </c>
      <c r="C7894" s="187" t="s">
        <v>3648</v>
      </c>
      <c r="D7894" s="187" t="s">
        <v>2899</v>
      </c>
      <c r="E7894" s="187" t="s">
        <v>2900</v>
      </c>
      <c r="F7894" s="187" t="s">
        <v>2791</v>
      </c>
    </row>
    <row r="7895" spans="1:6" x14ac:dyDescent="0.25">
      <c r="A7895" t="s">
        <v>9562</v>
      </c>
      <c r="B7895" s="236" t="str">
        <f t="shared" si="123"/>
        <v>F3:0960 P1P2:8813 P3:00060</v>
      </c>
      <c r="C7895" s="187" t="s">
        <v>2888</v>
      </c>
      <c r="D7895" s="187" t="s">
        <v>2763</v>
      </c>
      <c r="E7895" s="187" t="s">
        <v>2764</v>
      </c>
      <c r="F7895" s="187" t="s">
        <v>2611</v>
      </c>
    </row>
    <row r="7896" spans="1:6" x14ac:dyDescent="0.25">
      <c r="A7896" t="s">
        <v>9563</v>
      </c>
      <c r="B7896" s="236" t="str">
        <f t="shared" si="123"/>
        <v>F3:0950 P1P2:8814 P3:00209</v>
      </c>
      <c r="C7896" s="187" t="s">
        <v>3871</v>
      </c>
      <c r="D7896" s="187" t="s">
        <v>2673</v>
      </c>
      <c r="E7896" s="187" t="s">
        <v>2821</v>
      </c>
      <c r="F7896" s="187" t="s">
        <v>2822</v>
      </c>
    </row>
    <row r="7897" spans="1:6" x14ac:dyDescent="0.25">
      <c r="A7897" t="s">
        <v>9564</v>
      </c>
      <c r="B7897" s="236" t="str">
        <f t="shared" si="123"/>
        <v>F3:1012 P1P2:9010 P3:00326</v>
      </c>
      <c r="C7897" s="187" t="s">
        <v>3617</v>
      </c>
      <c r="D7897" s="187" t="s">
        <v>2748</v>
      </c>
      <c r="E7897" s="187" t="s">
        <v>2749</v>
      </c>
      <c r="F7897" s="187" t="s">
        <v>2928</v>
      </c>
    </row>
    <row r="7898" spans="1:6" x14ac:dyDescent="0.25">
      <c r="A7898" t="s">
        <v>9565</v>
      </c>
      <c r="B7898" s="236" t="str">
        <f t="shared" si="123"/>
        <v>F3:1012 P1P2:9010 P3:00326</v>
      </c>
      <c r="C7898" s="187" t="s">
        <v>2962</v>
      </c>
      <c r="D7898" s="187" t="s">
        <v>2748</v>
      </c>
      <c r="E7898" s="187" t="s">
        <v>2749</v>
      </c>
      <c r="F7898" s="187" t="s">
        <v>2928</v>
      </c>
    </row>
    <row r="7899" spans="1:6" x14ac:dyDescent="0.25">
      <c r="A7899" t="s">
        <v>9566</v>
      </c>
      <c r="B7899" s="236" t="str">
        <f t="shared" si="123"/>
        <v>F3:0911 P1P2:8802 P3:00199</v>
      </c>
      <c r="C7899" s="187" t="s">
        <v>3630</v>
      </c>
      <c r="D7899" s="187" t="s">
        <v>2899</v>
      </c>
      <c r="E7899" s="187" t="s">
        <v>2900</v>
      </c>
      <c r="F7899" s="187" t="s">
        <v>2901</v>
      </c>
    </row>
    <row r="7900" spans="1:6" x14ac:dyDescent="0.25">
      <c r="A7900" t="s">
        <v>9566</v>
      </c>
      <c r="B7900" s="236" t="str">
        <f t="shared" si="123"/>
        <v>F3:0911 P1P2:8802 P3:00448</v>
      </c>
      <c r="C7900" s="187" t="s">
        <v>3630</v>
      </c>
      <c r="D7900" s="187" t="s">
        <v>2899</v>
      </c>
      <c r="E7900" s="187" t="s">
        <v>2900</v>
      </c>
      <c r="F7900" s="187" t="s">
        <v>2791</v>
      </c>
    </row>
    <row r="7901" spans="1:6" x14ac:dyDescent="0.25">
      <c r="A7901" t="s">
        <v>9567</v>
      </c>
      <c r="B7901" s="236" t="str">
        <f t="shared" si="123"/>
        <v>F3:1012 P1P2:9010 P3:00326</v>
      </c>
      <c r="C7901" s="187" t="s">
        <v>3673</v>
      </c>
      <c r="D7901" s="187" t="s">
        <v>2748</v>
      </c>
      <c r="E7901" s="187" t="s">
        <v>2749</v>
      </c>
      <c r="F7901" s="187" t="s">
        <v>2928</v>
      </c>
    </row>
    <row r="7902" spans="1:6" x14ac:dyDescent="0.25">
      <c r="A7902" t="s">
        <v>9568</v>
      </c>
      <c r="B7902" s="236" t="str">
        <f t="shared" si="123"/>
        <v>F3:0911 P1P2:8802 P3:00199</v>
      </c>
      <c r="C7902" s="187" t="s">
        <v>2968</v>
      </c>
      <c r="D7902" s="187" t="s">
        <v>2899</v>
      </c>
      <c r="E7902" s="187" t="s">
        <v>2900</v>
      </c>
      <c r="F7902" s="187" t="s">
        <v>2901</v>
      </c>
    </row>
    <row r="7903" spans="1:6" x14ac:dyDescent="0.25">
      <c r="A7903" t="s">
        <v>9568</v>
      </c>
      <c r="B7903" s="236" t="str">
        <f t="shared" si="123"/>
        <v>F3:0911 P1P2:8802 P3:00448</v>
      </c>
      <c r="C7903" s="187" t="s">
        <v>2968</v>
      </c>
      <c r="D7903" s="187" t="s">
        <v>2899</v>
      </c>
      <c r="E7903" s="187" t="s">
        <v>2900</v>
      </c>
      <c r="F7903" s="187" t="s">
        <v>2791</v>
      </c>
    </row>
    <row r="7904" spans="1:6" x14ac:dyDescent="0.25">
      <c r="A7904" t="s">
        <v>9569</v>
      </c>
      <c r="B7904" s="236" t="str">
        <f t="shared" si="123"/>
        <v>F3:0911 P1P2:8802 P3:00199</v>
      </c>
      <c r="C7904" s="187" t="s">
        <v>3009</v>
      </c>
      <c r="D7904" s="187" t="s">
        <v>2899</v>
      </c>
      <c r="E7904" s="187" t="s">
        <v>2900</v>
      </c>
      <c r="F7904" s="187" t="s">
        <v>2901</v>
      </c>
    </row>
    <row r="7905" spans="1:6" x14ac:dyDescent="0.25">
      <c r="A7905" t="s">
        <v>9569</v>
      </c>
      <c r="B7905" s="236" t="str">
        <f t="shared" si="123"/>
        <v>F3:0911 P1P2:8802 P3:00448</v>
      </c>
      <c r="C7905" s="187" t="s">
        <v>3009</v>
      </c>
      <c r="D7905" s="187" t="s">
        <v>2899</v>
      </c>
      <c r="E7905" s="187" t="s">
        <v>2900</v>
      </c>
      <c r="F7905" s="187" t="s">
        <v>2791</v>
      </c>
    </row>
    <row r="7906" spans="1:6" x14ac:dyDescent="0.25">
      <c r="A7906" t="s">
        <v>9570</v>
      </c>
      <c r="B7906" s="236" t="str">
        <f t="shared" si="123"/>
        <v>F3:0922 P1P2:8806 P3:00203</v>
      </c>
      <c r="C7906" s="187" t="s">
        <v>2888</v>
      </c>
      <c r="D7906" s="187" t="s">
        <v>2768</v>
      </c>
      <c r="E7906" s="187" t="s">
        <v>2769</v>
      </c>
      <c r="F7906" s="187" t="s">
        <v>2770</v>
      </c>
    </row>
    <row r="7907" spans="1:6" x14ac:dyDescent="0.25">
      <c r="A7907" t="s">
        <v>9571</v>
      </c>
      <c r="B7907" s="236" t="str">
        <f t="shared" si="123"/>
        <v>F3:1040 P1P2:9006 P3:00283</v>
      </c>
      <c r="C7907" s="187" t="s">
        <v>3313</v>
      </c>
      <c r="D7907" s="187" t="s">
        <v>2831</v>
      </c>
      <c r="E7907" s="187" t="s">
        <v>2832</v>
      </c>
      <c r="F7907" s="187" t="s">
        <v>2884</v>
      </c>
    </row>
    <row r="7908" spans="1:6" x14ac:dyDescent="0.25">
      <c r="A7908" t="s">
        <v>9572</v>
      </c>
      <c r="B7908" s="236" t="str">
        <f t="shared" si="123"/>
        <v>F3:1040 P1P2:9006 P3:00283</v>
      </c>
      <c r="C7908" s="187" t="s">
        <v>3313</v>
      </c>
      <c r="D7908" s="187" t="s">
        <v>2831</v>
      </c>
      <c r="E7908" s="187" t="s">
        <v>2832</v>
      </c>
      <c r="F7908" s="187" t="s">
        <v>2884</v>
      </c>
    </row>
    <row r="7909" spans="1:6" x14ac:dyDescent="0.25">
      <c r="A7909" t="s">
        <v>9573</v>
      </c>
      <c r="B7909" s="236" t="str">
        <f t="shared" si="123"/>
        <v>F3:1012 P1P2:9010 P3:00348</v>
      </c>
      <c r="C7909" s="187" t="s">
        <v>3313</v>
      </c>
      <c r="D7909" s="187" t="s">
        <v>2748</v>
      </c>
      <c r="E7909" s="187" t="s">
        <v>2749</v>
      </c>
      <c r="F7909" s="187" t="s">
        <v>2582</v>
      </c>
    </row>
    <row r="7910" spans="1:6" x14ac:dyDescent="0.25">
      <c r="A7910" t="s">
        <v>9574</v>
      </c>
      <c r="B7910" s="236" t="str">
        <f t="shared" si="123"/>
        <v>F3:1040 P1P2:9006 P3:00283</v>
      </c>
      <c r="C7910" s="187" t="s">
        <v>3313</v>
      </c>
      <c r="D7910" s="187" t="s">
        <v>2831</v>
      </c>
      <c r="E7910" s="187" t="s">
        <v>2832</v>
      </c>
      <c r="F7910" s="187" t="s">
        <v>2884</v>
      </c>
    </row>
    <row r="7911" spans="1:6" x14ac:dyDescent="0.25">
      <c r="A7911" t="s">
        <v>9575</v>
      </c>
      <c r="B7911" s="236" t="str">
        <f t="shared" si="123"/>
        <v>F3:0812 P1P2:8602 P3:00355</v>
      </c>
      <c r="C7911" s="187" t="s">
        <v>3869</v>
      </c>
      <c r="D7911" s="187" t="s">
        <v>2787</v>
      </c>
      <c r="E7911" s="187" t="s">
        <v>2788</v>
      </c>
      <c r="F7911" s="187" t="s">
        <v>2938</v>
      </c>
    </row>
    <row r="7912" spans="1:6" x14ac:dyDescent="0.25">
      <c r="A7912" t="s">
        <v>9576</v>
      </c>
      <c r="B7912" s="236" t="str">
        <f t="shared" si="123"/>
        <v>F3:0820 P1P2:8502 P3:00233</v>
      </c>
      <c r="C7912" s="187" t="s">
        <v>2991</v>
      </c>
      <c r="D7912" s="187" t="s">
        <v>2774</v>
      </c>
      <c r="E7912" s="187" t="s">
        <v>2775</v>
      </c>
      <c r="F7912" s="187" t="s">
        <v>2998</v>
      </c>
    </row>
    <row r="7913" spans="1:6" x14ac:dyDescent="0.25">
      <c r="A7913" t="s">
        <v>9577</v>
      </c>
      <c r="B7913" s="236" t="str">
        <f t="shared" si="123"/>
        <v>F3:0112 P1P2:0501 P3:00005</v>
      </c>
      <c r="C7913" s="187" t="s">
        <v>2991</v>
      </c>
      <c r="D7913" s="187" t="s">
        <v>2579</v>
      </c>
      <c r="E7913" s="187" t="s">
        <v>2580</v>
      </c>
      <c r="F7913" s="187" t="s">
        <v>2889</v>
      </c>
    </row>
    <row r="7914" spans="1:6" x14ac:dyDescent="0.25">
      <c r="A7914" t="s">
        <v>9578</v>
      </c>
      <c r="B7914" s="236" t="str">
        <f t="shared" si="123"/>
        <v>F3:0911 P1P2:8802 P3:00199</v>
      </c>
      <c r="C7914" s="187" t="s">
        <v>3717</v>
      </c>
      <c r="D7914" s="187" t="s">
        <v>2899</v>
      </c>
      <c r="E7914" s="187" t="s">
        <v>2900</v>
      </c>
      <c r="F7914" s="187" t="s">
        <v>2901</v>
      </c>
    </row>
    <row r="7915" spans="1:6" x14ac:dyDescent="0.25">
      <c r="A7915" t="s">
        <v>9578</v>
      </c>
      <c r="B7915" s="236" t="str">
        <f t="shared" si="123"/>
        <v>F3:0911 P1P2:8802 P3:00448</v>
      </c>
      <c r="C7915" s="187" t="s">
        <v>3717</v>
      </c>
      <c r="D7915" s="187" t="s">
        <v>2899</v>
      </c>
      <c r="E7915" s="187" t="s">
        <v>2900</v>
      </c>
      <c r="F7915" s="187" t="s">
        <v>2791</v>
      </c>
    </row>
    <row r="7916" spans="1:6" x14ac:dyDescent="0.25">
      <c r="A7916" t="s">
        <v>9579</v>
      </c>
      <c r="B7916" s="236" t="str">
        <f t="shared" si="123"/>
        <v>F3:0322 P1P2:3703 P3:00336</v>
      </c>
      <c r="C7916" s="187" t="s">
        <v>3586</v>
      </c>
      <c r="D7916" s="187" t="s">
        <v>3589</v>
      </c>
      <c r="E7916" s="187" t="s">
        <v>3590</v>
      </c>
      <c r="F7916" s="187" t="s">
        <v>2990</v>
      </c>
    </row>
    <row r="7917" spans="1:6" x14ac:dyDescent="0.25">
      <c r="A7917" t="s">
        <v>9580</v>
      </c>
      <c r="B7917" s="236" t="str">
        <f t="shared" si="123"/>
        <v>F3:0911 P1P2:8802 P3:00199</v>
      </c>
      <c r="C7917" s="187" t="s">
        <v>3718</v>
      </c>
      <c r="D7917" s="187" t="s">
        <v>2899</v>
      </c>
      <c r="E7917" s="187" t="s">
        <v>2900</v>
      </c>
      <c r="F7917" s="187" t="s">
        <v>2901</v>
      </c>
    </row>
    <row r="7918" spans="1:6" x14ac:dyDescent="0.25">
      <c r="A7918" t="s">
        <v>9580</v>
      </c>
      <c r="B7918" s="236" t="str">
        <f t="shared" si="123"/>
        <v>F3:0911 P1P2:8802 P3:00448</v>
      </c>
      <c r="C7918" s="187" t="s">
        <v>3718</v>
      </c>
      <c r="D7918" s="187" t="s">
        <v>2899</v>
      </c>
      <c r="E7918" s="187" t="s">
        <v>2900</v>
      </c>
      <c r="F7918" s="187" t="s">
        <v>2791</v>
      </c>
    </row>
    <row r="7919" spans="1:6" x14ac:dyDescent="0.25">
      <c r="A7919" t="s">
        <v>9581</v>
      </c>
      <c r="B7919" s="236" t="str">
        <f t="shared" si="123"/>
        <v>F3:0911 P1P2:8802 P3:00199</v>
      </c>
      <c r="C7919" s="187" t="s">
        <v>3555</v>
      </c>
      <c r="D7919" s="187" t="s">
        <v>2899</v>
      </c>
      <c r="E7919" s="187" t="s">
        <v>2900</v>
      </c>
      <c r="F7919" s="187" t="s">
        <v>2901</v>
      </c>
    </row>
    <row r="7920" spans="1:6" x14ac:dyDescent="0.25">
      <c r="A7920" t="s">
        <v>9581</v>
      </c>
      <c r="B7920" s="236" t="str">
        <f t="shared" si="123"/>
        <v>F3:0911 P1P2:8802 P3:00448</v>
      </c>
      <c r="C7920" s="187" t="s">
        <v>3555</v>
      </c>
      <c r="D7920" s="187" t="s">
        <v>2899</v>
      </c>
      <c r="E7920" s="187" t="s">
        <v>2900</v>
      </c>
      <c r="F7920" s="187" t="s">
        <v>2791</v>
      </c>
    </row>
    <row r="7921" spans="1:6" x14ac:dyDescent="0.25">
      <c r="A7921" t="s">
        <v>9582</v>
      </c>
      <c r="B7921" s="236" t="str">
        <f t="shared" si="123"/>
        <v>F3:0813 P1P2:8603 P3:00394</v>
      </c>
      <c r="C7921" s="187" t="s">
        <v>3735</v>
      </c>
      <c r="D7921" s="187" t="s">
        <v>2890</v>
      </c>
      <c r="E7921" s="187" t="s">
        <v>2891</v>
      </c>
      <c r="F7921" s="187" t="s">
        <v>2892</v>
      </c>
    </row>
    <row r="7922" spans="1:6" x14ac:dyDescent="0.25">
      <c r="A7922" t="s">
        <v>9583</v>
      </c>
      <c r="B7922" s="236" t="str">
        <f t="shared" si="123"/>
        <v>F3:0911 P1P2:8802 P3:00199</v>
      </c>
      <c r="C7922" s="187" t="s">
        <v>3559</v>
      </c>
      <c r="D7922" s="187" t="s">
        <v>2899</v>
      </c>
      <c r="E7922" s="187" t="s">
        <v>2900</v>
      </c>
      <c r="F7922" s="187" t="s">
        <v>2901</v>
      </c>
    </row>
    <row r="7923" spans="1:6" x14ac:dyDescent="0.25">
      <c r="A7923" t="s">
        <v>9583</v>
      </c>
      <c r="B7923" s="236" t="str">
        <f t="shared" si="123"/>
        <v>F3:0911 P1P2:8802 P3:00448</v>
      </c>
      <c r="C7923" s="187" t="s">
        <v>3559</v>
      </c>
      <c r="D7923" s="187" t="s">
        <v>2899</v>
      </c>
      <c r="E7923" s="187" t="s">
        <v>2900</v>
      </c>
      <c r="F7923" s="187" t="s">
        <v>2791</v>
      </c>
    </row>
    <row r="7924" spans="1:6" x14ac:dyDescent="0.25">
      <c r="A7924" t="s">
        <v>9584</v>
      </c>
      <c r="B7924" s="236" t="str">
        <f t="shared" si="123"/>
        <v>F3:0911 P1P2:8802 P3:00199</v>
      </c>
      <c r="C7924" s="187" t="s">
        <v>3737</v>
      </c>
      <c r="D7924" s="187" t="s">
        <v>2899</v>
      </c>
      <c r="E7924" s="187" t="s">
        <v>2900</v>
      </c>
      <c r="F7924" s="187" t="s">
        <v>2901</v>
      </c>
    </row>
    <row r="7925" spans="1:6" x14ac:dyDescent="0.25">
      <c r="A7925" t="s">
        <v>9584</v>
      </c>
      <c r="B7925" s="236" t="str">
        <f t="shared" si="123"/>
        <v>F3:0911 P1P2:8802 P3:00448</v>
      </c>
      <c r="C7925" s="187" t="s">
        <v>3737</v>
      </c>
      <c r="D7925" s="187" t="s">
        <v>2899</v>
      </c>
      <c r="E7925" s="187" t="s">
        <v>2900</v>
      </c>
      <c r="F7925" s="187" t="s">
        <v>2791</v>
      </c>
    </row>
    <row r="7926" spans="1:6" x14ac:dyDescent="0.25">
      <c r="A7926" t="s">
        <v>9585</v>
      </c>
      <c r="B7926" s="236" t="str">
        <f t="shared" si="123"/>
        <v>F3:0820 P1P2:8503 P3:00232</v>
      </c>
      <c r="C7926" s="187" t="s">
        <v>3563</v>
      </c>
      <c r="D7926" s="187" t="s">
        <v>2774</v>
      </c>
      <c r="E7926" s="187" t="s">
        <v>2780</v>
      </c>
      <c r="F7926" s="187" t="s">
        <v>2781</v>
      </c>
    </row>
    <row r="7927" spans="1:6" x14ac:dyDescent="0.25">
      <c r="A7927" t="s">
        <v>9586</v>
      </c>
      <c r="B7927" s="236" t="str">
        <f t="shared" si="123"/>
        <v>F3:0820 P1P2:8502 P3:00231</v>
      </c>
      <c r="C7927" s="187" t="s">
        <v>3511</v>
      </c>
      <c r="D7927" s="187" t="s">
        <v>2774</v>
      </c>
      <c r="E7927" s="187" t="s">
        <v>2775</v>
      </c>
      <c r="F7927" s="187" t="s">
        <v>2776</v>
      </c>
    </row>
    <row r="7928" spans="1:6" x14ac:dyDescent="0.25">
      <c r="A7928" t="s">
        <v>9586</v>
      </c>
      <c r="B7928" s="236" t="str">
        <f t="shared" si="123"/>
        <v>F3:0820 P1P2:8502 P3:00234</v>
      </c>
      <c r="C7928" s="187" t="s">
        <v>3511</v>
      </c>
      <c r="D7928" s="187" t="s">
        <v>2774</v>
      </c>
      <c r="E7928" s="187" t="s">
        <v>2775</v>
      </c>
      <c r="F7928" s="187" t="s">
        <v>2811</v>
      </c>
    </row>
    <row r="7929" spans="1:6" x14ac:dyDescent="0.25">
      <c r="A7929" t="s">
        <v>9587</v>
      </c>
      <c r="B7929" s="236" t="str">
        <f t="shared" si="123"/>
        <v>F3:1040 P1P2:9006 P3:00348</v>
      </c>
      <c r="C7929" s="187" t="s">
        <v>3520</v>
      </c>
      <c r="D7929" s="187" t="s">
        <v>2831</v>
      </c>
      <c r="E7929" s="187" t="s">
        <v>2832</v>
      </c>
      <c r="F7929" s="187" t="s">
        <v>2582</v>
      </c>
    </row>
    <row r="7930" spans="1:6" x14ac:dyDescent="0.25">
      <c r="A7930" t="s">
        <v>9588</v>
      </c>
      <c r="B7930" s="236" t="str">
        <f t="shared" si="123"/>
        <v>F3:0911 P1P2:8802 P3:00199</v>
      </c>
      <c r="C7930" s="187" t="s">
        <v>3531</v>
      </c>
      <c r="D7930" s="187" t="s">
        <v>2899</v>
      </c>
      <c r="E7930" s="187" t="s">
        <v>2900</v>
      </c>
      <c r="F7930" s="187" t="s">
        <v>2901</v>
      </c>
    </row>
    <row r="7931" spans="1:6" x14ac:dyDescent="0.25">
      <c r="A7931" t="s">
        <v>9588</v>
      </c>
      <c r="B7931" s="236" t="str">
        <f t="shared" si="123"/>
        <v>F3:0911 P1P2:8802 P3:00448</v>
      </c>
      <c r="C7931" s="187" t="s">
        <v>3531</v>
      </c>
      <c r="D7931" s="187" t="s">
        <v>2899</v>
      </c>
      <c r="E7931" s="187" t="s">
        <v>2900</v>
      </c>
      <c r="F7931" s="187" t="s">
        <v>2791</v>
      </c>
    </row>
    <row r="7932" spans="1:6" x14ac:dyDescent="0.25">
      <c r="A7932" t="s">
        <v>9589</v>
      </c>
      <c r="B7932" s="236" t="str">
        <f t="shared" si="123"/>
        <v>F3:1040 P1P2:9006 P3:00348</v>
      </c>
      <c r="C7932" s="187" t="s">
        <v>3532</v>
      </c>
      <c r="D7932" s="187" t="s">
        <v>2831</v>
      </c>
      <c r="E7932" s="187" t="s">
        <v>2832</v>
      </c>
      <c r="F7932" s="187" t="s">
        <v>2582</v>
      </c>
    </row>
    <row r="7933" spans="1:6" x14ac:dyDescent="0.25">
      <c r="A7933" t="s">
        <v>9590</v>
      </c>
      <c r="B7933" s="236" t="str">
        <f t="shared" si="123"/>
        <v>F3:0911 P1P2:8802 P3:00199</v>
      </c>
      <c r="C7933" s="187" t="s">
        <v>3577</v>
      </c>
      <c r="D7933" s="187" t="s">
        <v>2899</v>
      </c>
      <c r="E7933" s="187" t="s">
        <v>2900</v>
      </c>
      <c r="F7933" s="187" t="s">
        <v>2901</v>
      </c>
    </row>
    <row r="7934" spans="1:6" x14ac:dyDescent="0.25">
      <c r="A7934" t="s">
        <v>9590</v>
      </c>
      <c r="B7934" s="236" t="str">
        <f t="shared" si="123"/>
        <v>F3:0911 P1P2:8802 P3:00448</v>
      </c>
      <c r="C7934" s="187" t="s">
        <v>3577</v>
      </c>
      <c r="D7934" s="187" t="s">
        <v>2899</v>
      </c>
      <c r="E7934" s="187" t="s">
        <v>2900</v>
      </c>
      <c r="F7934" s="187" t="s">
        <v>2791</v>
      </c>
    </row>
    <row r="7935" spans="1:6" x14ac:dyDescent="0.25">
      <c r="A7935" t="s">
        <v>9591</v>
      </c>
      <c r="B7935" s="236" t="str">
        <f t="shared" si="123"/>
        <v>F3:0820 P1P2:8502 P3:00234</v>
      </c>
      <c r="C7935" s="187" t="s">
        <v>3577</v>
      </c>
      <c r="D7935" s="187" t="s">
        <v>2774</v>
      </c>
      <c r="E7935" s="187" t="s">
        <v>2775</v>
      </c>
      <c r="F7935" s="187" t="s">
        <v>2811</v>
      </c>
    </row>
    <row r="7936" spans="1:6" x14ac:dyDescent="0.25">
      <c r="A7936" t="s">
        <v>9592</v>
      </c>
      <c r="B7936" s="236" t="str">
        <f t="shared" si="123"/>
        <v>F3:0911 P1P2:8802 P3:00199</v>
      </c>
      <c r="C7936" s="187" t="s">
        <v>3527</v>
      </c>
      <c r="D7936" s="187" t="s">
        <v>2899</v>
      </c>
      <c r="E7936" s="187" t="s">
        <v>2900</v>
      </c>
      <c r="F7936" s="187" t="s">
        <v>2901</v>
      </c>
    </row>
    <row r="7937" spans="1:6" x14ac:dyDescent="0.25">
      <c r="A7937" t="s">
        <v>9592</v>
      </c>
      <c r="B7937" s="236" t="str">
        <f t="shared" si="123"/>
        <v>F3:0911 P1P2:8802 P3:00448</v>
      </c>
      <c r="C7937" s="187" t="s">
        <v>3527</v>
      </c>
      <c r="D7937" s="187" t="s">
        <v>2899</v>
      </c>
      <c r="E7937" s="187" t="s">
        <v>2900</v>
      </c>
      <c r="F7937" s="187" t="s">
        <v>2791</v>
      </c>
    </row>
    <row r="7938" spans="1:6" x14ac:dyDescent="0.25">
      <c r="A7938" t="s">
        <v>9593</v>
      </c>
      <c r="B7938" s="236" t="str">
        <f t="shared" ref="B7938:B8001" si="124">CONCATENATE("F3:",D7938," P1P2:",E7938," P3:",F7938)</f>
        <v>F3:1099 P1P2:9019 P3:00371</v>
      </c>
      <c r="C7938" s="187" t="s">
        <v>3524</v>
      </c>
      <c r="D7938" s="187" t="s">
        <v>2754</v>
      </c>
      <c r="E7938" s="187" t="s">
        <v>2957</v>
      </c>
      <c r="F7938" s="187" t="s">
        <v>2958</v>
      </c>
    </row>
    <row r="7939" spans="1:6" x14ac:dyDescent="0.25">
      <c r="A7939" t="s">
        <v>9594</v>
      </c>
      <c r="B7939" s="236" t="str">
        <f t="shared" si="124"/>
        <v>F3:0813 P1P2:8603 P3:00394</v>
      </c>
      <c r="C7939" s="187" t="s">
        <v>3692</v>
      </c>
      <c r="D7939" s="187" t="s">
        <v>2890</v>
      </c>
      <c r="E7939" s="187" t="s">
        <v>2891</v>
      </c>
      <c r="F7939" s="187" t="s">
        <v>2892</v>
      </c>
    </row>
    <row r="7940" spans="1:6" x14ac:dyDescent="0.25">
      <c r="A7940" t="s">
        <v>9595</v>
      </c>
      <c r="B7940" s="236" t="str">
        <f t="shared" si="124"/>
        <v>F3:0911 P1P2:8802 P3:00199</v>
      </c>
      <c r="C7940" s="187" t="s">
        <v>3626</v>
      </c>
      <c r="D7940" s="187" t="s">
        <v>2899</v>
      </c>
      <c r="E7940" s="187" t="s">
        <v>2900</v>
      </c>
      <c r="F7940" s="187" t="s">
        <v>2901</v>
      </c>
    </row>
    <row r="7941" spans="1:6" x14ac:dyDescent="0.25">
      <c r="A7941" t="s">
        <v>9595</v>
      </c>
      <c r="B7941" s="236" t="str">
        <f t="shared" si="124"/>
        <v>F3:0911 P1P2:8802 P3:00448</v>
      </c>
      <c r="C7941" s="187" t="s">
        <v>3626</v>
      </c>
      <c r="D7941" s="187" t="s">
        <v>2899</v>
      </c>
      <c r="E7941" s="187" t="s">
        <v>2900</v>
      </c>
      <c r="F7941" s="187" t="s">
        <v>2791</v>
      </c>
    </row>
    <row r="7942" spans="1:6" x14ac:dyDescent="0.25">
      <c r="A7942" t="s">
        <v>9596</v>
      </c>
      <c r="B7942" s="236" t="str">
        <f t="shared" si="124"/>
        <v>F3:0911 P1P2:8802 P3:00199</v>
      </c>
      <c r="C7942" s="187" t="s">
        <v>3618</v>
      </c>
      <c r="D7942" s="187" t="s">
        <v>2899</v>
      </c>
      <c r="E7942" s="187" t="s">
        <v>2900</v>
      </c>
      <c r="F7942" s="187" t="s">
        <v>2901</v>
      </c>
    </row>
    <row r="7943" spans="1:6" x14ac:dyDescent="0.25">
      <c r="A7943" t="s">
        <v>9597</v>
      </c>
      <c r="B7943" s="236" t="str">
        <f t="shared" si="124"/>
        <v>F3:0813 P1P2:8603 P3:00394</v>
      </c>
      <c r="C7943" s="187" t="s">
        <v>3674</v>
      </c>
      <c r="D7943" s="187" t="s">
        <v>2890</v>
      </c>
      <c r="E7943" s="187" t="s">
        <v>2891</v>
      </c>
      <c r="F7943" s="187" t="s">
        <v>2892</v>
      </c>
    </row>
    <row r="7944" spans="1:6" x14ac:dyDescent="0.25">
      <c r="A7944" t="s">
        <v>9598</v>
      </c>
      <c r="B7944" s="236" t="str">
        <f t="shared" si="124"/>
        <v>F3:1099 P1P2:9019 P3:00371</v>
      </c>
      <c r="C7944" s="187" t="s">
        <v>3674</v>
      </c>
      <c r="D7944" s="187" t="s">
        <v>2754</v>
      </c>
      <c r="E7944" s="187" t="s">
        <v>2957</v>
      </c>
      <c r="F7944" s="187" t="s">
        <v>2958</v>
      </c>
    </row>
    <row r="7945" spans="1:6" x14ac:dyDescent="0.25">
      <c r="A7945" t="s">
        <v>9599</v>
      </c>
      <c r="B7945" s="236" t="str">
        <f t="shared" si="124"/>
        <v>F3:0820 P1P2:8502 P3:00231</v>
      </c>
      <c r="C7945" s="187" t="s">
        <v>3629</v>
      </c>
      <c r="D7945" s="187" t="s">
        <v>2774</v>
      </c>
      <c r="E7945" s="187" t="s">
        <v>2775</v>
      </c>
      <c r="F7945" s="187" t="s">
        <v>2776</v>
      </c>
    </row>
    <row r="7946" spans="1:6" x14ac:dyDescent="0.25">
      <c r="A7946" t="s">
        <v>9600</v>
      </c>
      <c r="B7946" s="236" t="str">
        <f t="shared" si="124"/>
        <v>F3:0911 P1P2:8802 P3:00199</v>
      </c>
      <c r="C7946" s="187" t="s">
        <v>3631</v>
      </c>
      <c r="D7946" s="187" t="s">
        <v>2899</v>
      </c>
      <c r="E7946" s="187" t="s">
        <v>2900</v>
      </c>
      <c r="F7946" s="187" t="s">
        <v>2901</v>
      </c>
    </row>
    <row r="7947" spans="1:6" x14ac:dyDescent="0.25">
      <c r="A7947" t="s">
        <v>9600</v>
      </c>
      <c r="B7947" s="236" t="str">
        <f t="shared" si="124"/>
        <v>F3:0911 P1P2:8802 P3:00448</v>
      </c>
      <c r="C7947" s="187" t="s">
        <v>3631</v>
      </c>
      <c r="D7947" s="187" t="s">
        <v>2899</v>
      </c>
      <c r="E7947" s="187" t="s">
        <v>2900</v>
      </c>
      <c r="F7947" s="187" t="s">
        <v>2791</v>
      </c>
    </row>
    <row r="7948" spans="1:6" x14ac:dyDescent="0.25">
      <c r="A7948" t="s">
        <v>9601</v>
      </c>
      <c r="B7948" s="236" t="str">
        <f t="shared" si="124"/>
        <v>F3:0111 P1P2:0301 P3:00005</v>
      </c>
      <c r="C7948" s="187" t="s">
        <v>3617</v>
      </c>
      <c r="D7948" s="187" t="s">
        <v>2545</v>
      </c>
      <c r="E7948" s="187" t="s">
        <v>2555</v>
      </c>
      <c r="F7948" s="187" t="s">
        <v>2889</v>
      </c>
    </row>
    <row r="7949" spans="1:6" x14ac:dyDescent="0.25">
      <c r="A7949" t="s">
        <v>9602</v>
      </c>
      <c r="B7949" s="236" t="str">
        <f t="shared" si="124"/>
        <v>F3:0429 P1P2:5101 P3:00005</v>
      </c>
      <c r="C7949" s="187" t="s">
        <v>3617</v>
      </c>
      <c r="D7949" s="187" t="s">
        <v>2794</v>
      </c>
      <c r="E7949" s="187" t="s">
        <v>2795</v>
      </c>
      <c r="F7949" s="187" t="s">
        <v>2889</v>
      </c>
    </row>
    <row r="7950" spans="1:6" x14ac:dyDescent="0.25">
      <c r="A7950" t="s">
        <v>9603</v>
      </c>
      <c r="B7950" s="236" t="str">
        <f t="shared" si="124"/>
        <v>F3:1012 P1P2:9010 P3:00246</v>
      </c>
      <c r="C7950" s="187" t="s">
        <v>3617</v>
      </c>
      <c r="D7950" s="187" t="s">
        <v>2748</v>
      </c>
      <c r="E7950" s="187" t="s">
        <v>2749</v>
      </c>
      <c r="F7950" s="187" t="s">
        <v>2943</v>
      </c>
    </row>
    <row r="7951" spans="1:6" x14ac:dyDescent="0.25">
      <c r="A7951" t="s">
        <v>9604</v>
      </c>
      <c r="B7951" s="236" t="str">
        <f t="shared" si="124"/>
        <v>F3:0912 P1P2:8803 P3:00200</v>
      </c>
      <c r="C7951" s="187" t="s">
        <v>3617</v>
      </c>
      <c r="D7951" s="187" t="s">
        <v>2906</v>
      </c>
      <c r="E7951" s="187" t="s">
        <v>2907</v>
      </c>
      <c r="F7951" s="187" t="s">
        <v>2908</v>
      </c>
    </row>
    <row r="7952" spans="1:6" x14ac:dyDescent="0.25">
      <c r="A7952" t="s">
        <v>9604</v>
      </c>
      <c r="B7952" s="236" t="str">
        <f t="shared" si="124"/>
        <v>F3:0912 P1P2:8803 P3:00448</v>
      </c>
      <c r="C7952" s="187" t="s">
        <v>3617</v>
      </c>
      <c r="D7952" s="187" t="s">
        <v>2906</v>
      </c>
      <c r="E7952" s="187" t="s">
        <v>2907</v>
      </c>
      <c r="F7952" s="187" t="s">
        <v>2791</v>
      </c>
    </row>
    <row r="7953" spans="1:6" x14ac:dyDescent="0.25">
      <c r="A7953" t="s">
        <v>9605</v>
      </c>
      <c r="B7953" s="236" t="str">
        <f t="shared" si="124"/>
        <v>F3:0921 P1P2:8804 P3:00201</v>
      </c>
      <c r="C7953" s="187" t="s">
        <v>3617</v>
      </c>
      <c r="D7953" s="187" t="s">
        <v>2813</v>
      </c>
      <c r="E7953" s="187" t="s">
        <v>2816</v>
      </c>
      <c r="F7953" s="187" t="s">
        <v>2817</v>
      </c>
    </row>
    <row r="7954" spans="1:6" x14ac:dyDescent="0.25">
      <c r="A7954" t="s">
        <v>9605</v>
      </c>
      <c r="B7954" s="236" t="str">
        <f t="shared" si="124"/>
        <v>F3:0921 P1P2:8804 P3:00448</v>
      </c>
      <c r="C7954" s="187" t="s">
        <v>3617</v>
      </c>
      <c r="D7954" s="187" t="s">
        <v>2813</v>
      </c>
      <c r="E7954" s="187" t="s">
        <v>2816</v>
      </c>
      <c r="F7954" s="187" t="s">
        <v>2791</v>
      </c>
    </row>
    <row r="7955" spans="1:6" x14ac:dyDescent="0.25">
      <c r="A7955" t="s">
        <v>9606</v>
      </c>
      <c r="B7955" s="236" t="str">
        <f t="shared" si="124"/>
        <v>F3:0921 P1P2:8804 P3:00201</v>
      </c>
      <c r="C7955" s="187" t="s">
        <v>3617</v>
      </c>
      <c r="D7955" s="187" t="s">
        <v>2813</v>
      </c>
      <c r="E7955" s="187" t="s">
        <v>2816</v>
      </c>
      <c r="F7955" s="187" t="s">
        <v>2817</v>
      </c>
    </row>
    <row r="7956" spans="1:6" x14ac:dyDescent="0.25">
      <c r="A7956" t="s">
        <v>9606</v>
      </c>
      <c r="B7956" s="236" t="str">
        <f t="shared" si="124"/>
        <v>F3:0921 P1P2:8804 P3:00448</v>
      </c>
      <c r="C7956" s="187" t="s">
        <v>3617</v>
      </c>
      <c r="D7956" s="187" t="s">
        <v>2813</v>
      </c>
      <c r="E7956" s="187" t="s">
        <v>2816</v>
      </c>
      <c r="F7956" s="187" t="s">
        <v>2791</v>
      </c>
    </row>
    <row r="7957" spans="1:6" x14ac:dyDescent="0.25">
      <c r="A7957" t="s">
        <v>9607</v>
      </c>
      <c r="B7957" s="236" t="str">
        <f t="shared" si="124"/>
        <v>F3:0921 P1P2:8804 P3:00201</v>
      </c>
      <c r="C7957" s="187" t="s">
        <v>3617</v>
      </c>
      <c r="D7957" s="187" t="s">
        <v>2813</v>
      </c>
      <c r="E7957" s="187" t="s">
        <v>2816</v>
      </c>
      <c r="F7957" s="187" t="s">
        <v>2817</v>
      </c>
    </row>
    <row r="7958" spans="1:6" x14ac:dyDescent="0.25">
      <c r="A7958" t="s">
        <v>9607</v>
      </c>
      <c r="B7958" s="236" t="str">
        <f t="shared" si="124"/>
        <v>F3:0921 P1P2:8804 P3:00448</v>
      </c>
      <c r="C7958" s="187" t="s">
        <v>3617</v>
      </c>
      <c r="D7958" s="187" t="s">
        <v>2813</v>
      </c>
      <c r="E7958" s="187" t="s">
        <v>2816</v>
      </c>
      <c r="F7958" s="187" t="s">
        <v>2791</v>
      </c>
    </row>
    <row r="7959" spans="1:6" x14ac:dyDescent="0.25">
      <c r="A7959" t="s">
        <v>9608</v>
      </c>
      <c r="B7959" s="236" t="str">
        <f t="shared" si="124"/>
        <v>F3:0921 P1P2:8804 P3:00201</v>
      </c>
      <c r="C7959" s="187" t="s">
        <v>3617</v>
      </c>
      <c r="D7959" s="187" t="s">
        <v>2813</v>
      </c>
      <c r="E7959" s="187" t="s">
        <v>2816</v>
      </c>
      <c r="F7959" s="187" t="s">
        <v>2817</v>
      </c>
    </row>
    <row r="7960" spans="1:6" x14ac:dyDescent="0.25">
      <c r="A7960" t="s">
        <v>9608</v>
      </c>
      <c r="B7960" s="236" t="str">
        <f t="shared" si="124"/>
        <v>F3:0921 P1P2:8804 P3:00448</v>
      </c>
      <c r="C7960" s="187" t="s">
        <v>3617</v>
      </c>
      <c r="D7960" s="187" t="s">
        <v>2813</v>
      </c>
      <c r="E7960" s="187" t="s">
        <v>2816</v>
      </c>
      <c r="F7960" s="187" t="s">
        <v>2791</v>
      </c>
    </row>
    <row r="7961" spans="1:6" x14ac:dyDescent="0.25">
      <c r="A7961" t="s">
        <v>9609</v>
      </c>
      <c r="B7961" s="236" t="str">
        <f t="shared" si="124"/>
        <v>F3:0921 P1P2:8804 P3:00201</v>
      </c>
      <c r="C7961" s="187" t="s">
        <v>3617</v>
      </c>
      <c r="D7961" s="187" t="s">
        <v>2813</v>
      </c>
      <c r="E7961" s="187" t="s">
        <v>2816</v>
      </c>
      <c r="F7961" s="187" t="s">
        <v>2817</v>
      </c>
    </row>
    <row r="7962" spans="1:6" x14ac:dyDescent="0.25">
      <c r="A7962" t="s">
        <v>9609</v>
      </c>
      <c r="B7962" s="236" t="str">
        <f t="shared" si="124"/>
        <v>F3:0921 P1P2:8804 P3:00448</v>
      </c>
      <c r="C7962" s="187" t="s">
        <v>3617</v>
      </c>
      <c r="D7962" s="187" t="s">
        <v>2813</v>
      </c>
      <c r="E7962" s="187" t="s">
        <v>2816</v>
      </c>
      <c r="F7962" s="187" t="s">
        <v>2791</v>
      </c>
    </row>
    <row r="7963" spans="1:6" x14ac:dyDescent="0.25">
      <c r="A7963" t="s">
        <v>9610</v>
      </c>
      <c r="B7963" s="236" t="str">
        <f t="shared" si="124"/>
        <v>F3:0921 P1P2:8804 P3:00201</v>
      </c>
      <c r="C7963" s="187" t="s">
        <v>3617</v>
      </c>
      <c r="D7963" s="187" t="s">
        <v>2813</v>
      </c>
      <c r="E7963" s="187" t="s">
        <v>2816</v>
      </c>
      <c r="F7963" s="187" t="s">
        <v>2817</v>
      </c>
    </row>
    <row r="7964" spans="1:6" x14ac:dyDescent="0.25">
      <c r="A7964" t="s">
        <v>9610</v>
      </c>
      <c r="B7964" s="236" t="str">
        <f t="shared" si="124"/>
        <v>F3:0921 P1P2:8804 P3:00448</v>
      </c>
      <c r="C7964" s="187" t="s">
        <v>3617</v>
      </c>
      <c r="D7964" s="187" t="s">
        <v>2813</v>
      </c>
      <c r="E7964" s="187" t="s">
        <v>2816</v>
      </c>
      <c r="F7964" s="187" t="s">
        <v>2791</v>
      </c>
    </row>
    <row r="7965" spans="1:6" x14ac:dyDescent="0.25">
      <c r="A7965" t="s">
        <v>9611</v>
      </c>
      <c r="B7965" s="236" t="str">
        <f t="shared" si="124"/>
        <v>F3:0921 P1P2:8804 P3:00201</v>
      </c>
      <c r="C7965" s="187" t="s">
        <v>3617</v>
      </c>
      <c r="D7965" s="187" t="s">
        <v>2813</v>
      </c>
      <c r="E7965" s="187" t="s">
        <v>2816</v>
      </c>
      <c r="F7965" s="187" t="s">
        <v>2817</v>
      </c>
    </row>
    <row r="7966" spans="1:6" x14ac:dyDescent="0.25">
      <c r="A7966" t="s">
        <v>9611</v>
      </c>
      <c r="B7966" s="236" t="str">
        <f t="shared" si="124"/>
        <v>F3:0921 P1P2:8804 P3:00448</v>
      </c>
      <c r="C7966" s="187" t="s">
        <v>3617</v>
      </c>
      <c r="D7966" s="187" t="s">
        <v>2813</v>
      </c>
      <c r="E7966" s="187" t="s">
        <v>2816</v>
      </c>
      <c r="F7966" s="187" t="s">
        <v>2791</v>
      </c>
    </row>
    <row r="7967" spans="1:6" x14ac:dyDescent="0.25">
      <c r="A7967" t="s">
        <v>9612</v>
      </c>
      <c r="B7967" s="236" t="str">
        <f t="shared" si="124"/>
        <v>F3:0960 P1P2:8813 P3:00390</v>
      </c>
      <c r="C7967" s="187" t="s">
        <v>3617</v>
      </c>
      <c r="D7967" s="187" t="s">
        <v>2763</v>
      </c>
      <c r="E7967" s="187" t="s">
        <v>2764</v>
      </c>
      <c r="F7967" s="187" t="s">
        <v>2950</v>
      </c>
    </row>
    <row r="7968" spans="1:6" x14ac:dyDescent="0.25">
      <c r="A7968" t="s">
        <v>9613</v>
      </c>
      <c r="B7968" s="236" t="str">
        <f t="shared" si="124"/>
        <v>F3:0922 P1P2:8806 P3:00389</v>
      </c>
      <c r="C7968" s="187" t="s">
        <v>3617</v>
      </c>
      <c r="D7968" s="187" t="s">
        <v>2768</v>
      </c>
      <c r="E7968" s="187" t="s">
        <v>2769</v>
      </c>
      <c r="F7968" s="187" t="s">
        <v>2940</v>
      </c>
    </row>
    <row r="7969" spans="1:6" x14ac:dyDescent="0.25">
      <c r="A7969" t="s">
        <v>9614</v>
      </c>
      <c r="B7969" s="236" t="str">
        <f t="shared" si="124"/>
        <v>F3:0820 P1P2:8502 P3:00234</v>
      </c>
      <c r="C7969" s="187" t="s">
        <v>3708</v>
      </c>
      <c r="D7969" s="187" t="s">
        <v>2774</v>
      </c>
      <c r="E7969" s="187" t="s">
        <v>2775</v>
      </c>
      <c r="F7969" s="187" t="s">
        <v>2811</v>
      </c>
    </row>
    <row r="7970" spans="1:6" x14ac:dyDescent="0.25">
      <c r="A7970" t="s">
        <v>9615</v>
      </c>
      <c r="B7970" s="236" t="str">
        <f t="shared" si="124"/>
        <v>F3:0911 P1P2:8802 P3:00199</v>
      </c>
      <c r="C7970" s="187" t="s">
        <v>3733</v>
      </c>
      <c r="D7970" s="187" t="s">
        <v>2899</v>
      </c>
      <c r="E7970" s="187" t="s">
        <v>2900</v>
      </c>
      <c r="F7970" s="187" t="s">
        <v>2901</v>
      </c>
    </row>
    <row r="7971" spans="1:6" x14ac:dyDescent="0.25">
      <c r="A7971" t="s">
        <v>9615</v>
      </c>
      <c r="B7971" s="236" t="str">
        <f t="shared" si="124"/>
        <v>F3:0911 P1P2:8802 P3:00448</v>
      </c>
      <c r="C7971" s="187" t="s">
        <v>3733</v>
      </c>
      <c r="D7971" s="187" t="s">
        <v>2899</v>
      </c>
      <c r="E7971" s="187" t="s">
        <v>2900</v>
      </c>
      <c r="F7971" s="187" t="s">
        <v>2791</v>
      </c>
    </row>
    <row r="7972" spans="1:6" x14ac:dyDescent="0.25">
      <c r="A7972" t="s">
        <v>9616</v>
      </c>
      <c r="B7972" s="236" t="str">
        <f t="shared" si="124"/>
        <v>F3:0911 P1P2:8802 P3:00199</v>
      </c>
      <c r="C7972" s="187" t="s">
        <v>3729</v>
      </c>
      <c r="D7972" s="187" t="s">
        <v>2899</v>
      </c>
      <c r="E7972" s="187" t="s">
        <v>2900</v>
      </c>
      <c r="F7972" s="187" t="s">
        <v>2901</v>
      </c>
    </row>
    <row r="7973" spans="1:6" x14ac:dyDescent="0.25">
      <c r="A7973" t="s">
        <v>9616</v>
      </c>
      <c r="B7973" s="236" t="str">
        <f t="shared" si="124"/>
        <v>F3:0911 P1P2:8802 P3:00448</v>
      </c>
      <c r="C7973" s="187" t="s">
        <v>3729</v>
      </c>
      <c r="D7973" s="187" t="s">
        <v>2899</v>
      </c>
      <c r="E7973" s="187" t="s">
        <v>2900</v>
      </c>
      <c r="F7973" s="187" t="s">
        <v>2791</v>
      </c>
    </row>
    <row r="7974" spans="1:6" x14ac:dyDescent="0.25">
      <c r="A7974" t="s">
        <v>9617</v>
      </c>
      <c r="B7974" s="236" t="str">
        <f t="shared" si="124"/>
        <v>F3:0820 P1P2:8502 P3:00231</v>
      </c>
      <c r="C7974" s="187" t="s">
        <v>3535</v>
      </c>
      <c r="D7974" s="187" t="s">
        <v>2774</v>
      </c>
      <c r="E7974" s="187" t="s">
        <v>2775</v>
      </c>
      <c r="F7974" s="187" t="s">
        <v>2776</v>
      </c>
    </row>
    <row r="7975" spans="1:6" x14ac:dyDescent="0.25">
      <c r="A7975" t="s">
        <v>9618</v>
      </c>
      <c r="B7975" s="236" t="str">
        <f t="shared" si="124"/>
        <v>F3:0921 P1P2:8804 P3:00201</v>
      </c>
      <c r="C7975" s="187" t="s">
        <v>3617</v>
      </c>
      <c r="D7975" s="187" t="s">
        <v>2813</v>
      </c>
      <c r="E7975" s="187" t="s">
        <v>2816</v>
      </c>
      <c r="F7975" s="187" t="s">
        <v>2817</v>
      </c>
    </row>
    <row r="7976" spans="1:6" x14ac:dyDescent="0.25">
      <c r="A7976" t="s">
        <v>9618</v>
      </c>
      <c r="B7976" s="236" t="str">
        <f t="shared" si="124"/>
        <v>F3:0921 P1P2:8804 P3:00448</v>
      </c>
      <c r="C7976" s="187" t="s">
        <v>3617</v>
      </c>
      <c r="D7976" s="187" t="s">
        <v>2813</v>
      </c>
      <c r="E7976" s="187" t="s">
        <v>2816</v>
      </c>
      <c r="F7976" s="187" t="s">
        <v>2791</v>
      </c>
    </row>
    <row r="7977" spans="1:6" x14ac:dyDescent="0.25">
      <c r="A7977" t="s">
        <v>9619</v>
      </c>
      <c r="B7977" s="236" t="str">
        <f t="shared" si="124"/>
        <v>F3:0921 P1P2:8804 P3:00201</v>
      </c>
      <c r="C7977" s="187" t="s">
        <v>3617</v>
      </c>
      <c r="D7977" s="187" t="s">
        <v>2813</v>
      </c>
      <c r="E7977" s="187" t="s">
        <v>2816</v>
      </c>
      <c r="F7977" s="187" t="s">
        <v>2817</v>
      </c>
    </row>
    <row r="7978" spans="1:6" x14ac:dyDescent="0.25">
      <c r="A7978" t="s">
        <v>9619</v>
      </c>
      <c r="B7978" s="236" t="str">
        <f t="shared" si="124"/>
        <v>F3:0921 P1P2:8804 P3:00448</v>
      </c>
      <c r="C7978" s="187" t="s">
        <v>3617</v>
      </c>
      <c r="D7978" s="187" t="s">
        <v>2813</v>
      </c>
      <c r="E7978" s="187" t="s">
        <v>2816</v>
      </c>
      <c r="F7978" s="187" t="s">
        <v>2791</v>
      </c>
    </row>
    <row r="7979" spans="1:6" x14ac:dyDescent="0.25">
      <c r="A7979" t="s">
        <v>9620</v>
      </c>
      <c r="B7979" s="236" t="str">
        <f t="shared" si="124"/>
        <v>F3:0911 P1P2:8802 P3:00199</v>
      </c>
      <c r="C7979" s="187" t="s">
        <v>3543</v>
      </c>
      <c r="D7979" s="187" t="s">
        <v>2899</v>
      </c>
      <c r="E7979" s="187" t="s">
        <v>2900</v>
      </c>
      <c r="F7979" s="187" t="s">
        <v>2901</v>
      </c>
    </row>
    <row r="7980" spans="1:6" x14ac:dyDescent="0.25">
      <c r="A7980" t="s">
        <v>9620</v>
      </c>
      <c r="B7980" s="236" t="str">
        <f t="shared" si="124"/>
        <v>F3:0911 P1P2:8802 P3:00448</v>
      </c>
      <c r="C7980" s="187" t="s">
        <v>3543</v>
      </c>
      <c r="D7980" s="187" t="s">
        <v>2899</v>
      </c>
      <c r="E7980" s="187" t="s">
        <v>2900</v>
      </c>
      <c r="F7980" s="187" t="s">
        <v>2791</v>
      </c>
    </row>
    <row r="7981" spans="1:6" x14ac:dyDescent="0.25">
      <c r="A7981" t="s">
        <v>9621</v>
      </c>
      <c r="B7981" s="236" t="str">
        <f t="shared" si="124"/>
        <v>F3:0921 P1P2:8804 P3:00201</v>
      </c>
      <c r="C7981" s="187" t="s">
        <v>3617</v>
      </c>
      <c r="D7981" s="187" t="s">
        <v>2813</v>
      </c>
      <c r="E7981" s="187" t="s">
        <v>2816</v>
      </c>
      <c r="F7981" s="187" t="s">
        <v>2817</v>
      </c>
    </row>
    <row r="7982" spans="1:6" x14ac:dyDescent="0.25">
      <c r="A7982" t="s">
        <v>9621</v>
      </c>
      <c r="B7982" s="236" t="str">
        <f t="shared" si="124"/>
        <v>F3:0921 P1P2:8804 P3:00448</v>
      </c>
      <c r="C7982" s="187" t="s">
        <v>3617</v>
      </c>
      <c r="D7982" s="187" t="s">
        <v>2813</v>
      </c>
      <c r="E7982" s="187" t="s">
        <v>2816</v>
      </c>
      <c r="F7982" s="187" t="s">
        <v>2791</v>
      </c>
    </row>
    <row r="7983" spans="1:6" x14ac:dyDescent="0.25">
      <c r="A7983" t="s">
        <v>9622</v>
      </c>
      <c r="B7983" s="236" t="str">
        <f t="shared" si="124"/>
        <v>F3:0921 P1P2:8804 P3:00201</v>
      </c>
      <c r="C7983" s="187" t="s">
        <v>3617</v>
      </c>
      <c r="D7983" s="187" t="s">
        <v>2813</v>
      </c>
      <c r="E7983" s="187" t="s">
        <v>2816</v>
      </c>
      <c r="F7983" s="187" t="s">
        <v>2817</v>
      </c>
    </row>
    <row r="7984" spans="1:6" x14ac:dyDescent="0.25">
      <c r="A7984" t="s">
        <v>9622</v>
      </c>
      <c r="B7984" s="236" t="str">
        <f t="shared" si="124"/>
        <v>F3:0921 P1P2:8804 P3:00448</v>
      </c>
      <c r="C7984" s="187" t="s">
        <v>3617</v>
      </c>
      <c r="D7984" s="187" t="s">
        <v>2813</v>
      </c>
      <c r="E7984" s="187" t="s">
        <v>2816</v>
      </c>
      <c r="F7984" s="187" t="s">
        <v>2791</v>
      </c>
    </row>
    <row r="7985" spans="1:6" x14ac:dyDescent="0.25">
      <c r="A7985" t="s">
        <v>9623</v>
      </c>
      <c r="B7985" s="236" t="str">
        <f t="shared" si="124"/>
        <v>F3:0921 P1P2:8804 P3:00201</v>
      </c>
      <c r="C7985" s="187" t="s">
        <v>3617</v>
      </c>
      <c r="D7985" s="187" t="s">
        <v>2813</v>
      </c>
      <c r="E7985" s="187" t="s">
        <v>2816</v>
      </c>
      <c r="F7985" s="187" t="s">
        <v>2817</v>
      </c>
    </row>
    <row r="7986" spans="1:6" x14ac:dyDescent="0.25">
      <c r="A7986" t="s">
        <v>9623</v>
      </c>
      <c r="B7986" s="236" t="str">
        <f t="shared" si="124"/>
        <v>F3:0921 P1P2:8804 P3:00448</v>
      </c>
      <c r="C7986" s="187" t="s">
        <v>3617</v>
      </c>
      <c r="D7986" s="187" t="s">
        <v>2813</v>
      </c>
      <c r="E7986" s="187" t="s">
        <v>2816</v>
      </c>
      <c r="F7986" s="187" t="s">
        <v>2791</v>
      </c>
    </row>
    <row r="7987" spans="1:6" x14ac:dyDescent="0.25">
      <c r="A7987" t="s">
        <v>9624</v>
      </c>
      <c r="B7987" s="236" t="str">
        <f t="shared" si="124"/>
        <v>F3:0921 P1P2:8804 P3:00201</v>
      </c>
      <c r="C7987" s="187" t="s">
        <v>3617</v>
      </c>
      <c r="D7987" s="187" t="s">
        <v>2813</v>
      </c>
      <c r="E7987" s="187" t="s">
        <v>2816</v>
      </c>
      <c r="F7987" s="187" t="s">
        <v>2817</v>
      </c>
    </row>
    <row r="7988" spans="1:6" x14ac:dyDescent="0.25">
      <c r="A7988" t="s">
        <v>9624</v>
      </c>
      <c r="B7988" s="236" t="str">
        <f t="shared" si="124"/>
        <v>F3:0921 P1P2:8804 P3:00448</v>
      </c>
      <c r="C7988" s="187" t="s">
        <v>3617</v>
      </c>
      <c r="D7988" s="187" t="s">
        <v>2813</v>
      </c>
      <c r="E7988" s="187" t="s">
        <v>2816</v>
      </c>
      <c r="F7988" s="187" t="s">
        <v>2791</v>
      </c>
    </row>
    <row r="7989" spans="1:6" x14ac:dyDescent="0.25">
      <c r="A7989" t="s">
        <v>9625</v>
      </c>
      <c r="B7989" s="236" t="str">
        <f t="shared" si="124"/>
        <v>F3:0921 P1P2:8804 P3:00201</v>
      </c>
      <c r="C7989" s="187" t="s">
        <v>3617</v>
      </c>
      <c r="D7989" s="187" t="s">
        <v>2813</v>
      </c>
      <c r="E7989" s="187" t="s">
        <v>2816</v>
      </c>
      <c r="F7989" s="187" t="s">
        <v>2817</v>
      </c>
    </row>
    <row r="7990" spans="1:6" x14ac:dyDescent="0.25">
      <c r="A7990" t="s">
        <v>9625</v>
      </c>
      <c r="B7990" s="236" t="str">
        <f t="shared" si="124"/>
        <v>F3:0921 P1P2:8804 P3:00448</v>
      </c>
      <c r="C7990" s="187" t="s">
        <v>3617</v>
      </c>
      <c r="D7990" s="187" t="s">
        <v>2813</v>
      </c>
      <c r="E7990" s="187" t="s">
        <v>2816</v>
      </c>
      <c r="F7990" s="187" t="s">
        <v>2791</v>
      </c>
    </row>
    <row r="7991" spans="1:6" x14ac:dyDescent="0.25">
      <c r="A7991" t="s">
        <v>9626</v>
      </c>
      <c r="B7991" s="236" t="str">
        <f t="shared" si="124"/>
        <v>F3:0911 P1P2:8802 P3:00199</v>
      </c>
      <c r="C7991" s="187" t="s">
        <v>2854</v>
      </c>
      <c r="D7991" s="187" t="s">
        <v>2899</v>
      </c>
      <c r="E7991" s="187" t="s">
        <v>2900</v>
      </c>
      <c r="F7991" s="187" t="s">
        <v>2901</v>
      </c>
    </row>
    <row r="7992" spans="1:6" x14ac:dyDescent="0.25">
      <c r="A7992" t="s">
        <v>9626</v>
      </c>
      <c r="B7992" s="236" t="str">
        <f t="shared" si="124"/>
        <v>F3:0911 P1P2:8802 P3:00448</v>
      </c>
      <c r="C7992" s="187" t="s">
        <v>2854</v>
      </c>
      <c r="D7992" s="187" t="s">
        <v>2899</v>
      </c>
      <c r="E7992" s="187" t="s">
        <v>2900</v>
      </c>
      <c r="F7992" s="187" t="s">
        <v>2791</v>
      </c>
    </row>
    <row r="7993" spans="1:6" x14ac:dyDescent="0.25">
      <c r="A7993" t="s">
        <v>9627</v>
      </c>
      <c r="B7993" s="236" t="str">
        <f t="shared" si="124"/>
        <v>F3:0921 P1P2:8804 P3:00201</v>
      </c>
      <c r="C7993" s="187" t="s">
        <v>3617</v>
      </c>
      <c r="D7993" s="187" t="s">
        <v>2813</v>
      </c>
      <c r="E7993" s="187" t="s">
        <v>2816</v>
      </c>
      <c r="F7993" s="187" t="s">
        <v>2817</v>
      </c>
    </row>
    <row r="7994" spans="1:6" x14ac:dyDescent="0.25">
      <c r="A7994" t="s">
        <v>9627</v>
      </c>
      <c r="B7994" s="236" t="str">
        <f t="shared" si="124"/>
        <v>F3:0921 P1P2:8804 P3:00448</v>
      </c>
      <c r="C7994" s="187" t="s">
        <v>3617</v>
      </c>
      <c r="D7994" s="187" t="s">
        <v>2813</v>
      </c>
      <c r="E7994" s="187" t="s">
        <v>2816</v>
      </c>
      <c r="F7994" s="187" t="s">
        <v>2791</v>
      </c>
    </row>
    <row r="7995" spans="1:6" x14ac:dyDescent="0.25">
      <c r="A7995" t="s">
        <v>9628</v>
      </c>
      <c r="B7995" s="236" t="str">
        <f t="shared" si="124"/>
        <v>F3:1012 P1P2:9010 P3:00348</v>
      </c>
      <c r="C7995" s="187" t="s">
        <v>2851</v>
      </c>
      <c r="D7995" s="187" t="s">
        <v>2748</v>
      </c>
      <c r="E7995" s="187" t="s">
        <v>2749</v>
      </c>
      <c r="F7995" s="187" t="s">
        <v>2582</v>
      </c>
    </row>
    <row r="7996" spans="1:6" x14ac:dyDescent="0.25">
      <c r="A7996" t="s">
        <v>9629</v>
      </c>
      <c r="B7996" s="236" t="str">
        <f t="shared" si="124"/>
        <v>F3:0921 P1P2:8804 P3:00201</v>
      </c>
      <c r="C7996" s="187" t="s">
        <v>3617</v>
      </c>
      <c r="D7996" s="187" t="s">
        <v>2813</v>
      </c>
      <c r="E7996" s="187" t="s">
        <v>2816</v>
      </c>
      <c r="F7996" s="187" t="s">
        <v>2817</v>
      </c>
    </row>
    <row r="7997" spans="1:6" x14ac:dyDescent="0.25">
      <c r="A7997" t="s">
        <v>9629</v>
      </c>
      <c r="B7997" s="236" t="str">
        <f t="shared" si="124"/>
        <v>F3:0921 P1P2:8804 P3:00448</v>
      </c>
      <c r="C7997" s="187" t="s">
        <v>3617</v>
      </c>
      <c r="D7997" s="187" t="s">
        <v>2813</v>
      </c>
      <c r="E7997" s="187" t="s">
        <v>2816</v>
      </c>
      <c r="F7997" s="187" t="s">
        <v>2791</v>
      </c>
    </row>
    <row r="7998" spans="1:6" x14ac:dyDescent="0.25">
      <c r="A7998" t="s">
        <v>9630</v>
      </c>
      <c r="B7998" s="236" t="str">
        <f t="shared" si="124"/>
        <v>F3:0911 P1P2:8802 P3:00199</v>
      </c>
      <c r="C7998" s="187" t="s">
        <v>2808</v>
      </c>
      <c r="D7998" s="187" t="s">
        <v>2899</v>
      </c>
      <c r="E7998" s="187" t="s">
        <v>2900</v>
      </c>
      <c r="F7998" s="187" t="s">
        <v>2901</v>
      </c>
    </row>
    <row r="7999" spans="1:6" x14ac:dyDescent="0.25">
      <c r="A7999" t="s">
        <v>9630</v>
      </c>
      <c r="B7999" s="236" t="str">
        <f t="shared" si="124"/>
        <v>F3:0911 P1P2:8802 P3:00448</v>
      </c>
      <c r="C7999" s="187" t="s">
        <v>2808</v>
      </c>
      <c r="D7999" s="187" t="s">
        <v>2899</v>
      </c>
      <c r="E7999" s="187" t="s">
        <v>2900</v>
      </c>
      <c r="F7999" s="187" t="s">
        <v>2791</v>
      </c>
    </row>
    <row r="8000" spans="1:6" x14ac:dyDescent="0.25">
      <c r="A8000" t="s">
        <v>9631</v>
      </c>
      <c r="B8000" s="236" t="str">
        <f t="shared" si="124"/>
        <v>F3:0911 P1P2:8802 P3:00199</v>
      </c>
      <c r="C8000" s="187" t="s">
        <v>3545</v>
      </c>
      <c r="D8000" s="187" t="s">
        <v>2899</v>
      </c>
      <c r="E8000" s="187" t="s">
        <v>2900</v>
      </c>
      <c r="F8000" s="187" t="s">
        <v>2901</v>
      </c>
    </row>
    <row r="8001" spans="1:6" x14ac:dyDescent="0.25">
      <c r="A8001" t="s">
        <v>9631</v>
      </c>
      <c r="B8001" s="236" t="str">
        <f t="shared" si="124"/>
        <v>F3:0911 P1P2:8802 P3:00448</v>
      </c>
      <c r="C8001" s="187" t="s">
        <v>3545</v>
      </c>
      <c r="D8001" s="187" t="s">
        <v>2899</v>
      </c>
      <c r="E8001" s="187" t="s">
        <v>2900</v>
      </c>
      <c r="F8001" s="187" t="s">
        <v>2791</v>
      </c>
    </row>
    <row r="8002" spans="1:6" x14ac:dyDescent="0.25">
      <c r="A8002" t="s">
        <v>9632</v>
      </c>
      <c r="B8002" s="236" t="str">
        <f t="shared" ref="B8002:B8065" si="125">CONCATENATE("F3:",D8002," P1P2:",E8002," P3:",F8002)</f>
        <v>F3:0921 P1P2:8804 P3:00201</v>
      </c>
      <c r="C8002" s="187" t="s">
        <v>3617</v>
      </c>
      <c r="D8002" s="187" t="s">
        <v>2813</v>
      </c>
      <c r="E8002" s="187" t="s">
        <v>2816</v>
      </c>
      <c r="F8002" s="187" t="s">
        <v>2817</v>
      </c>
    </row>
    <row r="8003" spans="1:6" x14ac:dyDescent="0.25">
      <c r="A8003" t="s">
        <v>9632</v>
      </c>
      <c r="B8003" s="236" t="str">
        <f t="shared" si="125"/>
        <v>F3:0921 P1P2:8804 P3:00448</v>
      </c>
      <c r="C8003" s="187" t="s">
        <v>3617</v>
      </c>
      <c r="D8003" s="187" t="s">
        <v>2813</v>
      </c>
      <c r="E8003" s="187" t="s">
        <v>2816</v>
      </c>
      <c r="F8003" s="187" t="s">
        <v>2791</v>
      </c>
    </row>
    <row r="8004" spans="1:6" x14ac:dyDescent="0.25">
      <c r="A8004" t="s">
        <v>9633</v>
      </c>
      <c r="B8004" s="236" t="str">
        <f t="shared" si="125"/>
        <v>F3:0911 P1P2:8802 P3:00199</v>
      </c>
      <c r="C8004" s="187" t="s">
        <v>3547</v>
      </c>
      <c r="D8004" s="187" t="s">
        <v>2899</v>
      </c>
      <c r="E8004" s="187" t="s">
        <v>2900</v>
      </c>
      <c r="F8004" s="187" t="s">
        <v>2901</v>
      </c>
    </row>
    <row r="8005" spans="1:6" x14ac:dyDescent="0.25">
      <c r="A8005" t="s">
        <v>9633</v>
      </c>
      <c r="B8005" s="236" t="str">
        <f t="shared" si="125"/>
        <v>F3:0911 P1P2:8802 P3:00448</v>
      </c>
      <c r="C8005" s="187" t="s">
        <v>3547</v>
      </c>
      <c r="D8005" s="187" t="s">
        <v>2899</v>
      </c>
      <c r="E8005" s="187" t="s">
        <v>2900</v>
      </c>
      <c r="F8005" s="187" t="s">
        <v>2791</v>
      </c>
    </row>
    <row r="8006" spans="1:6" x14ac:dyDescent="0.25">
      <c r="A8006" t="s">
        <v>9634</v>
      </c>
      <c r="B8006" s="236" t="str">
        <f t="shared" si="125"/>
        <v>F3:0911 P1P2:8802 P3:00199</v>
      </c>
      <c r="C8006" s="187" t="s">
        <v>3546</v>
      </c>
      <c r="D8006" s="187" t="s">
        <v>2899</v>
      </c>
      <c r="E8006" s="187" t="s">
        <v>2900</v>
      </c>
      <c r="F8006" s="187" t="s">
        <v>2901</v>
      </c>
    </row>
    <row r="8007" spans="1:6" x14ac:dyDescent="0.25">
      <c r="A8007" t="s">
        <v>9634</v>
      </c>
      <c r="B8007" s="236" t="str">
        <f t="shared" si="125"/>
        <v>F3:0911 P1P2:8802 P3:00448</v>
      </c>
      <c r="C8007" s="187" t="s">
        <v>3546</v>
      </c>
      <c r="D8007" s="187" t="s">
        <v>2899</v>
      </c>
      <c r="E8007" s="187" t="s">
        <v>2900</v>
      </c>
      <c r="F8007" s="187" t="s">
        <v>2791</v>
      </c>
    </row>
    <row r="8008" spans="1:6" x14ac:dyDescent="0.25">
      <c r="A8008" t="s">
        <v>9635</v>
      </c>
      <c r="B8008" s="236" t="str">
        <f t="shared" si="125"/>
        <v>F3:0921 P1P2:8804 P3:00201</v>
      </c>
      <c r="C8008" s="187" t="s">
        <v>3617</v>
      </c>
      <c r="D8008" s="187" t="s">
        <v>2813</v>
      </c>
      <c r="E8008" s="187" t="s">
        <v>2816</v>
      </c>
      <c r="F8008" s="187" t="s">
        <v>2817</v>
      </c>
    </row>
    <row r="8009" spans="1:6" x14ac:dyDescent="0.25">
      <c r="A8009" t="s">
        <v>9635</v>
      </c>
      <c r="B8009" s="236" t="str">
        <f t="shared" si="125"/>
        <v>F3:0921 P1P2:8804 P3:00448</v>
      </c>
      <c r="C8009" s="187" t="s">
        <v>3617</v>
      </c>
      <c r="D8009" s="187" t="s">
        <v>2813</v>
      </c>
      <c r="E8009" s="187" t="s">
        <v>2816</v>
      </c>
      <c r="F8009" s="187" t="s">
        <v>2791</v>
      </c>
    </row>
    <row r="8010" spans="1:6" x14ac:dyDescent="0.25">
      <c r="A8010" t="s">
        <v>9636</v>
      </c>
      <c r="B8010" s="236" t="str">
        <f t="shared" si="125"/>
        <v>F3:0922 P1P2:8806 P3:00203</v>
      </c>
      <c r="C8010" s="187" t="s">
        <v>3617</v>
      </c>
      <c r="D8010" s="187" t="s">
        <v>2768</v>
      </c>
      <c r="E8010" s="187" t="s">
        <v>2769</v>
      </c>
      <c r="F8010" s="187" t="s">
        <v>2770</v>
      </c>
    </row>
    <row r="8011" spans="1:6" x14ac:dyDescent="0.25">
      <c r="A8011" t="s">
        <v>9636</v>
      </c>
      <c r="B8011" s="236" t="str">
        <f t="shared" si="125"/>
        <v>F3:0922 P1P2:8806 P3:00204</v>
      </c>
      <c r="C8011" s="187" t="s">
        <v>3617</v>
      </c>
      <c r="D8011" s="187" t="s">
        <v>2768</v>
      </c>
      <c r="E8011" s="187" t="s">
        <v>2769</v>
      </c>
      <c r="F8011" s="187" t="s">
        <v>2761</v>
      </c>
    </row>
    <row r="8012" spans="1:6" x14ac:dyDescent="0.25">
      <c r="A8012" t="s">
        <v>9636</v>
      </c>
      <c r="B8012" s="236" t="str">
        <f t="shared" si="125"/>
        <v>F3:0922 P1P2:8806 P3:00448</v>
      </c>
      <c r="C8012" s="187" t="s">
        <v>3617</v>
      </c>
      <c r="D8012" s="187" t="s">
        <v>2768</v>
      </c>
      <c r="E8012" s="187" t="s">
        <v>2769</v>
      </c>
      <c r="F8012" s="187" t="s">
        <v>2791</v>
      </c>
    </row>
    <row r="8013" spans="1:6" x14ac:dyDescent="0.25">
      <c r="A8013" t="s">
        <v>9637</v>
      </c>
      <c r="B8013" s="236" t="str">
        <f t="shared" si="125"/>
        <v>F3:0922 P1P2:8806 P3:00203</v>
      </c>
      <c r="C8013" s="187" t="s">
        <v>3617</v>
      </c>
      <c r="D8013" s="187" t="s">
        <v>2768</v>
      </c>
      <c r="E8013" s="187" t="s">
        <v>2769</v>
      </c>
      <c r="F8013" s="187" t="s">
        <v>2770</v>
      </c>
    </row>
    <row r="8014" spans="1:6" x14ac:dyDescent="0.25">
      <c r="A8014" t="s">
        <v>9637</v>
      </c>
      <c r="B8014" s="236" t="str">
        <f t="shared" si="125"/>
        <v>F3:0922 P1P2:8806 P3:00448</v>
      </c>
      <c r="C8014" s="187" t="s">
        <v>3617</v>
      </c>
      <c r="D8014" s="187" t="s">
        <v>2768</v>
      </c>
      <c r="E8014" s="187" t="s">
        <v>2769</v>
      </c>
      <c r="F8014" s="187" t="s">
        <v>2791</v>
      </c>
    </row>
    <row r="8015" spans="1:6" x14ac:dyDescent="0.25">
      <c r="A8015" t="s">
        <v>9638</v>
      </c>
      <c r="B8015" s="236" t="str">
        <f t="shared" si="125"/>
        <v>F3:0921 P1P2:8804 P3:00201</v>
      </c>
      <c r="C8015" s="187" t="s">
        <v>3617</v>
      </c>
      <c r="D8015" s="187" t="s">
        <v>2813</v>
      </c>
      <c r="E8015" s="187" t="s">
        <v>2816</v>
      </c>
      <c r="F8015" s="187" t="s">
        <v>2817</v>
      </c>
    </row>
    <row r="8016" spans="1:6" x14ac:dyDescent="0.25">
      <c r="A8016" t="s">
        <v>9638</v>
      </c>
      <c r="B8016" s="236" t="str">
        <f t="shared" si="125"/>
        <v>F3:0921 P1P2:8804 P3:00448</v>
      </c>
      <c r="C8016" s="187" t="s">
        <v>3617</v>
      </c>
      <c r="D8016" s="187" t="s">
        <v>2813</v>
      </c>
      <c r="E8016" s="187" t="s">
        <v>2816</v>
      </c>
      <c r="F8016" s="187" t="s">
        <v>2791</v>
      </c>
    </row>
    <row r="8017" spans="1:6" x14ac:dyDescent="0.25">
      <c r="A8017" t="s">
        <v>9639</v>
      </c>
      <c r="B8017" s="236" t="str">
        <f t="shared" si="125"/>
        <v>F3:0921 P1P2:8804 P3:00201</v>
      </c>
      <c r="C8017" s="187" t="s">
        <v>3617</v>
      </c>
      <c r="D8017" s="187" t="s">
        <v>2813</v>
      </c>
      <c r="E8017" s="187" t="s">
        <v>2816</v>
      </c>
      <c r="F8017" s="187" t="s">
        <v>2817</v>
      </c>
    </row>
    <row r="8018" spans="1:6" x14ac:dyDescent="0.25">
      <c r="A8018" t="s">
        <v>9639</v>
      </c>
      <c r="B8018" s="236" t="str">
        <f t="shared" si="125"/>
        <v>F3:0921 P1P2:8804 P3:00448</v>
      </c>
      <c r="C8018" s="187" t="s">
        <v>3617</v>
      </c>
      <c r="D8018" s="187" t="s">
        <v>2813</v>
      </c>
      <c r="E8018" s="187" t="s">
        <v>2816</v>
      </c>
      <c r="F8018" s="187" t="s">
        <v>2791</v>
      </c>
    </row>
    <row r="8019" spans="1:6" x14ac:dyDescent="0.25">
      <c r="A8019" t="s">
        <v>9640</v>
      </c>
      <c r="B8019" s="236" t="str">
        <f t="shared" si="125"/>
        <v>F3:0911 P1P2:8802 P3:00199</v>
      </c>
      <c r="C8019" s="187" t="s">
        <v>3537</v>
      </c>
      <c r="D8019" s="187" t="s">
        <v>2899</v>
      </c>
      <c r="E8019" s="187" t="s">
        <v>2900</v>
      </c>
      <c r="F8019" s="187" t="s">
        <v>2901</v>
      </c>
    </row>
    <row r="8020" spans="1:6" x14ac:dyDescent="0.25">
      <c r="A8020" t="s">
        <v>9640</v>
      </c>
      <c r="B8020" s="236" t="str">
        <f t="shared" si="125"/>
        <v>F3:0911 P1P2:8802 P3:00448</v>
      </c>
      <c r="C8020" s="187" t="s">
        <v>3537</v>
      </c>
      <c r="D8020" s="187" t="s">
        <v>2899</v>
      </c>
      <c r="E8020" s="187" t="s">
        <v>2900</v>
      </c>
      <c r="F8020" s="187" t="s">
        <v>2791</v>
      </c>
    </row>
    <row r="8021" spans="1:6" x14ac:dyDescent="0.25">
      <c r="A8021" t="s">
        <v>9641</v>
      </c>
      <c r="B8021" s="236" t="str">
        <f t="shared" si="125"/>
        <v>F3:0911 P1P2:8802 P3:00199</v>
      </c>
      <c r="C8021" s="187" t="s">
        <v>3534</v>
      </c>
      <c r="D8021" s="187" t="s">
        <v>2899</v>
      </c>
      <c r="E8021" s="187" t="s">
        <v>2900</v>
      </c>
      <c r="F8021" s="187" t="s">
        <v>2901</v>
      </c>
    </row>
    <row r="8022" spans="1:6" x14ac:dyDescent="0.25">
      <c r="A8022" t="s">
        <v>9641</v>
      </c>
      <c r="B8022" s="236" t="str">
        <f t="shared" si="125"/>
        <v>F3:0911 P1P2:8802 P3:00448</v>
      </c>
      <c r="C8022" s="187" t="s">
        <v>3534</v>
      </c>
      <c r="D8022" s="187" t="s">
        <v>2899</v>
      </c>
      <c r="E8022" s="187" t="s">
        <v>2900</v>
      </c>
      <c r="F8022" s="187" t="s">
        <v>2791</v>
      </c>
    </row>
    <row r="8023" spans="1:6" x14ac:dyDescent="0.25">
      <c r="A8023" t="s">
        <v>9642</v>
      </c>
      <c r="B8023" s="236" t="str">
        <f t="shared" si="125"/>
        <v>F3:0911 P1P2:8802 P3:00199</v>
      </c>
      <c r="C8023" s="187" t="s">
        <v>3544</v>
      </c>
      <c r="D8023" s="187" t="s">
        <v>2899</v>
      </c>
      <c r="E8023" s="187" t="s">
        <v>2900</v>
      </c>
      <c r="F8023" s="187" t="s">
        <v>2901</v>
      </c>
    </row>
    <row r="8024" spans="1:6" x14ac:dyDescent="0.25">
      <c r="A8024" t="s">
        <v>9642</v>
      </c>
      <c r="B8024" s="236" t="str">
        <f t="shared" si="125"/>
        <v>F3:0911 P1P2:8802 P3:00448</v>
      </c>
      <c r="C8024" s="187" t="s">
        <v>3544</v>
      </c>
      <c r="D8024" s="187" t="s">
        <v>2899</v>
      </c>
      <c r="E8024" s="187" t="s">
        <v>2900</v>
      </c>
      <c r="F8024" s="187" t="s">
        <v>2791</v>
      </c>
    </row>
    <row r="8025" spans="1:6" x14ac:dyDescent="0.25">
      <c r="A8025" t="s">
        <v>9643</v>
      </c>
      <c r="B8025" s="236" t="str">
        <f t="shared" si="125"/>
        <v>F3:0112 P1P2:0501 P3:00005</v>
      </c>
      <c r="C8025" s="187" t="s">
        <v>3617</v>
      </c>
      <c r="D8025" s="187" t="s">
        <v>2579</v>
      </c>
      <c r="E8025" s="187" t="s">
        <v>2580</v>
      </c>
      <c r="F8025" s="187" t="s">
        <v>2889</v>
      </c>
    </row>
    <row r="8026" spans="1:6" x14ac:dyDescent="0.25">
      <c r="A8026" t="s">
        <v>9644</v>
      </c>
      <c r="B8026" s="236" t="str">
        <f t="shared" si="125"/>
        <v>F3:0820 P1P2:8502 P3:00234</v>
      </c>
      <c r="C8026" s="187" t="s">
        <v>3383</v>
      </c>
      <c r="D8026" s="187" t="s">
        <v>2774</v>
      </c>
      <c r="E8026" s="187" t="s">
        <v>2775</v>
      </c>
      <c r="F8026" s="187" t="s">
        <v>2811</v>
      </c>
    </row>
    <row r="8027" spans="1:6" x14ac:dyDescent="0.25">
      <c r="A8027" t="s">
        <v>9645</v>
      </c>
      <c r="B8027" s="236" t="str">
        <f t="shared" si="125"/>
        <v>F3:0911 P1P2:8802 P3:00199</v>
      </c>
      <c r="C8027" s="187" t="s">
        <v>3383</v>
      </c>
      <c r="D8027" s="187" t="s">
        <v>2899</v>
      </c>
      <c r="E8027" s="187" t="s">
        <v>2900</v>
      </c>
      <c r="F8027" s="187" t="s">
        <v>2901</v>
      </c>
    </row>
    <row r="8028" spans="1:6" x14ac:dyDescent="0.25">
      <c r="A8028" t="s">
        <v>9645</v>
      </c>
      <c r="B8028" s="236" t="str">
        <f t="shared" si="125"/>
        <v>F3:0911 P1P2:8802 P3:00448</v>
      </c>
      <c r="C8028" s="187" t="s">
        <v>3383</v>
      </c>
      <c r="D8028" s="187" t="s">
        <v>2899</v>
      </c>
      <c r="E8028" s="187" t="s">
        <v>2900</v>
      </c>
      <c r="F8028" s="187" t="s">
        <v>2791</v>
      </c>
    </row>
    <row r="8029" spans="1:6" x14ac:dyDescent="0.25">
      <c r="A8029" t="s">
        <v>9646</v>
      </c>
      <c r="B8029" s="236" t="str">
        <f t="shared" si="125"/>
        <v>F3:0813 P1P2:8603 P3:00394</v>
      </c>
      <c r="C8029" s="187" t="s">
        <v>3368</v>
      </c>
      <c r="D8029" s="187" t="s">
        <v>2890</v>
      </c>
      <c r="E8029" s="187" t="s">
        <v>2891</v>
      </c>
      <c r="F8029" s="187" t="s">
        <v>2892</v>
      </c>
    </row>
    <row r="8030" spans="1:6" x14ac:dyDescent="0.25">
      <c r="A8030" t="s">
        <v>9647</v>
      </c>
      <c r="B8030" s="236" t="str">
        <f t="shared" si="125"/>
        <v>F3:0820 P1P2:8503 P3:00232</v>
      </c>
      <c r="C8030" s="187" t="s">
        <v>3351</v>
      </c>
      <c r="D8030" s="187" t="s">
        <v>2774</v>
      </c>
      <c r="E8030" s="187" t="s">
        <v>2780</v>
      </c>
      <c r="F8030" s="187" t="s">
        <v>2781</v>
      </c>
    </row>
    <row r="8031" spans="1:6" x14ac:dyDescent="0.25">
      <c r="A8031" t="s">
        <v>9648</v>
      </c>
      <c r="B8031" s="236" t="str">
        <f t="shared" si="125"/>
        <v>F3:0911 P1P2:8802 P3:00199</v>
      </c>
      <c r="C8031" s="187" t="s">
        <v>3360</v>
      </c>
      <c r="D8031" s="187" t="s">
        <v>2899</v>
      </c>
      <c r="E8031" s="187" t="s">
        <v>2900</v>
      </c>
      <c r="F8031" s="187" t="s">
        <v>2901</v>
      </c>
    </row>
    <row r="8032" spans="1:6" x14ac:dyDescent="0.25">
      <c r="A8032" t="s">
        <v>9648</v>
      </c>
      <c r="B8032" s="236" t="str">
        <f t="shared" si="125"/>
        <v>F3:0911 P1P2:8802 P3:00448</v>
      </c>
      <c r="C8032" s="187" t="s">
        <v>3360</v>
      </c>
      <c r="D8032" s="187" t="s">
        <v>2899</v>
      </c>
      <c r="E8032" s="187" t="s">
        <v>2900</v>
      </c>
      <c r="F8032" s="187" t="s">
        <v>2791</v>
      </c>
    </row>
    <row r="8033" spans="1:6" x14ac:dyDescent="0.25">
      <c r="A8033" t="s">
        <v>9649</v>
      </c>
      <c r="B8033" s="236" t="str">
        <f t="shared" si="125"/>
        <v>F3:0911 P1P2:8802 P3:00199</v>
      </c>
      <c r="C8033" s="187" t="s">
        <v>3797</v>
      </c>
      <c r="D8033" s="187" t="s">
        <v>2899</v>
      </c>
      <c r="E8033" s="187" t="s">
        <v>2900</v>
      </c>
      <c r="F8033" s="187" t="s">
        <v>2901</v>
      </c>
    </row>
    <row r="8034" spans="1:6" x14ac:dyDescent="0.25">
      <c r="A8034" t="s">
        <v>9649</v>
      </c>
      <c r="B8034" s="236" t="str">
        <f t="shared" si="125"/>
        <v>F3:0911 P1P2:8802 P3:00448</v>
      </c>
      <c r="C8034" s="187" t="s">
        <v>3797</v>
      </c>
      <c r="D8034" s="187" t="s">
        <v>2899</v>
      </c>
      <c r="E8034" s="187" t="s">
        <v>2900</v>
      </c>
      <c r="F8034" s="187" t="s">
        <v>2791</v>
      </c>
    </row>
    <row r="8035" spans="1:6" x14ac:dyDescent="0.25">
      <c r="A8035" t="s">
        <v>9650</v>
      </c>
      <c r="B8035" s="236" t="str">
        <f t="shared" si="125"/>
        <v>F3:0921 P1P2:8804 P3:00201</v>
      </c>
      <c r="C8035" s="187" t="s">
        <v>3617</v>
      </c>
      <c r="D8035" s="187" t="s">
        <v>2813</v>
      </c>
      <c r="E8035" s="187" t="s">
        <v>2816</v>
      </c>
      <c r="F8035" s="187" t="s">
        <v>2817</v>
      </c>
    </row>
    <row r="8036" spans="1:6" x14ac:dyDescent="0.25">
      <c r="A8036" t="s">
        <v>9650</v>
      </c>
      <c r="B8036" s="236" t="str">
        <f t="shared" si="125"/>
        <v>F3:0921 P1P2:8804 P3:00448</v>
      </c>
      <c r="C8036" s="187" t="s">
        <v>3617</v>
      </c>
      <c r="D8036" s="187" t="s">
        <v>2813</v>
      </c>
      <c r="E8036" s="187" t="s">
        <v>2816</v>
      </c>
      <c r="F8036" s="187" t="s">
        <v>2791</v>
      </c>
    </row>
    <row r="8037" spans="1:6" x14ac:dyDescent="0.25">
      <c r="A8037" t="s">
        <v>9651</v>
      </c>
      <c r="B8037" s="236" t="str">
        <f t="shared" si="125"/>
        <v>F3:0921 P1P2:8804 P3:00201</v>
      </c>
      <c r="C8037" s="187" t="s">
        <v>3617</v>
      </c>
      <c r="D8037" s="187" t="s">
        <v>2813</v>
      </c>
      <c r="E8037" s="187" t="s">
        <v>2816</v>
      </c>
      <c r="F8037" s="187" t="s">
        <v>2817</v>
      </c>
    </row>
    <row r="8038" spans="1:6" x14ac:dyDescent="0.25">
      <c r="A8038" t="s">
        <v>9651</v>
      </c>
      <c r="B8038" s="236" t="str">
        <f t="shared" si="125"/>
        <v>F3:0921 P1P2:8804 P3:00448</v>
      </c>
      <c r="C8038" s="187" t="s">
        <v>3617</v>
      </c>
      <c r="D8038" s="187" t="s">
        <v>2813</v>
      </c>
      <c r="E8038" s="187" t="s">
        <v>2816</v>
      </c>
      <c r="F8038" s="187" t="s">
        <v>2791</v>
      </c>
    </row>
    <row r="8039" spans="1:6" x14ac:dyDescent="0.25">
      <c r="A8039" t="s">
        <v>9652</v>
      </c>
      <c r="B8039" s="236" t="str">
        <f t="shared" si="125"/>
        <v>F3:0820 P1P2:8503 P3:00232</v>
      </c>
      <c r="C8039" s="187" t="s">
        <v>3804</v>
      </c>
      <c r="D8039" s="187" t="s">
        <v>2774</v>
      </c>
      <c r="E8039" s="187" t="s">
        <v>2780</v>
      </c>
      <c r="F8039" s="187" t="s">
        <v>2781</v>
      </c>
    </row>
    <row r="8040" spans="1:6" x14ac:dyDescent="0.25">
      <c r="A8040" t="s">
        <v>9653</v>
      </c>
      <c r="B8040" s="236" t="str">
        <f t="shared" si="125"/>
        <v>F3:0921 P1P2:8804 P3:00201</v>
      </c>
      <c r="C8040" s="187" t="s">
        <v>3617</v>
      </c>
      <c r="D8040" s="187" t="s">
        <v>2813</v>
      </c>
      <c r="E8040" s="187" t="s">
        <v>2816</v>
      </c>
      <c r="F8040" s="187" t="s">
        <v>2817</v>
      </c>
    </row>
    <row r="8041" spans="1:6" x14ac:dyDescent="0.25">
      <c r="A8041" t="s">
        <v>9653</v>
      </c>
      <c r="B8041" s="236" t="str">
        <f t="shared" si="125"/>
        <v>F3:0921 P1P2:8804 P3:00448</v>
      </c>
      <c r="C8041" s="187" t="s">
        <v>3617</v>
      </c>
      <c r="D8041" s="187" t="s">
        <v>2813</v>
      </c>
      <c r="E8041" s="187" t="s">
        <v>2816</v>
      </c>
      <c r="F8041" s="187" t="s">
        <v>2791</v>
      </c>
    </row>
    <row r="8042" spans="1:6" x14ac:dyDescent="0.25">
      <c r="A8042" t="s">
        <v>9654</v>
      </c>
      <c r="B8042" s="236" t="str">
        <f t="shared" si="125"/>
        <v>F3:1012 P1P2:9010 P3:00347</v>
      </c>
      <c r="C8042" s="187" t="s">
        <v>3804</v>
      </c>
      <c r="D8042" s="187" t="s">
        <v>2748</v>
      </c>
      <c r="E8042" s="187" t="s">
        <v>2749</v>
      </c>
      <c r="F8042" s="187" t="s">
        <v>2830</v>
      </c>
    </row>
    <row r="8043" spans="1:6" x14ac:dyDescent="0.25">
      <c r="A8043" t="s">
        <v>9655</v>
      </c>
      <c r="B8043" s="236" t="str">
        <f t="shared" si="125"/>
        <v>F3:0820 P1P2:8502 P3:00234</v>
      </c>
      <c r="C8043" s="187" t="s">
        <v>3803</v>
      </c>
      <c r="D8043" s="187" t="s">
        <v>2774</v>
      </c>
      <c r="E8043" s="187" t="s">
        <v>2775</v>
      </c>
      <c r="F8043" s="187" t="s">
        <v>2811</v>
      </c>
    </row>
    <row r="8044" spans="1:6" x14ac:dyDescent="0.25">
      <c r="A8044" t="s">
        <v>9656</v>
      </c>
      <c r="B8044" s="236" t="str">
        <f t="shared" si="125"/>
        <v>F3:0922 P1P2:8806 P3:00203</v>
      </c>
      <c r="C8044" s="187" t="s">
        <v>3617</v>
      </c>
      <c r="D8044" s="187" t="s">
        <v>2768</v>
      </c>
      <c r="E8044" s="187" t="s">
        <v>2769</v>
      </c>
      <c r="F8044" s="187" t="s">
        <v>2770</v>
      </c>
    </row>
    <row r="8045" spans="1:6" x14ac:dyDescent="0.25">
      <c r="A8045" t="s">
        <v>9656</v>
      </c>
      <c r="B8045" s="236" t="str">
        <f t="shared" si="125"/>
        <v>F3:0922 P1P2:8806 P3:00448</v>
      </c>
      <c r="C8045" s="187" t="s">
        <v>3617</v>
      </c>
      <c r="D8045" s="187" t="s">
        <v>2768</v>
      </c>
      <c r="E8045" s="187" t="s">
        <v>2769</v>
      </c>
      <c r="F8045" s="187" t="s">
        <v>2791</v>
      </c>
    </row>
    <row r="8046" spans="1:6" x14ac:dyDescent="0.25">
      <c r="A8046" t="s">
        <v>9657</v>
      </c>
      <c r="B8046" s="236" t="str">
        <f t="shared" si="125"/>
        <v>F3:0922 P1P2:8806 P3:00203</v>
      </c>
      <c r="C8046" s="187" t="s">
        <v>3617</v>
      </c>
      <c r="D8046" s="187" t="s">
        <v>2768</v>
      </c>
      <c r="E8046" s="187" t="s">
        <v>2769</v>
      </c>
      <c r="F8046" s="187" t="s">
        <v>2770</v>
      </c>
    </row>
    <row r="8047" spans="1:6" x14ac:dyDescent="0.25">
      <c r="A8047" t="s">
        <v>9657</v>
      </c>
      <c r="B8047" s="236" t="str">
        <f t="shared" si="125"/>
        <v>F3:0922 P1P2:8806 P3:00448</v>
      </c>
      <c r="C8047" s="187" t="s">
        <v>3617</v>
      </c>
      <c r="D8047" s="187" t="s">
        <v>2768</v>
      </c>
      <c r="E8047" s="187" t="s">
        <v>2769</v>
      </c>
      <c r="F8047" s="187" t="s">
        <v>2791</v>
      </c>
    </row>
    <row r="8048" spans="1:6" x14ac:dyDescent="0.25">
      <c r="A8048" t="s">
        <v>9658</v>
      </c>
      <c r="B8048" s="236" t="str">
        <f t="shared" si="125"/>
        <v>F3:0922 P1P2:8806 P3:00203</v>
      </c>
      <c r="C8048" s="187" t="s">
        <v>3617</v>
      </c>
      <c r="D8048" s="187" t="s">
        <v>2768</v>
      </c>
      <c r="E8048" s="187" t="s">
        <v>2769</v>
      </c>
      <c r="F8048" s="187" t="s">
        <v>2770</v>
      </c>
    </row>
    <row r="8049" spans="1:6" x14ac:dyDescent="0.25">
      <c r="A8049" t="s">
        <v>9658</v>
      </c>
      <c r="B8049" s="236" t="str">
        <f t="shared" si="125"/>
        <v>F3:0922 P1P2:8806 P3:00204</v>
      </c>
      <c r="C8049" s="187" t="s">
        <v>3617</v>
      </c>
      <c r="D8049" s="187" t="s">
        <v>2768</v>
      </c>
      <c r="E8049" s="187" t="s">
        <v>2769</v>
      </c>
      <c r="F8049" s="187" t="s">
        <v>2761</v>
      </c>
    </row>
    <row r="8050" spans="1:6" x14ac:dyDescent="0.25">
      <c r="A8050" t="s">
        <v>9658</v>
      </c>
      <c r="B8050" s="236" t="str">
        <f t="shared" si="125"/>
        <v>F3:0922 P1P2:8806 P3:00448</v>
      </c>
      <c r="C8050" s="187" t="s">
        <v>3617</v>
      </c>
      <c r="D8050" s="187" t="s">
        <v>2768</v>
      </c>
      <c r="E8050" s="187" t="s">
        <v>2769</v>
      </c>
      <c r="F8050" s="187" t="s">
        <v>2791</v>
      </c>
    </row>
    <row r="8051" spans="1:6" x14ac:dyDescent="0.25">
      <c r="A8051" t="s">
        <v>9659</v>
      </c>
      <c r="B8051" s="236" t="str">
        <f t="shared" si="125"/>
        <v>F3:0922 P1P2:8806 P3:00203</v>
      </c>
      <c r="C8051" s="187" t="s">
        <v>3617</v>
      </c>
      <c r="D8051" s="187" t="s">
        <v>2768</v>
      </c>
      <c r="E8051" s="187" t="s">
        <v>2769</v>
      </c>
      <c r="F8051" s="187" t="s">
        <v>2770</v>
      </c>
    </row>
    <row r="8052" spans="1:6" x14ac:dyDescent="0.25">
      <c r="A8052" t="s">
        <v>9659</v>
      </c>
      <c r="B8052" s="236" t="str">
        <f t="shared" si="125"/>
        <v>F3:0922 P1P2:8806 P3:00448</v>
      </c>
      <c r="C8052" s="187" t="s">
        <v>3617</v>
      </c>
      <c r="D8052" s="187" t="s">
        <v>2768</v>
      </c>
      <c r="E8052" s="187" t="s">
        <v>2769</v>
      </c>
      <c r="F8052" s="187" t="s">
        <v>2791</v>
      </c>
    </row>
    <row r="8053" spans="1:6" x14ac:dyDescent="0.25">
      <c r="A8053" t="s">
        <v>9660</v>
      </c>
      <c r="B8053" s="236" t="str">
        <f t="shared" si="125"/>
        <v>F3:0922 P1P2:8806 P3:00203</v>
      </c>
      <c r="C8053" s="187" t="s">
        <v>3617</v>
      </c>
      <c r="D8053" s="187" t="s">
        <v>2768</v>
      </c>
      <c r="E8053" s="187" t="s">
        <v>2769</v>
      </c>
      <c r="F8053" s="187" t="s">
        <v>2770</v>
      </c>
    </row>
    <row r="8054" spans="1:6" x14ac:dyDescent="0.25">
      <c r="A8054" t="s">
        <v>9660</v>
      </c>
      <c r="B8054" s="236" t="str">
        <f t="shared" si="125"/>
        <v>F3:0922 P1P2:8806 P3:00448</v>
      </c>
      <c r="C8054" s="187" t="s">
        <v>3617</v>
      </c>
      <c r="D8054" s="187" t="s">
        <v>2768</v>
      </c>
      <c r="E8054" s="187" t="s">
        <v>2769</v>
      </c>
      <c r="F8054" s="187" t="s">
        <v>2791</v>
      </c>
    </row>
    <row r="8055" spans="1:6" x14ac:dyDescent="0.25">
      <c r="A8055" t="s">
        <v>9661</v>
      </c>
      <c r="B8055" s="236" t="str">
        <f t="shared" si="125"/>
        <v>F3:0922 P1P2:8806 P3:00203</v>
      </c>
      <c r="C8055" s="187" t="s">
        <v>3617</v>
      </c>
      <c r="D8055" s="187" t="s">
        <v>2768</v>
      </c>
      <c r="E8055" s="187" t="s">
        <v>2769</v>
      </c>
      <c r="F8055" s="187" t="s">
        <v>2770</v>
      </c>
    </row>
    <row r="8056" spans="1:6" x14ac:dyDescent="0.25">
      <c r="A8056" t="s">
        <v>9661</v>
      </c>
      <c r="B8056" s="236" t="str">
        <f t="shared" si="125"/>
        <v>F3:0922 P1P2:8806 P3:00448</v>
      </c>
      <c r="C8056" s="187" t="s">
        <v>3617</v>
      </c>
      <c r="D8056" s="187" t="s">
        <v>2768</v>
      </c>
      <c r="E8056" s="187" t="s">
        <v>2769</v>
      </c>
      <c r="F8056" s="187" t="s">
        <v>2791</v>
      </c>
    </row>
    <row r="8057" spans="1:6" x14ac:dyDescent="0.25">
      <c r="A8057" t="s">
        <v>9662</v>
      </c>
      <c r="B8057" s="236" t="str">
        <f t="shared" si="125"/>
        <v>F3:0922 P1P2:8806 P3:00203</v>
      </c>
      <c r="C8057" s="187" t="s">
        <v>3617</v>
      </c>
      <c r="D8057" s="187" t="s">
        <v>2768</v>
      </c>
      <c r="E8057" s="187" t="s">
        <v>2769</v>
      </c>
      <c r="F8057" s="187" t="s">
        <v>2770</v>
      </c>
    </row>
    <row r="8058" spans="1:6" x14ac:dyDescent="0.25">
      <c r="A8058" t="s">
        <v>9662</v>
      </c>
      <c r="B8058" s="236" t="str">
        <f t="shared" si="125"/>
        <v>F3:0922 P1P2:8806 P3:00448</v>
      </c>
      <c r="C8058" s="187" t="s">
        <v>3617</v>
      </c>
      <c r="D8058" s="187" t="s">
        <v>2768</v>
      </c>
      <c r="E8058" s="187" t="s">
        <v>2769</v>
      </c>
      <c r="F8058" s="187" t="s">
        <v>2791</v>
      </c>
    </row>
    <row r="8059" spans="1:6" x14ac:dyDescent="0.25">
      <c r="A8059" t="s">
        <v>9663</v>
      </c>
      <c r="B8059" s="236" t="str">
        <f t="shared" si="125"/>
        <v>F3:1040 P1P2:9006 P3:00282</v>
      </c>
      <c r="C8059" s="187" t="s">
        <v>3803</v>
      </c>
      <c r="D8059" s="187" t="s">
        <v>2831</v>
      </c>
      <c r="E8059" s="187" t="s">
        <v>2832</v>
      </c>
      <c r="F8059" s="187" t="s">
        <v>2834</v>
      </c>
    </row>
    <row r="8060" spans="1:6" x14ac:dyDescent="0.25">
      <c r="A8060" t="s">
        <v>9663</v>
      </c>
      <c r="B8060" s="236" t="str">
        <f t="shared" si="125"/>
        <v>F3:1040 P1P2:9006 P3:00326</v>
      </c>
      <c r="C8060" s="187" t="s">
        <v>3803</v>
      </c>
      <c r="D8060" s="187" t="s">
        <v>2831</v>
      </c>
      <c r="E8060" s="187" t="s">
        <v>2832</v>
      </c>
      <c r="F8060" s="187" t="s">
        <v>2928</v>
      </c>
    </row>
    <row r="8061" spans="1:6" x14ac:dyDescent="0.25">
      <c r="A8061" t="s">
        <v>9664</v>
      </c>
      <c r="B8061" s="236" t="str">
        <f t="shared" si="125"/>
        <v>F3:1040 P1P2:9006 P3:00282</v>
      </c>
      <c r="C8061" s="187" t="s">
        <v>3800</v>
      </c>
      <c r="D8061" s="187" t="s">
        <v>2831</v>
      </c>
      <c r="E8061" s="187" t="s">
        <v>2832</v>
      </c>
      <c r="F8061" s="187" t="s">
        <v>2834</v>
      </c>
    </row>
    <row r="8062" spans="1:6" x14ac:dyDescent="0.25">
      <c r="A8062" t="s">
        <v>9665</v>
      </c>
      <c r="B8062" s="236" t="str">
        <f t="shared" si="125"/>
        <v>F3:0911 P1P2:8802 P3:00199</v>
      </c>
      <c r="C8062" s="187" t="s">
        <v>3358</v>
      </c>
      <c r="D8062" s="187" t="s">
        <v>2899</v>
      </c>
      <c r="E8062" s="187" t="s">
        <v>2900</v>
      </c>
      <c r="F8062" s="187" t="s">
        <v>2901</v>
      </c>
    </row>
    <row r="8063" spans="1:6" x14ac:dyDescent="0.25">
      <c r="A8063" t="s">
        <v>9665</v>
      </c>
      <c r="B8063" s="236" t="str">
        <f t="shared" si="125"/>
        <v>F3:0911 P1P2:8802 P3:00448</v>
      </c>
      <c r="C8063" s="187" t="s">
        <v>3358</v>
      </c>
      <c r="D8063" s="187" t="s">
        <v>2899</v>
      </c>
      <c r="E8063" s="187" t="s">
        <v>2900</v>
      </c>
      <c r="F8063" s="187" t="s">
        <v>2791</v>
      </c>
    </row>
    <row r="8064" spans="1:6" x14ac:dyDescent="0.25">
      <c r="A8064" t="s">
        <v>9666</v>
      </c>
      <c r="B8064" s="236" t="str">
        <f t="shared" si="125"/>
        <v>F3:0820 P1P2:8503 P3:00232</v>
      </c>
      <c r="C8064" s="187" t="s">
        <v>3798</v>
      </c>
      <c r="D8064" s="187" t="s">
        <v>2774</v>
      </c>
      <c r="E8064" s="187" t="s">
        <v>2780</v>
      </c>
      <c r="F8064" s="187" t="s">
        <v>2781</v>
      </c>
    </row>
    <row r="8065" spans="1:6" x14ac:dyDescent="0.25">
      <c r="A8065" t="s">
        <v>9667</v>
      </c>
      <c r="B8065" s="236" t="str">
        <f t="shared" si="125"/>
        <v>F3:0911 P1P2:8802 P3:00199</v>
      </c>
      <c r="C8065" s="187" t="s">
        <v>3350</v>
      </c>
      <c r="D8065" s="187" t="s">
        <v>2899</v>
      </c>
      <c r="E8065" s="187" t="s">
        <v>2900</v>
      </c>
      <c r="F8065" s="187" t="s">
        <v>2901</v>
      </c>
    </row>
    <row r="8066" spans="1:6" x14ac:dyDescent="0.25">
      <c r="A8066" t="s">
        <v>9667</v>
      </c>
      <c r="B8066" s="236" t="str">
        <f t="shared" ref="B8066:B8129" si="126">CONCATENATE("F3:",D8066," P1P2:",E8066," P3:",F8066)</f>
        <v>F3:0911 P1P2:8802 P3:00448</v>
      </c>
      <c r="C8066" s="187" t="s">
        <v>3350</v>
      </c>
      <c r="D8066" s="187" t="s">
        <v>2899</v>
      </c>
      <c r="E8066" s="187" t="s">
        <v>2900</v>
      </c>
      <c r="F8066" s="187" t="s">
        <v>2791</v>
      </c>
    </row>
    <row r="8067" spans="1:6" x14ac:dyDescent="0.25">
      <c r="A8067" t="s">
        <v>9668</v>
      </c>
      <c r="B8067" s="236" t="str">
        <f t="shared" si="126"/>
        <v>F3:0419 P1P2:5001 P3:00005</v>
      </c>
      <c r="C8067" s="187" t="s">
        <v>3789</v>
      </c>
      <c r="D8067" s="187" t="s">
        <v>2615</v>
      </c>
      <c r="E8067" s="187" t="s">
        <v>2736</v>
      </c>
      <c r="F8067" s="187" t="s">
        <v>2889</v>
      </c>
    </row>
    <row r="8068" spans="1:6" x14ac:dyDescent="0.25">
      <c r="A8068" t="s">
        <v>9669</v>
      </c>
      <c r="B8068" s="236" t="str">
        <f t="shared" si="126"/>
        <v>F3:0429 P1P2:5101 P3:00005</v>
      </c>
      <c r="C8068" s="187" t="s">
        <v>3789</v>
      </c>
      <c r="D8068" s="187" t="s">
        <v>2794</v>
      </c>
      <c r="E8068" s="187" t="s">
        <v>2795</v>
      </c>
      <c r="F8068" s="187" t="s">
        <v>2889</v>
      </c>
    </row>
    <row r="8069" spans="1:6" x14ac:dyDescent="0.25">
      <c r="A8069" t="s">
        <v>9670</v>
      </c>
      <c r="B8069" s="236" t="str">
        <f t="shared" si="126"/>
        <v>F3:0443 P1P2:6101 P3:00005</v>
      </c>
      <c r="C8069" s="187" t="s">
        <v>3789</v>
      </c>
      <c r="D8069" s="187" t="s">
        <v>2897</v>
      </c>
      <c r="E8069" s="187" t="s">
        <v>2898</v>
      </c>
      <c r="F8069" s="187" t="s">
        <v>2889</v>
      </c>
    </row>
    <row r="8070" spans="1:6" x14ac:dyDescent="0.25">
      <c r="A8070" t="s">
        <v>9671</v>
      </c>
      <c r="B8070" s="236" t="str">
        <f t="shared" si="126"/>
        <v>F3:0960 P1P2:8813 P3:00390</v>
      </c>
      <c r="C8070" s="187" t="s">
        <v>3789</v>
      </c>
      <c r="D8070" s="187" t="s">
        <v>2763</v>
      </c>
      <c r="E8070" s="187" t="s">
        <v>2764</v>
      </c>
      <c r="F8070" s="187" t="s">
        <v>2950</v>
      </c>
    </row>
    <row r="8071" spans="1:6" x14ac:dyDescent="0.25">
      <c r="A8071" t="s">
        <v>9672</v>
      </c>
      <c r="B8071" s="236" t="str">
        <f t="shared" si="126"/>
        <v>F3:0820 P1P2:8502 P3:00234</v>
      </c>
      <c r="C8071" s="187" t="s">
        <v>3377</v>
      </c>
      <c r="D8071" s="187" t="s">
        <v>2774</v>
      </c>
      <c r="E8071" s="187" t="s">
        <v>2775</v>
      </c>
      <c r="F8071" s="187" t="s">
        <v>2811</v>
      </c>
    </row>
    <row r="8072" spans="1:6" x14ac:dyDescent="0.25">
      <c r="A8072" t="s">
        <v>9673</v>
      </c>
      <c r="B8072" s="236" t="str">
        <f t="shared" si="126"/>
        <v>F3:0911 P1P2:8802 P3:00199</v>
      </c>
      <c r="C8072" s="187" t="s">
        <v>3379</v>
      </c>
      <c r="D8072" s="187" t="s">
        <v>2899</v>
      </c>
      <c r="E8072" s="187" t="s">
        <v>2900</v>
      </c>
      <c r="F8072" s="187" t="s">
        <v>2901</v>
      </c>
    </row>
    <row r="8073" spans="1:6" x14ac:dyDescent="0.25">
      <c r="A8073" t="s">
        <v>9673</v>
      </c>
      <c r="B8073" s="236" t="str">
        <f t="shared" si="126"/>
        <v>F3:0911 P1P2:8802 P3:00448</v>
      </c>
      <c r="C8073" s="187" t="s">
        <v>3379</v>
      </c>
      <c r="D8073" s="187" t="s">
        <v>2899</v>
      </c>
      <c r="E8073" s="187" t="s">
        <v>2900</v>
      </c>
      <c r="F8073" s="187" t="s">
        <v>2791</v>
      </c>
    </row>
    <row r="8074" spans="1:6" x14ac:dyDescent="0.25">
      <c r="A8074" t="s">
        <v>9674</v>
      </c>
      <c r="B8074" s="236" t="str">
        <f t="shared" si="126"/>
        <v>F3:0922 P1P2:8806 P3:00203</v>
      </c>
      <c r="C8074" s="187" t="s">
        <v>3789</v>
      </c>
      <c r="D8074" s="187" t="s">
        <v>2768</v>
      </c>
      <c r="E8074" s="187" t="s">
        <v>2769</v>
      </c>
      <c r="F8074" s="187" t="s">
        <v>2770</v>
      </c>
    </row>
    <row r="8075" spans="1:6" x14ac:dyDescent="0.25">
      <c r="A8075" t="s">
        <v>9674</v>
      </c>
      <c r="B8075" s="236" t="str">
        <f t="shared" si="126"/>
        <v>F3:0922 P1P2:8806 P3:00448</v>
      </c>
      <c r="C8075" s="187" t="s">
        <v>3789</v>
      </c>
      <c r="D8075" s="187" t="s">
        <v>2768</v>
      </c>
      <c r="E8075" s="187" t="s">
        <v>2769</v>
      </c>
      <c r="F8075" s="187" t="s">
        <v>2791</v>
      </c>
    </row>
    <row r="8076" spans="1:6" x14ac:dyDescent="0.25">
      <c r="A8076" t="s">
        <v>9675</v>
      </c>
      <c r="B8076" s="236" t="str">
        <f t="shared" si="126"/>
        <v>F3:0820 P1P2:8502 P3:00231</v>
      </c>
      <c r="C8076" s="187" t="s">
        <v>3384</v>
      </c>
      <c r="D8076" s="187" t="s">
        <v>2774</v>
      </c>
      <c r="E8076" s="187" t="s">
        <v>2775</v>
      </c>
      <c r="F8076" s="187" t="s">
        <v>2776</v>
      </c>
    </row>
    <row r="8077" spans="1:6" x14ac:dyDescent="0.25">
      <c r="A8077" t="s">
        <v>9676</v>
      </c>
      <c r="B8077" s="236" t="str">
        <f t="shared" si="126"/>
        <v>F3:0922 P1P2:8806 P3:00203</v>
      </c>
      <c r="C8077" s="187" t="s">
        <v>3789</v>
      </c>
      <c r="D8077" s="187" t="s">
        <v>2768</v>
      </c>
      <c r="E8077" s="187" t="s">
        <v>2769</v>
      </c>
      <c r="F8077" s="187" t="s">
        <v>2770</v>
      </c>
    </row>
    <row r="8078" spans="1:6" x14ac:dyDescent="0.25">
      <c r="A8078" t="s">
        <v>9676</v>
      </c>
      <c r="B8078" s="236" t="str">
        <f t="shared" si="126"/>
        <v>F3:0922 P1P2:8806 P3:00389</v>
      </c>
      <c r="C8078" s="187" t="s">
        <v>3789</v>
      </c>
      <c r="D8078" s="187" t="s">
        <v>2768</v>
      </c>
      <c r="E8078" s="187" t="s">
        <v>2769</v>
      </c>
      <c r="F8078" s="187" t="s">
        <v>2940</v>
      </c>
    </row>
    <row r="8079" spans="1:6" x14ac:dyDescent="0.25">
      <c r="A8079" t="s">
        <v>9676</v>
      </c>
      <c r="B8079" s="236" t="str">
        <f t="shared" si="126"/>
        <v>F3:0922 P1P2:8806 P3:00448</v>
      </c>
      <c r="C8079" s="187" t="s">
        <v>3789</v>
      </c>
      <c r="D8079" s="187" t="s">
        <v>2768</v>
      </c>
      <c r="E8079" s="187" t="s">
        <v>2769</v>
      </c>
      <c r="F8079" s="187" t="s">
        <v>2791</v>
      </c>
    </row>
    <row r="8080" spans="1:6" x14ac:dyDescent="0.25">
      <c r="A8080" t="s">
        <v>9677</v>
      </c>
      <c r="B8080" s="236" t="str">
        <f t="shared" si="126"/>
        <v>F3:0922 P1P2:8806 P3:00203</v>
      </c>
      <c r="C8080" s="187" t="s">
        <v>3789</v>
      </c>
      <c r="D8080" s="187" t="s">
        <v>2768</v>
      </c>
      <c r="E8080" s="187" t="s">
        <v>2769</v>
      </c>
      <c r="F8080" s="187" t="s">
        <v>2770</v>
      </c>
    </row>
    <row r="8081" spans="1:6" x14ac:dyDescent="0.25">
      <c r="A8081" t="s">
        <v>9677</v>
      </c>
      <c r="B8081" s="236" t="str">
        <f t="shared" si="126"/>
        <v>F3:0922 P1P2:8806 P3:00448</v>
      </c>
      <c r="C8081" s="187" t="s">
        <v>3789</v>
      </c>
      <c r="D8081" s="187" t="s">
        <v>2768</v>
      </c>
      <c r="E8081" s="187" t="s">
        <v>2769</v>
      </c>
      <c r="F8081" s="187" t="s">
        <v>2791</v>
      </c>
    </row>
    <row r="8082" spans="1:6" x14ac:dyDescent="0.25">
      <c r="A8082" t="s">
        <v>9678</v>
      </c>
      <c r="B8082" s="236" t="str">
        <f t="shared" si="126"/>
        <v>F3:0922 P1P2:8806 P3:00203</v>
      </c>
      <c r="C8082" s="187" t="s">
        <v>3789</v>
      </c>
      <c r="D8082" s="187" t="s">
        <v>2768</v>
      </c>
      <c r="E8082" s="187" t="s">
        <v>2769</v>
      </c>
      <c r="F8082" s="187" t="s">
        <v>2770</v>
      </c>
    </row>
    <row r="8083" spans="1:6" x14ac:dyDescent="0.25">
      <c r="A8083" t="s">
        <v>9678</v>
      </c>
      <c r="B8083" s="236" t="str">
        <f t="shared" si="126"/>
        <v>F3:0922 P1P2:8806 P3:00389</v>
      </c>
      <c r="C8083" s="187" t="s">
        <v>3789</v>
      </c>
      <c r="D8083" s="187" t="s">
        <v>2768</v>
      </c>
      <c r="E8083" s="187" t="s">
        <v>2769</v>
      </c>
      <c r="F8083" s="187" t="s">
        <v>2940</v>
      </c>
    </row>
    <row r="8084" spans="1:6" x14ac:dyDescent="0.25">
      <c r="A8084" t="s">
        <v>9678</v>
      </c>
      <c r="B8084" s="236" t="str">
        <f t="shared" si="126"/>
        <v>F3:0922 P1P2:8806 P3:00448</v>
      </c>
      <c r="C8084" s="187" t="s">
        <v>3789</v>
      </c>
      <c r="D8084" s="187" t="s">
        <v>2768</v>
      </c>
      <c r="E8084" s="187" t="s">
        <v>2769</v>
      </c>
      <c r="F8084" s="187" t="s">
        <v>2791</v>
      </c>
    </row>
    <row r="8085" spans="1:6" x14ac:dyDescent="0.25">
      <c r="A8085" t="s">
        <v>9679</v>
      </c>
      <c r="B8085" s="236" t="str">
        <f t="shared" si="126"/>
        <v>F3:0911 P1P2:8802 P3:00199</v>
      </c>
      <c r="C8085" s="187" t="s">
        <v>3387</v>
      </c>
      <c r="D8085" s="187" t="s">
        <v>2899</v>
      </c>
      <c r="E8085" s="187" t="s">
        <v>2900</v>
      </c>
      <c r="F8085" s="187" t="s">
        <v>2901</v>
      </c>
    </row>
    <row r="8086" spans="1:6" x14ac:dyDescent="0.25">
      <c r="A8086" t="s">
        <v>9679</v>
      </c>
      <c r="B8086" s="236" t="str">
        <f t="shared" si="126"/>
        <v>F3:0911 P1P2:8802 P3:00448</v>
      </c>
      <c r="C8086" s="187" t="s">
        <v>3387</v>
      </c>
      <c r="D8086" s="187" t="s">
        <v>2899</v>
      </c>
      <c r="E8086" s="187" t="s">
        <v>2900</v>
      </c>
      <c r="F8086" s="187" t="s">
        <v>2791</v>
      </c>
    </row>
    <row r="8087" spans="1:6" x14ac:dyDescent="0.25">
      <c r="A8087" t="s">
        <v>9680</v>
      </c>
      <c r="B8087" s="236" t="str">
        <f t="shared" si="126"/>
        <v>F3:0922 P1P2:8806 P3:00203</v>
      </c>
      <c r="C8087" s="187" t="s">
        <v>3789</v>
      </c>
      <c r="D8087" s="187" t="s">
        <v>2768</v>
      </c>
      <c r="E8087" s="187" t="s">
        <v>2769</v>
      </c>
      <c r="F8087" s="187" t="s">
        <v>2770</v>
      </c>
    </row>
    <row r="8088" spans="1:6" x14ac:dyDescent="0.25">
      <c r="A8088" t="s">
        <v>9680</v>
      </c>
      <c r="B8088" s="236" t="str">
        <f t="shared" si="126"/>
        <v>F3:0922 P1P2:8806 P3:00448</v>
      </c>
      <c r="C8088" s="187" t="s">
        <v>3789</v>
      </c>
      <c r="D8088" s="187" t="s">
        <v>2768</v>
      </c>
      <c r="E8088" s="187" t="s">
        <v>2769</v>
      </c>
      <c r="F8088" s="187" t="s">
        <v>2791</v>
      </c>
    </row>
    <row r="8089" spans="1:6" x14ac:dyDescent="0.25">
      <c r="A8089" t="s">
        <v>9681</v>
      </c>
      <c r="B8089" s="236" t="str">
        <f t="shared" si="126"/>
        <v>F3:0921 P1P2:8804 P3:00201</v>
      </c>
      <c r="C8089" s="187" t="s">
        <v>3789</v>
      </c>
      <c r="D8089" s="187" t="s">
        <v>2813</v>
      </c>
      <c r="E8089" s="187" t="s">
        <v>2816</v>
      </c>
      <c r="F8089" s="187" t="s">
        <v>2817</v>
      </c>
    </row>
    <row r="8090" spans="1:6" x14ac:dyDescent="0.25">
      <c r="A8090" t="s">
        <v>9681</v>
      </c>
      <c r="B8090" s="236" t="str">
        <f t="shared" si="126"/>
        <v>F3:0921 P1P2:8804 P3:00448</v>
      </c>
      <c r="C8090" s="187" t="s">
        <v>3789</v>
      </c>
      <c r="D8090" s="187" t="s">
        <v>2813</v>
      </c>
      <c r="E8090" s="187" t="s">
        <v>2816</v>
      </c>
      <c r="F8090" s="187" t="s">
        <v>2791</v>
      </c>
    </row>
    <row r="8091" spans="1:6" x14ac:dyDescent="0.25">
      <c r="A8091" t="s">
        <v>9682</v>
      </c>
      <c r="B8091" s="236" t="str">
        <f t="shared" si="126"/>
        <v>F3:0921 P1P2:8804 P3:00201</v>
      </c>
      <c r="C8091" s="187" t="s">
        <v>3789</v>
      </c>
      <c r="D8091" s="187" t="s">
        <v>2813</v>
      </c>
      <c r="E8091" s="187" t="s">
        <v>2816</v>
      </c>
      <c r="F8091" s="187" t="s">
        <v>2817</v>
      </c>
    </row>
    <row r="8092" spans="1:6" x14ac:dyDescent="0.25">
      <c r="A8092" t="s">
        <v>9682</v>
      </c>
      <c r="B8092" s="236" t="str">
        <f t="shared" si="126"/>
        <v>F3:0921 P1P2:8804 P3:00448</v>
      </c>
      <c r="C8092" s="187" t="s">
        <v>3789</v>
      </c>
      <c r="D8092" s="187" t="s">
        <v>2813</v>
      </c>
      <c r="E8092" s="187" t="s">
        <v>2816</v>
      </c>
      <c r="F8092" s="187" t="s">
        <v>2791</v>
      </c>
    </row>
    <row r="8093" spans="1:6" x14ac:dyDescent="0.25">
      <c r="A8093" t="s">
        <v>9683</v>
      </c>
      <c r="B8093" s="236" t="str">
        <f t="shared" si="126"/>
        <v>F3:0911 P1P2:8802 P3:00199</v>
      </c>
      <c r="C8093" s="187" t="s">
        <v>3386</v>
      </c>
      <c r="D8093" s="187" t="s">
        <v>2899</v>
      </c>
      <c r="E8093" s="187" t="s">
        <v>2900</v>
      </c>
      <c r="F8093" s="187" t="s">
        <v>2901</v>
      </c>
    </row>
    <row r="8094" spans="1:6" x14ac:dyDescent="0.25">
      <c r="A8094" t="s">
        <v>9683</v>
      </c>
      <c r="B8094" s="236" t="str">
        <f t="shared" si="126"/>
        <v>F3:0911 P1P2:8802 P3:00448</v>
      </c>
      <c r="C8094" s="187" t="s">
        <v>3386</v>
      </c>
      <c r="D8094" s="187" t="s">
        <v>2899</v>
      </c>
      <c r="E8094" s="187" t="s">
        <v>2900</v>
      </c>
      <c r="F8094" s="187" t="s">
        <v>2791</v>
      </c>
    </row>
    <row r="8095" spans="1:6" x14ac:dyDescent="0.25">
      <c r="A8095" t="s">
        <v>9684</v>
      </c>
      <c r="B8095" s="236" t="str">
        <f t="shared" si="126"/>
        <v>F3:0921 P1P2:8804 P3:00201</v>
      </c>
      <c r="C8095" s="187" t="s">
        <v>3789</v>
      </c>
      <c r="D8095" s="187" t="s">
        <v>2813</v>
      </c>
      <c r="E8095" s="187" t="s">
        <v>2816</v>
      </c>
      <c r="F8095" s="187" t="s">
        <v>2817</v>
      </c>
    </row>
    <row r="8096" spans="1:6" x14ac:dyDescent="0.25">
      <c r="A8096" t="s">
        <v>9684</v>
      </c>
      <c r="B8096" s="236" t="str">
        <f t="shared" si="126"/>
        <v>F3:0921 P1P2:8804 P3:00448</v>
      </c>
      <c r="C8096" s="187" t="s">
        <v>3789</v>
      </c>
      <c r="D8096" s="187" t="s">
        <v>2813</v>
      </c>
      <c r="E8096" s="187" t="s">
        <v>2816</v>
      </c>
      <c r="F8096" s="187" t="s">
        <v>2791</v>
      </c>
    </row>
    <row r="8097" spans="1:6" x14ac:dyDescent="0.25">
      <c r="A8097" t="s">
        <v>9685</v>
      </c>
      <c r="B8097" s="236" t="str">
        <f t="shared" si="126"/>
        <v>F3:0921 P1P2:8804 P3:00201</v>
      </c>
      <c r="C8097" s="187" t="s">
        <v>3789</v>
      </c>
      <c r="D8097" s="187" t="s">
        <v>2813</v>
      </c>
      <c r="E8097" s="187" t="s">
        <v>2816</v>
      </c>
      <c r="F8097" s="187" t="s">
        <v>2817</v>
      </c>
    </row>
    <row r="8098" spans="1:6" x14ac:dyDescent="0.25">
      <c r="A8098" t="s">
        <v>9685</v>
      </c>
      <c r="B8098" s="236" t="str">
        <f t="shared" si="126"/>
        <v>F3:0921 P1P2:8804 P3:00448</v>
      </c>
      <c r="C8098" s="187" t="s">
        <v>3789</v>
      </c>
      <c r="D8098" s="187" t="s">
        <v>2813</v>
      </c>
      <c r="E8098" s="187" t="s">
        <v>2816</v>
      </c>
      <c r="F8098" s="187" t="s">
        <v>2791</v>
      </c>
    </row>
    <row r="8099" spans="1:6" x14ac:dyDescent="0.25">
      <c r="A8099" t="s">
        <v>9686</v>
      </c>
      <c r="B8099" s="236" t="str">
        <f t="shared" si="126"/>
        <v>F3:0921 P1P2:8804 P3:00201</v>
      </c>
      <c r="C8099" s="187" t="s">
        <v>3789</v>
      </c>
      <c r="D8099" s="187" t="s">
        <v>2813</v>
      </c>
      <c r="E8099" s="187" t="s">
        <v>2816</v>
      </c>
      <c r="F8099" s="187" t="s">
        <v>2817</v>
      </c>
    </row>
    <row r="8100" spans="1:6" x14ac:dyDescent="0.25">
      <c r="A8100" t="s">
        <v>9686</v>
      </c>
      <c r="B8100" s="236" t="str">
        <f t="shared" si="126"/>
        <v>F3:0921 P1P2:8804 P3:00448</v>
      </c>
      <c r="C8100" s="187" t="s">
        <v>3789</v>
      </c>
      <c r="D8100" s="187" t="s">
        <v>2813</v>
      </c>
      <c r="E8100" s="187" t="s">
        <v>2816</v>
      </c>
      <c r="F8100" s="187" t="s">
        <v>2791</v>
      </c>
    </row>
    <row r="8101" spans="1:6" x14ac:dyDescent="0.25">
      <c r="A8101" t="s">
        <v>9687</v>
      </c>
      <c r="B8101" s="236" t="str">
        <f t="shared" si="126"/>
        <v>F3:0921 P1P2:8804 P3:00201</v>
      </c>
      <c r="C8101" s="187" t="s">
        <v>3789</v>
      </c>
      <c r="D8101" s="187" t="s">
        <v>2813</v>
      </c>
      <c r="E8101" s="187" t="s">
        <v>2816</v>
      </c>
      <c r="F8101" s="187" t="s">
        <v>2817</v>
      </c>
    </row>
    <row r="8102" spans="1:6" x14ac:dyDescent="0.25">
      <c r="A8102" t="s">
        <v>9687</v>
      </c>
      <c r="B8102" s="236" t="str">
        <f t="shared" si="126"/>
        <v>F3:0921 P1P2:8804 P3:00448</v>
      </c>
      <c r="C8102" s="187" t="s">
        <v>3789</v>
      </c>
      <c r="D8102" s="187" t="s">
        <v>2813</v>
      </c>
      <c r="E8102" s="187" t="s">
        <v>2816</v>
      </c>
      <c r="F8102" s="187" t="s">
        <v>2791</v>
      </c>
    </row>
    <row r="8103" spans="1:6" x14ac:dyDescent="0.25">
      <c r="A8103" t="s">
        <v>9688</v>
      </c>
      <c r="B8103" s="236" t="str">
        <f t="shared" si="126"/>
        <v>F3:0921 P1P2:8804 P3:00201</v>
      </c>
      <c r="C8103" s="187" t="s">
        <v>3789</v>
      </c>
      <c r="D8103" s="187" t="s">
        <v>2813</v>
      </c>
      <c r="E8103" s="187" t="s">
        <v>2816</v>
      </c>
      <c r="F8103" s="187" t="s">
        <v>2817</v>
      </c>
    </row>
    <row r="8104" spans="1:6" x14ac:dyDescent="0.25">
      <c r="A8104" t="s">
        <v>9688</v>
      </c>
      <c r="B8104" s="236" t="str">
        <f t="shared" si="126"/>
        <v>F3:0921 P1P2:8804 P3:00448</v>
      </c>
      <c r="C8104" s="187" t="s">
        <v>3789</v>
      </c>
      <c r="D8104" s="187" t="s">
        <v>2813</v>
      </c>
      <c r="E8104" s="187" t="s">
        <v>2816</v>
      </c>
      <c r="F8104" s="187" t="s">
        <v>2791</v>
      </c>
    </row>
    <row r="8105" spans="1:6" x14ac:dyDescent="0.25">
      <c r="A8105" t="s">
        <v>9689</v>
      </c>
      <c r="B8105" s="236" t="str">
        <f t="shared" si="126"/>
        <v>F3:0921 P1P2:8804 P3:00201</v>
      </c>
      <c r="C8105" s="187" t="s">
        <v>3789</v>
      </c>
      <c r="D8105" s="187" t="s">
        <v>2813</v>
      </c>
      <c r="E8105" s="187" t="s">
        <v>2816</v>
      </c>
      <c r="F8105" s="187" t="s">
        <v>2817</v>
      </c>
    </row>
    <row r="8106" spans="1:6" x14ac:dyDescent="0.25">
      <c r="A8106" t="s">
        <v>9689</v>
      </c>
      <c r="B8106" s="236" t="str">
        <f t="shared" si="126"/>
        <v>F3:0921 P1P2:8804 P3:00448</v>
      </c>
      <c r="C8106" s="187" t="s">
        <v>3789</v>
      </c>
      <c r="D8106" s="187" t="s">
        <v>2813</v>
      </c>
      <c r="E8106" s="187" t="s">
        <v>2816</v>
      </c>
      <c r="F8106" s="187" t="s">
        <v>2791</v>
      </c>
    </row>
    <row r="8107" spans="1:6" x14ac:dyDescent="0.25">
      <c r="A8107" t="s">
        <v>9690</v>
      </c>
      <c r="B8107" s="236" t="str">
        <f t="shared" si="126"/>
        <v>F3:0921 P1P2:8804 P3:00201</v>
      </c>
      <c r="C8107" s="187" t="s">
        <v>3789</v>
      </c>
      <c r="D8107" s="187" t="s">
        <v>2813</v>
      </c>
      <c r="E8107" s="187" t="s">
        <v>2816</v>
      </c>
      <c r="F8107" s="187" t="s">
        <v>2817</v>
      </c>
    </row>
    <row r="8108" spans="1:6" x14ac:dyDescent="0.25">
      <c r="A8108" t="s">
        <v>9690</v>
      </c>
      <c r="B8108" s="236" t="str">
        <f t="shared" si="126"/>
        <v>F3:0921 P1P2:8804 P3:00448</v>
      </c>
      <c r="C8108" s="187" t="s">
        <v>3789</v>
      </c>
      <c r="D8108" s="187" t="s">
        <v>2813</v>
      </c>
      <c r="E8108" s="187" t="s">
        <v>2816</v>
      </c>
      <c r="F8108" s="187" t="s">
        <v>2791</v>
      </c>
    </row>
    <row r="8109" spans="1:6" x14ac:dyDescent="0.25">
      <c r="A8109" t="s">
        <v>9691</v>
      </c>
      <c r="B8109" s="236" t="str">
        <f t="shared" si="126"/>
        <v>F3:0921 P1P2:8804 P3:00201</v>
      </c>
      <c r="C8109" s="187" t="s">
        <v>3789</v>
      </c>
      <c r="D8109" s="187" t="s">
        <v>2813</v>
      </c>
      <c r="E8109" s="187" t="s">
        <v>2816</v>
      </c>
      <c r="F8109" s="187" t="s">
        <v>2817</v>
      </c>
    </row>
    <row r="8110" spans="1:6" x14ac:dyDescent="0.25">
      <c r="A8110" t="s">
        <v>9691</v>
      </c>
      <c r="B8110" s="236" t="str">
        <f t="shared" si="126"/>
        <v>F3:0921 P1P2:8804 P3:00448</v>
      </c>
      <c r="C8110" s="187" t="s">
        <v>3789</v>
      </c>
      <c r="D8110" s="187" t="s">
        <v>2813</v>
      </c>
      <c r="E8110" s="187" t="s">
        <v>2816</v>
      </c>
      <c r="F8110" s="187" t="s">
        <v>2791</v>
      </c>
    </row>
    <row r="8111" spans="1:6" x14ac:dyDescent="0.25">
      <c r="A8111" t="s">
        <v>9692</v>
      </c>
      <c r="B8111" s="236" t="str">
        <f t="shared" si="126"/>
        <v>F3:0921 P1P2:8804 P3:00201</v>
      </c>
      <c r="C8111" s="187" t="s">
        <v>3789</v>
      </c>
      <c r="D8111" s="187" t="s">
        <v>2813</v>
      </c>
      <c r="E8111" s="187" t="s">
        <v>2816</v>
      </c>
      <c r="F8111" s="187" t="s">
        <v>2817</v>
      </c>
    </row>
    <row r="8112" spans="1:6" x14ac:dyDescent="0.25">
      <c r="A8112" t="s">
        <v>9692</v>
      </c>
      <c r="B8112" s="236" t="str">
        <f t="shared" si="126"/>
        <v>F3:0921 P1P2:8804 P3:00448</v>
      </c>
      <c r="C8112" s="187" t="s">
        <v>3789</v>
      </c>
      <c r="D8112" s="187" t="s">
        <v>2813</v>
      </c>
      <c r="E8112" s="187" t="s">
        <v>2816</v>
      </c>
      <c r="F8112" s="187" t="s">
        <v>2791</v>
      </c>
    </row>
    <row r="8113" spans="1:6" x14ac:dyDescent="0.25">
      <c r="A8113" t="s">
        <v>9693</v>
      </c>
      <c r="B8113" s="236" t="str">
        <f t="shared" si="126"/>
        <v>F3:0820 P1P2:8502 P3:00231</v>
      </c>
      <c r="C8113" s="187" t="s">
        <v>3789</v>
      </c>
      <c r="D8113" s="187" t="s">
        <v>2774</v>
      </c>
      <c r="E8113" s="187" t="s">
        <v>2775</v>
      </c>
      <c r="F8113" s="187" t="s">
        <v>2776</v>
      </c>
    </row>
    <row r="8114" spans="1:6" x14ac:dyDescent="0.25">
      <c r="A8114" t="s">
        <v>9694</v>
      </c>
      <c r="B8114" s="236" t="str">
        <f t="shared" si="126"/>
        <v>F3:1040 P1P2:9006 P3:00284</v>
      </c>
      <c r="C8114" s="187" t="s">
        <v>3789</v>
      </c>
      <c r="D8114" s="187" t="s">
        <v>2831</v>
      </c>
      <c r="E8114" s="187" t="s">
        <v>2832</v>
      </c>
      <c r="F8114" s="187" t="s">
        <v>2939</v>
      </c>
    </row>
    <row r="8115" spans="1:6" x14ac:dyDescent="0.25">
      <c r="A8115" t="s">
        <v>9695</v>
      </c>
      <c r="B8115" s="236" t="str">
        <f t="shared" si="126"/>
        <v>F3:1012 P1P2:9010 P3:00246</v>
      </c>
      <c r="C8115" s="187" t="s">
        <v>3789</v>
      </c>
      <c r="D8115" s="187" t="s">
        <v>2748</v>
      </c>
      <c r="E8115" s="187" t="s">
        <v>2749</v>
      </c>
      <c r="F8115" s="187" t="s">
        <v>2943</v>
      </c>
    </row>
    <row r="8116" spans="1:6" x14ac:dyDescent="0.25">
      <c r="A8116" t="s">
        <v>9696</v>
      </c>
      <c r="B8116" s="236" t="str">
        <f t="shared" si="126"/>
        <v>F3:1012 P1P2:9010 P3:00287</v>
      </c>
      <c r="C8116" s="187" t="s">
        <v>3789</v>
      </c>
      <c r="D8116" s="187" t="s">
        <v>2748</v>
      </c>
      <c r="E8116" s="187" t="s">
        <v>2749</v>
      </c>
      <c r="F8116" s="187" t="s">
        <v>2944</v>
      </c>
    </row>
    <row r="8117" spans="1:6" x14ac:dyDescent="0.25">
      <c r="A8117" t="s">
        <v>9697</v>
      </c>
      <c r="B8117" s="236" t="str">
        <f t="shared" si="126"/>
        <v>F3:0259 P1P2:3104 P3:00074</v>
      </c>
      <c r="C8117" s="187" t="s">
        <v>3789</v>
      </c>
      <c r="D8117" s="187" t="s">
        <v>2694</v>
      </c>
      <c r="E8117" s="187" t="s">
        <v>2700</v>
      </c>
      <c r="F8117" s="187" t="s">
        <v>2702</v>
      </c>
    </row>
    <row r="8118" spans="1:6" x14ac:dyDescent="0.25">
      <c r="A8118" t="s">
        <v>9698</v>
      </c>
      <c r="B8118" s="236" t="str">
        <f t="shared" si="126"/>
        <v>F3:0112 P1P2:0501 P3:00005</v>
      </c>
      <c r="C8118" s="187" t="s">
        <v>3789</v>
      </c>
      <c r="D8118" s="187" t="s">
        <v>2579</v>
      </c>
      <c r="E8118" s="187" t="s">
        <v>2580</v>
      </c>
      <c r="F8118" s="187" t="s">
        <v>2889</v>
      </c>
    </row>
    <row r="8119" spans="1:6" x14ac:dyDescent="0.25">
      <c r="A8119" t="s">
        <v>9699</v>
      </c>
      <c r="B8119" s="236" t="str">
        <f t="shared" si="126"/>
        <v>F3:0820 P1P2:8502 P3:00234</v>
      </c>
      <c r="C8119" s="187" t="s">
        <v>3826</v>
      </c>
      <c r="D8119" s="187" t="s">
        <v>2774</v>
      </c>
      <c r="E8119" s="187" t="s">
        <v>2775</v>
      </c>
      <c r="F8119" s="187" t="s">
        <v>2811</v>
      </c>
    </row>
    <row r="8120" spans="1:6" x14ac:dyDescent="0.25">
      <c r="A8120" t="s">
        <v>9700</v>
      </c>
      <c r="B8120" s="236" t="str">
        <f t="shared" si="126"/>
        <v>F3:0820 P1P2:8502 P3:00234</v>
      </c>
      <c r="C8120" s="187" t="s">
        <v>3826</v>
      </c>
      <c r="D8120" s="187" t="s">
        <v>2774</v>
      </c>
      <c r="E8120" s="187" t="s">
        <v>2775</v>
      </c>
      <c r="F8120" s="187" t="s">
        <v>2811</v>
      </c>
    </row>
    <row r="8121" spans="1:6" x14ac:dyDescent="0.25">
      <c r="A8121" t="s">
        <v>9701</v>
      </c>
      <c r="B8121" s="236" t="str">
        <f t="shared" si="126"/>
        <v>F3:0911 P1P2:8802 P3:00199</v>
      </c>
      <c r="C8121" s="187" t="s">
        <v>3823</v>
      </c>
      <c r="D8121" s="187" t="s">
        <v>2899</v>
      </c>
      <c r="E8121" s="187" t="s">
        <v>2900</v>
      </c>
      <c r="F8121" s="187" t="s">
        <v>2901</v>
      </c>
    </row>
    <row r="8122" spans="1:6" x14ac:dyDescent="0.25">
      <c r="A8122" t="s">
        <v>9701</v>
      </c>
      <c r="B8122" s="236" t="str">
        <f t="shared" si="126"/>
        <v>F3:0911 P1P2:8802 P3:00448</v>
      </c>
      <c r="C8122" s="187" t="s">
        <v>3823</v>
      </c>
      <c r="D8122" s="187" t="s">
        <v>2899</v>
      </c>
      <c r="E8122" s="187" t="s">
        <v>2900</v>
      </c>
      <c r="F8122" s="187" t="s">
        <v>2791</v>
      </c>
    </row>
    <row r="8123" spans="1:6" x14ac:dyDescent="0.25">
      <c r="A8123" t="s">
        <v>9702</v>
      </c>
      <c r="B8123" s="236" t="str">
        <f t="shared" si="126"/>
        <v>F3:0911 P1P2:8802 P3:00199</v>
      </c>
      <c r="C8123" s="187" t="s">
        <v>3828</v>
      </c>
      <c r="D8123" s="187" t="s">
        <v>2899</v>
      </c>
      <c r="E8123" s="187" t="s">
        <v>2900</v>
      </c>
      <c r="F8123" s="187" t="s">
        <v>2901</v>
      </c>
    </row>
    <row r="8124" spans="1:6" x14ac:dyDescent="0.25">
      <c r="A8124" t="s">
        <v>9702</v>
      </c>
      <c r="B8124" s="236" t="str">
        <f t="shared" si="126"/>
        <v>F3:0911 P1P2:8802 P3:00448</v>
      </c>
      <c r="C8124" s="187" t="s">
        <v>3828</v>
      </c>
      <c r="D8124" s="187" t="s">
        <v>2899</v>
      </c>
      <c r="E8124" s="187" t="s">
        <v>2900</v>
      </c>
      <c r="F8124" s="187" t="s">
        <v>2791</v>
      </c>
    </row>
    <row r="8125" spans="1:6" x14ac:dyDescent="0.25">
      <c r="A8125" t="s">
        <v>9703</v>
      </c>
      <c r="B8125" s="236" t="str">
        <f t="shared" si="126"/>
        <v>F3:0820 P1P2:8502 P3:00234</v>
      </c>
      <c r="C8125" s="187" t="s">
        <v>3344</v>
      </c>
      <c r="D8125" s="187" t="s">
        <v>2774</v>
      </c>
      <c r="E8125" s="187" t="s">
        <v>2775</v>
      </c>
      <c r="F8125" s="187" t="s">
        <v>2811</v>
      </c>
    </row>
    <row r="8126" spans="1:6" x14ac:dyDescent="0.25">
      <c r="A8126" t="s">
        <v>9704</v>
      </c>
      <c r="B8126" s="236" t="str">
        <f t="shared" si="126"/>
        <v>F3:0911 P1P2:8802 P3:00199</v>
      </c>
      <c r="C8126" s="187" t="s">
        <v>3829</v>
      </c>
      <c r="D8126" s="187" t="s">
        <v>2899</v>
      </c>
      <c r="E8126" s="187" t="s">
        <v>2900</v>
      </c>
      <c r="F8126" s="187" t="s">
        <v>2901</v>
      </c>
    </row>
    <row r="8127" spans="1:6" x14ac:dyDescent="0.25">
      <c r="A8127" t="s">
        <v>9704</v>
      </c>
      <c r="B8127" s="236" t="str">
        <f t="shared" si="126"/>
        <v>F3:0911 P1P2:8802 P3:00448</v>
      </c>
      <c r="C8127" s="187" t="s">
        <v>3829</v>
      </c>
      <c r="D8127" s="187" t="s">
        <v>2899</v>
      </c>
      <c r="E8127" s="187" t="s">
        <v>2900</v>
      </c>
      <c r="F8127" s="187" t="s">
        <v>2791</v>
      </c>
    </row>
    <row r="8128" spans="1:6" x14ac:dyDescent="0.25">
      <c r="A8128" t="s">
        <v>9705</v>
      </c>
      <c r="B8128" s="236" t="str">
        <f t="shared" si="126"/>
        <v>F3:0911 P1P2:8802 P3:00199</v>
      </c>
      <c r="C8128" s="187" t="s">
        <v>3829</v>
      </c>
      <c r="D8128" s="187" t="s">
        <v>2899</v>
      </c>
      <c r="E8128" s="187" t="s">
        <v>2900</v>
      </c>
      <c r="F8128" s="187" t="s">
        <v>2901</v>
      </c>
    </row>
    <row r="8129" spans="1:6" x14ac:dyDescent="0.25">
      <c r="A8129" t="s">
        <v>9706</v>
      </c>
      <c r="B8129" s="236" t="str">
        <f t="shared" si="126"/>
        <v>F3:1020 P1P2:9004 P3:00348</v>
      </c>
      <c r="C8129" s="187" t="s">
        <v>3816</v>
      </c>
      <c r="D8129" s="187" t="s">
        <v>2827</v>
      </c>
      <c r="E8129" s="187" t="s">
        <v>2828</v>
      </c>
      <c r="F8129" s="187" t="s">
        <v>2582</v>
      </c>
    </row>
    <row r="8130" spans="1:6" x14ac:dyDescent="0.25">
      <c r="A8130" t="s">
        <v>9707</v>
      </c>
      <c r="B8130" s="236" t="str">
        <f t="shared" ref="B8130:B8193" si="127">CONCATENATE("F3:",D8130," P1P2:",E8130," P3:",F8130)</f>
        <v>F3:0921 P1P2:8804 P3:00389</v>
      </c>
      <c r="C8130" s="187" t="s">
        <v>3838</v>
      </c>
      <c r="D8130" s="187" t="s">
        <v>2813</v>
      </c>
      <c r="E8130" s="187" t="s">
        <v>2816</v>
      </c>
      <c r="F8130" s="187" t="s">
        <v>2940</v>
      </c>
    </row>
    <row r="8131" spans="1:6" x14ac:dyDescent="0.25">
      <c r="A8131" t="s">
        <v>9707</v>
      </c>
      <c r="B8131" s="236" t="str">
        <f t="shared" si="127"/>
        <v>F3:0989 P1P2:8801 P3:00005</v>
      </c>
      <c r="C8131" s="187" t="s">
        <v>3838</v>
      </c>
      <c r="D8131" s="187" t="s">
        <v>2752</v>
      </c>
      <c r="E8131" s="187" t="s">
        <v>2753</v>
      </c>
      <c r="F8131" s="187" t="s">
        <v>2889</v>
      </c>
    </row>
    <row r="8132" spans="1:6" x14ac:dyDescent="0.25">
      <c r="A8132" t="s">
        <v>9707</v>
      </c>
      <c r="B8132" s="236" t="str">
        <f t="shared" si="127"/>
        <v>F3:0989 P1P2:8801 P3:00060</v>
      </c>
      <c r="C8132" s="187" t="s">
        <v>3838</v>
      </c>
      <c r="D8132" s="187" t="s">
        <v>2752</v>
      </c>
      <c r="E8132" s="187" t="s">
        <v>2753</v>
      </c>
      <c r="F8132" s="187" t="s">
        <v>2611</v>
      </c>
    </row>
    <row r="8133" spans="1:6" x14ac:dyDescent="0.25">
      <c r="A8133" t="s">
        <v>9708</v>
      </c>
      <c r="B8133" s="236" t="str">
        <f t="shared" si="127"/>
        <v>F3:0921 P1P2:8804 P3:00201</v>
      </c>
      <c r="C8133" s="187" t="s">
        <v>3838</v>
      </c>
      <c r="D8133" s="187" t="s">
        <v>2813</v>
      </c>
      <c r="E8133" s="187" t="s">
        <v>2816</v>
      </c>
      <c r="F8133" s="187" t="s">
        <v>2817</v>
      </c>
    </row>
    <row r="8134" spans="1:6" x14ac:dyDescent="0.25">
      <c r="A8134" t="s">
        <v>9708</v>
      </c>
      <c r="B8134" s="236" t="str">
        <f t="shared" si="127"/>
        <v>F3:0921 P1P2:8804 P3:00448</v>
      </c>
      <c r="C8134" s="187" t="s">
        <v>3838</v>
      </c>
      <c r="D8134" s="187" t="s">
        <v>2813</v>
      </c>
      <c r="E8134" s="187" t="s">
        <v>2816</v>
      </c>
      <c r="F8134" s="187" t="s">
        <v>2791</v>
      </c>
    </row>
    <row r="8135" spans="1:6" x14ac:dyDescent="0.25">
      <c r="A8135" t="s">
        <v>9709</v>
      </c>
      <c r="B8135" s="236" t="str">
        <f t="shared" si="127"/>
        <v>F3:0921 P1P2:8804 P3:00201</v>
      </c>
      <c r="C8135" s="187" t="s">
        <v>3838</v>
      </c>
      <c r="D8135" s="187" t="s">
        <v>2813</v>
      </c>
      <c r="E8135" s="187" t="s">
        <v>2816</v>
      </c>
      <c r="F8135" s="187" t="s">
        <v>2817</v>
      </c>
    </row>
    <row r="8136" spans="1:6" x14ac:dyDescent="0.25">
      <c r="A8136" t="s">
        <v>9709</v>
      </c>
      <c r="B8136" s="236" t="str">
        <f t="shared" si="127"/>
        <v>F3:0921 P1P2:8804 P3:00448</v>
      </c>
      <c r="C8136" s="187" t="s">
        <v>3838</v>
      </c>
      <c r="D8136" s="187" t="s">
        <v>2813</v>
      </c>
      <c r="E8136" s="187" t="s">
        <v>2816</v>
      </c>
      <c r="F8136" s="187" t="s">
        <v>2791</v>
      </c>
    </row>
    <row r="8137" spans="1:6" x14ac:dyDescent="0.25">
      <c r="A8137" t="s">
        <v>9710</v>
      </c>
      <c r="B8137" s="236" t="str">
        <f t="shared" si="127"/>
        <v>F3:0921 P1P2:8804 P3:00201</v>
      </c>
      <c r="C8137" s="187" t="s">
        <v>3838</v>
      </c>
      <c r="D8137" s="187" t="s">
        <v>2813</v>
      </c>
      <c r="E8137" s="187" t="s">
        <v>2816</v>
      </c>
      <c r="F8137" s="187" t="s">
        <v>2817</v>
      </c>
    </row>
    <row r="8138" spans="1:6" x14ac:dyDescent="0.25">
      <c r="A8138" t="s">
        <v>9710</v>
      </c>
      <c r="B8138" s="236" t="str">
        <f t="shared" si="127"/>
        <v>F3:0921 P1P2:8804 P3:00448</v>
      </c>
      <c r="C8138" s="187" t="s">
        <v>3838</v>
      </c>
      <c r="D8138" s="187" t="s">
        <v>2813</v>
      </c>
      <c r="E8138" s="187" t="s">
        <v>2816</v>
      </c>
      <c r="F8138" s="187" t="s">
        <v>2791</v>
      </c>
    </row>
    <row r="8139" spans="1:6" x14ac:dyDescent="0.25">
      <c r="A8139" t="s">
        <v>9711</v>
      </c>
      <c r="B8139" s="236" t="str">
        <f t="shared" si="127"/>
        <v>F3:0911 P1P2:8802 P3:00199</v>
      </c>
      <c r="C8139" s="187" t="s">
        <v>3838</v>
      </c>
      <c r="D8139" s="187" t="s">
        <v>2899</v>
      </c>
      <c r="E8139" s="187" t="s">
        <v>2900</v>
      </c>
      <c r="F8139" s="187" t="s">
        <v>2901</v>
      </c>
    </row>
    <row r="8140" spans="1:6" x14ac:dyDescent="0.25">
      <c r="A8140" t="s">
        <v>9711</v>
      </c>
      <c r="B8140" s="236" t="str">
        <f t="shared" si="127"/>
        <v>F3:0911 P1P2:8802 P3:00448</v>
      </c>
      <c r="C8140" s="187" t="s">
        <v>3838</v>
      </c>
      <c r="D8140" s="187" t="s">
        <v>2899</v>
      </c>
      <c r="E8140" s="187" t="s">
        <v>2900</v>
      </c>
      <c r="F8140" s="187" t="s">
        <v>2791</v>
      </c>
    </row>
    <row r="8141" spans="1:6" x14ac:dyDescent="0.25">
      <c r="A8141" t="s">
        <v>9711</v>
      </c>
      <c r="B8141" s="236" t="str">
        <f t="shared" si="127"/>
        <v>F3:0912 P1P2:8803 P3:00200</v>
      </c>
      <c r="C8141" s="187" t="s">
        <v>3838</v>
      </c>
      <c r="D8141" s="187" t="s">
        <v>2906</v>
      </c>
      <c r="E8141" s="187" t="s">
        <v>2907</v>
      </c>
      <c r="F8141" s="187" t="s">
        <v>2908</v>
      </c>
    </row>
    <row r="8142" spans="1:6" x14ac:dyDescent="0.25">
      <c r="A8142" t="s">
        <v>9712</v>
      </c>
      <c r="B8142" s="236" t="str">
        <f t="shared" si="127"/>
        <v>F3:0950 P1P2:8814 P3:00209</v>
      </c>
      <c r="C8142" s="187" t="s">
        <v>3838</v>
      </c>
      <c r="D8142" s="187" t="s">
        <v>2673</v>
      </c>
      <c r="E8142" s="187" t="s">
        <v>2821</v>
      </c>
      <c r="F8142" s="187" t="s">
        <v>2822</v>
      </c>
    </row>
    <row r="8143" spans="1:6" x14ac:dyDescent="0.25">
      <c r="A8143" t="s">
        <v>9713</v>
      </c>
      <c r="B8143" s="236" t="str">
        <f t="shared" si="127"/>
        <v>F3:0812 P1P2:8602 P3:00238</v>
      </c>
      <c r="C8143" s="187" t="s">
        <v>3838</v>
      </c>
      <c r="D8143" s="187" t="s">
        <v>2787</v>
      </c>
      <c r="E8143" s="187" t="s">
        <v>2788</v>
      </c>
      <c r="F8143" s="187" t="s">
        <v>2789</v>
      </c>
    </row>
    <row r="8144" spans="1:6" x14ac:dyDescent="0.25">
      <c r="A8144" t="s">
        <v>9714</v>
      </c>
      <c r="B8144" s="236" t="str">
        <f t="shared" si="127"/>
        <v>F3:0950 P1P2:8814 P3:00209</v>
      </c>
      <c r="C8144" s="187" t="s">
        <v>3838</v>
      </c>
      <c r="D8144" s="187" t="s">
        <v>2673</v>
      </c>
      <c r="E8144" s="187" t="s">
        <v>2821</v>
      </c>
      <c r="F8144" s="187" t="s">
        <v>2822</v>
      </c>
    </row>
    <row r="8145" spans="1:6" x14ac:dyDescent="0.25">
      <c r="A8145" t="s">
        <v>9715</v>
      </c>
      <c r="B8145" s="236" t="str">
        <f t="shared" si="127"/>
        <v>F3:0820 P1P2:8502 P3:00231</v>
      </c>
      <c r="C8145" s="187" t="s">
        <v>3838</v>
      </c>
      <c r="D8145" s="187" t="s">
        <v>2774</v>
      </c>
      <c r="E8145" s="187" t="s">
        <v>2775</v>
      </c>
      <c r="F8145" s="187" t="s">
        <v>2776</v>
      </c>
    </row>
    <row r="8146" spans="1:6" x14ac:dyDescent="0.25">
      <c r="A8146" t="s">
        <v>9716</v>
      </c>
      <c r="B8146" s="236" t="str">
        <f t="shared" si="127"/>
        <v>F3:0950 P1P2:8814 P3:00209</v>
      </c>
      <c r="C8146" s="187" t="s">
        <v>3838</v>
      </c>
      <c r="D8146" s="187" t="s">
        <v>2673</v>
      </c>
      <c r="E8146" s="187" t="s">
        <v>2821</v>
      </c>
      <c r="F8146" s="187" t="s">
        <v>2822</v>
      </c>
    </row>
    <row r="8147" spans="1:6" x14ac:dyDescent="0.25">
      <c r="A8147" t="s">
        <v>9717</v>
      </c>
      <c r="B8147" s="236" t="str">
        <f t="shared" si="127"/>
        <v>F3:0960 P1P2:8813 P3:00210</v>
      </c>
      <c r="C8147" s="187" t="s">
        <v>3838</v>
      </c>
      <c r="D8147" s="187" t="s">
        <v>2763</v>
      </c>
      <c r="E8147" s="187" t="s">
        <v>2764</v>
      </c>
      <c r="F8147" s="187" t="s">
        <v>2765</v>
      </c>
    </row>
    <row r="8148" spans="1:6" x14ac:dyDescent="0.25">
      <c r="A8148" t="s">
        <v>9718</v>
      </c>
      <c r="B8148" s="236" t="str">
        <f t="shared" si="127"/>
        <v>F3:0960 P1P2:8813 P3:00390</v>
      </c>
      <c r="C8148" s="187" t="s">
        <v>3838</v>
      </c>
      <c r="D8148" s="187" t="s">
        <v>2763</v>
      </c>
      <c r="E8148" s="187" t="s">
        <v>2764</v>
      </c>
      <c r="F8148" s="187" t="s">
        <v>2950</v>
      </c>
    </row>
    <row r="8149" spans="1:6" x14ac:dyDescent="0.25">
      <c r="A8149" t="s">
        <v>9719</v>
      </c>
      <c r="B8149" s="236" t="str">
        <f t="shared" si="127"/>
        <v>F3:0950 P1P2:8814 P3:00211</v>
      </c>
      <c r="C8149" s="187" t="s">
        <v>3838</v>
      </c>
      <c r="D8149" s="187" t="s">
        <v>2673</v>
      </c>
      <c r="E8149" s="187" t="s">
        <v>2821</v>
      </c>
      <c r="F8149" s="187" t="s">
        <v>2909</v>
      </c>
    </row>
    <row r="8150" spans="1:6" x14ac:dyDescent="0.25">
      <c r="A8150" t="s">
        <v>9720</v>
      </c>
      <c r="B8150" s="236" t="str">
        <f t="shared" si="127"/>
        <v>F3:0950 P1P2:8814 P3:00211</v>
      </c>
      <c r="C8150" s="187" t="s">
        <v>3838</v>
      </c>
      <c r="D8150" s="187" t="s">
        <v>2673</v>
      </c>
      <c r="E8150" s="187" t="s">
        <v>2821</v>
      </c>
      <c r="F8150" s="187" t="s">
        <v>2909</v>
      </c>
    </row>
    <row r="8151" spans="1:6" x14ac:dyDescent="0.25">
      <c r="A8151" t="s">
        <v>9721</v>
      </c>
      <c r="B8151" s="236" t="str">
        <f t="shared" si="127"/>
        <v>F3:0950 P1P2:8814 P3:00211</v>
      </c>
      <c r="C8151" s="187" t="s">
        <v>3838</v>
      </c>
      <c r="D8151" s="187" t="s">
        <v>2673</v>
      </c>
      <c r="E8151" s="187" t="s">
        <v>2821</v>
      </c>
      <c r="F8151" s="187" t="s">
        <v>2909</v>
      </c>
    </row>
    <row r="8152" spans="1:6" x14ac:dyDescent="0.25">
      <c r="A8152" t="s">
        <v>9722</v>
      </c>
      <c r="B8152" s="236" t="str">
        <f t="shared" si="127"/>
        <v>F3:0820 P1P2:8503 P3:00232</v>
      </c>
      <c r="C8152" s="187" t="s">
        <v>3318</v>
      </c>
      <c r="D8152" s="187" t="s">
        <v>2774</v>
      </c>
      <c r="E8152" s="187" t="s">
        <v>2780</v>
      </c>
      <c r="F8152" s="187" t="s">
        <v>2781</v>
      </c>
    </row>
    <row r="8153" spans="1:6" x14ac:dyDescent="0.25">
      <c r="A8153" t="s">
        <v>9723</v>
      </c>
      <c r="B8153" s="236" t="str">
        <f t="shared" si="127"/>
        <v>F3:0922 P1P2:8806 P3:00203</v>
      </c>
      <c r="C8153" s="187" t="s">
        <v>3838</v>
      </c>
      <c r="D8153" s="187" t="s">
        <v>2768</v>
      </c>
      <c r="E8153" s="187" t="s">
        <v>2769</v>
      </c>
      <c r="F8153" s="187" t="s">
        <v>2770</v>
      </c>
    </row>
    <row r="8154" spans="1:6" x14ac:dyDescent="0.25">
      <c r="A8154" t="s">
        <v>9723</v>
      </c>
      <c r="B8154" s="236" t="str">
        <f t="shared" si="127"/>
        <v>F3:0922 P1P2:8806 P3:00204</v>
      </c>
      <c r="C8154" s="187" t="s">
        <v>3838</v>
      </c>
      <c r="D8154" s="187" t="s">
        <v>2768</v>
      </c>
      <c r="E8154" s="187" t="s">
        <v>2769</v>
      </c>
      <c r="F8154" s="187" t="s">
        <v>2761</v>
      </c>
    </row>
    <row r="8155" spans="1:6" x14ac:dyDescent="0.25">
      <c r="A8155" t="s">
        <v>9724</v>
      </c>
      <c r="B8155" s="236" t="str">
        <f t="shared" si="127"/>
        <v>F3:0922 P1P2:8806 P3:00203</v>
      </c>
      <c r="C8155" s="187" t="s">
        <v>3838</v>
      </c>
      <c r="D8155" s="187" t="s">
        <v>2768</v>
      </c>
      <c r="E8155" s="187" t="s">
        <v>2769</v>
      </c>
      <c r="F8155" s="187" t="s">
        <v>2770</v>
      </c>
    </row>
    <row r="8156" spans="1:6" x14ac:dyDescent="0.25">
      <c r="A8156" t="s">
        <v>9724</v>
      </c>
      <c r="B8156" s="236" t="str">
        <f t="shared" si="127"/>
        <v>F3:0922 P1P2:8806 P3:00204</v>
      </c>
      <c r="C8156" s="187" t="s">
        <v>3838</v>
      </c>
      <c r="D8156" s="187" t="s">
        <v>2768</v>
      </c>
      <c r="E8156" s="187" t="s">
        <v>2769</v>
      </c>
      <c r="F8156" s="187" t="s">
        <v>2761</v>
      </c>
    </row>
    <row r="8157" spans="1:6" x14ac:dyDescent="0.25">
      <c r="A8157" t="s">
        <v>9724</v>
      </c>
      <c r="B8157" s="236" t="str">
        <f t="shared" si="127"/>
        <v>F3:0922 P1P2:8806 P3:00448</v>
      </c>
      <c r="C8157" s="187" t="s">
        <v>3838</v>
      </c>
      <c r="D8157" s="187" t="s">
        <v>2768</v>
      </c>
      <c r="E8157" s="187" t="s">
        <v>2769</v>
      </c>
      <c r="F8157" s="187" t="s">
        <v>2791</v>
      </c>
    </row>
    <row r="8158" spans="1:6" x14ac:dyDescent="0.25">
      <c r="A8158" t="s">
        <v>9725</v>
      </c>
      <c r="B8158" s="236" t="str">
        <f t="shared" si="127"/>
        <v>F3:0921 P1P2:8804 P3:00201</v>
      </c>
      <c r="C8158" s="187" t="s">
        <v>3838</v>
      </c>
      <c r="D8158" s="187" t="s">
        <v>2813</v>
      </c>
      <c r="E8158" s="187" t="s">
        <v>2816</v>
      </c>
      <c r="F8158" s="187" t="s">
        <v>2817</v>
      </c>
    </row>
    <row r="8159" spans="1:6" x14ac:dyDescent="0.25">
      <c r="A8159" t="s">
        <v>9725</v>
      </c>
      <c r="B8159" s="236" t="str">
        <f t="shared" si="127"/>
        <v>F3:0921 P1P2:8804 P3:00448</v>
      </c>
      <c r="C8159" s="187" t="s">
        <v>3838</v>
      </c>
      <c r="D8159" s="187" t="s">
        <v>2813</v>
      </c>
      <c r="E8159" s="187" t="s">
        <v>2816</v>
      </c>
      <c r="F8159" s="187" t="s">
        <v>2791</v>
      </c>
    </row>
    <row r="8160" spans="1:6" x14ac:dyDescent="0.25">
      <c r="A8160" t="s">
        <v>9726</v>
      </c>
      <c r="B8160" s="236" t="str">
        <f t="shared" si="127"/>
        <v>F3:0921 P1P2:8804 P3:00201</v>
      </c>
      <c r="C8160" s="187" t="s">
        <v>3838</v>
      </c>
      <c r="D8160" s="187" t="s">
        <v>2813</v>
      </c>
      <c r="E8160" s="187" t="s">
        <v>2816</v>
      </c>
      <c r="F8160" s="187" t="s">
        <v>2817</v>
      </c>
    </row>
    <row r="8161" spans="1:6" x14ac:dyDescent="0.25">
      <c r="A8161" t="s">
        <v>9726</v>
      </c>
      <c r="B8161" s="236" t="str">
        <f t="shared" si="127"/>
        <v>F3:0921 P1P2:8804 P3:00448</v>
      </c>
      <c r="C8161" s="187" t="s">
        <v>3838</v>
      </c>
      <c r="D8161" s="187" t="s">
        <v>2813</v>
      </c>
      <c r="E8161" s="187" t="s">
        <v>2816</v>
      </c>
      <c r="F8161" s="187" t="s">
        <v>2791</v>
      </c>
    </row>
    <row r="8162" spans="1:6" x14ac:dyDescent="0.25">
      <c r="A8162" t="s">
        <v>9727</v>
      </c>
      <c r="B8162" s="236" t="str">
        <f t="shared" si="127"/>
        <v>F3:0921 P1P2:8804 P3:00201</v>
      </c>
      <c r="C8162" s="187" t="s">
        <v>3838</v>
      </c>
      <c r="D8162" s="187" t="s">
        <v>2813</v>
      </c>
      <c r="E8162" s="187" t="s">
        <v>2816</v>
      </c>
      <c r="F8162" s="187" t="s">
        <v>2817</v>
      </c>
    </row>
    <row r="8163" spans="1:6" x14ac:dyDescent="0.25">
      <c r="A8163" t="s">
        <v>9727</v>
      </c>
      <c r="B8163" s="236" t="str">
        <f t="shared" si="127"/>
        <v>F3:0921 P1P2:8804 P3:00448</v>
      </c>
      <c r="C8163" s="187" t="s">
        <v>3838</v>
      </c>
      <c r="D8163" s="187" t="s">
        <v>2813</v>
      </c>
      <c r="E8163" s="187" t="s">
        <v>2816</v>
      </c>
      <c r="F8163" s="187" t="s">
        <v>2791</v>
      </c>
    </row>
    <row r="8164" spans="1:6" x14ac:dyDescent="0.25">
      <c r="A8164" t="s">
        <v>9728</v>
      </c>
      <c r="B8164" s="236" t="str">
        <f t="shared" si="127"/>
        <v>F3:0921 P1P2:8804 P3:00201</v>
      </c>
      <c r="C8164" s="187" t="s">
        <v>3838</v>
      </c>
      <c r="D8164" s="187" t="s">
        <v>2813</v>
      </c>
      <c r="E8164" s="187" t="s">
        <v>2816</v>
      </c>
      <c r="F8164" s="187" t="s">
        <v>2817</v>
      </c>
    </row>
    <row r="8165" spans="1:6" x14ac:dyDescent="0.25">
      <c r="A8165" t="s">
        <v>9728</v>
      </c>
      <c r="B8165" s="236" t="str">
        <f t="shared" si="127"/>
        <v>F3:0921 P1P2:8804 P3:00448</v>
      </c>
      <c r="C8165" s="187" t="s">
        <v>3838</v>
      </c>
      <c r="D8165" s="187" t="s">
        <v>2813</v>
      </c>
      <c r="E8165" s="187" t="s">
        <v>2816</v>
      </c>
      <c r="F8165" s="187" t="s">
        <v>2791</v>
      </c>
    </row>
    <row r="8166" spans="1:6" x14ac:dyDescent="0.25">
      <c r="A8166" t="s">
        <v>9729</v>
      </c>
      <c r="B8166" s="236" t="str">
        <f t="shared" si="127"/>
        <v>F3:0921 P1P2:8804 P3:00201</v>
      </c>
      <c r="C8166" s="187" t="s">
        <v>3838</v>
      </c>
      <c r="D8166" s="187" t="s">
        <v>2813</v>
      </c>
      <c r="E8166" s="187" t="s">
        <v>2816</v>
      </c>
      <c r="F8166" s="187" t="s">
        <v>2817</v>
      </c>
    </row>
    <row r="8167" spans="1:6" x14ac:dyDescent="0.25">
      <c r="A8167" t="s">
        <v>9729</v>
      </c>
      <c r="B8167" s="236" t="str">
        <f t="shared" si="127"/>
        <v>F3:0921 P1P2:8804 P3:00448</v>
      </c>
      <c r="C8167" s="187" t="s">
        <v>3838</v>
      </c>
      <c r="D8167" s="187" t="s">
        <v>2813</v>
      </c>
      <c r="E8167" s="187" t="s">
        <v>2816</v>
      </c>
      <c r="F8167" s="187" t="s">
        <v>2791</v>
      </c>
    </row>
    <row r="8168" spans="1:6" x14ac:dyDescent="0.25">
      <c r="A8168" t="s">
        <v>9730</v>
      </c>
      <c r="B8168" s="236" t="str">
        <f t="shared" si="127"/>
        <v>F3:0921 P1P2:8804 P3:00201</v>
      </c>
      <c r="C8168" s="187" t="s">
        <v>3838</v>
      </c>
      <c r="D8168" s="187" t="s">
        <v>2813</v>
      </c>
      <c r="E8168" s="187" t="s">
        <v>2816</v>
      </c>
      <c r="F8168" s="187" t="s">
        <v>2817</v>
      </c>
    </row>
    <row r="8169" spans="1:6" x14ac:dyDescent="0.25">
      <c r="A8169" t="s">
        <v>9730</v>
      </c>
      <c r="B8169" s="236" t="str">
        <f t="shared" si="127"/>
        <v>F3:0921 P1P2:8804 P3:00448</v>
      </c>
      <c r="C8169" s="187" t="s">
        <v>3838</v>
      </c>
      <c r="D8169" s="187" t="s">
        <v>2813</v>
      </c>
      <c r="E8169" s="187" t="s">
        <v>2816</v>
      </c>
      <c r="F8169" s="187" t="s">
        <v>2791</v>
      </c>
    </row>
    <row r="8170" spans="1:6" x14ac:dyDescent="0.25">
      <c r="A8170" t="s">
        <v>9731</v>
      </c>
      <c r="B8170" s="236" t="str">
        <f t="shared" si="127"/>
        <v>F3:0921 P1P2:8804 P3:00201</v>
      </c>
      <c r="C8170" s="187" t="s">
        <v>3838</v>
      </c>
      <c r="D8170" s="187" t="s">
        <v>2813</v>
      </c>
      <c r="E8170" s="187" t="s">
        <v>2816</v>
      </c>
      <c r="F8170" s="187" t="s">
        <v>2817</v>
      </c>
    </row>
    <row r="8171" spans="1:6" x14ac:dyDescent="0.25">
      <c r="A8171" t="s">
        <v>9731</v>
      </c>
      <c r="B8171" s="236" t="str">
        <f t="shared" si="127"/>
        <v>F3:0921 P1P2:8804 P3:00448</v>
      </c>
      <c r="C8171" s="187" t="s">
        <v>3838</v>
      </c>
      <c r="D8171" s="187" t="s">
        <v>2813</v>
      </c>
      <c r="E8171" s="187" t="s">
        <v>2816</v>
      </c>
      <c r="F8171" s="187" t="s">
        <v>2791</v>
      </c>
    </row>
    <row r="8172" spans="1:6" x14ac:dyDescent="0.25">
      <c r="A8172" t="s">
        <v>9732</v>
      </c>
      <c r="B8172" s="236" t="str">
        <f t="shared" si="127"/>
        <v>F3:0921 P1P2:8804 P3:00201</v>
      </c>
      <c r="C8172" s="187" t="s">
        <v>3838</v>
      </c>
      <c r="D8172" s="187" t="s">
        <v>2813</v>
      </c>
      <c r="E8172" s="187" t="s">
        <v>2816</v>
      </c>
      <c r="F8172" s="187" t="s">
        <v>2817</v>
      </c>
    </row>
    <row r="8173" spans="1:6" x14ac:dyDescent="0.25">
      <c r="A8173" t="s">
        <v>9732</v>
      </c>
      <c r="B8173" s="236" t="str">
        <f t="shared" si="127"/>
        <v>F3:0921 P1P2:8804 P3:00448</v>
      </c>
      <c r="C8173" s="187" t="s">
        <v>3838</v>
      </c>
      <c r="D8173" s="187" t="s">
        <v>2813</v>
      </c>
      <c r="E8173" s="187" t="s">
        <v>2816</v>
      </c>
      <c r="F8173" s="187" t="s">
        <v>2791</v>
      </c>
    </row>
    <row r="8174" spans="1:6" x14ac:dyDescent="0.25">
      <c r="A8174" t="s">
        <v>9733</v>
      </c>
      <c r="B8174" s="236" t="str">
        <f t="shared" si="127"/>
        <v>F3:0921 P1P2:8804 P3:00201</v>
      </c>
      <c r="C8174" s="187" t="s">
        <v>3838</v>
      </c>
      <c r="D8174" s="187" t="s">
        <v>2813</v>
      </c>
      <c r="E8174" s="187" t="s">
        <v>2816</v>
      </c>
      <c r="F8174" s="187" t="s">
        <v>2817</v>
      </c>
    </row>
    <row r="8175" spans="1:6" x14ac:dyDescent="0.25">
      <c r="A8175" t="s">
        <v>9733</v>
      </c>
      <c r="B8175" s="236" t="str">
        <f t="shared" si="127"/>
        <v>F3:0921 P1P2:8804 P3:00448</v>
      </c>
      <c r="C8175" s="187" t="s">
        <v>3838</v>
      </c>
      <c r="D8175" s="187" t="s">
        <v>2813</v>
      </c>
      <c r="E8175" s="187" t="s">
        <v>2816</v>
      </c>
      <c r="F8175" s="187" t="s">
        <v>2791</v>
      </c>
    </row>
    <row r="8176" spans="1:6" x14ac:dyDescent="0.25">
      <c r="A8176" t="s">
        <v>9734</v>
      </c>
      <c r="B8176" s="236" t="str">
        <f t="shared" si="127"/>
        <v>F3:0921 P1P2:8804 P3:00201</v>
      </c>
      <c r="C8176" s="187" t="s">
        <v>3838</v>
      </c>
      <c r="D8176" s="187" t="s">
        <v>2813</v>
      </c>
      <c r="E8176" s="187" t="s">
        <v>2816</v>
      </c>
      <c r="F8176" s="187" t="s">
        <v>2817</v>
      </c>
    </row>
    <row r="8177" spans="1:6" x14ac:dyDescent="0.25">
      <c r="A8177" t="s">
        <v>9734</v>
      </c>
      <c r="B8177" s="236" t="str">
        <f t="shared" si="127"/>
        <v>F3:0921 P1P2:8804 P3:00448</v>
      </c>
      <c r="C8177" s="187" t="s">
        <v>3838</v>
      </c>
      <c r="D8177" s="187" t="s">
        <v>2813</v>
      </c>
      <c r="E8177" s="187" t="s">
        <v>2816</v>
      </c>
      <c r="F8177" s="187" t="s">
        <v>2791</v>
      </c>
    </row>
    <row r="8178" spans="1:6" x14ac:dyDescent="0.25">
      <c r="A8178" t="s">
        <v>9735</v>
      </c>
      <c r="B8178" s="236" t="str">
        <f t="shared" si="127"/>
        <v>F3:0921 P1P2:8804 P3:00201</v>
      </c>
      <c r="C8178" s="187" t="s">
        <v>3838</v>
      </c>
      <c r="D8178" s="187" t="s">
        <v>2813</v>
      </c>
      <c r="E8178" s="187" t="s">
        <v>2816</v>
      </c>
      <c r="F8178" s="187" t="s">
        <v>2817</v>
      </c>
    </row>
    <row r="8179" spans="1:6" x14ac:dyDescent="0.25">
      <c r="A8179" t="s">
        <v>9735</v>
      </c>
      <c r="B8179" s="236" t="str">
        <f t="shared" si="127"/>
        <v>F3:0921 P1P2:8804 P3:00448</v>
      </c>
      <c r="C8179" s="187" t="s">
        <v>3838</v>
      </c>
      <c r="D8179" s="187" t="s">
        <v>2813</v>
      </c>
      <c r="E8179" s="187" t="s">
        <v>2816</v>
      </c>
      <c r="F8179" s="187" t="s">
        <v>2791</v>
      </c>
    </row>
    <row r="8180" spans="1:6" x14ac:dyDescent="0.25">
      <c r="A8180" t="s">
        <v>9736</v>
      </c>
      <c r="B8180" s="236" t="str">
        <f t="shared" si="127"/>
        <v>F3:0921 P1P2:8804 P3:00201</v>
      </c>
      <c r="C8180" s="187" t="s">
        <v>3838</v>
      </c>
      <c r="D8180" s="187" t="s">
        <v>2813</v>
      </c>
      <c r="E8180" s="187" t="s">
        <v>2816</v>
      </c>
      <c r="F8180" s="187" t="s">
        <v>2817</v>
      </c>
    </row>
    <row r="8181" spans="1:6" x14ac:dyDescent="0.25">
      <c r="A8181" t="s">
        <v>9736</v>
      </c>
      <c r="B8181" s="236" t="str">
        <f t="shared" si="127"/>
        <v>F3:0921 P1P2:8804 P3:00448</v>
      </c>
      <c r="C8181" s="187" t="s">
        <v>3838</v>
      </c>
      <c r="D8181" s="187" t="s">
        <v>2813</v>
      </c>
      <c r="E8181" s="187" t="s">
        <v>2816</v>
      </c>
      <c r="F8181" s="187" t="s">
        <v>2791</v>
      </c>
    </row>
    <row r="8182" spans="1:6" x14ac:dyDescent="0.25">
      <c r="A8182" t="s">
        <v>9737</v>
      </c>
      <c r="B8182" s="236" t="str">
        <f t="shared" si="127"/>
        <v>F3:0921 P1P2:8804 P3:00201</v>
      </c>
      <c r="C8182" s="187" t="s">
        <v>3838</v>
      </c>
      <c r="D8182" s="187" t="s">
        <v>2813</v>
      </c>
      <c r="E8182" s="187" t="s">
        <v>2816</v>
      </c>
      <c r="F8182" s="187" t="s">
        <v>2817</v>
      </c>
    </row>
    <row r="8183" spans="1:6" x14ac:dyDescent="0.25">
      <c r="A8183" t="s">
        <v>9737</v>
      </c>
      <c r="B8183" s="236" t="str">
        <f t="shared" si="127"/>
        <v>F3:0921 P1P2:8804 P3:00448</v>
      </c>
      <c r="C8183" s="187" t="s">
        <v>3838</v>
      </c>
      <c r="D8183" s="187" t="s">
        <v>2813</v>
      </c>
      <c r="E8183" s="187" t="s">
        <v>2816</v>
      </c>
      <c r="F8183" s="187" t="s">
        <v>2791</v>
      </c>
    </row>
    <row r="8184" spans="1:6" x14ac:dyDescent="0.25">
      <c r="A8184" t="s">
        <v>9738</v>
      </c>
      <c r="B8184" s="236" t="str">
        <f t="shared" si="127"/>
        <v>F3:0921 P1P2:8804 P3:00201</v>
      </c>
      <c r="C8184" s="187" t="s">
        <v>3838</v>
      </c>
      <c r="D8184" s="187" t="s">
        <v>2813</v>
      </c>
      <c r="E8184" s="187" t="s">
        <v>2816</v>
      </c>
      <c r="F8184" s="187" t="s">
        <v>2817</v>
      </c>
    </row>
    <row r="8185" spans="1:6" x14ac:dyDescent="0.25">
      <c r="A8185" t="s">
        <v>9738</v>
      </c>
      <c r="B8185" s="236" t="str">
        <f t="shared" si="127"/>
        <v>F3:0921 P1P2:8804 P3:00448</v>
      </c>
      <c r="C8185" s="187" t="s">
        <v>3838</v>
      </c>
      <c r="D8185" s="187" t="s">
        <v>2813</v>
      </c>
      <c r="E8185" s="187" t="s">
        <v>2816</v>
      </c>
      <c r="F8185" s="187" t="s">
        <v>2791</v>
      </c>
    </row>
    <row r="8186" spans="1:6" x14ac:dyDescent="0.25">
      <c r="A8186" t="s">
        <v>9739</v>
      </c>
      <c r="B8186" s="236" t="str">
        <f t="shared" si="127"/>
        <v>F3:0921 P1P2:8804 P3:00201</v>
      </c>
      <c r="C8186" s="187" t="s">
        <v>3838</v>
      </c>
      <c r="D8186" s="187" t="s">
        <v>2813</v>
      </c>
      <c r="E8186" s="187" t="s">
        <v>2816</v>
      </c>
      <c r="F8186" s="187" t="s">
        <v>2817</v>
      </c>
    </row>
    <row r="8187" spans="1:6" x14ac:dyDescent="0.25">
      <c r="A8187" t="s">
        <v>9739</v>
      </c>
      <c r="B8187" s="236" t="str">
        <f t="shared" si="127"/>
        <v>F3:0921 P1P2:8804 P3:00448</v>
      </c>
      <c r="C8187" s="187" t="s">
        <v>3838</v>
      </c>
      <c r="D8187" s="187" t="s">
        <v>2813</v>
      </c>
      <c r="E8187" s="187" t="s">
        <v>2816</v>
      </c>
      <c r="F8187" s="187" t="s">
        <v>2791</v>
      </c>
    </row>
    <row r="8188" spans="1:6" x14ac:dyDescent="0.25">
      <c r="A8188" t="s">
        <v>9740</v>
      </c>
      <c r="B8188" s="236" t="str">
        <f t="shared" si="127"/>
        <v>F3:0921 P1P2:8804 P3:00201</v>
      </c>
      <c r="C8188" s="187" t="s">
        <v>3838</v>
      </c>
      <c r="D8188" s="187" t="s">
        <v>2813</v>
      </c>
      <c r="E8188" s="187" t="s">
        <v>2816</v>
      </c>
      <c r="F8188" s="187" t="s">
        <v>2817</v>
      </c>
    </row>
    <row r="8189" spans="1:6" x14ac:dyDescent="0.25">
      <c r="A8189" t="s">
        <v>9740</v>
      </c>
      <c r="B8189" s="236" t="str">
        <f t="shared" si="127"/>
        <v>F3:0921 P1P2:8804 P3:00448</v>
      </c>
      <c r="C8189" s="187" t="s">
        <v>3838</v>
      </c>
      <c r="D8189" s="187" t="s">
        <v>2813</v>
      </c>
      <c r="E8189" s="187" t="s">
        <v>2816</v>
      </c>
      <c r="F8189" s="187" t="s">
        <v>2791</v>
      </c>
    </row>
    <row r="8190" spans="1:6" x14ac:dyDescent="0.25">
      <c r="A8190" t="s">
        <v>9741</v>
      </c>
      <c r="B8190" s="236" t="str">
        <f t="shared" si="127"/>
        <v>F3:0921 P1P2:8804 P3:00201</v>
      </c>
      <c r="C8190" s="187" t="s">
        <v>3838</v>
      </c>
      <c r="D8190" s="187" t="s">
        <v>2813</v>
      </c>
      <c r="E8190" s="187" t="s">
        <v>2816</v>
      </c>
      <c r="F8190" s="187" t="s">
        <v>2817</v>
      </c>
    </row>
    <row r="8191" spans="1:6" x14ac:dyDescent="0.25">
      <c r="A8191" t="s">
        <v>9741</v>
      </c>
      <c r="B8191" s="236" t="str">
        <f t="shared" si="127"/>
        <v>F3:0921 P1P2:8804 P3:00448</v>
      </c>
      <c r="C8191" s="187" t="s">
        <v>3838</v>
      </c>
      <c r="D8191" s="187" t="s">
        <v>2813</v>
      </c>
      <c r="E8191" s="187" t="s">
        <v>2816</v>
      </c>
      <c r="F8191" s="187" t="s">
        <v>2791</v>
      </c>
    </row>
    <row r="8192" spans="1:6" x14ac:dyDescent="0.25">
      <c r="A8192" t="s">
        <v>9742</v>
      </c>
      <c r="B8192" s="236" t="str">
        <f t="shared" si="127"/>
        <v>F3:0921 P1P2:8804 P3:00201</v>
      </c>
      <c r="C8192" s="187" t="s">
        <v>3838</v>
      </c>
      <c r="D8192" s="187" t="s">
        <v>2813</v>
      </c>
      <c r="E8192" s="187" t="s">
        <v>2816</v>
      </c>
      <c r="F8192" s="187" t="s">
        <v>2817</v>
      </c>
    </row>
    <row r="8193" spans="1:6" x14ac:dyDescent="0.25">
      <c r="A8193" t="s">
        <v>9742</v>
      </c>
      <c r="B8193" s="236" t="str">
        <f t="shared" si="127"/>
        <v>F3:0921 P1P2:8804 P3:00448</v>
      </c>
      <c r="C8193" s="187" t="s">
        <v>3838</v>
      </c>
      <c r="D8193" s="187" t="s">
        <v>2813</v>
      </c>
      <c r="E8193" s="187" t="s">
        <v>2816</v>
      </c>
      <c r="F8193" s="187" t="s">
        <v>2791</v>
      </c>
    </row>
    <row r="8194" spans="1:6" x14ac:dyDescent="0.25">
      <c r="A8194" t="s">
        <v>9743</v>
      </c>
      <c r="B8194" s="236" t="str">
        <f t="shared" ref="B8194:B8257" si="128">CONCATENATE("F3:",D8194," P1P2:",E8194," P3:",F8194)</f>
        <v>F3:0921 P1P2:8804 P3:00201</v>
      </c>
      <c r="C8194" s="187" t="s">
        <v>3838</v>
      </c>
      <c r="D8194" s="187" t="s">
        <v>2813</v>
      </c>
      <c r="E8194" s="187" t="s">
        <v>2816</v>
      </c>
      <c r="F8194" s="187" t="s">
        <v>2817</v>
      </c>
    </row>
    <row r="8195" spans="1:6" x14ac:dyDescent="0.25">
      <c r="A8195" t="s">
        <v>9743</v>
      </c>
      <c r="B8195" s="236" t="str">
        <f t="shared" si="128"/>
        <v>F3:0921 P1P2:8804 P3:00448</v>
      </c>
      <c r="C8195" s="187" t="s">
        <v>3838</v>
      </c>
      <c r="D8195" s="187" t="s">
        <v>2813</v>
      </c>
      <c r="E8195" s="187" t="s">
        <v>2816</v>
      </c>
      <c r="F8195" s="187" t="s">
        <v>2791</v>
      </c>
    </row>
    <row r="8196" spans="1:6" x14ac:dyDescent="0.25">
      <c r="A8196" t="s">
        <v>9744</v>
      </c>
      <c r="B8196" s="236" t="str">
        <f t="shared" si="128"/>
        <v>F3:0921 P1P2:8804 P3:00201</v>
      </c>
      <c r="C8196" s="187" t="s">
        <v>3838</v>
      </c>
      <c r="D8196" s="187" t="s">
        <v>2813</v>
      </c>
      <c r="E8196" s="187" t="s">
        <v>2816</v>
      </c>
      <c r="F8196" s="187" t="s">
        <v>2817</v>
      </c>
    </row>
    <row r="8197" spans="1:6" x14ac:dyDescent="0.25">
      <c r="A8197" t="s">
        <v>9744</v>
      </c>
      <c r="B8197" s="236" t="str">
        <f t="shared" si="128"/>
        <v>F3:0921 P1P2:8804 P3:00448</v>
      </c>
      <c r="C8197" s="187" t="s">
        <v>3838</v>
      </c>
      <c r="D8197" s="187" t="s">
        <v>2813</v>
      </c>
      <c r="E8197" s="187" t="s">
        <v>2816</v>
      </c>
      <c r="F8197" s="187" t="s">
        <v>2791</v>
      </c>
    </row>
    <row r="8198" spans="1:6" x14ac:dyDescent="0.25">
      <c r="A8198" t="s">
        <v>9745</v>
      </c>
      <c r="B8198" s="236" t="str">
        <f t="shared" si="128"/>
        <v>F3:0921 P1P2:8804 P3:00201</v>
      </c>
      <c r="C8198" s="187" t="s">
        <v>3838</v>
      </c>
      <c r="D8198" s="187" t="s">
        <v>2813</v>
      </c>
      <c r="E8198" s="187" t="s">
        <v>2816</v>
      </c>
      <c r="F8198" s="187" t="s">
        <v>2817</v>
      </c>
    </row>
    <row r="8199" spans="1:6" x14ac:dyDescent="0.25">
      <c r="A8199" t="s">
        <v>9745</v>
      </c>
      <c r="B8199" s="236" t="str">
        <f t="shared" si="128"/>
        <v>F3:0921 P1P2:8804 P3:00448</v>
      </c>
      <c r="C8199" s="187" t="s">
        <v>3838</v>
      </c>
      <c r="D8199" s="187" t="s">
        <v>2813</v>
      </c>
      <c r="E8199" s="187" t="s">
        <v>2816</v>
      </c>
      <c r="F8199" s="187" t="s">
        <v>2791</v>
      </c>
    </row>
    <row r="8200" spans="1:6" x14ac:dyDescent="0.25">
      <c r="A8200" t="s">
        <v>9746</v>
      </c>
      <c r="B8200" s="236" t="str">
        <f t="shared" si="128"/>
        <v>F3:0921 P1P2:8804 P3:00201</v>
      </c>
      <c r="C8200" s="187" t="s">
        <v>3838</v>
      </c>
      <c r="D8200" s="187" t="s">
        <v>2813</v>
      </c>
      <c r="E8200" s="187" t="s">
        <v>2816</v>
      </c>
      <c r="F8200" s="187" t="s">
        <v>2817</v>
      </c>
    </row>
    <row r="8201" spans="1:6" x14ac:dyDescent="0.25">
      <c r="A8201" t="s">
        <v>9746</v>
      </c>
      <c r="B8201" s="236" t="str">
        <f t="shared" si="128"/>
        <v>F3:0921 P1P2:8804 P3:00448</v>
      </c>
      <c r="C8201" s="187" t="s">
        <v>3838</v>
      </c>
      <c r="D8201" s="187" t="s">
        <v>2813</v>
      </c>
      <c r="E8201" s="187" t="s">
        <v>2816</v>
      </c>
      <c r="F8201" s="187" t="s">
        <v>2791</v>
      </c>
    </row>
    <row r="8202" spans="1:6" x14ac:dyDescent="0.25">
      <c r="A8202" t="s">
        <v>9747</v>
      </c>
      <c r="B8202" s="236" t="str">
        <f t="shared" si="128"/>
        <v>F3:0921 P1P2:8804 P3:00201</v>
      </c>
      <c r="C8202" s="187" t="s">
        <v>3838</v>
      </c>
      <c r="D8202" s="187" t="s">
        <v>2813</v>
      </c>
      <c r="E8202" s="187" t="s">
        <v>2816</v>
      </c>
      <c r="F8202" s="187" t="s">
        <v>2817</v>
      </c>
    </row>
    <row r="8203" spans="1:6" x14ac:dyDescent="0.25">
      <c r="A8203" t="s">
        <v>9747</v>
      </c>
      <c r="B8203" s="236" t="str">
        <f t="shared" si="128"/>
        <v>F3:0921 P1P2:8804 P3:00448</v>
      </c>
      <c r="C8203" s="187" t="s">
        <v>3838</v>
      </c>
      <c r="D8203" s="187" t="s">
        <v>2813</v>
      </c>
      <c r="E8203" s="187" t="s">
        <v>2816</v>
      </c>
      <c r="F8203" s="187" t="s">
        <v>2791</v>
      </c>
    </row>
    <row r="8204" spans="1:6" x14ac:dyDescent="0.25">
      <c r="A8204" t="s">
        <v>9748</v>
      </c>
      <c r="B8204" s="236" t="str">
        <f t="shared" si="128"/>
        <v>F3:0921 P1P2:8804 P3:00201</v>
      </c>
      <c r="C8204" s="187" t="s">
        <v>3838</v>
      </c>
      <c r="D8204" s="187" t="s">
        <v>2813</v>
      </c>
      <c r="E8204" s="187" t="s">
        <v>2816</v>
      </c>
      <c r="F8204" s="187" t="s">
        <v>2817</v>
      </c>
    </row>
    <row r="8205" spans="1:6" x14ac:dyDescent="0.25">
      <c r="A8205" t="s">
        <v>9748</v>
      </c>
      <c r="B8205" s="236" t="str">
        <f t="shared" si="128"/>
        <v>F3:0921 P1P2:8804 P3:00448</v>
      </c>
      <c r="C8205" s="187" t="s">
        <v>3838</v>
      </c>
      <c r="D8205" s="187" t="s">
        <v>2813</v>
      </c>
      <c r="E8205" s="187" t="s">
        <v>2816</v>
      </c>
      <c r="F8205" s="187" t="s">
        <v>2791</v>
      </c>
    </row>
    <row r="8206" spans="1:6" x14ac:dyDescent="0.25">
      <c r="A8206" t="s">
        <v>9749</v>
      </c>
      <c r="B8206" s="236" t="str">
        <f t="shared" si="128"/>
        <v>F3:1091 P1P2:9001 P3:00005</v>
      </c>
      <c r="C8206" s="187" t="s">
        <v>3838</v>
      </c>
      <c r="D8206" s="187" t="s">
        <v>2743</v>
      </c>
      <c r="E8206" s="187" t="s">
        <v>2744</v>
      </c>
      <c r="F8206" s="187" t="s">
        <v>2889</v>
      </c>
    </row>
    <row r="8207" spans="1:6" x14ac:dyDescent="0.25">
      <c r="A8207" t="s">
        <v>9749</v>
      </c>
      <c r="B8207" s="236" t="str">
        <f t="shared" si="128"/>
        <v>F3:1091 P1P2:9001 P3:00060</v>
      </c>
      <c r="C8207" s="187" t="s">
        <v>3838</v>
      </c>
      <c r="D8207" s="187" t="s">
        <v>2743</v>
      </c>
      <c r="E8207" s="187" t="s">
        <v>2744</v>
      </c>
      <c r="F8207" s="187" t="s">
        <v>2611</v>
      </c>
    </row>
    <row r="8208" spans="1:6" x14ac:dyDescent="0.25">
      <c r="A8208" t="s">
        <v>9750</v>
      </c>
      <c r="B8208" s="236" t="str">
        <f t="shared" si="128"/>
        <v>F3:1012 P1P2:9010 P3:00299</v>
      </c>
      <c r="C8208" s="187" t="s">
        <v>3838</v>
      </c>
      <c r="D8208" s="187" t="s">
        <v>2748</v>
      </c>
      <c r="E8208" s="187" t="s">
        <v>2749</v>
      </c>
      <c r="F8208" s="187" t="s">
        <v>2829</v>
      </c>
    </row>
    <row r="8209" spans="1:6" x14ac:dyDescent="0.25">
      <c r="A8209" t="s">
        <v>9751</v>
      </c>
      <c r="B8209" s="236" t="str">
        <f t="shared" si="128"/>
        <v>F3:1040 P1P2:9006 P3:00327</v>
      </c>
      <c r="C8209" s="187" t="s">
        <v>3838</v>
      </c>
      <c r="D8209" s="187" t="s">
        <v>2831</v>
      </c>
      <c r="E8209" s="187" t="s">
        <v>2832</v>
      </c>
      <c r="F8209" s="187" t="s">
        <v>2952</v>
      </c>
    </row>
    <row r="8210" spans="1:6" x14ac:dyDescent="0.25">
      <c r="A8210" t="s">
        <v>9752</v>
      </c>
      <c r="B8210" s="236" t="str">
        <f t="shared" si="128"/>
        <v>F3:1040 P1P2:9006 P3:00327</v>
      </c>
      <c r="C8210" s="187" t="s">
        <v>3838</v>
      </c>
      <c r="D8210" s="187" t="s">
        <v>2831</v>
      </c>
      <c r="E8210" s="187" t="s">
        <v>2832</v>
      </c>
      <c r="F8210" s="187" t="s">
        <v>2952</v>
      </c>
    </row>
    <row r="8211" spans="1:6" x14ac:dyDescent="0.25">
      <c r="A8211" t="s">
        <v>9753</v>
      </c>
      <c r="B8211" s="236" t="str">
        <f t="shared" si="128"/>
        <v>F3:1012 P1P2:9010 P3:00404</v>
      </c>
      <c r="C8211" s="187" t="s">
        <v>3838</v>
      </c>
      <c r="D8211" s="187" t="s">
        <v>2748</v>
      </c>
      <c r="E8211" s="187" t="s">
        <v>2749</v>
      </c>
      <c r="F8211" s="187" t="s">
        <v>3001</v>
      </c>
    </row>
    <row r="8212" spans="1:6" x14ac:dyDescent="0.25">
      <c r="A8212" t="s">
        <v>9754</v>
      </c>
      <c r="B8212" s="236" t="str">
        <f t="shared" si="128"/>
        <v>F3:1012 P1P2:9010 P3:00326</v>
      </c>
      <c r="C8212" s="187" t="s">
        <v>3838</v>
      </c>
      <c r="D8212" s="187" t="s">
        <v>2748</v>
      </c>
      <c r="E8212" s="187" t="s">
        <v>2749</v>
      </c>
      <c r="F8212" s="187" t="s">
        <v>2928</v>
      </c>
    </row>
    <row r="8213" spans="1:6" x14ac:dyDescent="0.25">
      <c r="A8213" t="s">
        <v>9755</v>
      </c>
      <c r="B8213" s="236" t="str">
        <f t="shared" si="128"/>
        <v>F3:1012 P1P2:9010 P3:00301</v>
      </c>
      <c r="C8213" s="187" t="s">
        <v>3838</v>
      </c>
      <c r="D8213" s="187" t="s">
        <v>2748</v>
      </c>
      <c r="E8213" s="187" t="s">
        <v>2749</v>
      </c>
      <c r="F8213" s="187" t="s">
        <v>2949</v>
      </c>
    </row>
    <row r="8214" spans="1:6" x14ac:dyDescent="0.25">
      <c r="A8214" t="s">
        <v>9756</v>
      </c>
      <c r="B8214" s="236" t="str">
        <f t="shared" si="128"/>
        <v>F3:1040 P1P2:9006 P3:00284</v>
      </c>
      <c r="C8214" s="187" t="s">
        <v>3838</v>
      </c>
      <c r="D8214" s="187" t="s">
        <v>2831</v>
      </c>
      <c r="E8214" s="187" t="s">
        <v>2832</v>
      </c>
      <c r="F8214" s="187" t="s">
        <v>2939</v>
      </c>
    </row>
    <row r="8215" spans="1:6" x14ac:dyDescent="0.25">
      <c r="A8215" t="s">
        <v>9757</v>
      </c>
      <c r="B8215" s="236" t="str">
        <f t="shared" si="128"/>
        <v>F3:1012 P1P2:9010 P3:00246</v>
      </c>
      <c r="C8215" s="187" t="s">
        <v>3838</v>
      </c>
      <c r="D8215" s="187" t="s">
        <v>2748</v>
      </c>
      <c r="E8215" s="187" t="s">
        <v>2749</v>
      </c>
      <c r="F8215" s="187" t="s">
        <v>2943</v>
      </c>
    </row>
    <row r="8216" spans="1:6" x14ac:dyDescent="0.25">
      <c r="A8216" t="s">
        <v>9758</v>
      </c>
      <c r="B8216" s="236" t="str">
        <f t="shared" si="128"/>
        <v>F3:1012 P1P2:9010 P3:00287</v>
      </c>
      <c r="C8216" s="187" t="s">
        <v>3838</v>
      </c>
      <c r="D8216" s="187" t="s">
        <v>2748</v>
      </c>
      <c r="E8216" s="187" t="s">
        <v>2749</v>
      </c>
      <c r="F8216" s="187" t="s">
        <v>2944</v>
      </c>
    </row>
    <row r="8217" spans="1:6" x14ac:dyDescent="0.25">
      <c r="A8217" t="s">
        <v>9759</v>
      </c>
      <c r="B8217" s="236" t="str">
        <f t="shared" si="128"/>
        <v>F3:1012 P1P2:9010 P3:00289</v>
      </c>
      <c r="C8217" s="187" t="s">
        <v>3838</v>
      </c>
      <c r="D8217" s="187" t="s">
        <v>2748</v>
      </c>
      <c r="E8217" s="187" t="s">
        <v>2749</v>
      </c>
      <c r="F8217" s="187" t="s">
        <v>2945</v>
      </c>
    </row>
    <row r="8218" spans="1:6" x14ac:dyDescent="0.25">
      <c r="A8218" t="s">
        <v>9760</v>
      </c>
      <c r="B8218" s="236" t="str">
        <f t="shared" si="128"/>
        <v>F3:1012 P1P2:9010 P3:00368</v>
      </c>
      <c r="C8218" s="187" t="s">
        <v>3838</v>
      </c>
      <c r="D8218" s="187" t="s">
        <v>2748</v>
      </c>
      <c r="E8218" s="187" t="s">
        <v>2749</v>
      </c>
      <c r="F8218" s="187" t="s">
        <v>3181</v>
      </c>
    </row>
    <row r="8219" spans="1:6" x14ac:dyDescent="0.25">
      <c r="A8219" t="s">
        <v>9761</v>
      </c>
      <c r="B8219" s="236" t="str">
        <f t="shared" si="128"/>
        <v>F3:0419 P1P2:5001 P3:00005</v>
      </c>
      <c r="C8219" s="187" t="s">
        <v>3838</v>
      </c>
      <c r="D8219" s="187" t="s">
        <v>2615</v>
      </c>
      <c r="E8219" s="187" t="s">
        <v>2736</v>
      </c>
      <c r="F8219" s="187" t="s">
        <v>2889</v>
      </c>
    </row>
    <row r="8220" spans="1:6" x14ac:dyDescent="0.25">
      <c r="A8220" t="s">
        <v>9762</v>
      </c>
      <c r="B8220" s="236" t="str">
        <f t="shared" si="128"/>
        <v>F3:0861 P1P2:8501 P3:00005</v>
      </c>
      <c r="C8220" s="187" t="s">
        <v>3838</v>
      </c>
      <c r="D8220" s="187" t="s">
        <v>2895</v>
      </c>
      <c r="E8220" s="187" t="s">
        <v>2896</v>
      </c>
      <c r="F8220" s="187" t="s">
        <v>2889</v>
      </c>
    </row>
    <row r="8221" spans="1:6" x14ac:dyDescent="0.25">
      <c r="A8221" t="s">
        <v>9763</v>
      </c>
      <c r="B8221" s="236" t="str">
        <f t="shared" si="128"/>
        <v>F3:0419 P1P2:6901 P3:00005</v>
      </c>
      <c r="C8221" s="187" t="s">
        <v>3838</v>
      </c>
      <c r="D8221" s="187" t="s">
        <v>2615</v>
      </c>
      <c r="E8221" s="187" t="s">
        <v>2616</v>
      </c>
      <c r="F8221" s="187" t="s">
        <v>2889</v>
      </c>
    </row>
    <row r="8222" spans="1:6" x14ac:dyDescent="0.25">
      <c r="A8222" t="s">
        <v>9764</v>
      </c>
      <c r="B8222" s="236" t="str">
        <f t="shared" si="128"/>
        <v>F3:0419 P1P2:5001 P3:00005</v>
      </c>
      <c r="C8222" s="187" t="s">
        <v>3480</v>
      </c>
      <c r="D8222" s="187" t="s">
        <v>2615</v>
      </c>
      <c r="E8222" s="187" t="s">
        <v>2736</v>
      </c>
      <c r="F8222" s="187" t="s">
        <v>2889</v>
      </c>
    </row>
    <row r="8223" spans="1:6" x14ac:dyDescent="0.25">
      <c r="A8223" t="s">
        <v>9765</v>
      </c>
      <c r="B8223" s="236" t="str">
        <f t="shared" si="128"/>
        <v>F3:0112 P1P2:0501 P3:00005</v>
      </c>
      <c r="C8223" s="187" t="s">
        <v>3480</v>
      </c>
      <c r="D8223" s="187" t="s">
        <v>2579</v>
      </c>
      <c r="E8223" s="187" t="s">
        <v>2580</v>
      </c>
      <c r="F8223" s="187" t="s">
        <v>2889</v>
      </c>
    </row>
    <row r="8224" spans="1:6" x14ac:dyDescent="0.25">
      <c r="A8224" t="s">
        <v>9766</v>
      </c>
      <c r="B8224" s="236" t="str">
        <f t="shared" si="128"/>
        <v>F3:0911 P1P2:8802 P3:00199</v>
      </c>
      <c r="C8224" s="187" t="s">
        <v>3480</v>
      </c>
      <c r="D8224" s="187" t="s">
        <v>2899</v>
      </c>
      <c r="E8224" s="187" t="s">
        <v>2900</v>
      </c>
      <c r="F8224" s="187" t="s">
        <v>2901</v>
      </c>
    </row>
    <row r="8225" spans="1:6" x14ac:dyDescent="0.25">
      <c r="A8225" t="s">
        <v>9766</v>
      </c>
      <c r="B8225" s="236" t="str">
        <f t="shared" si="128"/>
        <v>F3:0911 P1P2:8802 P3:00448</v>
      </c>
      <c r="C8225" s="187" t="s">
        <v>3480</v>
      </c>
      <c r="D8225" s="187" t="s">
        <v>2899</v>
      </c>
      <c r="E8225" s="187" t="s">
        <v>2900</v>
      </c>
      <c r="F8225" s="187" t="s">
        <v>2791</v>
      </c>
    </row>
    <row r="8226" spans="1:6" x14ac:dyDescent="0.25">
      <c r="A8226" t="s">
        <v>9766</v>
      </c>
      <c r="B8226" s="236" t="str">
        <f t="shared" si="128"/>
        <v>F3:0912 P1P2:8803 P3:00200</v>
      </c>
      <c r="C8226" s="187" t="s">
        <v>3480</v>
      </c>
      <c r="D8226" s="187" t="s">
        <v>2906</v>
      </c>
      <c r="E8226" s="187" t="s">
        <v>2907</v>
      </c>
      <c r="F8226" s="187" t="s">
        <v>2908</v>
      </c>
    </row>
    <row r="8227" spans="1:6" x14ac:dyDescent="0.25">
      <c r="A8227" t="s">
        <v>9766</v>
      </c>
      <c r="B8227" s="236" t="str">
        <f t="shared" si="128"/>
        <v>F3:0912 P1P2:8803 P3:00448</v>
      </c>
      <c r="C8227" s="187" t="s">
        <v>3480</v>
      </c>
      <c r="D8227" s="187" t="s">
        <v>2906</v>
      </c>
      <c r="E8227" s="187" t="s">
        <v>2907</v>
      </c>
      <c r="F8227" s="187" t="s">
        <v>2791</v>
      </c>
    </row>
    <row r="8228" spans="1:6" x14ac:dyDescent="0.25">
      <c r="A8228" t="s">
        <v>9767</v>
      </c>
      <c r="B8228" s="236" t="str">
        <f t="shared" si="128"/>
        <v>F3:0950 P1P2:8814 P3:00211</v>
      </c>
      <c r="C8228" s="187" t="s">
        <v>3480</v>
      </c>
      <c r="D8228" s="187" t="s">
        <v>2673</v>
      </c>
      <c r="E8228" s="187" t="s">
        <v>2821</v>
      </c>
      <c r="F8228" s="187" t="s">
        <v>2909</v>
      </c>
    </row>
    <row r="8229" spans="1:6" x14ac:dyDescent="0.25">
      <c r="A8229" t="s">
        <v>9768</v>
      </c>
      <c r="B8229" s="236" t="str">
        <f t="shared" si="128"/>
        <v>F3:0960 P1P2:8813 P3:00390</v>
      </c>
      <c r="C8229" s="187" t="s">
        <v>3480</v>
      </c>
      <c r="D8229" s="187" t="s">
        <v>2763</v>
      </c>
      <c r="E8229" s="187" t="s">
        <v>2764</v>
      </c>
      <c r="F8229" s="187" t="s">
        <v>2950</v>
      </c>
    </row>
    <row r="8230" spans="1:6" x14ac:dyDescent="0.25">
      <c r="A8230" t="s">
        <v>9769</v>
      </c>
      <c r="B8230" s="236" t="str">
        <f t="shared" si="128"/>
        <v>F3:0922 P1P2:8806 P3:00203</v>
      </c>
      <c r="C8230" s="187" t="s">
        <v>3480</v>
      </c>
      <c r="D8230" s="187" t="s">
        <v>2768</v>
      </c>
      <c r="E8230" s="187" t="s">
        <v>2769</v>
      </c>
      <c r="F8230" s="187" t="s">
        <v>2770</v>
      </c>
    </row>
    <row r="8231" spans="1:6" x14ac:dyDescent="0.25">
      <c r="A8231" t="s">
        <v>9769</v>
      </c>
      <c r="B8231" s="236" t="str">
        <f t="shared" si="128"/>
        <v>F3:0922 P1P2:8806 P3:00448</v>
      </c>
      <c r="C8231" s="187" t="s">
        <v>3480</v>
      </c>
      <c r="D8231" s="187" t="s">
        <v>2768</v>
      </c>
      <c r="E8231" s="187" t="s">
        <v>2769</v>
      </c>
      <c r="F8231" s="187" t="s">
        <v>2791</v>
      </c>
    </row>
    <row r="8232" spans="1:6" x14ac:dyDescent="0.25">
      <c r="A8232" t="s">
        <v>9770</v>
      </c>
      <c r="B8232" s="236" t="str">
        <f t="shared" si="128"/>
        <v>F3:0922 P1P2:8806 P3:00203</v>
      </c>
      <c r="C8232" s="187" t="s">
        <v>3480</v>
      </c>
      <c r="D8232" s="187" t="s">
        <v>2768</v>
      </c>
      <c r="E8232" s="187" t="s">
        <v>2769</v>
      </c>
      <c r="F8232" s="187" t="s">
        <v>2770</v>
      </c>
    </row>
    <row r="8233" spans="1:6" x14ac:dyDescent="0.25">
      <c r="A8233" t="s">
        <v>9770</v>
      </c>
      <c r="B8233" s="236" t="str">
        <f t="shared" si="128"/>
        <v>F3:0922 P1P2:8806 P3:00448</v>
      </c>
      <c r="C8233" s="187" t="s">
        <v>3480</v>
      </c>
      <c r="D8233" s="187" t="s">
        <v>2768</v>
      </c>
      <c r="E8233" s="187" t="s">
        <v>2769</v>
      </c>
      <c r="F8233" s="187" t="s">
        <v>2791</v>
      </c>
    </row>
    <row r="8234" spans="1:6" x14ac:dyDescent="0.25">
      <c r="A8234" t="s">
        <v>9771</v>
      </c>
      <c r="B8234" s="236" t="str">
        <f t="shared" si="128"/>
        <v>F3:0922 P1P2:8806 P3:00203</v>
      </c>
      <c r="C8234" s="187" t="s">
        <v>3480</v>
      </c>
      <c r="D8234" s="187" t="s">
        <v>2768</v>
      </c>
      <c r="E8234" s="187" t="s">
        <v>2769</v>
      </c>
      <c r="F8234" s="187" t="s">
        <v>2770</v>
      </c>
    </row>
    <row r="8235" spans="1:6" x14ac:dyDescent="0.25">
      <c r="A8235" t="s">
        <v>9771</v>
      </c>
      <c r="B8235" s="236" t="str">
        <f t="shared" si="128"/>
        <v>F3:0922 P1P2:8806 P3:00390</v>
      </c>
      <c r="C8235" s="187" t="s">
        <v>3480</v>
      </c>
      <c r="D8235" s="187" t="s">
        <v>2768</v>
      </c>
      <c r="E8235" s="187" t="s">
        <v>2769</v>
      </c>
      <c r="F8235" s="187" t="s">
        <v>2950</v>
      </c>
    </row>
    <row r="8236" spans="1:6" x14ac:dyDescent="0.25">
      <c r="A8236" t="s">
        <v>9771</v>
      </c>
      <c r="B8236" s="236" t="str">
        <f t="shared" si="128"/>
        <v>F3:0922 P1P2:8806 P3:00448</v>
      </c>
      <c r="C8236" s="187" t="s">
        <v>3480</v>
      </c>
      <c r="D8236" s="187" t="s">
        <v>2768</v>
      </c>
      <c r="E8236" s="187" t="s">
        <v>2769</v>
      </c>
      <c r="F8236" s="187" t="s">
        <v>2791</v>
      </c>
    </row>
    <row r="8237" spans="1:6" x14ac:dyDescent="0.25">
      <c r="A8237" t="s">
        <v>9772</v>
      </c>
      <c r="B8237" s="236" t="str">
        <f t="shared" si="128"/>
        <v>F3:0922 P1P2:8806 P3:00203</v>
      </c>
      <c r="C8237" s="187" t="s">
        <v>3480</v>
      </c>
      <c r="D8237" s="187" t="s">
        <v>2768</v>
      </c>
      <c r="E8237" s="187" t="s">
        <v>2769</v>
      </c>
      <c r="F8237" s="187" t="s">
        <v>2770</v>
      </c>
    </row>
    <row r="8238" spans="1:6" x14ac:dyDescent="0.25">
      <c r="A8238" t="s">
        <v>9772</v>
      </c>
      <c r="B8238" s="236" t="str">
        <f t="shared" si="128"/>
        <v>F3:0922 P1P2:8806 P3:00448</v>
      </c>
      <c r="C8238" s="187" t="s">
        <v>3480</v>
      </c>
      <c r="D8238" s="187" t="s">
        <v>2768</v>
      </c>
      <c r="E8238" s="187" t="s">
        <v>2769</v>
      </c>
      <c r="F8238" s="187" t="s">
        <v>2791</v>
      </c>
    </row>
    <row r="8239" spans="1:6" x14ac:dyDescent="0.25">
      <c r="A8239" t="s">
        <v>9773</v>
      </c>
      <c r="B8239" s="236" t="str">
        <f t="shared" si="128"/>
        <v>F3:0921 P1P2:8804 P3:00201</v>
      </c>
      <c r="C8239" s="187" t="s">
        <v>3480</v>
      </c>
      <c r="D8239" s="187" t="s">
        <v>2813</v>
      </c>
      <c r="E8239" s="187" t="s">
        <v>2816</v>
      </c>
      <c r="F8239" s="187" t="s">
        <v>2817</v>
      </c>
    </row>
    <row r="8240" spans="1:6" x14ac:dyDescent="0.25">
      <c r="A8240" t="s">
        <v>9773</v>
      </c>
      <c r="B8240" s="236" t="str">
        <f t="shared" si="128"/>
        <v>F3:0921 P1P2:8804 P3:00390</v>
      </c>
      <c r="C8240" s="187" t="s">
        <v>3480</v>
      </c>
      <c r="D8240" s="187" t="s">
        <v>2813</v>
      </c>
      <c r="E8240" s="187" t="s">
        <v>2816</v>
      </c>
      <c r="F8240" s="187" t="s">
        <v>2950</v>
      </c>
    </row>
    <row r="8241" spans="1:6" x14ac:dyDescent="0.25">
      <c r="A8241" t="s">
        <v>9773</v>
      </c>
      <c r="B8241" s="236" t="str">
        <f t="shared" si="128"/>
        <v>F3:0921 P1P2:8804 P3:00448</v>
      </c>
      <c r="C8241" s="187" t="s">
        <v>3480</v>
      </c>
      <c r="D8241" s="187" t="s">
        <v>2813</v>
      </c>
      <c r="E8241" s="187" t="s">
        <v>2816</v>
      </c>
      <c r="F8241" s="187" t="s">
        <v>2791</v>
      </c>
    </row>
    <row r="8242" spans="1:6" x14ac:dyDescent="0.25">
      <c r="A8242" t="s">
        <v>9774</v>
      </c>
      <c r="B8242" s="236" t="str">
        <f t="shared" si="128"/>
        <v>F3:0921 P1P2:8804 P3:00201</v>
      </c>
      <c r="C8242" s="187" t="s">
        <v>3480</v>
      </c>
      <c r="D8242" s="187" t="s">
        <v>2813</v>
      </c>
      <c r="E8242" s="187" t="s">
        <v>2816</v>
      </c>
      <c r="F8242" s="187" t="s">
        <v>2817</v>
      </c>
    </row>
    <row r="8243" spans="1:6" x14ac:dyDescent="0.25">
      <c r="A8243" t="s">
        <v>9774</v>
      </c>
      <c r="B8243" s="236" t="str">
        <f t="shared" si="128"/>
        <v>F3:0921 P1P2:8804 P3:00448</v>
      </c>
      <c r="C8243" s="187" t="s">
        <v>3480</v>
      </c>
      <c r="D8243" s="187" t="s">
        <v>2813</v>
      </c>
      <c r="E8243" s="187" t="s">
        <v>2816</v>
      </c>
      <c r="F8243" s="187" t="s">
        <v>2791</v>
      </c>
    </row>
    <row r="8244" spans="1:6" x14ac:dyDescent="0.25">
      <c r="A8244" t="s">
        <v>9775</v>
      </c>
      <c r="B8244" s="236" t="str">
        <f t="shared" si="128"/>
        <v>F3:0921 P1P2:8804 P3:00201</v>
      </c>
      <c r="C8244" s="187" t="s">
        <v>3480</v>
      </c>
      <c r="D8244" s="187" t="s">
        <v>2813</v>
      </c>
      <c r="E8244" s="187" t="s">
        <v>2816</v>
      </c>
      <c r="F8244" s="187" t="s">
        <v>2817</v>
      </c>
    </row>
    <row r="8245" spans="1:6" x14ac:dyDescent="0.25">
      <c r="A8245" t="s">
        <v>9775</v>
      </c>
      <c r="B8245" s="236" t="str">
        <f t="shared" si="128"/>
        <v>F3:0921 P1P2:8804 P3:00448</v>
      </c>
      <c r="C8245" s="187" t="s">
        <v>3480</v>
      </c>
      <c r="D8245" s="187" t="s">
        <v>2813</v>
      </c>
      <c r="E8245" s="187" t="s">
        <v>2816</v>
      </c>
      <c r="F8245" s="187" t="s">
        <v>2791</v>
      </c>
    </row>
    <row r="8246" spans="1:6" x14ac:dyDescent="0.25">
      <c r="A8246" t="s">
        <v>9776</v>
      </c>
      <c r="B8246" s="236" t="str">
        <f t="shared" si="128"/>
        <v>F3:0921 P1P2:8804 P3:00201</v>
      </c>
      <c r="C8246" s="187" t="s">
        <v>3480</v>
      </c>
      <c r="D8246" s="187" t="s">
        <v>2813</v>
      </c>
      <c r="E8246" s="187" t="s">
        <v>2816</v>
      </c>
      <c r="F8246" s="187" t="s">
        <v>2817</v>
      </c>
    </row>
    <row r="8247" spans="1:6" x14ac:dyDescent="0.25">
      <c r="A8247" t="s">
        <v>9776</v>
      </c>
      <c r="B8247" s="236" t="str">
        <f t="shared" si="128"/>
        <v>F3:0921 P1P2:8804 P3:00448</v>
      </c>
      <c r="C8247" s="187" t="s">
        <v>3480</v>
      </c>
      <c r="D8247" s="187" t="s">
        <v>2813</v>
      </c>
      <c r="E8247" s="187" t="s">
        <v>2816</v>
      </c>
      <c r="F8247" s="187" t="s">
        <v>2791</v>
      </c>
    </row>
    <row r="8248" spans="1:6" x14ac:dyDescent="0.25">
      <c r="A8248" t="s">
        <v>9777</v>
      </c>
      <c r="B8248" s="236" t="str">
        <f t="shared" si="128"/>
        <v>F3:0921 P1P2:8804 P3:00201</v>
      </c>
      <c r="C8248" s="187" t="s">
        <v>3480</v>
      </c>
      <c r="D8248" s="187" t="s">
        <v>2813</v>
      </c>
      <c r="E8248" s="187" t="s">
        <v>2816</v>
      </c>
      <c r="F8248" s="187" t="s">
        <v>2817</v>
      </c>
    </row>
    <row r="8249" spans="1:6" x14ac:dyDescent="0.25">
      <c r="A8249" t="s">
        <v>9777</v>
      </c>
      <c r="B8249" s="236" t="str">
        <f t="shared" si="128"/>
        <v>F3:0921 P1P2:8804 P3:00390</v>
      </c>
      <c r="C8249" s="187" t="s">
        <v>3480</v>
      </c>
      <c r="D8249" s="187" t="s">
        <v>2813</v>
      </c>
      <c r="E8249" s="187" t="s">
        <v>2816</v>
      </c>
      <c r="F8249" s="187" t="s">
        <v>2950</v>
      </c>
    </row>
    <row r="8250" spans="1:6" x14ac:dyDescent="0.25">
      <c r="A8250" t="s">
        <v>9777</v>
      </c>
      <c r="B8250" s="236" t="str">
        <f t="shared" si="128"/>
        <v>F3:0921 P1P2:8804 P3:00448</v>
      </c>
      <c r="C8250" s="187" t="s">
        <v>3480</v>
      </c>
      <c r="D8250" s="187" t="s">
        <v>2813</v>
      </c>
      <c r="E8250" s="187" t="s">
        <v>2816</v>
      </c>
      <c r="F8250" s="187" t="s">
        <v>2791</v>
      </c>
    </row>
    <row r="8251" spans="1:6" x14ac:dyDescent="0.25">
      <c r="A8251" t="s">
        <v>9778</v>
      </c>
      <c r="B8251" s="236" t="str">
        <f t="shared" si="128"/>
        <v>F3:0921 P1P2:8804 P3:00201</v>
      </c>
      <c r="C8251" s="187" t="s">
        <v>3480</v>
      </c>
      <c r="D8251" s="187" t="s">
        <v>2813</v>
      </c>
      <c r="E8251" s="187" t="s">
        <v>2816</v>
      </c>
      <c r="F8251" s="187" t="s">
        <v>2817</v>
      </c>
    </row>
    <row r="8252" spans="1:6" x14ac:dyDescent="0.25">
      <c r="A8252" t="s">
        <v>9778</v>
      </c>
      <c r="B8252" s="236" t="str">
        <f t="shared" si="128"/>
        <v>F3:0921 P1P2:8804 P3:00390</v>
      </c>
      <c r="C8252" s="187" t="s">
        <v>3480</v>
      </c>
      <c r="D8252" s="187" t="s">
        <v>2813</v>
      </c>
      <c r="E8252" s="187" t="s">
        <v>2816</v>
      </c>
      <c r="F8252" s="187" t="s">
        <v>2950</v>
      </c>
    </row>
    <row r="8253" spans="1:6" x14ac:dyDescent="0.25">
      <c r="A8253" t="s">
        <v>9778</v>
      </c>
      <c r="B8253" s="236" t="str">
        <f t="shared" si="128"/>
        <v>F3:0921 P1P2:8804 P3:00448</v>
      </c>
      <c r="C8253" s="187" t="s">
        <v>3480</v>
      </c>
      <c r="D8253" s="187" t="s">
        <v>2813</v>
      </c>
      <c r="E8253" s="187" t="s">
        <v>2816</v>
      </c>
      <c r="F8253" s="187" t="s">
        <v>2791</v>
      </c>
    </row>
    <row r="8254" spans="1:6" x14ac:dyDescent="0.25">
      <c r="A8254" t="s">
        <v>9779</v>
      </c>
      <c r="B8254" s="236" t="str">
        <f t="shared" si="128"/>
        <v>F3:0921 P1P2:8804 P3:00201</v>
      </c>
      <c r="C8254" s="187" t="s">
        <v>3480</v>
      </c>
      <c r="D8254" s="187" t="s">
        <v>2813</v>
      </c>
      <c r="E8254" s="187" t="s">
        <v>2816</v>
      </c>
      <c r="F8254" s="187" t="s">
        <v>2817</v>
      </c>
    </row>
    <row r="8255" spans="1:6" x14ac:dyDescent="0.25">
      <c r="A8255" t="s">
        <v>9779</v>
      </c>
      <c r="B8255" s="236" t="str">
        <f t="shared" si="128"/>
        <v>F3:0921 P1P2:8804 P3:00448</v>
      </c>
      <c r="C8255" s="187" t="s">
        <v>3480</v>
      </c>
      <c r="D8255" s="187" t="s">
        <v>2813</v>
      </c>
      <c r="E8255" s="187" t="s">
        <v>2816</v>
      </c>
      <c r="F8255" s="187" t="s">
        <v>2791</v>
      </c>
    </row>
    <row r="8256" spans="1:6" x14ac:dyDescent="0.25">
      <c r="A8256" t="s">
        <v>9780</v>
      </c>
      <c r="B8256" s="236" t="str">
        <f t="shared" si="128"/>
        <v>F3:0921 P1P2:8804 P3:00201</v>
      </c>
      <c r="C8256" s="187" t="s">
        <v>3480</v>
      </c>
      <c r="D8256" s="187" t="s">
        <v>2813</v>
      </c>
      <c r="E8256" s="187" t="s">
        <v>2816</v>
      </c>
      <c r="F8256" s="187" t="s">
        <v>2817</v>
      </c>
    </row>
    <row r="8257" spans="1:6" x14ac:dyDescent="0.25">
      <c r="A8257" t="s">
        <v>9780</v>
      </c>
      <c r="B8257" s="236" t="str">
        <f t="shared" si="128"/>
        <v>F3:0921 P1P2:8804 P3:00448</v>
      </c>
      <c r="C8257" s="187" t="s">
        <v>3480</v>
      </c>
      <c r="D8257" s="187" t="s">
        <v>2813</v>
      </c>
      <c r="E8257" s="187" t="s">
        <v>2816</v>
      </c>
      <c r="F8257" s="187" t="s">
        <v>2791</v>
      </c>
    </row>
    <row r="8258" spans="1:6" x14ac:dyDescent="0.25">
      <c r="A8258" t="s">
        <v>9781</v>
      </c>
      <c r="B8258" s="236" t="str">
        <f t="shared" ref="B8258:B8321" si="129">CONCATENATE("F3:",D8258," P1P2:",E8258," P3:",F8258)</f>
        <v>F3:0921 P1P2:8804 P3:00201</v>
      </c>
      <c r="C8258" s="187" t="s">
        <v>3480</v>
      </c>
      <c r="D8258" s="187" t="s">
        <v>2813</v>
      </c>
      <c r="E8258" s="187" t="s">
        <v>2816</v>
      </c>
      <c r="F8258" s="187" t="s">
        <v>2817</v>
      </c>
    </row>
    <row r="8259" spans="1:6" x14ac:dyDescent="0.25">
      <c r="A8259" t="s">
        <v>9781</v>
      </c>
      <c r="B8259" s="236" t="str">
        <f t="shared" si="129"/>
        <v>F3:0921 P1P2:8804 P3:00448</v>
      </c>
      <c r="C8259" s="187" t="s">
        <v>3480</v>
      </c>
      <c r="D8259" s="187" t="s">
        <v>2813</v>
      </c>
      <c r="E8259" s="187" t="s">
        <v>2816</v>
      </c>
      <c r="F8259" s="187" t="s">
        <v>2791</v>
      </c>
    </row>
    <row r="8260" spans="1:6" x14ac:dyDescent="0.25">
      <c r="A8260" t="s">
        <v>9782</v>
      </c>
      <c r="B8260" s="236" t="str">
        <f t="shared" si="129"/>
        <v>F3:0921 P1P2:8804 P3:00201</v>
      </c>
      <c r="C8260" s="187" t="s">
        <v>3480</v>
      </c>
      <c r="D8260" s="187" t="s">
        <v>2813</v>
      </c>
      <c r="E8260" s="187" t="s">
        <v>2816</v>
      </c>
      <c r="F8260" s="187" t="s">
        <v>2817</v>
      </c>
    </row>
    <row r="8261" spans="1:6" x14ac:dyDescent="0.25">
      <c r="A8261" t="s">
        <v>9782</v>
      </c>
      <c r="B8261" s="236" t="str">
        <f t="shared" si="129"/>
        <v>F3:0921 P1P2:8804 P3:00390</v>
      </c>
      <c r="C8261" s="187" t="s">
        <v>3480</v>
      </c>
      <c r="D8261" s="187" t="s">
        <v>2813</v>
      </c>
      <c r="E8261" s="187" t="s">
        <v>2816</v>
      </c>
      <c r="F8261" s="187" t="s">
        <v>2950</v>
      </c>
    </row>
    <row r="8262" spans="1:6" x14ac:dyDescent="0.25">
      <c r="A8262" t="s">
        <v>9782</v>
      </c>
      <c r="B8262" s="236" t="str">
        <f t="shared" si="129"/>
        <v>F3:0921 P1P2:8804 P3:00448</v>
      </c>
      <c r="C8262" s="187" t="s">
        <v>3480</v>
      </c>
      <c r="D8262" s="187" t="s">
        <v>2813</v>
      </c>
      <c r="E8262" s="187" t="s">
        <v>2816</v>
      </c>
      <c r="F8262" s="187" t="s">
        <v>2791</v>
      </c>
    </row>
    <row r="8263" spans="1:6" x14ac:dyDescent="0.25">
      <c r="A8263" t="s">
        <v>9783</v>
      </c>
      <c r="B8263" s="236" t="str">
        <f t="shared" si="129"/>
        <v>F3:0921 P1P2:8804 P3:00201</v>
      </c>
      <c r="C8263" s="187" t="s">
        <v>3480</v>
      </c>
      <c r="D8263" s="187" t="s">
        <v>2813</v>
      </c>
      <c r="E8263" s="187" t="s">
        <v>2816</v>
      </c>
      <c r="F8263" s="187" t="s">
        <v>2817</v>
      </c>
    </row>
    <row r="8264" spans="1:6" x14ac:dyDescent="0.25">
      <c r="A8264" t="s">
        <v>9783</v>
      </c>
      <c r="B8264" s="236" t="str">
        <f t="shared" si="129"/>
        <v>F3:0921 P1P2:8804 P3:00448</v>
      </c>
      <c r="C8264" s="187" t="s">
        <v>3480</v>
      </c>
      <c r="D8264" s="187" t="s">
        <v>2813</v>
      </c>
      <c r="E8264" s="187" t="s">
        <v>2816</v>
      </c>
      <c r="F8264" s="187" t="s">
        <v>2791</v>
      </c>
    </row>
    <row r="8265" spans="1:6" x14ac:dyDescent="0.25">
      <c r="A8265" t="s">
        <v>9784</v>
      </c>
      <c r="B8265" s="236" t="str">
        <f t="shared" si="129"/>
        <v>F3:0921 P1P2:8804 P3:00201</v>
      </c>
      <c r="C8265" s="187" t="s">
        <v>3480</v>
      </c>
      <c r="D8265" s="187" t="s">
        <v>2813</v>
      </c>
      <c r="E8265" s="187" t="s">
        <v>2816</v>
      </c>
      <c r="F8265" s="187" t="s">
        <v>2817</v>
      </c>
    </row>
    <row r="8266" spans="1:6" x14ac:dyDescent="0.25">
      <c r="A8266" t="s">
        <v>9784</v>
      </c>
      <c r="B8266" s="236" t="str">
        <f t="shared" si="129"/>
        <v>F3:0921 P1P2:8804 P3:00448</v>
      </c>
      <c r="C8266" s="187" t="s">
        <v>3480</v>
      </c>
      <c r="D8266" s="187" t="s">
        <v>2813</v>
      </c>
      <c r="E8266" s="187" t="s">
        <v>2816</v>
      </c>
      <c r="F8266" s="187" t="s">
        <v>2791</v>
      </c>
    </row>
    <row r="8267" spans="1:6" x14ac:dyDescent="0.25">
      <c r="A8267" t="s">
        <v>9785</v>
      </c>
      <c r="B8267" s="236" t="str">
        <f t="shared" si="129"/>
        <v>F3:0921 P1P2:8804 P3:00201</v>
      </c>
      <c r="C8267" s="187" t="s">
        <v>3480</v>
      </c>
      <c r="D8267" s="187" t="s">
        <v>2813</v>
      </c>
      <c r="E8267" s="187" t="s">
        <v>2816</v>
      </c>
      <c r="F8267" s="187" t="s">
        <v>2817</v>
      </c>
    </row>
    <row r="8268" spans="1:6" x14ac:dyDescent="0.25">
      <c r="A8268" t="s">
        <v>9785</v>
      </c>
      <c r="B8268" s="236" t="str">
        <f t="shared" si="129"/>
        <v>F3:0921 P1P2:8804 P3:00390</v>
      </c>
      <c r="C8268" s="187" t="s">
        <v>3480</v>
      </c>
      <c r="D8268" s="187" t="s">
        <v>2813</v>
      </c>
      <c r="E8268" s="187" t="s">
        <v>2816</v>
      </c>
      <c r="F8268" s="187" t="s">
        <v>2950</v>
      </c>
    </row>
    <row r="8269" spans="1:6" x14ac:dyDescent="0.25">
      <c r="A8269" t="s">
        <v>9785</v>
      </c>
      <c r="B8269" s="236" t="str">
        <f t="shared" si="129"/>
        <v>F3:0921 P1P2:8804 P3:00448</v>
      </c>
      <c r="C8269" s="187" t="s">
        <v>3480</v>
      </c>
      <c r="D8269" s="187" t="s">
        <v>2813</v>
      </c>
      <c r="E8269" s="187" t="s">
        <v>2816</v>
      </c>
      <c r="F8269" s="187" t="s">
        <v>2791</v>
      </c>
    </row>
    <row r="8270" spans="1:6" x14ac:dyDescent="0.25">
      <c r="A8270" t="s">
        <v>9786</v>
      </c>
      <c r="B8270" s="236" t="str">
        <f t="shared" si="129"/>
        <v>F3:0921 P1P2:8804 P3:00201</v>
      </c>
      <c r="C8270" s="187" t="s">
        <v>3480</v>
      </c>
      <c r="D8270" s="187" t="s">
        <v>2813</v>
      </c>
      <c r="E8270" s="187" t="s">
        <v>2816</v>
      </c>
      <c r="F8270" s="187" t="s">
        <v>2817</v>
      </c>
    </row>
    <row r="8271" spans="1:6" x14ac:dyDescent="0.25">
      <c r="A8271" t="s">
        <v>9786</v>
      </c>
      <c r="B8271" s="236" t="str">
        <f t="shared" si="129"/>
        <v>F3:0921 P1P2:8804 P3:00448</v>
      </c>
      <c r="C8271" s="187" t="s">
        <v>3480</v>
      </c>
      <c r="D8271" s="187" t="s">
        <v>2813</v>
      </c>
      <c r="E8271" s="187" t="s">
        <v>2816</v>
      </c>
      <c r="F8271" s="187" t="s">
        <v>2791</v>
      </c>
    </row>
    <row r="8272" spans="1:6" x14ac:dyDescent="0.25">
      <c r="A8272" t="s">
        <v>9787</v>
      </c>
      <c r="B8272" s="236" t="str">
        <f t="shared" si="129"/>
        <v>F3:0921 P1P2:8804 P3:00201</v>
      </c>
      <c r="C8272" s="187" t="s">
        <v>3480</v>
      </c>
      <c r="D8272" s="187" t="s">
        <v>2813</v>
      </c>
      <c r="E8272" s="187" t="s">
        <v>2816</v>
      </c>
      <c r="F8272" s="187" t="s">
        <v>2817</v>
      </c>
    </row>
    <row r="8273" spans="1:6" x14ac:dyDescent="0.25">
      <c r="A8273" t="s">
        <v>9787</v>
      </c>
      <c r="B8273" s="236" t="str">
        <f t="shared" si="129"/>
        <v>F3:0921 P1P2:8804 P3:00390</v>
      </c>
      <c r="C8273" s="187" t="s">
        <v>3480</v>
      </c>
      <c r="D8273" s="187" t="s">
        <v>2813</v>
      </c>
      <c r="E8273" s="187" t="s">
        <v>2816</v>
      </c>
      <c r="F8273" s="187" t="s">
        <v>2950</v>
      </c>
    </row>
    <row r="8274" spans="1:6" x14ac:dyDescent="0.25">
      <c r="A8274" t="s">
        <v>9787</v>
      </c>
      <c r="B8274" s="236" t="str">
        <f t="shared" si="129"/>
        <v>F3:0921 P1P2:8804 P3:00448</v>
      </c>
      <c r="C8274" s="187" t="s">
        <v>3480</v>
      </c>
      <c r="D8274" s="187" t="s">
        <v>2813</v>
      </c>
      <c r="E8274" s="187" t="s">
        <v>2816</v>
      </c>
      <c r="F8274" s="187" t="s">
        <v>2791</v>
      </c>
    </row>
    <row r="8275" spans="1:6" x14ac:dyDescent="0.25">
      <c r="A8275" t="s">
        <v>9788</v>
      </c>
      <c r="B8275" s="236" t="str">
        <f t="shared" si="129"/>
        <v>F3:0820 P1P2:8502 P3:00234</v>
      </c>
      <c r="C8275" s="187" t="s">
        <v>3485</v>
      </c>
      <c r="D8275" s="187" t="s">
        <v>2774</v>
      </c>
      <c r="E8275" s="187" t="s">
        <v>2775</v>
      </c>
      <c r="F8275" s="187" t="s">
        <v>2811</v>
      </c>
    </row>
    <row r="8276" spans="1:6" x14ac:dyDescent="0.25">
      <c r="A8276" t="s">
        <v>9789</v>
      </c>
      <c r="B8276" s="236" t="str">
        <f t="shared" si="129"/>
        <v>F3:0820 P1P2:8502 P3:00234</v>
      </c>
      <c r="C8276" s="187" t="s">
        <v>3502</v>
      </c>
      <c r="D8276" s="187" t="s">
        <v>2774</v>
      </c>
      <c r="E8276" s="187" t="s">
        <v>2775</v>
      </c>
      <c r="F8276" s="187" t="s">
        <v>2811</v>
      </c>
    </row>
    <row r="8277" spans="1:6" x14ac:dyDescent="0.25">
      <c r="A8277" t="s">
        <v>9790</v>
      </c>
      <c r="B8277" s="236" t="str">
        <f t="shared" si="129"/>
        <v>F3:0820 P1P2:8502 P3:00234</v>
      </c>
      <c r="C8277" s="187" t="s">
        <v>3504</v>
      </c>
      <c r="D8277" s="187" t="s">
        <v>2774</v>
      </c>
      <c r="E8277" s="187" t="s">
        <v>2775</v>
      </c>
      <c r="F8277" s="187" t="s">
        <v>2811</v>
      </c>
    </row>
    <row r="8278" spans="1:6" x14ac:dyDescent="0.25">
      <c r="A8278" t="s">
        <v>9791</v>
      </c>
      <c r="B8278" s="236" t="str">
        <f t="shared" si="129"/>
        <v>F3:0820 P1P2:8502 P3:00234</v>
      </c>
      <c r="C8278" s="187" t="s">
        <v>3486</v>
      </c>
      <c r="D8278" s="187" t="s">
        <v>2774</v>
      </c>
      <c r="E8278" s="187" t="s">
        <v>2775</v>
      </c>
      <c r="F8278" s="187" t="s">
        <v>2811</v>
      </c>
    </row>
    <row r="8279" spans="1:6" x14ac:dyDescent="0.25">
      <c r="A8279" t="s">
        <v>9792</v>
      </c>
      <c r="B8279" s="236" t="str">
        <f t="shared" si="129"/>
        <v>F3:0820 P1P2:8502 P3:00234</v>
      </c>
      <c r="C8279" s="187" t="s">
        <v>3486</v>
      </c>
      <c r="D8279" s="187" t="s">
        <v>2774</v>
      </c>
      <c r="E8279" s="187" t="s">
        <v>2775</v>
      </c>
      <c r="F8279" s="187" t="s">
        <v>2811</v>
      </c>
    </row>
    <row r="8280" spans="1:6" x14ac:dyDescent="0.25">
      <c r="A8280" t="s">
        <v>9793</v>
      </c>
      <c r="B8280" s="236" t="str">
        <f t="shared" si="129"/>
        <v>F3:0820 P1P2:8502 P3:00234</v>
      </c>
      <c r="C8280" s="187" t="s">
        <v>3486</v>
      </c>
      <c r="D8280" s="187" t="s">
        <v>2774</v>
      </c>
      <c r="E8280" s="187" t="s">
        <v>2775</v>
      </c>
      <c r="F8280" s="187" t="s">
        <v>2811</v>
      </c>
    </row>
    <row r="8281" spans="1:6" x14ac:dyDescent="0.25">
      <c r="A8281" t="s">
        <v>9794</v>
      </c>
      <c r="B8281" s="236" t="str">
        <f t="shared" si="129"/>
        <v>F3:0812 P1P2:8602 P3:00355</v>
      </c>
      <c r="C8281" s="187" t="s">
        <v>3481</v>
      </c>
      <c r="D8281" s="187" t="s">
        <v>2787</v>
      </c>
      <c r="E8281" s="187" t="s">
        <v>2788</v>
      </c>
      <c r="F8281" s="187" t="s">
        <v>2938</v>
      </c>
    </row>
    <row r="8282" spans="1:6" x14ac:dyDescent="0.25">
      <c r="A8282" t="s">
        <v>9795</v>
      </c>
      <c r="B8282" s="236" t="str">
        <f t="shared" si="129"/>
        <v>F3:0820 P1P2:8502 P3:00234</v>
      </c>
      <c r="C8282" s="187" t="s">
        <v>3492</v>
      </c>
      <c r="D8282" s="187" t="s">
        <v>2774</v>
      </c>
      <c r="E8282" s="187" t="s">
        <v>2775</v>
      </c>
      <c r="F8282" s="187" t="s">
        <v>2811</v>
      </c>
    </row>
    <row r="8283" spans="1:6" x14ac:dyDescent="0.25">
      <c r="A8283" t="s">
        <v>9796</v>
      </c>
      <c r="B8283" s="236" t="str">
        <f t="shared" si="129"/>
        <v>F3:0813 P1P2:8603 P3:00394</v>
      </c>
      <c r="C8283" s="187" t="s">
        <v>3490</v>
      </c>
      <c r="D8283" s="187" t="s">
        <v>2890</v>
      </c>
      <c r="E8283" s="187" t="s">
        <v>2891</v>
      </c>
      <c r="F8283" s="187" t="s">
        <v>2892</v>
      </c>
    </row>
    <row r="8284" spans="1:6" x14ac:dyDescent="0.25">
      <c r="A8284" t="s">
        <v>9797</v>
      </c>
      <c r="B8284" s="236" t="str">
        <f t="shared" si="129"/>
        <v>F3:0820 P1P2:8502 P3:00234</v>
      </c>
      <c r="C8284" s="187" t="s">
        <v>3503</v>
      </c>
      <c r="D8284" s="187" t="s">
        <v>2774</v>
      </c>
      <c r="E8284" s="187" t="s">
        <v>2775</v>
      </c>
      <c r="F8284" s="187" t="s">
        <v>2811</v>
      </c>
    </row>
    <row r="8285" spans="1:6" x14ac:dyDescent="0.25">
      <c r="A8285" t="s">
        <v>9798</v>
      </c>
      <c r="B8285" s="236" t="str">
        <f t="shared" si="129"/>
        <v>F3:0820 P1P2:8502 P3:00234</v>
      </c>
      <c r="C8285" s="187" t="s">
        <v>3503</v>
      </c>
      <c r="D8285" s="187" t="s">
        <v>2774</v>
      </c>
      <c r="E8285" s="187" t="s">
        <v>2775</v>
      </c>
      <c r="F8285" s="187" t="s">
        <v>2811</v>
      </c>
    </row>
    <row r="8286" spans="1:6" x14ac:dyDescent="0.25">
      <c r="A8286" t="s">
        <v>9799</v>
      </c>
      <c r="B8286" s="236" t="str">
        <f t="shared" si="129"/>
        <v>F3:0820 P1P2:8502 P3:00234</v>
      </c>
      <c r="C8286" s="187" t="s">
        <v>3505</v>
      </c>
      <c r="D8286" s="187" t="s">
        <v>2774</v>
      </c>
      <c r="E8286" s="187" t="s">
        <v>2775</v>
      </c>
      <c r="F8286" s="187" t="s">
        <v>2811</v>
      </c>
    </row>
    <row r="8287" spans="1:6" x14ac:dyDescent="0.25">
      <c r="A8287" t="s">
        <v>9800</v>
      </c>
      <c r="B8287" s="236" t="str">
        <f t="shared" si="129"/>
        <v>F3:0820 P1P2:8502 P3:00234</v>
      </c>
      <c r="C8287" s="187" t="s">
        <v>3505</v>
      </c>
      <c r="D8287" s="187" t="s">
        <v>2774</v>
      </c>
      <c r="E8287" s="187" t="s">
        <v>2775</v>
      </c>
      <c r="F8287" s="187" t="s">
        <v>2811</v>
      </c>
    </row>
    <row r="8288" spans="1:6" x14ac:dyDescent="0.25">
      <c r="A8288" t="s">
        <v>9801</v>
      </c>
      <c r="B8288" s="236" t="str">
        <f t="shared" si="129"/>
        <v>F3:0820 P1P2:8502 P3:00234</v>
      </c>
      <c r="C8288" s="187" t="s">
        <v>3497</v>
      </c>
      <c r="D8288" s="187" t="s">
        <v>2774</v>
      </c>
      <c r="E8288" s="187" t="s">
        <v>2775</v>
      </c>
      <c r="F8288" s="187" t="s">
        <v>2811</v>
      </c>
    </row>
    <row r="8289" spans="1:6" x14ac:dyDescent="0.25">
      <c r="A8289" t="s">
        <v>9802</v>
      </c>
      <c r="B8289" s="236" t="str">
        <f t="shared" si="129"/>
        <v>F3:0820 P1P2:8503 P3:00232</v>
      </c>
      <c r="C8289" s="187" t="s">
        <v>3487</v>
      </c>
      <c r="D8289" s="187" t="s">
        <v>2774</v>
      </c>
      <c r="E8289" s="187" t="s">
        <v>2780</v>
      </c>
      <c r="F8289" s="187" t="s">
        <v>2781</v>
      </c>
    </row>
    <row r="8290" spans="1:6" x14ac:dyDescent="0.25">
      <c r="A8290" t="s">
        <v>9803</v>
      </c>
      <c r="B8290" s="236" t="str">
        <f t="shared" si="129"/>
        <v>F3:0820 P1P2:8503 P3:00232</v>
      </c>
      <c r="C8290" s="187" t="s">
        <v>3337</v>
      </c>
      <c r="D8290" s="187" t="s">
        <v>2774</v>
      </c>
      <c r="E8290" s="187" t="s">
        <v>2780</v>
      </c>
      <c r="F8290" s="187" t="s">
        <v>2781</v>
      </c>
    </row>
    <row r="8291" spans="1:6" x14ac:dyDescent="0.25">
      <c r="A8291" t="s">
        <v>9804</v>
      </c>
      <c r="B8291" s="236" t="str">
        <f t="shared" si="129"/>
        <v>F3:0911 P1P2:8802 P3:00199</v>
      </c>
      <c r="C8291" s="187" t="s">
        <v>3339</v>
      </c>
      <c r="D8291" s="187" t="s">
        <v>2899</v>
      </c>
      <c r="E8291" s="187" t="s">
        <v>2900</v>
      </c>
      <c r="F8291" s="187" t="s">
        <v>2901</v>
      </c>
    </row>
    <row r="8292" spans="1:6" x14ac:dyDescent="0.25">
      <c r="A8292" t="s">
        <v>9804</v>
      </c>
      <c r="B8292" s="236" t="str">
        <f t="shared" si="129"/>
        <v>F3:0911 P1P2:8802 P3:00448</v>
      </c>
      <c r="C8292" s="187" t="s">
        <v>3339</v>
      </c>
      <c r="D8292" s="187" t="s">
        <v>2899</v>
      </c>
      <c r="E8292" s="187" t="s">
        <v>2900</v>
      </c>
      <c r="F8292" s="187" t="s">
        <v>2791</v>
      </c>
    </row>
    <row r="8293" spans="1:6" x14ac:dyDescent="0.25">
      <c r="A8293" t="s">
        <v>9805</v>
      </c>
      <c r="B8293" s="236" t="str">
        <f t="shared" si="129"/>
        <v>F3:1012 P1P2:9010 P3:00299</v>
      </c>
      <c r="C8293" s="187" t="s">
        <v>3480</v>
      </c>
      <c r="D8293" s="187" t="s">
        <v>2748</v>
      </c>
      <c r="E8293" s="187" t="s">
        <v>2749</v>
      </c>
      <c r="F8293" s="187" t="s">
        <v>2829</v>
      </c>
    </row>
    <row r="8294" spans="1:6" x14ac:dyDescent="0.25">
      <c r="A8294" t="s">
        <v>9806</v>
      </c>
      <c r="B8294" s="236" t="str">
        <f t="shared" si="129"/>
        <v>F3:0820 P1P2:8502 P3:00234</v>
      </c>
      <c r="C8294" s="187" t="s">
        <v>3459</v>
      </c>
      <c r="D8294" s="187" t="s">
        <v>2774</v>
      </c>
      <c r="E8294" s="187" t="s">
        <v>2775</v>
      </c>
      <c r="F8294" s="187" t="s">
        <v>2811</v>
      </c>
    </row>
    <row r="8295" spans="1:6" x14ac:dyDescent="0.25">
      <c r="A8295" t="s">
        <v>9807</v>
      </c>
      <c r="B8295" s="236" t="str">
        <f t="shared" si="129"/>
        <v>F3:0911 P1P2:8802 P3:00199</v>
      </c>
      <c r="C8295" s="187" t="s">
        <v>3479</v>
      </c>
      <c r="D8295" s="187" t="s">
        <v>2899</v>
      </c>
      <c r="E8295" s="187" t="s">
        <v>2900</v>
      </c>
      <c r="F8295" s="187" t="s">
        <v>2901</v>
      </c>
    </row>
    <row r="8296" spans="1:6" x14ac:dyDescent="0.25">
      <c r="A8296" t="s">
        <v>9807</v>
      </c>
      <c r="B8296" s="236" t="str">
        <f t="shared" si="129"/>
        <v>F3:0911 P1P2:8802 P3:00448</v>
      </c>
      <c r="C8296" s="187" t="s">
        <v>3479</v>
      </c>
      <c r="D8296" s="187" t="s">
        <v>2899</v>
      </c>
      <c r="E8296" s="187" t="s">
        <v>2900</v>
      </c>
      <c r="F8296" s="187" t="s">
        <v>2791</v>
      </c>
    </row>
    <row r="8297" spans="1:6" x14ac:dyDescent="0.25">
      <c r="A8297" t="s">
        <v>9808</v>
      </c>
      <c r="B8297" s="236" t="str">
        <f t="shared" si="129"/>
        <v>F3:0820 P1P2:8502 P3:00224</v>
      </c>
      <c r="C8297" s="187" t="s">
        <v>3479</v>
      </c>
      <c r="D8297" s="187" t="s">
        <v>2774</v>
      </c>
      <c r="E8297" s="187" t="s">
        <v>2775</v>
      </c>
      <c r="F8297" s="187" t="s">
        <v>3463</v>
      </c>
    </row>
    <row r="8298" spans="1:6" x14ac:dyDescent="0.25">
      <c r="A8298" t="s">
        <v>9808</v>
      </c>
      <c r="B8298" s="236" t="str">
        <f t="shared" si="129"/>
        <v>F3:0820 P1P2:8502 P3:00231</v>
      </c>
      <c r="C8298" s="187" t="s">
        <v>3479</v>
      </c>
      <c r="D8298" s="187" t="s">
        <v>2774</v>
      </c>
      <c r="E8298" s="187" t="s">
        <v>2775</v>
      </c>
      <c r="F8298" s="187" t="s">
        <v>2776</v>
      </c>
    </row>
    <row r="8299" spans="1:6" x14ac:dyDescent="0.25">
      <c r="A8299" t="s">
        <v>9809</v>
      </c>
      <c r="B8299" s="236" t="str">
        <f t="shared" si="129"/>
        <v>F3:0820 P1P2:8502 P3:00224</v>
      </c>
      <c r="C8299" s="187" t="s">
        <v>3479</v>
      </c>
      <c r="D8299" s="187" t="s">
        <v>2774</v>
      </c>
      <c r="E8299" s="187" t="s">
        <v>2775</v>
      </c>
      <c r="F8299" s="187" t="s">
        <v>3463</v>
      </c>
    </row>
    <row r="8300" spans="1:6" x14ac:dyDescent="0.25">
      <c r="A8300" t="s">
        <v>9809</v>
      </c>
      <c r="B8300" s="236" t="str">
        <f t="shared" si="129"/>
        <v>F3:0820 P1P2:8502 P3:00231</v>
      </c>
      <c r="C8300" s="187" t="s">
        <v>3479</v>
      </c>
      <c r="D8300" s="187" t="s">
        <v>2774</v>
      </c>
      <c r="E8300" s="187" t="s">
        <v>2775</v>
      </c>
      <c r="F8300" s="187" t="s">
        <v>2776</v>
      </c>
    </row>
    <row r="8301" spans="1:6" x14ac:dyDescent="0.25">
      <c r="A8301" t="s">
        <v>9810</v>
      </c>
      <c r="B8301" s="236" t="str">
        <f t="shared" si="129"/>
        <v>F3:0820 P1P2:8502 P3:00233</v>
      </c>
      <c r="C8301" s="187" t="s">
        <v>3168</v>
      </c>
      <c r="D8301" s="187" t="s">
        <v>2774</v>
      </c>
      <c r="E8301" s="187" t="s">
        <v>2775</v>
      </c>
      <c r="F8301" s="187" t="s">
        <v>2998</v>
      </c>
    </row>
    <row r="8302" spans="1:6" x14ac:dyDescent="0.25">
      <c r="A8302" t="s">
        <v>9811</v>
      </c>
      <c r="B8302" s="236" t="str">
        <f t="shared" si="129"/>
        <v>F3:0429 P1P2:5101 P3:00005</v>
      </c>
      <c r="C8302" s="187" t="s">
        <v>3348</v>
      </c>
      <c r="D8302" s="187" t="s">
        <v>2794</v>
      </c>
      <c r="E8302" s="187" t="s">
        <v>2795</v>
      </c>
      <c r="F8302" s="187" t="s">
        <v>2889</v>
      </c>
    </row>
    <row r="8303" spans="1:6" x14ac:dyDescent="0.25">
      <c r="A8303" t="s">
        <v>9812</v>
      </c>
      <c r="B8303" s="236" t="str">
        <f t="shared" si="129"/>
        <v>F3:0321 P1P2:3702 P3:00359</v>
      </c>
      <c r="C8303" s="187" t="s">
        <v>3161</v>
      </c>
      <c r="D8303" s="187" t="s">
        <v>2661</v>
      </c>
      <c r="E8303" s="187" t="s">
        <v>2662</v>
      </c>
      <c r="F8303" s="187" t="s">
        <v>3178</v>
      </c>
    </row>
    <row r="8304" spans="1:6" x14ac:dyDescent="0.25">
      <c r="A8304" t="s">
        <v>9813</v>
      </c>
      <c r="B8304" s="236" t="str">
        <f t="shared" si="129"/>
        <v>F3:0820 P1P2:8502 P3:00233</v>
      </c>
      <c r="C8304" s="187" t="s">
        <v>3164</v>
      </c>
      <c r="D8304" s="187" t="s">
        <v>2774</v>
      </c>
      <c r="E8304" s="187" t="s">
        <v>2775</v>
      </c>
      <c r="F8304" s="187" t="s">
        <v>2998</v>
      </c>
    </row>
    <row r="8305" spans="1:6" x14ac:dyDescent="0.25">
      <c r="A8305" t="s">
        <v>9814</v>
      </c>
      <c r="B8305" s="236" t="str">
        <f t="shared" si="129"/>
        <v>F3:0820 P1P2:8502 P3:00233</v>
      </c>
      <c r="C8305" s="187" t="s">
        <v>3164</v>
      </c>
      <c r="D8305" s="187" t="s">
        <v>2774</v>
      </c>
      <c r="E8305" s="187" t="s">
        <v>2775</v>
      </c>
      <c r="F8305" s="187" t="s">
        <v>2998</v>
      </c>
    </row>
    <row r="8306" spans="1:6" x14ac:dyDescent="0.25">
      <c r="A8306" t="s">
        <v>9815</v>
      </c>
      <c r="B8306" s="236" t="str">
        <f t="shared" si="129"/>
        <v>F3:0112 P1P2:0501 P3:00005</v>
      </c>
      <c r="C8306" s="187" t="s">
        <v>3348</v>
      </c>
      <c r="D8306" s="187" t="s">
        <v>2579</v>
      </c>
      <c r="E8306" s="187" t="s">
        <v>2580</v>
      </c>
      <c r="F8306" s="187" t="s">
        <v>2889</v>
      </c>
    </row>
    <row r="8307" spans="1:6" x14ac:dyDescent="0.25">
      <c r="A8307" t="s">
        <v>9816</v>
      </c>
      <c r="B8307" s="236" t="str">
        <f t="shared" si="129"/>
        <v>F3:0912 P1P2:8803 P3:00200</v>
      </c>
      <c r="C8307" s="187" t="s">
        <v>3348</v>
      </c>
      <c r="D8307" s="187" t="s">
        <v>2906</v>
      </c>
      <c r="E8307" s="187" t="s">
        <v>2907</v>
      </c>
      <c r="F8307" s="187" t="s">
        <v>2908</v>
      </c>
    </row>
    <row r="8308" spans="1:6" x14ac:dyDescent="0.25">
      <c r="A8308" t="s">
        <v>9816</v>
      </c>
      <c r="B8308" s="236" t="str">
        <f t="shared" si="129"/>
        <v>F3:0912 P1P2:8803 P3:00448</v>
      </c>
      <c r="C8308" s="187" t="s">
        <v>3348</v>
      </c>
      <c r="D8308" s="187" t="s">
        <v>2906</v>
      </c>
      <c r="E8308" s="187" t="s">
        <v>2907</v>
      </c>
      <c r="F8308" s="187" t="s">
        <v>2791</v>
      </c>
    </row>
    <row r="8309" spans="1:6" x14ac:dyDescent="0.25">
      <c r="A8309" t="s">
        <v>9817</v>
      </c>
      <c r="B8309" s="236" t="str">
        <f t="shared" si="129"/>
        <v>F3:0921 P1P2:8804 P3:00201</v>
      </c>
      <c r="C8309" s="187" t="s">
        <v>3348</v>
      </c>
      <c r="D8309" s="187" t="s">
        <v>2813</v>
      </c>
      <c r="E8309" s="187" t="s">
        <v>2816</v>
      </c>
      <c r="F8309" s="187" t="s">
        <v>2817</v>
      </c>
    </row>
    <row r="8310" spans="1:6" x14ac:dyDescent="0.25">
      <c r="A8310" t="s">
        <v>9817</v>
      </c>
      <c r="B8310" s="236" t="str">
        <f t="shared" si="129"/>
        <v>F3:0921 P1P2:8804 P3:00448</v>
      </c>
      <c r="C8310" s="187" t="s">
        <v>3348</v>
      </c>
      <c r="D8310" s="187" t="s">
        <v>2813</v>
      </c>
      <c r="E8310" s="187" t="s">
        <v>2816</v>
      </c>
      <c r="F8310" s="187" t="s">
        <v>2791</v>
      </c>
    </row>
    <row r="8311" spans="1:6" x14ac:dyDescent="0.25">
      <c r="A8311" t="s">
        <v>9818</v>
      </c>
      <c r="B8311" s="236" t="str">
        <f t="shared" si="129"/>
        <v>F3:1040 P1P2:9006 P3:00282</v>
      </c>
      <c r="C8311" s="187" t="s">
        <v>3648</v>
      </c>
      <c r="D8311" s="187" t="s">
        <v>2831</v>
      </c>
      <c r="E8311" s="187" t="s">
        <v>2832</v>
      </c>
      <c r="F8311" s="187" t="s">
        <v>2834</v>
      </c>
    </row>
    <row r="8312" spans="1:6" x14ac:dyDescent="0.25">
      <c r="A8312" t="s">
        <v>9819</v>
      </c>
      <c r="B8312" s="236" t="str">
        <f t="shared" si="129"/>
        <v>F3:0911 P1P2:8802 P3:00199</v>
      </c>
      <c r="C8312" s="187" t="s">
        <v>3648</v>
      </c>
      <c r="D8312" s="187" t="s">
        <v>2899</v>
      </c>
      <c r="E8312" s="187" t="s">
        <v>2900</v>
      </c>
      <c r="F8312" s="187" t="s">
        <v>2901</v>
      </c>
    </row>
    <row r="8313" spans="1:6" x14ac:dyDescent="0.25">
      <c r="A8313" t="s">
        <v>9819</v>
      </c>
      <c r="B8313" s="236" t="str">
        <f t="shared" si="129"/>
        <v>F3:0911 P1P2:8802 P3:00448</v>
      </c>
      <c r="C8313" s="187" t="s">
        <v>3648</v>
      </c>
      <c r="D8313" s="187" t="s">
        <v>2899</v>
      </c>
      <c r="E8313" s="187" t="s">
        <v>2900</v>
      </c>
      <c r="F8313" s="187" t="s">
        <v>2791</v>
      </c>
    </row>
    <row r="8314" spans="1:6" x14ac:dyDescent="0.25">
      <c r="A8314" t="s">
        <v>9820</v>
      </c>
      <c r="B8314" s="236" t="str">
        <f t="shared" si="129"/>
        <v>F3:0911 P1P2:8802 P3:00199</v>
      </c>
      <c r="C8314" s="187" t="s">
        <v>3472</v>
      </c>
      <c r="D8314" s="187" t="s">
        <v>2899</v>
      </c>
      <c r="E8314" s="187" t="s">
        <v>2900</v>
      </c>
      <c r="F8314" s="187" t="s">
        <v>2901</v>
      </c>
    </row>
    <row r="8315" spans="1:6" x14ac:dyDescent="0.25">
      <c r="A8315" t="s">
        <v>9820</v>
      </c>
      <c r="B8315" s="236" t="str">
        <f t="shared" si="129"/>
        <v>F3:0911 P1P2:8802 P3:00448</v>
      </c>
      <c r="C8315" s="187" t="s">
        <v>3472</v>
      </c>
      <c r="D8315" s="187" t="s">
        <v>2899</v>
      </c>
      <c r="E8315" s="187" t="s">
        <v>2900</v>
      </c>
      <c r="F8315" s="187" t="s">
        <v>2791</v>
      </c>
    </row>
    <row r="8316" spans="1:6" x14ac:dyDescent="0.25">
      <c r="A8316" t="s">
        <v>9821</v>
      </c>
      <c r="B8316" s="236" t="str">
        <f t="shared" si="129"/>
        <v>F3:0911 P1P2:8802 P3:00199</v>
      </c>
      <c r="C8316" s="187" t="s">
        <v>3648</v>
      </c>
      <c r="D8316" s="187" t="s">
        <v>2899</v>
      </c>
      <c r="E8316" s="187" t="s">
        <v>2900</v>
      </c>
      <c r="F8316" s="187" t="s">
        <v>2901</v>
      </c>
    </row>
    <row r="8317" spans="1:6" x14ac:dyDescent="0.25">
      <c r="A8317" t="s">
        <v>9821</v>
      </c>
      <c r="B8317" s="236" t="str">
        <f t="shared" si="129"/>
        <v>F3:0911 P1P2:8802 P3:00448</v>
      </c>
      <c r="C8317" s="187" t="s">
        <v>3648</v>
      </c>
      <c r="D8317" s="187" t="s">
        <v>2899</v>
      </c>
      <c r="E8317" s="187" t="s">
        <v>2900</v>
      </c>
      <c r="F8317" s="187" t="s">
        <v>2791</v>
      </c>
    </row>
    <row r="8318" spans="1:6" x14ac:dyDescent="0.25">
      <c r="A8318" t="s">
        <v>9822</v>
      </c>
      <c r="B8318" s="236" t="str">
        <f t="shared" si="129"/>
        <v>F3:0921 P1P2:8804 P3:00201</v>
      </c>
      <c r="C8318" s="187" t="s">
        <v>3348</v>
      </c>
      <c r="D8318" s="187" t="s">
        <v>2813</v>
      </c>
      <c r="E8318" s="187" t="s">
        <v>2816</v>
      </c>
      <c r="F8318" s="187" t="s">
        <v>2817</v>
      </c>
    </row>
    <row r="8319" spans="1:6" x14ac:dyDescent="0.25">
      <c r="A8319" t="s">
        <v>9822</v>
      </c>
      <c r="B8319" s="236" t="str">
        <f t="shared" si="129"/>
        <v>F3:0921 P1P2:8804 P3:00448</v>
      </c>
      <c r="C8319" s="187" t="s">
        <v>3348</v>
      </c>
      <c r="D8319" s="187" t="s">
        <v>2813</v>
      </c>
      <c r="E8319" s="187" t="s">
        <v>2816</v>
      </c>
      <c r="F8319" s="187" t="s">
        <v>2791</v>
      </c>
    </row>
    <row r="8320" spans="1:6" x14ac:dyDescent="0.25">
      <c r="A8320" t="s">
        <v>9823</v>
      </c>
      <c r="B8320" s="236" t="str">
        <f t="shared" si="129"/>
        <v>F3:0921 P1P2:8804 P3:00201</v>
      </c>
      <c r="C8320" s="187" t="s">
        <v>3348</v>
      </c>
      <c r="D8320" s="187" t="s">
        <v>2813</v>
      </c>
      <c r="E8320" s="187" t="s">
        <v>2816</v>
      </c>
      <c r="F8320" s="187" t="s">
        <v>2817</v>
      </c>
    </row>
    <row r="8321" spans="1:6" x14ac:dyDescent="0.25">
      <c r="A8321" t="s">
        <v>9823</v>
      </c>
      <c r="B8321" s="236" t="str">
        <f t="shared" si="129"/>
        <v>F3:0921 P1P2:8804 P3:00448</v>
      </c>
      <c r="C8321" s="187" t="s">
        <v>3348</v>
      </c>
      <c r="D8321" s="187" t="s">
        <v>2813</v>
      </c>
      <c r="E8321" s="187" t="s">
        <v>2816</v>
      </c>
      <c r="F8321" s="187" t="s">
        <v>2791</v>
      </c>
    </row>
    <row r="8322" spans="1:6" x14ac:dyDescent="0.25">
      <c r="A8322" t="s">
        <v>9824</v>
      </c>
      <c r="B8322" s="236" t="str">
        <f t="shared" ref="B8322:B8385" si="130">CONCATENATE("F3:",D8322," P1P2:",E8322," P3:",F8322)</f>
        <v>F3:0921 P1P2:8804 P3:00201</v>
      </c>
      <c r="C8322" s="187" t="s">
        <v>3348</v>
      </c>
      <c r="D8322" s="187" t="s">
        <v>2813</v>
      </c>
      <c r="E8322" s="187" t="s">
        <v>2816</v>
      </c>
      <c r="F8322" s="187" t="s">
        <v>2817</v>
      </c>
    </row>
    <row r="8323" spans="1:6" x14ac:dyDescent="0.25">
      <c r="A8323" t="s">
        <v>9824</v>
      </c>
      <c r="B8323" s="236" t="str">
        <f t="shared" si="130"/>
        <v>F3:0921 P1P2:8804 P3:00448</v>
      </c>
      <c r="C8323" s="187" t="s">
        <v>3348</v>
      </c>
      <c r="D8323" s="187" t="s">
        <v>2813</v>
      </c>
      <c r="E8323" s="187" t="s">
        <v>2816</v>
      </c>
      <c r="F8323" s="187" t="s">
        <v>2791</v>
      </c>
    </row>
    <row r="8324" spans="1:6" x14ac:dyDescent="0.25">
      <c r="A8324" t="s">
        <v>9825</v>
      </c>
      <c r="B8324" s="236" t="str">
        <f t="shared" si="130"/>
        <v>F3:0921 P1P2:8804 P3:00201</v>
      </c>
      <c r="C8324" s="187" t="s">
        <v>3348</v>
      </c>
      <c r="D8324" s="187" t="s">
        <v>2813</v>
      </c>
      <c r="E8324" s="187" t="s">
        <v>2816</v>
      </c>
      <c r="F8324" s="187" t="s">
        <v>2817</v>
      </c>
    </row>
    <row r="8325" spans="1:6" x14ac:dyDescent="0.25">
      <c r="A8325" t="s">
        <v>9825</v>
      </c>
      <c r="B8325" s="236" t="str">
        <f t="shared" si="130"/>
        <v>F3:0921 P1P2:8804 P3:00448</v>
      </c>
      <c r="C8325" s="187" t="s">
        <v>3348</v>
      </c>
      <c r="D8325" s="187" t="s">
        <v>2813</v>
      </c>
      <c r="E8325" s="187" t="s">
        <v>2816</v>
      </c>
      <c r="F8325" s="187" t="s">
        <v>2791</v>
      </c>
    </row>
    <row r="8326" spans="1:6" x14ac:dyDescent="0.25">
      <c r="A8326" t="s">
        <v>9826</v>
      </c>
      <c r="B8326" s="236" t="str">
        <f t="shared" si="130"/>
        <v>F3:0921 P1P2:8804 P3:00201</v>
      </c>
      <c r="C8326" s="187" t="s">
        <v>3348</v>
      </c>
      <c r="D8326" s="187" t="s">
        <v>2813</v>
      </c>
      <c r="E8326" s="187" t="s">
        <v>2816</v>
      </c>
      <c r="F8326" s="187" t="s">
        <v>2817</v>
      </c>
    </row>
    <row r="8327" spans="1:6" x14ac:dyDescent="0.25">
      <c r="A8327" t="s">
        <v>9826</v>
      </c>
      <c r="B8327" s="236" t="str">
        <f t="shared" si="130"/>
        <v>F3:0921 P1P2:8804 P3:00448</v>
      </c>
      <c r="C8327" s="187" t="s">
        <v>3348</v>
      </c>
      <c r="D8327" s="187" t="s">
        <v>2813</v>
      </c>
      <c r="E8327" s="187" t="s">
        <v>2816</v>
      </c>
      <c r="F8327" s="187" t="s">
        <v>2791</v>
      </c>
    </row>
    <row r="8328" spans="1:6" x14ac:dyDescent="0.25">
      <c r="A8328" t="s">
        <v>9827</v>
      </c>
      <c r="B8328" s="236" t="str">
        <f t="shared" si="130"/>
        <v>F3:0921 P1P2:8804 P3:00201</v>
      </c>
      <c r="C8328" s="187" t="s">
        <v>3348</v>
      </c>
      <c r="D8328" s="187" t="s">
        <v>2813</v>
      </c>
      <c r="E8328" s="187" t="s">
        <v>2816</v>
      </c>
      <c r="F8328" s="187" t="s">
        <v>2817</v>
      </c>
    </row>
    <row r="8329" spans="1:6" x14ac:dyDescent="0.25">
      <c r="A8329" t="s">
        <v>9827</v>
      </c>
      <c r="B8329" s="236" t="str">
        <f t="shared" si="130"/>
        <v>F3:0921 P1P2:8804 P3:00389</v>
      </c>
      <c r="C8329" s="187" t="s">
        <v>3348</v>
      </c>
      <c r="D8329" s="187" t="s">
        <v>2813</v>
      </c>
      <c r="E8329" s="187" t="s">
        <v>2816</v>
      </c>
      <c r="F8329" s="187" t="s">
        <v>2940</v>
      </c>
    </row>
    <row r="8330" spans="1:6" x14ac:dyDescent="0.25">
      <c r="A8330" t="s">
        <v>9827</v>
      </c>
      <c r="B8330" s="236" t="str">
        <f t="shared" si="130"/>
        <v>F3:0921 P1P2:8804 P3:00448</v>
      </c>
      <c r="C8330" s="187" t="s">
        <v>3348</v>
      </c>
      <c r="D8330" s="187" t="s">
        <v>2813</v>
      </c>
      <c r="E8330" s="187" t="s">
        <v>2816</v>
      </c>
      <c r="F8330" s="187" t="s">
        <v>2791</v>
      </c>
    </row>
    <row r="8331" spans="1:6" x14ac:dyDescent="0.25">
      <c r="A8331" t="s">
        <v>9828</v>
      </c>
      <c r="B8331" s="236" t="str">
        <f t="shared" si="130"/>
        <v>F3:0921 P1P2:8804 P3:00201</v>
      </c>
      <c r="C8331" s="187" t="s">
        <v>3348</v>
      </c>
      <c r="D8331" s="187" t="s">
        <v>2813</v>
      </c>
      <c r="E8331" s="187" t="s">
        <v>2816</v>
      </c>
      <c r="F8331" s="187" t="s">
        <v>2817</v>
      </c>
    </row>
    <row r="8332" spans="1:6" x14ac:dyDescent="0.25">
      <c r="A8332" t="s">
        <v>9828</v>
      </c>
      <c r="B8332" s="236" t="str">
        <f t="shared" si="130"/>
        <v>F3:0921 P1P2:8804 P3:00448</v>
      </c>
      <c r="C8332" s="187" t="s">
        <v>3348</v>
      </c>
      <c r="D8332" s="187" t="s">
        <v>2813</v>
      </c>
      <c r="E8332" s="187" t="s">
        <v>2816</v>
      </c>
      <c r="F8332" s="187" t="s">
        <v>2791</v>
      </c>
    </row>
    <row r="8333" spans="1:6" x14ac:dyDescent="0.25">
      <c r="A8333" t="s">
        <v>9829</v>
      </c>
      <c r="B8333" s="236" t="str">
        <f t="shared" si="130"/>
        <v>F3:0921 P1P2:8804 P3:00201</v>
      </c>
      <c r="C8333" s="187" t="s">
        <v>3348</v>
      </c>
      <c r="D8333" s="187" t="s">
        <v>2813</v>
      </c>
      <c r="E8333" s="187" t="s">
        <v>2816</v>
      </c>
      <c r="F8333" s="187" t="s">
        <v>2817</v>
      </c>
    </row>
    <row r="8334" spans="1:6" x14ac:dyDescent="0.25">
      <c r="A8334" t="s">
        <v>9829</v>
      </c>
      <c r="B8334" s="236" t="str">
        <f t="shared" si="130"/>
        <v>F3:0921 P1P2:8804 P3:00448</v>
      </c>
      <c r="C8334" s="187" t="s">
        <v>3348</v>
      </c>
      <c r="D8334" s="187" t="s">
        <v>2813</v>
      </c>
      <c r="E8334" s="187" t="s">
        <v>2816</v>
      </c>
      <c r="F8334" s="187" t="s">
        <v>2791</v>
      </c>
    </row>
    <row r="8335" spans="1:6" x14ac:dyDescent="0.25">
      <c r="A8335" t="s">
        <v>9830</v>
      </c>
      <c r="B8335" s="236" t="str">
        <f t="shared" si="130"/>
        <v>F3:0820 P1P2:8502 P3:00234</v>
      </c>
      <c r="C8335" s="187" t="s">
        <v>3243</v>
      </c>
      <c r="D8335" s="187" t="s">
        <v>2774</v>
      </c>
      <c r="E8335" s="187" t="s">
        <v>2775</v>
      </c>
      <c r="F8335" s="187" t="s">
        <v>2811</v>
      </c>
    </row>
    <row r="8336" spans="1:6" x14ac:dyDescent="0.25">
      <c r="A8336" t="s">
        <v>9831</v>
      </c>
      <c r="B8336" s="236" t="str">
        <f t="shared" si="130"/>
        <v>F3:0921 P1P2:8804 P3:00201</v>
      </c>
      <c r="C8336" s="187" t="s">
        <v>3348</v>
      </c>
      <c r="D8336" s="187" t="s">
        <v>2813</v>
      </c>
      <c r="E8336" s="187" t="s">
        <v>2816</v>
      </c>
      <c r="F8336" s="187" t="s">
        <v>2817</v>
      </c>
    </row>
    <row r="8337" spans="1:6" x14ac:dyDescent="0.25">
      <c r="A8337" t="s">
        <v>9831</v>
      </c>
      <c r="B8337" s="236" t="str">
        <f t="shared" si="130"/>
        <v>F3:0921 P1P2:8804 P3:00389</v>
      </c>
      <c r="C8337" s="187" t="s">
        <v>3348</v>
      </c>
      <c r="D8337" s="187" t="s">
        <v>2813</v>
      </c>
      <c r="E8337" s="187" t="s">
        <v>2816</v>
      </c>
      <c r="F8337" s="187" t="s">
        <v>2940</v>
      </c>
    </row>
    <row r="8338" spans="1:6" x14ac:dyDescent="0.25">
      <c r="A8338" t="s">
        <v>9831</v>
      </c>
      <c r="B8338" s="236" t="str">
        <f t="shared" si="130"/>
        <v>F3:0921 P1P2:8804 P3:00448</v>
      </c>
      <c r="C8338" s="187" t="s">
        <v>3348</v>
      </c>
      <c r="D8338" s="187" t="s">
        <v>2813</v>
      </c>
      <c r="E8338" s="187" t="s">
        <v>2816</v>
      </c>
      <c r="F8338" s="187" t="s">
        <v>2791</v>
      </c>
    </row>
    <row r="8339" spans="1:6" x14ac:dyDescent="0.25">
      <c r="A8339" t="s">
        <v>9832</v>
      </c>
      <c r="B8339" s="236" t="str">
        <f t="shared" si="130"/>
        <v>F3:0921 P1P2:8804 P3:00201</v>
      </c>
      <c r="C8339" s="187" t="s">
        <v>3348</v>
      </c>
      <c r="D8339" s="187" t="s">
        <v>2813</v>
      </c>
      <c r="E8339" s="187" t="s">
        <v>2816</v>
      </c>
      <c r="F8339" s="187" t="s">
        <v>2817</v>
      </c>
    </row>
    <row r="8340" spans="1:6" x14ac:dyDescent="0.25">
      <c r="A8340" t="s">
        <v>9832</v>
      </c>
      <c r="B8340" s="236" t="str">
        <f t="shared" si="130"/>
        <v>F3:0921 P1P2:8804 P3:00389</v>
      </c>
      <c r="C8340" s="187" t="s">
        <v>3348</v>
      </c>
      <c r="D8340" s="187" t="s">
        <v>2813</v>
      </c>
      <c r="E8340" s="187" t="s">
        <v>2816</v>
      </c>
      <c r="F8340" s="187" t="s">
        <v>2940</v>
      </c>
    </row>
    <row r="8341" spans="1:6" x14ac:dyDescent="0.25">
      <c r="A8341" t="s">
        <v>9832</v>
      </c>
      <c r="B8341" s="236" t="str">
        <f t="shared" si="130"/>
        <v>F3:0921 P1P2:8804 P3:00448</v>
      </c>
      <c r="C8341" s="187" t="s">
        <v>3348</v>
      </c>
      <c r="D8341" s="187" t="s">
        <v>2813</v>
      </c>
      <c r="E8341" s="187" t="s">
        <v>2816</v>
      </c>
      <c r="F8341" s="187" t="s">
        <v>2791</v>
      </c>
    </row>
    <row r="8342" spans="1:6" x14ac:dyDescent="0.25">
      <c r="A8342" t="s">
        <v>9833</v>
      </c>
      <c r="B8342" s="236" t="str">
        <f t="shared" si="130"/>
        <v>F3:0921 P1P2:8804 P3:00201</v>
      </c>
      <c r="C8342" s="187" t="s">
        <v>3348</v>
      </c>
      <c r="D8342" s="187" t="s">
        <v>2813</v>
      </c>
      <c r="E8342" s="187" t="s">
        <v>2816</v>
      </c>
      <c r="F8342" s="187" t="s">
        <v>2817</v>
      </c>
    </row>
    <row r="8343" spans="1:6" x14ac:dyDescent="0.25">
      <c r="A8343" t="s">
        <v>9833</v>
      </c>
      <c r="B8343" s="236" t="str">
        <f t="shared" si="130"/>
        <v>F3:0921 P1P2:8804 P3:00448</v>
      </c>
      <c r="C8343" s="187" t="s">
        <v>3348</v>
      </c>
      <c r="D8343" s="187" t="s">
        <v>2813</v>
      </c>
      <c r="E8343" s="187" t="s">
        <v>2816</v>
      </c>
      <c r="F8343" s="187" t="s">
        <v>2791</v>
      </c>
    </row>
    <row r="8344" spans="1:6" x14ac:dyDescent="0.25">
      <c r="A8344" t="s">
        <v>9834</v>
      </c>
      <c r="B8344" s="236" t="str">
        <f t="shared" si="130"/>
        <v>F3:0960 P1P2:8813 P3:00390</v>
      </c>
      <c r="C8344" s="187" t="s">
        <v>3348</v>
      </c>
      <c r="D8344" s="187" t="s">
        <v>2763</v>
      </c>
      <c r="E8344" s="187" t="s">
        <v>2764</v>
      </c>
      <c r="F8344" s="187" t="s">
        <v>2950</v>
      </c>
    </row>
    <row r="8345" spans="1:6" x14ac:dyDescent="0.25">
      <c r="A8345" t="s">
        <v>9835</v>
      </c>
      <c r="B8345" s="236" t="str">
        <f t="shared" si="130"/>
        <v>F3:0813 P1P2:8603 P3:00394</v>
      </c>
      <c r="C8345" s="187" t="s">
        <v>3187</v>
      </c>
      <c r="D8345" s="187" t="s">
        <v>2890</v>
      </c>
      <c r="E8345" s="187" t="s">
        <v>2891</v>
      </c>
      <c r="F8345" s="187" t="s">
        <v>2892</v>
      </c>
    </row>
    <row r="8346" spans="1:6" x14ac:dyDescent="0.25">
      <c r="A8346" t="s">
        <v>9836</v>
      </c>
      <c r="B8346" s="236" t="str">
        <f t="shared" si="130"/>
        <v>F3:0820 P1P2:8502 P3:00233</v>
      </c>
      <c r="C8346" s="187" t="s">
        <v>3171</v>
      </c>
      <c r="D8346" s="187" t="s">
        <v>2774</v>
      </c>
      <c r="E8346" s="187" t="s">
        <v>2775</v>
      </c>
      <c r="F8346" s="187" t="s">
        <v>2998</v>
      </c>
    </row>
    <row r="8347" spans="1:6" x14ac:dyDescent="0.25">
      <c r="A8347" t="s">
        <v>9837</v>
      </c>
      <c r="B8347" s="236" t="str">
        <f t="shared" si="130"/>
        <v>F3:0820 P1P2:8502 P3:00233</v>
      </c>
      <c r="C8347" s="187" t="s">
        <v>3173</v>
      </c>
      <c r="D8347" s="187" t="s">
        <v>2774</v>
      </c>
      <c r="E8347" s="187" t="s">
        <v>2775</v>
      </c>
      <c r="F8347" s="187" t="s">
        <v>2998</v>
      </c>
    </row>
    <row r="8348" spans="1:6" x14ac:dyDescent="0.25">
      <c r="A8348" t="s">
        <v>9838</v>
      </c>
      <c r="B8348" s="236" t="str">
        <f t="shared" si="130"/>
        <v>F3:0912 P1P2:8803 P3:00200</v>
      </c>
      <c r="C8348" s="187" t="s">
        <v>3348</v>
      </c>
      <c r="D8348" s="187" t="s">
        <v>2906</v>
      </c>
      <c r="E8348" s="187" t="s">
        <v>2907</v>
      </c>
      <c r="F8348" s="187" t="s">
        <v>2908</v>
      </c>
    </row>
    <row r="8349" spans="1:6" x14ac:dyDescent="0.25">
      <c r="A8349" t="s">
        <v>9838</v>
      </c>
      <c r="B8349" s="236" t="str">
        <f t="shared" si="130"/>
        <v>F3:0912 P1P2:8803 P3:00448</v>
      </c>
      <c r="C8349" s="187" t="s">
        <v>3348</v>
      </c>
      <c r="D8349" s="187" t="s">
        <v>2906</v>
      </c>
      <c r="E8349" s="187" t="s">
        <v>2907</v>
      </c>
      <c r="F8349" s="187" t="s">
        <v>2791</v>
      </c>
    </row>
    <row r="8350" spans="1:6" x14ac:dyDescent="0.25">
      <c r="A8350" t="s">
        <v>9839</v>
      </c>
      <c r="B8350" s="236" t="str">
        <f t="shared" si="130"/>
        <v>F3:0921 P1P2:8804 P3:00201</v>
      </c>
      <c r="C8350" s="187" t="s">
        <v>3348</v>
      </c>
      <c r="D8350" s="187" t="s">
        <v>2813</v>
      </c>
      <c r="E8350" s="187" t="s">
        <v>2816</v>
      </c>
      <c r="F8350" s="187" t="s">
        <v>2817</v>
      </c>
    </row>
    <row r="8351" spans="1:6" x14ac:dyDescent="0.25">
      <c r="A8351" t="s">
        <v>9839</v>
      </c>
      <c r="B8351" s="236" t="str">
        <f t="shared" si="130"/>
        <v>F3:0921 P1P2:8804 P3:00448</v>
      </c>
      <c r="C8351" s="187" t="s">
        <v>3348</v>
      </c>
      <c r="D8351" s="187" t="s">
        <v>2813</v>
      </c>
      <c r="E8351" s="187" t="s">
        <v>2816</v>
      </c>
      <c r="F8351" s="187" t="s">
        <v>2791</v>
      </c>
    </row>
    <row r="8352" spans="1:6" x14ac:dyDescent="0.25">
      <c r="A8352" t="s">
        <v>9840</v>
      </c>
      <c r="B8352" s="236" t="str">
        <f t="shared" si="130"/>
        <v>F3:0911 P1P2:8802 P3:00199</v>
      </c>
      <c r="C8352" s="187" t="s">
        <v>3474</v>
      </c>
      <c r="D8352" s="187" t="s">
        <v>2899</v>
      </c>
      <c r="E8352" s="187" t="s">
        <v>2900</v>
      </c>
      <c r="F8352" s="187" t="s">
        <v>2901</v>
      </c>
    </row>
    <row r="8353" spans="1:6" x14ac:dyDescent="0.25">
      <c r="A8353" t="s">
        <v>9840</v>
      </c>
      <c r="B8353" s="236" t="str">
        <f t="shared" si="130"/>
        <v>F3:0911 P1P2:8802 P3:00448</v>
      </c>
      <c r="C8353" s="187" t="s">
        <v>3474</v>
      </c>
      <c r="D8353" s="187" t="s">
        <v>2899</v>
      </c>
      <c r="E8353" s="187" t="s">
        <v>2900</v>
      </c>
      <c r="F8353" s="187" t="s">
        <v>2791</v>
      </c>
    </row>
    <row r="8354" spans="1:6" x14ac:dyDescent="0.25">
      <c r="A8354" t="s">
        <v>9841</v>
      </c>
      <c r="B8354" s="236" t="str">
        <f t="shared" si="130"/>
        <v>F3:0921 P1P2:8804 P3:00201</v>
      </c>
      <c r="C8354" s="187" t="s">
        <v>3348</v>
      </c>
      <c r="D8354" s="187" t="s">
        <v>2813</v>
      </c>
      <c r="E8354" s="187" t="s">
        <v>2816</v>
      </c>
      <c r="F8354" s="187" t="s">
        <v>2817</v>
      </c>
    </row>
    <row r="8355" spans="1:6" x14ac:dyDescent="0.25">
      <c r="A8355" t="s">
        <v>9841</v>
      </c>
      <c r="B8355" s="236" t="str">
        <f t="shared" si="130"/>
        <v>F3:0921 P1P2:8804 P3:00448</v>
      </c>
      <c r="C8355" s="187" t="s">
        <v>3348</v>
      </c>
      <c r="D8355" s="187" t="s">
        <v>2813</v>
      </c>
      <c r="E8355" s="187" t="s">
        <v>2816</v>
      </c>
      <c r="F8355" s="187" t="s">
        <v>2791</v>
      </c>
    </row>
    <row r="8356" spans="1:6" x14ac:dyDescent="0.25">
      <c r="A8356" t="s">
        <v>9842</v>
      </c>
      <c r="B8356" s="236" t="str">
        <f t="shared" si="130"/>
        <v>F3:0921 P1P2:8804 P3:00201</v>
      </c>
      <c r="C8356" s="187" t="s">
        <v>3348</v>
      </c>
      <c r="D8356" s="187" t="s">
        <v>2813</v>
      </c>
      <c r="E8356" s="187" t="s">
        <v>2816</v>
      </c>
      <c r="F8356" s="187" t="s">
        <v>2817</v>
      </c>
    </row>
    <row r="8357" spans="1:6" x14ac:dyDescent="0.25">
      <c r="A8357" t="s">
        <v>9842</v>
      </c>
      <c r="B8357" s="236" t="str">
        <f t="shared" si="130"/>
        <v>F3:0921 P1P2:8804 P3:00448</v>
      </c>
      <c r="C8357" s="187" t="s">
        <v>3348</v>
      </c>
      <c r="D8357" s="187" t="s">
        <v>2813</v>
      </c>
      <c r="E8357" s="187" t="s">
        <v>2816</v>
      </c>
      <c r="F8357" s="187" t="s">
        <v>2791</v>
      </c>
    </row>
    <row r="8358" spans="1:6" x14ac:dyDescent="0.25">
      <c r="A8358" t="s">
        <v>9843</v>
      </c>
      <c r="B8358" s="236" t="str">
        <f t="shared" si="130"/>
        <v>F3:0820 P1P2:8503 P3:00232</v>
      </c>
      <c r="C8358" s="187" t="s">
        <v>3191</v>
      </c>
      <c r="D8358" s="187" t="s">
        <v>2774</v>
      </c>
      <c r="E8358" s="187" t="s">
        <v>2780</v>
      </c>
      <c r="F8358" s="187" t="s">
        <v>2781</v>
      </c>
    </row>
    <row r="8359" spans="1:6" x14ac:dyDescent="0.25">
      <c r="A8359" t="s">
        <v>9844</v>
      </c>
      <c r="B8359" s="236" t="str">
        <f t="shared" si="130"/>
        <v>F3:0921 P1P2:8804 P3:00201</v>
      </c>
      <c r="C8359" s="187" t="s">
        <v>3348</v>
      </c>
      <c r="D8359" s="187" t="s">
        <v>2813</v>
      </c>
      <c r="E8359" s="187" t="s">
        <v>2816</v>
      </c>
      <c r="F8359" s="187" t="s">
        <v>2817</v>
      </c>
    </row>
    <row r="8360" spans="1:6" x14ac:dyDescent="0.25">
      <c r="A8360" t="s">
        <v>9844</v>
      </c>
      <c r="B8360" s="236" t="str">
        <f t="shared" si="130"/>
        <v>F3:0921 P1P2:8804 P3:00448</v>
      </c>
      <c r="C8360" s="187" t="s">
        <v>3348</v>
      </c>
      <c r="D8360" s="187" t="s">
        <v>2813</v>
      </c>
      <c r="E8360" s="187" t="s">
        <v>2816</v>
      </c>
      <c r="F8360" s="187" t="s">
        <v>2791</v>
      </c>
    </row>
    <row r="8361" spans="1:6" x14ac:dyDescent="0.25">
      <c r="A8361" t="s">
        <v>9845</v>
      </c>
      <c r="B8361" s="236" t="str">
        <f t="shared" si="130"/>
        <v>F3:0921 P1P2:8804 P3:00201</v>
      </c>
      <c r="C8361" s="187" t="s">
        <v>3348</v>
      </c>
      <c r="D8361" s="187" t="s">
        <v>2813</v>
      </c>
      <c r="E8361" s="187" t="s">
        <v>2816</v>
      </c>
      <c r="F8361" s="187" t="s">
        <v>2817</v>
      </c>
    </row>
    <row r="8362" spans="1:6" x14ac:dyDescent="0.25">
      <c r="A8362" t="s">
        <v>9845</v>
      </c>
      <c r="B8362" s="236" t="str">
        <f t="shared" si="130"/>
        <v>F3:0921 P1P2:8804 P3:00448</v>
      </c>
      <c r="C8362" s="187" t="s">
        <v>3348</v>
      </c>
      <c r="D8362" s="187" t="s">
        <v>2813</v>
      </c>
      <c r="E8362" s="187" t="s">
        <v>2816</v>
      </c>
      <c r="F8362" s="187" t="s">
        <v>2791</v>
      </c>
    </row>
    <row r="8363" spans="1:6" x14ac:dyDescent="0.25">
      <c r="A8363" t="s">
        <v>9846</v>
      </c>
      <c r="B8363" s="236" t="str">
        <f t="shared" si="130"/>
        <v>F3:0921 P1P2:8804 P3:00201</v>
      </c>
      <c r="C8363" s="187" t="s">
        <v>3348</v>
      </c>
      <c r="D8363" s="187" t="s">
        <v>2813</v>
      </c>
      <c r="E8363" s="187" t="s">
        <v>2816</v>
      </c>
      <c r="F8363" s="187" t="s">
        <v>2817</v>
      </c>
    </row>
    <row r="8364" spans="1:6" x14ac:dyDescent="0.25">
      <c r="A8364" t="s">
        <v>9846</v>
      </c>
      <c r="B8364" s="236" t="str">
        <f t="shared" si="130"/>
        <v>F3:0921 P1P2:8804 P3:00389</v>
      </c>
      <c r="C8364" s="187" t="s">
        <v>3348</v>
      </c>
      <c r="D8364" s="187" t="s">
        <v>2813</v>
      </c>
      <c r="E8364" s="187" t="s">
        <v>2816</v>
      </c>
      <c r="F8364" s="187" t="s">
        <v>2940</v>
      </c>
    </row>
    <row r="8365" spans="1:6" x14ac:dyDescent="0.25">
      <c r="A8365" t="s">
        <v>9846</v>
      </c>
      <c r="B8365" s="236" t="str">
        <f t="shared" si="130"/>
        <v>F3:0921 P1P2:8804 P3:00448</v>
      </c>
      <c r="C8365" s="187" t="s">
        <v>3348</v>
      </c>
      <c r="D8365" s="187" t="s">
        <v>2813</v>
      </c>
      <c r="E8365" s="187" t="s">
        <v>2816</v>
      </c>
      <c r="F8365" s="187" t="s">
        <v>2791</v>
      </c>
    </row>
    <row r="8366" spans="1:6" x14ac:dyDescent="0.25">
      <c r="A8366" t="s">
        <v>9847</v>
      </c>
      <c r="B8366" s="236" t="str">
        <f t="shared" si="130"/>
        <v>F3:0921 P1P2:8804 P3:00201</v>
      </c>
      <c r="C8366" s="187" t="s">
        <v>3348</v>
      </c>
      <c r="D8366" s="187" t="s">
        <v>2813</v>
      </c>
      <c r="E8366" s="187" t="s">
        <v>2816</v>
      </c>
      <c r="F8366" s="187" t="s">
        <v>2817</v>
      </c>
    </row>
    <row r="8367" spans="1:6" x14ac:dyDescent="0.25">
      <c r="A8367" t="s">
        <v>9847</v>
      </c>
      <c r="B8367" s="236" t="str">
        <f t="shared" si="130"/>
        <v>F3:0921 P1P2:8804 P3:00448</v>
      </c>
      <c r="C8367" s="187" t="s">
        <v>3348</v>
      </c>
      <c r="D8367" s="187" t="s">
        <v>2813</v>
      </c>
      <c r="E8367" s="187" t="s">
        <v>2816</v>
      </c>
      <c r="F8367" s="187" t="s">
        <v>2791</v>
      </c>
    </row>
    <row r="8368" spans="1:6" x14ac:dyDescent="0.25">
      <c r="A8368" t="s">
        <v>9848</v>
      </c>
      <c r="B8368" s="236" t="str">
        <f t="shared" si="130"/>
        <v>F3:0921 P1P2:8804 P3:00201</v>
      </c>
      <c r="C8368" s="187" t="s">
        <v>3348</v>
      </c>
      <c r="D8368" s="187" t="s">
        <v>2813</v>
      </c>
      <c r="E8368" s="187" t="s">
        <v>2816</v>
      </c>
      <c r="F8368" s="187" t="s">
        <v>2817</v>
      </c>
    </row>
    <row r="8369" spans="1:6" x14ac:dyDescent="0.25">
      <c r="A8369" t="s">
        <v>9848</v>
      </c>
      <c r="B8369" s="236" t="str">
        <f t="shared" si="130"/>
        <v>F3:0921 P1P2:8804 P3:00448</v>
      </c>
      <c r="C8369" s="187" t="s">
        <v>3348</v>
      </c>
      <c r="D8369" s="187" t="s">
        <v>2813</v>
      </c>
      <c r="E8369" s="187" t="s">
        <v>2816</v>
      </c>
      <c r="F8369" s="187" t="s">
        <v>2791</v>
      </c>
    </row>
    <row r="8370" spans="1:6" x14ac:dyDescent="0.25">
      <c r="A8370" t="s">
        <v>9849</v>
      </c>
      <c r="B8370" s="236" t="str">
        <f t="shared" si="130"/>
        <v>F3:0812 P1P2:8602 P3:00355</v>
      </c>
      <c r="C8370" s="187" t="s">
        <v>3441</v>
      </c>
      <c r="D8370" s="187" t="s">
        <v>2787</v>
      </c>
      <c r="E8370" s="187" t="s">
        <v>2788</v>
      </c>
      <c r="F8370" s="187" t="s">
        <v>2938</v>
      </c>
    </row>
    <row r="8371" spans="1:6" x14ac:dyDescent="0.25">
      <c r="A8371" t="s">
        <v>9850</v>
      </c>
      <c r="B8371" s="236" t="str">
        <f t="shared" si="130"/>
        <v>F3:0921 P1P2:8804 P3:00201</v>
      </c>
      <c r="C8371" s="187" t="s">
        <v>3348</v>
      </c>
      <c r="D8371" s="187" t="s">
        <v>2813</v>
      </c>
      <c r="E8371" s="187" t="s">
        <v>2816</v>
      </c>
      <c r="F8371" s="187" t="s">
        <v>2817</v>
      </c>
    </row>
    <row r="8372" spans="1:6" x14ac:dyDescent="0.25">
      <c r="A8372" t="s">
        <v>9850</v>
      </c>
      <c r="B8372" s="236" t="str">
        <f t="shared" si="130"/>
        <v>F3:0921 P1P2:8804 P3:00448</v>
      </c>
      <c r="C8372" s="187" t="s">
        <v>3348</v>
      </c>
      <c r="D8372" s="187" t="s">
        <v>2813</v>
      </c>
      <c r="E8372" s="187" t="s">
        <v>2816</v>
      </c>
      <c r="F8372" s="187" t="s">
        <v>2791</v>
      </c>
    </row>
    <row r="8373" spans="1:6" x14ac:dyDescent="0.25">
      <c r="A8373" t="s">
        <v>9851</v>
      </c>
      <c r="B8373" s="236" t="str">
        <f t="shared" si="130"/>
        <v>F3:0921 P1P2:8804 P3:00201</v>
      </c>
      <c r="C8373" s="187" t="s">
        <v>3348</v>
      </c>
      <c r="D8373" s="187" t="s">
        <v>2813</v>
      </c>
      <c r="E8373" s="187" t="s">
        <v>2816</v>
      </c>
      <c r="F8373" s="187" t="s">
        <v>2817</v>
      </c>
    </row>
    <row r="8374" spans="1:6" x14ac:dyDescent="0.25">
      <c r="A8374" t="s">
        <v>9851</v>
      </c>
      <c r="B8374" s="236" t="str">
        <f t="shared" si="130"/>
        <v>F3:0921 P1P2:8804 P3:00389</v>
      </c>
      <c r="C8374" s="187" t="s">
        <v>3348</v>
      </c>
      <c r="D8374" s="187" t="s">
        <v>2813</v>
      </c>
      <c r="E8374" s="187" t="s">
        <v>2816</v>
      </c>
      <c r="F8374" s="187" t="s">
        <v>2940</v>
      </c>
    </row>
    <row r="8375" spans="1:6" x14ac:dyDescent="0.25">
      <c r="A8375" t="s">
        <v>9851</v>
      </c>
      <c r="B8375" s="236" t="str">
        <f t="shared" si="130"/>
        <v>F3:0921 P1P2:8804 P3:00448</v>
      </c>
      <c r="C8375" s="187" t="s">
        <v>3348</v>
      </c>
      <c r="D8375" s="187" t="s">
        <v>2813</v>
      </c>
      <c r="E8375" s="187" t="s">
        <v>2816</v>
      </c>
      <c r="F8375" s="187" t="s">
        <v>2791</v>
      </c>
    </row>
    <row r="8376" spans="1:6" x14ac:dyDescent="0.25">
      <c r="A8376" t="s">
        <v>9852</v>
      </c>
      <c r="B8376" s="236" t="str">
        <f t="shared" si="130"/>
        <v>F3:1040 P1P2:9006 P3:00282</v>
      </c>
      <c r="C8376" s="187" t="s">
        <v>3192</v>
      </c>
      <c r="D8376" s="187" t="s">
        <v>2831</v>
      </c>
      <c r="E8376" s="187" t="s">
        <v>2832</v>
      </c>
      <c r="F8376" s="187" t="s">
        <v>2834</v>
      </c>
    </row>
    <row r="8377" spans="1:6" x14ac:dyDescent="0.25">
      <c r="A8377" t="s">
        <v>9853</v>
      </c>
      <c r="B8377" s="236" t="str">
        <f t="shared" si="130"/>
        <v>F3:0911 P1P2:8802 P3:00199</v>
      </c>
      <c r="C8377" s="187" t="s">
        <v>3165</v>
      </c>
      <c r="D8377" s="187" t="s">
        <v>2899</v>
      </c>
      <c r="E8377" s="187" t="s">
        <v>2900</v>
      </c>
      <c r="F8377" s="187" t="s">
        <v>2901</v>
      </c>
    </row>
    <row r="8378" spans="1:6" x14ac:dyDescent="0.25">
      <c r="A8378" t="s">
        <v>9853</v>
      </c>
      <c r="B8378" s="236" t="str">
        <f t="shared" si="130"/>
        <v>F3:0911 P1P2:8802 P3:00448</v>
      </c>
      <c r="C8378" s="187" t="s">
        <v>3165</v>
      </c>
      <c r="D8378" s="187" t="s">
        <v>2899</v>
      </c>
      <c r="E8378" s="187" t="s">
        <v>2900</v>
      </c>
      <c r="F8378" s="187" t="s">
        <v>2791</v>
      </c>
    </row>
    <row r="8379" spans="1:6" x14ac:dyDescent="0.25">
      <c r="A8379" t="s">
        <v>9854</v>
      </c>
      <c r="B8379" s="236" t="str">
        <f t="shared" si="130"/>
        <v>F3:0911 P1P2:8802 P3:00199</v>
      </c>
      <c r="C8379" s="187" t="s">
        <v>3606</v>
      </c>
      <c r="D8379" s="187" t="s">
        <v>2899</v>
      </c>
      <c r="E8379" s="187" t="s">
        <v>2900</v>
      </c>
      <c r="F8379" s="187" t="s">
        <v>2901</v>
      </c>
    </row>
    <row r="8380" spans="1:6" x14ac:dyDescent="0.25">
      <c r="A8380" t="s">
        <v>9854</v>
      </c>
      <c r="B8380" s="236" t="str">
        <f t="shared" si="130"/>
        <v>F3:0911 P1P2:8802 P3:00448</v>
      </c>
      <c r="C8380" s="187" t="s">
        <v>3606</v>
      </c>
      <c r="D8380" s="187" t="s">
        <v>2899</v>
      </c>
      <c r="E8380" s="187" t="s">
        <v>2900</v>
      </c>
      <c r="F8380" s="187" t="s">
        <v>2791</v>
      </c>
    </row>
    <row r="8381" spans="1:6" x14ac:dyDescent="0.25">
      <c r="A8381" t="s">
        <v>9855</v>
      </c>
      <c r="B8381" s="236" t="str">
        <f t="shared" si="130"/>
        <v>F3:0950 P1P2:8814 P3:00211</v>
      </c>
      <c r="C8381" s="187" t="s">
        <v>3413</v>
      </c>
      <c r="D8381" s="187" t="s">
        <v>2673</v>
      </c>
      <c r="E8381" s="187" t="s">
        <v>2821</v>
      </c>
      <c r="F8381" s="187" t="s">
        <v>2909</v>
      </c>
    </row>
    <row r="8382" spans="1:6" x14ac:dyDescent="0.25">
      <c r="A8382" t="s">
        <v>9856</v>
      </c>
      <c r="B8382" s="236" t="str">
        <f t="shared" si="130"/>
        <v>F3:0812 P1P2:8602 P3:00355</v>
      </c>
      <c r="C8382" s="187" t="s">
        <v>3413</v>
      </c>
      <c r="D8382" s="187" t="s">
        <v>2787</v>
      </c>
      <c r="E8382" s="187" t="s">
        <v>2788</v>
      </c>
      <c r="F8382" s="187" t="s">
        <v>2938</v>
      </c>
    </row>
    <row r="8383" spans="1:6" x14ac:dyDescent="0.25">
      <c r="A8383" t="s">
        <v>9857</v>
      </c>
      <c r="B8383" s="236" t="str">
        <f t="shared" si="130"/>
        <v>F3:0921 P1P2:8804 P3:00201</v>
      </c>
      <c r="C8383" s="187" t="s">
        <v>3348</v>
      </c>
      <c r="D8383" s="187" t="s">
        <v>2813</v>
      </c>
      <c r="E8383" s="187" t="s">
        <v>2816</v>
      </c>
      <c r="F8383" s="187" t="s">
        <v>2817</v>
      </c>
    </row>
    <row r="8384" spans="1:6" x14ac:dyDescent="0.25">
      <c r="A8384" t="s">
        <v>9857</v>
      </c>
      <c r="B8384" s="236" t="str">
        <f t="shared" si="130"/>
        <v>F3:0921 P1P2:8804 P3:00448</v>
      </c>
      <c r="C8384" s="187" t="s">
        <v>3348</v>
      </c>
      <c r="D8384" s="187" t="s">
        <v>2813</v>
      </c>
      <c r="E8384" s="187" t="s">
        <v>2816</v>
      </c>
      <c r="F8384" s="187" t="s">
        <v>2791</v>
      </c>
    </row>
    <row r="8385" spans="1:6" x14ac:dyDescent="0.25">
      <c r="A8385" t="s">
        <v>9858</v>
      </c>
      <c r="B8385" s="236" t="str">
        <f t="shared" si="130"/>
        <v>F3:0812 P1P2:8602 P3:00355</v>
      </c>
      <c r="C8385" s="187" t="s">
        <v>3165</v>
      </c>
      <c r="D8385" s="187" t="s">
        <v>2787</v>
      </c>
      <c r="E8385" s="187" t="s">
        <v>2788</v>
      </c>
      <c r="F8385" s="187" t="s">
        <v>2938</v>
      </c>
    </row>
    <row r="8386" spans="1:6" x14ac:dyDescent="0.25">
      <c r="A8386" t="s">
        <v>9859</v>
      </c>
      <c r="B8386" s="236" t="str">
        <f t="shared" ref="B8386:B8449" si="131">CONCATENATE("F3:",D8386," P1P2:",E8386," P3:",F8386)</f>
        <v>F3:0921 P1P2:8804 P3:00201</v>
      </c>
      <c r="C8386" s="187" t="s">
        <v>3348</v>
      </c>
      <c r="D8386" s="187" t="s">
        <v>2813</v>
      </c>
      <c r="E8386" s="187" t="s">
        <v>2816</v>
      </c>
      <c r="F8386" s="187" t="s">
        <v>2817</v>
      </c>
    </row>
    <row r="8387" spans="1:6" x14ac:dyDescent="0.25">
      <c r="A8387" t="s">
        <v>9859</v>
      </c>
      <c r="B8387" s="236" t="str">
        <f t="shared" si="131"/>
        <v>F3:0921 P1P2:8804 P3:00448</v>
      </c>
      <c r="C8387" s="187" t="s">
        <v>3348</v>
      </c>
      <c r="D8387" s="187" t="s">
        <v>2813</v>
      </c>
      <c r="E8387" s="187" t="s">
        <v>2816</v>
      </c>
      <c r="F8387" s="187" t="s">
        <v>2791</v>
      </c>
    </row>
    <row r="8388" spans="1:6" x14ac:dyDescent="0.25">
      <c r="A8388" t="s">
        <v>9860</v>
      </c>
      <c r="B8388" s="236" t="str">
        <f t="shared" si="131"/>
        <v>F3:0921 P1P2:8804 P3:00201</v>
      </c>
      <c r="C8388" s="187" t="s">
        <v>3348</v>
      </c>
      <c r="D8388" s="187" t="s">
        <v>2813</v>
      </c>
      <c r="E8388" s="187" t="s">
        <v>2816</v>
      </c>
      <c r="F8388" s="187" t="s">
        <v>2817</v>
      </c>
    </row>
    <row r="8389" spans="1:6" x14ac:dyDescent="0.25">
      <c r="A8389" t="s">
        <v>9860</v>
      </c>
      <c r="B8389" s="236" t="str">
        <f t="shared" si="131"/>
        <v>F3:0921 P1P2:8804 P3:00448</v>
      </c>
      <c r="C8389" s="187" t="s">
        <v>3348</v>
      </c>
      <c r="D8389" s="187" t="s">
        <v>2813</v>
      </c>
      <c r="E8389" s="187" t="s">
        <v>2816</v>
      </c>
      <c r="F8389" s="187" t="s">
        <v>2791</v>
      </c>
    </row>
    <row r="8390" spans="1:6" x14ac:dyDescent="0.25">
      <c r="A8390" t="s">
        <v>9861</v>
      </c>
      <c r="B8390" s="236" t="str">
        <f t="shared" si="131"/>
        <v>F3:0812 P1P2:8602 P3:00355</v>
      </c>
      <c r="C8390" s="187" t="s">
        <v>3416</v>
      </c>
      <c r="D8390" s="187" t="s">
        <v>2787</v>
      </c>
      <c r="E8390" s="187" t="s">
        <v>2788</v>
      </c>
      <c r="F8390" s="187" t="s">
        <v>2938</v>
      </c>
    </row>
    <row r="8391" spans="1:6" x14ac:dyDescent="0.25">
      <c r="A8391" t="s">
        <v>9862</v>
      </c>
      <c r="B8391" s="236" t="str">
        <f t="shared" si="131"/>
        <v>F3:0813 P1P2:8603 P3:00394</v>
      </c>
      <c r="C8391" s="187" t="s">
        <v>3654</v>
      </c>
      <c r="D8391" s="187" t="s">
        <v>2890</v>
      </c>
      <c r="E8391" s="187" t="s">
        <v>2891</v>
      </c>
      <c r="F8391" s="187" t="s">
        <v>2892</v>
      </c>
    </row>
    <row r="8392" spans="1:6" x14ac:dyDescent="0.25">
      <c r="A8392" t="s">
        <v>9863</v>
      </c>
      <c r="B8392" s="236" t="str">
        <f t="shared" si="131"/>
        <v>F3:0921 P1P2:8804 P3:00201</v>
      </c>
      <c r="C8392" s="187" t="s">
        <v>3348</v>
      </c>
      <c r="D8392" s="187" t="s">
        <v>2813</v>
      </c>
      <c r="E8392" s="187" t="s">
        <v>2816</v>
      </c>
      <c r="F8392" s="187" t="s">
        <v>2817</v>
      </c>
    </row>
    <row r="8393" spans="1:6" x14ac:dyDescent="0.25">
      <c r="A8393" t="s">
        <v>9863</v>
      </c>
      <c r="B8393" s="236" t="str">
        <f t="shared" si="131"/>
        <v>F3:0921 P1P2:8804 P3:00448</v>
      </c>
      <c r="C8393" s="187" t="s">
        <v>3348</v>
      </c>
      <c r="D8393" s="187" t="s">
        <v>2813</v>
      </c>
      <c r="E8393" s="187" t="s">
        <v>2816</v>
      </c>
      <c r="F8393" s="187" t="s">
        <v>2791</v>
      </c>
    </row>
    <row r="8394" spans="1:6" x14ac:dyDescent="0.25">
      <c r="A8394" t="s">
        <v>9864</v>
      </c>
      <c r="B8394" s="236" t="str">
        <f t="shared" si="131"/>
        <v>F3:0812 P1P2:8602 P3:00355</v>
      </c>
      <c r="C8394" s="187" t="s">
        <v>3447</v>
      </c>
      <c r="D8394" s="187" t="s">
        <v>2787</v>
      </c>
      <c r="E8394" s="187" t="s">
        <v>2788</v>
      </c>
      <c r="F8394" s="187" t="s">
        <v>2938</v>
      </c>
    </row>
    <row r="8395" spans="1:6" x14ac:dyDescent="0.25">
      <c r="A8395" t="s">
        <v>9865</v>
      </c>
      <c r="B8395" s="236" t="str">
        <f t="shared" si="131"/>
        <v>F3:0812 P1P2:8602 P3:00355</v>
      </c>
      <c r="C8395" s="187" t="s">
        <v>3418</v>
      </c>
      <c r="D8395" s="187" t="s">
        <v>2787</v>
      </c>
      <c r="E8395" s="187" t="s">
        <v>2788</v>
      </c>
      <c r="F8395" s="187" t="s">
        <v>2938</v>
      </c>
    </row>
    <row r="8396" spans="1:6" x14ac:dyDescent="0.25">
      <c r="A8396" t="s">
        <v>9866</v>
      </c>
      <c r="B8396" s="236" t="str">
        <f t="shared" si="131"/>
        <v>F3:0820 P1P2:8502 P3:00231</v>
      </c>
      <c r="C8396" s="187" t="s">
        <v>3651</v>
      </c>
      <c r="D8396" s="187" t="s">
        <v>2774</v>
      </c>
      <c r="E8396" s="187" t="s">
        <v>2775</v>
      </c>
      <c r="F8396" s="187" t="s">
        <v>2776</v>
      </c>
    </row>
    <row r="8397" spans="1:6" x14ac:dyDescent="0.25">
      <c r="A8397" t="s">
        <v>9867</v>
      </c>
      <c r="B8397" s="236" t="str">
        <f t="shared" si="131"/>
        <v>F3:0820 P1P2:8502 P3:00233</v>
      </c>
      <c r="C8397" s="187" t="s">
        <v>3176</v>
      </c>
      <c r="D8397" s="187" t="s">
        <v>2774</v>
      </c>
      <c r="E8397" s="187" t="s">
        <v>2775</v>
      </c>
      <c r="F8397" s="187" t="s">
        <v>2998</v>
      </c>
    </row>
    <row r="8398" spans="1:6" x14ac:dyDescent="0.25">
      <c r="A8398" t="s">
        <v>9868</v>
      </c>
      <c r="B8398" s="236" t="str">
        <f t="shared" si="131"/>
        <v>F3:0812 P1P2:8602 P3:00355</v>
      </c>
      <c r="C8398" s="187" t="s">
        <v>3426</v>
      </c>
      <c r="D8398" s="187" t="s">
        <v>2787</v>
      </c>
      <c r="E8398" s="187" t="s">
        <v>2788</v>
      </c>
      <c r="F8398" s="187" t="s">
        <v>2938</v>
      </c>
    </row>
    <row r="8399" spans="1:6" x14ac:dyDescent="0.25">
      <c r="A8399" t="s">
        <v>9869</v>
      </c>
      <c r="B8399" s="236" t="str">
        <f t="shared" si="131"/>
        <v>F3:1099 P1P2:9019 P3:00371</v>
      </c>
      <c r="C8399" s="187" t="s">
        <v>3426</v>
      </c>
      <c r="D8399" s="187" t="s">
        <v>2754</v>
      </c>
      <c r="E8399" s="187" t="s">
        <v>2957</v>
      </c>
      <c r="F8399" s="187" t="s">
        <v>2958</v>
      </c>
    </row>
    <row r="8400" spans="1:6" x14ac:dyDescent="0.25">
      <c r="A8400" t="s">
        <v>9870</v>
      </c>
      <c r="B8400" s="236" t="str">
        <f t="shared" si="131"/>
        <v>F3:0321 P1P2:3702 P3:00089</v>
      </c>
      <c r="C8400" s="187" t="s">
        <v>3426</v>
      </c>
      <c r="D8400" s="187" t="s">
        <v>2661</v>
      </c>
      <c r="E8400" s="187" t="s">
        <v>2662</v>
      </c>
      <c r="F8400" s="187" t="s">
        <v>2663</v>
      </c>
    </row>
    <row r="8401" spans="1:6" x14ac:dyDescent="0.25">
      <c r="A8401" t="s">
        <v>9871</v>
      </c>
      <c r="B8401" s="236" t="str">
        <f t="shared" si="131"/>
        <v>F3:0820 P1P2:8502 P3:00233</v>
      </c>
      <c r="C8401" s="187" t="s">
        <v>3163</v>
      </c>
      <c r="D8401" s="187" t="s">
        <v>2774</v>
      </c>
      <c r="E8401" s="187" t="s">
        <v>2775</v>
      </c>
      <c r="F8401" s="187" t="s">
        <v>2998</v>
      </c>
    </row>
    <row r="8402" spans="1:6" x14ac:dyDescent="0.25">
      <c r="A8402" t="s">
        <v>9872</v>
      </c>
      <c r="B8402" s="236" t="str">
        <f t="shared" si="131"/>
        <v>F3:0812 P1P2:8602 P3:00238</v>
      </c>
      <c r="C8402" s="187" t="s">
        <v>3201</v>
      </c>
      <c r="D8402" s="187" t="s">
        <v>2787</v>
      </c>
      <c r="E8402" s="187" t="s">
        <v>2788</v>
      </c>
      <c r="F8402" s="187" t="s">
        <v>2789</v>
      </c>
    </row>
    <row r="8403" spans="1:6" x14ac:dyDescent="0.25">
      <c r="A8403" t="s">
        <v>9873</v>
      </c>
      <c r="B8403" s="236" t="str">
        <f t="shared" si="131"/>
        <v>F3:0950 P1P2:8814 P3:00209</v>
      </c>
      <c r="C8403" s="187" t="s">
        <v>3174</v>
      </c>
      <c r="D8403" s="187" t="s">
        <v>2673</v>
      </c>
      <c r="E8403" s="187" t="s">
        <v>2821</v>
      </c>
      <c r="F8403" s="187" t="s">
        <v>2822</v>
      </c>
    </row>
    <row r="8404" spans="1:6" x14ac:dyDescent="0.25">
      <c r="A8404" t="s">
        <v>9874</v>
      </c>
      <c r="B8404" s="236" t="str">
        <f t="shared" si="131"/>
        <v>F3:0820 P1P2:8503 P3:00232</v>
      </c>
      <c r="C8404" s="187" t="s">
        <v>3174</v>
      </c>
      <c r="D8404" s="187" t="s">
        <v>2774</v>
      </c>
      <c r="E8404" s="187" t="s">
        <v>2780</v>
      </c>
      <c r="F8404" s="187" t="s">
        <v>2781</v>
      </c>
    </row>
    <row r="8405" spans="1:6" x14ac:dyDescent="0.25">
      <c r="A8405" t="s">
        <v>9875</v>
      </c>
      <c r="B8405" s="236" t="str">
        <f t="shared" si="131"/>
        <v>F3:0812 P1P2:8602 P3:00355</v>
      </c>
      <c r="C8405" s="187" t="s">
        <v>3437</v>
      </c>
      <c r="D8405" s="187" t="s">
        <v>2787</v>
      </c>
      <c r="E8405" s="187" t="s">
        <v>2788</v>
      </c>
      <c r="F8405" s="187" t="s">
        <v>2938</v>
      </c>
    </row>
    <row r="8406" spans="1:6" x14ac:dyDescent="0.25">
      <c r="A8406" t="s">
        <v>9876</v>
      </c>
      <c r="B8406" s="236" t="str">
        <f t="shared" si="131"/>
        <v>F3:0813 P1P2:8603 P3:00394</v>
      </c>
      <c r="C8406" s="187" t="s">
        <v>3437</v>
      </c>
      <c r="D8406" s="187" t="s">
        <v>2890</v>
      </c>
      <c r="E8406" s="187" t="s">
        <v>2891</v>
      </c>
      <c r="F8406" s="187" t="s">
        <v>2892</v>
      </c>
    </row>
    <row r="8407" spans="1:6" x14ac:dyDescent="0.25">
      <c r="A8407" t="s">
        <v>9877</v>
      </c>
      <c r="B8407" s="236" t="str">
        <f t="shared" si="131"/>
        <v>F3:0820 P1P2:8502 P3:00233</v>
      </c>
      <c r="C8407" s="187" t="s">
        <v>3174</v>
      </c>
      <c r="D8407" s="187" t="s">
        <v>2774</v>
      </c>
      <c r="E8407" s="187" t="s">
        <v>2775</v>
      </c>
      <c r="F8407" s="187" t="s">
        <v>2998</v>
      </c>
    </row>
    <row r="8408" spans="1:6" x14ac:dyDescent="0.25">
      <c r="A8408" t="s">
        <v>9878</v>
      </c>
      <c r="B8408" s="236" t="str">
        <f t="shared" si="131"/>
        <v>F3:0820 P1P2:8502 P3:00233</v>
      </c>
      <c r="C8408" s="187" t="s">
        <v>3174</v>
      </c>
      <c r="D8408" s="187" t="s">
        <v>2774</v>
      </c>
      <c r="E8408" s="187" t="s">
        <v>2775</v>
      </c>
      <c r="F8408" s="187" t="s">
        <v>2998</v>
      </c>
    </row>
    <row r="8409" spans="1:6" x14ac:dyDescent="0.25">
      <c r="A8409" t="s">
        <v>9879</v>
      </c>
      <c r="B8409" s="236" t="str">
        <f t="shared" si="131"/>
        <v>F3:1040 P1P2:9006 P3:00282</v>
      </c>
      <c r="C8409" s="187" t="s">
        <v>3174</v>
      </c>
      <c r="D8409" s="187" t="s">
        <v>2831</v>
      </c>
      <c r="E8409" s="187" t="s">
        <v>2832</v>
      </c>
      <c r="F8409" s="187" t="s">
        <v>2834</v>
      </c>
    </row>
    <row r="8410" spans="1:6" x14ac:dyDescent="0.25">
      <c r="A8410" t="s">
        <v>9880</v>
      </c>
      <c r="B8410" s="236" t="str">
        <f t="shared" si="131"/>
        <v>F3:0812 P1P2:8602 P3:00355</v>
      </c>
      <c r="C8410" s="187" t="s">
        <v>3446</v>
      </c>
      <c r="D8410" s="187" t="s">
        <v>2787</v>
      </c>
      <c r="E8410" s="187" t="s">
        <v>2788</v>
      </c>
      <c r="F8410" s="187" t="s">
        <v>2938</v>
      </c>
    </row>
    <row r="8411" spans="1:6" x14ac:dyDescent="0.25">
      <c r="A8411" t="s">
        <v>9881</v>
      </c>
      <c r="B8411" s="236" t="str">
        <f t="shared" si="131"/>
        <v>F3:1040 P1P2:9006 P3:00282</v>
      </c>
      <c r="C8411" s="187" t="s">
        <v>3429</v>
      </c>
      <c r="D8411" s="187" t="s">
        <v>2831</v>
      </c>
      <c r="E8411" s="187" t="s">
        <v>2832</v>
      </c>
      <c r="F8411" s="187" t="s">
        <v>2834</v>
      </c>
    </row>
    <row r="8412" spans="1:6" x14ac:dyDescent="0.25">
      <c r="A8412" t="s">
        <v>9882</v>
      </c>
      <c r="B8412" s="236" t="str">
        <f t="shared" si="131"/>
        <v>F3:0321 P1P2:3702 P3:00089</v>
      </c>
      <c r="C8412" s="187" t="s">
        <v>3423</v>
      </c>
      <c r="D8412" s="187" t="s">
        <v>2661</v>
      </c>
      <c r="E8412" s="187" t="s">
        <v>2662</v>
      </c>
      <c r="F8412" s="187" t="s">
        <v>2663</v>
      </c>
    </row>
    <row r="8413" spans="1:6" x14ac:dyDescent="0.25">
      <c r="A8413" t="s">
        <v>9883</v>
      </c>
      <c r="B8413" s="236" t="str">
        <f t="shared" si="131"/>
        <v>F3:0911 P1P2:8802 P3:00199</v>
      </c>
      <c r="C8413" s="187" t="s">
        <v>3607</v>
      </c>
      <c r="D8413" s="187" t="s">
        <v>2899</v>
      </c>
      <c r="E8413" s="187" t="s">
        <v>2900</v>
      </c>
      <c r="F8413" s="187" t="s">
        <v>2901</v>
      </c>
    </row>
    <row r="8414" spans="1:6" x14ac:dyDescent="0.25">
      <c r="A8414" t="s">
        <v>9883</v>
      </c>
      <c r="B8414" s="236" t="str">
        <f t="shared" si="131"/>
        <v>F3:0911 P1P2:8802 P3:00448</v>
      </c>
      <c r="C8414" s="187" t="s">
        <v>3607</v>
      </c>
      <c r="D8414" s="187" t="s">
        <v>2899</v>
      </c>
      <c r="E8414" s="187" t="s">
        <v>2900</v>
      </c>
      <c r="F8414" s="187" t="s">
        <v>2791</v>
      </c>
    </row>
    <row r="8415" spans="1:6" x14ac:dyDescent="0.25">
      <c r="A8415" t="s">
        <v>9884</v>
      </c>
      <c r="B8415" s="236" t="str">
        <f t="shared" si="131"/>
        <v>F3:0812 P1P2:8602 P3:00355</v>
      </c>
      <c r="C8415" s="187" t="s">
        <v>3421</v>
      </c>
      <c r="D8415" s="187" t="s">
        <v>2787</v>
      </c>
      <c r="E8415" s="187" t="s">
        <v>2788</v>
      </c>
      <c r="F8415" s="187" t="s">
        <v>2938</v>
      </c>
    </row>
    <row r="8416" spans="1:6" x14ac:dyDescent="0.25">
      <c r="A8416" t="s">
        <v>9885</v>
      </c>
      <c r="B8416" s="236" t="str">
        <f t="shared" si="131"/>
        <v>F3:0820 P1P2:8502 P3:00231</v>
      </c>
      <c r="C8416" s="187" t="s">
        <v>3207</v>
      </c>
      <c r="D8416" s="187" t="s">
        <v>2774</v>
      </c>
      <c r="E8416" s="187" t="s">
        <v>2775</v>
      </c>
      <c r="F8416" s="187" t="s">
        <v>2776</v>
      </c>
    </row>
    <row r="8417" spans="1:6" x14ac:dyDescent="0.25">
      <c r="A8417" t="s">
        <v>9886</v>
      </c>
      <c r="B8417" s="236" t="str">
        <f t="shared" si="131"/>
        <v>F3:0812 P1P2:8602 P3:00355</v>
      </c>
      <c r="C8417" s="187" t="s">
        <v>3424</v>
      </c>
      <c r="D8417" s="187" t="s">
        <v>2787</v>
      </c>
      <c r="E8417" s="187" t="s">
        <v>2788</v>
      </c>
      <c r="F8417" s="187" t="s">
        <v>2938</v>
      </c>
    </row>
    <row r="8418" spans="1:6" x14ac:dyDescent="0.25">
      <c r="A8418" t="s">
        <v>9887</v>
      </c>
      <c r="B8418" s="236" t="str">
        <f t="shared" si="131"/>
        <v>F3:0820 P1P2:8503 P3:00232</v>
      </c>
      <c r="C8418" s="187" t="s">
        <v>3207</v>
      </c>
      <c r="D8418" s="187" t="s">
        <v>2774</v>
      </c>
      <c r="E8418" s="187" t="s">
        <v>2780</v>
      </c>
      <c r="F8418" s="187" t="s">
        <v>2781</v>
      </c>
    </row>
    <row r="8419" spans="1:6" x14ac:dyDescent="0.25">
      <c r="A8419" t="s">
        <v>9888</v>
      </c>
      <c r="B8419" s="236" t="str">
        <f t="shared" si="131"/>
        <v>F3:1040 P1P2:9006 P3:00282</v>
      </c>
      <c r="C8419" s="187" t="s">
        <v>3424</v>
      </c>
      <c r="D8419" s="187" t="s">
        <v>2831</v>
      </c>
      <c r="E8419" s="187" t="s">
        <v>2832</v>
      </c>
      <c r="F8419" s="187" t="s">
        <v>2834</v>
      </c>
    </row>
    <row r="8420" spans="1:6" x14ac:dyDescent="0.25">
      <c r="A8420" t="s">
        <v>9889</v>
      </c>
      <c r="B8420" s="236" t="str">
        <f t="shared" si="131"/>
        <v>F3:0911 P1P2:8802 P3:00199</v>
      </c>
      <c r="C8420" s="187" t="s">
        <v>3207</v>
      </c>
      <c r="D8420" s="187" t="s">
        <v>2899</v>
      </c>
      <c r="E8420" s="187" t="s">
        <v>2900</v>
      </c>
      <c r="F8420" s="187" t="s">
        <v>2901</v>
      </c>
    </row>
    <row r="8421" spans="1:6" x14ac:dyDescent="0.25">
      <c r="A8421" t="s">
        <v>9889</v>
      </c>
      <c r="B8421" s="236" t="str">
        <f t="shared" si="131"/>
        <v>F3:0911 P1P2:8802 P3:00448</v>
      </c>
      <c r="C8421" s="187" t="s">
        <v>3207</v>
      </c>
      <c r="D8421" s="187" t="s">
        <v>2899</v>
      </c>
      <c r="E8421" s="187" t="s">
        <v>2900</v>
      </c>
      <c r="F8421" s="187" t="s">
        <v>2791</v>
      </c>
    </row>
    <row r="8422" spans="1:6" x14ac:dyDescent="0.25">
      <c r="A8422" t="s">
        <v>9890</v>
      </c>
      <c r="B8422" s="236" t="str">
        <f t="shared" si="131"/>
        <v>F3:0812 P1P2:8602 P3:00355</v>
      </c>
      <c r="C8422" s="187" t="s">
        <v>3425</v>
      </c>
      <c r="D8422" s="187" t="s">
        <v>2787</v>
      </c>
      <c r="E8422" s="187" t="s">
        <v>2788</v>
      </c>
      <c r="F8422" s="187" t="s">
        <v>2938</v>
      </c>
    </row>
    <row r="8423" spans="1:6" x14ac:dyDescent="0.25">
      <c r="A8423" t="s">
        <v>9891</v>
      </c>
      <c r="B8423" s="236" t="str">
        <f t="shared" si="131"/>
        <v>F3:0820 P1P2:8502 P3:00234</v>
      </c>
      <c r="C8423" s="187" t="s">
        <v>3840</v>
      </c>
      <c r="D8423" s="187" t="s">
        <v>2774</v>
      </c>
      <c r="E8423" s="187" t="s">
        <v>2775</v>
      </c>
      <c r="F8423" s="187" t="s">
        <v>2811</v>
      </c>
    </row>
    <row r="8424" spans="1:6" x14ac:dyDescent="0.25">
      <c r="A8424" t="s">
        <v>9892</v>
      </c>
      <c r="B8424" s="236" t="str">
        <f t="shared" si="131"/>
        <v>F3:0812 P1P2:8602 P3:00355</v>
      </c>
      <c r="C8424" s="187" t="s">
        <v>3430</v>
      </c>
      <c r="D8424" s="187" t="s">
        <v>2787</v>
      </c>
      <c r="E8424" s="187" t="s">
        <v>2788</v>
      </c>
      <c r="F8424" s="187" t="s">
        <v>2938</v>
      </c>
    </row>
    <row r="8425" spans="1:6" x14ac:dyDescent="0.25">
      <c r="A8425" t="s">
        <v>9893</v>
      </c>
      <c r="B8425" s="236" t="str">
        <f t="shared" si="131"/>
        <v>F3:0820 P1P2:8503 P3:00235</v>
      </c>
      <c r="C8425" s="187" t="s">
        <v>3431</v>
      </c>
      <c r="D8425" s="187" t="s">
        <v>2774</v>
      </c>
      <c r="E8425" s="187" t="s">
        <v>2780</v>
      </c>
      <c r="F8425" s="187" t="s">
        <v>3451</v>
      </c>
    </row>
    <row r="8426" spans="1:6" x14ac:dyDescent="0.25">
      <c r="A8426" t="s">
        <v>9894</v>
      </c>
      <c r="B8426" s="236" t="str">
        <f t="shared" si="131"/>
        <v>F3:0812 P1P2:8602 P3:00355</v>
      </c>
      <c r="C8426" s="187" t="s">
        <v>3431</v>
      </c>
      <c r="D8426" s="187" t="s">
        <v>2787</v>
      </c>
      <c r="E8426" s="187" t="s">
        <v>2788</v>
      </c>
      <c r="F8426" s="187" t="s">
        <v>2938</v>
      </c>
    </row>
    <row r="8427" spans="1:6" x14ac:dyDescent="0.25">
      <c r="A8427" t="s">
        <v>9895</v>
      </c>
      <c r="B8427" s="236" t="str">
        <f t="shared" si="131"/>
        <v>F3:1099 P1P2:9019 P3:00371</v>
      </c>
      <c r="C8427" s="187" t="s">
        <v>3431</v>
      </c>
      <c r="D8427" s="187" t="s">
        <v>2754</v>
      </c>
      <c r="E8427" s="187" t="s">
        <v>2957</v>
      </c>
      <c r="F8427" s="187" t="s">
        <v>2958</v>
      </c>
    </row>
    <row r="8428" spans="1:6" x14ac:dyDescent="0.25">
      <c r="A8428" t="s">
        <v>9896</v>
      </c>
      <c r="B8428" s="236" t="str">
        <f t="shared" si="131"/>
        <v>F3:0922 P1P2:8806 P3:00203</v>
      </c>
      <c r="C8428" s="187" t="s">
        <v>3348</v>
      </c>
      <c r="D8428" s="187" t="s">
        <v>2768</v>
      </c>
      <c r="E8428" s="187" t="s">
        <v>2769</v>
      </c>
      <c r="F8428" s="187" t="s">
        <v>2770</v>
      </c>
    </row>
    <row r="8429" spans="1:6" x14ac:dyDescent="0.25">
      <c r="A8429" t="s">
        <v>9896</v>
      </c>
      <c r="B8429" s="236" t="str">
        <f t="shared" si="131"/>
        <v>F3:0922 P1P2:8806 P3:00389</v>
      </c>
      <c r="C8429" s="187" t="s">
        <v>3348</v>
      </c>
      <c r="D8429" s="187" t="s">
        <v>2768</v>
      </c>
      <c r="E8429" s="187" t="s">
        <v>2769</v>
      </c>
      <c r="F8429" s="187" t="s">
        <v>2940</v>
      </c>
    </row>
    <row r="8430" spans="1:6" x14ac:dyDescent="0.25">
      <c r="A8430" t="s">
        <v>9896</v>
      </c>
      <c r="B8430" s="236" t="str">
        <f t="shared" si="131"/>
        <v>F3:0922 P1P2:8806 P3:00448</v>
      </c>
      <c r="C8430" s="187" t="s">
        <v>3348</v>
      </c>
      <c r="D8430" s="187" t="s">
        <v>2768</v>
      </c>
      <c r="E8430" s="187" t="s">
        <v>2769</v>
      </c>
      <c r="F8430" s="187" t="s">
        <v>2791</v>
      </c>
    </row>
    <row r="8431" spans="1:6" x14ac:dyDescent="0.25">
      <c r="A8431" t="s">
        <v>9897</v>
      </c>
      <c r="B8431" s="236" t="str">
        <f t="shared" si="131"/>
        <v>F3:0911 P1P2:8802 P3:00199</v>
      </c>
      <c r="C8431" s="187" t="s">
        <v>3594</v>
      </c>
      <c r="D8431" s="187" t="s">
        <v>2899</v>
      </c>
      <c r="E8431" s="187" t="s">
        <v>2900</v>
      </c>
      <c r="F8431" s="187" t="s">
        <v>2901</v>
      </c>
    </row>
    <row r="8432" spans="1:6" x14ac:dyDescent="0.25">
      <c r="A8432" t="s">
        <v>9897</v>
      </c>
      <c r="B8432" s="236" t="str">
        <f t="shared" si="131"/>
        <v>F3:0911 P1P2:8802 P3:00448</v>
      </c>
      <c r="C8432" s="187" t="s">
        <v>3594</v>
      </c>
      <c r="D8432" s="187" t="s">
        <v>2899</v>
      </c>
      <c r="E8432" s="187" t="s">
        <v>2900</v>
      </c>
      <c r="F8432" s="187" t="s">
        <v>2791</v>
      </c>
    </row>
    <row r="8433" spans="1:6" x14ac:dyDescent="0.25">
      <c r="A8433" t="s">
        <v>9898</v>
      </c>
      <c r="B8433" s="236" t="str">
        <f t="shared" si="131"/>
        <v>F3:0922 P1P2:8806 P3:00203</v>
      </c>
      <c r="C8433" s="187" t="s">
        <v>3348</v>
      </c>
      <c r="D8433" s="187" t="s">
        <v>2768</v>
      </c>
      <c r="E8433" s="187" t="s">
        <v>2769</v>
      </c>
      <c r="F8433" s="187" t="s">
        <v>2770</v>
      </c>
    </row>
    <row r="8434" spans="1:6" x14ac:dyDescent="0.25">
      <c r="A8434" t="s">
        <v>9898</v>
      </c>
      <c r="B8434" s="236" t="str">
        <f t="shared" si="131"/>
        <v>F3:0922 P1P2:8806 P3:00389</v>
      </c>
      <c r="C8434" s="187" t="s">
        <v>3348</v>
      </c>
      <c r="D8434" s="187" t="s">
        <v>2768</v>
      </c>
      <c r="E8434" s="187" t="s">
        <v>2769</v>
      </c>
      <c r="F8434" s="187" t="s">
        <v>2940</v>
      </c>
    </row>
    <row r="8435" spans="1:6" x14ac:dyDescent="0.25">
      <c r="A8435" t="s">
        <v>9898</v>
      </c>
      <c r="B8435" s="236" t="str">
        <f t="shared" si="131"/>
        <v>F3:0922 P1P2:8806 P3:00448</v>
      </c>
      <c r="C8435" s="187" t="s">
        <v>3348</v>
      </c>
      <c r="D8435" s="187" t="s">
        <v>2768</v>
      </c>
      <c r="E8435" s="187" t="s">
        <v>2769</v>
      </c>
      <c r="F8435" s="187" t="s">
        <v>2791</v>
      </c>
    </row>
    <row r="8436" spans="1:6" x14ac:dyDescent="0.25">
      <c r="A8436" t="s">
        <v>9899</v>
      </c>
      <c r="B8436" s="236" t="str">
        <f t="shared" si="131"/>
        <v>F3:0911 P1P2:8802 P3:00199</v>
      </c>
      <c r="C8436" s="187" t="s">
        <v>3847</v>
      </c>
      <c r="D8436" s="187" t="s">
        <v>2899</v>
      </c>
      <c r="E8436" s="187" t="s">
        <v>2900</v>
      </c>
      <c r="F8436" s="187" t="s">
        <v>2901</v>
      </c>
    </row>
    <row r="8437" spans="1:6" x14ac:dyDescent="0.25">
      <c r="A8437" t="s">
        <v>9899</v>
      </c>
      <c r="B8437" s="236" t="str">
        <f t="shared" si="131"/>
        <v>F3:0911 P1P2:8802 P3:00448</v>
      </c>
      <c r="C8437" s="187" t="s">
        <v>3847</v>
      </c>
      <c r="D8437" s="187" t="s">
        <v>2899</v>
      </c>
      <c r="E8437" s="187" t="s">
        <v>2900</v>
      </c>
      <c r="F8437" s="187" t="s">
        <v>2791</v>
      </c>
    </row>
    <row r="8438" spans="1:6" x14ac:dyDescent="0.25">
      <c r="A8438" t="s">
        <v>9900</v>
      </c>
      <c r="B8438" s="236" t="str">
        <f t="shared" si="131"/>
        <v>F3:0922 P1P2:8806 P3:00203</v>
      </c>
      <c r="C8438" s="187" t="s">
        <v>3348</v>
      </c>
      <c r="D8438" s="187" t="s">
        <v>2768</v>
      </c>
      <c r="E8438" s="187" t="s">
        <v>2769</v>
      </c>
      <c r="F8438" s="187" t="s">
        <v>2770</v>
      </c>
    </row>
    <row r="8439" spans="1:6" x14ac:dyDescent="0.25">
      <c r="A8439" t="s">
        <v>9900</v>
      </c>
      <c r="B8439" s="236" t="str">
        <f t="shared" si="131"/>
        <v>F3:0922 P1P2:8806 P3:00448</v>
      </c>
      <c r="C8439" s="187" t="s">
        <v>3348</v>
      </c>
      <c r="D8439" s="187" t="s">
        <v>2768</v>
      </c>
      <c r="E8439" s="187" t="s">
        <v>2769</v>
      </c>
      <c r="F8439" s="187" t="s">
        <v>2791</v>
      </c>
    </row>
    <row r="8440" spans="1:6" x14ac:dyDescent="0.25">
      <c r="A8440" t="s">
        <v>9901</v>
      </c>
      <c r="B8440" s="236" t="str">
        <f t="shared" si="131"/>
        <v>F3:0911 P1P2:8802 P3:00199</v>
      </c>
      <c r="C8440" s="187" t="s">
        <v>3847</v>
      </c>
      <c r="D8440" s="187" t="s">
        <v>2899</v>
      </c>
      <c r="E8440" s="187" t="s">
        <v>2900</v>
      </c>
      <c r="F8440" s="187" t="s">
        <v>2901</v>
      </c>
    </row>
    <row r="8441" spans="1:6" x14ac:dyDescent="0.25">
      <c r="A8441" t="s">
        <v>9901</v>
      </c>
      <c r="B8441" s="236" t="str">
        <f t="shared" si="131"/>
        <v>F3:0911 P1P2:8802 P3:00448</v>
      </c>
      <c r="C8441" s="187" t="s">
        <v>3847</v>
      </c>
      <c r="D8441" s="187" t="s">
        <v>2899</v>
      </c>
      <c r="E8441" s="187" t="s">
        <v>2900</v>
      </c>
      <c r="F8441" s="187" t="s">
        <v>2791</v>
      </c>
    </row>
    <row r="8442" spans="1:6" x14ac:dyDescent="0.25">
      <c r="A8442" t="s">
        <v>9902</v>
      </c>
      <c r="B8442" s="236" t="str">
        <f t="shared" si="131"/>
        <v>F3:0921 P1P2:8804 P3:00201</v>
      </c>
      <c r="C8442" s="187" t="s">
        <v>3348</v>
      </c>
      <c r="D8442" s="187" t="s">
        <v>2813</v>
      </c>
      <c r="E8442" s="187" t="s">
        <v>2816</v>
      </c>
      <c r="F8442" s="187" t="s">
        <v>2817</v>
      </c>
    </row>
    <row r="8443" spans="1:6" x14ac:dyDescent="0.25">
      <c r="A8443" t="s">
        <v>9902</v>
      </c>
      <c r="B8443" s="236" t="str">
        <f t="shared" si="131"/>
        <v>F3:0921 P1P2:8804 P3:00448</v>
      </c>
      <c r="C8443" s="187" t="s">
        <v>3348</v>
      </c>
      <c r="D8443" s="187" t="s">
        <v>2813</v>
      </c>
      <c r="E8443" s="187" t="s">
        <v>2816</v>
      </c>
      <c r="F8443" s="187" t="s">
        <v>2791</v>
      </c>
    </row>
    <row r="8444" spans="1:6" x14ac:dyDescent="0.25">
      <c r="A8444" t="s">
        <v>9903</v>
      </c>
      <c r="B8444" s="236" t="str">
        <f t="shared" si="131"/>
        <v>F3:0922 P1P2:8806 P3:00203</v>
      </c>
      <c r="C8444" s="187" t="s">
        <v>3348</v>
      </c>
      <c r="D8444" s="187" t="s">
        <v>2768</v>
      </c>
      <c r="E8444" s="187" t="s">
        <v>2769</v>
      </c>
      <c r="F8444" s="187" t="s">
        <v>2770</v>
      </c>
    </row>
    <row r="8445" spans="1:6" x14ac:dyDescent="0.25">
      <c r="A8445" t="s">
        <v>9903</v>
      </c>
      <c r="B8445" s="236" t="str">
        <f t="shared" si="131"/>
        <v>F3:0922 P1P2:8806 P3:00448</v>
      </c>
      <c r="C8445" s="187" t="s">
        <v>3348</v>
      </c>
      <c r="D8445" s="187" t="s">
        <v>2768</v>
      </c>
      <c r="E8445" s="187" t="s">
        <v>2769</v>
      </c>
      <c r="F8445" s="187" t="s">
        <v>2791</v>
      </c>
    </row>
    <row r="8446" spans="1:6" x14ac:dyDescent="0.25">
      <c r="A8446" t="s">
        <v>9904</v>
      </c>
      <c r="B8446" s="236" t="str">
        <f t="shared" si="131"/>
        <v>F3:0922 P1P2:8806 P3:00203</v>
      </c>
      <c r="C8446" s="187" t="s">
        <v>3348</v>
      </c>
      <c r="D8446" s="187" t="s">
        <v>2768</v>
      </c>
      <c r="E8446" s="187" t="s">
        <v>2769</v>
      </c>
      <c r="F8446" s="187" t="s">
        <v>2770</v>
      </c>
    </row>
    <row r="8447" spans="1:6" x14ac:dyDescent="0.25">
      <c r="A8447" t="s">
        <v>9904</v>
      </c>
      <c r="B8447" s="236" t="str">
        <f t="shared" si="131"/>
        <v>F3:0922 P1P2:8806 P3:00389</v>
      </c>
      <c r="C8447" s="187" t="s">
        <v>3348</v>
      </c>
      <c r="D8447" s="187" t="s">
        <v>2768</v>
      </c>
      <c r="E8447" s="187" t="s">
        <v>2769</v>
      </c>
      <c r="F8447" s="187" t="s">
        <v>2940</v>
      </c>
    </row>
    <row r="8448" spans="1:6" x14ac:dyDescent="0.25">
      <c r="A8448" t="s">
        <v>9905</v>
      </c>
      <c r="B8448" s="236" t="str">
        <f t="shared" si="131"/>
        <v>F3:0922 P1P2:8806 P3:00203</v>
      </c>
      <c r="C8448" s="187" t="s">
        <v>3348</v>
      </c>
      <c r="D8448" s="187" t="s">
        <v>2768</v>
      </c>
      <c r="E8448" s="187" t="s">
        <v>2769</v>
      </c>
      <c r="F8448" s="187" t="s">
        <v>2770</v>
      </c>
    </row>
    <row r="8449" spans="1:6" x14ac:dyDescent="0.25">
      <c r="A8449" t="s">
        <v>9905</v>
      </c>
      <c r="B8449" s="236" t="str">
        <f t="shared" si="131"/>
        <v>F3:0922 P1P2:8806 P3:00389</v>
      </c>
      <c r="C8449" s="187" t="s">
        <v>3348</v>
      </c>
      <c r="D8449" s="187" t="s">
        <v>2768</v>
      </c>
      <c r="E8449" s="187" t="s">
        <v>2769</v>
      </c>
      <c r="F8449" s="187" t="s">
        <v>2940</v>
      </c>
    </row>
    <row r="8450" spans="1:6" x14ac:dyDescent="0.25">
      <c r="A8450" t="s">
        <v>9906</v>
      </c>
      <c r="B8450" s="236" t="str">
        <f t="shared" ref="B8450:B8513" si="132">CONCATENATE("F3:",D8450," P1P2:",E8450," P3:",F8450)</f>
        <v>F3:0922 P1P2:8806 P3:00203</v>
      </c>
      <c r="C8450" s="187" t="s">
        <v>3348</v>
      </c>
      <c r="D8450" s="187" t="s">
        <v>2768</v>
      </c>
      <c r="E8450" s="187" t="s">
        <v>2769</v>
      </c>
      <c r="F8450" s="187" t="s">
        <v>2770</v>
      </c>
    </row>
    <row r="8451" spans="1:6" x14ac:dyDescent="0.25">
      <c r="A8451" t="s">
        <v>9906</v>
      </c>
      <c r="B8451" s="236" t="str">
        <f t="shared" si="132"/>
        <v>F3:0922 P1P2:8806 P3:00389</v>
      </c>
      <c r="C8451" s="187" t="s">
        <v>3348</v>
      </c>
      <c r="D8451" s="187" t="s">
        <v>2768</v>
      </c>
      <c r="E8451" s="187" t="s">
        <v>2769</v>
      </c>
      <c r="F8451" s="187" t="s">
        <v>2940</v>
      </c>
    </row>
    <row r="8452" spans="1:6" x14ac:dyDescent="0.25">
      <c r="A8452" t="s">
        <v>9906</v>
      </c>
      <c r="B8452" s="236" t="str">
        <f t="shared" si="132"/>
        <v>F3:0922 P1P2:8806 P3:00448</v>
      </c>
      <c r="C8452" s="187" t="s">
        <v>3348</v>
      </c>
      <c r="D8452" s="187" t="s">
        <v>2768</v>
      </c>
      <c r="E8452" s="187" t="s">
        <v>2769</v>
      </c>
      <c r="F8452" s="187" t="s">
        <v>2791</v>
      </c>
    </row>
    <row r="8453" spans="1:6" x14ac:dyDescent="0.25">
      <c r="A8453" t="s">
        <v>9907</v>
      </c>
      <c r="B8453" s="236" t="str">
        <f t="shared" si="132"/>
        <v>F3:1099 P1P2:9019 P3:00371</v>
      </c>
      <c r="C8453" s="187" t="s">
        <v>3444</v>
      </c>
      <c r="D8453" s="187" t="s">
        <v>2754</v>
      </c>
      <c r="E8453" s="187" t="s">
        <v>2957</v>
      </c>
      <c r="F8453" s="187" t="s">
        <v>2958</v>
      </c>
    </row>
    <row r="8454" spans="1:6" x14ac:dyDescent="0.25">
      <c r="A8454" t="s">
        <v>9908</v>
      </c>
      <c r="B8454" s="236" t="str">
        <f t="shared" si="132"/>
        <v>F3:0820 P1P2:8502 P3:00231</v>
      </c>
      <c r="C8454" s="187" t="s">
        <v>2916</v>
      </c>
      <c r="D8454" s="187" t="s">
        <v>2774</v>
      </c>
      <c r="E8454" s="187" t="s">
        <v>2775</v>
      </c>
      <c r="F8454" s="187" t="s">
        <v>2776</v>
      </c>
    </row>
    <row r="8455" spans="1:6" x14ac:dyDescent="0.25">
      <c r="A8455" t="s">
        <v>9909</v>
      </c>
      <c r="B8455" s="236" t="str">
        <f t="shared" si="132"/>
        <v>F3:0820 P1P2:8502 P3:00231</v>
      </c>
      <c r="C8455" s="187" t="s">
        <v>3851</v>
      </c>
      <c r="D8455" s="187" t="s">
        <v>2774</v>
      </c>
      <c r="E8455" s="187" t="s">
        <v>2775</v>
      </c>
      <c r="F8455" s="187" t="s">
        <v>2776</v>
      </c>
    </row>
    <row r="8456" spans="1:6" x14ac:dyDescent="0.25">
      <c r="A8456" t="s">
        <v>9910</v>
      </c>
      <c r="B8456" s="236" t="str">
        <f t="shared" si="132"/>
        <v>F3:0950 P1P2:8814 P3:00209</v>
      </c>
      <c r="C8456" s="187" t="s">
        <v>2922</v>
      </c>
      <c r="D8456" s="187" t="s">
        <v>2673</v>
      </c>
      <c r="E8456" s="187" t="s">
        <v>2821</v>
      </c>
      <c r="F8456" s="187" t="s">
        <v>2822</v>
      </c>
    </row>
    <row r="8457" spans="1:6" x14ac:dyDescent="0.25">
      <c r="A8457" t="s">
        <v>9911</v>
      </c>
      <c r="B8457" s="236" t="str">
        <f t="shared" si="132"/>
        <v>F3:1040 P1P2:9006 P3:00282</v>
      </c>
      <c r="C8457" s="187" t="s">
        <v>3440</v>
      </c>
      <c r="D8457" s="187" t="s">
        <v>2831</v>
      </c>
      <c r="E8457" s="187" t="s">
        <v>2832</v>
      </c>
      <c r="F8457" s="187" t="s">
        <v>2834</v>
      </c>
    </row>
    <row r="8458" spans="1:6" x14ac:dyDescent="0.25">
      <c r="A8458" t="s">
        <v>9912</v>
      </c>
      <c r="B8458" s="236" t="str">
        <f t="shared" si="132"/>
        <v>F3:0820 P1P2:8502 P3:00234</v>
      </c>
      <c r="C8458" s="187" t="s">
        <v>3440</v>
      </c>
      <c r="D8458" s="187" t="s">
        <v>2774</v>
      </c>
      <c r="E8458" s="187" t="s">
        <v>2775</v>
      </c>
      <c r="F8458" s="187" t="s">
        <v>2811</v>
      </c>
    </row>
    <row r="8459" spans="1:6" x14ac:dyDescent="0.25">
      <c r="A8459" t="s">
        <v>9913</v>
      </c>
      <c r="B8459" s="236" t="str">
        <f t="shared" si="132"/>
        <v>F3:0812 P1P2:8602 P3:00355</v>
      </c>
      <c r="C8459" s="187" t="s">
        <v>3440</v>
      </c>
      <c r="D8459" s="187" t="s">
        <v>2787</v>
      </c>
      <c r="E8459" s="187" t="s">
        <v>2788</v>
      </c>
      <c r="F8459" s="187" t="s">
        <v>2938</v>
      </c>
    </row>
    <row r="8460" spans="1:6" x14ac:dyDescent="0.25">
      <c r="A8460" t="s">
        <v>9914</v>
      </c>
      <c r="B8460" s="236" t="str">
        <f t="shared" si="132"/>
        <v>F3:0911 P1P2:8802 P3:00199</v>
      </c>
      <c r="C8460" s="187" t="s">
        <v>3661</v>
      </c>
      <c r="D8460" s="187" t="s">
        <v>2899</v>
      </c>
      <c r="E8460" s="187" t="s">
        <v>2900</v>
      </c>
      <c r="F8460" s="187" t="s">
        <v>2901</v>
      </c>
    </row>
    <row r="8461" spans="1:6" x14ac:dyDescent="0.25">
      <c r="A8461" t="s">
        <v>9914</v>
      </c>
      <c r="B8461" s="236" t="str">
        <f t="shared" si="132"/>
        <v>F3:0911 P1P2:8802 P3:00448</v>
      </c>
      <c r="C8461" s="187" t="s">
        <v>3661</v>
      </c>
      <c r="D8461" s="187" t="s">
        <v>2899</v>
      </c>
      <c r="E8461" s="187" t="s">
        <v>2900</v>
      </c>
      <c r="F8461" s="187" t="s">
        <v>2791</v>
      </c>
    </row>
    <row r="8462" spans="1:6" x14ac:dyDescent="0.25">
      <c r="A8462" t="s">
        <v>9915</v>
      </c>
      <c r="B8462" s="236" t="str">
        <f t="shared" si="132"/>
        <v>F3:0812 P1P2:8602 P3:00355</v>
      </c>
      <c r="C8462" s="187" t="s">
        <v>3449</v>
      </c>
      <c r="D8462" s="187" t="s">
        <v>2787</v>
      </c>
      <c r="E8462" s="187" t="s">
        <v>2788</v>
      </c>
      <c r="F8462" s="187" t="s">
        <v>2938</v>
      </c>
    </row>
    <row r="8463" spans="1:6" x14ac:dyDescent="0.25">
      <c r="A8463" t="s">
        <v>9916</v>
      </c>
      <c r="B8463" s="236" t="str">
        <f t="shared" si="132"/>
        <v>F3:0820 P1P2:8502 P3:00231</v>
      </c>
      <c r="C8463" s="187" t="s">
        <v>2920</v>
      </c>
      <c r="D8463" s="187" t="s">
        <v>2774</v>
      </c>
      <c r="E8463" s="187" t="s">
        <v>2775</v>
      </c>
      <c r="F8463" s="187" t="s">
        <v>2776</v>
      </c>
    </row>
    <row r="8464" spans="1:6" x14ac:dyDescent="0.25">
      <c r="A8464" t="s">
        <v>9917</v>
      </c>
      <c r="B8464" s="236" t="str">
        <f t="shared" si="132"/>
        <v>F3:0820 P1P2:8502 P3:00231</v>
      </c>
      <c r="C8464" s="187" t="s">
        <v>2934</v>
      </c>
      <c r="D8464" s="187" t="s">
        <v>2774</v>
      </c>
      <c r="E8464" s="187" t="s">
        <v>2775</v>
      </c>
      <c r="F8464" s="187" t="s">
        <v>2776</v>
      </c>
    </row>
    <row r="8465" spans="1:6" x14ac:dyDescent="0.25">
      <c r="A8465" t="s">
        <v>9918</v>
      </c>
      <c r="B8465" s="236" t="str">
        <f t="shared" si="132"/>
        <v>F3:0820 P1P2:8502 P3:00231</v>
      </c>
      <c r="C8465" s="187" t="s">
        <v>2919</v>
      </c>
      <c r="D8465" s="187" t="s">
        <v>2774</v>
      </c>
      <c r="E8465" s="187" t="s">
        <v>2775</v>
      </c>
      <c r="F8465" s="187" t="s">
        <v>2776</v>
      </c>
    </row>
    <row r="8466" spans="1:6" x14ac:dyDescent="0.25">
      <c r="A8466" t="s">
        <v>9919</v>
      </c>
      <c r="B8466" s="236" t="str">
        <f t="shared" si="132"/>
        <v>F3:0820 P1P2:8503 P3:00232</v>
      </c>
      <c r="C8466" s="187" t="s">
        <v>3259</v>
      </c>
      <c r="D8466" s="187" t="s">
        <v>2774</v>
      </c>
      <c r="E8466" s="187" t="s">
        <v>2780</v>
      </c>
      <c r="F8466" s="187" t="s">
        <v>2781</v>
      </c>
    </row>
    <row r="8467" spans="1:6" x14ac:dyDescent="0.25">
      <c r="A8467" t="s">
        <v>9920</v>
      </c>
      <c r="B8467" s="236" t="str">
        <f t="shared" si="132"/>
        <v>F3:0820 P1P2:8502 P3:00234</v>
      </c>
      <c r="C8467" s="187" t="s">
        <v>3259</v>
      </c>
      <c r="D8467" s="187" t="s">
        <v>2774</v>
      </c>
      <c r="E8467" s="187" t="s">
        <v>2775</v>
      </c>
      <c r="F8467" s="187" t="s">
        <v>2811</v>
      </c>
    </row>
    <row r="8468" spans="1:6" x14ac:dyDescent="0.25">
      <c r="A8468" t="s">
        <v>9921</v>
      </c>
      <c r="B8468" s="236" t="str">
        <f t="shared" si="132"/>
        <v>F3:0820 P1P2:8502 P3:00231</v>
      </c>
      <c r="C8468" s="187" t="s">
        <v>2918</v>
      </c>
      <c r="D8468" s="187" t="s">
        <v>2774</v>
      </c>
      <c r="E8468" s="187" t="s">
        <v>2775</v>
      </c>
      <c r="F8468" s="187" t="s">
        <v>2776</v>
      </c>
    </row>
    <row r="8469" spans="1:6" x14ac:dyDescent="0.25">
      <c r="A8469" t="s">
        <v>9922</v>
      </c>
      <c r="B8469" s="236" t="str">
        <f t="shared" si="132"/>
        <v>F3:0820 P1P2:8502 P3:00231</v>
      </c>
      <c r="C8469" s="187" t="s">
        <v>3855</v>
      </c>
      <c r="D8469" s="187" t="s">
        <v>2774</v>
      </c>
      <c r="E8469" s="187" t="s">
        <v>2775</v>
      </c>
      <c r="F8469" s="187" t="s">
        <v>2776</v>
      </c>
    </row>
    <row r="8470" spans="1:6" x14ac:dyDescent="0.25">
      <c r="A8470" t="s">
        <v>9923</v>
      </c>
      <c r="B8470" s="236" t="str">
        <f t="shared" si="132"/>
        <v>F3:0820 P1P2:8502 P3:00231</v>
      </c>
      <c r="C8470" s="187" t="s">
        <v>3855</v>
      </c>
      <c r="D8470" s="187" t="s">
        <v>2774</v>
      </c>
      <c r="E8470" s="187" t="s">
        <v>2775</v>
      </c>
      <c r="F8470" s="187" t="s">
        <v>2776</v>
      </c>
    </row>
    <row r="8471" spans="1:6" x14ac:dyDescent="0.25">
      <c r="A8471" t="s">
        <v>9924</v>
      </c>
      <c r="B8471" s="236" t="str">
        <f t="shared" si="132"/>
        <v>F3:0820 P1P2:8502 P3:00231</v>
      </c>
      <c r="C8471" s="187" t="s">
        <v>3855</v>
      </c>
      <c r="D8471" s="187" t="s">
        <v>2774</v>
      </c>
      <c r="E8471" s="187" t="s">
        <v>2775</v>
      </c>
      <c r="F8471" s="187" t="s">
        <v>2776</v>
      </c>
    </row>
    <row r="8472" spans="1:6" x14ac:dyDescent="0.25">
      <c r="A8472" t="s">
        <v>9925</v>
      </c>
      <c r="B8472" s="236" t="str">
        <f t="shared" si="132"/>
        <v>F3:0911 P1P2:8802 P3:00199</v>
      </c>
      <c r="C8472" s="187" t="s">
        <v>3855</v>
      </c>
      <c r="D8472" s="187" t="s">
        <v>2899</v>
      </c>
      <c r="E8472" s="187" t="s">
        <v>2900</v>
      </c>
      <c r="F8472" s="187" t="s">
        <v>2901</v>
      </c>
    </row>
    <row r="8473" spans="1:6" x14ac:dyDescent="0.25">
      <c r="A8473" t="s">
        <v>9925</v>
      </c>
      <c r="B8473" s="236" t="str">
        <f t="shared" si="132"/>
        <v>F3:0911 P1P2:8802 P3:00448</v>
      </c>
      <c r="C8473" s="187" t="s">
        <v>3855</v>
      </c>
      <c r="D8473" s="187" t="s">
        <v>2899</v>
      </c>
      <c r="E8473" s="187" t="s">
        <v>2900</v>
      </c>
      <c r="F8473" s="187" t="s">
        <v>2791</v>
      </c>
    </row>
    <row r="8474" spans="1:6" x14ac:dyDescent="0.25">
      <c r="A8474" t="s">
        <v>9926</v>
      </c>
      <c r="B8474" s="236" t="str">
        <f t="shared" si="132"/>
        <v>F3:0820 P1P2:8502 P3:00234</v>
      </c>
      <c r="C8474" s="187" t="s">
        <v>3246</v>
      </c>
      <c r="D8474" s="187" t="s">
        <v>2774</v>
      </c>
      <c r="E8474" s="187" t="s">
        <v>2775</v>
      </c>
      <c r="F8474" s="187" t="s">
        <v>2811</v>
      </c>
    </row>
    <row r="8475" spans="1:6" x14ac:dyDescent="0.25">
      <c r="A8475" t="s">
        <v>9927</v>
      </c>
      <c r="B8475" s="236" t="str">
        <f t="shared" si="132"/>
        <v>F3:0911 P1P2:8802 P3:00199</v>
      </c>
      <c r="C8475" s="187" t="s">
        <v>3855</v>
      </c>
      <c r="D8475" s="187" t="s">
        <v>2899</v>
      </c>
      <c r="E8475" s="187" t="s">
        <v>2900</v>
      </c>
      <c r="F8475" s="187" t="s">
        <v>2901</v>
      </c>
    </row>
    <row r="8476" spans="1:6" x14ac:dyDescent="0.25">
      <c r="A8476" t="s">
        <v>9927</v>
      </c>
      <c r="B8476" s="236" t="str">
        <f t="shared" si="132"/>
        <v>F3:0911 P1P2:8802 P3:00448</v>
      </c>
      <c r="C8476" s="187" t="s">
        <v>3855</v>
      </c>
      <c r="D8476" s="187" t="s">
        <v>2899</v>
      </c>
      <c r="E8476" s="187" t="s">
        <v>2900</v>
      </c>
      <c r="F8476" s="187" t="s">
        <v>2791</v>
      </c>
    </row>
    <row r="8477" spans="1:6" x14ac:dyDescent="0.25">
      <c r="A8477" t="s">
        <v>9928</v>
      </c>
      <c r="B8477" s="236" t="str">
        <f t="shared" si="132"/>
        <v>F3:1012 P1P2:9010 P3:00347</v>
      </c>
      <c r="C8477" s="187" t="s">
        <v>3246</v>
      </c>
      <c r="D8477" s="187" t="s">
        <v>2748</v>
      </c>
      <c r="E8477" s="187" t="s">
        <v>2749</v>
      </c>
      <c r="F8477" s="187" t="s">
        <v>2830</v>
      </c>
    </row>
    <row r="8478" spans="1:6" x14ac:dyDescent="0.25">
      <c r="A8478" t="s">
        <v>9929</v>
      </c>
      <c r="B8478" s="236" t="str">
        <f t="shared" si="132"/>
        <v>F3:0820 P1P2:8503 P3:00232</v>
      </c>
      <c r="C8478" s="187" t="s">
        <v>3670</v>
      </c>
      <c r="D8478" s="187" t="s">
        <v>2774</v>
      </c>
      <c r="E8478" s="187" t="s">
        <v>2780</v>
      </c>
      <c r="F8478" s="187" t="s">
        <v>2781</v>
      </c>
    </row>
    <row r="8479" spans="1:6" x14ac:dyDescent="0.25">
      <c r="A8479" t="s">
        <v>9930</v>
      </c>
      <c r="B8479" s="236" t="str">
        <f t="shared" si="132"/>
        <v>F3:0812 P1P2:8602 P3:00355</v>
      </c>
      <c r="C8479" s="187" t="s">
        <v>3670</v>
      </c>
      <c r="D8479" s="187" t="s">
        <v>2787</v>
      </c>
      <c r="E8479" s="187" t="s">
        <v>2788</v>
      </c>
      <c r="F8479" s="187" t="s">
        <v>2938</v>
      </c>
    </row>
    <row r="8480" spans="1:6" x14ac:dyDescent="0.25">
      <c r="A8480" t="s">
        <v>9931</v>
      </c>
      <c r="B8480" s="236" t="str">
        <f t="shared" si="132"/>
        <v>F3:0820 P1P2:8502 P3:00231</v>
      </c>
      <c r="C8480" s="187" t="s">
        <v>2912</v>
      </c>
      <c r="D8480" s="187" t="s">
        <v>2774</v>
      </c>
      <c r="E8480" s="187" t="s">
        <v>2775</v>
      </c>
      <c r="F8480" s="187" t="s">
        <v>2776</v>
      </c>
    </row>
    <row r="8481" spans="1:6" x14ac:dyDescent="0.25">
      <c r="A8481" t="s">
        <v>9932</v>
      </c>
      <c r="B8481" s="236" t="str">
        <f t="shared" si="132"/>
        <v>F3:0911 P1P2:8802 P3:00199</v>
      </c>
      <c r="C8481" s="187" t="s">
        <v>3608</v>
      </c>
      <c r="D8481" s="187" t="s">
        <v>2899</v>
      </c>
      <c r="E8481" s="187" t="s">
        <v>2900</v>
      </c>
      <c r="F8481" s="187" t="s">
        <v>2901</v>
      </c>
    </row>
    <row r="8482" spans="1:6" x14ac:dyDescent="0.25">
      <c r="A8482" t="s">
        <v>9932</v>
      </c>
      <c r="B8482" s="236" t="str">
        <f t="shared" si="132"/>
        <v>F3:0911 P1P2:8802 P3:00448</v>
      </c>
      <c r="C8482" s="187" t="s">
        <v>3608</v>
      </c>
      <c r="D8482" s="187" t="s">
        <v>2899</v>
      </c>
      <c r="E8482" s="187" t="s">
        <v>2900</v>
      </c>
      <c r="F8482" s="187" t="s">
        <v>2791</v>
      </c>
    </row>
    <row r="8483" spans="1:6" x14ac:dyDescent="0.25">
      <c r="A8483" t="s">
        <v>9933</v>
      </c>
      <c r="B8483" s="236" t="str">
        <f t="shared" si="132"/>
        <v>F3:1040 P1P2:9006 P3:00289</v>
      </c>
      <c r="C8483" s="187" t="s">
        <v>3348</v>
      </c>
      <c r="D8483" s="187" t="s">
        <v>2831</v>
      </c>
      <c r="E8483" s="187" t="s">
        <v>2832</v>
      </c>
      <c r="F8483" s="187" t="s">
        <v>2945</v>
      </c>
    </row>
    <row r="8484" spans="1:6" x14ac:dyDescent="0.25">
      <c r="A8484" t="s">
        <v>9934</v>
      </c>
      <c r="B8484" s="236" t="str">
        <f t="shared" si="132"/>
        <v>F3:1040 P1P2:9006 P3:00289</v>
      </c>
      <c r="C8484" s="187" t="s">
        <v>3348</v>
      </c>
      <c r="D8484" s="187" t="s">
        <v>2831</v>
      </c>
      <c r="E8484" s="187" t="s">
        <v>2832</v>
      </c>
      <c r="F8484" s="187" t="s">
        <v>2945</v>
      </c>
    </row>
    <row r="8485" spans="1:6" x14ac:dyDescent="0.25">
      <c r="A8485" t="s">
        <v>9935</v>
      </c>
      <c r="B8485" s="236" t="str">
        <f t="shared" si="132"/>
        <v>F3:1012 P1P2:9010 P3:00326</v>
      </c>
      <c r="C8485" s="187" t="s">
        <v>3348</v>
      </c>
      <c r="D8485" s="187" t="s">
        <v>2748</v>
      </c>
      <c r="E8485" s="187" t="s">
        <v>2749</v>
      </c>
      <c r="F8485" s="187" t="s">
        <v>2928</v>
      </c>
    </row>
    <row r="8486" spans="1:6" x14ac:dyDescent="0.25">
      <c r="A8486" t="s">
        <v>9936</v>
      </c>
      <c r="B8486" s="236" t="str">
        <f t="shared" si="132"/>
        <v>F3:1040 P1P2:9006 P3:00284</v>
      </c>
      <c r="C8486" s="187" t="s">
        <v>3348</v>
      </c>
      <c r="D8486" s="187" t="s">
        <v>2831</v>
      </c>
      <c r="E8486" s="187" t="s">
        <v>2832</v>
      </c>
      <c r="F8486" s="187" t="s">
        <v>2939</v>
      </c>
    </row>
    <row r="8487" spans="1:6" x14ac:dyDescent="0.25">
      <c r="A8487" t="s">
        <v>9937</v>
      </c>
      <c r="B8487" s="236" t="str">
        <f t="shared" si="132"/>
        <v>F3:1012 P1P2:9010 P3:00246</v>
      </c>
      <c r="C8487" s="187" t="s">
        <v>3348</v>
      </c>
      <c r="D8487" s="187" t="s">
        <v>2748</v>
      </c>
      <c r="E8487" s="187" t="s">
        <v>2749</v>
      </c>
      <c r="F8487" s="187" t="s">
        <v>2943</v>
      </c>
    </row>
    <row r="8488" spans="1:6" x14ac:dyDescent="0.25">
      <c r="A8488" t="s">
        <v>9938</v>
      </c>
      <c r="B8488" s="236" t="str">
        <f t="shared" si="132"/>
        <v>F3:1040 P1P2:9006 P3:00410</v>
      </c>
      <c r="C8488" s="187" t="s">
        <v>3348</v>
      </c>
      <c r="D8488" s="187" t="s">
        <v>2831</v>
      </c>
      <c r="E8488" s="187" t="s">
        <v>2832</v>
      </c>
      <c r="F8488" s="187" t="s">
        <v>2947</v>
      </c>
    </row>
    <row r="8489" spans="1:6" x14ac:dyDescent="0.25">
      <c r="A8489" t="s">
        <v>9939</v>
      </c>
      <c r="B8489" s="236" t="str">
        <f t="shared" si="132"/>
        <v>F3:0911 P1P2:8802 P3:00199</v>
      </c>
      <c r="C8489" s="187" t="s">
        <v>3615</v>
      </c>
      <c r="D8489" s="187" t="s">
        <v>2899</v>
      </c>
      <c r="E8489" s="187" t="s">
        <v>2900</v>
      </c>
      <c r="F8489" s="187" t="s">
        <v>2901</v>
      </c>
    </row>
    <row r="8490" spans="1:6" x14ac:dyDescent="0.25">
      <c r="A8490" t="s">
        <v>9939</v>
      </c>
      <c r="B8490" s="236" t="str">
        <f t="shared" si="132"/>
        <v>F3:0911 P1P2:8802 P3:00448</v>
      </c>
      <c r="C8490" s="187" t="s">
        <v>3615</v>
      </c>
      <c r="D8490" s="187" t="s">
        <v>2899</v>
      </c>
      <c r="E8490" s="187" t="s">
        <v>2900</v>
      </c>
      <c r="F8490" s="187" t="s">
        <v>2791</v>
      </c>
    </row>
    <row r="8491" spans="1:6" x14ac:dyDescent="0.25">
      <c r="A8491" t="s">
        <v>9940</v>
      </c>
      <c r="B8491" s="236" t="str">
        <f t="shared" si="132"/>
        <v>F3:0820 P1P2:8502 P3:00231</v>
      </c>
      <c r="C8491" s="187" t="s">
        <v>2914</v>
      </c>
      <c r="D8491" s="187" t="s">
        <v>2774</v>
      </c>
      <c r="E8491" s="187" t="s">
        <v>2775</v>
      </c>
      <c r="F8491" s="187" t="s">
        <v>2776</v>
      </c>
    </row>
    <row r="8492" spans="1:6" x14ac:dyDescent="0.25">
      <c r="A8492" t="s">
        <v>9941</v>
      </c>
      <c r="B8492" s="236" t="str">
        <f t="shared" si="132"/>
        <v>F3:0820 P1P2:8502 P3:00231</v>
      </c>
      <c r="C8492" s="187" t="s">
        <v>2910</v>
      </c>
      <c r="D8492" s="187" t="s">
        <v>2774</v>
      </c>
      <c r="E8492" s="187" t="s">
        <v>2775</v>
      </c>
      <c r="F8492" s="187" t="s">
        <v>2776</v>
      </c>
    </row>
    <row r="8493" spans="1:6" x14ac:dyDescent="0.25">
      <c r="A8493" t="s">
        <v>9942</v>
      </c>
      <c r="B8493" s="236" t="str">
        <f t="shared" si="132"/>
        <v>F3:1040 P1P2:9006 P3:00283</v>
      </c>
      <c r="C8493" s="187" t="s">
        <v>3234</v>
      </c>
      <c r="D8493" s="187" t="s">
        <v>2831</v>
      </c>
      <c r="E8493" s="187" t="s">
        <v>2832</v>
      </c>
      <c r="F8493" s="187" t="s">
        <v>2884</v>
      </c>
    </row>
    <row r="8494" spans="1:6" x14ac:dyDescent="0.25">
      <c r="A8494" t="s">
        <v>9943</v>
      </c>
      <c r="B8494" s="236" t="str">
        <f t="shared" si="132"/>
        <v>F3:0820 P1P2:8502 P3:00234</v>
      </c>
      <c r="C8494" s="187" t="s">
        <v>3237</v>
      </c>
      <c r="D8494" s="187" t="s">
        <v>2774</v>
      </c>
      <c r="E8494" s="187" t="s">
        <v>2775</v>
      </c>
      <c r="F8494" s="187" t="s">
        <v>2811</v>
      </c>
    </row>
    <row r="8495" spans="1:6" x14ac:dyDescent="0.25">
      <c r="A8495" t="s">
        <v>9944</v>
      </c>
      <c r="B8495" s="236" t="str">
        <f t="shared" si="132"/>
        <v>F3:0911 P1P2:8802 P3:00199</v>
      </c>
      <c r="C8495" s="187" t="s">
        <v>3839</v>
      </c>
      <c r="D8495" s="187" t="s">
        <v>2899</v>
      </c>
      <c r="E8495" s="187" t="s">
        <v>2900</v>
      </c>
      <c r="F8495" s="187" t="s">
        <v>2901</v>
      </c>
    </row>
    <row r="8496" spans="1:6" x14ac:dyDescent="0.25">
      <c r="A8496" t="s">
        <v>9945</v>
      </c>
      <c r="B8496" s="236" t="str">
        <f t="shared" si="132"/>
        <v>F3:0911 P1P2:8802 P3:00199</v>
      </c>
      <c r="C8496" s="187" t="s">
        <v>3839</v>
      </c>
      <c r="D8496" s="187" t="s">
        <v>2899</v>
      </c>
      <c r="E8496" s="187" t="s">
        <v>2900</v>
      </c>
      <c r="F8496" s="187" t="s">
        <v>2901</v>
      </c>
    </row>
    <row r="8497" spans="1:6" x14ac:dyDescent="0.25">
      <c r="A8497" t="s">
        <v>9945</v>
      </c>
      <c r="B8497" s="236" t="str">
        <f t="shared" si="132"/>
        <v>F3:0911 P1P2:8802 P3:00448</v>
      </c>
      <c r="C8497" s="187" t="s">
        <v>3839</v>
      </c>
      <c r="D8497" s="187" t="s">
        <v>2899</v>
      </c>
      <c r="E8497" s="187" t="s">
        <v>2900</v>
      </c>
      <c r="F8497" s="187" t="s">
        <v>2791</v>
      </c>
    </row>
    <row r="8498" spans="1:6" x14ac:dyDescent="0.25">
      <c r="A8498" t="s">
        <v>9946</v>
      </c>
      <c r="B8498" s="236" t="str">
        <f t="shared" si="132"/>
        <v>F3:0820 P1P2:8502 P3:00234</v>
      </c>
      <c r="C8498" s="187" t="s">
        <v>3250</v>
      </c>
      <c r="D8498" s="187" t="s">
        <v>2774</v>
      </c>
      <c r="E8498" s="187" t="s">
        <v>2775</v>
      </c>
      <c r="F8498" s="187" t="s">
        <v>2811</v>
      </c>
    </row>
    <row r="8499" spans="1:6" x14ac:dyDescent="0.25">
      <c r="A8499" t="s">
        <v>9947</v>
      </c>
      <c r="B8499" s="236" t="str">
        <f t="shared" si="132"/>
        <v>F3:0820 P1P2:8502 P3:00231</v>
      </c>
      <c r="C8499" s="187" t="s">
        <v>3863</v>
      </c>
      <c r="D8499" s="187" t="s">
        <v>2774</v>
      </c>
      <c r="E8499" s="187" t="s">
        <v>2775</v>
      </c>
      <c r="F8499" s="187" t="s">
        <v>2776</v>
      </c>
    </row>
    <row r="8500" spans="1:6" x14ac:dyDescent="0.25">
      <c r="A8500" t="s">
        <v>9948</v>
      </c>
      <c r="B8500" s="236" t="str">
        <f t="shared" si="132"/>
        <v>F3:0911 P1P2:8802 P3:00199</v>
      </c>
      <c r="C8500" s="187" t="s">
        <v>3863</v>
      </c>
      <c r="D8500" s="187" t="s">
        <v>2899</v>
      </c>
      <c r="E8500" s="187" t="s">
        <v>2900</v>
      </c>
      <c r="F8500" s="187" t="s">
        <v>2901</v>
      </c>
    </row>
    <row r="8501" spans="1:6" x14ac:dyDescent="0.25">
      <c r="A8501" t="s">
        <v>9948</v>
      </c>
      <c r="B8501" s="236" t="str">
        <f t="shared" si="132"/>
        <v>F3:0911 P1P2:8802 P3:00448</v>
      </c>
      <c r="C8501" s="187" t="s">
        <v>3863</v>
      </c>
      <c r="D8501" s="187" t="s">
        <v>2899</v>
      </c>
      <c r="E8501" s="187" t="s">
        <v>2900</v>
      </c>
      <c r="F8501" s="187" t="s">
        <v>2791</v>
      </c>
    </row>
    <row r="8502" spans="1:6" x14ac:dyDescent="0.25">
      <c r="A8502" t="s">
        <v>9949</v>
      </c>
      <c r="B8502" s="236" t="str">
        <f t="shared" si="132"/>
        <v>F3:0911 P1P2:8802 P3:00199</v>
      </c>
      <c r="C8502" s="187" t="s">
        <v>3864</v>
      </c>
      <c r="D8502" s="187" t="s">
        <v>2899</v>
      </c>
      <c r="E8502" s="187" t="s">
        <v>2900</v>
      </c>
      <c r="F8502" s="187" t="s">
        <v>2901</v>
      </c>
    </row>
    <row r="8503" spans="1:6" x14ac:dyDescent="0.25">
      <c r="A8503" t="s">
        <v>9949</v>
      </c>
      <c r="B8503" s="236" t="str">
        <f t="shared" si="132"/>
        <v>F3:0911 P1P2:8802 P3:00448</v>
      </c>
      <c r="C8503" s="187" t="s">
        <v>3864</v>
      </c>
      <c r="D8503" s="187" t="s">
        <v>2899</v>
      </c>
      <c r="E8503" s="187" t="s">
        <v>2900</v>
      </c>
      <c r="F8503" s="187" t="s">
        <v>2791</v>
      </c>
    </row>
    <row r="8504" spans="1:6" x14ac:dyDescent="0.25">
      <c r="A8504" t="s">
        <v>9950</v>
      </c>
      <c r="B8504" s="236" t="str">
        <f t="shared" si="132"/>
        <v>F3:0820 P1P2:8502 P3:00234</v>
      </c>
      <c r="C8504" s="187" t="s">
        <v>3867</v>
      </c>
      <c r="D8504" s="187" t="s">
        <v>2774</v>
      </c>
      <c r="E8504" s="187" t="s">
        <v>2775</v>
      </c>
      <c r="F8504" s="187" t="s">
        <v>2811</v>
      </c>
    </row>
    <row r="8505" spans="1:6" x14ac:dyDescent="0.25">
      <c r="A8505" t="s">
        <v>9951</v>
      </c>
      <c r="B8505" s="236" t="str">
        <f t="shared" si="132"/>
        <v>F3:0921 P1P2:8804 P3:00201</v>
      </c>
      <c r="C8505" s="187" t="s">
        <v>3233</v>
      </c>
      <c r="D8505" s="187" t="s">
        <v>2813</v>
      </c>
      <c r="E8505" s="187" t="s">
        <v>2816</v>
      </c>
      <c r="F8505" s="187" t="s">
        <v>2817</v>
      </c>
    </row>
    <row r="8506" spans="1:6" x14ac:dyDescent="0.25">
      <c r="A8506" t="s">
        <v>9951</v>
      </c>
      <c r="B8506" s="236" t="str">
        <f t="shared" si="132"/>
        <v>F3:0921 P1P2:8804 P3:00389</v>
      </c>
      <c r="C8506" s="187" t="s">
        <v>3233</v>
      </c>
      <c r="D8506" s="187" t="s">
        <v>2813</v>
      </c>
      <c r="E8506" s="187" t="s">
        <v>2816</v>
      </c>
      <c r="F8506" s="187" t="s">
        <v>2940</v>
      </c>
    </row>
    <row r="8507" spans="1:6" x14ac:dyDescent="0.25">
      <c r="A8507" t="s">
        <v>9951</v>
      </c>
      <c r="B8507" s="236" t="str">
        <f t="shared" si="132"/>
        <v>F3:0921 P1P2:8804 P3:00448</v>
      </c>
      <c r="C8507" s="187" t="s">
        <v>3233</v>
      </c>
      <c r="D8507" s="187" t="s">
        <v>2813</v>
      </c>
      <c r="E8507" s="187" t="s">
        <v>2816</v>
      </c>
      <c r="F8507" s="187" t="s">
        <v>2791</v>
      </c>
    </row>
    <row r="8508" spans="1:6" x14ac:dyDescent="0.25">
      <c r="A8508" t="s">
        <v>9952</v>
      </c>
      <c r="B8508" s="236" t="str">
        <f t="shared" si="132"/>
        <v>F3:0133 P1P2:0302 P3:00009</v>
      </c>
      <c r="C8508" s="187" t="s">
        <v>2618</v>
      </c>
      <c r="D8508" s="187" t="s">
        <v>2596</v>
      </c>
      <c r="E8508" s="187" t="s">
        <v>2654</v>
      </c>
      <c r="F8508" s="187" t="s">
        <v>2655</v>
      </c>
    </row>
    <row r="8509" spans="1:6" x14ac:dyDescent="0.25">
      <c r="A8509" t="s">
        <v>9953</v>
      </c>
      <c r="B8509" s="236" t="str">
        <f t="shared" si="132"/>
        <v>F3:0921 P1P2:8804 P3:00389</v>
      </c>
      <c r="C8509" s="187" t="s">
        <v>2618</v>
      </c>
      <c r="D8509" s="187" t="s">
        <v>2813</v>
      </c>
      <c r="E8509" s="187" t="s">
        <v>2816</v>
      </c>
      <c r="F8509" s="187" t="s">
        <v>2940</v>
      </c>
    </row>
    <row r="8510" spans="1:6" x14ac:dyDescent="0.25">
      <c r="A8510" t="s">
        <v>9954</v>
      </c>
      <c r="B8510" s="236" t="str">
        <f t="shared" si="132"/>
        <v>F3:0950 P1P2:8814 P3:00211</v>
      </c>
      <c r="C8510" s="187" t="s">
        <v>2618</v>
      </c>
      <c r="D8510" s="187" t="s">
        <v>2673</v>
      </c>
      <c r="E8510" s="187" t="s">
        <v>2821</v>
      </c>
      <c r="F8510" s="187" t="s">
        <v>2909</v>
      </c>
    </row>
    <row r="8511" spans="1:6" x14ac:dyDescent="0.25">
      <c r="A8511" t="s">
        <v>9954</v>
      </c>
      <c r="B8511" s="236" t="str">
        <f t="shared" si="132"/>
        <v>F3:0960 P1P2:8813 P3:00221</v>
      </c>
      <c r="C8511" s="187" t="s">
        <v>2618</v>
      </c>
      <c r="D8511" s="187" t="s">
        <v>2763</v>
      </c>
      <c r="E8511" s="187" t="s">
        <v>2764</v>
      </c>
      <c r="F8511" s="187" t="s">
        <v>2820</v>
      </c>
    </row>
    <row r="8512" spans="1:6" x14ac:dyDescent="0.25">
      <c r="A8512" t="s">
        <v>9955</v>
      </c>
      <c r="B8512" s="236" t="str">
        <f t="shared" si="132"/>
        <v>F3:0960 P1P2:8813 P3:00221</v>
      </c>
      <c r="C8512" s="187" t="s">
        <v>2618</v>
      </c>
      <c r="D8512" s="187" t="s">
        <v>2763</v>
      </c>
      <c r="E8512" s="187" t="s">
        <v>2764</v>
      </c>
      <c r="F8512" s="187" t="s">
        <v>2820</v>
      </c>
    </row>
    <row r="8513" spans="1:6" x14ac:dyDescent="0.25">
      <c r="A8513" t="s">
        <v>9956</v>
      </c>
      <c r="B8513" s="236" t="str">
        <f t="shared" si="132"/>
        <v>F3:0911 P1P2:8802 P3:00199</v>
      </c>
      <c r="C8513" s="187" t="s">
        <v>2618</v>
      </c>
      <c r="D8513" s="187" t="s">
        <v>2899</v>
      </c>
      <c r="E8513" s="187" t="s">
        <v>2900</v>
      </c>
      <c r="F8513" s="187" t="s">
        <v>2901</v>
      </c>
    </row>
    <row r="8514" spans="1:6" x14ac:dyDescent="0.25">
      <c r="A8514" t="s">
        <v>9956</v>
      </c>
      <c r="B8514" s="236" t="str">
        <f t="shared" ref="B8514:B8577" si="133">CONCATENATE("F3:",D8514," P1P2:",E8514," P3:",F8514)</f>
        <v>F3:0911 P1P2:8802 P3:00448</v>
      </c>
      <c r="C8514" s="187" t="s">
        <v>2618</v>
      </c>
      <c r="D8514" s="187" t="s">
        <v>2899</v>
      </c>
      <c r="E8514" s="187" t="s">
        <v>2900</v>
      </c>
      <c r="F8514" s="187" t="s">
        <v>2791</v>
      </c>
    </row>
    <row r="8515" spans="1:6" x14ac:dyDescent="0.25">
      <c r="A8515" t="s">
        <v>9956</v>
      </c>
      <c r="B8515" s="236" t="str">
        <f t="shared" si="133"/>
        <v>F3:0912 P1P2:8803 P3:00200</v>
      </c>
      <c r="C8515" s="187" t="s">
        <v>2618</v>
      </c>
      <c r="D8515" s="187" t="s">
        <v>2906</v>
      </c>
      <c r="E8515" s="187" t="s">
        <v>2907</v>
      </c>
      <c r="F8515" s="187" t="s">
        <v>2908</v>
      </c>
    </row>
    <row r="8516" spans="1:6" x14ac:dyDescent="0.25">
      <c r="A8516" t="s">
        <v>9956</v>
      </c>
      <c r="B8516" s="236" t="str">
        <f t="shared" si="133"/>
        <v>F3:0912 P1P2:8803 P3:00448</v>
      </c>
      <c r="C8516" s="187" t="s">
        <v>2618</v>
      </c>
      <c r="D8516" s="187" t="s">
        <v>2906</v>
      </c>
      <c r="E8516" s="187" t="s">
        <v>2907</v>
      </c>
      <c r="F8516" s="187" t="s">
        <v>2791</v>
      </c>
    </row>
    <row r="8517" spans="1:6" x14ac:dyDescent="0.25">
      <c r="A8517" t="s">
        <v>9957</v>
      </c>
      <c r="B8517" s="236" t="str">
        <f t="shared" si="133"/>
        <v>F3:0912 P1P2:8803 P3:00200</v>
      </c>
      <c r="C8517" s="187" t="s">
        <v>2618</v>
      </c>
      <c r="D8517" s="187" t="s">
        <v>2906</v>
      </c>
      <c r="E8517" s="187" t="s">
        <v>2907</v>
      </c>
      <c r="F8517" s="187" t="s">
        <v>2908</v>
      </c>
    </row>
    <row r="8518" spans="1:6" x14ac:dyDescent="0.25">
      <c r="A8518" t="s">
        <v>9957</v>
      </c>
      <c r="B8518" s="236" t="str">
        <f t="shared" si="133"/>
        <v>F3:0912 P1P2:8803 P3:00448</v>
      </c>
      <c r="C8518" s="187" t="s">
        <v>2618</v>
      </c>
      <c r="D8518" s="187" t="s">
        <v>2906</v>
      </c>
      <c r="E8518" s="187" t="s">
        <v>2907</v>
      </c>
      <c r="F8518" s="187" t="s">
        <v>2791</v>
      </c>
    </row>
    <row r="8519" spans="1:6" x14ac:dyDescent="0.25">
      <c r="A8519" t="s">
        <v>9958</v>
      </c>
      <c r="B8519" s="236" t="str">
        <f t="shared" si="133"/>
        <v>F3:0922 P1P2:8806 P3:00203</v>
      </c>
      <c r="C8519" s="187" t="s">
        <v>3233</v>
      </c>
      <c r="D8519" s="187" t="s">
        <v>2768</v>
      </c>
      <c r="E8519" s="187" t="s">
        <v>2769</v>
      </c>
      <c r="F8519" s="187" t="s">
        <v>2770</v>
      </c>
    </row>
    <row r="8520" spans="1:6" x14ac:dyDescent="0.25">
      <c r="A8520" t="s">
        <v>9958</v>
      </c>
      <c r="B8520" s="236" t="str">
        <f t="shared" si="133"/>
        <v>F3:0922 P1P2:8806 P3:00448</v>
      </c>
      <c r="C8520" s="187" t="s">
        <v>3233</v>
      </c>
      <c r="D8520" s="187" t="s">
        <v>2768</v>
      </c>
      <c r="E8520" s="187" t="s">
        <v>2769</v>
      </c>
      <c r="F8520" s="187" t="s">
        <v>2791</v>
      </c>
    </row>
    <row r="8521" spans="1:6" x14ac:dyDescent="0.25">
      <c r="A8521" t="s">
        <v>9959</v>
      </c>
      <c r="B8521" s="236" t="str">
        <f t="shared" si="133"/>
        <v>F3:0921 P1P2:8804 P3:00201</v>
      </c>
      <c r="C8521" s="187" t="s">
        <v>2618</v>
      </c>
      <c r="D8521" s="187" t="s">
        <v>2813</v>
      </c>
      <c r="E8521" s="187" t="s">
        <v>2816</v>
      </c>
      <c r="F8521" s="187" t="s">
        <v>2817</v>
      </c>
    </row>
    <row r="8522" spans="1:6" x14ac:dyDescent="0.25">
      <c r="A8522" t="s">
        <v>9959</v>
      </c>
      <c r="B8522" s="236" t="str">
        <f t="shared" si="133"/>
        <v>F3:0921 P1P2:8804 P3:00448</v>
      </c>
      <c r="C8522" s="187" t="s">
        <v>2618</v>
      </c>
      <c r="D8522" s="187" t="s">
        <v>2813</v>
      </c>
      <c r="E8522" s="187" t="s">
        <v>2816</v>
      </c>
      <c r="F8522" s="187" t="s">
        <v>2791</v>
      </c>
    </row>
    <row r="8523" spans="1:6" x14ac:dyDescent="0.25">
      <c r="A8523" t="s">
        <v>9960</v>
      </c>
      <c r="B8523" s="236" t="str">
        <f t="shared" si="133"/>
        <v>F3:0921 P1P2:8804 P3:00201</v>
      </c>
      <c r="C8523" s="187" t="s">
        <v>2618</v>
      </c>
      <c r="D8523" s="187" t="s">
        <v>2813</v>
      </c>
      <c r="E8523" s="187" t="s">
        <v>2816</v>
      </c>
      <c r="F8523" s="187" t="s">
        <v>2817</v>
      </c>
    </row>
    <row r="8524" spans="1:6" x14ac:dyDescent="0.25">
      <c r="A8524" t="s">
        <v>9960</v>
      </c>
      <c r="B8524" s="236" t="str">
        <f t="shared" si="133"/>
        <v>F3:0921 P1P2:8804 P3:00448</v>
      </c>
      <c r="C8524" s="187" t="s">
        <v>2618</v>
      </c>
      <c r="D8524" s="187" t="s">
        <v>2813</v>
      </c>
      <c r="E8524" s="187" t="s">
        <v>2816</v>
      </c>
      <c r="F8524" s="187" t="s">
        <v>2791</v>
      </c>
    </row>
    <row r="8525" spans="1:6" x14ac:dyDescent="0.25">
      <c r="A8525" t="s">
        <v>9961</v>
      </c>
      <c r="B8525" s="236" t="str">
        <f t="shared" si="133"/>
        <v>F3:0921 P1P2:8804 P3:00201</v>
      </c>
      <c r="C8525" s="187" t="s">
        <v>2618</v>
      </c>
      <c r="D8525" s="187" t="s">
        <v>2813</v>
      </c>
      <c r="E8525" s="187" t="s">
        <v>2816</v>
      </c>
      <c r="F8525" s="187" t="s">
        <v>2817</v>
      </c>
    </row>
    <row r="8526" spans="1:6" x14ac:dyDescent="0.25">
      <c r="A8526" t="s">
        <v>9961</v>
      </c>
      <c r="B8526" s="236" t="str">
        <f t="shared" si="133"/>
        <v>F3:0921 P1P2:8804 P3:00448</v>
      </c>
      <c r="C8526" s="187" t="s">
        <v>2618</v>
      </c>
      <c r="D8526" s="187" t="s">
        <v>2813</v>
      </c>
      <c r="E8526" s="187" t="s">
        <v>2816</v>
      </c>
      <c r="F8526" s="187" t="s">
        <v>2791</v>
      </c>
    </row>
    <row r="8527" spans="1:6" x14ac:dyDescent="0.25">
      <c r="A8527" t="s">
        <v>9962</v>
      </c>
      <c r="B8527" s="236" t="str">
        <f t="shared" si="133"/>
        <v>F3:0921 P1P2:8804 P3:00201</v>
      </c>
      <c r="C8527" s="187" t="s">
        <v>2618</v>
      </c>
      <c r="D8527" s="187" t="s">
        <v>2813</v>
      </c>
      <c r="E8527" s="187" t="s">
        <v>2816</v>
      </c>
      <c r="F8527" s="187" t="s">
        <v>2817</v>
      </c>
    </row>
    <row r="8528" spans="1:6" x14ac:dyDescent="0.25">
      <c r="A8528" t="s">
        <v>9962</v>
      </c>
      <c r="B8528" s="236" t="str">
        <f t="shared" si="133"/>
        <v>F3:0921 P1P2:8804 P3:00448</v>
      </c>
      <c r="C8528" s="187" t="s">
        <v>2618</v>
      </c>
      <c r="D8528" s="187" t="s">
        <v>2813</v>
      </c>
      <c r="E8528" s="187" t="s">
        <v>2816</v>
      </c>
      <c r="F8528" s="187" t="s">
        <v>2791</v>
      </c>
    </row>
    <row r="8529" spans="1:6" x14ac:dyDescent="0.25">
      <c r="A8529" t="s">
        <v>9963</v>
      </c>
      <c r="B8529" s="236" t="str">
        <f t="shared" si="133"/>
        <v>F3:0921 P1P2:8804 P3:00201</v>
      </c>
      <c r="C8529" s="187" t="s">
        <v>2618</v>
      </c>
      <c r="D8529" s="187" t="s">
        <v>2813</v>
      </c>
      <c r="E8529" s="187" t="s">
        <v>2816</v>
      </c>
      <c r="F8529" s="187" t="s">
        <v>2817</v>
      </c>
    </row>
    <row r="8530" spans="1:6" x14ac:dyDescent="0.25">
      <c r="A8530" t="s">
        <v>9963</v>
      </c>
      <c r="B8530" s="236" t="str">
        <f t="shared" si="133"/>
        <v>F3:0921 P1P2:8804 P3:00448</v>
      </c>
      <c r="C8530" s="187" t="s">
        <v>2618</v>
      </c>
      <c r="D8530" s="187" t="s">
        <v>2813</v>
      </c>
      <c r="E8530" s="187" t="s">
        <v>2816</v>
      </c>
      <c r="F8530" s="187" t="s">
        <v>2791</v>
      </c>
    </row>
    <row r="8531" spans="1:6" x14ac:dyDescent="0.25">
      <c r="A8531" t="s">
        <v>9964</v>
      </c>
      <c r="B8531" s="236" t="str">
        <f t="shared" si="133"/>
        <v>F3:0921 P1P2:8804 P3:00201</v>
      </c>
      <c r="C8531" s="187" t="s">
        <v>2618</v>
      </c>
      <c r="D8531" s="187" t="s">
        <v>2813</v>
      </c>
      <c r="E8531" s="187" t="s">
        <v>2816</v>
      </c>
      <c r="F8531" s="187" t="s">
        <v>2817</v>
      </c>
    </row>
    <row r="8532" spans="1:6" x14ac:dyDescent="0.25">
      <c r="A8532" t="s">
        <v>9964</v>
      </c>
      <c r="B8532" s="236" t="str">
        <f t="shared" si="133"/>
        <v>F3:0921 P1P2:8804 P3:00448</v>
      </c>
      <c r="C8532" s="187" t="s">
        <v>2618</v>
      </c>
      <c r="D8532" s="187" t="s">
        <v>2813</v>
      </c>
      <c r="E8532" s="187" t="s">
        <v>2816</v>
      </c>
      <c r="F8532" s="187" t="s">
        <v>2791</v>
      </c>
    </row>
    <row r="8533" spans="1:6" x14ac:dyDescent="0.25">
      <c r="A8533" t="s">
        <v>9965</v>
      </c>
      <c r="B8533" s="236" t="str">
        <f t="shared" si="133"/>
        <v>F3:0921 P1P2:8804 P3:00201</v>
      </c>
      <c r="C8533" s="187" t="s">
        <v>2618</v>
      </c>
      <c r="D8533" s="187" t="s">
        <v>2813</v>
      </c>
      <c r="E8533" s="187" t="s">
        <v>2816</v>
      </c>
      <c r="F8533" s="187" t="s">
        <v>2817</v>
      </c>
    </row>
    <row r="8534" spans="1:6" x14ac:dyDescent="0.25">
      <c r="A8534" t="s">
        <v>9965</v>
      </c>
      <c r="B8534" s="236" t="str">
        <f t="shared" si="133"/>
        <v>F3:0921 P1P2:8804 P3:00448</v>
      </c>
      <c r="C8534" s="187" t="s">
        <v>2618</v>
      </c>
      <c r="D8534" s="187" t="s">
        <v>2813</v>
      </c>
      <c r="E8534" s="187" t="s">
        <v>2816</v>
      </c>
      <c r="F8534" s="187" t="s">
        <v>2791</v>
      </c>
    </row>
    <row r="8535" spans="1:6" x14ac:dyDescent="0.25">
      <c r="A8535" t="s">
        <v>9966</v>
      </c>
      <c r="B8535" s="236" t="str">
        <f t="shared" si="133"/>
        <v>F3:0921 P1P2:8804 P3:00201</v>
      </c>
      <c r="C8535" s="187" t="s">
        <v>2618</v>
      </c>
      <c r="D8535" s="187" t="s">
        <v>2813</v>
      </c>
      <c r="E8535" s="187" t="s">
        <v>2816</v>
      </c>
      <c r="F8535" s="187" t="s">
        <v>2817</v>
      </c>
    </row>
    <row r="8536" spans="1:6" x14ac:dyDescent="0.25">
      <c r="A8536" t="s">
        <v>9966</v>
      </c>
      <c r="B8536" s="236" t="str">
        <f t="shared" si="133"/>
        <v>F3:0921 P1P2:8804 P3:00448</v>
      </c>
      <c r="C8536" s="187" t="s">
        <v>2618</v>
      </c>
      <c r="D8536" s="187" t="s">
        <v>2813</v>
      </c>
      <c r="E8536" s="187" t="s">
        <v>2816</v>
      </c>
      <c r="F8536" s="187" t="s">
        <v>2791</v>
      </c>
    </row>
    <row r="8537" spans="1:6" x14ac:dyDescent="0.25">
      <c r="A8537" t="s">
        <v>9967</v>
      </c>
      <c r="B8537" s="236" t="str">
        <f t="shared" si="133"/>
        <v>F3:0921 P1P2:8804 P3:00201</v>
      </c>
      <c r="C8537" s="187" t="s">
        <v>2618</v>
      </c>
      <c r="D8537" s="187" t="s">
        <v>2813</v>
      </c>
      <c r="E8537" s="187" t="s">
        <v>2816</v>
      </c>
      <c r="F8537" s="187" t="s">
        <v>2817</v>
      </c>
    </row>
    <row r="8538" spans="1:6" x14ac:dyDescent="0.25">
      <c r="A8538" t="s">
        <v>9967</v>
      </c>
      <c r="B8538" s="236" t="str">
        <f t="shared" si="133"/>
        <v>F3:0921 P1P2:8804 P3:00448</v>
      </c>
      <c r="C8538" s="187" t="s">
        <v>2618</v>
      </c>
      <c r="D8538" s="187" t="s">
        <v>2813</v>
      </c>
      <c r="E8538" s="187" t="s">
        <v>2816</v>
      </c>
      <c r="F8538" s="187" t="s">
        <v>2791</v>
      </c>
    </row>
    <row r="8539" spans="1:6" x14ac:dyDescent="0.25">
      <c r="A8539" t="s">
        <v>9968</v>
      </c>
      <c r="B8539" s="236" t="str">
        <f t="shared" si="133"/>
        <v>F3:0921 P1P2:8804 P3:00201</v>
      </c>
      <c r="C8539" s="187" t="s">
        <v>2618</v>
      </c>
      <c r="D8539" s="187" t="s">
        <v>2813</v>
      </c>
      <c r="E8539" s="187" t="s">
        <v>2816</v>
      </c>
      <c r="F8539" s="187" t="s">
        <v>2817</v>
      </c>
    </row>
    <row r="8540" spans="1:6" x14ac:dyDescent="0.25">
      <c r="A8540" t="s">
        <v>9968</v>
      </c>
      <c r="B8540" s="236" t="str">
        <f t="shared" si="133"/>
        <v>F3:0921 P1P2:8804 P3:00448</v>
      </c>
      <c r="C8540" s="187" t="s">
        <v>2618</v>
      </c>
      <c r="D8540" s="187" t="s">
        <v>2813</v>
      </c>
      <c r="E8540" s="187" t="s">
        <v>2816</v>
      </c>
      <c r="F8540" s="187" t="s">
        <v>2791</v>
      </c>
    </row>
    <row r="8541" spans="1:6" x14ac:dyDescent="0.25">
      <c r="A8541" t="s">
        <v>9969</v>
      </c>
      <c r="B8541" s="236" t="str">
        <f t="shared" si="133"/>
        <v>F3:0921 P1P2:8804 P3:00201</v>
      </c>
      <c r="C8541" s="187" t="s">
        <v>2618</v>
      </c>
      <c r="D8541" s="187" t="s">
        <v>2813</v>
      </c>
      <c r="E8541" s="187" t="s">
        <v>2816</v>
      </c>
      <c r="F8541" s="187" t="s">
        <v>2817</v>
      </c>
    </row>
    <row r="8542" spans="1:6" x14ac:dyDescent="0.25">
      <c r="A8542" t="s">
        <v>9969</v>
      </c>
      <c r="B8542" s="236" t="str">
        <f t="shared" si="133"/>
        <v>F3:0921 P1P2:8804 P3:00448</v>
      </c>
      <c r="C8542" s="187" t="s">
        <v>2618</v>
      </c>
      <c r="D8542" s="187" t="s">
        <v>2813</v>
      </c>
      <c r="E8542" s="187" t="s">
        <v>2816</v>
      </c>
      <c r="F8542" s="187" t="s">
        <v>2791</v>
      </c>
    </row>
    <row r="8543" spans="1:6" x14ac:dyDescent="0.25">
      <c r="A8543" t="s">
        <v>9970</v>
      </c>
      <c r="B8543" s="236" t="str">
        <f t="shared" si="133"/>
        <v>F3:0921 P1P2:8804 P3:00201</v>
      </c>
      <c r="C8543" s="187" t="s">
        <v>2618</v>
      </c>
      <c r="D8543" s="187" t="s">
        <v>2813</v>
      </c>
      <c r="E8543" s="187" t="s">
        <v>2816</v>
      </c>
      <c r="F8543" s="187" t="s">
        <v>2817</v>
      </c>
    </row>
    <row r="8544" spans="1:6" x14ac:dyDescent="0.25">
      <c r="A8544" t="s">
        <v>9970</v>
      </c>
      <c r="B8544" s="236" t="str">
        <f t="shared" si="133"/>
        <v>F3:0921 P1P2:8804 P3:00448</v>
      </c>
      <c r="C8544" s="187" t="s">
        <v>2618</v>
      </c>
      <c r="D8544" s="187" t="s">
        <v>2813</v>
      </c>
      <c r="E8544" s="187" t="s">
        <v>2816</v>
      </c>
      <c r="F8544" s="187" t="s">
        <v>2791</v>
      </c>
    </row>
    <row r="8545" spans="1:6" x14ac:dyDescent="0.25">
      <c r="A8545" t="s">
        <v>9971</v>
      </c>
      <c r="B8545" s="236" t="str">
        <f t="shared" si="133"/>
        <v>F3:0921 P1P2:8804 P3:00201</v>
      </c>
      <c r="C8545" s="187" t="s">
        <v>2618</v>
      </c>
      <c r="D8545" s="187" t="s">
        <v>2813</v>
      </c>
      <c r="E8545" s="187" t="s">
        <v>2816</v>
      </c>
      <c r="F8545" s="187" t="s">
        <v>2817</v>
      </c>
    </row>
    <row r="8546" spans="1:6" x14ac:dyDescent="0.25">
      <c r="A8546" t="s">
        <v>9971</v>
      </c>
      <c r="B8546" s="236" t="str">
        <f t="shared" si="133"/>
        <v>F3:0921 P1P2:8804 P3:00448</v>
      </c>
      <c r="C8546" s="187" t="s">
        <v>2618</v>
      </c>
      <c r="D8546" s="187" t="s">
        <v>2813</v>
      </c>
      <c r="E8546" s="187" t="s">
        <v>2816</v>
      </c>
      <c r="F8546" s="187" t="s">
        <v>2791</v>
      </c>
    </row>
    <row r="8547" spans="1:6" x14ac:dyDescent="0.25">
      <c r="A8547" t="s">
        <v>9972</v>
      </c>
      <c r="B8547" s="236" t="str">
        <f t="shared" si="133"/>
        <v>F3:0921 P1P2:8804 P3:00201</v>
      </c>
      <c r="C8547" s="187" t="s">
        <v>2618</v>
      </c>
      <c r="D8547" s="187" t="s">
        <v>2813</v>
      </c>
      <c r="E8547" s="187" t="s">
        <v>2816</v>
      </c>
      <c r="F8547" s="187" t="s">
        <v>2817</v>
      </c>
    </row>
    <row r="8548" spans="1:6" x14ac:dyDescent="0.25">
      <c r="A8548" t="s">
        <v>9972</v>
      </c>
      <c r="B8548" s="236" t="str">
        <f t="shared" si="133"/>
        <v>F3:0921 P1P2:8804 P3:00448</v>
      </c>
      <c r="C8548" s="187" t="s">
        <v>2618</v>
      </c>
      <c r="D8548" s="187" t="s">
        <v>2813</v>
      </c>
      <c r="E8548" s="187" t="s">
        <v>2816</v>
      </c>
      <c r="F8548" s="187" t="s">
        <v>2791</v>
      </c>
    </row>
    <row r="8549" spans="1:6" x14ac:dyDescent="0.25">
      <c r="A8549" t="s">
        <v>9973</v>
      </c>
      <c r="B8549" s="236" t="str">
        <f t="shared" si="133"/>
        <v>F3:0921 P1P2:8804 P3:00201</v>
      </c>
      <c r="C8549" s="187" t="s">
        <v>2618</v>
      </c>
      <c r="D8549" s="187" t="s">
        <v>2813</v>
      </c>
      <c r="E8549" s="187" t="s">
        <v>2816</v>
      </c>
      <c r="F8549" s="187" t="s">
        <v>2817</v>
      </c>
    </row>
    <row r="8550" spans="1:6" x14ac:dyDescent="0.25">
      <c r="A8550" t="s">
        <v>9973</v>
      </c>
      <c r="B8550" s="236" t="str">
        <f t="shared" si="133"/>
        <v>F3:0921 P1P2:8804 P3:00448</v>
      </c>
      <c r="C8550" s="187" t="s">
        <v>2618</v>
      </c>
      <c r="D8550" s="187" t="s">
        <v>2813</v>
      </c>
      <c r="E8550" s="187" t="s">
        <v>2816</v>
      </c>
      <c r="F8550" s="187" t="s">
        <v>2791</v>
      </c>
    </row>
    <row r="8551" spans="1:6" x14ac:dyDescent="0.25">
      <c r="A8551" t="s">
        <v>9974</v>
      </c>
      <c r="B8551" s="236" t="str">
        <f t="shared" si="133"/>
        <v>F3:0921 P1P2:8804 P3:00201</v>
      </c>
      <c r="C8551" s="187" t="s">
        <v>2618</v>
      </c>
      <c r="D8551" s="187" t="s">
        <v>2813</v>
      </c>
      <c r="E8551" s="187" t="s">
        <v>2816</v>
      </c>
      <c r="F8551" s="187" t="s">
        <v>2817</v>
      </c>
    </row>
    <row r="8552" spans="1:6" x14ac:dyDescent="0.25">
      <c r="A8552" t="s">
        <v>9974</v>
      </c>
      <c r="B8552" s="236" t="str">
        <f t="shared" si="133"/>
        <v>F3:0921 P1P2:8804 P3:00448</v>
      </c>
      <c r="C8552" s="187" t="s">
        <v>2618</v>
      </c>
      <c r="D8552" s="187" t="s">
        <v>2813</v>
      </c>
      <c r="E8552" s="187" t="s">
        <v>2816</v>
      </c>
      <c r="F8552" s="187" t="s">
        <v>2791</v>
      </c>
    </row>
    <row r="8553" spans="1:6" x14ac:dyDescent="0.25">
      <c r="A8553" t="s">
        <v>9975</v>
      </c>
      <c r="B8553" s="236" t="str">
        <f t="shared" si="133"/>
        <v>F3:0921 P1P2:8804 P3:00201</v>
      </c>
      <c r="C8553" s="187" t="s">
        <v>2618</v>
      </c>
      <c r="D8553" s="187" t="s">
        <v>2813</v>
      </c>
      <c r="E8553" s="187" t="s">
        <v>2816</v>
      </c>
      <c r="F8553" s="187" t="s">
        <v>2817</v>
      </c>
    </row>
    <row r="8554" spans="1:6" x14ac:dyDescent="0.25">
      <c r="A8554" t="s">
        <v>9975</v>
      </c>
      <c r="B8554" s="236" t="str">
        <f t="shared" si="133"/>
        <v>F3:0921 P1P2:8804 P3:00448</v>
      </c>
      <c r="C8554" s="187" t="s">
        <v>2618</v>
      </c>
      <c r="D8554" s="187" t="s">
        <v>2813</v>
      </c>
      <c r="E8554" s="187" t="s">
        <v>2816</v>
      </c>
      <c r="F8554" s="187" t="s">
        <v>2791</v>
      </c>
    </row>
    <row r="8555" spans="1:6" x14ac:dyDescent="0.25">
      <c r="A8555" t="s">
        <v>9976</v>
      </c>
      <c r="B8555" s="236" t="str">
        <f t="shared" si="133"/>
        <v>F3:0921 P1P2:8804 P3:00201</v>
      </c>
      <c r="C8555" s="187" t="s">
        <v>2618</v>
      </c>
      <c r="D8555" s="187" t="s">
        <v>2813</v>
      </c>
      <c r="E8555" s="187" t="s">
        <v>2816</v>
      </c>
      <c r="F8555" s="187" t="s">
        <v>2817</v>
      </c>
    </row>
    <row r="8556" spans="1:6" x14ac:dyDescent="0.25">
      <c r="A8556" t="s">
        <v>9976</v>
      </c>
      <c r="B8556" s="236" t="str">
        <f t="shared" si="133"/>
        <v>F3:0921 P1P2:8804 P3:00448</v>
      </c>
      <c r="C8556" s="187" t="s">
        <v>2618</v>
      </c>
      <c r="D8556" s="187" t="s">
        <v>2813</v>
      </c>
      <c r="E8556" s="187" t="s">
        <v>2816</v>
      </c>
      <c r="F8556" s="187" t="s">
        <v>2791</v>
      </c>
    </row>
    <row r="8557" spans="1:6" x14ac:dyDescent="0.25">
      <c r="A8557" t="s">
        <v>9977</v>
      </c>
      <c r="B8557" s="236" t="str">
        <f t="shared" si="133"/>
        <v>F3:0921 P1P2:8804 P3:00201</v>
      </c>
      <c r="C8557" s="187" t="s">
        <v>2618</v>
      </c>
      <c r="D8557" s="187" t="s">
        <v>2813</v>
      </c>
      <c r="E8557" s="187" t="s">
        <v>2816</v>
      </c>
      <c r="F8557" s="187" t="s">
        <v>2817</v>
      </c>
    </row>
    <row r="8558" spans="1:6" x14ac:dyDescent="0.25">
      <c r="A8558" t="s">
        <v>9977</v>
      </c>
      <c r="B8558" s="236" t="str">
        <f t="shared" si="133"/>
        <v>F3:0921 P1P2:8804 P3:00448</v>
      </c>
      <c r="C8558" s="187" t="s">
        <v>2618</v>
      </c>
      <c r="D8558" s="187" t="s">
        <v>2813</v>
      </c>
      <c r="E8558" s="187" t="s">
        <v>2816</v>
      </c>
      <c r="F8558" s="187" t="s">
        <v>2791</v>
      </c>
    </row>
    <row r="8559" spans="1:6" x14ac:dyDescent="0.25">
      <c r="A8559" t="s">
        <v>9978</v>
      </c>
      <c r="B8559" s="236" t="str">
        <f t="shared" si="133"/>
        <v>F3:0921 P1P2:8804 P3:00201</v>
      </c>
      <c r="C8559" s="187" t="s">
        <v>2618</v>
      </c>
      <c r="D8559" s="187" t="s">
        <v>2813</v>
      </c>
      <c r="E8559" s="187" t="s">
        <v>2816</v>
      </c>
      <c r="F8559" s="187" t="s">
        <v>2817</v>
      </c>
    </row>
    <row r="8560" spans="1:6" x14ac:dyDescent="0.25">
      <c r="A8560" t="s">
        <v>9978</v>
      </c>
      <c r="B8560" s="236" t="str">
        <f t="shared" si="133"/>
        <v>F3:0921 P1P2:8804 P3:00448</v>
      </c>
      <c r="C8560" s="187" t="s">
        <v>2618</v>
      </c>
      <c r="D8560" s="187" t="s">
        <v>2813</v>
      </c>
      <c r="E8560" s="187" t="s">
        <v>2816</v>
      </c>
      <c r="F8560" s="187" t="s">
        <v>2791</v>
      </c>
    </row>
    <row r="8561" spans="1:6" x14ac:dyDescent="0.25">
      <c r="A8561" t="s">
        <v>9979</v>
      </c>
      <c r="B8561" s="236" t="str">
        <f t="shared" si="133"/>
        <v>F3:0921 P1P2:8804 P3:00201</v>
      </c>
      <c r="C8561" s="187" t="s">
        <v>2618</v>
      </c>
      <c r="D8561" s="187" t="s">
        <v>2813</v>
      </c>
      <c r="E8561" s="187" t="s">
        <v>2816</v>
      </c>
      <c r="F8561" s="187" t="s">
        <v>2817</v>
      </c>
    </row>
    <row r="8562" spans="1:6" x14ac:dyDescent="0.25">
      <c r="A8562" t="s">
        <v>9979</v>
      </c>
      <c r="B8562" s="236" t="str">
        <f t="shared" si="133"/>
        <v>F3:0921 P1P2:8804 P3:00448</v>
      </c>
      <c r="C8562" s="187" t="s">
        <v>2618</v>
      </c>
      <c r="D8562" s="187" t="s">
        <v>2813</v>
      </c>
      <c r="E8562" s="187" t="s">
        <v>2816</v>
      </c>
      <c r="F8562" s="187" t="s">
        <v>2791</v>
      </c>
    </row>
    <row r="8563" spans="1:6" x14ac:dyDescent="0.25">
      <c r="A8563" t="s">
        <v>9980</v>
      </c>
      <c r="B8563" s="236" t="str">
        <f t="shared" si="133"/>
        <v>F3:0921 P1P2:8804 P3:00201</v>
      </c>
      <c r="C8563" s="187" t="s">
        <v>2618</v>
      </c>
      <c r="D8563" s="187" t="s">
        <v>2813</v>
      </c>
      <c r="E8563" s="187" t="s">
        <v>2816</v>
      </c>
      <c r="F8563" s="187" t="s">
        <v>2817</v>
      </c>
    </row>
    <row r="8564" spans="1:6" x14ac:dyDescent="0.25">
      <c r="A8564" t="s">
        <v>9980</v>
      </c>
      <c r="B8564" s="236" t="str">
        <f t="shared" si="133"/>
        <v>F3:0921 P1P2:8804 P3:00448</v>
      </c>
      <c r="C8564" s="187" t="s">
        <v>2618</v>
      </c>
      <c r="D8564" s="187" t="s">
        <v>2813</v>
      </c>
      <c r="E8564" s="187" t="s">
        <v>2816</v>
      </c>
      <c r="F8564" s="187" t="s">
        <v>2791</v>
      </c>
    </row>
    <row r="8565" spans="1:6" x14ac:dyDescent="0.25">
      <c r="A8565" t="s">
        <v>9981</v>
      </c>
      <c r="B8565" s="236" t="str">
        <f t="shared" si="133"/>
        <v>F3:0921 P1P2:8804 P3:00201</v>
      </c>
      <c r="C8565" s="187" t="s">
        <v>2618</v>
      </c>
      <c r="D8565" s="187" t="s">
        <v>2813</v>
      </c>
      <c r="E8565" s="187" t="s">
        <v>2816</v>
      </c>
      <c r="F8565" s="187" t="s">
        <v>2817</v>
      </c>
    </row>
    <row r="8566" spans="1:6" x14ac:dyDescent="0.25">
      <c r="A8566" t="s">
        <v>9981</v>
      </c>
      <c r="B8566" s="236" t="str">
        <f t="shared" si="133"/>
        <v>F3:0921 P1P2:8804 P3:00448</v>
      </c>
      <c r="C8566" s="187" t="s">
        <v>2618</v>
      </c>
      <c r="D8566" s="187" t="s">
        <v>2813</v>
      </c>
      <c r="E8566" s="187" t="s">
        <v>2816</v>
      </c>
      <c r="F8566" s="187" t="s">
        <v>2791</v>
      </c>
    </row>
    <row r="8567" spans="1:6" x14ac:dyDescent="0.25">
      <c r="A8567" t="s">
        <v>9982</v>
      </c>
      <c r="B8567" s="236" t="str">
        <f t="shared" si="133"/>
        <v>F3:0921 P1P2:8804 P3:00201</v>
      </c>
      <c r="C8567" s="187" t="s">
        <v>2618</v>
      </c>
      <c r="D8567" s="187" t="s">
        <v>2813</v>
      </c>
      <c r="E8567" s="187" t="s">
        <v>2816</v>
      </c>
      <c r="F8567" s="187" t="s">
        <v>2817</v>
      </c>
    </row>
    <row r="8568" spans="1:6" x14ac:dyDescent="0.25">
      <c r="A8568" t="s">
        <v>9982</v>
      </c>
      <c r="B8568" s="236" t="str">
        <f t="shared" si="133"/>
        <v>F3:0921 P1P2:8804 P3:00448</v>
      </c>
      <c r="C8568" s="187" t="s">
        <v>2618</v>
      </c>
      <c r="D8568" s="187" t="s">
        <v>2813</v>
      </c>
      <c r="E8568" s="187" t="s">
        <v>2816</v>
      </c>
      <c r="F8568" s="187" t="s">
        <v>2791</v>
      </c>
    </row>
    <row r="8569" spans="1:6" x14ac:dyDescent="0.25">
      <c r="A8569" t="s">
        <v>9983</v>
      </c>
      <c r="B8569" s="236" t="str">
        <f t="shared" si="133"/>
        <v>F3:0921 P1P2:8804 P3:00201</v>
      </c>
      <c r="C8569" s="187" t="s">
        <v>2618</v>
      </c>
      <c r="D8569" s="187" t="s">
        <v>2813</v>
      </c>
      <c r="E8569" s="187" t="s">
        <v>2816</v>
      </c>
      <c r="F8569" s="187" t="s">
        <v>2817</v>
      </c>
    </row>
    <row r="8570" spans="1:6" x14ac:dyDescent="0.25">
      <c r="A8570" t="s">
        <v>9983</v>
      </c>
      <c r="B8570" s="236" t="str">
        <f t="shared" si="133"/>
        <v>F3:0921 P1P2:8804 P3:00448</v>
      </c>
      <c r="C8570" s="187" t="s">
        <v>2618</v>
      </c>
      <c r="D8570" s="187" t="s">
        <v>2813</v>
      </c>
      <c r="E8570" s="187" t="s">
        <v>2816</v>
      </c>
      <c r="F8570" s="187" t="s">
        <v>2791</v>
      </c>
    </row>
    <row r="8571" spans="1:6" x14ac:dyDescent="0.25">
      <c r="A8571" t="s">
        <v>9984</v>
      </c>
      <c r="B8571" s="236" t="str">
        <f t="shared" si="133"/>
        <v>F3:0921 P1P2:8804 P3:00201</v>
      </c>
      <c r="C8571" s="187" t="s">
        <v>2618</v>
      </c>
      <c r="D8571" s="187" t="s">
        <v>2813</v>
      </c>
      <c r="E8571" s="187" t="s">
        <v>2816</v>
      </c>
      <c r="F8571" s="187" t="s">
        <v>2817</v>
      </c>
    </row>
    <row r="8572" spans="1:6" x14ac:dyDescent="0.25">
      <c r="A8572" t="s">
        <v>9984</v>
      </c>
      <c r="B8572" s="236" t="str">
        <f t="shared" si="133"/>
        <v>F3:0921 P1P2:8804 P3:00448</v>
      </c>
      <c r="C8572" s="187" t="s">
        <v>2618</v>
      </c>
      <c r="D8572" s="187" t="s">
        <v>2813</v>
      </c>
      <c r="E8572" s="187" t="s">
        <v>2816</v>
      </c>
      <c r="F8572" s="187" t="s">
        <v>2791</v>
      </c>
    </row>
    <row r="8573" spans="1:6" x14ac:dyDescent="0.25">
      <c r="A8573" t="s">
        <v>9985</v>
      </c>
      <c r="B8573" s="236" t="str">
        <f t="shared" si="133"/>
        <v>F3:0921 P1P2:8804 P3:00201</v>
      </c>
      <c r="C8573" s="187" t="s">
        <v>2618</v>
      </c>
      <c r="D8573" s="187" t="s">
        <v>2813</v>
      </c>
      <c r="E8573" s="187" t="s">
        <v>2816</v>
      </c>
      <c r="F8573" s="187" t="s">
        <v>2817</v>
      </c>
    </row>
    <row r="8574" spans="1:6" x14ac:dyDescent="0.25">
      <c r="A8574" t="s">
        <v>9985</v>
      </c>
      <c r="B8574" s="236" t="str">
        <f t="shared" si="133"/>
        <v>F3:0921 P1P2:8804 P3:00448</v>
      </c>
      <c r="C8574" s="187" t="s">
        <v>2618</v>
      </c>
      <c r="D8574" s="187" t="s">
        <v>2813</v>
      </c>
      <c r="E8574" s="187" t="s">
        <v>2816</v>
      </c>
      <c r="F8574" s="187" t="s">
        <v>2791</v>
      </c>
    </row>
    <row r="8575" spans="1:6" x14ac:dyDescent="0.25">
      <c r="A8575" t="s">
        <v>9986</v>
      </c>
      <c r="B8575" s="236" t="str">
        <f t="shared" si="133"/>
        <v>F3:0921 P1P2:8804 P3:00201</v>
      </c>
      <c r="C8575" s="187" t="s">
        <v>2618</v>
      </c>
      <c r="D8575" s="187" t="s">
        <v>2813</v>
      </c>
      <c r="E8575" s="187" t="s">
        <v>2816</v>
      </c>
      <c r="F8575" s="187" t="s">
        <v>2817</v>
      </c>
    </row>
    <row r="8576" spans="1:6" x14ac:dyDescent="0.25">
      <c r="A8576" t="s">
        <v>9986</v>
      </c>
      <c r="B8576" s="236" t="str">
        <f t="shared" si="133"/>
        <v>F3:0921 P1P2:8804 P3:00448</v>
      </c>
      <c r="C8576" s="187" t="s">
        <v>2618</v>
      </c>
      <c r="D8576" s="187" t="s">
        <v>2813</v>
      </c>
      <c r="E8576" s="187" t="s">
        <v>2816</v>
      </c>
      <c r="F8576" s="187" t="s">
        <v>2791</v>
      </c>
    </row>
    <row r="8577" spans="1:6" x14ac:dyDescent="0.25">
      <c r="A8577" t="s">
        <v>9987</v>
      </c>
      <c r="B8577" s="236" t="str">
        <f t="shared" si="133"/>
        <v>F3:0921 P1P2:8804 P3:00201</v>
      </c>
      <c r="C8577" s="187" t="s">
        <v>2618</v>
      </c>
      <c r="D8577" s="187" t="s">
        <v>2813</v>
      </c>
      <c r="E8577" s="187" t="s">
        <v>2816</v>
      </c>
      <c r="F8577" s="187" t="s">
        <v>2817</v>
      </c>
    </row>
    <row r="8578" spans="1:6" x14ac:dyDescent="0.25">
      <c r="A8578" t="s">
        <v>9987</v>
      </c>
      <c r="B8578" s="236" t="str">
        <f t="shared" ref="B8578:B8641" si="134">CONCATENATE("F3:",D8578," P1P2:",E8578," P3:",F8578)</f>
        <v>F3:0921 P1P2:8804 P3:00448</v>
      </c>
      <c r="C8578" s="187" t="s">
        <v>2618</v>
      </c>
      <c r="D8578" s="187" t="s">
        <v>2813</v>
      </c>
      <c r="E8578" s="187" t="s">
        <v>2816</v>
      </c>
      <c r="F8578" s="187" t="s">
        <v>2791</v>
      </c>
    </row>
    <row r="8579" spans="1:6" x14ac:dyDescent="0.25">
      <c r="A8579" t="s">
        <v>9988</v>
      </c>
      <c r="B8579" s="236" t="str">
        <f t="shared" si="134"/>
        <v>F3:0921 P1P2:8804 P3:00201</v>
      </c>
      <c r="C8579" s="187" t="s">
        <v>2618</v>
      </c>
      <c r="D8579" s="187" t="s">
        <v>2813</v>
      </c>
      <c r="E8579" s="187" t="s">
        <v>2816</v>
      </c>
      <c r="F8579" s="187" t="s">
        <v>2817</v>
      </c>
    </row>
    <row r="8580" spans="1:6" x14ac:dyDescent="0.25">
      <c r="A8580" t="s">
        <v>9988</v>
      </c>
      <c r="B8580" s="236" t="str">
        <f t="shared" si="134"/>
        <v>F3:0921 P1P2:8804 P3:00448</v>
      </c>
      <c r="C8580" s="187" t="s">
        <v>2618</v>
      </c>
      <c r="D8580" s="187" t="s">
        <v>2813</v>
      </c>
      <c r="E8580" s="187" t="s">
        <v>2816</v>
      </c>
      <c r="F8580" s="187" t="s">
        <v>2791</v>
      </c>
    </row>
    <row r="8581" spans="1:6" x14ac:dyDescent="0.25">
      <c r="A8581" t="s">
        <v>9989</v>
      </c>
      <c r="B8581" s="236" t="str">
        <f t="shared" si="134"/>
        <v>F3:0921 P1P2:8804 P3:00201</v>
      </c>
      <c r="C8581" s="187" t="s">
        <v>2618</v>
      </c>
      <c r="D8581" s="187" t="s">
        <v>2813</v>
      </c>
      <c r="E8581" s="187" t="s">
        <v>2816</v>
      </c>
      <c r="F8581" s="187" t="s">
        <v>2817</v>
      </c>
    </row>
    <row r="8582" spans="1:6" x14ac:dyDescent="0.25">
      <c r="A8582" t="s">
        <v>9989</v>
      </c>
      <c r="B8582" s="236" t="str">
        <f t="shared" si="134"/>
        <v>F3:0921 P1P2:8804 P3:00448</v>
      </c>
      <c r="C8582" s="187" t="s">
        <v>2618</v>
      </c>
      <c r="D8582" s="187" t="s">
        <v>2813</v>
      </c>
      <c r="E8582" s="187" t="s">
        <v>2816</v>
      </c>
      <c r="F8582" s="187" t="s">
        <v>2791</v>
      </c>
    </row>
    <row r="8583" spans="1:6" x14ac:dyDescent="0.25">
      <c r="A8583" t="s">
        <v>9990</v>
      </c>
      <c r="B8583" s="236" t="str">
        <f t="shared" si="134"/>
        <v>F3:0921 P1P2:8804 P3:00201</v>
      </c>
      <c r="C8583" s="187" t="s">
        <v>2618</v>
      </c>
      <c r="D8583" s="187" t="s">
        <v>2813</v>
      </c>
      <c r="E8583" s="187" t="s">
        <v>2816</v>
      </c>
      <c r="F8583" s="187" t="s">
        <v>2817</v>
      </c>
    </row>
    <row r="8584" spans="1:6" x14ac:dyDescent="0.25">
      <c r="A8584" t="s">
        <v>9990</v>
      </c>
      <c r="B8584" s="236" t="str">
        <f t="shared" si="134"/>
        <v>F3:0921 P1P2:8804 P3:00448</v>
      </c>
      <c r="C8584" s="187" t="s">
        <v>2618</v>
      </c>
      <c r="D8584" s="187" t="s">
        <v>2813</v>
      </c>
      <c r="E8584" s="187" t="s">
        <v>2816</v>
      </c>
      <c r="F8584" s="187" t="s">
        <v>2791</v>
      </c>
    </row>
    <row r="8585" spans="1:6" x14ac:dyDescent="0.25">
      <c r="A8585" t="s">
        <v>9991</v>
      </c>
      <c r="B8585" s="236" t="str">
        <f t="shared" si="134"/>
        <v>F3:0921 P1P2:8804 P3:00201</v>
      </c>
      <c r="C8585" s="187" t="s">
        <v>2618</v>
      </c>
      <c r="D8585" s="187" t="s">
        <v>2813</v>
      </c>
      <c r="E8585" s="187" t="s">
        <v>2816</v>
      </c>
      <c r="F8585" s="187" t="s">
        <v>2817</v>
      </c>
    </row>
    <row r="8586" spans="1:6" x14ac:dyDescent="0.25">
      <c r="A8586" t="s">
        <v>9991</v>
      </c>
      <c r="B8586" s="236" t="str">
        <f t="shared" si="134"/>
        <v>F3:0921 P1P2:8804 P3:00448</v>
      </c>
      <c r="C8586" s="187" t="s">
        <v>2618</v>
      </c>
      <c r="D8586" s="187" t="s">
        <v>2813</v>
      </c>
      <c r="E8586" s="187" t="s">
        <v>2816</v>
      </c>
      <c r="F8586" s="187" t="s">
        <v>2791</v>
      </c>
    </row>
    <row r="8587" spans="1:6" x14ac:dyDescent="0.25">
      <c r="A8587" t="s">
        <v>9992</v>
      </c>
      <c r="B8587" s="236" t="str">
        <f t="shared" si="134"/>
        <v>F3:0922 P1P2:8806 P3:00203</v>
      </c>
      <c r="C8587" s="187" t="s">
        <v>2618</v>
      </c>
      <c r="D8587" s="187" t="s">
        <v>2768</v>
      </c>
      <c r="E8587" s="187" t="s">
        <v>2769</v>
      </c>
      <c r="F8587" s="187" t="s">
        <v>2770</v>
      </c>
    </row>
    <row r="8588" spans="1:6" x14ac:dyDescent="0.25">
      <c r="A8588" t="s">
        <v>9993</v>
      </c>
      <c r="B8588" s="236" t="str">
        <f t="shared" si="134"/>
        <v>F3:0922 P1P2:8806 P3:00203</v>
      </c>
      <c r="C8588" s="187" t="s">
        <v>2618</v>
      </c>
      <c r="D8588" s="187" t="s">
        <v>2768</v>
      </c>
      <c r="E8588" s="187" t="s">
        <v>2769</v>
      </c>
      <c r="F8588" s="187" t="s">
        <v>2770</v>
      </c>
    </row>
    <row r="8589" spans="1:6" x14ac:dyDescent="0.25">
      <c r="A8589" t="s">
        <v>9993</v>
      </c>
      <c r="B8589" s="236" t="str">
        <f t="shared" si="134"/>
        <v>F3:0922 P1P2:8806 P3:00448</v>
      </c>
      <c r="C8589" s="187" t="s">
        <v>2618</v>
      </c>
      <c r="D8589" s="187" t="s">
        <v>2768</v>
      </c>
      <c r="E8589" s="187" t="s">
        <v>2769</v>
      </c>
      <c r="F8589" s="187" t="s">
        <v>2791</v>
      </c>
    </row>
    <row r="8590" spans="1:6" x14ac:dyDescent="0.25">
      <c r="A8590" t="s">
        <v>9994</v>
      </c>
      <c r="B8590" s="236" t="str">
        <f t="shared" si="134"/>
        <v>F3:0922 P1P2:8806 P3:00203</v>
      </c>
      <c r="C8590" s="187" t="s">
        <v>2618</v>
      </c>
      <c r="D8590" s="187" t="s">
        <v>2768</v>
      </c>
      <c r="E8590" s="187" t="s">
        <v>2769</v>
      </c>
      <c r="F8590" s="187" t="s">
        <v>2770</v>
      </c>
    </row>
    <row r="8591" spans="1:6" x14ac:dyDescent="0.25">
      <c r="A8591" t="s">
        <v>9994</v>
      </c>
      <c r="B8591" s="236" t="str">
        <f t="shared" si="134"/>
        <v>F3:0922 P1P2:8806 P3:00448</v>
      </c>
      <c r="C8591" s="187" t="s">
        <v>2618</v>
      </c>
      <c r="D8591" s="187" t="s">
        <v>2768</v>
      </c>
      <c r="E8591" s="187" t="s">
        <v>2769</v>
      </c>
      <c r="F8591" s="187" t="s">
        <v>2791</v>
      </c>
    </row>
    <row r="8592" spans="1:6" x14ac:dyDescent="0.25">
      <c r="A8592" t="s">
        <v>9995</v>
      </c>
      <c r="B8592" s="236" t="str">
        <f t="shared" si="134"/>
        <v>F3:0922 P1P2:8806 P3:00203</v>
      </c>
      <c r="C8592" s="187" t="s">
        <v>2618</v>
      </c>
      <c r="D8592" s="187" t="s">
        <v>2768</v>
      </c>
      <c r="E8592" s="187" t="s">
        <v>2769</v>
      </c>
      <c r="F8592" s="187" t="s">
        <v>2770</v>
      </c>
    </row>
    <row r="8593" spans="1:6" x14ac:dyDescent="0.25">
      <c r="A8593" t="s">
        <v>9995</v>
      </c>
      <c r="B8593" s="236" t="str">
        <f t="shared" si="134"/>
        <v>F3:0922 P1P2:8806 P3:00448</v>
      </c>
      <c r="C8593" s="187" t="s">
        <v>2618</v>
      </c>
      <c r="D8593" s="187" t="s">
        <v>2768</v>
      </c>
      <c r="E8593" s="187" t="s">
        <v>2769</v>
      </c>
      <c r="F8593" s="187" t="s">
        <v>2791</v>
      </c>
    </row>
    <row r="8594" spans="1:6" x14ac:dyDescent="0.25">
      <c r="A8594" t="s">
        <v>9996</v>
      </c>
      <c r="B8594" s="236" t="str">
        <f t="shared" si="134"/>
        <v>F3:0922 P1P2:8806 P3:00203</v>
      </c>
      <c r="C8594" s="187" t="s">
        <v>2618</v>
      </c>
      <c r="D8594" s="187" t="s">
        <v>2768</v>
      </c>
      <c r="E8594" s="187" t="s">
        <v>2769</v>
      </c>
      <c r="F8594" s="187" t="s">
        <v>2770</v>
      </c>
    </row>
    <row r="8595" spans="1:6" x14ac:dyDescent="0.25">
      <c r="A8595" t="s">
        <v>9996</v>
      </c>
      <c r="B8595" s="236" t="str">
        <f t="shared" si="134"/>
        <v>F3:0922 P1P2:8806 P3:00448</v>
      </c>
      <c r="C8595" s="187" t="s">
        <v>2618</v>
      </c>
      <c r="D8595" s="187" t="s">
        <v>2768</v>
      </c>
      <c r="E8595" s="187" t="s">
        <v>2769</v>
      </c>
      <c r="F8595" s="187" t="s">
        <v>2791</v>
      </c>
    </row>
    <row r="8596" spans="1:6" x14ac:dyDescent="0.25">
      <c r="A8596" t="s">
        <v>9997</v>
      </c>
      <c r="B8596" s="236" t="str">
        <f t="shared" si="134"/>
        <v>F3:0922 P1P2:8806 P3:00203</v>
      </c>
      <c r="C8596" s="187" t="s">
        <v>2618</v>
      </c>
      <c r="D8596" s="187" t="s">
        <v>2768</v>
      </c>
      <c r="E8596" s="187" t="s">
        <v>2769</v>
      </c>
      <c r="F8596" s="187" t="s">
        <v>2770</v>
      </c>
    </row>
    <row r="8597" spans="1:6" x14ac:dyDescent="0.25">
      <c r="A8597" t="s">
        <v>9997</v>
      </c>
      <c r="B8597" s="236" t="str">
        <f t="shared" si="134"/>
        <v>F3:0922 P1P2:8806 P3:00448</v>
      </c>
      <c r="C8597" s="187" t="s">
        <v>2618</v>
      </c>
      <c r="D8597" s="187" t="s">
        <v>2768</v>
      </c>
      <c r="E8597" s="187" t="s">
        <v>2769</v>
      </c>
      <c r="F8597" s="187" t="s">
        <v>2791</v>
      </c>
    </row>
    <row r="8598" spans="1:6" x14ac:dyDescent="0.25">
      <c r="A8598" t="s">
        <v>9998</v>
      </c>
      <c r="B8598" s="236" t="str">
        <f t="shared" si="134"/>
        <v>F3:0921 P1P2:8804 P3:00201</v>
      </c>
      <c r="C8598" s="187" t="s">
        <v>2618</v>
      </c>
      <c r="D8598" s="187" t="s">
        <v>2813</v>
      </c>
      <c r="E8598" s="187" t="s">
        <v>2816</v>
      </c>
      <c r="F8598" s="187" t="s">
        <v>2817</v>
      </c>
    </row>
    <row r="8599" spans="1:6" x14ac:dyDescent="0.25">
      <c r="A8599" t="s">
        <v>9998</v>
      </c>
      <c r="B8599" s="236" t="str">
        <f t="shared" si="134"/>
        <v>F3:0921 P1P2:8804 P3:00448</v>
      </c>
      <c r="C8599" s="187" t="s">
        <v>2618</v>
      </c>
      <c r="D8599" s="187" t="s">
        <v>2813</v>
      </c>
      <c r="E8599" s="187" t="s">
        <v>2816</v>
      </c>
      <c r="F8599" s="187" t="s">
        <v>2791</v>
      </c>
    </row>
    <row r="8600" spans="1:6" x14ac:dyDescent="0.25">
      <c r="A8600" t="s">
        <v>9999</v>
      </c>
      <c r="B8600" s="236" t="str">
        <f t="shared" si="134"/>
        <v>F3:0922 P1P2:8806 P3:00203</v>
      </c>
      <c r="C8600" s="187" t="s">
        <v>2618</v>
      </c>
      <c r="D8600" s="187" t="s">
        <v>2768</v>
      </c>
      <c r="E8600" s="187" t="s">
        <v>2769</v>
      </c>
      <c r="F8600" s="187" t="s">
        <v>2770</v>
      </c>
    </row>
    <row r="8601" spans="1:6" x14ac:dyDescent="0.25">
      <c r="A8601" t="s">
        <v>9999</v>
      </c>
      <c r="B8601" s="236" t="str">
        <f t="shared" si="134"/>
        <v>F3:0922 P1P2:8806 P3:00448</v>
      </c>
      <c r="C8601" s="187" t="s">
        <v>2618</v>
      </c>
      <c r="D8601" s="187" t="s">
        <v>2768</v>
      </c>
      <c r="E8601" s="187" t="s">
        <v>2769</v>
      </c>
      <c r="F8601" s="187" t="s">
        <v>2791</v>
      </c>
    </row>
    <row r="8602" spans="1:6" x14ac:dyDescent="0.25">
      <c r="A8602" t="s">
        <v>10000</v>
      </c>
      <c r="B8602" s="236" t="str">
        <f t="shared" si="134"/>
        <v>F3:1012 P1P2:9010 P3:00268</v>
      </c>
      <c r="C8602" s="187" t="s">
        <v>2618</v>
      </c>
      <c r="D8602" s="187" t="s">
        <v>2748</v>
      </c>
      <c r="E8602" s="187" t="s">
        <v>2749</v>
      </c>
      <c r="F8602" s="187" t="s">
        <v>2948</v>
      </c>
    </row>
    <row r="8603" spans="1:6" x14ac:dyDescent="0.25">
      <c r="A8603" t="s">
        <v>10001</v>
      </c>
      <c r="B8603" s="236" t="str">
        <f t="shared" si="134"/>
        <v>F3:1012 P1P2:9010 P3:00404</v>
      </c>
      <c r="C8603" s="187" t="s">
        <v>2618</v>
      </c>
      <c r="D8603" s="187" t="s">
        <v>2748</v>
      </c>
      <c r="E8603" s="187" t="s">
        <v>2749</v>
      </c>
      <c r="F8603" s="187" t="s">
        <v>3001</v>
      </c>
    </row>
    <row r="8604" spans="1:6" x14ac:dyDescent="0.25">
      <c r="A8604" t="s">
        <v>10002</v>
      </c>
      <c r="B8604" s="236" t="str">
        <f t="shared" si="134"/>
        <v>F3:1012 P1P2:9010 P3:00326</v>
      </c>
      <c r="C8604" s="187" t="s">
        <v>2618</v>
      </c>
      <c r="D8604" s="187" t="s">
        <v>2748</v>
      </c>
      <c r="E8604" s="187" t="s">
        <v>2749</v>
      </c>
      <c r="F8604" s="187" t="s">
        <v>2928</v>
      </c>
    </row>
    <row r="8605" spans="1:6" x14ac:dyDescent="0.25">
      <c r="A8605" t="s">
        <v>10003</v>
      </c>
      <c r="B8605" s="236" t="str">
        <f t="shared" si="134"/>
        <v>F3:1070 P1P2:9012 P3:00325</v>
      </c>
      <c r="C8605" s="187" t="s">
        <v>2618</v>
      </c>
      <c r="D8605" s="187" t="s">
        <v>2835</v>
      </c>
      <c r="E8605" s="187" t="s">
        <v>2836</v>
      </c>
      <c r="F8605" s="187" t="s">
        <v>2577</v>
      </c>
    </row>
    <row r="8606" spans="1:6" x14ac:dyDescent="0.25">
      <c r="A8606" t="s">
        <v>10004</v>
      </c>
      <c r="B8606" s="236" t="str">
        <f t="shared" si="134"/>
        <v>F3:1012 P1P2:9010 P3:00301</v>
      </c>
      <c r="C8606" s="187" t="s">
        <v>2618</v>
      </c>
      <c r="D8606" s="187" t="s">
        <v>2748</v>
      </c>
      <c r="E8606" s="187" t="s">
        <v>2749</v>
      </c>
      <c r="F8606" s="187" t="s">
        <v>2949</v>
      </c>
    </row>
    <row r="8607" spans="1:6" x14ac:dyDescent="0.25">
      <c r="A8607" t="s">
        <v>10005</v>
      </c>
      <c r="B8607" s="236" t="str">
        <f t="shared" si="134"/>
        <v>F3:1040 P1P2:9006 P3:00284</v>
      </c>
      <c r="C8607" s="187" t="s">
        <v>2618</v>
      </c>
      <c r="D8607" s="187" t="s">
        <v>2831</v>
      </c>
      <c r="E8607" s="187" t="s">
        <v>2832</v>
      </c>
      <c r="F8607" s="187" t="s">
        <v>2939</v>
      </c>
    </row>
    <row r="8608" spans="1:6" x14ac:dyDescent="0.25">
      <c r="A8608" t="s">
        <v>10006</v>
      </c>
      <c r="B8608" s="236" t="str">
        <f t="shared" si="134"/>
        <v>F3:1012 P1P2:9010 P3:00246</v>
      </c>
      <c r="C8608" s="187" t="s">
        <v>2618</v>
      </c>
      <c r="D8608" s="187" t="s">
        <v>2748</v>
      </c>
      <c r="E8608" s="187" t="s">
        <v>2749</v>
      </c>
      <c r="F8608" s="187" t="s">
        <v>2943</v>
      </c>
    </row>
    <row r="8609" spans="1:6" x14ac:dyDescent="0.25">
      <c r="A8609" t="s">
        <v>10007</v>
      </c>
      <c r="B8609" s="236" t="str">
        <f t="shared" si="134"/>
        <v>F3:1012 P1P2:9010 P3:00287</v>
      </c>
      <c r="C8609" s="187" t="s">
        <v>2618</v>
      </c>
      <c r="D8609" s="187" t="s">
        <v>2748</v>
      </c>
      <c r="E8609" s="187" t="s">
        <v>2749</v>
      </c>
      <c r="F8609" s="187" t="s">
        <v>2944</v>
      </c>
    </row>
    <row r="8610" spans="1:6" x14ac:dyDescent="0.25">
      <c r="A8610" t="s">
        <v>10008</v>
      </c>
      <c r="B8610" s="236" t="str">
        <f t="shared" si="134"/>
        <v>F3:1012 P1P2:9010 P3:00289</v>
      </c>
      <c r="C8610" s="187" t="s">
        <v>2618</v>
      </c>
      <c r="D8610" s="187" t="s">
        <v>2748</v>
      </c>
      <c r="E8610" s="187" t="s">
        <v>2749</v>
      </c>
      <c r="F8610" s="187" t="s">
        <v>2945</v>
      </c>
    </row>
    <row r="8611" spans="1:6" x14ac:dyDescent="0.25">
      <c r="A8611" t="s">
        <v>10009</v>
      </c>
      <c r="B8611" s="236" t="str">
        <f t="shared" si="134"/>
        <v>F3:0820 P1P2:8502 P3:00234</v>
      </c>
      <c r="C8611" s="187" t="s">
        <v>2923</v>
      </c>
      <c r="D8611" s="187" t="s">
        <v>2774</v>
      </c>
      <c r="E8611" s="187" t="s">
        <v>2775</v>
      </c>
      <c r="F8611" s="187" t="s">
        <v>2811</v>
      </c>
    </row>
    <row r="8612" spans="1:6" x14ac:dyDescent="0.25">
      <c r="A8612" t="s">
        <v>10010</v>
      </c>
      <c r="B8612" s="236" t="str">
        <f t="shared" si="134"/>
        <v>F3:0812 P1P2:8602 P3:00238</v>
      </c>
      <c r="C8612" s="187" t="s">
        <v>2923</v>
      </c>
      <c r="D8612" s="187" t="s">
        <v>2787</v>
      </c>
      <c r="E8612" s="187" t="s">
        <v>2788</v>
      </c>
      <c r="F8612" s="187" t="s">
        <v>2789</v>
      </c>
    </row>
    <row r="8613" spans="1:6" x14ac:dyDescent="0.25">
      <c r="A8613" t="s">
        <v>10011</v>
      </c>
      <c r="B8613" s="236" t="str">
        <f t="shared" si="134"/>
        <v>F3:0112 P1P2:0501 P3:00005</v>
      </c>
      <c r="C8613" s="187" t="s">
        <v>2618</v>
      </c>
      <c r="D8613" s="187" t="s">
        <v>2579</v>
      </c>
      <c r="E8613" s="187" t="s">
        <v>2580</v>
      </c>
      <c r="F8613" s="187" t="s">
        <v>2889</v>
      </c>
    </row>
    <row r="8614" spans="1:6" x14ac:dyDescent="0.25">
      <c r="A8614" t="s">
        <v>10012</v>
      </c>
      <c r="B8614" s="236" t="str">
        <f t="shared" si="134"/>
        <v>F3:0429 P1P2:5101 P3:00005</v>
      </c>
      <c r="C8614" s="187" t="s">
        <v>2618</v>
      </c>
      <c r="D8614" s="187" t="s">
        <v>2794</v>
      </c>
      <c r="E8614" s="187" t="s">
        <v>2795</v>
      </c>
      <c r="F8614" s="187" t="s">
        <v>2889</v>
      </c>
    </row>
    <row r="8615" spans="1:6" x14ac:dyDescent="0.25">
      <c r="A8615" t="s">
        <v>10013</v>
      </c>
      <c r="B8615" s="236" t="str">
        <f t="shared" si="134"/>
        <v>F3:0820 P1P2:8502 P3:00231</v>
      </c>
      <c r="C8615" s="187" t="s">
        <v>2921</v>
      </c>
      <c r="D8615" s="187" t="s">
        <v>2774</v>
      </c>
      <c r="E8615" s="187" t="s">
        <v>2775</v>
      </c>
      <c r="F8615" s="187" t="s">
        <v>2776</v>
      </c>
    </row>
    <row r="8616" spans="1:6" x14ac:dyDescent="0.25">
      <c r="A8616" t="s">
        <v>10014</v>
      </c>
      <c r="B8616" s="236" t="str">
        <f t="shared" si="134"/>
        <v>F3:0419 P1P2:5001 P3:00005</v>
      </c>
      <c r="C8616" s="187" t="s">
        <v>2991</v>
      </c>
      <c r="D8616" s="187" t="s">
        <v>2615</v>
      </c>
      <c r="E8616" s="187" t="s">
        <v>2736</v>
      </c>
      <c r="F8616" s="187" t="s">
        <v>2889</v>
      </c>
    </row>
    <row r="8617" spans="1:6" x14ac:dyDescent="0.25">
      <c r="A8617" t="s">
        <v>10015</v>
      </c>
      <c r="B8617" s="236" t="str">
        <f t="shared" si="134"/>
        <v>F3:0429 P1P2:5101 P3:00005</v>
      </c>
      <c r="C8617" s="187" t="s">
        <v>2991</v>
      </c>
      <c r="D8617" s="187" t="s">
        <v>2794</v>
      </c>
      <c r="E8617" s="187" t="s">
        <v>2795</v>
      </c>
      <c r="F8617" s="187" t="s">
        <v>2889</v>
      </c>
    </row>
    <row r="8618" spans="1:6" x14ac:dyDescent="0.25">
      <c r="A8618" t="s">
        <v>10016</v>
      </c>
      <c r="B8618" s="236" t="str">
        <f t="shared" si="134"/>
        <v>F3:0259 P1P2:3104 P3:00074</v>
      </c>
      <c r="C8618" s="187" t="s">
        <v>2991</v>
      </c>
      <c r="D8618" s="187" t="s">
        <v>2694</v>
      </c>
      <c r="E8618" s="187" t="s">
        <v>2700</v>
      </c>
      <c r="F8618" s="187" t="s">
        <v>2702</v>
      </c>
    </row>
    <row r="8619" spans="1:6" x14ac:dyDescent="0.25">
      <c r="A8619" t="s">
        <v>10017</v>
      </c>
      <c r="B8619" s="236" t="str">
        <f t="shared" si="134"/>
        <v>F3:0443 P1P2:6101 P3:00005</v>
      </c>
      <c r="C8619" s="187" t="s">
        <v>2991</v>
      </c>
      <c r="D8619" s="187" t="s">
        <v>2897</v>
      </c>
      <c r="E8619" s="187" t="s">
        <v>2898</v>
      </c>
      <c r="F8619" s="187" t="s">
        <v>2889</v>
      </c>
    </row>
    <row r="8620" spans="1:6" x14ac:dyDescent="0.25">
      <c r="A8620" t="s">
        <v>10018</v>
      </c>
      <c r="B8620" s="236" t="str">
        <f t="shared" si="134"/>
        <v>F3:0861 P1P2:8501 P3:00005</v>
      </c>
      <c r="C8620" s="187" t="s">
        <v>2991</v>
      </c>
      <c r="D8620" s="187" t="s">
        <v>2895</v>
      </c>
      <c r="E8620" s="187" t="s">
        <v>2896</v>
      </c>
      <c r="F8620" s="187" t="s">
        <v>2889</v>
      </c>
    </row>
    <row r="8621" spans="1:6" x14ac:dyDescent="0.25">
      <c r="A8621" t="s">
        <v>10019</v>
      </c>
      <c r="B8621" s="236" t="str">
        <f t="shared" si="134"/>
        <v>F3:0419 P1P2:6901 P3:00005</v>
      </c>
      <c r="C8621" s="187" t="s">
        <v>2991</v>
      </c>
      <c r="D8621" s="187" t="s">
        <v>2615</v>
      </c>
      <c r="E8621" s="187" t="s">
        <v>2616</v>
      </c>
      <c r="F8621" s="187" t="s">
        <v>2889</v>
      </c>
    </row>
    <row r="8622" spans="1:6" x14ac:dyDescent="0.25">
      <c r="A8622" t="s">
        <v>10020</v>
      </c>
      <c r="B8622" s="236" t="str">
        <f t="shared" si="134"/>
        <v>F3:0960 P1P2:8813 P3:00390</v>
      </c>
      <c r="C8622" s="187" t="s">
        <v>2991</v>
      </c>
      <c r="D8622" s="187" t="s">
        <v>2763</v>
      </c>
      <c r="E8622" s="187" t="s">
        <v>2764</v>
      </c>
      <c r="F8622" s="187" t="s">
        <v>2950</v>
      </c>
    </row>
    <row r="8623" spans="1:6" x14ac:dyDescent="0.25">
      <c r="A8623" t="s">
        <v>10021</v>
      </c>
      <c r="B8623" s="236" t="str">
        <f t="shared" si="134"/>
        <v>F3:1012 P1P2:9010 P3:00299</v>
      </c>
      <c r="C8623" s="187" t="s">
        <v>2991</v>
      </c>
      <c r="D8623" s="187" t="s">
        <v>2748</v>
      </c>
      <c r="E8623" s="187" t="s">
        <v>2749</v>
      </c>
      <c r="F8623" s="187" t="s">
        <v>2829</v>
      </c>
    </row>
    <row r="8624" spans="1:6" x14ac:dyDescent="0.25">
      <c r="A8624" t="s">
        <v>10022</v>
      </c>
      <c r="B8624" s="236" t="str">
        <f t="shared" si="134"/>
        <v>F3:1012 P1P2:9010 P3:00268</v>
      </c>
      <c r="C8624" s="187" t="s">
        <v>2991</v>
      </c>
      <c r="D8624" s="187" t="s">
        <v>2748</v>
      </c>
      <c r="E8624" s="187" t="s">
        <v>2749</v>
      </c>
      <c r="F8624" s="187" t="s">
        <v>2948</v>
      </c>
    </row>
    <row r="8625" spans="1:6" x14ac:dyDescent="0.25">
      <c r="A8625" t="s">
        <v>10023</v>
      </c>
      <c r="B8625" s="236" t="str">
        <f t="shared" si="134"/>
        <v>F3:1012 P1P2:9010 P3:00404</v>
      </c>
      <c r="C8625" s="187" t="s">
        <v>2991</v>
      </c>
      <c r="D8625" s="187" t="s">
        <v>2748</v>
      </c>
      <c r="E8625" s="187" t="s">
        <v>2749</v>
      </c>
      <c r="F8625" s="187" t="s">
        <v>3001</v>
      </c>
    </row>
    <row r="8626" spans="1:6" x14ac:dyDescent="0.25">
      <c r="A8626" t="s">
        <v>10024</v>
      </c>
      <c r="B8626" s="236" t="str">
        <f t="shared" si="134"/>
        <v>F3:1012 P1P2:9010 P3:00348</v>
      </c>
      <c r="C8626" s="187" t="s">
        <v>2991</v>
      </c>
      <c r="D8626" s="187" t="s">
        <v>2748</v>
      </c>
      <c r="E8626" s="187" t="s">
        <v>2749</v>
      </c>
      <c r="F8626" s="187" t="s">
        <v>2582</v>
      </c>
    </row>
    <row r="8627" spans="1:6" x14ac:dyDescent="0.25">
      <c r="A8627" t="s">
        <v>10025</v>
      </c>
      <c r="B8627" s="236" t="str">
        <f t="shared" si="134"/>
        <v>F3:1012 P1P2:9010 P3:00348</v>
      </c>
      <c r="C8627" s="187" t="s">
        <v>2991</v>
      </c>
      <c r="D8627" s="187" t="s">
        <v>2748</v>
      </c>
      <c r="E8627" s="187" t="s">
        <v>2749</v>
      </c>
      <c r="F8627" s="187" t="s">
        <v>2582</v>
      </c>
    </row>
    <row r="8628" spans="1:6" x14ac:dyDescent="0.25">
      <c r="A8628" t="s">
        <v>10026</v>
      </c>
      <c r="B8628" s="236" t="str">
        <f t="shared" si="134"/>
        <v>F3:1012 P1P2:9010 P3:00326</v>
      </c>
      <c r="C8628" s="187" t="s">
        <v>2991</v>
      </c>
      <c r="D8628" s="187" t="s">
        <v>2748</v>
      </c>
      <c r="E8628" s="187" t="s">
        <v>2749</v>
      </c>
      <c r="F8628" s="187" t="s">
        <v>2928</v>
      </c>
    </row>
    <row r="8629" spans="1:6" x14ac:dyDescent="0.25">
      <c r="A8629" t="s">
        <v>10027</v>
      </c>
      <c r="B8629" s="236" t="str">
        <f t="shared" si="134"/>
        <v>F3:1012 P1P2:9010 P3:00301</v>
      </c>
      <c r="C8629" s="187" t="s">
        <v>2991</v>
      </c>
      <c r="D8629" s="187" t="s">
        <v>2748</v>
      </c>
      <c r="E8629" s="187" t="s">
        <v>2749</v>
      </c>
      <c r="F8629" s="187" t="s">
        <v>2949</v>
      </c>
    </row>
    <row r="8630" spans="1:6" x14ac:dyDescent="0.25">
      <c r="A8630" t="s">
        <v>10028</v>
      </c>
      <c r="B8630" s="236" t="str">
        <f t="shared" si="134"/>
        <v>F3:1040 P1P2:9006 P3:00284</v>
      </c>
      <c r="C8630" s="187" t="s">
        <v>2991</v>
      </c>
      <c r="D8630" s="187" t="s">
        <v>2831</v>
      </c>
      <c r="E8630" s="187" t="s">
        <v>2832</v>
      </c>
      <c r="F8630" s="187" t="s">
        <v>2939</v>
      </c>
    </row>
    <row r="8631" spans="1:6" x14ac:dyDescent="0.25">
      <c r="A8631" t="s">
        <v>10029</v>
      </c>
      <c r="B8631" s="236" t="str">
        <f t="shared" si="134"/>
        <v>F3:0911 P1P2:8802 P3:00199</v>
      </c>
      <c r="C8631" s="187" t="s">
        <v>3668</v>
      </c>
      <c r="D8631" s="187" t="s">
        <v>2899</v>
      </c>
      <c r="E8631" s="187" t="s">
        <v>2900</v>
      </c>
      <c r="F8631" s="187" t="s">
        <v>2901</v>
      </c>
    </row>
    <row r="8632" spans="1:6" x14ac:dyDescent="0.25">
      <c r="A8632" t="s">
        <v>10029</v>
      </c>
      <c r="B8632" s="236" t="str">
        <f t="shared" si="134"/>
        <v>F3:0911 P1P2:8802 P3:00448</v>
      </c>
      <c r="C8632" s="187" t="s">
        <v>3668</v>
      </c>
      <c r="D8632" s="187" t="s">
        <v>2899</v>
      </c>
      <c r="E8632" s="187" t="s">
        <v>2900</v>
      </c>
      <c r="F8632" s="187" t="s">
        <v>2791</v>
      </c>
    </row>
    <row r="8633" spans="1:6" x14ac:dyDescent="0.25">
      <c r="A8633" t="s">
        <v>10030</v>
      </c>
      <c r="B8633" s="236" t="str">
        <f t="shared" si="134"/>
        <v>F3:0960 P1P2:8813 P3:00390</v>
      </c>
      <c r="C8633" s="187" t="s">
        <v>3233</v>
      </c>
      <c r="D8633" s="187" t="s">
        <v>2763</v>
      </c>
      <c r="E8633" s="187" t="s">
        <v>2764</v>
      </c>
      <c r="F8633" s="187" t="s">
        <v>2950</v>
      </c>
    </row>
    <row r="8634" spans="1:6" x14ac:dyDescent="0.25">
      <c r="A8634" t="s">
        <v>10031</v>
      </c>
      <c r="B8634" s="236" t="str">
        <f t="shared" si="134"/>
        <v>F3:1012 P1P2:9010 P3:00246</v>
      </c>
      <c r="C8634" s="187" t="s">
        <v>2991</v>
      </c>
      <c r="D8634" s="187" t="s">
        <v>2748</v>
      </c>
      <c r="E8634" s="187" t="s">
        <v>2749</v>
      </c>
      <c r="F8634" s="187" t="s">
        <v>2943</v>
      </c>
    </row>
    <row r="8635" spans="1:6" x14ac:dyDescent="0.25">
      <c r="A8635" t="s">
        <v>10032</v>
      </c>
      <c r="B8635" s="236" t="str">
        <f t="shared" si="134"/>
        <v>F3:0922 P1P2:8806 P3:00203</v>
      </c>
      <c r="C8635" s="187" t="s">
        <v>3233</v>
      </c>
      <c r="D8635" s="187" t="s">
        <v>2768</v>
      </c>
      <c r="E8635" s="187" t="s">
        <v>2769</v>
      </c>
      <c r="F8635" s="187" t="s">
        <v>2770</v>
      </c>
    </row>
    <row r="8636" spans="1:6" x14ac:dyDescent="0.25">
      <c r="A8636" t="s">
        <v>10033</v>
      </c>
      <c r="B8636" s="236" t="str">
        <f t="shared" si="134"/>
        <v>F3:0922 P1P2:8806 P3:00203</v>
      </c>
      <c r="C8636" s="187" t="s">
        <v>3233</v>
      </c>
      <c r="D8636" s="187" t="s">
        <v>2768</v>
      </c>
      <c r="E8636" s="187" t="s">
        <v>2769</v>
      </c>
      <c r="F8636" s="187" t="s">
        <v>2770</v>
      </c>
    </row>
    <row r="8637" spans="1:6" x14ac:dyDescent="0.25">
      <c r="A8637" t="s">
        <v>10033</v>
      </c>
      <c r="B8637" s="236" t="str">
        <f t="shared" si="134"/>
        <v>F3:0922 P1P2:8806 P3:00389</v>
      </c>
      <c r="C8637" s="187" t="s">
        <v>3233</v>
      </c>
      <c r="D8637" s="187" t="s">
        <v>2768</v>
      </c>
      <c r="E8637" s="187" t="s">
        <v>2769</v>
      </c>
      <c r="F8637" s="187" t="s">
        <v>2940</v>
      </c>
    </row>
    <row r="8638" spans="1:6" x14ac:dyDescent="0.25">
      <c r="A8638" t="s">
        <v>10033</v>
      </c>
      <c r="B8638" s="236" t="str">
        <f t="shared" si="134"/>
        <v>F3:0922 P1P2:8806 P3:00448</v>
      </c>
      <c r="C8638" s="187" t="s">
        <v>3233</v>
      </c>
      <c r="D8638" s="187" t="s">
        <v>2768</v>
      </c>
      <c r="E8638" s="187" t="s">
        <v>2769</v>
      </c>
      <c r="F8638" s="187" t="s">
        <v>2791</v>
      </c>
    </row>
    <row r="8639" spans="1:6" x14ac:dyDescent="0.25">
      <c r="A8639" t="s">
        <v>10034</v>
      </c>
      <c r="B8639" s="236" t="str">
        <f t="shared" si="134"/>
        <v>F3:0921 P1P2:8804 P3:00201</v>
      </c>
      <c r="C8639" s="187" t="s">
        <v>2618</v>
      </c>
      <c r="D8639" s="187" t="s">
        <v>2813</v>
      </c>
      <c r="E8639" s="187" t="s">
        <v>2816</v>
      </c>
      <c r="F8639" s="187" t="s">
        <v>2817</v>
      </c>
    </row>
    <row r="8640" spans="1:6" x14ac:dyDescent="0.25">
      <c r="A8640" t="s">
        <v>10034</v>
      </c>
      <c r="B8640" s="236" t="str">
        <f t="shared" si="134"/>
        <v>F3:0921 P1P2:8804 P3:00448</v>
      </c>
      <c r="C8640" s="187" t="s">
        <v>2618</v>
      </c>
      <c r="D8640" s="187" t="s">
        <v>2813</v>
      </c>
      <c r="E8640" s="187" t="s">
        <v>2816</v>
      </c>
      <c r="F8640" s="187" t="s">
        <v>2791</v>
      </c>
    </row>
    <row r="8641" spans="1:6" x14ac:dyDescent="0.25">
      <c r="A8641" t="s">
        <v>10035</v>
      </c>
      <c r="B8641" s="236" t="str">
        <f t="shared" si="134"/>
        <v>F3:1012 P1P2:9010 P3:00348</v>
      </c>
      <c r="C8641" s="187" t="s">
        <v>3396</v>
      </c>
      <c r="D8641" s="187" t="s">
        <v>2748</v>
      </c>
      <c r="E8641" s="187" t="s">
        <v>2749</v>
      </c>
      <c r="F8641" s="187" t="s">
        <v>2582</v>
      </c>
    </row>
    <row r="8642" spans="1:6" x14ac:dyDescent="0.25">
      <c r="A8642" t="s">
        <v>10036</v>
      </c>
      <c r="B8642" s="236" t="str">
        <f t="shared" ref="B8642:B8705" si="135">CONCATENATE("F3:",D8642," P1P2:",E8642," P3:",F8642)</f>
        <v>F3:0112 P1P2:0501 P3:00005</v>
      </c>
      <c r="C8642" s="187" t="s">
        <v>3396</v>
      </c>
      <c r="D8642" s="187" t="s">
        <v>2579</v>
      </c>
      <c r="E8642" s="187" t="s">
        <v>2580</v>
      </c>
      <c r="F8642" s="187" t="s">
        <v>2889</v>
      </c>
    </row>
    <row r="8643" spans="1:6" x14ac:dyDescent="0.25">
      <c r="A8643" t="s">
        <v>10037</v>
      </c>
      <c r="B8643" s="236" t="str">
        <f t="shared" si="135"/>
        <v>F3:0922 P1P2:8806 P3:00203</v>
      </c>
      <c r="C8643" s="187" t="s">
        <v>3233</v>
      </c>
      <c r="D8643" s="187" t="s">
        <v>2768</v>
      </c>
      <c r="E8643" s="187" t="s">
        <v>2769</v>
      </c>
      <c r="F8643" s="187" t="s">
        <v>2770</v>
      </c>
    </row>
    <row r="8644" spans="1:6" x14ac:dyDescent="0.25">
      <c r="A8644" t="s">
        <v>10037</v>
      </c>
      <c r="B8644" s="236" t="str">
        <f t="shared" si="135"/>
        <v>F3:0922 P1P2:8806 P3:00389</v>
      </c>
      <c r="C8644" s="187" t="s">
        <v>3233</v>
      </c>
      <c r="D8644" s="187" t="s">
        <v>2768</v>
      </c>
      <c r="E8644" s="187" t="s">
        <v>2769</v>
      </c>
      <c r="F8644" s="187" t="s">
        <v>2940</v>
      </c>
    </row>
    <row r="8645" spans="1:6" x14ac:dyDescent="0.25">
      <c r="A8645" t="s">
        <v>10037</v>
      </c>
      <c r="B8645" s="236" t="str">
        <f t="shared" si="135"/>
        <v>F3:0922 P1P2:8806 P3:00448</v>
      </c>
      <c r="C8645" s="187" t="s">
        <v>3233</v>
      </c>
      <c r="D8645" s="187" t="s">
        <v>2768</v>
      </c>
      <c r="E8645" s="187" t="s">
        <v>2769</v>
      </c>
      <c r="F8645" s="187" t="s">
        <v>2791</v>
      </c>
    </row>
    <row r="8646" spans="1:6" x14ac:dyDescent="0.25">
      <c r="A8646" t="s">
        <v>10038</v>
      </c>
      <c r="B8646" s="236" t="str">
        <f t="shared" si="135"/>
        <v>F3:0922 P1P2:8806 P3:00203</v>
      </c>
      <c r="C8646" s="187" t="s">
        <v>3233</v>
      </c>
      <c r="D8646" s="187" t="s">
        <v>2768</v>
      </c>
      <c r="E8646" s="187" t="s">
        <v>2769</v>
      </c>
      <c r="F8646" s="187" t="s">
        <v>2770</v>
      </c>
    </row>
    <row r="8647" spans="1:6" x14ac:dyDescent="0.25">
      <c r="A8647" t="s">
        <v>10038</v>
      </c>
      <c r="B8647" s="236" t="str">
        <f t="shared" si="135"/>
        <v>F3:0922 P1P2:8806 P3:00448</v>
      </c>
      <c r="C8647" s="187" t="s">
        <v>3233</v>
      </c>
      <c r="D8647" s="187" t="s">
        <v>2768</v>
      </c>
      <c r="E8647" s="187" t="s">
        <v>2769</v>
      </c>
      <c r="F8647" s="187" t="s">
        <v>2791</v>
      </c>
    </row>
    <row r="8648" spans="1:6" x14ac:dyDescent="0.25">
      <c r="A8648" t="s">
        <v>10039</v>
      </c>
      <c r="B8648" s="236" t="str">
        <f t="shared" si="135"/>
        <v>F3:0922 P1P2:8806 P3:00203</v>
      </c>
      <c r="C8648" s="187" t="s">
        <v>3233</v>
      </c>
      <c r="D8648" s="187" t="s">
        <v>2768</v>
      </c>
      <c r="E8648" s="187" t="s">
        <v>2769</v>
      </c>
      <c r="F8648" s="187" t="s">
        <v>2770</v>
      </c>
    </row>
    <row r="8649" spans="1:6" x14ac:dyDescent="0.25">
      <c r="A8649" t="s">
        <v>10039</v>
      </c>
      <c r="B8649" s="236" t="str">
        <f t="shared" si="135"/>
        <v>F3:0922 P1P2:8806 P3:00448</v>
      </c>
      <c r="C8649" s="187" t="s">
        <v>3233</v>
      </c>
      <c r="D8649" s="187" t="s">
        <v>2768</v>
      </c>
      <c r="E8649" s="187" t="s">
        <v>2769</v>
      </c>
      <c r="F8649" s="187" t="s">
        <v>2791</v>
      </c>
    </row>
    <row r="8650" spans="1:6" x14ac:dyDescent="0.25">
      <c r="A8650" t="s">
        <v>10040</v>
      </c>
      <c r="B8650" s="236" t="str">
        <f t="shared" si="135"/>
        <v>F3:0921 P1P2:8804 P3:00201</v>
      </c>
      <c r="C8650" s="187" t="s">
        <v>3233</v>
      </c>
      <c r="D8650" s="187" t="s">
        <v>2813</v>
      </c>
      <c r="E8650" s="187" t="s">
        <v>2816</v>
      </c>
      <c r="F8650" s="187" t="s">
        <v>2817</v>
      </c>
    </row>
    <row r="8651" spans="1:6" x14ac:dyDescent="0.25">
      <c r="A8651" t="s">
        <v>10040</v>
      </c>
      <c r="B8651" s="236" t="str">
        <f t="shared" si="135"/>
        <v>F3:0921 P1P2:8804 P3:00448</v>
      </c>
      <c r="C8651" s="187" t="s">
        <v>3233</v>
      </c>
      <c r="D8651" s="187" t="s">
        <v>2813</v>
      </c>
      <c r="E8651" s="187" t="s">
        <v>2816</v>
      </c>
      <c r="F8651" s="187" t="s">
        <v>2791</v>
      </c>
    </row>
    <row r="8652" spans="1:6" x14ac:dyDescent="0.25">
      <c r="A8652" t="s">
        <v>10041</v>
      </c>
      <c r="B8652" s="236" t="str">
        <f t="shared" si="135"/>
        <v>F3:0921 P1P2:8804 P3:00201</v>
      </c>
      <c r="C8652" s="187" t="s">
        <v>3233</v>
      </c>
      <c r="D8652" s="187" t="s">
        <v>2813</v>
      </c>
      <c r="E8652" s="187" t="s">
        <v>2816</v>
      </c>
      <c r="F8652" s="187" t="s">
        <v>2817</v>
      </c>
    </row>
    <row r="8653" spans="1:6" x14ac:dyDescent="0.25">
      <c r="A8653" t="s">
        <v>10041</v>
      </c>
      <c r="B8653" s="236" t="str">
        <f t="shared" si="135"/>
        <v>F3:0921 P1P2:8804 P3:00389</v>
      </c>
      <c r="C8653" s="187" t="s">
        <v>3233</v>
      </c>
      <c r="D8653" s="187" t="s">
        <v>2813</v>
      </c>
      <c r="E8653" s="187" t="s">
        <v>2816</v>
      </c>
      <c r="F8653" s="187" t="s">
        <v>2940</v>
      </c>
    </row>
    <row r="8654" spans="1:6" x14ac:dyDescent="0.25">
      <c r="A8654" t="s">
        <v>10041</v>
      </c>
      <c r="B8654" s="236" t="str">
        <f t="shared" si="135"/>
        <v>F3:0921 P1P2:8804 P3:00448</v>
      </c>
      <c r="C8654" s="187" t="s">
        <v>3233</v>
      </c>
      <c r="D8654" s="187" t="s">
        <v>2813</v>
      </c>
      <c r="E8654" s="187" t="s">
        <v>2816</v>
      </c>
      <c r="F8654" s="187" t="s">
        <v>2791</v>
      </c>
    </row>
    <row r="8655" spans="1:6" x14ac:dyDescent="0.25">
      <c r="A8655" t="s">
        <v>10042</v>
      </c>
      <c r="B8655" s="236" t="str">
        <f t="shared" si="135"/>
        <v>F3:0921 P1P2:8804 P3:00201</v>
      </c>
      <c r="C8655" s="187" t="s">
        <v>3233</v>
      </c>
      <c r="D8655" s="187" t="s">
        <v>2813</v>
      </c>
      <c r="E8655" s="187" t="s">
        <v>2816</v>
      </c>
      <c r="F8655" s="187" t="s">
        <v>2817</v>
      </c>
    </row>
    <row r="8656" spans="1:6" x14ac:dyDescent="0.25">
      <c r="A8656" t="s">
        <v>10042</v>
      </c>
      <c r="B8656" s="236" t="str">
        <f t="shared" si="135"/>
        <v>F3:0921 P1P2:8804 P3:00448</v>
      </c>
      <c r="C8656" s="187" t="s">
        <v>3233</v>
      </c>
      <c r="D8656" s="187" t="s">
        <v>2813</v>
      </c>
      <c r="E8656" s="187" t="s">
        <v>2816</v>
      </c>
      <c r="F8656" s="187" t="s">
        <v>2791</v>
      </c>
    </row>
    <row r="8657" spans="1:6" x14ac:dyDescent="0.25">
      <c r="A8657" t="s">
        <v>10043</v>
      </c>
      <c r="B8657" s="236" t="str">
        <f t="shared" si="135"/>
        <v>F3:0921 P1P2:8804 P3:00201</v>
      </c>
      <c r="C8657" s="187" t="s">
        <v>3233</v>
      </c>
      <c r="D8657" s="187" t="s">
        <v>2813</v>
      </c>
      <c r="E8657" s="187" t="s">
        <v>2816</v>
      </c>
      <c r="F8657" s="187" t="s">
        <v>2817</v>
      </c>
    </row>
    <row r="8658" spans="1:6" x14ac:dyDescent="0.25">
      <c r="A8658" t="s">
        <v>10043</v>
      </c>
      <c r="B8658" s="236" t="str">
        <f t="shared" si="135"/>
        <v>F3:0921 P1P2:8804 P3:00448</v>
      </c>
      <c r="C8658" s="187" t="s">
        <v>3233</v>
      </c>
      <c r="D8658" s="187" t="s">
        <v>2813</v>
      </c>
      <c r="E8658" s="187" t="s">
        <v>2816</v>
      </c>
      <c r="F8658" s="187" t="s">
        <v>2791</v>
      </c>
    </row>
    <row r="8659" spans="1:6" x14ac:dyDescent="0.25">
      <c r="A8659" t="s">
        <v>10044</v>
      </c>
      <c r="B8659" s="236" t="str">
        <f t="shared" si="135"/>
        <v>F3:0921 P1P2:8804 P3:00201</v>
      </c>
      <c r="C8659" s="187" t="s">
        <v>3233</v>
      </c>
      <c r="D8659" s="187" t="s">
        <v>2813</v>
      </c>
      <c r="E8659" s="187" t="s">
        <v>2816</v>
      </c>
      <c r="F8659" s="187" t="s">
        <v>2817</v>
      </c>
    </row>
    <row r="8660" spans="1:6" x14ac:dyDescent="0.25">
      <c r="A8660" t="s">
        <v>10044</v>
      </c>
      <c r="B8660" s="236" t="str">
        <f t="shared" si="135"/>
        <v>F3:0921 P1P2:8804 P3:00448</v>
      </c>
      <c r="C8660" s="187" t="s">
        <v>3233</v>
      </c>
      <c r="D8660" s="187" t="s">
        <v>2813</v>
      </c>
      <c r="E8660" s="187" t="s">
        <v>2816</v>
      </c>
      <c r="F8660" s="187" t="s">
        <v>2791</v>
      </c>
    </row>
    <row r="8661" spans="1:6" x14ac:dyDescent="0.25">
      <c r="A8661" t="s">
        <v>10045</v>
      </c>
      <c r="B8661" s="236" t="str">
        <f t="shared" si="135"/>
        <v>F3:0921 P1P2:8804 P3:00201</v>
      </c>
      <c r="C8661" s="187" t="s">
        <v>3233</v>
      </c>
      <c r="D8661" s="187" t="s">
        <v>2813</v>
      </c>
      <c r="E8661" s="187" t="s">
        <v>2816</v>
      </c>
      <c r="F8661" s="187" t="s">
        <v>2817</v>
      </c>
    </row>
    <row r="8662" spans="1:6" x14ac:dyDescent="0.25">
      <c r="A8662" t="s">
        <v>10045</v>
      </c>
      <c r="B8662" s="236" t="str">
        <f t="shared" si="135"/>
        <v>F3:0921 P1P2:8804 P3:00448</v>
      </c>
      <c r="C8662" s="187" t="s">
        <v>3233</v>
      </c>
      <c r="D8662" s="187" t="s">
        <v>2813</v>
      </c>
      <c r="E8662" s="187" t="s">
        <v>2816</v>
      </c>
      <c r="F8662" s="187" t="s">
        <v>2791</v>
      </c>
    </row>
    <row r="8663" spans="1:6" x14ac:dyDescent="0.25">
      <c r="A8663" t="s">
        <v>10046</v>
      </c>
      <c r="B8663" s="236" t="str">
        <f t="shared" si="135"/>
        <v>F3:0921 P1P2:8804 P3:00201</v>
      </c>
      <c r="C8663" s="187" t="s">
        <v>3233</v>
      </c>
      <c r="D8663" s="187" t="s">
        <v>2813</v>
      </c>
      <c r="E8663" s="187" t="s">
        <v>2816</v>
      </c>
      <c r="F8663" s="187" t="s">
        <v>2817</v>
      </c>
    </row>
    <row r="8664" spans="1:6" x14ac:dyDescent="0.25">
      <c r="A8664" t="s">
        <v>10046</v>
      </c>
      <c r="B8664" s="236" t="str">
        <f t="shared" si="135"/>
        <v>F3:0921 P1P2:8804 P3:00448</v>
      </c>
      <c r="C8664" s="187" t="s">
        <v>3233</v>
      </c>
      <c r="D8664" s="187" t="s">
        <v>2813</v>
      </c>
      <c r="E8664" s="187" t="s">
        <v>2816</v>
      </c>
      <c r="F8664" s="187" t="s">
        <v>2791</v>
      </c>
    </row>
    <row r="8665" spans="1:6" x14ac:dyDescent="0.25">
      <c r="A8665" t="s">
        <v>10047</v>
      </c>
      <c r="B8665" s="236" t="str">
        <f t="shared" si="135"/>
        <v>F3:0921 P1P2:8804 P3:00201</v>
      </c>
      <c r="C8665" s="187" t="s">
        <v>3233</v>
      </c>
      <c r="D8665" s="187" t="s">
        <v>2813</v>
      </c>
      <c r="E8665" s="187" t="s">
        <v>2816</v>
      </c>
      <c r="F8665" s="187" t="s">
        <v>2817</v>
      </c>
    </row>
    <row r="8666" spans="1:6" x14ac:dyDescent="0.25">
      <c r="A8666" t="s">
        <v>10047</v>
      </c>
      <c r="B8666" s="236" t="str">
        <f t="shared" si="135"/>
        <v>F3:0921 P1P2:8804 P3:00448</v>
      </c>
      <c r="C8666" s="187" t="s">
        <v>3233</v>
      </c>
      <c r="D8666" s="187" t="s">
        <v>2813</v>
      </c>
      <c r="E8666" s="187" t="s">
        <v>2816</v>
      </c>
      <c r="F8666" s="187" t="s">
        <v>2791</v>
      </c>
    </row>
    <row r="8667" spans="1:6" x14ac:dyDescent="0.25">
      <c r="A8667" t="s">
        <v>10048</v>
      </c>
      <c r="B8667" s="236" t="str">
        <f t="shared" si="135"/>
        <v>F3:0921 P1P2:8804 P3:00201</v>
      </c>
      <c r="C8667" s="187" t="s">
        <v>3233</v>
      </c>
      <c r="D8667" s="187" t="s">
        <v>2813</v>
      </c>
      <c r="E8667" s="187" t="s">
        <v>2816</v>
      </c>
      <c r="F8667" s="187" t="s">
        <v>2817</v>
      </c>
    </row>
    <row r="8668" spans="1:6" x14ac:dyDescent="0.25">
      <c r="A8668" t="s">
        <v>10048</v>
      </c>
      <c r="B8668" s="236" t="str">
        <f t="shared" si="135"/>
        <v>F3:0921 P1P2:8804 P3:00389</v>
      </c>
      <c r="C8668" s="187" t="s">
        <v>3233</v>
      </c>
      <c r="D8668" s="187" t="s">
        <v>2813</v>
      </c>
      <c r="E8668" s="187" t="s">
        <v>2816</v>
      </c>
      <c r="F8668" s="187" t="s">
        <v>2940</v>
      </c>
    </row>
    <row r="8669" spans="1:6" x14ac:dyDescent="0.25">
      <c r="A8669" t="s">
        <v>10048</v>
      </c>
      <c r="B8669" s="236" t="str">
        <f t="shared" si="135"/>
        <v>F3:0921 P1P2:8804 P3:00448</v>
      </c>
      <c r="C8669" s="187" t="s">
        <v>3233</v>
      </c>
      <c r="D8669" s="187" t="s">
        <v>2813</v>
      </c>
      <c r="E8669" s="187" t="s">
        <v>2816</v>
      </c>
      <c r="F8669" s="187" t="s">
        <v>2791</v>
      </c>
    </row>
    <row r="8670" spans="1:6" x14ac:dyDescent="0.25">
      <c r="A8670" t="s">
        <v>10049</v>
      </c>
      <c r="B8670" s="236" t="str">
        <f t="shared" si="135"/>
        <v>F3:0921 P1P2:8804 P3:00201</v>
      </c>
      <c r="C8670" s="187" t="s">
        <v>3233</v>
      </c>
      <c r="D8670" s="187" t="s">
        <v>2813</v>
      </c>
      <c r="E8670" s="187" t="s">
        <v>2816</v>
      </c>
      <c r="F8670" s="187" t="s">
        <v>2817</v>
      </c>
    </row>
    <row r="8671" spans="1:6" x14ac:dyDescent="0.25">
      <c r="A8671" t="s">
        <v>10049</v>
      </c>
      <c r="B8671" s="236" t="str">
        <f t="shared" si="135"/>
        <v>F3:0921 P1P2:8804 P3:00389</v>
      </c>
      <c r="C8671" s="187" t="s">
        <v>3233</v>
      </c>
      <c r="D8671" s="187" t="s">
        <v>2813</v>
      </c>
      <c r="E8671" s="187" t="s">
        <v>2816</v>
      </c>
      <c r="F8671" s="187" t="s">
        <v>2940</v>
      </c>
    </row>
    <row r="8672" spans="1:6" x14ac:dyDescent="0.25">
      <c r="A8672" t="s">
        <v>10049</v>
      </c>
      <c r="B8672" s="236" t="str">
        <f t="shared" si="135"/>
        <v>F3:0921 P1P2:8804 P3:00448</v>
      </c>
      <c r="C8672" s="187" t="s">
        <v>3233</v>
      </c>
      <c r="D8672" s="187" t="s">
        <v>2813</v>
      </c>
      <c r="E8672" s="187" t="s">
        <v>2816</v>
      </c>
      <c r="F8672" s="187" t="s">
        <v>2791</v>
      </c>
    </row>
    <row r="8673" spans="1:6" x14ac:dyDescent="0.25">
      <c r="A8673" t="s">
        <v>10050</v>
      </c>
      <c r="B8673" s="236" t="str">
        <f t="shared" si="135"/>
        <v>F3:0921 P1P2:8804 P3:00201</v>
      </c>
      <c r="C8673" s="187" t="s">
        <v>3233</v>
      </c>
      <c r="D8673" s="187" t="s">
        <v>2813</v>
      </c>
      <c r="E8673" s="187" t="s">
        <v>2816</v>
      </c>
      <c r="F8673" s="187" t="s">
        <v>2817</v>
      </c>
    </row>
    <row r="8674" spans="1:6" x14ac:dyDescent="0.25">
      <c r="A8674" t="s">
        <v>10050</v>
      </c>
      <c r="B8674" s="236" t="str">
        <f t="shared" si="135"/>
        <v>F3:0921 P1P2:8804 P3:00448</v>
      </c>
      <c r="C8674" s="187" t="s">
        <v>3233</v>
      </c>
      <c r="D8674" s="187" t="s">
        <v>2813</v>
      </c>
      <c r="E8674" s="187" t="s">
        <v>2816</v>
      </c>
      <c r="F8674" s="187" t="s">
        <v>2791</v>
      </c>
    </row>
    <row r="8675" spans="1:6" x14ac:dyDescent="0.25">
      <c r="A8675" t="s">
        <v>10051</v>
      </c>
      <c r="B8675" s="236" t="str">
        <f t="shared" si="135"/>
        <v>F3:0921 P1P2:8804 P3:00201</v>
      </c>
      <c r="C8675" s="187" t="s">
        <v>3233</v>
      </c>
      <c r="D8675" s="187" t="s">
        <v>2813</v>
      </c>
      <c r="E8675" s="187" t="s">
        <v>2816</v>
      </c>
      <c r="F8675" s="187" t="s">
        <v>2817</v>
      </c>
    </row>
    <row r="8676" spans="1:6" x14ac:dyDescent="0.25">
      <c r="A8676" t="s">
        <v>10051</v>
      </c>
      <c r="B8676" s="236" t="str">
        <f t="shared" si="135"/>
        <v>F3:0921 P1P2:8804 P3:00448</v>
      </c>
      <c r="C8676" s="187" t="s">
        <v>3233</v>
      </c>
      <c r="D8676" s="187" t="s">
        <v>2813</v>
      </c>
      <c r="E8676" s="187" t="s">
        <v>2816</v>
      </c>
      <c r="F8676" s="187" t="s">
        <v>2791</v>
      </c>
    </row>
    <row r="8677" spans="1:6" x14ac:dyDescent="0.25">
      <c r="A8677" t="s">
        <v>10052</v>
      </c>
      <c r="B8677" s="236" t="str">
        <f t="shared" si="135"/>
        <v>F3:0921 P1P2:8804 P3:00201</v>
      </c>
      <c r="C8677" s="187" t="s">
        <v>3233</v>
      </c>
      <c r="D8677" s="187" t="s">
        <v>2813</v>
      </c>
      <c r="E8677" s="187" t="s">
        <v>2816</v>
      </c>
      <c r="F8677" s="187" t="s">
        <v>2817</v>
      </c>
    </row>
    <row r="8678" spans="1:6" x14ac:dyDescent="0.25">
      <c r="A8678" t="s">
        <v>10052</v>
      </c>
      <c r="B8678" s="236" t="str">
        <f t="shared" si="135"/>
        <v>F3:0921 P1P2:8804 P3:00448</v>
      </c>
      <c r="C8678" s="187" t="s">
        <v>3233</v>
      </c>
      <c r="D8678" s="187" t="s">
        <v>2813</v>
      </c>
      <c r="E8678" s="187" t="s">
        <v>2816</v>
      </c>
      <c r="F8678" s="187" t="s">
        <v>2791</v>
      </c>
    </row>
    <row r="8679" spans="1:6" x14ac:dyDescent="0.25">
      <c r="A8679" t="s">
        <v>10053</v>
      </c>
      <c r="B8679" s="236" t="str">
        <f t="shared" si="135"/>
        <v>F3:0443 P1P2:6101 P3:00005</v>
      </c>
      <c r="C8679" s="187" t="s">
        <v>3183</v>
      </c>
      <c r="D8679" s="187" t="s">
        <v>2897</v>
      </c>
      <c r="E8679" s="187" t="s">
        <v>2898</v>
      </c>
      <c r="F8679" s="187" t="s">
        <v>2889</v>
      </c>
    </row>
    <row r="8680" spans="1:6" x14ac:dyDescent="0.25">
      <c r="A8680" t="s">
        <v>10054</v>
      </c>
      <c r="B8680" s="236" t="str">
        <f t="shared" si="135"/>
        <v>F3:0812 P1P2:8602 P3:00355</v>
      </c>
      <c r="C8680" s="187" t="s">
        <v>3183</v>
      </c>
      <c r="D8680" s="187" t="s">
        <v>2787</v>
      </c>
      <c r="E8680" s="187" t="s">
        <v>2788</v>
      </c>
      <c r="F8680" s="187" t="s">
        <v>2938</v>
      </c>
    </row>
    <row r="8681" spans="1:6" x14ac:dyDescent="0.25">
      <c r="A8681" t="s">
        <v>10055</v>
      </c>
      <c r="B8681" s="236" t="str">
        <f t="shared" si="135"/>
        <v>F3:0813 P1P2:8603 P3:00394</v>
      </c>
      <c r="C8681" s="187" t="s">
        <v>3183</v>
      </c>
      <c r="D8681" s="187" t="s">
        <v>2890</v>
      </c>
      <c r="E8681" s="187" t="s">
        <v>2891</v>
      </c>
      <c r="F8681" s="187" t="s">
        <v>2892</v>
      </c>
    </row>
    <row r="8682" spans="1:6" x14ac:dyDescent="0.25">
      <c r="A8682" t="s">
        <v>10056</v>
      </c>
      <c r="B8682" s="236" t="str">
        <f t="shared" si="135"/>
        <v>F3:0443 P1P2:6101 P3:00005</v>
      </c>
      <c r="C8682" s="187" t="s">
        <v>3041</v>
      </c>
      <c r="D8682" s="187" t="s">
        <v>2897</v>
      </c>
      <c r="E8682" s="187" t="s">
        <v>2898</v>
      </c>
      <c r="F8682" s="187" t="s">
        <v>2889</v>
      </c>
    </row>
    <row r="8683" spans="1:6" x14ac:dyDescent="0.25">
      <c r="A8683" t="s">
        <v>10057</v>
      </c>
      <c r="B8683" s="236" t="str">
        <f t="shared" si="135"/>
        <v>F3:0429 P1P2:5101 P3:00005</v>
      </c>
      <c r="C8683" s="187" t="s">
        <v>3041</v>
      </c>
      <c r="D8683" s="187" t="s">
        <v>2794</v>
      </c>
      <c r="E8683" s="187" t="s">
        <v>2795</v>
      </c>
      <c r="F8683" s="187" t="s">
        <v>2889</v>
      </c>
    </row>
    <row r="8684" spans="1:6" x14ac:dyDescent="0.25">
      <c r="A8684" t="s">
        <v>10058</v>
      </c>
      <c r="B8684" s="236" t="str">
        <f t="shared" si="135"/>
        <v>F3:0112 P1P2:0501 P3:00005</v>
      </c>
      <c r="C8684" s="187" t="s">
        <v>3041</v>
      </c>
      <c r="D8684" s="187" t="s">
        <v>2579</v>
      </c>
      <c r="E8684" s="187" t="s">
        <v>2580</v>
      </c>
      <c r="F8684" s="187" t="s">
        <v>2889</v>
      </c>
    </row>
    <row r="8685" spans="1:6" x14ac:dyDescent="0.25">
      <c r="A8685" t="s">
        <v>10059</v>
      </c>
      <c r="B8685" s="236" t="str">
        <f t="shared" si="135"/>
        <v>F3:0960 P1P2:8813 P3:00390</v>
      </c>
      <c r="C8685" s="187" t="s">
        <v>3183</v>
      </c>
      <c r="D8685" s="187" t="s">
        <v>2763</v>
      </c>
      <c r="E8685" s="187" t="s">
        <v>2764</v>
      </c>
      <c r="F8685" s="187" t="s">
        <v>2950</v>
      </c>
    </row>
    <row r="8686" spans="1:6" x14ac:dyDescent="0.25">
      <c r="A8686" t="s">
        <v>10060</v>
      </c>
      <c r="B8686" s="236" t="str">
        <f t="shared" si="135"/>
        <v>F3:0921 P1P2:8804 P3:00201</v>
      </c>
      <c r="C8686" s="187" t="s">
        <v>3183</v>
      </c>
      <c r="D8686" s="187" t="s">
        <v>2813</v>
      </c>
      <c r="E8686" s="187" t="s">
        <v>2816</v>
      </c>
      <c r="F8686" s="187" t="s">
        <v>2817</v>
      </c>
    </row>
    <row r="8687" spans="1:6" x14ac:dyDescent="0.25">
      <c r="A8687" t="s">
        <v>10060</v>
      </c>
      <c r="B8687" s="236" t="str">
        <f t="shared" si="135"/>
        <v>F3:0921 P1P2:8804 P3:00448</v>
      </c>
      <c r="C8687" s="187" t="s">
        <v>3183</v>
      </c>
      <c r="D8687" s="187" t="s">
        <v>2813</v>
      </c>
      <c r="E8687" s="187" t="s">
        <v>2816</v>
      </c>
      <c r="F8687" s="187" t="s">
        <v>2791</v>
      </c>
    </row>
    <row r="8688" spans="1:6" x14ac:dyDescent="0.25">
      <c r="A8688" t="s">
        <v>10061</v>
      </c>
      <c r="B8688" s="236" t="str">
        <f t="shared" si="135"/>
        <v>F3:0429 P1P2:5101 P3:00005</v>
      </c>
      <c r="C8688" s="187" t="s">
        <v>3646</v>
      </c>
      <c r="D8688" s="187" t="s">
        <v>2794</v>
      </c>
      <c r="E8688" s="187" t="s">
        <v>2795</v>
      </c>
      <c r="F8688" s="187" t="s">
        <v>2889</v>
      </c>
    </row>
    <row r="8689" spans="1:6" x14ac:dyDescent="0.25">
      <c r="A8689" t="s">
        <v>10062</v>
      </c>
      <c r="B8689" s="236" t="str">
        <f t="shared" si="135"/>
        <v>F3:0112 P1P2:0501 P3:00005</v>
      </c>
      <c r="C8689" s="187" t="s">
        <v>3646</v>
      </c>
      <c r="D8689" s="187" t="s">
        <v>2579</v>
      </c>
      <c r="E8689" s="187" t="s">
        <v>2580</v>
      </c>
      <c r="F8689" s="187" t="s">
        <v>2889</v>
      </c>
    </row>
    <row r="8690" spans="1:6" x14ac:dyDescent="0.25">
      <c r="A8690" t="s">
        <v>10063</v>
      </c>
      <c r="B8690" s="236" t="str">
        <f t="shared" si="135"/>
        <v>F3:0321 P1P2:3702 P3:00089</v>
      </c>
      <c r="C8690" s="187" t="s">
        <v>3263</v>
      </c>
      <c r="D8690" s="187" t="s">
        <v>2661</v>
      </c>
      <c r="E8690" s="187" t="s">
        <v>2662</v>
      </c>
      <c r="F8690" s="187" t="s">
        <v>2663</v>
      </c>
    </row>
    <row r="8691" spans="1:6" x14ac:dyDescent="0.25">
      <c r="A8691" t="s">
        <v>10064</v>
      </c>
      <c r="B8691" s="236" t="str">
        <f t="shared" si="135"/>
        <v>F3:1020 P1P2:9004 P3:00268</v>
      </c>
      <c r="C8691" s="187" t="s">
        <v>3646</v>
      </c>
      <c r="D8691" s="187" t="s">
        <v>2827</v>
      </c>
      <c r="E8691" s="187" t="s">
        <v>2828</v>
      </c>
      <c r="F8691" s="187" t="s">
        <v>2948</v>
      </c>
    </row>
    <row r="8692" spans="1:6" x14ac:dyDescent="0.25">
      <c r="A8692" t="s">
        <v>10065</v>
      </c>
      <c r="B8692" s="236" t="str">
        <f t="shared" si="135"/>
        <v>F3:1020 P1P2:9004 P3:00299</v>
      </c>
      <c r="C8692" s="187" t="s">
        <v>3646</v>
      </c>
      <c r="D8692" s="187" t="s">
        <v>2827</v>
      </c>
      <c r="E8692" s="187" t="s">
        <v>2828</v>
      </c>
      <c r="F8692" s="187" t="s">
        <v>2829</v>
      </c>
    </row>
    <row r="8693" spans="1:6" x14ac:dyDescent="0.25">
      <c r="A8693" t="s">
        <v>10066</v>
      </c>
      <c r="B8693" s="236" t="str">
        <f t="shared" si="135"/>
        <v>F3:1012 P1P2:9010 P3:00326</v>
      </c>
      <c r="C8693" s="187" t="s">
        <v>3646</v>
      </c>
      <c r="D8693" s="187" t="s">
        <v>2748</v>
      </c>
      <c r="E8693" s="187" t="s">
        <v>2749</v>
      </c>
      <c r="F8693" s="187" t="s">
        <v>2928</v>
      </c>
    </row>
    <row r="8694" spans="1:6" x14ac:dyDescent="0.25">
      <c r="A8694" t="s">
        <v>10067</v>
      </c>
      <c r="B8694" s="236" t="str">
        <f t="shared" si="135"/>
        <v>F3:1020 P1P2:9004 P3:00347</v>
      </c>
      <c r="C8694" s="187" t="s">
        <v>3646</v>
      </c>
      <c r="D8694" s="187" t="s">
        <v>2827</v>
      </c>
      <c r="E8694" s="187" t="s">
        <v>2828</v>
      </c>
      <c r="F8694" s="187" t="s">
        <v>2830</v>
      </c>
    </row>
    <row r="8695" spans="1:6" x14ac:dyDescent="0.25">
      <c r="A8695" t="s">
        <v>10068</v>
      </c>
      <c r="B8695" s="236" t="str">
        <f t="shared" si="135"/>
        <v>F3:1040 P1P2:9006 P3:00282</v>
      </c>
      <c r="C8695" s="187" t="s">
        <v>3646</v>
      </c>
      <c r="D8695" s="187" t="s">
        <v>2831</v>
      </c>
      <c r="E8695" s="187" t="s">
        <v>2832</v>
      </c>
      <c r="F8695" s="187" t="s">
        <v>2834</v>
      </c>
    </row>
    <row r="8696" spans="1:6" x14ac:dyDescent="0.25">
      <c r="A8696" t="s">
        <v>10069</v>
      </c>
      <c r="B8696" s="236" t="str">
        <f t="shared" si="135"/>
        <v>F3:1040 P1P2:9006 P3:00283</v>
      </c>
      <c r="C8696" s="187" t="s">
        <v>3646</v>
      </c>
      <c r="D8696" s="187" t="s">
        <v>2831</v>
      </c>
      <c r="E8696" s="187" t="s">
        <v>2832</v>
      </c>
      <c r="F8696" s="187" t="s">
        <v>2884</v>
      </c>
    </row>
    <row r="8697" spans="1:6" x14ac:dyDescent="0.25">
      <c r="A8697" t="s">
        <v>10070</v>
      </c>
      <c r="B8697" s="236" t="str">
        <f t="shared" si="135"/>
        <v>F3:1012 P1P2:9010 P3:00301</v>
      </c>
      <c r="C8697" s="187" t="s">
        <v>3646</v>
      </c>
      <c r="D8697" s="187" t="s">
        <v>2748</v>
      </c>
      <c r="E8697" s="187" t="s">
        <v>2749</v>
      </c>
      <c r="F8697" s="187" t="s">
        <v>2949</v>
      </c>
    </row>
    <row r="8698" spans="1:6" x14ac:dyDescent="0.25">
      <c r="A8698" t="s">
        <v>10071</v>
      </c>
      <c r="B8698" s="236" t="str">
        <f t="shared" si="135"/>
        <v>F3:1040 P1P2:9006 P3:00284</v>
      </c>
      <c r="C8698" s="187" t="s">
        <v>3646</v>
      </c>
      <c r="D8698" s="187" t="s">
        <v>2831</v>
      </c>
      <c r="E8698" s="187" t="s">
        <v>2832</v>
      </c>
      <c r="F8698" s="187" t="s">
        <v>2939</v>
      </c>
    </row>
    <row r="8699" spans="1:6" x14ac:dyDescent="0.25">
      <c r="A8699" t="s">
        <v>10072</v>
      </c>
      <c r="B8699" s="236" t="str">
        <f t="shared" si="135"/>
        <v>F3:1040 P1P2:9006 P3:00410</v>
      </c>
      <c r="C8699" s="187" t="s">
        <v>3646</v>
      </c>
      <c r="D8699" s="187" t="s">
        <v>2831</v>
      </c>
      <c r="E8699" s="187" t="s">
        <v>2832</v>
      </c>
      <c r="F8699" s="187" t="s">
        <v>2947</v>
      </c>
    </row>
    <row r="8700" spans="1:6" x14ac:dyDescent="0.25">
      <c r="A8700" t="s">
        <v>10073</v>
      </c>
      <c r="B8700" s="236" t="str">
        <f t="shared" si="135"/>
        <v>F3:1012 P1P2:9010 P3:00246</v>
      </c>
      <c r="C8700" s="187" t="s">
        <v>3646</v>
      </c>
      <c r="D8700" s="187" t="s">
        <v>2748</v>
      </c>
      <c r="E8700" s="187" t="s">
        <v>2749</v>
      </c>
      <c r="F8700" s="187" t="s">
        <v>2943</v>
      </c>
    </row>
    <row r="8701" spans="1:6" x14ac:dyDescent="0.25">
      <c r="A8701" t="s">
        <v>10074</v>
      </c>
      <c r="B8701" s="236" t="str">
        <f t="shared" si="135"/>
        <v>F3:1012 P1P2:9010 P3:00287</v>
      </c>
      <c r="C8701" s="187" t="s">
        <v>3646</v>
      </c>
      <c r="D8701" s="187" t="s">
        <v>2748</v>
      </c>
      <c r="E8701" s="187" t="s">
        <v>2749</v>
      </c>
      <c r="F8701" s="187" t="s">
        <v>2944</v>
      </c>
    </row>
    <row r="8702" spans="1:6" x14ac:dyDescent="0.25">
      <c r="A8702" t="s">
        <v>10075</v>
      </c>
      <c r="B8702" s="236" t="str">
        <f t="shared" si="135"/>
        <v>F3:0813 P1P2:8603 P3:00394</v>
      </c>
      <c r="C8702" s="187" t="s">
        <v>3646</v>
      </c>
      <c r="D8702" s="187" t="s">
        <v>2890</v>
      </c>
      <c r="E8702" s="187" t="s">
        <v>2891</v>
      </c>
      <c r="F8702" s="187" t="s">
        <v>2892</v>
      </c>
    </row>
    <row r="8703" spans="1:6" x14ac:dyDescent="0.25">
      <c r="A8703" t="s">
        <v>10076</v>
      </c>
      <c r="B8703" s="236" t="str">
        <f t="shared" si="135"/>
        <v>F3:0960 P1P2:8813 P3:00390</v>
      </c>
      <c r="C8703" s="187" t="s">
        <v>3646</v>
      </c>
      <c r="D8703" s="187" t="s">
        <v>2763</v>
      </c>
      <c r="E8703" s="187" t="s">
        <v>2764</v>
      </c>
      <c r="F8703" s="187" t="s">
        <v>2950</v>
      </c>
    </row>
    <row r="8704" spans="1:6" x14ac:dyDescent="0.25">
      <c r="A8704" t="s">
        <v>10077</v>
      </c>
      <c r="B8704" s="236" t="str">
        <f t="shared" si="135"/>
        <v>F3:0921 P1P2:8804 P3:00201</v>
      </c>
      <c r="C8704" s="187" t="s">
        <v>3646</v>
      </c>
      <c r="D8704" s="187" t="s">
        <v>2813</v>
      </c>
      <c r="E8704" s="187" t="s">
        <v>2816</v>
      </c>
      <c r="F8704" s="187" t="s">
        <v>2817</v>
      </c>
    </row>
    <row r="8705" spans="1:6" x14ac:dyDescent="0.25">
      <c r="A8705" t="s">
        <v>10077</v>
      </c>
      <c r="B8705" s="236" t="str">
        <f t="shared" si="135"/>
        <v>F3:0921 P1P2:8804 P3:00448</v>
      </c>
      <c r="C8705" s="187" t="s">
        <v>3646</v>
      </c>
      <c r="D8705" s="187" t="s">
        <v>2813</v>
      </c>
      <c r="E8705" s="187" t="s">
        <v>2816</v>
      </c>
      <c r="F8705" s="187" t="s">
        <v>2791</v>
      </c>
    </row>
    <row r="8706" spans="1:6" x14ac:dyDescent="0.25">
      <c r="A8706" t="s">
        <v>10078</v>
      </c>
      <c r="B8706" s="236" t="str">
        <f t="shared" ref="B8706:B8769" si="136">CONCATENATE("F3:",D8706," P1P2:",E8706," P3:",F8706)</f>
        <v>F3:0911 P1P2:8802 P3:00199</v>
      </c>
      <c r="C8706" s="187" t="s">
        <v>3646</v>
      </c>
      <c r="D8706" s="187" t="s">
        <v>2899</v>
      </c>
      <c r="E8706" s="187" t="s">
        <v>2900</v>
      </c>
      <c r="F8706" s="187" t="s">
        <v>2901</v>
      </c>
    </row>
    <row r="8707" spans="1:6" x14ac:dyDescent="0.25">
      <c r="A8707" t="s">
        <v>10078</v>
      </c>
      <c r="B8707" s="236" t="str">
        <f t="shared" si="136"/>
        <v>F3:0921 P1P2:8804 P3:00201</v>
      </c>
      <c r="C8707" s="187" t="s">
        <v>3646</v>
      </c>
      <c r="D8707" s="187" t="s">
        <v>2813</v>
      </c>
      <c r="E8707" s="187" t="s">
        <v>2816</v>
      </c>
      <c r="F8707" s="187" t="s">
        <v>2817</v>
      </c>
    </row>
    <row r="8708" spans="1:6" x14ac:dyDescent="0.25">
      <c r="A8708" t="s">
        <v>10078</v>
      </c>
      <c r="B8708" s="236" t="str">
        <f t="shared" si="136"/>
        <v>F3:0921 P1P2:8804 P3:00448</v>
      </c>
      <c r="C8708" s="187" t="s">
        <v>3646</v>
      </c>
      <c r="D8708" s="187" t="s">
        <v>2813</v>
      </c>
      <c r="E8708" s="187" t="s">
        <v>2816</v>
      </c>
      <c r="F8708" s="187" t="s">
        <v>2791</v>
      </c>
    </row>
    <row r="8709" spans="1:6" x14ac:dyDescent="0.25">
      <c r="A8709" t="s">
        <v>10079</v>
      </c>
      <c r="B8709" s="236" t="str">
        <f t="shared" si="136"/>
        <v>F3:0921 P1P2:8804 P3:00201</v>
      </c>
      <c r="C8709" s="187" t="s">
        <v>3646</v>
      </c>
      <c r="D8709" s="187" t="s">
        <v>2813</v>
      </c>
      <c r="E8709" s="187" t="s">
        <v>2816</v>
      </c>
      <c r="F8709" s="187" t="s">
        <v>2817</v>
      </c>
    </row>
    <row r="8710" spans="1:6" x14ac:dyDescent="0.25">
      <c r="A8710" t="s">
        <v>10079</v>
      </c>
      <c r="B8710" s="236" t="str">
        <f t="shared" si="136"/>
        <v>F3:0921 P1P2:8804 P3:00448</v>
      </c>
      <c r="C8710" s="187" t="s">
        <v>3646</v>
      </c>
      <c r="D8710" s="187" t="s">
        <v>2813</v>
      </c>
      <c r="E8710" s="187" t="s">
        <v>2816</v>
      </c>
      <c r="F8710" s="187" t="s">
        <v>2791</v>
      </c>
    </row>
    <row r="8711" spans="1:6" x14ac:dyDescent="0.25">
      <c r="A8711" t="s">
        <v>10080</v>
      </c>
      <c r="B8711" s="236" t="str">
        <f t="shared" si="136"/>
        <v>F3:0921 P1P2:8804 P3:00201</v>
      </c>
      <c r="C8711" s="187" t="s">
        <v>3646</v>
      </c>
      <c r="D8711" s="187" t="s">
        <v>2813</v>
      </c>
      <c r="E8711" s="187" t="s">
        <v>2816</v>
      </c>
      <c r="F8711" s="187" t="s">
        <v>2817</v>
      </c>
    </row>
    <row r="8712" spans="1:6" x14ac:dyDescent="0.25">
      <c r="A8712" t="s">
        <v>10080</v>
      </c>
      <c r="B8712" s="236" t="str">
        <f t="shared" si="136"/>
        <v>F3:0921 P1P2:8804 P3:00448</v>
      </c>
      <c r="C8712" s="187" t="s">
        <v>3646</v>
      </c>
      <c r="D8712" s="187" t="s">
        <v>2813</v>
      </c>
      <c r="E8712" s="187" t="s">
        <v>2816</v>
      </c>
      <c r="F8712" s="187" t="s">
        <v>2791</v>
      </c>
    </row>
    <row r="8713" spans="1:6" x14ac:dyDescent="0.25">
      <c r="A8713" t="s">
        <v>10081</v>
      </c>
      <c r="B8713" s="236" t="str">
        <f t="shared" si="136"/>
        <v>F3:0911 P1P2:8802 P3:00199</v>
      </c>
      <c r="C8713" s="187" t="s">
        <v>3646</v>
      </c>
      <c r="D8713" s="187" t="s">
        <v>2899</v>
      </c>
      <c r="E8713" s="187" t="s">
        <v>2900</v>
      </c>
      <c r="F8713" s="187" t="s">
        <v>2901</v>
      </c>
    </row>
    <row r="8714" spans="1:6" x14ac:dyDescent="0.25">
      <c r="A8714" t="s">
        <v>10081</v>
      </c>
      <c r="B8714" s="236" t="str">
        <f t="shared" si="136"/>
        <v>F3:0911 P1P2:8802 P3:00448</v>
      </c>
      <c r="C8714" s="187" t="s">
        <v>3646</v>
      </c>
      <c r="D8714" s="187" t="s">
        <v>2899</v>
      </c>
      <c r="E8714" s="187" t="s">
        <v>2900</v>
      </c>
      <c r="F8714" s="187" t="s">
        <v>2791</v>
      </c>
    </row>
    <row r="8715" spans="1:6" x14ac:dyDescent="0.25">
      <c r="A8715" t="s">
        <v>10081</v>
      </c>
      <c r="B8715" s="236" t="str">
        <f t="shared" si="136"/>
        <v>F3:0912 P1P2:8803 P3:00200</v>
      </c>
      <c r="C8715" s="187" t="s">
        <v>3646</v>
      </c>
      <c r="D8715" s="187" t="s">
        <v>2906</v>
      </c>
      <c r="E8715" s="187" t="s">
        <v>2907</v>
      </c>
      <c r="F8715" s="187" t="s">
        <v>2908</v>
      </c>
    </row>
    <row r="8716" spans="1:6" x14ac:dyDescent="0.25">
      <c r="A8716" t="s">
        <v>10081</v>
      </c>
      <c r="B8716" s="236" t="str">
        <f t="shared" si="136"/>
        <v>F3:0912 P1P2:8803 P3:00448</v>
      </c>
      <c r="C8716" s="187" t="s">
        <v>3646</v>
      </c>
      <c r="D8716" s="187" t="s">
        <v>2906</v>
      </c>
      <c r="E8716" s="187" t="s">
        <v>2907</v>
      </c>
      <c r="F8716" s="187" t="s">
        <v>2791</v>
      </c>
    </row>
    <row r="8717" spans="1:6" x14ac:dyDescent="0.25">
      <c r="A8717" t="s">
        <v>10082</v>
      </c>
      <c r="B8717" s="236" t="str">
        <f t="shared" si="136"/>
        <v>F3:0921 P1P2:8804 P3:00201</v>
      </c>
      <c r="C8717" s="187" t="s">
        <v>3646</v>
      </c>
      <c r="D8717" s="187" t="s">
        <v>2813</v>
      </c>
      <c r="E8717" s="187" t="s">
        <v>2816</v>
      </c>
      <c r="F8717" s="187" t="s">
        <v>2817</v>
      </c>
    </row>
    <row r="8718" spans="1:6" x14ac:dyDescent="0.25">
      <c r="A8718" t="s">
        <v>10082</v>
      </c>
      <c r="B8718" s="236" t="str">
        <f t="shared" si="136"/>
        <v>F3:0921 P1P2:8804 P3:00448</v>
      </c>
      <c r="C8718" s="187" t="s">
        <v>3646</v>
      </c>
      <c r="D8718" s="187" t="s">
        <v>2813</v>
      </c>
      <c r="E8718" s="187" t="s">
        <v>2816</v>
      </c>
      <c r="F8718" s="187" t="s">
        <v>2791</v>
      </c>
    </row>
    <row r="8719" spans="1:6" x14ac:dyDescent="0.25">
      <c r="A8719" t="s">
        <v>10083</v>
      </c>
      <c r="B8719" s="236" t="str">
        <f t="shared" si="136"/>
        <v>F3:0921 P1P2:8804 P3:00201</v>
      </c>
      <c r="C8719" s="187" t="s">
        <v>3646</v>
      </c>
      <c r="D8719" s="187" t="s">
        <v>2813</v>
      </c>
      <c r="E8719" s="187" t="s">
        <v>2816</v>
      </c>
      <c r="F8719" s="187" t="s">
        <v>2817</v>
      </c>
    </row>
    <row r="8720" spans="1:6" x14ac:dyDescent="0.25">
      <c r="A8720" t="s">
        <v>10083</v>
      </c>
      <c r="B8720" s="236" t="str">
        <f t="shared" si="136"/>
        <v>F3:0921 P1P2:8804 P3:00448</v>
      </c>
      <c r="C8720" s="187" t="s">
        <v>3646</v>
      </c>
      <c r="D8720" s="187" t="s">
        <v>2813</v>
      </c>
      <c r="E8720" s="187" t="s">
        <v>2816</v>
      </c>
      <c r="F8720" s="187" t="s">
        <v>2791</v>
      </c>
    </row>
    <row r="8721" spans="1:6" x14ac:dyDescent="0.25">
      <c r="A8721" t="s">
        <v>10084</v>
      </c>
      <c r="B8721" s="236" t="str">
        <f t="shared" si="136"/>
        <v>F3:0921 P1P2:8804 P3:00201</v>
      </c>
      <c r="C8721" s="187" t="s">
        <v>3646</v>
      </c>
      <c r="D8721" s="187" t="s">
        <v>2813</v>
      </c>
      <c r="E8721" s="187" t="s">
        <v>2816</v>
      </c>
      <c r="F8721" s="187" t="s">
        <v>2817</v>
      </c>
    </row>
    <row r="8722" spans="1:6" x14ac:dyDescent="0.25">
      <c r="A8722" t="s">
        <v>10084</v>
      </c>
      <c r="B8722" s="236" t="str">
        <f t="shared" si="136"/>
        <v>F3:0921 P1P2:8804 P3:00448</v>
      </c>
      <c r="C8722" s="187" t="s">
        <v>3646</v>
      </c>
      <c r="D8722" s="187" t="s">
        <v>2813</v>
      </c>
      <c r="E8722" s="187" t="s">
        <v>2816</v>
      </c>
      <c r="F8722" s="187" t="s">
        <v>2791</v>
      </c>
    </row>
    <row r="8723" spans="1:6" x14ac:dyDescent="0.25">
      <c r="A8723" t="s">
        <v>10085</v>
      </c>
      <c r="B8723" s="236" t="str">
        <f t="shared" si="136"/>
        <v>F3:0911 P1P2:8802 P3:00199</v>
      </c>
      <c r="C8723" s="187" t="s">
        <v>3646</v>
      </c>
      <c r="D8723" s="187" t="s">
        <v>2899</v>
      </c>
      <c r="E8723" s="187" t="s">
        <v>2900</v>
      </c>
      <c r="F8723" s="187" t="s">
        <v>2901</v>
      </c>
    </row>
    <row r="8724" spans="1:6" x14ac:dyDescent="0.25">
      <c r="A8724" t="s">
        <v>10085</v>
      </c>
      <c r="B8724" s="236" t="str">
        <f t="shared" si="136"/>
        <v>F3:0921 P1P2:8804 P3:00201</v>
      </c>
      <c r="C8724" s="187" t="s">
        <v>3646</v>
      </c>
      <c r="D8724" s="187" t="s">
        <v>2813</v>
      </c>
      <c r="E8724" s="187" t="s">
        <v>2816</v>
      </c>
      <c r="F8724" s="187" t="s">
        <v>2817</v>
      </c>
    </row>
    <row r="8725" spans="1:6" x14ac:dyDescent="0.25">
      <c r="A8725" t="s">
        <v>10085</v>
      </c>
      <c r="B8725" s="236" t="str">
        <f t="shared" si="136"/>
        <v>F3:0921 P1P2:8804 P3:00448</v>
      </c>
      <c r="C8725" s="187" t="s">
        <v>3646</v>
      </c>
      <c r="D8725" s="187" t="s">
        <v>2813</v>
      </c>
      <c r="E8725" s="187" t="s">
        <v>2816</v>
      </c>
      <c r="F8725" s="187" t="s">
        <v>2791</v>
      </c>
    </row>
    <row r="8726" spans="1:6" x14ac:dyDescent="0.25">
      <c r="A8726" t="s">
        <v>10086</v>
      </c>
      <c r="B8726" s="236" t="str">
        <f t="shared" si="136"/>
        <v>F3:0921 P1P2:8804 P3:00201</v>
      </c>
      <c r="C8726" s="187" t="s">
        <v>3183</v>
      </c>
      <c r="D8726" s="187" t="s">
        <v>2813</v>
      </c>
      <c r="E8726" s="187" t="s">
        <v>2816</v>
      </c>
      <c r="F8726" s="187" t="s">
        <v>2817</v>
      </c>
    </row>
    <row r="8727" spans="1:6" x14ac:dyDescent="0.25">
      <c r="A8727" t="s">
        <v>10086</v>
      </c>
      <c r="B8727" s="236" t="str">
        <f t="shared" si="136"/>
        <v>F3:0921 P1P2:8804 P3:00448</v>
      </c>
      <c r="C8727" s="187" t="s">
        <v>3183</v>
      </c>
      <c r="D8727" s="187" t="s">
        <v>2813</v>
      </c>
      <c r="E8727" s="187" t="s">
        <v>2816</v>
      </c>
      <c r="F8727" s="187" t="s">
        <v>2791</v>
      </c>
    </row>
    <row r="8728" spans="1:6" x14ac:dyDescent="0.25">
      <c r="A8728" t="s">
        <v>10087</v>
      </c>
      <c r="B8728" s="236" t="str">
        <f t="shared" si="136"/>
        <v>F3:0921 P1P2:8804 P3:00201</v>
      </c>
      <c r="C8728" s="187" t="s">
        <v>3646</v>
      </c>
      <c r="D8728" s="187" t="s">
        <v>2813</v>
      </c>
      <c r="E8728" s="187" t="s">
        <v>2816</v>
      </c>
      <c r="F8728" s="187" t="s">
        <v>2817</v>
      </c>
    </row>
    <row r="8729" spans="1:6" x14ac:dyDescent="0.25">
      <c r="A8729" t="s">
        <v>10087</v>
      </c>
      <c r="B8729" s="236" t="str">
        <f t="shared" si="136"/>
        <v>F3:0921 P1P2:8804 P3:00448</v>
      </c>
      <c r="C8729" s="187" t="s">
        <v>3646</v>
      </c>
      <c r="D8729" s="187" t="s">
        <v>2813</v>
      </c>
      <c r="E8729" s="187" t="s">
        <v>2816</v>
      </c>
      <c r="F8729" s="187" t="s">
        <v>2791</v>
      </c>
    </row>
    <row r="8730" spans="1:6" x14ac:dyDescent="0.25">
      <c r="A8730" t="s">
        <v>10088</v>
      </c>
      <c r="B8730" s="236" t="str">
        <f t="shared" si="136"/>
        <v>F3:0921 P1P2:8804 P3:00201</v>
      </c>
      <c r="C8730" s="187" t="s">
        <v>3233</v>
      </c>
      <c r="D8730" s="187" t="s">
        <v>2813</v>
      </c>
      <c r="E8730" s="187" t="s">
        <v>2816</v>
      </c>
      <c r="F8730" s="187" t="s">
        <v>2817</v>
      </c>
    </row>
    <row r="8731" spans="1:6" x14ac:dyDescent="0.25">
      <c r="A8731" t="s">
        <v>10088</v>
      </c>
      <c r="B8731" s="236" t="str">
        <f t="shared" si="136"/>
        <v>F3:0921 P1P2:8804 P3:00448</v>
      </c>
      <c r="C8731" s="187" t="s">
        <v>3233</v>
      </c>
      <c r="D8731" s="187" t="s">
        <v>2813</v>
      </c>
      <c r="E8731" s="187" t="s">
        <v>2816</v>
      </c>
      <c r="F8731" s="187" t="s">
        <v>2791</v>
      </c>
    </row>
    <row r="8732" spans="1:6" x14ac:dyDescent="0.25">
      <c r="A8732" t="s">
        <v>10089</v>
      </c>
      <c r="B8732" s="236" t="str">
        <f t="shared" si="136"/>
        <v>F3:0921 P1P2:8804 P3:00201</v>
      </c>
      <c r="C8732" s="187" t="s">
        <v>3646</v>
      </c>
      <c r="D8732" s="187" t="s">
        <v>2813</v>
      </c>
      <c r="E8732" s="187" t="s">
        <v>2816</v>
      </c>
      <c r="F8732" s="187" t="s">
        <v>2817</v>
      </c>
    </row>
    <row r="8733" spans="1:6" x14ac:dyDescent="0.25">
      <c r="A8733" t="s">
        <v>10089</v>
      </c>
      <c r="B8733" s="236" t="str">
        <f t="shared" si="136"/>
        <v>F3:0921 P1P2:8804 P3:00448</v>
      </c>
      <c r="C8733" s="187" t="s">
        <v>3646</v>
      </c>
      <c r="D8733" s="187" t="s">
        <v>2813</v>
      </c>
      <c r="E8733" s="187" t="s">
        <v>2816</v>
      </c>
      <c r="F8733" s="187" t="s">
        <v>2791</v>
      </c>
    </row>
    <row r="8734" spans="1:6" x14ac:dyDescent="0.25">
      <c r="A8734" t="s">
        <v>10090</v>
      </c>
      <c r="B8734" s="236" t="str">
        <f t="shared" si="136"/>
        <v>F3:0112 P1P2:0501 P3:00005</v>
      </c>
      <c r="C8734" s="187" t="s">
        <v>3263</v>
      </c>
      <c r="D8734" s="187" t="s">
        <v>2579</v>
      </c>
      <c r="E8734" s="187" t="s">
        <v>2580</v>
      </c>
      <c r="F8734" s="187" t="s">
        <v>2889</v>
      </c>
    </row>
    <row r="8735" spans="1:6" x14ac:dyDescent="0.25">
      <c r="A8735" t="s">
        <v>10091</v>
      </c>
      <c r="B8735" s="236" t="str">
        <f t="shared" si="136"/>
        <v>F3:0911 P1P2:8802 P3:00199</v>
      </c>
      <c r="C8735" s="187" t="s">
        <v>3646</v>
      </c>
      <c r="D8735" s="187" t="s">
        <v>2899</v>
      </c>
      <c r="E8735" s="187" t="s">
        <v>2900</v>
      </c>
      <c r="F8735" s="187" t="s">
        <v>2901</v>
      </c>
    </row>
    <row r="8736" spans="1:6" x14ac:dyDescent="0.25">
      <c r="A8736" t="s">
        <v>10091</v>
      </c>
      <c r="B8736" s="236" t="str">
        <f t="shared" si="136"/>
        <v>F3:0911 P1P2:8802 P3:00448</v>
      </c>
      <c r="C8736" s="187" t="s">
        <v>3646</v>
      </c>
      <c r="D8736" s="187" t="s">
        <v>2899</v>
      </c>
      <c r="E8736" s="187" t="s">
        <v>2900</v>
      </c>
      <c r="F8736" s="187" t="s">
        <v>2791</v>
      </c>
    </row>
    <row r="8737" spans="1:6" x14ac:dyDescent="0.25">
      <c r="A8737" t="s">
        <v>10091</v>
      </c>
      <c r="B8737" s="236" t="str">
        <f t="shared" si="136"/>
        <v>F3:0912 P1P2:8803 P3:00200</v>
      </c>
      <c r="C8737" s="187" t="s">
        <v>3646</v>
      </c>
      <c r="D8737" s="187" t="s">
        <v>2906</v>
      </c>
      <c r="E8737" s="187" t="s">
        <v>2907</v>
      </c>
      <c r="F8737" s="187" t="s">
        <v>2908</v>
      </c>
    </row>
    <row r="8738" spans="1:6" x14ac:dyDescent="0.25">
      <c r="A8738" t="s">
        <v>10091</v>
      </c>
      <c r="B8738" s="236" t="str">
        <f t="shared" si="136"/>
        <v>F3:0912 P1P2:8803 P3:00448</v>
      </c>
      <c r="C8738" s="187" t="s">
        <v>3646</v>
      </c>
      <c r="D8738" s="187" t="s">
        <v>2906</v>
      </c>
      <c r="E8738" s="187" t="s">
        <v>2907</v>
      </c>
      <c r="F8738" s="187" t="s">
        <v>2791</v>
      </c>
    </row>
    <row r="8739" spans="1:6" x14ac:dyDescent="0.25">
      <c r="A8739" t="s">
        <v>10092</v>
      </c>
      <c r="B8739" s="236" t="str">
        <f t="shared" si="136"/>
        <v>F3:0921 P1P2:8804 P3:00201</v>
      </c>
      <c r="C8739" s="187" t="s">
        <v>3646</v>
      </c>
      <c r="D8739" s="187" t="s">
        <v>2813</v>
      </c>
      <c r="E8739" s="187" t="s">
        <v>2816</v>
      </c>
      <c r="F8739" s="187" t="s">
        <v>2817</v>
      </c>
    </row>
    <row r="8740" spans="1:6" x14ac:dyDescent="0.25">
      <c r="A8740" t="s">
        <v>10092</v>
      </c>
      <c r="B8740" s="236" t="str">
        <f t="shared" si="136"/>
        <v>F3:0921 P1P2:8804 P3:00448</v>
      </c>
      <c r="C8740" s="187" t="s">
        <v>3646</v>
      </c>
      <c r="D8740" s="187" t="s">
        <v>2813</v>
      </c>
      <c r="E8740" s="187" t="s">
        <v>2816</v>
      </c>
      <c r="F8740" s="187" t="s">
        <v>2791</v>
      </c>
    </row>
    <row r="8741" spans="1:6" x14ac:dyDescent="0.25">
      <c r="A8741" t="s">
        <v>10093</v>
      </c>
      <c r="B8741" s="236" t="str">
        <f t="shared" si="136"/>
        <v>F3:0921 P1P2:8804 P3:00201</v>
      </c>
      <c r="C8741" s="187" t="s">
        <v>3233</v>
      </c>
      <c r="D8741" s="187" t="s">
        <v>2813</v>
      </c>
      <c r="E8741" s="187" t="s">
        <v>2816</v>
      </c>
      <c r="F8741" s="187" t="s">
        <v>2817</v>
      </c>
    </row>
    <row r="8742" spans="1:6" x14ac:dyDescent="0.25">
      <c r="A8742" t="s">
        <v>10093</v>
      </c>
      <c r="B8742" s="236" t="str">
        <f t="shared" si="136"/>
        <v>F3:0921 P1P2:8804 P3:00448</v>
      </c>
      <c r="C8742" s="187" t="s">
        <v>3233</v>
      </c>
      <c r="D8742" s="187" t="s">
        <v>2813</v>
      </c>
      <c r="E8742" s="187" t="s">
        <v>2816</v>
      </c>
      <c r="F8742" s="187" t="s">
        <v>2791</v>
      </c>
    </row>
    <row r="8743" spans="1:6" x14ac:dyDescent="0.25">
      <c r="A8743" t="s">
        <v>10094</v>
      </c>
      <c r="B8743" s="236" t="str">
        <f t="shared" si="136"/>
        <v>F3:0921 P1P2:8804 P3:00201</v>
      </c>
      <c r="C8743" s="187" t="s">
        <v>3233</v>
      </c>
      <c r="D8743" s="187" t="s">
        <v>2813</v>
      </c>
      <c r="E8743" s="187" t="s">
        <v>2816</v>
      </c>
      <c r="F8743" s="187" t="s">
        <v>2817</v>
      </c>
    </row>
    <row r="8744" spans="1:6" x14ac:dyDescent="0.25">
      <c r="A8744" t="s">
        <v>10094</v>
      </c>
      <c r="B8744" s="236" t="str">
        <f t="shared" si="136"/>
        <v>F3:0921 P1P2:8804 P3:00448</v>
      </c>
      <c r="C8744" s="187" t="s">
        <v>3233</v>
      </c>
      <c r="D8744" s="187" t="s">
        <v>2813</v>
      </c>
      <c r="E8744" s="187" t="s">
        <v>2816</v>
      </c>
      <c r="F8744" s="187" t="s">
        <v>2791</v>
      </c>
    </row>
    <row r="8745" spans="1:6" x14ac:dyDescent="0.25">
      <c r="A8745" t="s">
        <v>10095</v>
      </c>
      <c r="B8745" s="236" t="str">
        <f t="shared" si="136"/>
        <v>F3:0921 P1P2:8804 P3:00201</v>
      </c>
      <c r="C8745" s="187" t="s">
        <v>3233</v>
      </c>
      <c r="D8745" s="187" t="s">
        <v>2813</v>
      </c>
      <c r="E8745" s="187" t="s">
        <v>2816</v>
      </c>
      <c r="F8745" s="187" t="s">
        <v>2817</v>
      </c>
    </row>
    <row r="8746" spans="1:6" x14ac:dyDescent="0.25">
      <c r="A8746" t="s">
        <v>10095</v>
      </c>
      <c r="B8746" s="236" t="str">
        <f t="shared" si="136"/>
        <v>F3:0921 P1P2:8804 P3:00448</v>
      </c>
      <c r="C8746" s="187" t="s">
        <v>3233</v>
      </c>
      <c r="D8746" s="187" t="s">
        <v>2813</v>
      </c>
      <c r="E8746" s="187" t="s">
        <v>2816</v>
      </c>
      <c r="F8746" s="187" t="s">
        <v>2791</v>
      </c>
    </row>
    <row r="8747" spans="1:6" x14ac:dyDescent="0.25">
      <c r="A8747" t="s">
        <v>10096</v>
      </c>
      <c r="B8747" s="236" t="str">
        <f t="shared" si="136"/>
        <v>F3:0921 P1P2:8804 P3:00201</v>
      </c>
      <c r="C8747" s="187" t="s">
        <v>3233</v>
      </c>
      <c r="D8747" s="187" t="s">
        <v>2813</v>
      </c>
      <c r="E8747" s="187" t="s">
        <v>2816</v>
      </c>
      <c r="F8747" s="187" t="s">
        <v>2817</v>
      </c>
    </row>
    <row r="8748" spans="1:6" x14ac:dyDescent="0.25">
      <c r="A8748" t="s">
        <v>10096</v>
      </c>
      <c r="B8748" s="236" t="str">
        <f t="shared" si="136"/>
        <v>F3:0921 P1P2:8804 P3:00448</v>
      </c>
      <c r="C8748" s="187" t="s">
        <v>3233</v>
      </c>
      <c r="D8748" s="187" t="s">
        <v>2813</v>
      </c>
      <c r="E8748" s="187" t="s">
        <v>2816</v>
      </c>
      <c r="F8748" s="187" t="s">
        <v>2791</v>
      </c>
    </row>
    <row r="8749" spans="1:6" x14ac:dyDescent="0.25">
      <c r="A8749" t="s">
        <v>10097</v>
      </c>
      <c r="B8749" s="236" t="str">
        <f t="shared" si="136"/>
        <v>F3:0921 P1P2:8804 P3:00201</v>
      </c>
      <c r="C8749" s="187" t="s">
        <v>3646</v>
      </c>
      <c r="D8749" s="187" t="s">
        <v>2813</v>
      </c>
      <c r="E8749" s="187" t="s">
        <v>2816</v>
      </c>
      <c r="F8749" s="187" t="s">
        <v>2817</v>
      </c>
    </row>
    <row r="8750" spans="1:6" x14ac:dyDescent="0.25">
      <c r="A8750" t="s">
        <v>10097</v>
      </c>
      <c r="B8750" s="236" t="str">
        <f t="shared" si="136"/>
        <v>F3:0921 P1P2:8804 P3:00448</v>
      </c>
      <c r="C8750" s="187" t="s">
        <v>3646</v>
      </c>
      <c r="D8750" s="187" t="s">
        <v>2813</v>
      </c>
      <c r="E8750" s="187" t="s">
        <v>2816</v>
      </c>
      <c r="F8750" s="187" t="s">
        <v>2791</v>
      </c>
    </row>
    <row r="8751" spans="1:6" x14ac:dyDescent="0.25">
      <c r="A8751" t="s">
        <v>10098</v>
      </c>
      <c r="B8751" s="236" t="str">
        <f t="shared" si="136"/>
        <v>F3:0921 P1P2:8804 P3:00201</v>
      </c>
      <c r="C8751" s="187" t="s">
        <v>3233</v>
      </c>
      <c r="D8751" s="187" t="s">
        <v>2813</v>
      </c>
      <c r="E8751" s="187" t="s">
        <v>2816</v>
      </c>
      <c r="F8751" s="187" t="s">
        <v>2817</v>
      </c>
    </row>
    <row r="8752" spans="1:6" x14ac:dyDescent="0.25">
      <c r="A8752" t="s">
        <v>10098</v>
      </c>
      <c r="B8752" s="236" t="str">
        <f t="shared" si="136"/>
        <v>F3:0921 P1P2:8804 P3:00389</v>
      </c>
      <c r="C8752" s="187" t="s">
        <v>3233</v>
      </c>
      <c r="D8752" s="187" t="s">
        <v>2813</v>
      </c>
      <c r="E8752" s="187" t="s">
        <v>2816</v>
      </c>
      <c r="F8752" s="187" t="s">
        <v>2940</v>
      </c>
    </row>
    <row r="8753" spans="1:6" x14ac:dyDescent="0.25">
      <c r="A8753" t="s">
        <v>10098</v>
      </c>
      <c r="B8753" s="236" t="str">
        <f t="shared" si="136"/>
        <v>F3:0921 P1P2:8804 P3:00448</v>
      </c>
      <c r="C8753" s="187" t="s">
        <v>3233</v>
      </c>
      <c r="D8753" s="187" t="s">
        <v>2813</v>
      </c>
      <c r="E8753" s="187" t="s">
        <v>2816</v>
      </c>
      <c r="F8753" s="187" t="s">
        <v>2791</v>
      </c>
    </row>
    <row r="8754" spans="1:6" x14ac:dyDescent="0.25">
      <c r="A8754" t="s">
        <v>10099</v>
      </c>
      <c r="B8754" s="236" t="str">
        <f t="shared" si="136"/>
        <v>F3:0921 P1P2:8804 P3:00201</v>
      </c>
      <c r="C8754" s="187" t="s">
        <v>3646</v>
      </c>
      <c r="D8754" s="187" t="s">
        <v>2813</v>
      </c>
      <c r="E8754" s="187" t="s">
        <v>2816</v>
      </c>
      <c r="F8754" s="187" t="s">
        <v>2817</v>
      </c>
    </row>
    <row r="8755" spans="1:6" x14ac:dyDescent="0.25">
      <c r="A8755" t="s">
        <v>10099</v>
      </c>
      <c r="B8755" s="236" t="str">
        <f t="shared" si="136"/>
        <v>F3:0921 P1P2:8804 P3:00448</v>
      </c>
      <c r="C8755" s="187" t="s">
        <v>3646</v>
      </c>
      <c r="D8755" s="187" t="s">
        <v>2813</v>
      </c>
      <c r="E8755" s="187" t="s">
        <v>2816</v>
      </c>
      <c r="F8755" s="187" t="s">
        <v>2791</v>
      </c>
    </row>
    <row r="8756" spans="1:6" x14ac:dyDescent="0.25">
      <c r="A8756" t="s">
        <v>10100</v>
      </c>
      <c r="B8756" s="236" t="str">
        <f t="shared" si="136"/>
        <v>F3:1091 P1P2:9001 P3:00005</v>
      </c>
      <c r="C8756" s="187" t="s">
        <v>3263</v>
      </c>
      <c r="D8756" s="187" t="s">
        <v>2743</v>
      </c>
      <c r="E8756" s="187" t="s">
        <v>2744</v>
      </c>
      <c r="F8756" s="187" t="s">
        <v>2889</v>
      </c>
    </row>
    <row r="8757" spans="1:6" x14ac:dyDescent="0.25">
      <c r="A8757" t="s">
        <v>10101</v>
      </c>
      <c r="B8757" s="236" t="str">
        <f t="shared" si="136"/>
        <v>F3:1012 P1P2:9010 P3:00268</v>
      </c>
      <c r="C8757" s="187" t="s">
        <v>3263</v>
      </c>
      <c r="D8757" s="187" t="s">
        <v>2748</v>
      </c>
      <c r="E8757" s="187" t="s">
        <v>2749</v>
      </c>
      <c r="F8757" s="187" t="s">
        <v>2948</v>
      </c>
    </row>
    <row r="8758" spans="1:6" x14ac:dyDescent="0.25">
      <c r="A8758" t="s">
        <v>10102</v>
      </c>
      <c r="B8758" s="236" t="str">
        <f t="shared" si="136"/>
        <v>F3:0921 P1P2:8804 P3:00201</v>
      </c>
      <c r="C8758" s="187" t="s">
        <v>3646</v>
      </c>
      <c r="D8758" s="187" t="s">
        <v>2813</v>
      </c>
      <c r="E8758" s="187" t="s">
        <v>2816</v>
      </c>
      <c r="F8758" s="187" t="s">
        <v>2817</v>
      </c>
    </row>
    <row r="8759" spans="1:6" x14ac:dyDescent="0.25">
      <c r="A8759" t="s">
        <v>10102</v>
      </c>
      <c r="B8759" s="236" t="str">
        <f t="shared" si="136"/>
        <v>F3:0921 P1P2:8804 P3:00448</v>
      </c>
      <c r="C8759" s="187" t="s">
        <v>3646</v>
      </c>
      <c r="D8759" s="187" t="s">
        <v>2813</v>
      </c>
      <c r="E8759" s="187" t="s">
        <v>2816</v>
      </c>
      <c r="F8759" s="187" t="s">
        <v>2791</v>
      </c>
    </row>
    <row r="8760" spans="1:6" x14ac:dyDescent="0.25">
      <c r="A8760" t="s">
        <v>10103</v>
      </c>
      <c r="B8760" s="236" t="str">
        <f t="shared" si="136"/>
        <v>F3:0921 P1P2:8804 P3:00201</v>
      </c>
      <c r="C8760" s="187" t="s">
        <v>3646</v>
      </c>
      <c r="D8760" s="187" t="s">
        <v>2813</v>
      </c>
      <c r="E8760" s="187" t="s">
        <v>2816</v>
      </c>
      <c r="F8760" s="187" t="s">
        <v>2817</v>
      </c>
    </row>
    <row r="8761" spans="1:6" x14ac:dyDescent="0.25">
      <c r="A8761" t="s">
        <v>10103</v>
      </c>
      <c r="B8761" s="236" t="str">
        <f t="shared" si="136"/>
        <v>F3:0921 P1P2:8804 P3:00448</v>
      </c>
      <c r="C8761" s="187" t="s">
        <v>3646</v>
      </c>
      <c r="D8761" s="187" t="s">
        <v>2813</v>
      </c>
      <c r="E8761" s="187" t="s">
        <v>2816</v>
      </c>
      <c r="F8761" s="187" t="s">
        <v>2791</v>
      </c>
    </row>
    <row r="8762" spans="1:6" x14ac:dyDescent="0.25">
      <c r="A8762" t="s">
        <v>10104</v>
      </c>
      <c r="B8762" s="236" t="str">
        <f t="shared" si="136"/>
        <v>F3:0922 P1P2:8806 P3:00203</v>
      </c>
      <c r="C8762" s="187" t="s">
        <v>3646</v>
      </c>
      <c r="D8762" s="187" t="s">
        <v>2768</v>
      </c>
      <c r="E8762" s="187" t="s">
        <v>2769</v>
      </c>
      <c r="F8762" s="187" t="s">
        <v>2770</v>
      </c>
    </row>
    <row r="8763" spans="1:6" x14ac:dyDescent="0.25">
      <c r="A8763" t="s">
        <v>10104</v>
      </c>
      <c r="B8763" s="236" t="str">
        <f t="shared" si="136"/>
        <v>F3:0922 P1P2:8806 P3:00448</v>
      </c>
      <c r="C8763" s="187" t="s">
        <v>3646</v>
      </c>
      <c r="D8763" s="187" t="s">
        <v>2768</v>
      </c>
      <c r="E8763" s="187" t="s">
        <v>2769</v>
      </c>
      <c r="F8763" s="187" t="s">
        <v>2791</v>
      </c>
    </row>
    <row r="8764" spans="1:6" x14ac:dyDescent="0.25">
      <c r="A8764" t="s">
        <v>10105</v>
      </c>
      <c r="B8764" s="236" t="str">
        <f t="shared" si="136"/>
        <v>F3:0921 P1P2:8804 P3:00201</v>
      </c>
      <c r="C8764" s="187" t="s">
        <v>3646</v>
      </c>
      <c r="D8764" s="187" t="s">
        <v>2813</v>
      </c>
      <c r="E8764" s="187" t="s">
        <v>2816</v>
      </c>
      <c r="F8764" s="187" t="s">
        <v>2817</v>
      </c>
    </row>
    <row r="8765" spans="1:6" x14ac:dyDescent="0.25">
      <c r="A8765" t="s">
        <v>10105</v>
      </c>
      <c r="B8765" s="236" t="str">
        <f t="shared" si="136"/>
        <v>F3:0921 P1P2:8804 P3:00448</v>
      </c>
      <c r="C8765" s="187" t="s">
        <v>3646</v>
      </c>
      <c r="D8765" s="187" t="s">
        <v>2813</v>
      </c>
      <c r="E8765" s="187" t="s">
        <v>2816</v>
      </c>
      <c r="F8765" s="187" t="s">
        <v>2791</v>
      </c>
    </row>
    <row r="8766" spans="1:6" x14ac:dyDescent="0.25">
      <c r="A8766" t="s">
        <v>10106</v>
      </c>
      <c r="B8766" s="236" t="str">
        <f t="shared" si="136"/>
        <v>F3:0921 P1P2:8804 P3:00201</v>
      </c>
      <c r="C8766" s="187" t="s">
        <v>3646</v>
      </c>
      <c r="D8766" s="187" t="s">
        <v>2813</v>
      </c>
      <c r="E8766" s="187" t="s">
        <v>2816</v>
      </c>
      <c r="F8766" s="187" t="s">
        <v>2817</v>
      </c>
    </row>
    <row r="8767" spans="1:6" x14ac:dyDescent="0.25">
      <c r="A8767" t="s">
        <v>10106</v>
      </c>
      <c r="B8767" s="236" t="str">
        <f t="shared" si="136"/>
        <v>F3:0921 P1P2:8804 P3:00448</v>
      </c>
      <c r="C8767" s="187" t="s">
        <v>3646</v>
      </c>
      <c r="D8767" s="187" t="s">
        <v>2813</v>
      </c>
      <c r="E8767" s="187" t="s">
        <v>2816</v>
      </c>
      <c r="F8767" s="187" t="s">
        <v>2791</v>
      </c>
    </row>
    <row r="8768" spans="1:6" x14ac:dyDescent="0.25">
      <c r="A8768" t="s">
        <v>10107</v>
      </c>
      <c r="B8768" s="236" t="str">
        <f t="shared" si="136"/>
        <v>F3:1012 P1P2:9010 P3:00326</v>
      </c>
      <c r="C8768" s="187" t="s">
        <v>3263</v>
      </c>
      <c r="D8768" s="187" t="s">
        <v>2748</v>
      </c>
      <c r="E8768" s="187" t="s">
        <v>2749</v>
      </c>
      <c r="F8768" s="187" t="s">
        <v>2928</v>
      </c>
    </row>
    <row r="8769" spans="1:6" x14ac:dyDescent="0.25">
      <c r="A8769" t="s">
        <v>10108</v>
      </c>
      <c r="B8769" s="236" t="str">
        <f t="shared" si="136"/>
        <v>F3:0921 P1P2:8804 P3:00201</v>
      </c>
      <c r="C8769" s="187" t="s">
        <v>3646</v>
      </c>
      <c r="D8769" s="187" t="s">
        <v>2813</v>
      </c>
      <c r="E8769" s="187" t="s">
        <v>2816</v>
      </c>
      <c r="F8769" s="187" t="s">
        <v>2817</v>
      </c>
    </row>
    <row r="8770" spans="1:6" x14ac:dyDescent="0.25">
      <c r="A8770" t="s">
        <v>10108</v>
      </c>
      <c r="B8770" s="236" t="str">
        <f t="shared" ref="B8770:B8833" si="137">CONCATENATE("F3:",D8770," P1P2:",E8770," P3:",F8770)</f>
        <v>F3:0921 P1P2:8804 P3:00448</v>
      </c>
      <c r="C8770" s="187" t="s">
        <v>3646</v>
      </c>
      <c r="D8770" s="187" t="s">
        <v>2813</v>
      </c>
      <c r="E8770" s="187" t="s">
        <v>2816</v>
      </c>
      <c r="F8770" s="187" t="s">
        <v>2791</v>
      </c>
    </row>
    <row r="8771" spans="1:6" x14ac:dyDescent="0.25">
      <c r="A8771" t="s">
        <v>10109</v>
      </c>
      <c r="B8771" s="236" t="str">
        <f t="shared" si="137"/>
        <v>F3:1012 P1P2:9010 P3:00301</v>
      </c>
      <c r="C8771" s="187" t="s">
        <v>3263</v>
      </c>
      <c r="D8771" s="187" t="s">
        <v>2748</v>
      </c>
      <c r="E8771" s="187" t="s">
        <v>2749</v>
      </c>
      <c r="F8771" s="187" t="s">
        <v>2949</v>
      </c>
    </row>
    <row r="8772" spans="1:6" x14ac:dyDescent="0.25">
      <c r="A8772" t="s">
        <v>10110</v>
      </c>
      <c r="B8772" s="236" t="str">
        <f t="shared" si="137"/>
        <v>F3:1040 P1P2:9006 P3:00284</v>
      </c>
      <c r="C8772" s="187" t="s">
        <v>3263</v>
      </c>
      <c r="D8772" s="187" t="s">
        <v>2831</v>
      </c>
      <c r="E8772" s="187" t="s">
        <v>2832</v>
      </c>
      <c r="F8772" s="187" t="s">
        <v>2939</v>
      </c>
    </row>
    <row r="8773" spans="1:6" x14ac:dyDescent="0.25">
      <c r="A8773" t="s">
        <v>10111</v>
      </c>
      <c r="B8773" s="236" t="str">
        <f t="shared" si="137"/>
        <v>F3:0921 P1P2:8804 P3:00201</v>
      </c>
      <c r="C8773" s="187" t="s">
        <v>3646</v>
      </c>
      <c r="D8773" s="187" t="s">
        <v>2813</v>
      </c>
      <c r="E8773" s="187" t="s">
        <v>2816</v>
      </c>
      <c r="F8773" s="187" t="s">
        <v>2817</v>
      </c>
    </row>
    <row r="8774" spans="1:6" x14ac:dyDescent="0.25">
      <c r="A8774" t="s">
        <v>10111</v>
      </c>
      <c r="B8774" s="236" t="str">
        <f t="shared" si="137"/>
        <v>F3:0921 P1P2:8804 P3:00448</v>
      </c>
      <c r="C8774" s="187" t="s">
        <v>3646</v>
      </c>
      <c r="D8774" s="187" t="s">
        <v>2813</v>
      </c>
      <c r="E8774" s="187" t="s">
        <v>2816</v>
      </c>
      <c r="F8774" s="187" t="s">
        <v>2791</v>
      </c>
    </row>
    <row r="8775" spans="1:6" x14ac:dyDescent="0.25">
      <c r="A8775" t="s">
        <v>10112</v>
      </c>
      <c r="B8775" s="236" t="str">
        <f t="shared" si="137"/>
        <v>F3:0921 P1P2:8804 P3:00201</v>
      </c>
      <c r="C8775" s="187" t="s">
        <v>3183</v>
      </c>
      <c r="D8775" s="187" t="s">
        <v>2813</v>
      </c>
      <c r="E8775" s="187" t="s">
        <v>2816</v>
      </c>
      <c r="F8775" s="187" t="s">
        <v>2817</v>
      </c>
    </row>
    <row r="8776" spans="1:6" x14ac:dyDescent="0.25">
      <c r="A8776" t="s">
        <v>10112</v>
      </c>
      <c r="B8776" s="236" t="str">
        <f t="shared" si="137"/>
        <v>F3:0921 P1P2:8804 P3:00448</v>
      </c>
      <c r="C8776" s="187" t="s">
        <v>3183</v>
      </c>
      <c r="D8776" s="187" t="s">
        <v>2813</v>
      </c>
      <c r="E8776" s="187" t="s">
        <v>2816</v>
      </c>
      <c r="F8776" s="187" t="s">
        <v>2791</v>
      </c>
    </row>
    <row r="8777" spans="1:6" x14ac:dyDescent="0.25">
      <c r="A8777" t="s">
        <v>10113</v>
      </c>
      <c r="B8777" s="236" t="str">
        <f t="shared" si="137"/>
        <v>F3:0922 P1P2:8806 P3:00203</v>
      </c>
      <c r="C8777" s="187" t="s">
        <v>3646</v>
      </c>
      <c r="D8777" s="187" t="s">
        <v>2768</v>
      </c>
      <c r="E8777" s="187" t="s">
        <v>2769</v>
      </c>
      <c r="F8777" s="187" t="s">
        <v>2770</v>
      </c>
    </row>
    <row r="8778" spans="1:6" x14ac:dyDescent="0.25">
      <c r="A8778" t="s">
        <v>10113</v>
      </c>
      <c r="B8778" s="236" t="str">
        <f t="shared" si="137"/>
        <v>F3:0922 P1P2:8806 P3:00448</v>
      </c>
      <c r="C8778" s="187" t="s">
        <v>3646</v>
      </c>
      <c r="D8778" s="187" t="s">
        <v>2768</v>
      </c>
      <c r="E8778" s="187" t="s">
        <v>2769</v>
      </c>
      <c r="F8778" s="187" t="s">
        <v>2791</v>
      </c>
    </row>
    <row r="8779" spans="1:6" x14ac:dyDescent="0.25">
      <c r="A8779" t="s">
        <v>10114</v>
      </c>
      <c r="B8779" s="236" t="str">
        <f t="shared" si="137"/>
        <v>F3:0921 P1P2:8804 P3:00201</v>
      </c>
      <c r="C8779" s="187" t="s">
        <v>3646</v>
      </c>
      <c r="D8779" s="187" t="s">
        <v>2813</v>
      </c>
      <c r="E8779" s="187" t="s">
        <v>2816</v>
      </c>
      <c r="F8779" s="187" t="s">
        <v>2817</v>
      </c>
    </row>
    <row r="8780" spans="1:6" x14ac:dyDescent="0.25">
      <c r="A8780" t="s">
        <v>10114</v>
      </c>
      <c r="B8780" s="236" t="str">
        <f t="shared" si="137"/>
        <v>F3:0921 P1P2:8804 P3:00448</v>
      </c>
      <c r="C8780" s="187" t="s">
        <v>3646</v>
      </c>
      <c r="D8780" s="187" t="s">
        <v>2813</v>
      </c>
      <c r="E8780" s="187" t="s">
        <v>2816</v>
      </c>
      <c r="F8780" s="187" t="s">
        <v>2791</v>
      </c>
    </row>
    <row r="8781" spans="1:6" x14ac:dyDescent="0.25">
      <c r="A8781" t="s">
        <v>10115</v>
      </c>
      <c r="B8781" s="236" t="str">
        <f t="shared" si="137"/>
        <v>F3:0921 P1P2:8804 P3:00201</v>
      </c>
      <c r="C8781" s="187" t="s">
        <v>3646</v>
      </c>
      <c r="D8781" s="187" t="s">
        <v>2813</v>
      </c>
      <c r="E8781" s="187" t="s">
        <v>2816</v>
      </c>
      <c r="F8781" s="187" t="s">
        <v>2817</v>
      </c>
    </row>
    <row r="8782" spans="1:6" x14ac:dyDescent="0.25">
      <c r="A8782" t="s">
        <v>10115</v>
      </c>
      <c r="B8782" s="236" t="str">
        <f t="shared" si="137"/>
        <v>F3:0921 P1P2:8804 P3:00448</v>
      </c>
      <c r="C8782" s="187" t="s">
        <v>3646</v>
      </c>
      <c r="D8782" s="187" t="s">
        <v>2813</v>
      </c>
      <c r="E8782" s="187" t="s">
        <v>2816</v>
      </c>
      <c r="F8782" s="187" t="s">
        <v>2791</v>
      </c>
    </row>
    <row r="8783" spans="1:6" x14ac:dyDescent="0.25">
      <c r="A8783" t="s">
        <v>10116</v>
      </c>
      <c r="B8783" s="236" t="str">
        <f t="shared" si="137"/>
        <v>F3:1012 P1P2:9010 P3:00246</v>
      </c>
      <c r="C8783" s="187" t="s">
        <v>3263</v>
      </c>
      <c r="D8783" s="187" t="s">
        <v>2748</v>
      </c>
      <c r="E8783" s="187" t="s">
        <v>2749</v>
      </c>
      <c r="F8783" s="187" t="s">
        <v>2943</v>
      </c>
    </row>
    <row r="8784" spans="1:6" x14ac:dyDescent="0.25">
      <c r="A8784" t="s">
        <v>10117</v>
      </c>
      <c r="B8784" s="236" t="str">
        <f t="shared" si="137"/>
        <v>F3:0921 P1P2:8804 P3:00201</v>
      </c>
      <c r="C8784" s="187" t="s">
        <v>3646</v>
      </c>
      <c r="D8784" s="187" t="s">
        <v>2813</v>
      </c>
      <c r="E8784" s="187" t="s">
        <v>2816</v>
      </c>
      <c r="F8784" s="187" t="s">
        <v>2817</v>
      </c>
    </row>
    <row r="8785" spans="1:6" x14ac:dyDescent="0.25">
      <c r="A8785" t="s">
        <v>10117</v>
      </c>
      <c r="B8785" s="236" t="str">
        <f t="shared" si="137"/>
        <v>F3:0921 P1P2:8804 P3:00448</v>
      </c>
      <c r="C8785" s="187" t="s">
        <v>3646</v>
      </c>
      <c r="D8785" s="187" t="s">
        <v>2813</v>
      </c>
      <c r="E8785" s="187" t="s">
        <v>2816</v>
      </c>
      <c r="F8785" s="187" t="s">
        <v>2791</v>
      </c>
    </row>
    <row r="8786" spans="1:6" x14ac:dyDescent="0.25">
      <c r="A8786" t="s">
        <v>10118</v>
      </c>
      <c r="B8786" s="236" t="str">
        <f t="shared" si="137"/>
        <v>F3:1012 P1P2:9010 P3:00287</v>
      </c>
      <c r="C8786" s="187" t="s">
        <v>3263</v>
      </c>
      <c r="D8786" s="187" t="s">
        <v>2748</v>
      </c>
      <c r="E8786" s="187" t="s">
        <v>2749</v>
      </c>
      <c r="F8786" s="187" t="s">
        <v>2944</v>
      </c>
    </row>
    <row r="8787" spans="1:6" x14ac:dyDescent="0.25">
      <c r="A8787" t="s">
        <v>10119</v>
      </c>
      <c r="B8787" s="236" t="str">
        <f t="shared" si="137"/>
        <v>F3:0922 P1P2:8806 P3:00203</v>
      </c>
      <c r="C8787" s="187" t="s">
        <v>3646</v>
      </c>
      <c r="D8787" s="187" t="s">
        <v>2768</v>
      </c>
      <c r="E8787" s="187" t="s">
        <v>2769</v>
      </c>
      <c r="F8787" s="187" t="s">
        <v>2770</v>
      </c>
    </row>
    <row r="8788" spans="1:6" x14ac:dyDescent="0.25">
      <c r="A8788" t="s">
        <v>10119</v>
      </c>
      <c r="B8788" s="236" t="str">
        <f t="shared" si="137"/>
        <v>F3:0922 P1P2:8806 P3:00448</v>
      </c>
      <c r="C8788" s="187" t="s">
        <v>3646</v>
      </c>
      <c r="D8788" s="187" t="s">
        <v>2768</v>
      </c>
      <c r="E8788" s="187" t="s">
        <v>2769</v>
      </c>
      <c r="F8788" s="187" t="s">
        <v>2791</v>
      </c>
    </row>
    <row r="8789" spans="1:6" x14ac:dyDescent="0.25">
      <c r="A8789" t="s">
        <v>10120</v>
      </c>
      <c r="B8789" s="236" t="str">
        <f t="shared" si="137"/>
        <v>F3:0921 P1P2:8804 P3:00201</v>
      </c>
      <c r="C8789" s="187" t="s">
        <v>3183</v>
      </c>
      <c r="D8789" s="187" t="s">
        <v>2813</v>
      </c>
      <c r="E8789" s="187" t="s">
        <v>2816</v>
      </c>
      <c r="F8789" s="187" t="s">
        <v>2817</v>
      </c>
    </row>
    <row r="8790" spans="1:6" x14ac:dyDescent="0.25">
      <c r="A8790" t="s">
        <v>10120</v>
      </c>
      <c r="B8790" s="236" t="str">
        <f t="shared" si="137"/>
        <v>F3:0921 P1P2:8804 P3:00448</v>
      </c>
      <c r="C8790" s="187" t="s">
        <v>3183</v>
      </c>
      <c r="D8790" s="187" t="s">
        <v>2813</v>
      </c>
      <c r="E8790" s="187" t="s">
        <v>2816</v>
      </c>
      <c r="F8790" s="187" t="s">
        <v>2791</v>
      </c>
    </row>
    <row r="8791" spans="1:6" x14ac:dyDescent="0.25">
      <c r="A8791" t="s">
        <v>10121</v>
      </c>
      <c r="B8791" s="236" t="str">
        <f t="shared" si="137"/>
        <v>F3:0921 P1P2:8804 P3:00201</v>
      </c>
      <c r="C8791" s="187" t="s">
        <v>3646</v>
      </c>
      <c r="D8791" s="187" t="s">
        <v>2813</v>
      </c>
      <c r="E8791" s="187" t="s">
        <v>2816</v>
      </c>
      <c r="F8791" s="187" t="s">
        <v>2817</v>
      </c>
    </row>
    <row r="8792" spans="1:6" x14ac:dyDescent="0.25">
      <c r="A8792" t="s">
        <v>10121</v>
      </c>
      <c r="B8792" s="236" t="str">
        <f t="shared" si="137"/>
        <v>F3:0921 P1P2:8804 P3:00448</v>
      </c>
      <c r="C8792" s="187" t="s">
        <v>3646</v>
      </c>
      <c r="D8792" s="187" t="s">
        <v>2813</v>
      </c>
      <c r="E8792" s="187" t="s">
        <v>2816</v>
      </c>
      <c r="F8792" s="187" t="s">
        <v>2791</v>
      </c>
    </row>
    <row r="8793" spans="1:6" x14ac:dyDescent="0.25">
      <c r="A8793" t="s">
        <v>10122</v>
      </c>
      <c r="B8793" s="236" t="str">
        <f t="shared" si="137"/>
        <v>F3:1012 P1P2:9010 P3:00361</v>
      </c>
      <c r="C8793" s="187" t="s">
        <v>3263</v>
      </c>
      <c r="D8793" s="187" t="s">
        <v>2748</v>
      </c>
      <c r="E8793" s="187" t="s">
        <v>2749</v>
      </c>
      <c r="F8793" s="187" t="s">
        <v>2946</v>
      </c>
    </row>
    <row r="8794" spans="1:6" x14ac:dyDescent="0.25">
      <c r="A8794" t="s">
        <v>10123</v>
      </c>
      <c r="B8794" s="236" t="str">
        <f t="shared" si="137"/>
        <v>F3:0922 P1P2:8806 P3:00203</v>
      </c>
      <c r="C8794" s="187" t="s">
        <v>3646</v>
      </c>
      <c r="D8794" s="187" t="s">
        <v>2768</v>
      </c>
      <c r="E8794" s="187" t="s">
        <v>2769</v>
      </c>
      <c r="F8794" s="187" t="s">
        <v>2770</v>
      </c>
    </row>
    <row r="8795" spans="1:6" x14ac:dyDescent="0.25">
      <c r="A8795" t="s">
        <v>10123</v>
      </c>
      <c r="B8795" s="236" t="str">
        <f t="shared" si="137"/>
        <v>F3:0922 P1P2:8806 P3:00448</v>
      </c>
      <c r="C8795" s="187" t="s">
        <v>3646</v>
      </c>
      <c r="D8795" s="187" t="s">
        <v>2768</v>
      </c>
      <c r="E8795" s="187" t="s">
        <v>2769</v>
      </c>
      <c r="F8795" s="187" t="s">
        <v>2791</v>
      </c>
    </row>
    <row r="8796" spans="1:6" x14ac:dyDescent="0.25">
      <c r="A8796" t="s">
        <v>10124</v>
      </c>
      <c r="B8796" s="236" t="str">
        <f t="shared" si="137"/>
        <v>F3:0921 P1P2:8804 P3:00201</v>
      </c>
      <c r="C8796" s="187" t="s">
        <v>3183</v>
      </c>
      <c r="D8796" s="187" t="s">
        <v>2813</v>
      </c>
      <c r="E8796" s="187" t="s">
        <v>2816</v>
      </c>
      <c r="F8796" s="187" t="s">
        <v>2817</v>
      </c>
    </row>
    <row r="8797" spans="1:6" x14ac:dyDescent="0.25">
      <c r="A8797" t="s">
        <v>10124</v>
      </c>
      <c r="B8797" s="236" t="str">
        <f t="shared" si="137"/>
        <v>F3:0921 P1P2:8804 P3:00448</v>
      </c>
      <c r="C8797" s="187" t="s">
        <v>3183</v>
      </c>
      <c r="D8797" s="187" t="s">
        <v>2813</v>
      </c>
      <c r="E8797" s="187" t="s">
        <v>2816</v>
      </c>
      <c r="F8797" s="187" t="s">
        <v>2791</v>
      </c>
    </row>
    <row r="8798" spans="1:6" x14ac:dyDescent="0.25">
      <c r="A8798" t="s">
        <v>10125</v>
      </c>
      <c r="B8798" s="236" t="str">
        <f t="shared" si="137"/>
        <v>F3:0921 P1P2:8804 P3:00201</v>
      </c>
      <c r="C8798" s="187" t="s">
        <v>3646</v>
      </c>
      <c r="D8798" s="187" t="s">
        <v>2813</v>
      </c>
      <c r="E8798" s="187" t="s">
        <v>2816</v>
      </c>
      <c r="F8798" s="187" t="s">
        <v>2817</v>
      </c>
    </row>
    <row r="8799" spans="1:6" x14ac:dyDescent="0.25">
      <c r="A8799" t="s">
        <v>10125</v>
      </c>
      <c r="B8799" s="236" t="str">
        <f t="shared" si="137"/>
        <v>F3:0921 P1P2:8804 P3:00448</v>
      </c>
      <c r="C8799" s="187" t="s">
        <v>3646</v>
      </c>
      <c r="D8799" s="187" t="s">
        <v>2813</v>
      </c>
      <c r="E8799" s="187" t="s">
        <v>2816</v>
      </c>
      <c r="F8799" s="187" t="s">
        <v>2791</v>
      </c>
    </row>
    <row r="8800" spans="1:6" x14ac:dyDescent="0.25">
      <c r="A8800" t="s">
        <v>10126</v>
      </c>
      <c r="B8800" s="236" t="str">
        <f t="shared" si="137"/>
        <v>F3:0922 P1P2:8806 P3:00203</v>
      </c>
      <c r="C8800" s="187" t="s">
        <v>3646</v>
      </c>
      <c r="D8800" s="187" t="s">
        <v>2768</v>
      </c>
      <c r="E8800" s="187" t="s">
        <v>2769</v>
      </c>
      <c r="F8800" s="187" t="s">
        <v>2770</v>
      </c>
    </row>
    <row r="8801" spans="1:6" x14ac:dyDescent="0.25">
      <c r="A8801" t="s">
        <v>10126</v>
      </c>
      <c r="B8801" s="236" t="str">
        <f t="shared" si="137"/>
        <v>F3:0922 P1P2:8806 P3:00448</v>
      </c>
      <c r="C8801" s="187" t="s">
        <v>3646</v>
      </c>
      <c r="D8801" s="187" t="s">
        <v>2768</v>
      </c>
      <c r="E8801" s="187" t="s">
        <v>2769</v>
      </c>
      <c r="F8801" s="187" t="s">
        <v>2791</v>
      </c>
    </row>
    <row r="8802" spans="1:6" x14ac:dyDescent="0.25">
      <c r="A8802" t="s">
        <v>10127</v>
      </c>
      <c r="B8802" s="236" t="str">
        <f t="shared" si="137"/>
        <v>F3:0921 P1P2:8804 P3:00201</v>
      </c>
      <c r="C8802" s="187" t="s">
        <v>3183</v>
      </c>
      <c r="D8802" s="187" t="s">
        <v>2813</v>
      </c>
      <c r="E8802" s="187" t="s">
        <v>2816</v>
      </c>
      <c r="F8802" s="187" t="s">
        <v>2817</v>
      </c>
    </row>
    <row r="8803" spans="1:6" x14ac:dyDescent="0.25">
      <c r="A8803" t="s">
        <v>10127</v>
      </c>
      <c r="B8803" s="236" t="str">
        <f t="shared" si="137"/>
        <v>F3:0921 P1P2:8804 P3:00448</v>
      </c>
      <c r="C8803" s="187" t="s">
        <v>3183</v>
      </c>
      <c r="D8803" s="187" t="s">
        <v>2813</v>
      </c>
      <c r="E8803" s="187" t="s">
        <v>2816</v>
      </c>
      <c r="F8803" s="187" t="s">
        <v>2791</v>
      </c>
    </row>
    <row r="8804" spans="1:6" x14ac:dyDescent="0.25">
      <c r="A8804" t="s">
        <v>10128</v>
      </c>
      <c r="B8804" s="236" t="str">
        <f t="shared" si="137"/>
        <v>F3:0921 P1P2:8804 P3:00201</v>
      </c>
      <c r="C8804" s="187" t="s">
        <v>3646</v>
      </c>
      <c r="D8804" s="187" t="s">
        <v>2813</v>
      </c>
      <c r="E8804" s="187" t="s">
        <v>2816</v>
      </c>
      <c r="F8804" s="187" t="s">
        <v>2817</v>
      </c>
    </row>
    <row r="8805" spans="1:6" x14ac:dyDescent="0.25">
      <c r="A8805" t="s">
        <v>10128</v>
      </c>
      <c r="B8805" s="236" t="str">
        <f t="shared" si="137"/>
        <v>F3:0921 P1P2:8804 P3:00448</v>
      </c>
      <c r="C8805" s="187" t="s">
        <v>3646</v>
      </c>
      <c r="D8805" s="187" t="s">
        <v>2813</v>
      </c>
      <c r="E8805" s="187" t="s">
        <v>2816</v>
      </c>
      <c r="F8805" s="187" t="s">
        <v>2791</v>
      </c>
    </row>
    <row r="8806" spans="1:6" x14ac:dyDescent="0.25">
      <c r="A8806" t="s">
        <v>10129</v>
      </c>
      <c r="B8806" s="236" t="str">
        <f t="shared" si="137"/>
        <v>F3:0921 P1P2:8804 P3:00201</v>
      </c>
      <c r="C8806" s="187" t="s">
        <v>3646</v>
      </c>
      <c r="D8806" s="187" t="s">
        <v>2813</v>
      </c>
      <c r="E8806" s="187" t="s">
        <v>2816</v>
      </c>
      <c r="F8806" s="187" t="s">
        <v>2817</v>
      </c>
    </row>
    <row r="8807" spans="1:6" x14ac:dyDescent="0.25">
      <c r="A8807" t="s">
        <v>10129</v>
      </c>
      <c r="B8807" s="236" t="str">
        <f t="shared" si="137"/>
        <v>F3:0921 P1P2:8804 P3:00448</v>
      </c>
      <c r="C8807" s="187" t="s">
        <v>3646</v>
      </c>
      <c r="D8807" s="187" t="s">
        <v>2813</v>
      </c>
      <c r="E8807" s="187" t="s">
        <v>2816</v>
      </c>
      <c r="F8807" s="187" t="s">
        <v>2791</v>
      </c>
    </row>
    <row r="8808" spans="1:6" x14ac:dyDescent="0.25">
      <c r="A8808" t="s">
        <v>10130</v>
      </c>
      <c r="B8808" s="236" t="str">
        <f t="shared" si="137"/>
        <v>F3:0921 P1P2:8804 P3:00201</v>
      </c>
      <c r="C8808" s="187" t="s">
        <v>3183</v>
      </c>
      <c r="D8808" s="187" t="s">
        <v>2813</v>
      </c>
      <c r="E8808" s="187" t="s">
        <v>2816</v>
      </c>
      <c r="F8808" s="187" t="s">
        <v>2817</v>
      </c>
    </row>
    <row r="8809" spans="1:6" x14ac:dyDescent="0.25">
      <c r="A8809" t="s">
        <v>10130</v>
      </c>
      <c r="B8809" s="236" t="str">
        <f t="shared" si="137"/>
        <v>F3:0921 P1P2:8804 P3:00448</v>
      </c>
      <c r="C8809" s="187" t="s">
        <v>3183</v>
      </c>
      <c r="D8809" s="187" t="s">
        <v>2813</v>
      </c>
      <c r="E8809" s="187" t="s">
        <v>2816</v>
      </c>
      <c r="F8809" s="187" t="s">
        <v>2791</v>
      </c>
    </row>
    <row r="8810" spans="1:6" x14ac:dyDescent="0.25">
      <c r="A8810" t="s">
        <v>10131</v>
      </c>
      <c r="B8810" s="236" t="str">
        <f t="shared" si="137"/>
        <v>F3:0922 P1P2:8806 P3:00203</v>
      </c>
      <c r="C8810" s="187" t="s">
        <v>3646</v>
      </c>
      <c r="D8810" s="187" t="s">
        <v>2768</v>
      </c>
      <c r="E8810" s="187" t="s">
        <v>2769</v>
      </c>
      <c r="F8810" s="187" t="s">
        <v>2770</v>
      </c>
    </row>
    <row r="8811" spans="1:6" x14ac:dyDescent="0.25">
      <c r="A8811" t="s">
        <v>10131</v>
      </c>
      <c r="B8811" s="236" t="str">
        <f t="shared" si="137"/>
        <v>F3:0922 P1P2:8806 P3:00204</v>
      </c>
      <c r="C8811" s="187" t="s">
        <v>3646</v>
      </c>
      <c r="D8811" s="187" t="s">
        <v>2768</v>
      </c>
      <c r="E8811" s="187" t="s">
        <v>2769</v>
      </c>
      <c r="F8811" s="187" t="s">
        <v>2761</v>
      </c>
    </row>
    <row r="8812" spans="1:6" x14ac:dyDescent="0.25">
      <c r="A8812" t="s">
        <v>10131</v>
      </c>
      <c r="B8812" s="236" t="str">
        <f t="shared" si="137"/>
        <v>F3:0922 P1P2:8806 P3:00448</v>
      </c>
      <c r="C8812" s="187" t="s">
        <v>3646</v>
      </c>
      <c r="D8812" s="187" t="s">
        <v>2768</v>
      </c>
      <c r="E8812" s="187" t="s">
        <v>2769</v>
      </c>
      <c r="F8812" s="187" t="s">
        <v>2791</v>
      </c>
    </row>
    <row r="8813" spans="1:6" x14ac:dyDescent="0.25">
      <c r="A8813" t="s">
        <v>10132</v>
      </c>
      <c r="B8813" s="236" t="str">
        <f t="shared" si="137"/>
        <v>F3:0922 P1P2:8806 P3:00203</v>
      </c>
      <c r="C8813" s="187" t="s">
        <v>3646</v>
      </c>
      <c r="D8813" s="187" t="s">
        <v>2768</v>
      </c>
      <c r="E8813" s="187" t="s">
        <v>2769</v>
      </c>
      <c r="F8813" s="187" t="s">
        <v>2770</v>
      </c>
    </row>
    <row r="8814" spans="1:6" x14ac:dyDescent="0.25">
      <c r="A8814" t="s">
        <v>10132</v>
      </c>
      <c r="B8814" s="236" t="str">
        <f t="shared" si="137"/>
        <v>F3:0922 P1P2:8806 P3:00448</v>
      </c>
      <c r="C8814" s="187" t="s">
        <v>3646</v>
      </c>
      <c r="D8814" s="187" t="s">
        <v>2768</v>
      </c>
      <c r="E8814" s="187" t="s">
        <v>2769</v>
      </c>
      <c r="F8814" s="187" t="s">
        <v>2791</v>
      </c>
    </row>
    <row r="8815" spans="1:6" x14ac:dyDescent="0.25">
      <c r="A8815" t="s">
        <v>10133</v>
      </c>
      <c r="B8815" s="236" t="str">
        <f t="shared" si="137"/>
        <v>F3:0960 P1P2:8813 P3:00390</v>
      </c>
      <c r="C8815" s="187" t="s">
        <v>3263</v>
      </c>
      <c r="D8815" s="187" t="s">
        <v>2763</v>
      </c>
      <c r="E8815" s="187" t="s">
        <v>2764</v>
      </c>
      <c r="F8815" s="187" t="s">
        <v>2950</v>
      </c>
    </row>
    <row r="8816" spans="1:6" x14ac:dyDescent="0.25">
      <c r="A8816" t="s">
        <v>10134</v>
      </c>
      <c r="B8816" s="236" t="str">
        <f t="shared" si="137"/>
        <v>F3:0921 P1P2:8804 P3:00201</v>
      </c>
      <c r="C8816" s="187" t="s">
        <v>3263</v>
      </c>
      <c r="D8816" s="187" t="s">
        <v>2813</v>
      </c>
      <c r="E8816" s="187" t="s">
        <v>2816</v>
      </c>
      <c r="F8816" s="187" t="s">
        <v>2817</v>
      </c>
    </row>
    <row r="8817" spans="1:6" x14ac:dyDescent="0.25">
      <c r="A8817" t="s">
        <v>10134</v>
      </c>
      <c r="B8817" s="236" t="str">
        <f t="shared" si="137"/>
        <v>F3:0921 P1P2:8804 P3:00448</v>
      </c>
      <c r="C8817" s="187" t="s">
        <v>3263</v>
      </c>
      <c r="D8817" s="187" t="s">
        <v>2813</v>
      </c>
      <c r="E8817" s="187" t="s">
        <v>2816</v>
      </c>
      <c r="F8817" s="187" t="s">
        <v>2791</v>
      </c>
    </row>
    <row r="8818" spans="1:6" x14ac:dyDescent="0.25">
      <c r="A8818" t="s">
        <v>10135</v>
      </c>
      <c r="B8818" s="236" t="str">
        <f t="shared" si="137"/>
        <v>F3:0921 P1P2:8804 P3:00201</v>
      </c>
      <c r="C8818" s="187" t="s">
        <v>3263</v>
      </c>
      <c r="D8818" s="187" t="s">
        <v>2813</v>
      </c>
      <c r="E8818" s="187" t="s">
        <v>2816</v>
      </c>
      <c r="F8818" s="187" t="s">
        <v>2817</v>
      </c>
    </row>
    <row r="8819" spans="1:6" x14ac:dyDescent="0.25">
      <c r="A8819" t="s">
        <v>10135</v>
      </c>
      <c r="B8819" s="236" t="str">
        <f t="shared" si="137"/>
        <v>F3:0921 P1P2:8804 P3:00448</v>
      </c>
      <c r="C8819" s="187" t="s">
        <v>3263</v>
      </c>
      <c r="D8819" s="187" t="s">
        <v>2813</v>
      </c>
      <c r="E8819" s="187" t="s">
        <v>2816</v>
      </c>
      <c r="F8819" s="187" t="s">
        <v>2791</v>
      </c>
    </row>
    <row r="8820" spans="1:6" x14ac:dyDescent="0.25">
      <c r="A8820" t="s">
        <v>10136</v>
      </c>
      <c r="B8820" s="236" t="str">
        <f t="shared" si="137"/>
        <v>F3:0922 P1P2:8806 P3:00203</v>
      </c>
      <c r="C8820" s="187" t="s">
        <v>3263</v>
      </c>
      <c r="D8820" s="187" t="s">
        <v>2768</v>
      </c>
      <c r="E8820" s="187" t="s">
        <v>2769</v>
      </c>
      <c r="F8820" s="187" t="s">
        <v>2770</v>
      </c>
    </row>
    <row r="8821" spans="1:6" x14ac:dyDescent="0.25">
      <c r="A8821" t="s">
        <v>10136</v>
      </c>
      <c r="B8821" s="236" t="str">
        <f t="shared" si="137"/>
        <v>F3:0922 P1P2:8806 P3:00448</v>
      </c>
      <c r="C8821" s="187" t="s">
        <v>3263</v>
      </c>
      <c r="D8821" s="187" t="s">
        <v>2768</v>
      </c>
      <c r="E8821" s="187" t="s">
        <v>2769</v>
      </c>
      <c r="F8821" s="187" t="s">
        <v>2791</v>
      </c>
    </row>
    <row r="8822" spans="1:6" x14ac:dyDescent="0.25">
      <c r="A8822" t="s">
        <v>10137</v>
      </c>
      <c r="B8822" s="236" t="str">
        <f t="shared" si="137"/>
        <v>F3:0921 P1P2:8804 P3:00201</v>
      </c>
      <c r="C8822" s="187" t="s">
        <v>3183</v>
      </c>
      <c r="D8822" s="187" t="s">
        <v>2813</v>
      </c>
      <c r="E8822" s="187" t="s">
        <v>2816</v>
      </c>
      <c r="F8822" s="187" t="s">
        <v>2817</v>
      </c>
    </row>
    <row r="8823" spans="1:6" x14ac:dyDescent="0.25">
      <c r="A8823" t="s">
        <v>10137</v>
      </c>
      <c r="B8823" s="236" t="str">
        <f t="shared" si="137"/>
        <v>F3:0921 P1P2:8804 P3:00448</v>
      </c>
      <c r="C8823" s="187" t="s">
        <v>3183</v>
      </c>
      <c r="D8823" s="187" t="s">
        <v>2813</v>
      </c>
      <c r="E8823" s="187" t="s">
        <v>2816</v>
      </c>
      <c r="F8823" s="187" t="s">
        <v>2791</v>
      </c>
    </row>
    <row r="8824" spans="1:6" x14ac:dyDescent="0.25">
      <c r="A8824" t="s">
        <v>10138</v>
      </c>
      <c r="B8824" s="236" t="str">
        <f t="shared" si="137"/>
        <v>F3:0921 P1P2:8804 P3:00201</v>
      </c>
      <c r="C8824" s="187" t="s">
        <v>3183</v>
      </c>
      <c r="D8824" s="187" t="s">
        <v>2813</v>
      </c>
      <c r="E8824" s="187" t="s">
        <v>2816</v>
      </c>
      <c r="F8824" s="187" t="s">
        <v>2817</v>
      </c>
    </row>
    <row r="8825" spans="1:6" x14ac:dyDescent="0.25">
      <c r="A8825" t="s">
        <v>10138</v>
      </c>
      <c r="B8825" s="236" t="str">
        <f t="shared" si="137"/>
        <v>F3:0921 P1P2:8804 P3:00448</v>
      </c>
      <c r="C8825" s="187" t="s">
        <v>3183</v>
      </c>
      <c r="D8825" s="187" t="s">
        <v>2813</v>
      </c>
      <c r="E8825" s="187" t="s">
        <v>2816</v>
      </c>
      <c r="F8825" s="187" t="s">
        <v>2791</v>
      </c>
    </row>
    <row r="8826" spans="1:6" x14ac:dyDescent="0.25">
      <c r="A8826" t="s">
        <v>10139</v>
      </c>
      <c r="B8826" s="236" t="str">
        <f t="shared" si="137"/>
        <v>F3:0922 P1P2:8806 P3:00203</v>
      </c>
      <c r="C8826" s="187" t="s">
        <v>3263</v>
      </c>
      <c r="D8826" s="187" t="s">
        <v>2768</v>
      </c>
      <c r="E8826" s="187" t="s">
        <v>2769</v>
      </c>
      <c r="F8826" s="187" t="s">
        <v>2770</v>
      </c>
    </row>
    <row r="8827" spans="1:6" x14ac:dyDescent="0.25">
      <c r="A8827" t="s">
        <v>10139</v>
      </c>
      <c r="B8827" s="236" t="str">
        <f t="shared" si="137"/>
        <v>F3:0922 P1P2:8806 P3:00448</v>
      </c>
      <c r="C8827" s="187" t="s">
        <v>3263</v>
      </c>
      <c r="D8827" s="187" t="s">
        <v>2768</v>
      </c>
      <c r="E8827" s="187" t="s">
        <v>2769</v>
      </c>
      <c r="F8827" s="187" t="s">
        <v>2791</v>
      </c>
    </row>
    <row r="8828" spans="1:6" x14ac:dyDescent="0.25">
      <c r="A8828" t="s">
        <v>10140</v>
      </c>
      <c r="B8828" s="236" t="str">
        <f t="shared" si="137"/>
        <v>F3:0950 P1P2:8814 P3:00209</v>
      </c>
      <c r="C8828" s="187" t="s">
        <v>3646</v>
      </c>
      <c r="D8828" s="187" t="s">
        <v>2673</v>
      </c>
      <c r="E8828" s="187" t="s">
        <v>2821</v>
      </c>
      <c r="F8828" s="187" t="s">
        <v>2822</v>
      </c>
    </row>
    <row r="8829" spans="1:6" x14ac:dyDescent="0.25">
      <c r="A8829" t="s">
        <v>10141</v>
      </c>
      <c r="B8829" s="236" t="str">
        <f t="shared" si="137"/>
        <v>F3:0922 P1P2:8806 P3:00203</v>
      </c>
      <c r="C8829" s="187" t="s">
        <v>3263</v>
      </c>
      <c r="D8829" s="187" t="s">
        <v>2768</v>
      </c>
      <c r="E8829" s="187" t="s">
        <v>2769</v>
      </c>
      <c r="F8829" s="187" t="s">
        <v>2770</v>
      </c>
    </row>
    <row r="8830" spans="1:6" x14ac:dyDescent="0.25">
      <c r="A8830" t="s">
        <v>10141</v>
      </c>
      <c r="B8830" s="236" t="str">
        <f t="shared" si="137"/>
        <v>F3:0922 P1P2:8806 P3:00389</v>
      </c>
      <c r="C8830" s="187" t="s">
        <v>3263</v>
      </c>
      <c r="D8830" s="187" t="s">
        <v>2768</v>
      </c>
      <c r="E8830" s="187" t="s">
        <v>2769</v>
      </c>
      <c r="F8830" s="187" t="s">
        <v>2940</v>
      </c>
    </row>
    <row r="8831" spans="1:6" x14ac:dyDescent="0.25">
      <c r="A8831" t="s">
        <v>10141</v>
      </c>
      <c r="B8831" s="236" t="str">
        <f t="shared" si="137"/>
        <v>F3:0922 P1P2:8806 P3:00448</v>
      </c>
      <c r="C8831" s="187" t="s">
        <v>3263</v>
      </c>
      <c r="D8831" s="187" t="s">
        <v>2768</v>
      </c>
      <c r="E8831" s="187" t="s">
        <v>2769</v>
      </c>
      <c r="F8831" s="187" t="s">
        <v>2791</v>
      </c>
    </row>
    <row r="8832" spans="1:6" x14ac:dyDescent="0.25">
      <c r="A8832" t="s">
        <v>10142</v>
      </c>
      <c r="B8832" s="236" t="str">
        <f t="shared" si="137"/>
        <v>F3:0820 P1P2:8502 P3:00231</v>
      </c>
      <c r="C8832" s="187" t="s">
        <v>3646</v>
      </c>
      <c r="D8832" s="187" t="s">
        <v>2774</v>
      </c>
      <c r="E8832" s="187" t="s">
        <v>2775</v>
      </c>
      <c r="F8832" s="187" t="s">
        <v>2776</v>
      </c>
    </row>
    <row r="8833" spans="1:6" x14ac:dyDescent="0.25">
      <c r="A8833" t="s">
        <v>10143</v>
      </c>
      <c r="B8833" s="236" t="str">
        <f t="shared" si="137"/>
        <v>F3:1040 P1P2:9006 P3:00327</v>
      </c>
      <c r="C8833" s="187" t="s">
        <v>3233</v>
      </c>
      <c r="D8833" s="187" t="s">
        <v>2831</v>
      </c>
      <c r="E8833" s="187" t="s">
        <v>2832</v>
      </c>
      <c r="F8833" s="187" t="s">
        <v>2952</v>
      </c>
    </row>
    <row r="8834" spans="1:6" x14ac:dyDescent="0.25">
      <c r="A8834" t="s">
        <v>10144</v>
      </c>
      <c r="B8834" s="236" t="str">
        <f t="shared" ref="B8834:B8897" si="138">CONCATENATE("F3:",D8834," P1P2:",E8834," P3:",F8834)</f>
        <v>F3:0921 P1P2:8804 P3:00201</v>
      </c>
      <c r="C8834" s="187" t="s">
        <v>3183</v>
      </c>
      <c r="D8834" s="187" t="s">
        <v>2813</v>
      </c>
      <c r="E8834" s="187" t="s">
        <v>2816</v>
      </c>
      <c r="F8834" s="187" t="s">
        <v>2817</v>
      </c>
    </row>
    <row r="8835" spans="1:6" x14ac:dyDescent="0.25">
      <c r="A8835" t="s">
        <v>10144</v>
      </c>
      <c r="B8835" s="236" t="str">
        <f t="shared" si="138"/>
        <v>F3:0921 P1P2:8804 P3:00448</v>
      </c>
      <c r="C8835" s="187" t="s">
        <v>3183</v>
      </c>
      <c r="D8835" s="187" t="s">
        <v>2813</v>
      </c>
      <c r="E8835" s="187" t="s">
        <v>2816</v>
      </c>
      <c r="F8835" s="187" t="s">
        <v>2791</v>
      </c>
    </row>
    <row r="8836" spans="1:6" x14ac:dyDescent="0.25">
      <c r="A8836" t="s">
        <v>10145</v>
      </c>
      <c r="B8836" s="236" t="str">
        <f t="shared" si="138"/>
        <v>F3:0922 P1P2:8806 P3:00203</v>
      </c>
      <c r="C8836" s="187" t="s">
        <v>3263</v>
      </c>
      <c r="D8836" s="187" t="s">
        <v>2768</v>
      </c>
      <c r="E8836" s="187" t="s">
        <v>2769</v>
      </c>
      <c r="F8836" s="187" t="s">
        <v>2770</v>
      </c>
    </row>
    <row r="8837" spans="1:6" x14ac:dyDescent="0.25">
      <c r="A8837" t="s">
        <v>10145</v>
      </c>
      <c r="B8837" s="236" t="str">
        <f t="shared" si="138"/>
        <v>F3:0922 P1P2:8806 P3:00448</v>
      </c>
      <c r="C8837" s="187" t="s">
        <v>3263</v>
      </c>
      <c r="D8837" s="187" t="s">
        <v>2768</v>
      </c>
      <c r="E8837" s="187" t="s">
        <v>2769</v>
      </c>
      <c r="F8837" s="187" t="s">
        <v>2791</v>
      </c>
    </row>
    <row r="8838" spans="1:6" x14ac:dyDescent="0.25">
      <c r="A8838" t="s">
        <v>10146</v>
      </c>
      <c r="B8838" s="236" t="str">
        <f t="shared" si="138"/>
        <v>F3:1040 P1P2:9006 P3:00327</v>
      </c>
      <c r="C8838" s="187" t="s">
        <v>3233</v>
      </c>
      <c r="D8838" s="187" t="s">
        <v>2831</v>
      </c>
      <c r="E8838" s="187" t="s">
        <v>2832</v>
      </c>
      <c r="F8838" s="187" t="s">
        <v>2952</v>
      </c>
    </row>
    <row r="8839" spans="1:6" x14ac:dyDescent="0.25">
      <c r="A8839" t="s">
        <v>10147</v>
      </c>
      <c r="B8839" s="236" t="str">
        <f t="shared" si="138"/>
        <v>F3:0922 P1P2:8806 P3:00203</v>
      </c>
      <c r="C8839" s="187" t="s">
        <v>3263</v>
      </c>
      <c r="D8839" s="187" t="s">
        <v>2768</v>
      </c>
      <c r="E8839" s="187" t="s">
        <v>2769</v>
      </c>
      <c r="F8839" s="187" t="s">
        <v>2770</v>
      </c>
    </row>
    <row r="8840" spans="1:6" x14ac:dyDescent="0.25">
      <c r="A8840" t="s">
        <v>10147</v>
      </c>
      <c r="B8840" s="236" t="str">
        <f t="shared" si="138"/>
        <v>F3:0922 P1P2:8806 P3:00448</v>
      </c>
      <c r="C8840" s="187" t="s">
        <v>3263</v>
      </c>
      <c r="D8840" s="187" t="s">
        <v>2768</v>
      </c>
      <c r="E8840" s="187" t="s">
        <v>2769</v>
      </c>
      <c r="F8840" s="187" t="s">
        <v>2791</v>
      </c>
    </row>
    <row r="8841" spans="1:6" x14ac:dyDescent="0.25">
      <c r="A8841" t="s">
        <v>10148</v>
      </c>
      <c r="B8841" s="236" t="str">
        <f t="shared" si="138"/>
        <v>F3:1040 P1P2:9006 P3:00327</v>
      </c>
      <c r="C8841" s="187" t="s">
        <v>3233</v>
      </c>
      <c r="D8841" s="187" t="s">
        <v>2831</v>
      </c>
      <c r="E8841" s="187" t="s">
        <v>2832</v>
      </c>
      <c r="F8841" s="187" t="s">
        <v>2952</v>
      </c>
    </row>
    <row r="8842" spans="1:6" x14ac:dyDescent="0.25">
      <c r="A8842" t="s">
        <v>10149</v>
      </c>
      <c r="B8842" s="236" t="str">
        <f t="shared" si="138"/>
        <v>F3:0921 P1P2:8804 P3:00201</v>
      </c>
      <c r="C8842" s="187" t="s">
        <v>3183</v>
      </c>
      <c r="D8842" s="187" t="s">
        <v>2813</v>
      </c>
      <c r="E8842" s="187" t="s">
        <v>2816</v>
      </c>
      <c r="F8842" s="187" t="s">
        <v>2817</v>
      </c>
    </row>
    <row r="8843" spans="1:6" x14ac:dyDescent="0.25">
      <c r="A8843" t="s">
        <v>10149</v>
      </c>
      <c r="B8843" s="236" t="str">
        <f t="shared" si="138"/>
        <v>F3:0921 P1P2:8804 P3:00448</v>
      </c>
      <c r="C8843" s="187" t="s">
        <v>3183</v>
      </c>
      <c r="D8843" s="187" t="s">
        <v>2813</v>
      </c>
      <c r="E8843" s="187" t="s">
        <v>2816</v>
      </c>
      <c r="F8843" s="187" t="s">
        <v>2791</v>
      </c>
    </row>
    <row r="8844" spans="1:6" x14ac:dyDescent="0.25">
      <c r="A8844" t="s">
        <v>10150</v>
      </c>
      <c r="B8844" s="236" t="str">
        <f t="shared" si="138"/>
        <v>F3:1040 P1P2:9006 P3:00327</v>
      </c>
      <c r="C8844" s="187" t="s">
        <v>3233</v>
      </c>
      <c r="D8844" s="187" t="s">
        <v>2831</v>
      </c>
      <c r="E8844" s="187" t="s">
        <v>2832</v>
      </c>
      <c r="F8844" s="187" t="s">
        <v>2952</v>
      </c>
    </row>
    <row r="8845" spans="1:6" x14ac:dyDescent="0.25">
      <c r="A8845" t="s">
        <v>10151</v>
      </c>
      <c r="B8845" s="236" t="str">
        <f t="shared" si="138"/>
        <v>F3:1040 P1P2:9006 P3:00327</v>
      </c>
      <c r="C8845" s="187" t="s">
        <v>3233</v>
      </c>
      <c r="D8845" s="187" t="s">
        <v>2831</v>
      </c>
      <c r="E8845" s="187" t="s">
        <v>2832</v>
      </c>
      <c r="F8845" s="187" t="s">
        <v>2952</v>
      </c>
    </row>
    <row r="8846" spans="1:6" x14ac:dyDescent="0.25">
      <c r="A8846" t="s">
        <v>10152</v>
      </c>
      <c r="B8846" s="236" t="str">
        <f t="shared" si="138"/>
        <v>F3:0921 P1P2:8804 P3:00201</v>
      </c>
      <c r="C8846" s="187" t="s">
        <v>3183</v>
      </c>
      <c r="D8846" s="187" t="s">
        <v>2813</v>
      </c>
      <c r="E8846" s="187" t="s">
        <v>2816</v>
      </c>
      <c r="F8846" s="187" t="s">
        <v>2817</v>
      </c>
    </row>
    <row r="8847" spans="1:6" x14ac:dyDescent="0.25">
      <c r="A8847" t="s">
        <v>10152</v>
      </c>
      <c r="B8847" s="236" t="str">
        <f t="shared" si="138"/>
        <v>F3:0921 P1P2:8804 P3:00448</v>
      </c>
      <c r="C8847" s="187" t="s">
        <v>3183</v>
      </c>
      <c r="D8847" s="187" t="s">
        <v>2813</v>
      </c>
      <c r="E8847" s="187" t="s">
        <v>2816</v>
      </c>
      <c r="F8847" s="187" t="s">
        <v>2791</v>
      </c>
    </row>
    <row r="8848" spans="1:6" x14ac:dyDescent="0.25">
      <c r="A8848" t="s">
        <v>10153</v>
      </c>
      <c r="B8848" s="236" t="str">
        <f t="shared" si="138"/>
        <v>F3:0921 P1P2:8804 P3:00201</v>
      </c>
      <c r="C8848" s="187" t="s">
        <v>3263</v>
      </c>
      <c r="D8848" s="187" t="s">
        <v>2813</v>
      </c>
      <c r="E8848" s="187" t="s">
        <v>2816</v>
      </c>
      <c r="F8848" s="187" t="s">
        <v>2817</v>
      </c>
    </row>
    <row r="8849" spans="1:6" x14ac:dyDescent="0.25">
      <c r="A8849" t="s">
        <v>10153</v>
      </c>
      <c r="B8849" s="236" t="str">
        <f t="shared" si="138"/>
        <v>F3:0921 P1P2:8804 P3:00448</v>
      </c>
      <c r="C8849" s="187" t="s">
        <v>3263</v>
      </c>
      <c r="D8849" s="187" t="s">
        <v>2813</v>
      </c>
      <c r="E8849" s="187" t="s">
        <v>2816</v>
      </c>
      <c r="F8849" s="187" t="s">
        <v>2791</v>
      </c>
    </row>
    <row r="8850" spans="1:6" x14ac:dyDescent="0.25">
      <c r="A8850" t="s">
        <v>10154</v>
      </c>
      <c r="B8850" s="236" t="str">
        <f t="shared" si="138"/>
        <v>F3:0921 P1P2:8804 P3:00201</v>
      </c>
      <c r="C8850" s="187" t="s">
        <v>3183</v>
      </c>
      <c r="D8850" s="187" t="s">
        <v>2813</v>
      </c>
      <c r="E8850" s="187" t="s">
        <v>2816</v>
      </c>
      <c r="F8850" s="187" t="s">
        <v>2817</v>
      </c>
    </row>
    <row r="8851" spans="1:6" x14ac:dyDescent="0.25">
      <c r="A8851" t="s">
        <v>10154</v>
      </c>
      <c r="B8851" s="236" t="str">
        <f t="shared" si="138"/>
        <v>F3:0921 P1P2:8804 P3:00448</v>
      </c>
      <c r="C8851" s="187" t="s">
        <v>3183</v>
      </c>
      <c r="D8851" s="187" t="s">
        <v>2813</v>
      </c>
      <c r="E8851" s="187" t="s">
        <v>2816</v>
      </c>
      <c r="F8851" s="187" t="s">
        <v>2791</v>
      </c>
    </row>
    <row r="8852" spans="1:6" x14ac:dyDescent="0.25">
      <c r="A8852" t="s">
        <v>10155</v>
      </c>
      <c r="B8852" s="236" t="str">
        <f t="shared" si="138"/>
        <v>F3:0921 P1P2:8804 P3:00201</v>
      </c>
      <c r="C8852" s="187" t="s">
        <v>3263</v>
      </c>
      <c r="D8852" s="187" t="s">
        <v>2813</v>
      </c>
      <c r="E8852" s="187" t="s">
        <v>2816</v>
      </c>
      <c r="F8852" s="187" t="s">
        <v>2817</v>
      </c>
    </row>
    <row r="8853" spans="1:6" x14ac:dyDescent="0.25">
      <c r="A8853" t="s">
        <v>10155</v>
      </c>
      <c r="B8853" s="236" t="str">
        <f t="shared" si="138"/>
        <v>F3:0921 P1P2:8804 P3:00448</v>
      </c>
      <c r="C8853" s="187" t="s">
        <v>3263</v>
      </c>
      <c r="D8853" s="187" t="s">
        <v>2813</v>
      </c>
      <c r="E8853" s="187" t="s">
        <v>2816</v>
      </c>
      <c r="F8853" s="187" t="s">
        <v>2791</v>
      </c>
    </row>
    <row r="8854" spans="1:6" x14ac:dyDescent="0.25">
      <c r="A8854" t="s">
        <v>10156</v>
      </c>
      <c r="B8854" s="236" t="str">
        <f t="shared" si="138"/>
        <v>F3:0921 P1P2:8804 P3:00201</v>
      </c>
      <c r="C8854" s="187" t="s">
        <v>3183</v>
      </c>
      <c r="D8854" s="187" t="s">
        <v>2813</v>
      </c>
      <c r="E8854" s="187" t="s">
        <v>2816</v>
      </c>
      <c r="F8854" s="187" t="s">
        <v>2817</v>
      </c>
    </row>
    <row r="8855" spans="1:6" x14ac:dyDescent="0.25">
      <c r="A8855" t="s">
        <v>10156</v>
      </c>
      <c r="B8855" s="236" t="str">
        <f t="shared" si="138"/>
        <v>F3:0921 P1P2:8804 P3:00448</v>
      </c>
      <c r="C8855" s="187" t="s">
        <v>3183</v>
      </c>
      <c r="D8855" s="187" t="s">
        <v>2813</v>
      </c>
      <c r="E8855" s="187" t="s">
        <v>2816</v>
      </c>
      <c r="F8855" s="187" t="s">
        <v>2791</v>
      </c>
    </row>
    <row r="8856" spans="1:6" x14ac:dyDescent="0.25">
      <c r="A8856" t="s">
        <v>10157</v>
      </c>
      <c r="B8856" s="236" t="str">
        <f t="shared" si="138"/>
        <v>F3:0921 P1P2:8804 P3:00201</v>
      </c>
      <c r="C8856" s="187" t="s">
        <v>3183</v>
      </c>
      <c r="D8856" s="187" t="s">
        <v>2813</v>
      </c>
      <c r="E8856" s="187" t="s">
        <v>2816</v>
      </c>
      <c r="F8856" s="187" t="s">
        <v>2817</v>
      </c>
    </row>
    <row r="8857" spans="1:6" x14ac:dyDescent="0.25">
      <c r="A8857" t="s">
        <v>10157</v>
      </c>
      <c r="B8857" s="236" t="str">
        <f t="shared" si="138"/>
        <v>F3:0921 P1P2:8804 P3:00448</v>
      </c>
      <c r="C8857" s="187" t="s">
        <v>3183</v>
      </c>
      <c r="D8857" s="187" t="s">
        <v>2813</v>
      </c>
      <c r="E8857" s="187" t="s">
        <v>2816</v>
      </c>
      <c r="F8857" s="187" t="s">
        <v>2791</v>
      </c>
    </row>
    <row r="8858" spans="1:6" x14ac:dyDescent="0.25">
      <c r="A8858" t="s">
        <v>10158</v>
      </c>
      <c r="B8858" s="236" t="str">
        <f t="shared" si="138"/>
        <v>F3:0921 P1P2:8804 P3:00201</v>
      </c>
      <c r="C8858" s="187" t="s">
        <v>3263</v>
      </c>
      <c r="D8858" s="187" t="s">
        <v>2813</v>
      </c>
      <c r="E8858" s="187" t="s">
        <v>2816</v>
      </c>
      <c r="F8858" s="187" t="s">
        <v>2817</v>
      </c>
    </row>
    <row r="8859" spans="1:6" x14ac:dyDescent="0.25">
      <c r="A8859" t="s">
        <v>10158</v>
      </c>
      <c r="B8859" s="236" t="str">
        <f t="shared" si="138"/>
        <v>F3:0921 P1P2:8804 P3:00448</v>
      </c>
      <c r="C8859" s="187" t="s">
        <v>3263</v>
      </c>
      <c r="D8859" s="187" t="s">
        <v>2813</v>
      </c>
      <c r="E8859" s="187" t="s">
        <v>2816</v>
      </c>
      <c r="F8859" s="187" t="s">
        <v>2791</v>
      </c>
    </row>
    <row r="8860" spans="1:6" x14ac:dyDescent="0.25">
      <c r="A8860" t="s">
        <v>10159</v>
      </c>
      <c r="B8860" s="236" t="str">
        <f t="shared" si="138"/>
        <v>F3:0921 P1P2:8804 P3:00201</v>
      </c>
      <c r="C8860" s="187" t="s">
        <v>3263</v>
      </c>
      <c r="D8860" s="187" t="s">
        <v>2813</v>
      </c>
      <c r="E8860" s="187" t="s">
        <v>2816</v>
      </c>
      <c r="F8860" s="187" t="s">
        <v>2817</v>
      </c>
    </row>
    <row r="8861" spans="1:6" x14ac:dyDescent="0.25">
      <c r="A8861" t="s">
        <v>10159</v>
      </c>
      <c r="B8861" s="236" t="str">
        <f t="shared" si="138"/>
        <v>F3:0921 P1P2:8804 P3:00448</v>
      </c>
      <c r="C8861" s="187" t="s">
        <v>3263</v>
      </c>
      <c r="D8861" s="187" t="s">
        <v>2813</v>
      </c>
      <c r="E8861" s="187" t="s">
        <v>2816</v>
      </c>
      <c r="F8861" s="187" t="s">
        <v>2791</v>
      </c>
    </row>
    <row r="8862" spans="1:6" x14ac:dyDescent="0.25">
      <c r="A8862" t="s">
        <v>10160</v>
      </c>
      <c r="B8862" s="236" t="str">
        <f t="shared" si="138"/>
        <v>F3:0812 P1P2:8602 P3:00238</v>
      </c>
      <c r="C8862" s="187" t="s">
        <v>3263</v>
      </c>
      <c r="D8862" s="187" t="s">
        <v>2787</v>
      </c>
      <c r="E8862" s="187" t="s">
        <v>2788</v>
      </c>
      <c r="F8862" s="187" t="s">
        <v>2789</v>
      </c>
    </row>
    <row r="8863" spans="1:6" x14ac:dyDescent="0.25">
      <c r="A8863" t="s">
        <v>10161</v>
      </c>
      <c r="B8863" s="236" t="str">
        <f t="shared" si="138"/>
        <v>F3:0861 P1P2:8501 P3:00005</v>
      </c>
      <c r="C8863" s="187" t="s">
        <v>3041</v>
      </c>
      <c r="D8863" s="187" t="s">
        <v>2895</v>
      </c>
      <c r="E8863" s="187" t="s">
        <v>2896</v>
      </c>
      <c r="F8863" s="187" t="s">
        <v>2889</v>
      </c>
    </row>
    <row r="8864" spans="1:6" x14ac:dyDescent="0.25">
      <c r="A8864" t="s">
        <v>10162</v>
      </c>
      <c r="B8864" s="236" t="str">
        <f t="shared" si="138"/>
        <v>F3:0912 P1P2:8803 P3:00200</v>
      </c>
      <c r="C8864" s="187" t="s">
        <v>3183</v>
      </c>
      <c r="D8864" s="187" t="s">
        <v>2906</v>
      </c>
      <c r="E8864" s="187" t="s">
        <v>2907</v>
      </c>
      <c r="F8864" s="187" t="s">
        <v>2908</v>
      </c>
    </row>
    <row r="8865" spans="1:6" x14ac:dyDescent="0.25">
      <c r="A8865" t="s">
        <v>10162</v>
      </c>
      <c r="B8865" s="236" t="str">
        <f t="shared" si="138"/>
        <v>F3:0912 P1P2:8803 P3:00448</v>
      </c>
      <c r="C8865" s="187" t="s">
        <v>3183</v>
      </c>
      <c r="D8865" s="187" t="s">
        <v>2906</v>
      </c>
      <c r="E8865" s="187" t="s">
        <v>2907</v>
      </c>
      <c r="F8865" s="187" t="s">
        <v>2791</v>
      </c>
    </row>
    <row r="8866" spans="1:6" x14ac:dyDescent="0.25">
      <c r="A8866" t="s">
        <v>10163</v>
      </c>
      <c r="B8866" s="236" t="str">
        <f t="shared" si="138"/>
        <v>F3:0912 P1P2:8803 P3:00200</v>
      </c>
      <c r="C8866" s="187" t="s">
        <v>3183</v>
      </c>
      <c r="D8866" s="187" t="s">
        <v>2906</v>
      </c>
      <c r="E8866" s="187" t="s">
        <v>2907</v>
      </c>
      <c r="F8866" s="187" t="s">
        <v>2908</v>
      </c>
    </row>
    <row r="8867" spans="1:6" x14ac:dyDescent="0.25">
      <c r="A8867" t="s">
        <v>10163</v>
      </c>
      <c r="B8867" s="236" t="str">
        <f t="shared" si="138"/>
        <v>F3:0912 P1P2:8803 P3:00448</v>
      </c>
      <c r="C8867" s="187" t="s">
        <v>3183</v>
      </c>
      <c r="D8867" s="187" t="s">
        <v>2906</v>
      </c>
      <c r="E8867" s="187" t="s">
        <v>2907</v>
      </c>
      <c r="F8867" s="187" t="s">
        <v>2791</v>
      </c>
    </row>
    <row r="8868" spans="1:6" x14ac:dyDescent="0.25">
      <c r="A8868" t="s">
        <v>10164</v>
      </c>
      <c r="B8868" s="236" t="str">
        <f t="shared" si="138"/>
        <v>F3:0922 P1P2:8806 P3:00203</v>
      </c>
      <c r="C8868" s="187" t="s">
        <v>3183</v>
      </c>
      <c r="D8868" s="187" t="s">
        <v>2768</v>
      </c>
      <c r="E8868" s="187" t="s">
        <v>2769</v>
      </c>
      <c r="F8868" s="187" t="s">
        <v>2770</v>
      </c>
    </row>
    <row r="8869" spans="1:6" x14ac:dyDescent="0.25">
      <c r="A8869" t="s">
        <v>10164</v>
      </c>
      <c r="B8869" s="236" t="str">
        <f t="shared" si="138"/>
        <v>F3:0922 P1P2:8806 P3:00448</v>
      </c>
      <c r="C8869" s="187" t="s">
        <v>3183</v>
      </c>
      <c r="D8869" s="187" t="s">
        <v>2768</v>
      </c>
      <c r="E8869" s="187" t="s">
        <v>2769</v>
      </c>
      <c r="F8869" s="187" t="s">
        <v>2791</v>
      </c>
    </row>
    <row r="8870" spans="1:6" x14ac:dyDescent="0.25">
      <c r="A8870" t="s">
        <v>10165</v>
      </c>
      <c r="B8870" s="236" t="str">
        <f t="shared" si="138"/>
        <v>F3:0922 P1P2:8806 P3:00203</v>
      </c>
      <c r="C8870" s="187" t="s">
        <v>3183</v>
      </c>
      <c r="D8870" s="187" t="s">
        <v>2768</v>
      </c>
      <c r="E8870" s="187" t="s">
        <v>2769</v>
      </c>
      <c r="F8870" s="187" t="s">
        <v>2770</v>
      </c>
    </row>
    <row r="8871" spans="1:6" x14ac:dyDescent="0.25">
      <c r="A8871" t="s">
        <v>10165</v>
      </c>
      <c r="B8871" s="236" t="str">
        <f t="shared" si="138"/>
        <v>F3:0922 P1P2:8806 P3:00448</v>
      </c>
      <c r="C8871" s="187" t="s">
        <v>3183</v>
      </c>
      <c r="D8871" s="187" t="s">
        <v>2768</v>
      </c>
      <c r="E8871" s="187" t="s">
        <v>2769</v>
      </c>
      <c r="F8871" s="187" t="s">
        <v>2791</v>
      </c>
    </row>
    <row r="8872" spans="1:6" x14ac:dyDescent="0.25">
      <c r="A8872" t="s">
        <v>10166</v>
      </c>
      <c r="B8872" s="236" t="str">
        <f t="shared" si="138"/>
        <v>F3:0922 P1P2:8806 P3:00203</v>
      </c>
      <c r="C8872" s="187" t="s">
        <v>3183</v>
      </c>
      <c r="D8872" s="187" t="s">
        <v>2768</v>
      </c>
      <c r="E8872" s="187" t="s">
        <v>2769</v>
      </c>
      <c r="F8872" s="187" t="s">
        <v>2770</v>
      </c>
    </row>
    <row r="8873" spans="1:6" x14ac:dyDescent="0.25">
      <c r="A8873" t="s">
        <v>10166</v>
      </c>
      <c r="B8873" s="236" t="str">
        <f t="shared" si="138"/>
        <v>F3:0922 P1P2:8806 P3:00448</v>
      </c>
      <c r="C8873" s="187" t="s">
        <v>3183</v>
      </c>
      <c r="D8873" s="187" t="s">
        <v>2768</v>
      </c>
      <c r="E8873" s="187" t="s">
        <v>2769</v>
      </c>
      <c r="F8873" s="187" t="s">
        <v>2791</v>
      </c>
    </row>
    <row r="8874" spans="1:6" x14ac:dyDescent="0.25">
      <c r="A8874" t="s">
        <v>10167</v>
      </c>
      <c r="B8874" s="236" t="str">
        <f t="shared" si="138"/>
        <v>F3:0922 P1P2:8806 P3:00203</v>
      </c>
      <c r="C8874" s="187" t="s">
        <v>3183</v>
      </c>
      <c r="D8874" s="187" t="s">
        <v>2768</v>
      </c>
      <c r="E8874" s="187" t="s">
        <v>2769</v>
      </c>
      <c r="F8874" s="187" t="s">
        <v>2770</v>
      </c>
    </row>
    <row r="8875" spans="1:6" x14ac:dyDescent="0.25">
      <c r="A8875" t="s">
        <v>10167</v>
      </c>
      <c r="B8875" s="236" t="str">
        <f t="shared" si="138"/>
        <v>F3:0922 P1P2:8806 P3:00448</v>
      </c>
      <c r="C8875" s="187" t="s">
        <v>3183</v>
      </c>
      <c r="D8875" s="187" t="s">
        <v>2768</v>
      </c>
      <c r="E8875" s="187" t="s">
        <v>2769</v>
      </c>
      <c r="F8875" s="187" t="s">
        <v>2791</v>
      </c>
    </row>
    <row r="8876" spans="1:6" x14ac:dyDescent="0.25">
      <c r="A8876" t="s">
        <v>10168</v>
      </c>
      <c r="B8876" s="236" t="str">
        <f t="shared" si="138"/>
        <v>F3:0960 P1P2:8813 P3:00390</v>
      </c>
      <c r="C8876" s="187" t="s">
        <v>3287</v>
      </c>
      <c r="D8876" s="187" t="s">
        <v>2763</v>
      </c>
      <c r="E8876" s="187" t="s">
        <v>2764</v>
      </c>
      <c r="F8876" s="187" t="s">
        <v>2950</v>
      </c>
    </row>
    <row r="8877" spans="1:6" x14ac:dyDescent="0.25">
      <c r="A8877" t="s">
        <v>10169</v>
      </c>
      <c r="B8877" s="236" t="str">
        <f t="shared" si="138"/>
        <v>F3:0922 P1P2:8806 P3:00203</v>
      </c>
      <c r="C8877" s="187" t="s">
        <v>3183</v>
      </c>
      <c r="D8877" s="187" t="s">
        <v>2768</v>
      </c>
      <c r="E8877" s="187" t="s">
        <v>2769</v>
      </c>
      <c r="F8877" s="187" t="s">
        <v>2770</v>
      </c>
    </row>
    <row r="8878" spans="1:6" x14ac:dyDescent="0.25">
      <c r="A8878" t="s">
        <v>10169</v>
      </c>
      <c r="B8878" s="236" t="str">
        <f t="shared" si="138"/>
        <v>F3:0922 P1P2:8806 P3:00448</v>
      </c>
      <c r="C8878" s="187" t="s">
        <v>3183</v>
      </c>
      <c r="D8878" s="187" t="s">
        <v>2768</v>
      </c>
      <c r="E8878" s="187" t="s">
        <v>2769</v>
      </c>
      <c r="F8878" s="187" t="s">
        <v>2791</v>
      </c>
    </row>
    <row r="8879" spans="1:6" x14ac:dyDescent="0.25">
      <c r="A8879" t="s">
        <v>10170</v>
      </c>
      <c r="B8879" s="236" t="str">
        <f t="shared" si="138"/>
        <v>F3:0921 P1P2:8804 P3:00201</v>
      </c>
      <c r="C8879" s="187" t="s">
        <v>3183</v>
      </c>
      <c r="D8879" s="187" t="s">
        <v>2813</v>
      </c>
      <c r="E8879" s="187" t="s">
        <v>2816</v>
      </c>
      <c r="F8879" s="187" t="s">
        <v>2817</v>
      </c>
    </row>
    <row r="8880" spans="1:6" x14ac:dyDescent="0.25">
      <c r="A8880" t="s">
        <v>10170</v>
      </c>
      <c r="B8880" s="236" t="str">
        <f t="shared" si="138"/>
        <v>F3:0921 P1P2:8804 P3:00448</v>
      </c>
      <c r="C8880" s="187" t="s">
        <v>3183</v>
      </c>
      <c r="D8880" s="187" t="s">
        <v>2813</v>
      </c>
      <c r="E8880" s="187" t="s">
        <v>2816</v>
      </c>
      <c r="F8880" s="187" t="s">
        <v>2791</v>
      </c>
    </row>
    <row r="8881" spans="1:6" x14ac:dyDescent="0.25">
      <c r="A8881" t="s">
        <v>10171</v>
      </c>
      <c r="B8881" s="236" t="str">
        <f t="shared" si="138"/>
        <v>F3:0922 P1P2:8806 P3:00203</v>
      </c>
      <c r="C8881" s="187" t="s">
        <v>3183</v>
      </c>
      <c r="D8881" s="187" t="s">
        <v>2768</v>
      </c>
      <c r="E8881" s="187" t="s">
        <v>2769</v>
      </c>
      <c r="F8881" s="187" t="s">
        <v>2770</v>
      </c>
    </row>
    <row r="8882" spans="1:6" x14ac:dyDescent="0.25">
      <c r="A8882" t="s">
        <v>10171</v>
      </c>
      <c r="B8882" s="236" t="str">
        <f t="shared" si="138"/>
        <v>F3:0922 P1P2:8806 P3:00448</v>
      </c>
      <c r="C8882" s="187" t="s">
        <v>3183</v>
      </c>
      <c r="D8882" s="187" t="s">
        <v>2768</v>
      </c>
      <c r="E8882" s="187" t="s">
        <v>2769</v>
      </c>
      <c r="F8882" s="187" t="s">
        <v>2791</v>
      </c>
    </row>
    <row r="8883" spans="1:6" x14ac:dyDescent="0.25">
      <c r="A8883" t="s">
        <v>10172</v>
      </c>
      <c r="B8883" s="236" t="str">
        <f t="shared" si="138"/>
        <v>F3:0112 P1P2:0501 P3:00005</v>
      </c>
      <c r="C8883" s="187" t="s">
        <v>3287</v>
      </c>
      <c r="D8883" s="187" t="s">
        <v>2579</v>
      </c>
      <c r="E8883" s="187" t="s">
        <v>2580</v>
      </c>
      <c r="F8883" s="187" t="s">
        <v>2889</v>
      </c>
    </row>
    <row r="8884" spans="1:6" x14ac:dyDescent="0.25">
      <c r="A8884" t="s">
        <v>10173</v>
      </c>
      <c r="B8884" s="236" t="str">
        <f t="shared" si="138"/>
        <v>F3:0112 P1P2:0501 P3:00005</v>
      </c>
      <c r="C8884" s="187" t="s">
        <v>3183</v>
      </c>
      <c r="D8884" s="187" t="s">
        <v>2579</v>
      </c>
      <c r="E8884" s="187" t="s">
        <v>2580</v>
      </c>
      <c r="F8884" s="187" t="s">
        <v>2889</v>
      </c>
    </row>
    <row r="8885" spans="1:6" x14ac:dyDescent="0.25">
      <c r="A8885" t="s">
        <v>10174</v>
      </c>
      <c r="B8885" s="236" t="str">
        <f t="shared" si="138"/>
        <v>F3:0813 P1P2:8603 P3:00239</v>
      </c>
      <c r="C8885" s="187" t="s">
        <v>3287</v>
      </c>
      <c r="D8885" s="187" t="s">
        <v>2890</v>
      </c>
      <c r="E8885" s="187" t="s">
        <v>2891</v>
      </c>
      <c r="F8885" s="187" t="s">
        <v>2930</v>
      </c>
    </row>
    <row r="8886" spans="1:6" x14ac:dyDescent="0.25">
      <c r="A8886" t="s">
        <v>10175</v>
      </c>
      <c r="B8886" s="236" t="str">
        <f t="shared" si="138"/>
        <v>F3:0429 P1P2:5101 P3:00005</v>
      </c>
      <c r="C8886" s="187" t="s">
        <v>3287</v>
      </c>
      <c r="D8886" s="187" t="s">
        <v>2794</v>
      </c>
      <c r="E8886" s="187" t="s">
        <v>2795</v>
      </c>
      <c r="F8886" s="187" t="s">
        <v>2889</v>
      </c>
    </row>
    <row r="8887" spans="1:6" x14ac:dyDescent="0.25">
      <c r="A8887" t="s">
        <v>10176</v>
      </c>
      <c r="B8887" s="236" t="str">
        <f t="shared" si="138"/>
        <v>F3:1012 P1P2:9010 P3:00347</v>
      </c>
      <c r="C8887" s="187" t="s">
        <v>3183</v>
      </c>
      <c r="D8887" s="187" t="s">
        <v>2748</v>
      </c>
      <c r="E8887" s="187" t="s">
        <v>2749</v>
      </c>
      <c r="F8887" s="187" t="s">
        <v>2830</v>
      </c>
    </row>
    <row r="8888" spans="1:6" x14ac:dyDescent="0.25">
      <c r="A8888" t="s">
        <v>10177</v>
      </c>
      <c r="B8888" s="236" t="str">
        <f t="shared" si="138"/>
        <v>F3:0429 P1P2:5101 P3:00005</v>
      </c>
      <c r="C8888" s="187" t="s">
        <v>3183</v>
      </c>
      <c r="D8888" s="187" t="s">
        <v>2794</v>
      </c>
      <c r="E8888" s="187" t="s">
        <v>2795</v>
      </c>
      <c r="F8888" s="187" t="s">
        <v>2889</v>
      </c>
    </row>
    <row r="8889" spans="1:6" x14ac:dyDescent="0.25">
      <c r="A8889" t="s">
        <v>10178</v>
      </c>
      <c r="B8889" s="236" t="str">
        <f t="shared" si="138"/>
        <v>F3:0922 P1P2:8806 P3:00203</v>
      </c>
      <c r="C8889" s="187" t="s">
        <v>3287</v>
      </c>
      <c r="D8889" s="187" t="s">
        <v>2768</v>
      </c>
      <c r="E8889" s="187" t="s">
        <v>2769</v>
      </c>
      <c r="F8889" s="187" t="s">
        <v>2770</v>
      </c>
    </row>
    <row r="8890" spans="1:6" x14ac:dyDescent="0.25">
      <c r="A8890" t="s">
        <v>10178</v>
      </c>
      <c r="B8890" s="236" t="str">
        <f t="shared" si="138"/>
        <v>F3:0922 P1P2:8806 P3:00448</v>
      </c>
      <c r="C8890" s="187" t="s">
        <v>3287</v>
      </c>
      <c r="D8890" s="187" t="s">
        <v>2768</v>
      </c>
      <c r="E8890" s="187" t="s">
        <v>2769</v>
      </c>
      <c r="F8890" s="187" t="s">
        <v>2791</v>
      </c>
    </row>
    <row r="8891" spans="1:6" x14ac:dyDescent="0.25">
      <c r="A8891" t="s">
        <v>10179</v>
      </c>
      <c r="B8891" s="236" t="str">
        <f t="shared" si="138"/>
        <v>F3:0922 P1P2:8806 P3:00203</v>
      </c>
      <c r="C8891" s="187" t="s">
        <v>3287</v>
      </c>
      <c r="D8891" s="187" t="s">
        <v>2768</v>
      </c>
      <c r="E8891" s="187" t="s">
        <v>2769</v>
      </c>
      <c r="F8891" s="187" t="s">
        <v>2770</v>
      </c>
    </row>
    <row r="8892" spans="1:6" x14ac:dyDescent="0.25">
      <c r="A8892" t="s">
        <v>10179</v>
      </c>
      <c r="B8892" s="236" t="str">
        <f t="shared" si="138"/>
        <v>F3:0922 P1P2:8806 P3:00389</v>
      </c>
      <c r="C8892" s="187" t="s">
        <v>3287</v>
      </c>
      <c r="D8892" s="187" t="s">
        <v>2768</v>
      </c>
      <c r="E8892" s="187" t="s">
        <v>2769</v>
      </c>
      <c r="F8892" s="187" t="s">
        <v>2940</v>
      </c>
    </row>
    <row r="8893" spans="1:6" x14ac:dyDescent="0.25">
      <c r="A8893" t="s">
        <v>10179</v>
      </c>
      <c r="B8893" s="236" t="str">
        <f t="shared" si="138"/>
        <v>F3:0922 P1P2:8806 P3:00448</v>
      </c>
      <c r="C8893" s="187" t="s">
        <v>3287</v>
      </c>
      <c r="D8893" s="187" t="s">
        <v>2768</v>
      </c>
      <c r="E8893" s="187" t="s">
        <v>2769</v>
      </c>
      <c r="F8893" s="187" t="s">
        <v>2791</v>
      </c>
    </row>
    <row r="8894" spans="1:6" x14ac:dyDescent="0.25">
      <c r="A8894" t="s">
        <v>10180</v>
      </c>
      <c r="B8894" s="236" t="str">
        <f t="shared" si="138"/>
        <v>F3:0922 P1P2:8806 P3:00203</v>
      </c>
      <c r="C8894" s="187" t="s">
        <v>3287</v>
      </c>
      <c r="D8894" s="187" t="s">
        <v>2768</v>
      </c>
      <c r="E8894" s="187" t="s">
        <v>2769</v>
      </c>
      <c r="F8894" s="187" t="s">
        <v>2770</v>
      </c>
    </row>
    <row r="8895" spans="1:6" x14ac:dyDescent="0.25">
      <c r="A8895" t="s">
        <v>10180</v>
      </c>
      <c r="B8895" s="236" t="str">
        <f t="shared" si="138"/>
        <v>F3:0922 P1P2:8806 P3:00448</v>
      </c>
      <c r="C8895" s="187" t="s">
        <v>3287</v>
      </c>
      <c r="D8895" s="187" t="s">
        <v>2768</v>
      </c>
      <c r="E8895" s="187" t="s">
        <v>2769</v>
      </c>
      <c r="F8895" s="187" t="s">
        <v>2791</v>
      </c>
    </row>
    <row r="8896" spans="1:6" x14ac:dyDescent="0.25">
      <c r="A8896" t="s">
        <v>10181</v>
      </c>
      <c r="B8896" s="236" t="str">
        <f t="shared" si="138"/>
        <v>F3:0922 P1P2:8806 P3:00203</v>
      </c>
      <c r="C8896" s="187" t="s">
        <v>3287</v>
      </c>
      <c r="D8896" s="187" t="s">
        <v>2768</v>
      </c>
      <c r="E8896" s="187" t="s">
        <v>2769</v>
      </c>
      <c r="F8896" s="187" t="s">
        <v>2770</v>
      </c>
    </row>
    <row r="8897" spans="1:6" x14ac:dyDescent="0.25">
      <c r="A8897" t="s">
        <v>10181</v>
      </c>
      <c r="B8897" s="236" t="str">
        <f t="shared" si="138"/>
        <v>F3:0922 P1P2:8806 P3:00448</v>
      </c>
      <c r="C8897" s="187" t="s">
        <v>3287</v>
      </c>
      <c r="D8897" s="187" t="s">
        <v>2768</v>
      </c>
      <c r="E8897" s="187" t="s">
        <v>2769</v>
      </c>
      <c r="F8897" s="187" t="s">
        <v>2791</v>
      </c>
    </row>
    <row r="8898" spans="1:6" x14ac:dyDescent="0.25">
      <c r="A8898" t="s">
        <v>10182</v>
      </c>
      <c r="B8898" s="236" t="str">
        <f t="shared" ref="B8898:B8961" si="139">CONCATENATE("F3:",D8898," P1P2:",E8898," P3:",F8898)</f>
        <v>F3:0922 P1P2:8806 P3:00203</v>
      </c>
      <c r="C8898" s="187" t="s">
        <v>3287</v>
      </c>
      <c r="D8898" s="187" t="s">
        <v>2768</v>
      </c>
      <c r="E8898" s="187" t="s">
        <v>2769</v>
      </c>
      <c r="F8898" s="187" t="s">
        <v>2770</v>
      </c>
    </row>
    <row r="8899" spans="1:6" x14ac:dyDescent="0.25">
      <c r="A8899" t="s">
        <v>10182</v>
      </c>
      <c r="B8899" s="236" t="str">
        <f t="shared" si="139"/>
        <v>F3:0922 P1P2:8806 P3:00448</v>
      </c>
      <c r="C8899" s="187" t="s">
        <v>3287</v>
      </c>
      <c r="D8899" s="187" t="s">
        <v>2768</v>
      </c>
      <c r="E8899" s="187" t="s">
        <v>2769</v>
      </c>
      <c r="F8899" s="187" t="s">
        <v>2791</v>
      </c>
    </row>
    <row r="8900" spans="1:6" x14ac:dyDescent="0.25">
      <c r="A8900" t="s">
        <v>10183</v>
      </c>
      <c r="B8900" s="236" t="str">
        <f t="shared" si="139"/>
        <v>F3:0922 P1P2:8806 P3:00203</v>
      </c>
      <c r="C8900" s="187" t="s">
        <v>3287</v>
      </c>
      <c r="D8900" s="187" t="s">
        <v>2768</v>
      </c>
      <c r="E8900" s="187" t="s">
        <v>2769</v>
      </c>
      <c r="F8900" s="187" t="s">
        <v>2770</v>
      </c>
    </row>
    <row r="8901" spans="1:6" x14ac:dyDescent="0.25">
      <c r="A8901" t="s">
        <v>10183</v>
      </c>
      <c r="B8901" s="236" t="str">
        <f t="shared" si="139"/>
        <v>F3:0922 P1P2:8806 P3:00389</v>
      </c>
      <c r="C8901" s="187" t="s">
        <v>3287</v>
      </c>
      <c r="D8901" s="187" t="s">
        <v>2768</v>
      </c>
      <c r="E8901" s="187" t="s">
        <v>2769</v>
      </c>
      <c r="F8901" s="187" t="s">
        <v>2940</v>
      </c>
    </row>
    <row r="8902" spans="1:6" x14ac:dyDescent="0.25">
      <c r="A8902" t="s">
        <v>10183</v>
      </c>
      <c r="B8902" s="236" t="str">
        <f t="shared" si="139"/>
        <v>F3:0922 P1P2:8806 P3:00448</v>
      </c>
      <c r="C8902" s="187" t="s">
        <v>3287</v>
      </c>
      <c r="D8902" s="187" t="s">
        <v>2768</v>
      </c>
      <c r="E8902" s="187" t="s">
        <v>2769</v>
      </c>
      <c r="F8902" s="187" t="s">
        <v>2791</v>
      </c>
    </row>
    <row r="8903" spans="1:6" x14ac:dyDescent="0.25">
      <c r="A8903" t="s">
        <v>10184</v>
      </c>
      <c r="B8903" s="236" t="str">
        <f t="shared" si="139"/>
        <v>F3:1012 P1P2:9010 P3:00326</v>
      </c>
      <c r="C8903" s="187" t="s">
        <v>3233</v>
      </c>
      <c r="D8903" s="187" t="s">
        <v>2748</v>
      </c>
      <c r="E8903" s="187" t="s">
        <v>2749</v>
      </c>
      <c r="F8903" s="187" t="s">
        <v>2928</v>
      </c>
    </row>
    <row r="8904" spans="1:6" x14ac:dyDescent="0.25">
      <c r="A8904" t="s">
        <v>10185</v>
      </c>
      <c r="B8904" s="236" t="str">
        <f t="shared" si="139"/>
        <v>F3:1040 P1P2:9006 P3:00283</v>
      </c>
      <c r="C8904" s="187" t="s">
        <v>3233</v>
      </c>
      <c r="D8904" s="187" t="s">
        <v>2831</v>
      </c>
      <c r="E8904" s="187" t="s">
        <v>2832</v>
      </c>
      <c r="F8904" s="187" t="s">
        <v>2884</v>
      </c>
    </row>
    <row r="8905" spans="1:6" x14ac:dyDescent="0.25">
      <c r="A8905" t="s">
        <v>10185</v>
      </c>
      <c r="B8905" s="236" t="str">
        <f t="shared" si="139"/>
        <v>F3:1040 P1P2:9006 P3:00350</v>
      </c>
      <c r="C8905" s="187" t="s">
        <v>3233</v>
      </c>
      <c r="D8905" s="187" t="s">
        <v>2831</v>
      </c>
      <c r="E8905" s="187" t="s">
        <v>2832</v>
      </c>
      <c r="F8905" s="187" t="s">
        <v>3262</v>
      </c>
    </row>
    <row r="8906" spans="1:6" x14ac:dyDescent="0.25">
      <c r="A8906" t="s">
        <v>10186</v>
      </c>
      <c r="B8906" s="236" t="str">
        <f t="shared" si="139"/>
        <v>F3:1012 P1P2:9010 P3:00301</v>
      </c>
      <c r="C8906" s="187" t="s">
        <v>3233</v>
      </c>
      <c r="D8906" s="187" t="s">
        <v>2748</v>
      </c>
      <c r="E8906" s="187" t="s">
        <v>2749</v>
      </c>
      <c r="F8906" s="187" t="s">
        <v>2949</v>
      </c>
    </row>
    <row r="8907" spans="1:6" x14ac:dyDescent="0.25">
      <c r="A8907" t="s">
        <v>10187</v>
      </c>
      <c r="B8907" s="236" t="str">
        <f t="shared" si="139"/>
        <v>F3:0922 P1P2:8806 P3:00203</v>
      </c>
      <c r="C8907" s="187" t="s">
        <v>3287</v>
      </c>
      <c r="D8907" s="187" t="s">
        <v>2768</v>
      </c>
      <c r="E8907" s="187" t="s">
        <v>2769</v>
      </c>
      <c r="F8907" s="187" t="s">
        <v>2770</v>
      </c>
    </row>
    <row r="8908" spans="1:6" x14ac:dyDescent="0.25">
      <c r="A8908" t="s">
        <v>10187</v>
      </c>
      <c r="B8908" s="236" t="str">
        <f t="shared" si="139"/>
        <v>F3:0922 P1P2:8806 P3:00389</v>
      </c>
      <c r="C8908" s="187" t="s">
        <v>3287</v>
      </c>
      <c r="D8908" s="187" t="s">
        <v>2768</v>
      </c>
      <c r="E8908" s="187" t="s">
        <v>2769</v>
      </c>
      <c r="F8908" s="187" t="s">
        <v>2940</v>
      </c>
    </row>
    <row r="8909" spans="1:6" x14ac:dyDescent="0.25">
      <c r="A8909" t="s">
        <v>10187</v>
      </c>
      <c r="B8909" s="236" t="str">
        <f t="shared" si="139"/>
        <v>F3:0922 P1P2:8806 P3:00448</v>
      </c>
      <c r="C8909" s="187" t="s">
        <v>3287</v>
      </c>
      <c r="D8909" s="187" t="s">
        <v>2768</v>
      </c>
      <c r="E8909" s="187" t="s">
        <v>2769</v>
      </c>
      <c r="F8909" s="187" t="s">
        <v>2791</v>
      </c>
    </row>
    <row r="8910" spans="1:6" x14ac:dyDescent="0.25">
      <c r="A8910" t="s">
        <v>10188</v>
      </c>
      <c r="B8910" s="236" t="str">
        <f t="shared" si="139"/>
        <v>F3:1040 P1P2:9006 P3:00284</v>
      </c>
      <c r="C8910" s="187" t="s">
        <v>3233</v>
      </c>
      <c r="D8910" s="187" t="s">
        <v>2831</v>
      </c>
      <c r="E8910" s="187" t="s">
        <v>2832</v>
      </c>
      <c r="F8910" s="187" t="s">
        <v>2939</v>
      </c>
    </row>
    <row r="8911" spans="1:6" x14ac:dyDescent="0.25">
      <c r="A8911" t="s">
        <v>10189</v>
      </c>
      <c r="B8911" s="236" t="str">
        <f t="shared" si="139"/>
        <v>F3:1012 P1P2:9010 P3:00246</v>
      </c>
      <c r="C8911" s="187" t="s">
        <v>3233</v>
      </c>
      <c r="D8911" s="187" t="s">
        <v>2748</v>
      </c>
      <c r="E8911" s="187" t="s">
        <v>2749</v>
      </c>
      <c r="F8911" s="187" t="s">
        <v>2943</v>
      </c>
    </row>
    <row r="8912" spans="1:6" x14ac:dyDescent="0.25">
      <c r="A8912" t="s">
        <v>10190</v>
      </c>
      <c r="B8912" s="236" t="str">
        <f t="shared" si="139"/>
        <v>F3:0112 P1P2:0501 P3:00005</v>
      </c>
      <c r="C8912" s="187" t="s">
        <v>3550</v>
      </c>
      <c r="D8912" s="187" t="s">
        <v>2579</v>
      </c>
      <c r="E8912" s="187" t="s">
        <v>2580</v>
      </c>
      <c r="F8912" s="187" t="s">
        <v>2889</v>
      </c>
    </row>
    <row r="8913" spans="1:6" x14ac:dyDescent="0.25">
      <c r="A8913" t="s">
        <v>10191</v>
      </c>
      <c r="B8913" s="236" t="str">
        <f t="shared" si="139"/>
        <v>F3:0921 P1P2:8804 P3:00201</v>
      </c>
      <c r="C8913" s="187" t="s">
        <v>3550</v>
      </c>
      <c r="D8913" s="187" t="s">
        <v>2813</v>
      </c>
      <c r="E8913" s="187" t="s">
        <v>2816</v>
      </c>
      <c r="F8913" s="187" t="s">
        <v>2817</v>
      </c>
    </row>
    <row r="8914" spans="1:6" x14ac:dyDescent="0.25">
      <c r="A8914" t="s">
        <v>10191</v>
      </c>
      <c r="B8914" s="236" t="str">
        <f t="shared" si="139"/>
        <v>F3:0921 P1P2:8804 P3:00448</v>
      </c>
      <c r="C8914" s="187" t="s">
        <v>3550</v>
      </c>
      <c r="D8914" s="187" t="s">
        <v>2813</v>
      </c>
      <c r="E8914" s="187" t="s">
        <v>2816</v>
      </c>
      <c r="F8914" s="187" t="s">
        <v>2791</v>
      </c>
    </row>
    <row r="8915" spans="1:6" x14ac:dyDescent="0.25">
      <c r="A8915" t="s">
        <v>10192</v>
      </c>
      <c r="B8915" s="236" t="str">
        <f t="shared" si="139"/>
        <v>F3:0112 P1P2:0501 P3:00005</v>
      </c>
      <c r="C8915" s="187" t="s">
        <v>3509</v>
      </c>
      <c r="D8915" s="187" t="s">
        <v>2579</v>
      </c>
      <c r="E8915" s="187" t="s">
        <v>2580</v>
      </c>
      <c r="F8915" s="187" t="s">
        <v>2889</v>
      </c>
    </row>
    <row r="8916" spans="1:6" x14ac:dyDescent="0.25">
      <c r="A8916" t="s">
        <v>10193</v>
      </c>
      <c r="B8916" s="236" t="str">
        <f t="shared" si="139"/>
        <v>F3:1012 P1P2:9010 P3:00326</v>
      </c>
      <c r="C8916" s="187" t="s">
        <v>3183</v>
      </c>
      <c r="D8916" s="187" t="s">
        <v>2748</v>
      </c>
      <c r="E8916" s="187" t="s">
        <v>2749</v>
      </c>
      <c r="F8916" s="187" t="s">
        <v>2928</v>
      </c>
    </row>
    <row r="8917" spans="1:6" x14ac:dyDescent="0.25">
      <c r="A8917" t="s">
        <v>10194</v>
      </c>
      <c r="B8917" s="236" t="str">
        <f t="shared" si="139"/>
        <v>F3:1012 P1P2:9010 P3:00301</v>
      </c>
      <c r="C8917" s="187" t="s">
        <v>3183</v>
      </c>
      <c r="D8917" s="187" t="s">
        <v>2748</v>
      </c>
      <c r="E8917" s="187" t="s">
        <v>2749</v>
      </c>
      <c r="F8917" s="187" t="s">
        <v>2949</v>
      </c>
    </row>
    <row r="8918" spans="1:6" x14ac:dyDescent="0.25">
      <c r="A8918" t="s">
        <v>10195</v>
      </c>
      <c r="B8918" s="236" t="str">
        <f t="shared" si="139"/>
        <v>F3:0921 P1P2:8804 P3:00201</v>
      </c>
      <c r="C8918" s="187" t="s">
        <v>3550</v>
      </c>
      <c r="D8918" s="187" t="s">
        <v>2813</v>
      </c>
      <c r="E8918" s="187" t="s">
        <v>2816</v>
      </c>
      <c r="F8918" s="187" t="s">
        <v>2817</v>
      </c>
    </row>
    <row r="8919" spans="1:6" x14ac:dyDescent="0.25">
      <c r="A8919" t="s">
        <v>10195</v>
      </c>
      <c r="B8919" s="236" t="str">
        <f t="shared" si="139"/>
        <v>F3:0921 P1P2:8804 P3:00448</v>
      </c>
      <c r="C8919" s="187" t="s">
        <v>3550</v>
      </c>
      <c r="D8919" s="187" t="s">
        <v>2813</v>
      </c>
      <c r="E8919" s="187" t="s">
        <v>2816</v>
      </c>
      <c r="F8919" s="187" t="s">
        <v>2791</v>
      </c>
    </row>
    <row r="8920" spans="1:6" x14ac:dyDescent="0.25">
      <c r="A8920" t="s">
        <v>10196</v>
      </c>
      <c r="B8920" s="236" t="str">
        <f t="shared" si="139"/>
        <v>F3:1040 P1P2:9006 P3:00284</v>
      </c>
      <c r="C8920" s="187" t="s">
        <v>3183</v>
      </c>
      <c r="D8920" s="187" t="s">
        <v>2831</v>
      </c>
      <c r="E8920" s="187" t="s">
        <v>2832</v>
      </c>
      <c r="F8920" s="187" t="s">
        <v>2939</v>
      </c>
    </row>
    <row r="8921" spans="1:6" x14ac:dyDescent="0.25">
      <c r="A8921" t="s">
        <v>10197</v>
      </c>
      <c r="B8921" s="236" t="str">
        <f t="shared" si="139"/>
        <v>F3:0921 P1P2:8804 P3:00201</v>
      </c>
      <c r="C8921" s="187" t="s">
        <v>3287</v>
      </c>
      <c r="D8921" s="187" t="s">
        <v>2813</v>
      </c>
      <c r="E8921" s="187" t="s">
        <v>2816</v>
      </c>
      <c r="F8921" s="187" t="s">
        <v>2817</v>
      </c>
    </row>
    <row r="8922" spans="1:6" x14ac:dyDescent="0.25">
      <c r="A8922" t="s">
        <v>10197</v>
      </c>
      <c r="B8922" s="236" t="str">
        <f t="shared" si="139"/>
        <v>F3:0921 P1P2:8804 P3:00448</v>
      </c>
      <c r="C8922" s="187" t="s">
        <v>3287</v>
      </c>
      <c r="D8922" s="187" t="s">
        <v>2813</v>
      </c>
      <c r="E8922" s="187" t="s">
        <v>2816</v>
      </c>
      <c r="F8922" s="187" t="s">
        <v>2791</v>
      </c>
    </row>
    <row r="8923" spans="1:6" x14ac:dyDescent="0.25">
      <c r="A8923" t="s">
        <v>10198</v>
      </c>
      <c r="B8923" s="236" t="str">
        <f t="shared" si="139"/>
        <v>F3:1012 P1P2:9010 P3:00246</v>
      </c>
      <c r="C8923" s="187" t="s">
        <v>3183</v>
      </c>
      <c r="D8923" s="187" t="s">
        <v>2748</v>
      </c>
      <c r="E8923" s="187" t="s">
        <v>2749</v>
      </c>
      <c r="F8923" s="187" t="s">
        <v>2943</v>
      </c>
    </row>
    <row r="8924" spans="1:6" x14ac:dyDescent="0.25">
      <c r="A8924" t="s">
        <v>10199</v>
      </c>
      <c r="B8924" s="236" t="str">
        <f t="shared" si="139"/>
        <v>F3:0921 P1P2:8804 P3:00201</v>
      </c>
      <c r="C8924" s="187" t="s">
        <v>3287</v>
      </c>
      <c r="D8924" s="187" t="s">
        <v>2813</v>
      </c>
      <c r="E8924" s="187" t="s">
        <v>2816</v>
      </c>
      <c r="F8924" s="187" t="s">
        <v>2817</v>
      </c>
    </row>
    <row r="8925" spans="1:6" x14ac:dyDescent="0.25">
      <c r="A8925" t="s">
        <v>10199</v>
      </c>
      <c r="B8925" s="236" t="str">
        <f t="shared" si="139"/>
        <v>F3:0921 P1P2:8804 P3:00448</v>
      </c>
      <c r="C8925" s="187" t="s">
        <v>3287</v>
      </c>
      <c r="D8925" s="187" t="s">
        <v>2813</v>
      </c>
      <c r="E8925" s="187" t="s">
        <v>2816</v>
      </c>
      <c r="F8925" s="187" t="s">
        <v>2791</v>
      </c>
    </row>
    <row r="8926" spans="1:6" x14ac:dyDescent="0.25">
      <c r="A8926" t="s">
        <v>10200</v>
      </c>
      <c r="B8926" s="236" t="str">
        <f t="shared" si="139"/>
        <v>F3:0922 P1P2:8806 P3:00203</v>
      </c>
      <c r="C8926" s="187" t="s">
        <v>3287</v>
      </c>
      <c r="D8926" s="187" t="s">
        <v>2768</v>
      </c>
      <c r="E8926" s="187" t="s">
        <v>2769</v>
      </c>
      <c r="F8926" s="187" t="s">
        <v>2770</v>
      </c>
    </row>
    <row r="8927" spans="1:6" x14ac:dyDescent="0.25">
      <c r="A8927" t="s">
        <v>10200</v>
      </c>
      <c r="B8927" s="236" t="str">
        <f t="shared" si="139"/>
        <v>F3:0922 P1P2:8806 P3:00448</v>
      </c>
      <c r="C8927" s="187" t="s">
        <v>3287</v>
      </c>
      <c r="D8927" s="187" t="s">
        <v>2768</v>
      </c>
      <c r="E8927" s="187" t="s">
        <v>2769</v>
      </c>
      <c r="F8927" s="187" t="s">
        <v>2791</v>
      </c>
    </row>
    <row r="8928" spans="1:6" x14ac:dyDescent="0.25">
      <c r="A8928" t="s">
        <v>10201</v>
      </c>
      <c r="B8928" s="236" t="str">
        <f t="shared" si="139"/>
        <v>F3:0921 P1P2:8804 P3:00201</v>
      </c>
      <c r="C8928" s="187" t="s">
        <v>3287</v>
      </c>
      <c r="D8928" s="187" t="s">
        <v>2813</v>
      </c>
      <c r="E8928" s="187" t="s">
        <v>2816</v>
      </c>
      <c r="F8928" s="187" t="s">
        <v>2817</v>
      </c>
    </row>
    <row r="8929" spans="1:6" x14ac:dyDescent="0.25">
      <c r="A8929" t="s">
        <v>10201</v>
      </c>
      <c r="B8929" s="236" t="str">
        <f t="shared" si="139"/>
        <v>F3:0921 P1P2:8804 P3:00448</v>
      </c>
      <c r="C8929" s="187" t="s">
        <v>3287</v>
      </c>
      <c r="D8929" s="187" t="s">
        <v>2813</v>
      </c>
      <c r="E8929" s="187" t="s">
        <v>2816</v>
      </c>
      <c r="F8929" s="187" t="s">
        <v>2791</v>
      </c>
    </row>
    <row r="8930" spans="1:6" x14ac:dyDescent="0.25">
      <c r="A8930" t="s">
        <v>10202</v>
      </c>
      <c r="B8930" s="236" t="str">
        <f t="shared" si="139"/>
        <v>F3:0112 P1P2:0501 P3:00005</v>
      </c>
      <c r="C8930" s="187" t="s">
        <v>3233</v>
      </c>
      <c r="D8930" s="187" t="s">
        <v>2579</v>
      </c>
      <c r="E8930" s="187" t="s">
        <v>2580</v>
      </c>
      <c r="F8930" s="187" t="s">
        <v>2889</v>
      </c>
    </row>
    <row r="8931" spans="1:6" x14ac:dyDescent="0.25">
      <c r="A8931" t="s">
        <v>10203</v>
      </c>
      <c r="B8931" s="236" t="str">
        <f t="shared" si="139"/>
        <v>F3:0112 P1P2:0501 P3:00005</v>
      </c>
      <c r="C8931" s="187" t="s">
        <v>3412</v>
      </c>
      <c r="D8931" s="187" t="s">
        <v>2579</v>
      </c>
      <c r="E8931" s="187" t="s">
        <v>2580</v>
      </c>
      <c r="F8931" s="187" t="s">
        <v>2889</v>
      </c>
    </row>
    <row r="8932" spans="1:6" x14ac:dyDescent="0.25">
      <c r="A8932" t="s">
        <v>10204</v>
      </c>
      <c r="B8932" s="236" t="str">
        <f t="shared" si="139"/>
        <v>F3:0960 P1P2:8813 P3:00390</v>
      </c>
      <c r="C8932" s="187" t="s">
        <v>3509</v>
      </c>
      <c r="D8932" s="187" t="s">
        <v>2763</v>
      </c>
      <c r="E8932" s="187" t="s">
        <v>2764</v>
      </c>
      <c r="F8932" s="187" t="s">
        <v>2950</v>
      </c>
    </row>
    <row r="8933" spans="1:6" x14ac:dyDescent="0.25">
      <c r="A8933" t="s">
        <v>10205</v>
      </c>
      <c r="B8933" s="236" t="str">
        <f t="shared" si="139"/>
        <v>F3:0111 P1P2:0301 P3:00005</v>
      </c>
      <c r="C8933" s="187" t="s">
        <v>3453</v>
      </c>
      <c r="D8933" s="187" t="s">
        <v>2545</v>
      </c>
      <c r="E8933" s="187" t="s">
        <v>2555</v>
      </c>
      <c r="F8933" s="187" t="s">
        <v>2889</v>
      </c>
    </row>
    <row r="8934" spans="1:6" x14ac:dyDescent="0.25">
      <c r="A8934" t="s">
        <v>10205</v>
      </c>
      <c r="B8934" s="236" t="str">
        <f t="shared" si="139"/>
        <v>F3:0133 P1P2:0302 P3:00009</v>
      </c>
      <c r="C8934" s="187" t="s">
        <v>3453</v>
      </c>
      <c r="D8934" s="187" t="s">
        <v>2596</v>
      </c>
      <c r="E8934" s="187" t="s">
        <v>2654</v>
      </c>
      <c r="F8934" s="187" t="s">
        <v>2655</v>
      </c>
    </row>
    <row r="8935" spans="1:6" x14ac:dyDescent="0.25">
      <c r="A8935" t="s">
        <v>10206</v>
      </c>
      <c r="B8935" s="236" t="str">
        <f t="shared" si="139"/>
        <v>F3:0922 P1P2:8806 P3:00389</v>
      </c>
      <c r="C8935" s="187" t="s">
        <v>3509</v>
      </c>
      <c r="D8935" s="187" t="s">
        <v>2768</v>
      </c>
      <c r="E8935" s="187" t="s">
        <v>2769</v>
      </c>
      <c r="F8935" s="187" t="s">
        <v>2940</v>
      </c>
    </row>
    <row r="8936" spans="1:6" x14ac:dyDescent="0.25">
      <c r="A8936" t="s">
        <v>10207</v>
      </c>
      <c r="B8936" s="236" t="str">
        <f t="shared" si="139"/>
        <v>F3:0419 P1P2:5001 P3:00005</v>
      </c>
      <c r="C8936" s="187" t="s">
        <v>3412</v>
      </c>
      <c r="D8936" s="187" t="s">
        <v>2615</v>
      </c>
      <c r="E8936" s="187" t="s">
        <v>2736</v>
      </c>
      <c r="F8936" s="187" t="s">
        <v>2889</v>
      </c>
    </row>
    <row r="8937" spans="1:6" x14ac:dyDescent="0.25">
      <c r="A8937" t="s">
        <v>10208</v>
      </c>
      <c r="B8937" s="236" t="str">
        <f t="shared" si="139"/>
        <v>F3:0921 P1P2:8804 P3:00201</v>
      </c>
      <c r="C8937" s="187" t="s">
        <v>3287</v>
      </c>
      <c r="D8937" s="187" t="s">
        <v>2813</v>
      </c>
      <c r="E8937" s="187" t="s">
        <v>2816</v>
      </c>
      <c r="F8937" s="187" t="s">
        <v>2817</v>
      </c>
    </row>
    <row r="8938" spans="1:6" x14ac:dyDescent="0.25">
      <c r="A8938" t="s">
        <v>10208</v>
      </c>
      <c r="B8938" s="236" t="str">
        <f t="shared" si="139"/>
        <v>F3:0921 P1P2:8804 P3:00389</v>
      </c>
      <c r="C8938" s="187" t="s">
        <v>3287</v>
      </c>
      <c r="D8938" s="187" t="s">
        <v>2813</v>
      </c>
      <c r="E8938" s="187" t="s">
        <v>2816</v>
      </c>
      <c r="F8938" s="187" t="s">
        <v>2940</v>
      </c>
    </row>
    <row r="8939" spans="1:6" x14ac:dyDescent="0.25">
      <c r="A8939" t="s">
        <v>10208</v>
      </c>
      <c r="B8939" s="236" t="str">
        <f t="shared" si="139"/>
        <v>F3:0921 P1P2:8804 P3:00448</v>
      </c>
      <c r="C8939" s="187" t="s">
        <v>3287</v>
      </c>
      <c r="D8939" s="187" t="s">
        <v>2813</v>
      </c>
      <c r="E8939" s="187" t="s">
        <v>2816</v>
      </c>
      <c r="F8939" s="187" t="s">
        <v>2791</v>
      </c>
    </row>
    <row r="8940" spans="1:6" x14ac:dyDescent="0.25">
      <c r="A8940" t="s">
        <v>10209</v>
      </c>
      <c r="B8940" s="236" t="str">
        <f t="shared" si="139"/>
        <v>F3:0921 P1P2:8804 P3:00201</v>
      </c>
      <c r="C8940" s="187" t="s">
        <v>3287</v>
      </c>
      <c r="D8940" s="187" t="s">
        <v>2813</v>
      </c>
      <c r="E8940" s="187" t="s">
        <v>2816</v>
      </c>
      <c r="F8940" s="187" t="s">
        <v>2817</v>
      </c>
    </row>
    <row r="8941" spans="1:6" x14ac:dyDescent="0.25">
      <c r="A8941" t="s">
        <v>10209</v>
      </c>
      <c r="B8941" s="236" t="str">
        <f t="shared" si="139"/>
        <v>F3:0921 P1P2:8804 P3:00448</v>
      </c>
      <c r="C8941" s="187" t="s">
        <v>3287</v>
      </c>
      <c r="D8941" s="187" t="s">
        <v>2813</v>
      </c>
      <c r="E8941" s="187" t="s">
        <v>2816</v>
      </c>
      <c r="F8941" s="187" t="s">
        <v>2791</v>
      </c>
    </row>
    <row r="8942" spans="1:6" x14ac:dyDescent="0.25">
      <c r="A8942" t="s">
        <v>10210</v>
      </c>
      <c r="B8942" s="236" t="str">
        <f t="shared" si="139"/>
        <v>F3:0921 P1P2:8804 P3:00201</v>
      </c>
      <c r="C8942" s="187" t="s">
        <v>3287</v>
      </c>
      <c r="D8942" s="187" t="s">
        <v>2813</v>
      </c>
      <c r="E8942" s="187" t="s">
        <v>2816</v>
      </c>
      <c r="F8942" s="187" t="s">
        <v>2817</v>
      </c>
    </row>
    <row r="8943" spans="1:6" x14ac:dyDescent="0.25">
      <c r="A8943" t="s">
        <v>10210</v>
      </c>
      <c r="B8943" s="236" t="str">
        <f t="shared" si="139"/>
        <v>F3:0921 P1P2:8804 P3:00448</v>
      </c>
      <c r="C8943" s="187" t="s">
        <v>3287</v>
      </c>
      <c r="D8943" s="187" t="s">
        <v>2813</v>
      </c>
      <c r="E8943" s="187" t="s">
        <v>2816</v>
      </c>
      <c r="F8943" s="187" t="s">
        <v>2791</v>
      </c>
    </row>
    <row r="8944" spans="1:6" x14ac:dyDescent="0.25">
      <c r="A8944" t="s">
        <v>10211</v>
      </c>
      <c r="B8944" s="236" t="str">
        <f t="shared" si="139"/>
        <v>F3:0921 P1P2:8804 P3:00201</v>
      </c>
      <c r="C8944" s="187" t="s">
        <v>3287</v>
      </c>
      <c r="D8944" s="187" t="s">
        <v>2813</v>
      </c>
      <c r="E8944" s="187" t="s">
        <v>2816</v>
      </c>
      <c r="F8944" s="187" t="s">
        <v>2817</v>
      </c>
    </row>
    <row r="8945" spans="1:6" x14ac:dyDescent="0.25">
      <c r="A8945" t="s">
        <v>10211</v>
      </c>
      <c r="B8945" s="236" t="str">
        <f t="shared" si="139"/>
        <v>F3:0921 P1P2:8804 P3:00389</v>
      </c>
      <c r="C8945" s="187" t="s">
        <v>3287</v>
      </c>
      <c r="D8945" s="187" t="s">
        <v>2813</v>
      </c>
      <c r="E8945" s="187" t="s">
        <v>2816</v>
      </c>
      <c r="F8945" s="187" t="s">
        <v>2940</v>
      </c>
    </row>
    <row r="8946" spans="1:6" x14ac:dyDescent="0.25">
      <c r="A8946" t="s">
        <v>10211</v>
      </c>
      <c r="B8946" s="236" t="str">
        <f t="shared" si="139"/>
        <v>F3:0921 P1P2:8804 P3:00448</v>
      </c>
      <c r="C8946" s="187" t="s">
        <v>3287</v>
      </c>
      <c r="D8946" s="187" t="s">
        <v>2813</v>
      </c>
      <c r="E8946" s="187" t="s">
        <v>2816</v>
      </c>
      <c r="F8946" s="187" t="s">
        <v>2791</v>
      </c>
    </row>
    <row r="8947" spans="1:6" x14ac:dyDescent="0.25">
      <c r="A8947" t="s">
        <v>10212</v>
      </c>
      <c r="B8947" s="236" t="str">
        <f t="shared" si="139"/>
        <v>F3:0419 P1P2:6901 P3:00005</v>
      </c>
      <c r="C8947" s="187" t="s">
        <v>3412</v>
      </c>
      <c r="D8947" s="187" t="s">
        <v>2615</v>
      </c>
      <c r="E8947" s="187" t="s">
        <v>2616</v>
      </c>
      <c r="F8947" s="187" t="s">
        <v>2889</v>
      </c>
    </row>
    <row r="8948" spans="1:6" x14ac:dyDescent="0.25">
      <c r="A8948" t="s">
        <v>10213</v>
      </c>
      <c r="B8948" s="236" t="str">
        <f t="shared" si="139"/>
        <v>F3:0429 P1P2:5101 P3:00005</v>
      </c>
      <c r="C8948" s="187" t="s">
        <v>3533</v>
      </c>
      <c r="D8948" s="187" t="s">
        <v>2794</v>
      </c>
      <c r="E8948" s="187" t="s">
        <v>2795</v>
      </c>
      <c r="F8948" s="187" t="s">
        <v>2889</v>
      </c>
    </row>
    <row r="8949" spans="1:6" x14ac:dyDescent="0.25">
      <c r="A8949" t="s">
        <v>10214</v>
      </c>
      <c r="B8949" s="236" t="str">
        <f t="shared" si="139"/>
        <v>F3:0921 P1P2:8804 P3:00201</v>
      </c>
      <c r="C8949" s="187" t="s">
        <v>3287</v>
      </c>
      <c r="D8949" s="187" t="s">
        <v>2813</v>
      </c>
      <c r="E8949" s="187" t="s">
        <v>2816</v>
      </c>
      <c r="F8949" s="187" t="s">
        <v>2817</v>
      </c>
    </row>
    <row r="8950" spans="1:6" x14ac:dyDescent="0.25">
      <c r="A8950" t="s">
        <v>10214</v>
      </c>
      <c r="B8950" s="236" t="str">
        <f t="shared" si="139"/>
        <v>F3:0921 P1P2:8804 P3:00448</v>
      </c>
      <c r="C8950" s="187" t="s">
        <v>3287</v>
      </c>
      <c r="D8950" s="187" t="s">
        <v>2813</v>
      </c>
      <c r="E8950" s="187" t="s">
        <v>2816</v>
      </c>
      <c r="F8950" s="187" t="s">
        <v>2791</v>
      </c>
    </row>
    <row r="8951" spans="1:6" x14ac:dyDescent="0.25">
      <c r="A8951" t="s">
        <v>10215</v>
      </c>
      <c r="B8951" s="236" t="str">
        <f t="shared" si="139"/>
        <v>F3:0921 P1P2:8804 P3:00201</v>
      </c>
      <c r="C8951" s="187" t="s">
        <v>3287</v>
      </c>
      <c r="D8951" s="187" t="s">
        <v>2813</v>
      </c>
      <c r="E8951" s="187" t="s">
        <v>2816</v>
      </c>
      <c r="F8951" s="187" t="s">
        <v>2817</v>
      </c>
    </row>
    <row r="8952" spans="1:6" x14ac:dyDescent="0.25">
      <c r="A8952" t="s">
        <v>10215</v>
      </c>
      <c r="B8952" s="236" t="str">
        <f t="shared" si="139"/>
        <v>F3:0921 P1P2:8804 P3:00448</v>
      </c>
      <c r="C8952" s="187" t="s">
        <v>3287</v>
      </c>
      <c r="D8952" s="187" t="s">
        <v>2813</v>
      </c>
      <c r="E8952" s="187" t="s">
        <v>2816</v>
      </c>
      <c r="F8952" s="187" t="s">
        <v>2791</v>
      </c>
    </row>
    <row r="8953" spans="1:6" x14ac:dyDescent="0.25">
      <c r="A8953" t="s">
        <v>10216</v>
      </c>
      <c r="B8953" s="236" t="str">
        <f t="shared" si="139"/>
        <v>F3:0921 P1P2:8804 P3:00201</v>
      </c>
      <c r="C8953" s="187" t="s">
        <v>3287</v>
      </c>
      <c r="D8953" s="187" t="s">
        <v>2813</v>
      </c>
      <c r="E8953" s="187" t="s">
        <v>2816</v>
      </c>
      <c r="F8953" s="187" t="s">
        <v>2817</v>
      </c>
    </row>
    <row r="8954" spans="1:6" x14ac:dyDescent="0.25">
      <c r="A8954" t="s">
        <v>10216</v>
      </c>
      <c r="B8954" s="236" t="str">
        <f t="shared" si="139"/>
        <v>F3:0921 P1P2:8804 P3:00448</v>
      </c>
      <c r="C8954" s="187" t="s">
        <v>3287</v>
      </c>
      <c r="D8954" s="187" t="s">
        <v>2813</v>
      </c>
      <c r="E8954" s="187" t="s">
        <v>2816</v>
      </c>
      <c r="F8954" s="187" t="s">
        <v>2791</v>
      </c>
    </row>
    <row r="8955" spans="1:6" x14ac:dyDescent="0.25">
      <c r="A8955" t="s">
        <v>10217</v>
      </c>
      <c r="B8955" s="236" t="str">
        <f t="shared" si="139"/>
        <v>F3:0429 P1P2:5101 P3:00005</v>
      </c>
      <c r="C8955" s="187" t="s">
        <v>3412</v>
      </c>
      <c r="D8955" s="187" t="s">
        <v>2794</v>
      </c>
      <c r="E8955" s="187" t="s">
        <v>2795</v>
      </c>
      <c r="F8955" s="187" t="s">
        <v>2889</v>
      </c>
    </row>
    <row r="8956" spans="1:6" x14ac:dyDescent="0.25">
      <c r="A8956" t="s">
        <v>10218</v>
      </c>
      <c r="B8956" s="236" t="str">
        <f t="shared" si="139"/>
        <v>F3:0861 P1P2:8501 P3:00005</v>
      </c>
      <c r="C8956" s="187" t="s">
        <v>3509</v>
      </c>
      <c r="D8956" s="187" t="s">
        <v>2895</v>
      </c>
      <c r="E8956" s="187" t="s">
        <v>2896</v>
      </c>
      <c r="F8956" s="187" t="s">
        <v>2889</v>
      </c>
    </row>
    <row r="8957" spans="1:6" x14ac:dyDescent="0.25">
      <c r="A8957" t="s">
        <v>10219</v>
      </c>
      <c r="B8957" s="236" t="str">
        <f t="shared" si="139"/>
        <v>F3:0112 P1P2:0501 P3:00005</v>
      </c>
      <c r="C8957" s="187" t="s">
        <v>3533</v>
      </c>
      <c r="D8957" s="187" t="s">
        <v>2579</v>
      </c>
      <c r="E8957" s="187" t="s">
        <v>2580</v>
      </c>
      <c r="F8957" s="187" t="s">
        <v>2889</v>
      </c>
    </row>
    <row r="8958" spans="1:6" x14ac:dyDescent="0.25">
      <c r="A8958" t="s">
        <v>10220</v>
      </c>
      <c r="B8958" s="236" t="str">
        <f t="shared" si="139"/>
        <v>F3:0960 P1P2:8813 P3:00390</v>
      </c>
      <c r="C8958" s="187" t="s">
        <v>3533</v>
      </c>
      <c r="D8958" s="187" t="s">
        <v>2763</v>
      </c>
      <c r="E8958" s="187" t="s">
        <v>2764</v>
      </c>
      <c r="F8958" s="187" t="s">
        <v>2950</v>
      </c>
    </row>
    <row r="8959" spans="1:6" x14ac:dyDescent="0.25">
      <c r="A8959" t="s">
        <v>10221</v>
      </c>
      <c r="B8959" s="236" t="str">
        <f t="shared" si="139"/>
        <v>F3:0813 P1P2:8603 P3:00394</v>
      </c>
      <c r="C8959" s="187" t="s">
        <v>3509</v>
      </c>
      <c r="D8959" s="187" t="s">
        <v>2890</v>
      </c>
      <c r="E8959" s="187" t="s">
        <v>2891</v>
      </c>
      <c r="F8959" s="187" t="s">
        <v>2892</v>
      </c>
    </row>
    <row r="8960" spans="1:6" x14ac:dyDescent="0.25">
      <c r="A8960" t="s">
        <v>10222</v>
      </c>
      <c r="B8960" s="236" t="str">
        <f t="shared" si="139"/>
        <v>F3:0429 P1P2:5101 P3:00005</v>
      </c>
      <c r="C8960" s="187" t="s">
        <v>3313</v>
      </c>
      <c r="D8960" s="187" t="s">
        <v>2794</v>
      </c>
      <c r="E8960" s="187" t="s">
        <v>2795</v>
      </c>
      <c r="F8960" s="187" t="s">
        <v>2889</v>
      </c>
    </row>
    <row r="8961" spans="1:6" x14ac:dyDescent="0.25">
      <c r="A8961" t="s">
        <v>10223</v>
      </c>
      <c r="B8961" s="236" t="str">
        <f t="shared" si="139"/>
        <v>F3:0112 P1P2:0501 P3:00005</v>
      </c>
      <c r="C8961" s="187" t="s">
        <v>3313</v>
      </c>
      <c r="D8961" s="187" t="s">
        <v>2579</v>
      </c>
      <c r="E8961" s="187" t="s">
        <v>2580</v>
      </c>
      <c r="F8961" s="187" t="s">
        <v>2889</v>
      </c>
    </row>
    <row r="8962" spans="1:6" x14ac:dyDescent="0.25">
      <c r="A8962" t="s">
        <v>10224</v>
      </c>
      <c r="B8962" s="236" t="str">
        <f t="shared" ref="B8962:B9025" si="140">CONCATENATE("F3:",D8962," P1P2:",E8962," P3:",F8962)</f>
        <v>F3:0921 P1P2:8804 P3:00201</v>
      </c>
      <c r="C8962" s="187" t="s">
        <v>3550</v>
      </c>
      <c r="D8962" s="187" t="s">
        <v>2813</v>
      </c>
      <c r="E8962" s="187" t="s">
        <v>2816</v>
      </c>
      <c r="F8962" s="187" t="s">
        <v>2817</v>
      </c>
    </row>
    <row r="8963" spans="1:6" x14ac:dyDescent="0.25">
      <c r="A8963" t="s">
        <v>10224</v>
      </c>
      <c r="B8963" s="236" t="str">
        <f t="shared" si="140"/>
        <v>F3:0921 P1P2:8804 P3:00448</v>
      </c>
      <c r="C8963" s="187" t="s">
        <v>3550</v>
      </c>
      <c r="D8963" s="187" t="s">
        <v>2813</v>
      </c>
      <c r="E8963" s="187" t="s">
        <v>2816</v>
      </c>
      <c r="F8963" s="187" t="s">
        <v>2791</v>
      </c>
    </row>
    <row r="8964" spans="1:6" x14ac:dyDescent="0.25">
      <c r="A8964" t="s">
        <v>10225</v>
      </c>
      <c r="B8964" s="236" t="str">
        <f t="shared" si="140"/>
        <v>F3:0820 P1P2:8502 P3:00243</v>
      </c>
      <c r="C8964" s="187" t="s">
        <v>3313</v>
      </c>
      <c r="D8964" s="187" t="s">
        <v>2774</v>
      </c>
      <c r="E8964" s="187" t="s">
        <v>2775</v>
      </c>
      <c r="F8964" s="187" t="s">
        <v>2785</v>
      </c>
    </row>
    <row r="8965" spans="1:6" x14ac:dyDescent="0.25">
      <c r="A8965" t="s">
        <v>10226</v>
      </c>
      <c r="B8965" s="236" t="str">
        <f t="shared" si="140"/>
        <v>F3:0820 P1P2:8502 P3:00243</v>
      </c>
      <c r="C8965" s="187" t="s">
        <v>3313</v>
      </c>
      <c r="D8965" s="187" t="s">
        <v>2774</v>
      </c>
      <c r="E8965" s="187" t="s">
        <v>2775</v>
      </c>
      <c r="F8965" s="187" t="s">
        <v>2785</v>
      </c>
    </row>
    <row r="8966" spans="1:6" x14ac:dyDescent="0.25">
      <c r="A8966" t="s">
        <v>10227</v>
      </c>
      <c r="B8966" s="236" t="str">
        <f t="shared" si="140"/>
        <v>F3:0921 P1P2:8804 P3:00201</v>
      </c>
      <c r="C8966" s="187" t="s">
        <v>3550</v>
      </c>
      <c r="D8966" s="187" t="s">
        <v>2813</v>
      </c>
      <c r="E8966" s="187" t="s">
        <v>2816</v>
      </c>
      <c r="F8966" s="187" t="s">
        <v>2817</v>
      </c>
    </row>
    <row r="8967" spans="1:6" x14ac:dyDescent="0.25">
      <c r="A8967" t="s">
        <v>10227</v>
      </c>
      <c r="B8967" s="236" t="str">
        <f t="shared" si="140"/>
        <v>F3:0921 P1P2:8804 P3:00448</v>
      </c>
      <c r="C8967" s="187" t="s">
        <v>3550</v>
      </c>
      <c r="D8967" s="187" t="s">
        <v>2813</v>
      </c>
      <c r="E8967" s="187" t="s">
        <v>2816</v>
      </c>
      <c r="F8967" s="187" t="s">
        <v>2791</v>
      </c>
    </row>
    <row r="8968" spans="1:6" x14ac:dyDescent="0.25">
      <c r="A8968" t="s">
        <v>10228</v>
      </c>
      <c r="B8968" s="236" t="str">
        <f t="shared" si="140"/>
        <v>F3:0921 P1P2:8804 P3:00201</v>
      </c>
      <c r="C8968" s="187" t="s">
        <v>3550</v>
      </c>
      <c r="D8968" s="187" t="s">
        <v>2813</v>
      </c>
      <c r="E8968" s="187" t="s">
        <v>2816</v>
      </c>
      <c r="F8968" s="187" t="s">
        <v>2817</v>
      </c>
    </row>
    <row r="8969" spans="1:6" x14ac:dyDescent="0.25">
      <c r="A8969" t="s">
        <v>10228</v>
      </c>
      <c r="B8969" s="236" t="str">
        <f t="shared" si="140"/>
        <v>F3:0921 P1P2:8804 P3:00448</v>
      </c>
      <c r="C8969" s="187" t="s">
        <v>3550</v>
      </c>
      <c r="D8969" s="187" t="s">
        <v>2813</v>
      </c>
      <c r="E8969" s="187" t="s">
        <v>2816</v>
      </c>
      <c r="F8969" s="187" t="s">
        <v>2791</v>
      </c>
    </row>
    <row r="8970" spans="1:6" x14ac:dyDescent="0.25">
      <c r="A8970" t="s">
        <v>10229</v>
      </c>
      <c r="B8970" s="236" t="str">
        <f t="shared" si="140"/>
        <v>F3:0921 P1P2:8804 P3:00201</v>
      </c>
      <c r="C8970" s="187" t="s">
        <v>3287</v>
      </c>
      <c r="D8970" s="187" t="s">
        <v>2813</v>
      </c>
      <c r="E8970" s="187" t="s">
        <v>2816</v>
      </c>
      <c r="F8970" s="187" t="s">
        <v>2817</v>
      </c>
    </row>
    <row r="8971" spans="1:6" x14ac:dyDescent="0.25">
      <c r="A8971" t="s">
        <v>10229</v>
      </c>
      <c r="B8971" s="236" t="str">
        <f t="shared" si="140"/>
        <v>F3:0921 P1P2:8804 P3:00448</v>
      </c>
      <c r="C8971" s="187" t="s">
        <v>3287</v>
      </c>
      <c r="D8971" s="187" t="s">
        <v>2813</v>
      </c>
      <c r="E8971" s="187" t="s">
        <v>2816</v>
      </c>
      <c r="F8971" s="187" t="s">
        <v>2791</v>
      </c>
    </row>
    <row r="8972" spans="1:6" x14ac:dyDescent="0.25">
      <c r="A8972" t="s">
        <v>10230</v>
      </c>
      <c r="B8972" s="236" t="str">
        <f t="shared" si="140"/>
        <v>F3:0921 P1P2:8804 P3:00201</v>
      </c>
      <c r="C8972" s="187" t="s">
        <v>3550</v>
      </c>
      <c r="D8972" s="187" t="s">
        <v>2813</v>
      </c>
      <c r="E8972" s="187" t="s">
        <v>2816</v>
      </c>
      <c r="F8972" s="187" t="s">
        <v>2817</v>
      </c>
    </row>
    <row r="8973" spans="1:6" x14ac:dyDescent="0.25">
      <c r="A8973" t="s">
        <v>10230</v>
      </c>
      <c r="B8973" s="236" t="str">
        <f t="shared" si="140"/>
        <v>F3:0921 P1P2:8804 P3:00448</v>
      </c>
      <c r="C8973" s="187" t="s">
        <v>3550</v>
      </c>
      <c r="D8973" s="187" t="s">
        <v>2813</v>
      </c>
      <c r="E8973" s="187" t="s">
        <v>2816</v>
      </c>
      <c r="F8973" s="187" t="s">
        <v>2791</v>
      </c>
    </row>
    <row r="8974" spans="1:6" x14ac:dyDescent="0.25">
      <c r="A8974" t="s">
        <v>10231</v>
      </c>
      <c r="B8974" s="236" t="str">
        <f t="shared" si="140"/>
        <v>F3:0921 P1P2:8804 P3:00201</v>
      </c>
      <c r="C8974" s="187" t="s">
        <v>3550</v>
      </c>
      <c r="D8974" s="187" t="s">
        <v>2813</v>
      </c>
      <c r="E8974" s="187" t="s">
        <v>2816</v>
      </c>
      <c r="F8974" s="187" t="s">
        <v>2817</v>
      </c>
    </row>
    <row r="8975" spans="1:6" x14ac:dyDescent="0.25">
      <c r="A8975" t="s">
        <v>10231</v>
      </c>
      <c r="B8975" s="236" t="str">
        <f t="shared" si="140"/>
        <v>F3:0921 P1P2:8804 P3:00448</v>
      </c>
      <c r="C8975" s="187" t="s">
        <v>3550</v>
      </c>
      <c r="D8975" s="187" t="s">
        <v>2813</v>
      </c>
      <c r="E8975" s="187" t="s">
        <v>2816</v>
      </c>
      <c r="F8975" s="187" t="s">
        <v>2791</v>
      </c>
    </row>
    <row r="8976" spans="1:6" x14ac:dyDescent="0.25">
      <c r="A8976" t="s">
        <v>10232</v>
      </c>
      <c r="B8976" s="236" t="str">
        <f t="shared" si="140"/>
        <v>F3:0921 P1P2:8804 P3:00201</v>
      </c>
      <c r="C8976" s="187" t="s">
        <v>3550</v>
      </c>
      <c r="D8976" s="187" t="s">
        <v>2813</v>
      </c>
      <c r="E8976" s="187" t="s">
        <v>2816</v>
      </c>
      <c r="F8976" s="187" t="s">
        <v>2817</v>
      </c>
    </row>
    <row r="8977" spans="1:6" x14ac:dyDescent="0.25">
      <c r="A8977" t="s">
        <v>10232</v>
      </c>
      <c r="B8977" s="236" t="str">
        <f t="shared" si="140"/>
        <v>F3:0921 P1P2:8804 P3:00448</v>
      </c>
      <c r="C8977" s="187" t="s">
        <v>3550</v>
      </c>
      <c r="D8977" s="187" t="s">
        <v>2813</v>
      </c>
      <c r="E8977" s="187" t="s">
        <v>2816</v>
      </c>
      <c r="F8977" s="187" t="s">
        <v>2791</v>
      </c>
    </row>
    <row r="8978" spans="1:6" x14ac:dyDescent="0.25">
      <c r="A8978" t="s">
        <v>10233</v>
      </c>
      <c r="B8978" s="236" t="str">
        <f t="shared" si="140"/>
        <v>F3:0921 P1P2:8804 P3:00201</v>
      </c>
      <c r="C8978" s="187" t="s">
        <v>3550</v>
      </c>
      <c r="D8978" s="187" t="s">
        <v>2813</v>
      </c>
      <c r="E8978" s="187" t="s">
        <v>2816</v>
      </c>
      <c r="F8978" s="187" t="s">
        <v>2817</v>
      </c>
    </row>
    <row r="8979" spans="1:6" x14ac:dyDescent="0.25">
      <c r="A8979" t="s">
        <v>10233</v>
      </c>
      <c r="B8979" s="236" t="str">
        <f t="shared" si="140"/>
        <v>F3:0921 P1P2:8804 P3:00448</v>
      </c>
      <c r="C8979" s="187" t="s">
        <v>3550</v>
      </c>
      <c r="D8979" s="187" t="s">
        <v>2813</v>
      </c>
      <c r="E8979" s="187" t="s">
        <v>2816</v>
      </c>
      <c r="F8979" s="187" t="s">
        <v>2791</v>
      </c>
    </row>
    <row r="8980" spans="1:6" x14ac:dyDescent="0.25">
      <c r="A8980" t="s">
        <v>10234</v>
      </c>
      <c r="B8980" s="236" t="str">
        <f t="shared" si="140"/>
        <v>F3:0921 P1P2:8804 P3:00201</v>
      </c>
      <c r="C8980" s="187" t="s">
        <v>3550</v>
      </c>
      <c r="D8980" s="187" t="s">
        <v>2813</v>
      </c>
      <c r="E8980" s="187" t="s">
        <v>2816</v>
      </c>
      <c r="F8980" s="187" t="s">
        <v>2817</v>
      </c>
    </row>
    <row r="8981" spans="1:6" x14ac:dyDescent="0.25">
      <c r="A8981" t="s">
        <v>10234</v>
      </c>
      <c r="B8981" s="236" t="str">
        <f t="shared" si="140"/>
        <v>F3:0921 P1P2:8804 P3:00448</v>
      </c>
      <c r="C8981" s="187" t="s">
        <v>3550</v>
      </c>
      <c r="D8981" s="187" t="s">
        <v>2813</v>
      </c>
      <c r="E8981" s="187" t="s">
        <v>2816</v>
      </c>
      <c r="F8981" s="187" t="s">
        <v>2791</v>
      </c>
    </row>
    <row r="8982" spans="1:6" x14ac:dyDescent="0.25">
      <c r="A8982" t="s">
        <v>10235</v>
      </c>
      <c r="B8982" s="236" t="str">
        <f t="shared" si="140"/>
        <v>F3:0921 P1P2:8804 P3:00201</v>
      </c>
      <c r="C8982" s="187" t="s">
        <v>3550</v>
      </c>
      <c r="D8982" s="187" t="s">
        <v>2813</v>
      </c>
      <c r="E8982" s="187" t="s">
        <v>2816</v>
      </c>
      <c r="F8982" s="187" t="s">
        <v>2817</v>
      </c>
    </row>
    <row r="8983" spans="1:6" x14ac:dyDescent="0.25">
      <c r="A8983" t="s">
        <v>10235</v>
      </c>
      <c r="B8983" s="236" t="str">
        <f t="shared" si="140"/>
        <v>F3:0921 P1P2:8804 P3:00448</v>
      </c>
      <c r="C8983" s="187" t="s">
        <v>3550</v>
      </c>
      <c r="D8983" s="187" t="s">
        <v>2813</v>
      </c>
      <c r="E8983" s="187" t="s">
        <v>2816</v>
      </c>
      <c r="F8983" s="187" t="s">
        <v>2791</v>
      </c>
    </row>
    <row r="8984" spans="1:6" x14ac:dyDescent="0.25">
      <c r="A8984" t="s">
        <v>10236</v>
      </c>
      <c r="B8984" s="236" t="str">
        <f t="shared" si="140"/>
        <v>F3:0921 P1P2:8804 P3:00201</v>
      </c>
      <c r="C8984" s="187" t="s">
        <v>3550</v>
      </c>
      <c r="D8984" s="187" t="s">
        <v>2813</v>
      </c>
      <c r="E8984" s="187" t="s">
        <v>2816</v>
      </c>
      <c r="F8984" s="187" t="s">
        <v>2817</v>
      </c>
    </row>
    <row r="8985" spans="1:6" x14ac:dyDescent="0.25">
      <c r="A8985" t="s">
        <v>10236</v>
      </c>
      <c r="B8985" s="236" t="str">
        <f t="shared" si="140"/>
        <v>F3:0921 P1P2:8804 P3:00448</v>
      </c>
      <c r="C8985" s="187" t="s">
        <v>3550</v>
      </c>
      <c r="D8985" s="187" t="s">
        <v>2813</v>
      </c>
      <c r="E8985" s="187" t="s">
        <v>2816</v>
      </c>
      <c r="F8985" s="187" t="s">
        <v>2791</v>
      </c>
    </row>
    <row r="8986" spans="1:6" x14ac:dyDescent="0.25">
      <c r="A8986" t="s">
        <v>10237</v>
      </c>
      <c r="B8986" s="236" t="str">
        <f t="shared" si="140"/>
        <v>F3:0921 P1P2:8804 P3:00201</v>
      </c>
      <c r="C8986" s="187" t="s">
        <v>3550</v>
      </c>
      <c r="D8986" s="187" t="s">
        <v>2813</v>
      </c>
      <c r="E8986" s="187" t="s">
        <v>2816</v>
      </c>
      <c r="F8986" s="187" t="s">
        <v>2817</v>
      </c>
    </row>
    <row r="8987" spans="1:6" x14ac:dyDescent="0.25">
      <c r="A8987" t="s">
        <v>10237</v>
      </c>
      <c r="B8987" s="236" t="str">
        <f t="shared" si="140"/>
        <v>F3:0921 P1P2:8804 P3:00448</v>
      </c>
      <c r="C8987" s="187" t="s">
        <v>3550</v>
      </c>
      <c r="D8987" s="187" t="s">
        <v>2813</v>
      </c>
      <c r="E8987" s="187" t="s">
        <v>2816</v>
      </c>
      <c r="F8987" s="187" t="s">
        <v>2791</v>
      </c>
    </row>
    <row r="8988" spans="1:6" x14ac:dyDescent="0.25">
      <c r="A8988" t="s">
        <v>10238</v>
      </c>
      <c r="B8988" s="236" t="str">
        <f t="shared" si="140"/>
        <v>F3:0921 P1P2:8804 P3:00201</v>
      </c>
      <c r="C8988" s="187" t="s">
        <v>3287</v>
      </c>
      <c r="D8988" s="187" t="s">
        <v>2813</v>
      </c>
      <c r="E8988" s="187" t="s">
        <v>2816</v>
      </c>
      <c r="F8988" s="187" t="s">
        <v>2817</v>
      </c>
    </row>
    <row r="8989" spans="1:6" x14ac:dyDescent="0.25">
      <c r="A8989" t="s">
        <v>10238</v>
      </c>
      <c r="B8989" s="236" t="str">
        <f t="shared" si="140"/>
        <v>F3:0921 P1P2:8804 P3:00448</v>
      </c>
      <c r="C8989" s="187" t="s">
        <v>3287</v>
      </c>
      <c r="D8989" s="187" t="s">
        <v>2813</v>
      </c>
      <c r="E8989" s="187" t="s">
        <v>2816</v>
      </c>
      <c r="F8989" s="187" t="s">
        <v>2791</v>
      </c>
    </row>
    <row r="8990" spans="1:6" x14ac:dyDescent="0.25">
      <c r="A8990" t="s">
        <v>10239</v>
      </c>
      <c r="B8990" s="236" t="str">
        <f t="shared" si="140"/>
        <v>F3:0921 P1P2:8804 P3:00201</v>
      </c>
      <c r="C8990" s="187" t="s">
        <v>3550</v>
      </c>
      <c r="D8990" s="187" t="s">
        <v>2813</v>
      </c>
      <c r="E8990" s="187" t="s">
        <v>2816</v>
      </c>
      <c r="F8990" s="187" t="s">
        <v>2817</v>
      </c>
    </row>
    <row r="8991" spans="1:6" x14ac:dyDescent="0.25">
      <c r="A8991" t="s">
        <v>10239</v>
      </c>
      <c r="B8991" s="236" t="str">
        <f t="shared" si="140"/>
        <v>F3:0921 P1P2:8804 P3:00448</v>
      </c>
      <c r="C8991" s="187" t="s">
        <v>3550</v>
      </c>
      <c r="D8991" s="187" t="s">
        <v>2813</v>
      </c>
      <c r="E8991" s="187" t="s">
        <v>2816</v>
      </c>
      <c r="F8991" s="187" t="s">
        <v>2791</v>
      </c>
    </row>
    <row r="8992" spans="1:6" x14ac:dyDescent="0.25">
      <c r="A8992" t="s">
        <v>10240</v>
      </c>
      <c r="B8992" s="236" t="str">
        <f t="shared" si="140"/>
        <v>F3:0921 P1P2:8804 P3:00201</v>
      </c>
      <c r="C8992" s="187" t="s">
        <v>3550</v>
      </c>
      <c r="D8992" s="187" t="s">
        <v>2813</v>
      </c>
      <c r="E8992" s="187" t="s">
        <v>2816</v>
      </c>
      <c r="F8992" s="187" t="s">
        <v>2817</v>
      </c>
    </row>
    <row r="8993" spans="1:6" x14ac:dyDescent="0.25">
      <c r="A8993" t="s">
        <v>10240</v>
      </c>
      <c r="B8993" s="236" t="str">
        <f t="shared" si="140"/>
        <v>F3:0921 P1P2:8804 P3:00448</v>
      </c>
      <c r="C8993" s="187" t="s">
        <v>3550</v>
      </c>
      <c r="D8993" s="187" t="s">
        <v>2813</v>
      </c>
      <c r="E8993" s="187" t="s">
        <v>2816</v>
      </c>
      <c r="F8993" s="187" t="s">
        <v>2791</v>
      </c>
    </row>
    <row r="8994" spans="1:6" x14ac:dyDescent="0.25">
      <c r="A8994" t="s">
        <v>10241</v>
      </c>
      <c r="B8994" s="236" t="str">
        <f t="shared" si="140"/>
        <v>F3:1070 P1P2:9012 P3:00296</v>
      </c>
      <c r="C8994" s="187" t="s">
        <v>3233</v>
      </c>
      <c r="D8994" s="187" t="s">
        <v>2835</v>
      </c>
      <c r="E8994" s="187" t="s">
        <v>2836</v>
      </c>
      <c r="F8994" s="187" t="s">
        <v>2959</v>
      </c>
    </row>
    <row r="8995" spans="1:6" x14ac:dyDescent="0.25">
      <c r="A8995" t="s">
        <v>10242</v>
      </c>
      <c r="B8995" s="236" t="str">
        <f t="shared" si="140"/>
        <v>F3:0921 P1P2:8804 P3:00201</v>
      </c>
      <c r="C8995" s="187" t="s">
        <v>3550</v>
      </c>
      <c r="D8995" s="187" t="s">
        <v>2813</v>
      </c>
      <c r="E8995" s="187" t="s">
        <v>2816</v>
      </c>
      <c r="F8995" s="187" t="s">
        <v>2817</v>
      </c>
    </row>
    <row r="8996" spans="1:6" x14ac:dyDescent="0.25">
      <c r="A8996" t="s">
        <v>10242</v>
      </c>
      <c r="B8996" s="236" t="str">
        <f t="shared" si="140"/>
        <v>F3:0921 P1P2:8804 P3:00448</v>
      </c>
      <c r="C8996" s="187" t="s">
        <v>3550</v>
      </c>
      <c r="D8996" s="187" t="s">
        <v>2813</v>
      </c>
      <c r="E8996" s="187" t="s">
        <v>2816</v>
      </c>
      <c r="F8996" s="187" t="s">
        <v>2791</v>
      </c>
    </row>
    <row r="8997" spans="1:6" x14ac:dyDescent="0.25">
      <c r="A8997" t="s">
        <v>10243</v>
      </c>
      <c r="B8997" s="236" t="str">
        <f t="shared" si="140"/>
        <v>F3:0921 P1P2:8804 P3:00201</v>
      </c>
      <c r="C8997" s="187" t="s">
        <v>3287</v>
      </c>
      <c r="D8997" s="187" t="s">
        <v>2813</v>
      </c>
      <c r="E8997" s="187" t="s">
        <v>2816</v>
      </c>
      <c r="F8997" s="187" t="s">
        <v>2817</v>
      </c>
    </row>
    <row r="8998" spans="1:6" x14ac:dyDescent="0.25">
      <c r="A8998" t="s">
        <v>10243</v>
      </c>
      <c r="B8998" s="236" t="str">
        <f t="shared" si="140"/>
        <v>F3:0921 P1P2:8804 P3:00448</v>
      </c>
      <c r="C8998" s="187" t="s">
        <v>3287</v>
      </c>
      <c r="D8998" s="187" t="s">
        <v>2813</v>
      </c>
      <c r="E8998" s="187" t="s">
        <v>2816</v>
      </c>
      <c r="F8998" s="187" t="s">
        <v>2791</v>
      </c>
    </row>
    <row r="8999" spans="1:6" x14ac:dyDescent="0.25">
      <c r="A8999" t="s">
        <v>10244</v>
      </c>
      <c r="B8999" s="236" t="str">
        <f t="shared" si="140"/>
        <v>F3:0921 P1P2:8804 P3:00201</v>
      </c>
      <c r="C8999" s="187" t="s">
        <v>3550</v>
      </c>
      <c r="D8999" s="187" t="s">
        <v>2813</v>
      </c>
      <c r="E8999" s="187" t="s">
        <v>2816</v>
      </c>
      <c r="F8999" s="187" t="s">
        <v>2817</v>
      </c>
    </row>
    <row r="9000" spans="1:6" x14ac:dyDescent="0.25">
      <c r="A9000" t="s">
        <v>10244</v>
      </c>
      <c r="B9000" s="236" t="str">
        <f t="shared" si="140"/>
        <v>F3:0921 P1P2:8804 P3:00448</v>
      </c>
      <c r="C9000" s="187" t="s">
        <v>3550</v>
      </c>
      <c r="D9000" s="187" t="s">
        <v>2813</v>
      </c>
      <c r="E9000" s="187" t="s">
        <v>2816</v>
      </c>
      <c r="F9000" s="187" t="s">
        <v>2791</v>
      </c>
    </row>
    <row r="9001" spans="1:6" x14ac:dyDescent="0.25">
      <c r="A9001" t="s">
        <v>10245</v>
      </c>
      <c r="B9001" s="236" t="str">
        <f t="shared" si="140"/>
        <v>F3:1070 P1P2:9012 P3:00296</v>
      </c>
      <c r="C9001" s="187" t="s">
        <v>3233</v>
      </c>
      <c r="D9001" s="187" t="s">
        <v>2835</v>
      </c>
      <c r="E9001" s="187" t="s">
        <v>2836</v>
      </c>
      <c r="F9001" s="187" t="s">
        <v>2959</v>
      </c>
    </row>
    <row r="9002" spans="1:6" x14ac:dyDescent="0.25">
      <c r="A9002" t="s">
        <v>10246</v>
      </c>
      <c r="B9002" s="236" t="str">
        <f t="shared" si="140"/>
        <v>F3:0921 P1P2:8804 P3:00201</v>
      </c>
      <c r="C9002" s="187" t="s">
        <v>3550</v>
      </c>
      <c r="D9002" s="187" t="s">
        <v>2813</v>
      </c>
      <c r="E9002" s="187" t="s">
        <v>2816</v>
      </c>
      <c r="F9002" s="187" t="s">
        <v>2817</v>
      </c>
    </row>
    <row r="9003" spans="1:6" x14ac:dyDescent="0.25">
      <c r="A9003" t="s">
        <v>10246</v>
      </c>
      <c r="B9003" s="236" t="str">
        <f t="shared" si="140"/>
        <v>F3:0921 P1P2:8804 P3:00448</v>
      </c>
      <c r="C9003" s="187" t="s">
        <v>3550</v>
      </c>
      <c r="D9003" s="187" t="s">
        <v>2813</v>
      </c>
      <c r="E9003" s="187" t="s">
        <v>2816</v>
      </c>
      <c r="F9003" s="187" t="s">
        <v>2791</v>
      </c>
    </row>
    <row r="9004" spans="1:6" x14ac:dyDescent="0.25">
      <c r="A9004" t="s">
        <v>10247</v>
      </c>
      <c r="B9004" s="236" t="str">
        <f t="shared" si="140"/>
        <v>F3:0812 P1P2:8602 P3:00238</v>
      </c>
      <c r="C9004" s="187" t="s">
        <v>3313</v>
      </c>
      <c r="D9004" s="187" t="s">
        <v>2787</v>
      </c>
      <c r="E9004" s="187" t="s">
        <v>2788</v>
      </c>
      <c r="F9004" s="187" t="s">
        <v>2789</v>
      </c>
    </row>
    <row r="9005" spans="1:6" x14ac:dyDescent="0.25">
      <c r="A9005" t="s">
        <v>10248</v>
      </c>
      <c r="B9005" s="236" t="str">
        <f t="shared" si="140"/>
        <v>F3:1012 P1P2:9010 P3:00347</v>
      </c>
      <c r="C9005" s="187" t="s">
        <v>3233</v>
      </c>
      <c r="D9005" s="187" t="s">
        <v>2748</v>
      </c>
      <c r="E9005" s="187" t="s">
        <v>2749</v>
      </c>
      <c r="F9005" s="187" t="s">
        <v>2830</v>
      </c>
    </row>
    <row r="9006" spans="1:6" x14ac:dyDescent="0.25">
      <c r="A9006" t="s">
        <v>10249</v>
      </c>
      <c r="B9006" s="236" t="str">
        <f t="shared" si="140"/>
        <v>F3:0921 P1P2:8804 P3:00201</v>
      </c>
      <c r="C9006" s="187" t="s">
        <v>3287</v>
      </c>
      <c r="D9006" s="187" t="s">
        <v>2813</v>
      </c>
      <c r="E9006" s="187" t="s">
        <v>2816</v>
      </c>
      <c r="F9006" s="187" t="s">
        <v>2817</v>
      </c>
    </row>
    <row r="9007" spans="1:6" x14ac:dyDescent="0.25">
      <c r="A9007" t="s">
        <v>10249</v>
      </c>
      <c r="B9007" s="236" t="str">
        <f t="shared" si="140"/>
        <v>F3:0921 P1P2:8804 P3:00448</v>
      </c>
      <c r="C9007" s="187" t="s">
        <v>3287</v>
      </c>
      <c r="D9007" s="187" t="s">
        <v>2813</v>
      </c>
      <c r="E9007" s="187" t="s">
        <v>2816</v>
      </c>
      <c r="F9007" s="187" t="s">
        <v>2791</v>
      </c>
    </row>
    <row r="9008" spans="1:6" x14ac:dyDescent="0.25">
      <c r="A9008" t="s">
        <v>10250</v>
      </c>
      <c r="B9008" s="236" t="str">
        <f t="shared" si="140"/>
        <v>F3:0921 P1P2:8804 P3:00201</v>
      </c>
      <c r="C9008" s="187" t="s">
        <v>3550</v>
      </c>
      <c r="D9008" s="187" t="s">
        <v>2813</v>
      </c>
      <c r="E9008" s="187" t="s">
        <v>2816</v>
      </c>
      <c r="F9008" s="187" t="s">
        <v>2817</v>
      </c>
    </row>
    <row r="9009" spans="1:6" x14ac:dyDescent="0.25">
      <c r="A9009" t="s">
        <v>10250</v>
      </c>
      <c r="B9009" s="236" t="str">
        <f t="shared" si="140"/>
        <v>F3:0921 P1P2:8804 P3:00448</v>
      </c>
      <c r="C9009" s="187" t="s">
        <v>3550</v>
      </c>
      <c r="D9009" s="187" t="s">
        <v>2813</v>
      </c>
      <c r="E9009" s="187" t="s">
        <v>2816</v>
      </c>
      <c r="F9009" s="187" t="s">
        <v>2791</v>
      </c>
    </row>
    <row r="9010" spans="1:6" x14ac:dyDescent="0.25">
      <c r="A9010" t="s">
        <v>10251</v>
      </c>
      <c r="B9010" s="236" t="str">
        <f t="shared" si="140"/>
        <v>F3:0812 P1P2:8602 P3:00355</v>
      </c>
      <c r="C9010" s="187" t="s">
        <v>3313</v>
      </c>
      <c r="D9010" s="187" t="s">
        <v>2787</v>
      </c>
      <c r="E9010" s="187" t="s">
        <v>2788</v>
      </c>
      <c r="F9010" s="187" t="s">
        <v>2938</v>
      </c>
    </row>
    <row r="9011" spans="1:6" x14ac:dyDescent="0.25">
      <c r="A9011" t="s">
        <v>10252</v>
      </c>
      <c r="B9011" s="236" t="str">
        <f t="shared" si="140"/>
        <v>F3:0922 P1P2:8806 P3:00203</v>
      </c>
      <c r="C9011" s="187" t="s">
        <v>3550</v>
      </c>
      <c r="D9011" s="187" t="s">
        <v>2768</v>
      </c>
      <c r="E9011" s="187" t="s">
        <v>2769</v>
      </c>
      <c r="F9011" s="187" t="s">
        <v>2770</v>
      </c>
    </row>
    <row r="9012" spans="1:6" x14ac:dyDescent="0.25">
      <c r="A9012" t="s">
        <v>10252</v>
      </c>
      <c r="B9012" s="236" t="str">
        <f t="shared" si="140"/>
        <v>F3:0922 P1P2:8806 P3:00448</v>
      </c>
      <c r="C9012" s="187" t="s">
        <v>3550</v>
      </c>
      <c r="D9012" s="187" t="s">
        <v>2768</v>
      </c>
      <c r="E9012" s="187" t="s">
        <v>2769</v>
      </c>
      <c r="F9012" s="187" t="s">
        <v>2791</v>
      </c>
    </row>
    <row r="9013" spans="1:6" x14ac:dyDescent="0.25">
      <c r="A9013" t="s">
        <v>10253</v>
      </c>
      <c r="B9013" s="236" t="str">
        <f t="shared" si="140"/>
        <v>F3:0922 P1P2:8806 P3:00203</v>
      </c>
      <c r="C9013" s="187" t="s">
        <v>3550</v>
      </c>
      <c r="D9013" s="187" t="s">
        <v>2768</v>
      </c>
      <c r="E9013" s="187" t="s">
        <v>2769</v>
      </c>
      <c r="F9013" s="187" t="s">
        <v>2770</v>
      </c>
    </row>
    <row r="9014" spans="1:6" x14ac:dyDescent="0.25">
      <c r="A9014" t="s">
        <v>10253</v>
      </c>
      <c r="B9014" s="236" t="str">
        <f t="shared" si="140"/>
        <v>F3:0922 P1P2:8806 P3:00448</v>
      </c>
      <c r="C9014" s="187" t="s">
        <v>3550</v>
      </c>
      <c r="D9014" s="187" t="s">
        <v>2768</v>
      </c>
      <c r="E9014" s="187" t="s">
        <v>2769</v>
      </c>
      <c r="F9014" s="187" t="s">
        <v>2791</v>
      </c>
    </row>
    <row r="9015" spans="1:6" x14ac:dyDescent="0.25">
      <c r="A9015" t="s">
        <v>10254</v>
      </c>
      <c r="B9015" s="236" t="str">
        <f t="shared" si="140"/>
        <v>F3:0813 P1P2:8603 P3:00394</v>
      </c>
      <c r="C9015" s="187" t="s">
        <v>3313</v>
      </c>
      <c r="D9015" s="187" t="s">
        <v>2890</v>
      </c>
      <c r="E9015" s="187" t="s">
        <v>2891</v>
      </c>
      <c r="F9015" s="187" t="s">
        <v>2892</v>
      </c>
    </row>
    <row r="9016" spans="1:6" x14ac:dyDescent="0.25">
      <c r="A9016" t="s">
        <v>10255</v>
      </c>
      <c r="B9016" s="236" t="str">
        <f t="shared" si="140"/>
        <v>F3:0921 P1P2:8804 P3:00201</v>
      </c>
      <c r="C9016" s="187" t="s">
        <v>3287</v>
      </c>
      <c r="D9016" s="187" t="s">
        <v>2813</v>
      </c>
      <c r="E9016" s="187" t="s">
        <v>2816</v>
      </c>
      <c r="F9016" s="187" t="s">
        <v>2817</v>
      </c>
    </row>
    <row r="9017" spans="1:6" x14ac:dyDescent="0.25">
      <c r="A9017" t="s">
        <v>10255</v>
      </c>
      <c r="B9017" s="236" t="str">
        <f t="shared" si="140"/>
        <v>F3:0921 P1P2:8804 P3:00389</v>
      </c>
      <c r="C9017" s="187" t="s">
        <v>3287</v>
      </c>
      <c r="D9017" s="187" t="s">
        <v>2813</v>
      </c>
      <c r="E9017" s="187" t="s">
        <v>2816</v>
      </c>
      <c r="F9017" s="187" t="s">
        <v>2940</v>
      </c>
    </row>
    <row r="9018" spans="1:6" x14ac:dyDescent="0.25">
      <c r="A9018" t="s">
        <v>10255</v>
      </c>
      <c r="B9018" s="236" t="str">
        <f t="shared" si="140"/>
        <v>F3:0921 P1P2:8804 P3:00448</v>
      </c>
      <c r="C9018" s="187" t="s">
        <v>3287</v>
      </c>
      <c r="D9018" s="187" t="s">
        <v>2813</v>
      </c>
      <c r="E9018" s="187" t="s">
        <v>2816</v>
      </c>
      <c r="F9018" s="187" t="s">
        <v>2791</v>
      </c>
    </row>
    <row r="9019" spans="1:6" x14ac:dyDescent="0.25">
      <c r="A9019" t="s">
        <v>10256</v>
      </c>
      <c r="B9019" s="236" t="str">
        <f t="shared" si="140"/>
        <v>F3:0429 P1P2:5101 P3:00005</v>
      </c>
      <c r="C9019" s="187" t="s">
        <v>3763</v>
      </c>
      <c r="D9019" s="187" t="s">
        <v>2794</v>
      </c>
      <c r="E9019" s="187" t="s">
        <v>2795</v>
      </c>
      <c r="F9019" s="187" t="s">
        <v>2889</v>
      </c>
    </row>
    <row r="9020" spans="1:6" x14ac:dyDescent="0.25">
      <c r="A9020" t="s">
        <v>10257</v>
      </c>
      <c r="B9020" s="236" t="str">
        <f t="shared" si="140"/>
        <v>F3:0922 P1P2:8806 P3:00203</v>
      </c>
      <c r="C9020" s="187" t="s">
        <v>3550</v>
      </c>
      <c r="D9020" s="187" t="s">
        <v>2768</v>
      </c>
      <c r="E9020" s="187" t="s">
        <v>2769</v>
      </c>
      <c r="F9020" s="187" t="s">
        <v>2770</v>
      </c>
    </row>
    <row r="9021" spans="1:6" x14ac:dyDescent="0.25">
      <c r="A9021" t="s">
        <v>10257</v>
      </c>
      <c r="B9021" s="236" t="str">
        <f t="shared" si="140"/>
        <v>F3:0922 P1P2:8806 P3:00448</v>
      </c>
      <c r="C9021" s="187" t="s">
        <v>3550</v>
      </c>
      <c r="D9021" s="187" t="s">
        <v>2768</v>
      </c>
      <c r="E9021" s="187" t="s">
        <v>2769</v>
      </c>
      <c r="F9021" s="187" t="s">
        <v>2791</v>
      </c>
    </row>
    <row r="9022" spans="1:6" x14ac:dyDescent="0.25">
      <c r="A9022" t="s">
        <v>10258</v>
      </c>
      <c r="B9022" s="236" t="str">
        <f t="shared" si="140"/>
        <v>F3:0921 P1P2:8804 P3:00201</v>
      </c>
      <c r="C9022" s="187" t="s">
        <v>3287</v>
      </c>
      <c r="D9022" s="187" t="s">
        <v>2813</v>
      </c>
      <c r="E9022" s="187" t="s">
        <v>2816</v>
      </c>
      <c r="F9022" s="187" t="s">
        <v>2817</v>
      </c>
    </row>
    <row r="9023" spans="1:6" x14ac:dyDescent="0.25">
      <c r="A9023" t="s">
        <v>10258</v>
      </c>
      <c r="B9023" s="236" t="str">
        <f t="shared" si="140"/>
        <v>F3:0921 P1P2:8804 P3:00448</v>
      </c>
      <c r="C9023" s="187" t="s">
        <v>3287</v>
      </c>
      <c r="D9023" s="187" t="s">
        <v>2813</v>
      </c>
      <c r="E9023" s="187" t="s">
        <v>2816</v>
      </c>
      <c r="F9023" s="187" t="s">
        <v>2791</v>
      </c>
    </row>
    <row r="9024" spans="1:6" x14ac:dyDescent="0.25">
      <c r="A9024" t="s">
        <v>10259</v>
      </c>
      <c r="B9024" s="236" t="str">
        <f t="shared" si="140"/>
        <v>F3:0419 P1P2:6901 P3:00005</v>
      </c>
      <c r="C9024" s="187" t="s">
        <v>3763</v>
      </c>
      <c r="D9024" s="187" t="s">
        <v>2615</v>
      </c>
      <c r="E9024" s="187" t="s">
        <v>2616</v>
      </c>
      <c r="F9024" s="187" t="s">
        <v>2889</v>
      </c>
    </row>
    <row r="9025" spans="1:6" x14ac:dyDescent="0.25">
      <c r="A9025" t="s">
        <v>10260</v>
      </c>
      <c r="B9025" s="236" t="str">
        <f t="shared" si="140"/>
        <v>F3:0922 P1P2:8806 P3:00389</v>
      </c>
      <c r="C9025" s="187" t="s">
        <v>3313</v>
      </c>
      <c r="D9025" s="187" t="s">
        <v>2768</v>
      </c>
      <c r="E9025" s="187" t="s">
        <v>2769</v>
      </c>
      <c r="F9025" s="187" t="s">
        <v>2940</v>
      </c>
    </row>
    <row r="9026" spans="1:6" x14ac:dyDescent="0.25">
      <c r="A9026" t="s">
        <v>10261</v>
      </c>
      <c r="B9026" s="236" t="str">
        <f t="shared" ref="B9026:B9089" si="141">CONCATENATE("F3:",D9026," P1P2:",E9026," P3:",F9026)</f>
        <v>F3:0960 P1P2:8813 P3:00390</v>
      </c>
      <c r="C9026" s="187" t="s">
        <v>3313</v>
      </c>
      <c r="D9026" s="187" t="s">
        <v>2763</v>
      </c>
      <c r="E9026" s="187" t="s">
        <v>2764</v>
      </c>
      <c r="F9026" s="187" t="s">
        <v>2950</v>
      </c>
    </row>
    <row r="9027" spans="1:6" x14ac:dyDescent="0.25">
      <c r="A9027" t="s">
        <v>10262</v>
      </c>
      <c r="B9027" s="236" t="str">
        <f t="shared" si="141"/>
        <v>F3:0921 P1P2:8804 P3:00201</v>
      </c>
      <c r="C9027" s="187" t="s">
        <v>3287</v>
      </c>
      <c r="D9027" s="187" t="s">
        <v>2813</v>
      </c>
      <c r="E9027" s="187" t="s">
        <v>2816</v>
      </c>
      <c r="F9027" s="187" t="s">
        <v>2817</v>
      </c>
    </row>
    <row r="9028" spans="1:6" x14ac:dyDescent="0.25">
      <c r="A9028" t="s">
        <v>10262</v>
      </c>
      <c r="B9028" s="236" t="str">
        <f t="shared" si="141"/>
        <v>F3:0921 P1P2:8804 P3:00448</v>
      </c>
      <c r="C9028" s="187" t="s">
        <v>3287</v>
      </c>
      <c r="D9028" s="187" t="s">
        <v>2813</v>
      </c>
      <c r="E9028" s="187" t="s">
        <v>2816</v>
      </c>
      <c r="F9028" s="187" t="s">
        <v>2791</v>
      </c>
    </row>
    <row r="9029" spans="1:6" x14ac:dyDescent="0.25">
      <c r="A9029" t="s">
        <v>10263</v>
      </c>
      <c r="B9029" s="236" t="str">
        <f t="shared" si="141"/>
        <v>F3:0921 P1P2:8804 P3:00201</v>
      </c>
      <c r="C9029" s="187" t="s">
        <v>3287</v>
      </c>
      <c r="D9029" s="187" t="s">
        <v>2813</v>
      </c>
      <c r="E9029" s="187" t="s">
        <v>2816</v>
      </c>
      <c r="F9029" s="187" t="s">
        <v>2817</v>
      </c>
    </row>
    <row r="9030" spans="1:6" x14ac:dyDescent="0.25">
      <c r="A9030" t="s">
        <v>10263</v>
      </c>
      <c r="B9030" s="236" t="str">
        <f t="shared" si="141"/>
        <v>F3:0921 P1P2:8804 P3:00448</v>
      </c>
      <c r="C9030" s="187" t="s">
        <v>3287</v>
      </c>
      <c r="D9030" s="187" t="s">
        <v>2813</v>
      </c>
      <c r="E9030" s="187" t="s">
        <v>2816</v>
      </c>
      <c r="F9030" s="187" t="s">
        <v>2791</v>
      </c>
    </row>
    <row r="9031" spans="1:6" x14ac:dyDescent="0.25">
      <c r="A9031" t="s">
        <v>10264</v>
      </c>
      <c r="B9031" s="236" t="str">
        <f t="shared" si="141"/>
        <v>F3:0911 P1P2:8802 P3:00199</v>
      </c>
      <c r="C9031" s="187" t="s">
        <v>3313</v>
      </c>
      <c r="D9031" s="187" t="s">
        <v>2899</v>
      </c>
      <c r="E9031" s="187" t="s">
        <v>2900</v>
      </c>
      <c r="F9031" s="187" t="s">
        <v>2901</v>
      </c>
    </row>
    <row r="9032" spans="1:6" x14ac:dyDescent="0.25">
      <c r="A9032" t="s">
        <v>10264</v>
      </c>
      <c r="B9032" s="236" t="str">
        <f t="shared" si="141"/>
        <v>F3:0911 P1P2:8802 P3:00448</v>
      </c>
      <c r="C9032" s="187" t="s">
        <v>3313</v>
      </c>
      <c r="D9032" s="187" t="s">
        <v>2899</v>
      </c>
      <c r="E9032" s="187" t="s">
        <v>2900</v>
      </c>
      <c r="F9032" s="187" t="s">
        <v>2791</v>
      </c>
    </row>
    <row r="9033" spans="1:6" x14ac:dyDescent="0.25">
      <c r="A9033" t="s">
        <v>10264</v>
      </c>
      <c r="B9033" s="236" t="str">
        <f t="shared" si="141"/>
        <v>F3:0912 P1P2:8803 P3:00200</v>
      </c>
      <c r="C9033" s="187" t="s">
        <v>3313</v>
      </c>
      <c r="D9033" s="187" t="s">
        <v>2906</v>
      </c>
      <c r="E9033" s="187" t="s">
        <v>2907</v>
      </c>
      <c r="F9033" s="187" t="s">
        <v>2908</v>
      </c>
    </row>
    <row r="9034" spans="1:6" x14ac:dyDescent="0.25">
      <c r="A9034" t="s">
        <v>10264</v>
      </c>
      <c r="B9034" s="236" t="str">
        <f t="shared" si="141"/>
        <v>F3:0912 P1P2:8803 P3:00448</v>
      </c>
      <c r="C9034" s="187" t="s">
        <v>3313</v>
      </c>
      <c r="D9034" s="187" t="s">
        <v>2906</v>
      </c>
      <c r="E9034" s="187" t="s">
        <v>2907</v>
      </c>
      <c r="F9034" s="187" t="s">
        <v>2791</v>
      </c>
    </row>
    <row r="9035" spans="1:6" x14ac:dyDescent="0.25">
      <c r="A9035" t="s">
        <v>10265</v>
      </c>
      <c r="B9035" s="236" t="str">
        <f t="shared" si="141"/>
        <v>F3:1012 P1P2:9010 P3:00268</v>
      </c>
      <c r="C9035" s="187" t="s">
        <v>3412</v>
      </c>
      <c r="D9035" s="187" t="s">
        <v>2748</v>
      </c>
      <c r="E9035" s="187" t="s">
        <v>2749</v>
      </c>
      <c r="F9035" s="187" t="s">
        <v>2948</v>
      </c>
    </row>
    <row r="9036" spans="1:6" x14ac:dyDescent="0.25">
      <c r="A9036" t="s">
        <v>10266</v>
      </c>
      <c r="B9036" s="236" t="str">
        <f t="shared" si="141"/>
        <v>F3:0921 P1P2:8804 P3:00201</v>
      </c>
      <c r="C9036" s="187" t="s">
        <v>3287</v>
      </c>
      <c r="D9036" s="187" t="s">
        <v>2813</v>
      </c>
      <c r="E9036" s="187" t="s">
        <v>2816</v>
      </c>
      <c r="F9036" s="187" t="s">
        <v>2817</v>
      </c>
    </row>
    <row r="9037" spans="1:6" x14ac:dyDescent="0.25">
      <c r="A9037" t="s">
        <v>10266</v>
      </c>
      <c r="B9037" s="236" t="str">
        <f t="shared" si="141"/>
        <v>F3:0921 P1P2:8804 P3:00448</v>
      </c>
      <c r="C9037" s="187" t="s">
        <v>3287</v>
      </c>
      <c r="D9037" s="187" t="s">
        <v>2813</v>
      </c>
      <c r="E9037" s="187" t="s">
        <v>2816</v>
      </c>
      <c r="F9037" s="187" t="s">
        <v>2791</v>
      </c>
    </row>
    <row r="9038" spans="1:6" x14ac:dyDescent="0.25">
      <c r="A9038" t="s">
        <v>10267</v>
      </c>
      <c r="B9038" s="236" t="str">
        <f t="shared" si="141"/>
        <v>F3:0921 P1P2:8804 P3:00201</v>
      </c>
      <c r="C9038" s="187" t="s">
        <v>3287</v>
      </c>
      <c r="D9038" s="187" t="s">
        <v>2813</v>
      </c>
      <c r="E9038" s="187" t="s">
        <v>2816</v>
      </c>
      <c r="F9038" s="187" t="s">
        <v>2817</v>
      </c>
    </row>
    <row r="9039" spans="1:6" x14ac:dyDescent="0.25">
      <c r="A9039" t="s">
        <v>10267</v>
      </c>
      <c r="B9039" s="236" t="str">
        <f t="shared" si="141"/>
        <v>F3:0921 P1P2:8804 P3:00448</v>
      </c>
      <c r="C9039" s="187" t="s">
        <v>3287</v>
      </c>
      <c r="D9039" s="187" t="s">
        <v>2813</v>
      </c>
      <c r="E9039" s="187" t="s">
        <v>2816</v>
      </c>
      <c r="F9039" s="187" t="s">
        <v>2791</v>
      </c>
    </row>
    <row r="9040" spans="1:6" x14ac:dyDescent="0.25">
      <c r="A9040" t="s">
        <v>10268</v>
      </c>
      <c r="B9040" s="236" t="str">
        <f t="shared" si="141"/>
        <v>F3:0921 P1P2:8804 P3:00201</v>
      </c>
      <c r="C9040" s="187" t="s">
        <v>3287</v>
      </c>
      <c r="D9040" s="187" t="s">
        <v>2813</v>
      </c>
      <c r="E9040" s="187" t="s">
        <v>2816</v>
      </c>
      <c r="F9040" s="187" t="s">
        <v>2817</v>
      </c>
    </row>
    <row r="9041" spans="1:6" x14ac:dyDescent="0.25">
      <c r="A9041" t="s">
        <v>10268</v>
      </c>
      <c r="B9041" s="236" t="str">
        <f t="shared" si="141"/>
        <v>F3:0921 P1P2:8804 P3:00448</v>
      </c>
      <c r="C9041" s="187" t="s">
        <v>3287</v>
      </c>
      <c r="D9041" s="187" t="s">
        <v>2813</v>
      </c>
      <c r="E9041" s="187" t="s">
        <v>2816</v>
      </c>
      <c r="F9041" s="187" t="s">
        <v>2791</v>
      </c>
    </row>
    <row r="9042" spans="1:6" x14ac:dyDescent="0.25">
      <c r="A9042" t="s">
        <v>10269</v>
      </c>
      <c r="B9042" s="236" t="str">
        <f t="shared" si="141"/>
        <v>F3:1012 P1P2:9010 P3:00326</v>
      </c>
      <c r="C9042" s="187" t="s">
        <v>3412</v>
      </c>
      <c r="D9042" s="187" t="s">
        <v>2748</v>
      </c>
      <c r="E9042" s="187" t="s">
        <v>2749</v>
      </c>
      <c r="F9042" s="187" t="s">
        <v>2928</v>
      </c>
    </row>
    <row r="9043" spans="1:6" x14ac:dyDescent="0.25">
      <c r="A9043" t="s">
        <v>10270</v>
      </c>
      <c r="B9043" s="236" t="str">
        <f t="shared" si="141"/>
        <v>F3:1012 P1P2:9010 P3:00301</v>
      </c>
      <c r="C9043" s="187" t="s">
        <v>3412</v>
      </c>
      <c r="D9043" s="187" t="s">
        <v>2748</v>
      </c>
      <c r="E9043" s="187" t="s">
        <v>2749</v>
      </c>
      <c r="F9043" s="187" t="s">
        <v>2949</v>
      </c>
    </row>
    <row r="9044" spans="1:6" x14ac:dyDescent="0.25">
      <c r="A9044" t="s">
        <v>10271</v>
      </c>
      <c r="B9044" s="236" t="str">
        <f t="shared" si="141"/>
        <v>F3:0921 P1P2:8804 P3:00201</v>
      </c>
      <c r="C9044" s="187" t="s">
        <v>3287</v>
      </c>
      <c r="D9044" s="187" t="s">
        <v>2813</v>
      </c>
      <c r="E9044" s="187" t="s">
        <v>2816</v>
      </c>
      <c r="F9044" s="187" t="s">
        <v>2817</v>
      </c>
    </row>
    <row r="9045" spans="1:6" x14ac:dyDescent="0.25">
      <c r="A9045" t="s">
        <v>10271</v>
      </c>
      <c r="B9045" s="236" t="str">
        <f t="shared" si="141"/>
        <v>F3:0921 P1P2:8804 P3:00448</v>
      </c>
      <c r="C9045" s="187" t="s">
        <v>3287</v>
      </c>
      <c r="D9045" s="187" t="s">
        <v>2813</v>
      </c>
      <c r="E9045" s="187" t="s">
        <v>2816</v>
      </c>
      <c r="F9045" s="187" t="s">
        <v>2791</v>
      </c>
    </row>
    <row r="9046" spans="1:6" x14ac:dyDescent="0.25">
      <c r="A9046" t="s">
        <v>10272</v>
      </c>
      <c r="B9046" s="236" t="str">
        <f t="shared" si="141"/>
        <v>F3:1040 P1P2:9006 P3:00327</v>
      </c>
      <c r="C9046" s="187" t="s">
        <v>3412</v>
      </c>
      <c r="D9046" s="187" t="s">
        <v>2831</v>
      </c>
      <c r="E9046" s="187" t="s">
        <v>2832</v>
      </c>
      <c r="F9046" s="187" t="s">
        <v>2952</v>
      </c>
    </row>
    <row r="9047" spans="1:6" x14ac:dyDescent="0.25">
      <c r="A9047" t="s">
        <v>10273</v>
      </c>
      <c r="B9047" s="236" t="str">
        <f t="shared" si="141"/>
        <v>F3:0921 P1P2:8804 P3:00201</v>
      </c>
      <c r="C9047" s="187" t="s">
        <v>3287</v>
      </c>
      <c r="D9047" s="187" t="s">
        <v>2813</v>
      </c>
      <c r="E9047" s="187" t="s">
        <v>2816</v>
      </c>
      <c r="F9047" s="187" t="s">
        <v>2817</v>
      </c>
    </row>
    <row r="9048" spans="1:6" x14ac:dyDescent="0.25">
      <c r="A9048" t="s">
        <v>10273</v>
      </c>
      <c r="B9048" s="236" t="str">
        <f t="shared" si="141"/>
        <v>F3:0921 P1P2:8804 P3:00448</v>
      </c>
      <c r="C9048" s="187" t="s">
        <v>3287</v>
      </c>
      <c r="D9048" s="187" t="s">
        <v>2813</v>
      </c>
      <c r="E9048" s="187" t="s">
        <v>2816</v>
      </c>
      <c r="F9048" s="187" t="s">
        <v>2791</v>
      </c>
    </row>
    <row r="9049" spans="1:6" x14ac:dyDescent="0.25">
      <c r="A9049" t="s">
        <v>10274</v>
      </c>
      <c r="B9049" s="236" t="str">
        <f t="shared" si="141"/>
        <v>F3:0921 P1P2:8804 P3:00201</v>
      </c>
      <c r="C9049" s="187" t="s">
        <v>3287</v>
      </c>
      <c r="D9049" s="187" t="s">
        <v>2813</v>
      </c>
      <c r="E9049" s="187" t="s">
        <v>2816</v>
      </c>
      <c r="F9049" s="187" t="s">
        <v>2817</v>
      </c>
    </row>
    <row r="9050" spans="1:6" x14ac:dyDescent="0.25">
      <c r="A9050" t="s">
        <v>10274</v>
      </c>
      <c r="B9050" s="236" t="str">
        <f t="shared" si="141"/>
        <v>F3:0921 P1P2:8804 P3:00448</v>
      </c>
      <c r="C9050" s="187" t="s">
        <v>3287</v>
      </c>
      <c r="D9050" s="187" t="s">
        <v>2813</v>
      </c>
      <c r="E9050" s="187" t="s">
        <v>2816</v>
      </c>
      <c r="F9050" s="187" t="s">
        <v>2791</v>
      </c>
    </row>
    <row r="9051" spans="1:6" x14ac:dyDescent="0.25">
      <c r="A9051" t="s">
        <v>10275</v>
      </c>
      <c r="B9051" s="236" t="str">
        <f t="shared" si="141"/>
        <v>F3:1012 P1P2:9010 P3:00268</v>
      </c>
      <c r="C9051" s="187" t="s">
        <v>3533</v>
      </c>
      <c r="D9051" s="187" t="s">
        <v>2748</v>
      </c>
      <c r="E9051" s="187" t="s">
        <v>2749</v>
      </c>
      <c r="F9051" s="187" t="s">
        <v>2948</v>
      </c>
    </row>
    <row r="9052" spans="1:6" x14ac:dyDescent="0.25">
      <c r="A9052" t="s">
        <v>10276</v>
      </c>
      <c r="B9052" s="236" t="str">
        <f t="shared" si="141"/>
        <v>F3:0921 P1P2:8804 P3:00201</v>
      </c>
      <c r="C9052" s="187" t="s">
        <v>3287</v>
      </c>
      <c r="D9052" s="187" t="s">
        <v>2813</v>
      </c>
      <c r="E9052" s="187" t="s">
        <v>2816</v>
      </c>
      <c r="F9052" s="187" t="s">
        <v>2817</v>
      </c>
    </row>
    <row r="9053" spans="1:6" x14ac:dyDescent="0.25">
      <c r="A9053" t="s">
        <v>10276</v>
      </c>
      <c r="B9053" s="236" t="str">
        <f t="shared" si="141"/>
        <v>F3:0921 P1P2:8804 P3:00448</v>
      </c>
      <c r="C9053" s="187" t="s">
        <v>3287</v>
      </c>
      <c r="D9053" s="187" t="s">
        <v>2813</v>
      </c>
      <c r="E9053" s="187" t="s">
        <v>2816</v>
      </c>
      <c r="F9053" s="187" t="s">
        <v>2791</v>
      </c>
    </row>
    <row r="9054" spans="1:6" x14ac:dyDescent="0.25">
      <c r="A9054" t="s">
        <v>10277</v>
      </c>
      <c r="B9054" s="236" t="str">
        <f t="shared" si="141"/>
        <v>F3:1012 P1P2:9010 P3:00326</v>
      </c>
      <c r="C9054" s="187" t="s">
        <v>3533</v>
      </c>
      <c r="D9054" s="187" t="s">
        <v>2748</v>
      </c>
      <c r="E9054" s="187" t="s">
        <v>2749</v>
      </c>
      <c r="F9054" s="187" t="s">
        <v>2928</v>
      </c>
    </row>
    <row r="9055" spans="1:6" x14ac:dyDescent="0.25">
      <c r="A9055" t="s">
        <v>10278</v>
      </c>
      <c r="B9055" s="236" t="str">
        <f t="shared" si="141"/>
        <v>F3:1040 P1P2:9006 P3:00282</v>
      </c>
      <c r="C9055" s="187" t="s">
        <v>3412</v>
      </c>
      <c r="D9055" s="187" t="s">
        <v>2831</v>
      </c>
      <c r="E9055" s="187" t="s">
        <v>2832</v>
      </c>
      <c r="F9055" s="187" t="s">
        <v>2834</v>
      </c>
    </row>
    <row r="9056" spans="1:6" x14ac:dyDescent="0.25">
      <c r="A9056" t="s">
        <v>10279</v>
      </c>
      <c r="B9056" s="236" t="str">
        <f t="shared" si="141"/>
        <v>F3:1012 P1P2:9010 P3:00301</v>
      </c>
      <c r="C9056" s="187" t="s">
        <v>3533</v>
      </c>
      <c r="D9056" s="187" t="s">
        <v>2748</v>
      </c>
      <c r="E9056" s="187" t="s">
        <v>2749</v>
      </c>
      <c r="F9056" s="187" t="s">
        <v>2949</v>
      </c>
    </row>
    <row r="9057" spans="1:6" x14ac:dyDescent="0.25">
      <c r="A9057" t="s">
        <v>10280</v>
      </c>
      <c r="B9057" s="236" t="str">
        <f t="shared" si="141"/>
        <v>F3:1040 P1P2:9006 P3:00284</v>
      </c>
      <c r="C9057" s="187" t="s">
        <v>3533</v>
      </c>
      <c r="D9057" s="187" t="s">
        <v>2831</v>
      </c>
      <c r="E9057" s="187" t="s">
        <v>2832</v>
      </c>
      <c r="F9057" s="187" t="s">
        <v>2939</v>
      </c>
    </row>
    <row r="9058" spans="1:6" x14ac:dyDescent="0.25">
      <c r="A9058" t="s">
        <v>10281</v>
      </c>
      <c r="B9058" s="236" t="str">
        <f t="shared" si="141"/>
        <v>F3:0921 P1P2:8804 P3:00201</v>
      </c>
      <c r="C9058" s="187" t="s">
        <v>3287</v>
      </c>
      <c r="D9058" s="187" t="s">
        <v>2813</v>
      </c>
      <c r="E9058" s="187" t="s">
        <v>2816</v>
      </c>
      <c r="F9058" s="187" t="s">
        <v>2817</v>
      </c>
    </row>
    <row r="9059" spans="1:6" x14ac:dyDescent="0.25">
      <c r="A9059" t="s">
        <v>10281</v>
      </c>
      <c r="B9059" s="236" t="str">
        <f t="shared" si="141"/>
        <v>F3:0921 P1P2:8804 P3:00389</v>
      </c>
      <c r="C9059" s="187" t="s">
        <v>3287</v>
      </c>
      <c r="D9059" s="187" t="s">
        <v>2813</v>
      </c>
      <c r="E9059" s="187" t="s">
        <v>2816</v>
      </c>
      <c r="F9059" s="187" t="s">
        <v>2940</v>
      </c>
    </row>
    <row r="9060" spans="1:6" x14ac:dyDescent="0.25">
      <c r="A9060" t="s">
        <v>10281</v>
      </c>
      <c r="B9060" s="236" t="str">
        <f t="shared" si="141"/>
        <v>F3:0921 P1P2:8804 P3:00448</v>
      </c>
      <c r="C9060" s="187" t="s">
        <v>3287</v>
      </c>
      <c r="D9060" s="187" t="s">
        <v>2813</v>
      </c>
      <c r="E9060" s="187" t="s">
        <v>2816</v>
      </c>
      <c r="F9060" s="187" t="s">
        <v>2791</v>
      </c>
    </row>
    <row r="9061" spans="1:6" x14ac:dyDescent="0.25">
      <c r="A9061" t="s">
        <v>10282</v>
      </c>
      <c r="B9061" s="236" t="str">
        <f t="shared" si="141"/>
        <v>F3:1012 P1P2:9010 P3:00246</v>
      </c>
      <c r="C9061" s="187" t="s">
        <v>3533</v>
      </c>
      <c r="D9061" s="187" t="s">
        <v>2748</v>
      </c>
      <c r="E9061" s="187" t="s">
        <v>2749</v>
      </c>
      <c r="F9061" s="187" t="s">
        <v>2943</v>
      </c>
    </row>
    <row r="9062" spans="1:6" x14ac:dyDescent="0.25">
      <c r="A9062" t="s">
        <v>10283</v>
      </c>
      <c r="B9062" s="236" t="str">
        <f t="shared" si="141"/>
        <v>F3:1012 P1P2:9010 P3:00299</v>
      </c>
      <c r="C9062" s="187" t="s">
        <v>3533</v>
      </c>
      <c r="D9062" s="187" t="s">
        <v>2748</v>
      </c>
      <c r="E9062" s="187" t="s">
        <v>2749</v>
      </c>
      <c r="F9062" s="187" t="s">
        <v>2829</v>
      </c>
    </row>
    <row r="9063" spans="1:6" x14ac:dyDescent="0.25">
      <c r="A9063" t="s">
        <v>10284</v>
      </c>
      <c r="B9063" s="236" t="str">
        <f t="shared" si="141"/>
        <v>F3:1020 P1P2:9004 P3:00405</v>
      </c>
      <c r="C9063" s="187" t="s">
        <v>3412</v>
      </c>
      <c r="D9063" s="187" t="s">
        <v>2827</v>
      </c>
      <c r="E9063" s="187" t="s">
        <v>2828</v>
      </c>
      <c r="F9063" s="187" t="s">
        <v>3280</v>
      </c>
    </row>
    <row r="9064" spans="1:6" x14ac:dyDescent="0.25">
      <c r="A9064" t="s">
        <v>10285</v>
      </c>
      <c r="B9064" s="236" t="str">
        <f t="shared" si="141"/>
        <v>F3:0921 P1P2:8804 P3:00201</v>
      </c>
      <c r="C9064" s="187" t="s">
        <v>3287</v>
      </c>
      <c r="D9064" s="187" t="s">
        <v>2813</v>
      </c>
      <c r="E9064" s="187" t="s">
        <v>2816</v>
      </c>
      <c r="F9064" s="187" t="s">
        <v>2817</v>
      </c>
    </row>
    <row r="9065" spans="1:6" x14ac:dyDescent="0.25">
      <c r="A9065" t="s">
        <v>10285</v>
      </c>
      <c r="B9065" s="236" t="str">
        <f t="shared" si="141"/>
        <v>F3:0921 P1P2:8804 P3:00448</v>
      </c>
      <c r="C9065" s="187" t="s">
        <v>3287</v>
      </c>
      <c r="D9065" s="187" t="s">
        <v>2813</v>
      </c>
      <c r="E9065" s="187" t="s">
        <v>2816</v>
      </c>
      <c r="F9065" s="187" t="s">
        <v>2791</v>
      </c>
    </row>
    <row r="9066" spans="1:6" x14ac:dyDescent="0.25">
      <c r="A9066" t="s">
        <v>10286</v>
      </c>
      <c r="B9066" s="236" t="str">
        <f t="shared" si="141"/>
        <v>F3:1040 P1P2:9006 P3:00284</v>
      </c>
      <c r="C9066" s="187" t="s">
        <v>3412</v>
      </c>
      <c r="D9066" s="187" t="s">
        <v>2831</v>
      </c>
      <c r="E9066" s="187" t="s">
        <v>2832</v>
      </c>
      <c r="F9066" s="187" t="s">
        <v>2939</v>
      </c>
    </row>
    <row r="9067" spans="1:6" x14ac:dyDescent="0.25">
      <c r="A9067" t="s">
        <v>10287</v>
      </c>
      <c r="B9067" s="236" t="str">
        <f t="shared" si="141"/>
        <v>F3:1012 P1P2:9010 P3:00246</v>
      </c>
      <c r="C9067" s="187" t="s">
        <v>3412</v>
      </c>
      <c r="D9067" s="187" t="s">
        <v>2748</v>
      </c>
      <c r="E9067" s="187" t="s">
        <v>2749</v>
      </c>
      <c r="F9067" s="187" t="s">
        <v>2943</v>
      </c>
    </row>
    <row r="9068" spans="1:6" x14ac:dyDescent="0.25">
      <c r="A9068" t="s">
        <v>10288</v>
      </c>
      <c r="B9068" s="236" t="str">
        <f t="shared" si="141"/>
        <v>F3:1012 P1P2:9010 P3:00361</v>
      </c>
      <c r="C9068" s="187" t="s">
        <v>3412</v>
      </c>
      <c r="D9068" s="187" t="s">
        <v>2748</v>
      </c>
      <c r="E9068" s="187" t="s">
        <v>2749</v>
      </c>
      <c r="F9068" s="187" t="s">
        <v>2946</v>
      </c>
    </row>
    <row r="9069" spans="1:6" x14ac:dyDescent="0.25">
      <c r="A9069" t="s">
        <v>10289</v>
      </c>
      <c r="B9069" s="236" t="str">
        <f t="shared" si="141"/>
        <v>F3:0921 P1P2:8804 P3:00201</v>
      </c>
      <c r="C9069" s="187" t="s">
        <v>3287</v>
      </c>
      <c r="D9069" s="187" t="s">
        <v>2813</v>
      </c>
      <c r="E9069" s="187" t="s">
        <v>2816</v>
      </c>
      <c r="F9069" s="187" t="s">
        <v>2817</v>
      </c>
    </row>
    <row r="9070" spans="1:6" x14ac:dyDescent="0.25">
      <c r="A9070" t="s">
        <v>10289</v>
      </c>
      <c r="B9070" s="236" t="str">
        <f t="shared" si="141"/>
        <v>F3:0921 P1P2:8804 P3:00448</v>
      </c>
      <c r="C9070" s="187" t="s">
        <v>3287</v>
      </c>
      <c r="D9070" s="187" t="s">
        <v>2813</v>
      </c>
      <c r="E9070" s="187" t="s">
        <v>2816</v>
      </c>
      <c r="F9070" s="187" t="s">
        <v>2791</v>
      </c>
    </row>
    <row r="9071" spans="1:6" x14ac:dyDescent="0.25">
      <c r="A9071" t="s">
        <v>10290</v>
      </c>
      <c r="B9071" s="236" t="str">
        <f t="shared" si="141"/>
        <v>F3:0922 P1P2:8806 P3:00203</v>
      </c>
      <c r="C9071" s="187" t="s">
        <v>3738</v>
      </c>
      <c r="D9071" s="187" t="s">
        <v>2768</v>
      </c>
      <c r="E9071" s="187" t="s">
        <v>2769</v>
      </c>
      <c r="F9071" s="187" t="s">
        <v>2770</v>
      </c>
    </row>
    <row r="9072" spans="1:6" x14ac:dyDescent="0.25">
      <c r="A9072" t="s">
        <v>10290</v>
      </c>
      <c r="B9072" s="236" t="str">
        <f t="shared" si="141"/>
        <v>F3:0922 P1P2:8806 P3:00214</v>
      </c>
      <c r="C9072" s="187" t="s">
        <v>3738</v>
      </c>
      <c r="D9072" s="187" t="s">
        <v>2768</v>
      </c>
      <c r="E9072" s="187" t="s">
        <v>2769</v>
      </c>
      <c r="F9072" s="187" t="s">
        <v>3739</v>
      </c>
    </row>
    <row r="9073" spans="1:6" x14ac:dyDescent="0.25">
      <c r="A9073" t="s">
        <v>10290</v>
      </c>
      <c r="B9073" s="236" t="str">
        <f t="shared" si="141"/>
        <v>F3:0922 P1P2:8806 P3:00448</v>
      </c>
      <c r="C9073" s="187" t="s">
        <v>3738</v>
      </c>
      <c r="D9073" s="187" t="s">
        <v>2768</v>
      </c>
      <c r="E9073" s="187" t="s">
        <v>2769</v>
      </c>
      <c r="F9073" s="187" t="s">
        <v>2791</v>
      </c>
    </row>
    <row r="9074" spans="1:6" x14ac:dyDescent="0.25">
      <c r="A9074" t="s">
        <v>10291</v>
      </c>
      <c r="B9074" s="236" t="str">
        <f t="shared" si="141"/>
        <v>F3:0921 P1P2:8804 P3:00201</v>
      </c>
      <c r="C9074" s="187" t="s">
        <v>3287</v>
      </c>
      <c r="D9074" s="187" t="s">
        <v>2813</v>
      </c>
      <c r="E9074" s="187" t="s">
        <v>2816</v>
      </c>
      <c r="F9074" s="187" t="s">
        <v>2817</v>
      </c>
    </row>
    <row r="9075" spans="1:6" x14ac:dyDescent="0.25">
      <c r="A9075" t="s">
        <v>10291</v>
      </c>
      <c r="B9075" s="236" t="str">
        <f t="shared" si="141"/>
        <v>F3:0921 P1P2:8804 P3:00389</v>
      </c>
      <c r="C9075" s="187" t="s">
        <v>3287</v>
      </c>
      <c r="D9075" s="187" t="s">
        <v>2813</v>
      </c>
      <c r="E9075" s="187" t="s">
        <v>2816</v>
      </c>
      <c r="F9075" s="187" t="s">
        <v>2940</v>
      </c>
    </row>
    <row r="9076" spans="1:6" x14ac:dyDescent="0.25">
      <c r="A9076" t="s">
        <v>10291</v>
      </c>
      <c r="B9076" s="236" t="str">
        <f t="shared" si="141"/>
        <v>F3:0921 P1P2:8804 P3:00448</v>
      </c>
      <c r="C9076" s="187" t="s">
        <v>3287</v>
      </c>
      <c r="D9076" s="187" t="s">
        <v>2813</v>
      </c>
      <c r="E9076" s="187" t="s">
        <v>2816</v>
      </c>
      <c r="F9076" s="187" t="s">
        <v>2791</v>
      </c>
    </row>
    <row r="9077" spans="1:6" x14ac:dyDescent="0.25">
      <c r="A9077" t="s">
        <v>10292</v>
      </c>
      <c r="B9077" s="236" t="str">
        <f t="shared" si="141"/>
        <v>F3:0922 P1P2:8806 P3:00203</v>
      </c>
      <c r="C9077" s="187" t="s">
        <v>3738</v>
      </c>
      <c r="D9077" s="187" t="s">
        <v>2768</v>
      </c>
      <c r="E9077" s="187" t="s">
        <v>2769</v>
      </c>
      <c r="F9077" s="187" t="s">
        <v>2770</v>
      </c>
    </row>
    <row r="9078" spans="1:6" x14ac:dyDescent="0.25">
      <c r="A9078" t="s">
        <v>10292</v>
      </c>
      <c r="B9078" s="236" t="str">
        <f t="shared" si="141"/>
        <v>F3:0922 P1P2:8806 P3:00448</v>
      </c>
      <c r="C9078" s="187" t="s">
        <v>3738</v>
      </c>
      <c r="D9078" s="187" t="s">
        <v>2768</v>
      </c>
      <c r="E9078" s="187" t="s">
        <v>2769</v>
      </c>
      <c r="F9078" s="187" t="s">
        <v>2791</v>
      </c>
    </row>
    <row r="9079" spans="1:6" x14ac:dyDescent="0.25">
      <c r="A9079" t="s">
        <v>10293</v>
      </c>
      <c r="B9079" s="236" t="str">
        <f t="shared" si="141"/>
        <v>F3:0922 P1P2:8806 P3:00203</v>
      </c>
      <c r="C9079" s="187" t="s">
        <v>3738</v>
      </c>
      <c r="D9079" s="187" t="s">
        <v>2768</v>
      </c>
      <c r="E9079" s="187" t="s">
        <v>2769</v>
      </c>
      <c r="F9079" s="187" t="s">
        <v>2770</v>
      </c>
    </row>
    <row r="9080" spans="1:6" x14ac:dyDescent="0.25">
      <c r="A9080" t="s">
        <v>10293</v>
      </c>
      <c r="B9080" s="236" t="str">
        <f t="shared" si="141"/>
        <v>F3:0922 P1P2:8806 P3:00448</v>
      </c>
      <c r="C9080" s="187" t="s">
        <v>3738</v>
      </c>
      <c r="D9080" s="187" t="s">
        <v>2768</v>
      </c>
      <c r="E9080" s="187" t="s">
        <v>2769</v>
      </c>
      <c r="F9080" s="187" t="s">
        <v>2791</v>
      </c>
    </row>
    <row r="9081" spans="1:6" x14ac:dyDescent="0.25">
      <c r="A9081" t="s">
        <v>10294</v>
      </c>
      <c r="B9081" s="236" t="str">
        <f t="shared" si="141"/>
        <v>F3:0922 P1P2:8806 P3:00203</v>
      </c>
      <c r="C9081" s="187" t="s">
        <v>3738</v>
      </c>
      <c r="D9081" s="187" t="s">
        <v>2768</v>
      </c>
      <c r="E9081" s="187" t="s">
        <v>2769</v>
      </c>
      <c r="F9081" s="187" t="s">
        <v>2770</v>
      </c>
    </row>
    <row r="9082" spans="1:6" x14ac:dyDescent="0.25">
      <c r="A9082" t="s">
        <v>10294</v>
      </c>
      <c r="B9082" s="236" t="str">
        <f t="shared" si="141"/>
        <v>F3:0922 P1P2:8806 P3:00214</v>
      </c>
      <c r="C9082" s="187" t="s">
        <v>3738</v>
      </c>
      <c r="D9082" s="187" t="s">
        <v>2768</v>
      </c>
      <c r="E9082" s="187" t="s">
        <v>2769</v>
      </c>
      <c r="F9082" s="187" t="s">
        <v>3739</v>
      </c>
    </row>
    <row r="9083" spans="1:6" x14ac:dyDescent="0.25">
      <c r="A9083" t="s">
        <v>10294</v>
      </c>
      <c r="B9083" s="236" t="str">
        <f t="shared" si="141"/>
        <v>F3:0922 P1P2:8806 P3:00448</v>
      </c>
      <c r="C9083" s="187" t="s">
        <v>3738</v>
      </c>
      <c r="D9083" s="187" t="s">
        <v>2768</v>
      </c>
      <c r="E9083" s="187" t="s">
        <v>2769</v>
      </c>
      <c r="F9083" s="187" t="s">
        <v>2791</v>
      </c>
    </row>
    <row r="9084" spans="1:6" x14ac:dyDescent="0.25">
      <c r="A9084" t="s">
        <v>10295</v>
      </c>
      <c r="B9084" s="236" t="str">
        <f t="shared" si="141"/>
        <v>F3:0922 P1P2:8806 P3:00203</v>
      </c>
      <c r="C9084" s="187" t="s">
        <v>3313</v>
      </c>
      <c r="D9084" s="187" t="s">
        <v>2768</v>
      </c>
      <c r="E9084" s="187" t="s">
        <v>2769</v>
      </c>
      <c r="F9084" s="187" t="s">
        <v>2770</v>
      </c>
    </row>
    <row r="9085" spans="1:6" x14ac:dyDescent="0.25">
      <c r="A9085" t="s">
        <v>10295</v>
      </c>
      <c r="B9085" s="236" t="str">
        <f t="shared" si="141"/>
        <v>F3:0922 P1P2:8806 P3:00448</v>
      </c>
      <c r="C9085" s="187" t="s">
        <v>3313</v>
      </c>
      <c r="D9085" s="187" t="s">
        <v>2768</v>
      </c>
      <c r="E9085" s="187" t="s">
        <v>2769</v>
      </c>
      <c r="F9085" s="187" t="s">
        <v>2791</v>
      </c>
    </row>
    <row r="9086" spans="1:6" x14ac:dyDescent="0.25">
      <c r="A9086" t="s">
        <v>10296</v>
      </c>
      <c r="B9086" s="236" t="str">
        <f t="shared" si="141"/>
        <v>F3:0259 P1P2:3104 P3:00074</v>
      </c>
      <c r="C9086" s="187" t="s">
        <v>3550</v>
      </c>
      <c r="D9086" s="187" t="s">
        <v>2694</v>
      </c>
      <c r="E9086" s="187" t="s">
        <v>2700</v>
      </c>
      <c r="F9086" s="187" t="s">
        <v>2702</v>
      </c>
    </row>
    <row r="9087" spans="1:6" x14ac:dyDescent="0.25">
      <c r="A9087" t="s">
        <v>10297</v>
      </c>
      <c r="B9087" s="236" t="str">
        <f t="shared" si="141"/>
        <v>F3:0922 P1P2:8806 P3:00203</v>
      </c>
      <c r="C9087" s="187" t="s">
        <v>3738</v>
      </c>
      <c r="D9087" s="187" t="s">
        <v>2768</v>
      </c>
      <c r="E9087" s="187" t="s">
        <v>2769</v>
      </c>
      <c r="F9087" s="187" t="s">
        <v>2770</v>
      </c>
    </row>
    <row r="9088" spans="1:6" x14ac:dyDescent="0.25">
      <c r="A9088" t="s">
        <v>10297</v>
      </c>
      <c r="B9088" s="236" t="str">
        <f t="shared" si="141"/>
        <v>F3:0922 P1P2:8806 P3:00448</v>
      </c>
      <c r="C9088" s="187" t="s">
        <v>3738</v>
      </c>
      <c r="D9088" s="187" t="s">
        <v>2768</v>
      </c>
      <c r="E9088" s="187" t="s">
        <v>2769</v>
      </c>
      <c r="F9088" s="187" t="s">
        <v>2791</v>
      </c>
    </row>
    <row r="9089" spans="1:6" x14ac:dyDescent="0.25">
      <c r="A9089" t="s">
        <v>10298</v>
      </c>
      <c r="B9089" s="236" t="str">
        <f t="shared" si="141"/>
        <v>F3:1070 P1P2:9012 P3:00296</v>
      </c>
      <c r="C9089" s="187" t="s">
        <v>3412</v>
      </c>
      <c r="D9089" s="187" t="s">
        <v>2835</v>
      </c>
      <c r="E9089" s="187" t="s">
        <v>2836</v>
      </c>
      <c r="F9089" s="187" t="s">
        <v>2959</v>
      </c>
    </row>
    <row r="9090" spans="1:6" x14ac:dyDescent="0.25">
      <c r="A9090" t="s">
        <v>10299</v>
      </c>
      <c r="B9090" s="236" t="str">
        <f t="shared" ref="B9090:B9153" si="142">CONCATENATE("F3:",D9090," P1P2:",E9090," P3:",F9090)</f>
        <v>F3:0922 P1P2:8806 P3:00203</v>
      </c>
      <c r="C9090" s="187" t="s">
        <v>3738</v>
      </c>
      <c r="D9090" s="187" t="s">
        <v>2768</v>
      </c>
      <c r="E9090" s="187" t="s">
        <v>2769</v>
      </c>
      <c r="F9090" s="187" t="s">
        <v>2770</v>
      </c>
    </row>
    <row r="9091" spans="1:6" x14ac:dyDescent="0.25">
      <c r="A9091" t="s">
        <v>10299</v>
      </c>
      <c r="B9091" s="236" t="str">
        <f t="shared" si="142"/>
        <v>F3:0922 P1P2:8806 P3:00448</v>
      </c>
      <c r="C9091" s="187" t="s">
        <v>3738</v>
      </c>
      <c r="D9091" s="187" t="s">
        <v>2768</v>
      </c>
      <c r="E9091" s="187" t="s">
        <v>2769</v>
      </c>
      <c r="F9091" s="187" t="s">
        <v>2791</v>
      </c>
    </row>
    <row r="9092" spans="1:6" x14ac:dyDescent="0.25">
      <c r="A9092" t="s">
        <v>10300</v>
      </c>
      <c r="B9092" s="236" t="str">
        <f t="shared" si="142"/>
        <v>F3:0922 P1P2:8806 P3:00203</v>
      </c>
      <c r="C9092" s="187" t="s">
        <v>3738</v>
      </c>
      <c r="D9092" s="187" t="s">
        <v>2768</v>
      </c>
      <c r="E9092" s="187" t="s">
        <v>2769</v>
      </c>
      <c r="F9092" s="187" t="s">
        <v>2770</v>
      </c>
    </row>
    <row r="9093" spans="1:6" x14ac:dyDescent="0.25">
      <c r="A9093" t="s">
        <v>10300</v>
      </c>
      <c r="B9093" s="236" t="str">
        <f t="shared" si="142"/>
        <v>F3:0922 P1P2:8806 P3:00214</v>
      </c>
      <c r="C9093" s="187" t="s">
        <v>3738</v>
      </c>
      <c r="D9093" s="187" t="s">
        <v>2768</v>
      </c>
      <c r="E9093" s="187" t="s">
        <v>2769</v>
      </c>
      <c r="F9093" s="187" t="s">
        <v>3739</v>
      </c>
    </row>
    <row r="9094" spans="1:6" x14ac:dyDescent="0.25">
      <c r="A9094" t="s">
        <v>10300</v>
      </c>
      <c r="B9094" s="236" t="str">
        <f t="shared" si="142"/>
        <v>F3:0922 P1P2:8806 P3:00448</v>
      </c>
      <c r="C9094" s="187" t="s">
        <v>3738</v>
      </c>
      <c r="D9094" s="187" t="s">
        <v>2768</v>
      </c>
      <c r="E9094" s="187" t="s">
        <v>2769</v>
      </c>
      <c r="F9094" s="187" t="s">
        <v>2791</v>
      </c>
    </row>
    <row r="9095" spans="1:6" x14ac:dyDescent="0.25">
      <c r="A9095" t="s">
        <v>10301</v>
      </c>
      <c r="B9095" s="236" t="str">
        <f t="shared" si="142"/>
        <v>F3:0922 P1P2:8806 P3:00203</v>
      </c>
      <c r="C9095" s="187" t="s">
        <v>3738</v>
      </c>
      <c r="D9095" s="187" t="s">
        <v>2768</v>
      </c>
      <c r="E9095" s="187" t="s">
        <v>2769</v>
      </c>
      <c r="F9095" s="187" t="s">
        <v>2770</v>
      </c>
    </row>
    <row r="9096" spans="1:6" x14ac:dyDescent="0.25">
      <c r="A9096" t="s">
        <v>10301</v>
      </c>
      <c r="B9096" s="236" t="str">
        <f t="shared" si="142"/>
        <v>F3:0922 P1P2:8806 P3:00214</v>
      </c>
      <c r="C9096" s="187" t="s">
        <v>3738</v>
      </c>
      <c r="D9096" s="187" t="s">
        <v>2768</v>
      </c>
      <c r="E9096" s="187" t="s">
        <v>2769</v>
      </c>
      <c r="F9096" s="187" t="s">
        <v>3739</v>
      </c>
    </row>
    <row r="9097" spans="1:6" x14ac:dyDescent="0.25">
      <c r="A9097" t="s">
        <v>10301</v>
      </c>
      <c r="B9097" s="236" t="str">
        <f t="shared" si="142"/>
        <v>F3:0922 P1P2:8806 P3:00448</v>
      </c>
      <c r="C9097" s="187" t="s">
        <v>3738</v>
      </c>
      <c r="D9097" s="187" t="s">
        <v>2768</v>
      </c>
      <c r="E9097" s="187" t="s">
        <v>2769</v>
      </c>
      <c r="F9097" s="187" t="s">
        <v>2791</v>
      </c>
    </row>
    <row r="9098" spans="1:6" x14ac:dyDescent="0.25">
      <c r="A9098" t="s">
        <v>10302</v>
      </c>
      <c r="B9098" s="236" t="str">
        <f t="shared" si="142"/>
        <v>F3:1040 P1P2:9006 P3:00282</v>
      </c>
      <c r="C9098" s="187" t="s">
        <v>3412</v>
      </c>
      <c r="D9098" s="187" t="s">
        <v>2831</v>
      </c>
      <c r="E9098" s="187" t="s">
        <v>2832</v>
      </c>
      <c r="F9098" s="187" t="s">
        <v>2834</v>
      </c>
    </row>
    <row r="9099" spans="1:6" x14ac:dyDescent="0.25">
      <c r="A9099" t="s">
        <v>10303</v>
      </c>
      <c r="B9099" s="236" t="str">
        <f t="shared" si="142"/>
        <v>F3:0922 P1P2:8806 P3:00203</v>
      </c>
      <c r="C9099" s="187" t="s">
        <v>3738</v>
      </c>
      <c r="D9099" s="187" t="s">
        <v>2768</v>
      </c>
      <c r="E9099" s="187" t="s">
        <v>2769</v>
      </c>
      <c r="F9099" s="187" t="s">
        <v>2770</v>
      </c>
    </row>
    <row r="9100" spans="1:6" x14ac:dyDescent="0.25">
      <c r="A9100" t="s">
        <v>10303</v>
      </c>
      <c r="B9100" s="236" t="str">
        <f t="shared" si="142"/>
        <v>F3:0922 P1P2:8806 P3:00448</v>
      </c>
      <c r="C9100" s="187" t="s">
        <v>3738</v>
      </c>
      <c r="D9100" s="187" t="s">
        <v>2768</v>
      </c>
      <c r="E9100" s="187" t="s">
        <v>2769</v>
      </c>
      <c r="F9100" s="187" t="s">
        <v>2791</v>
      </c>
    </row>
    <row r="9101" spans="1:6" x14ac:dyDescent="0.25">
      <c r="A9101" t="s">
        <v>10304</v>
      </c>
      <c r="B9101" s="236" t="str">
        <f t="shared" si="142"/>
        <v>F3:1012 P1P2:9010 P3:00299</v>
      </c>
      <c r="C9101" s="187" t="s">
        <v>3412</v>
      </c>
      <c r="D9101" s="187" t="s">
        <v>2748</v>
      </c>
      <c r="E9101" s="187" t="s">
        <v>2749</v>
      </c>
      <c r="F9101" s="187" t="s">
        <v>2829</v>
      </c>
    </row>
    <row r="9102" spans="1:6" x14ac:dyDescent="0.25">
      <c r="A9102" t="s">
        <v>10305</v>
      </c>
      <c r="B9102" s="236" t="str">
        <f t="shared" si="142"/>
        <v>F3:0921 P1P2:8804 P3:00201</v>
      </c>
      <c r="C9102" s="187" t="s">
        <v>3738</v>
      </c>
      <c r="D9102" s="187" t="s">
        <v>2813</v>
      </c>
      <c r="E9102" s="187" t="s">
        <v>2816</v>
      </c>
      <c r="F9102" s="187" t="s">
        <v>2817</v>
      </c>
    </row>
    <row r="9103" spans="1:6" x14ac:dyDescent="0.25">
      <c r="A9103" t="s">
        <v>10305</v>
      </c>
      <c r="B9103" s="236" t="str">
        <f t="shared" si="142"/>
        <v>F3:0921 P1P2:8804 P3:00448</v>
      </c>
      <c r="C9103" s="187" t="s">
        <v>3738</v>
      </c>
      <c r="D9103" s="187" t="s">
        <v>2813</v>
      </c>
      <c r="E9103" s="187" t="s">
        <v>2816</v>
      </c>
      <c r="F9103" s="187" t="s">
        <v>2791</v>
      </c>
    </row>
    <row r="9104" spans="1:6" x14ac:dyDescent="0.25">
      <c r="A9104" t="s">
        <v>10306</v>
      </c>
      <c r="B9104" s="236" t="str">
        <f t="shared" si="142"/>
        <v>F3:0861 P1P2:8501 P3:00005</v>
      </c>
      <c r="C9104" s="187" t="s">
        <v>3412</v>
      </c>
      <c r="D9104" s="187" t="s">
        <v>2895</v>
      </c>
      <c r="E9104" s="187" t="s">
        <v>2896</v>
      </c>
      <c r="F9104" s="187" t="s">
        <v>2889</v>
      </c>
    </row>
    <row r="9105" spans="1:6" x14ac:dyDescent="0.25">
      <c r="A9105" t="s">
        <v>10307</v>
      </c>
      <c r="B9105" s="236" t="str">
        <f t="shared" si="142"/>
        <v>F3:0922 P1P2:8806 P3:00203</v>
      </c>
      <c r="C9105" s="187" t="s">
        <v>3738</v>
      </c>
      <c r="D9105" s="187" t="s">
        <v>2768</v>
      </c>
      <c r="E9105" s="187" t="s">
        <v>2769</v>
      </c>
      <c r="F9105" s="187" t="s">
        <v>2770</v>
      </c>
    </row>
    <row r="9106" spans="1:6" x14ac:dyDescent="0.25">
      <c r="A9106" t="s">
        <v>10307</v>
      </c>
      <c r="B9106" s="236" t="str">
        <f t="shared" si="142"/>
        <v>F3:0922 P1P2:8806 P3:00214</v>
      </c>
      <c r="C9106" s="187" t="s">
        <v>3738</v>
      </c>
      <c r="D9106" s="187" t="s">
        <v>2768</v>
      </c>
      <c r="E9106" s="187" t="s">
        <v>2769</v>
      </c>
      <c r="F9106" s="187" t="s">
        <v>3739</v>
      </c>
    </row>
    <row r="9107" spans="1:6" x14ac:dyDescent="0.25">
      <c r="A9107" t="s">
        <v>10307</v>
      </c>
      <c r="B9107" s="236" t="str">
        <f t="shared" si="142"/>
        <v>F3:0922 P1P2:8806 P3:00448</v>
      </c>
      <c r="C9107" s="187" t="s">
        <v>3738</v>
      </c>
      <c r="D9107" s="187" t="s">
        <v>2768</v>
      </c>
      <c r="E9107" s="187" t="s">
        <v>2769</v>
      </c>
      <c r="F9107" s="187" t="s">
        <v>2791</v>
      </c>
    </row>
    <row r="9108" spans="1:6" x14ac:dyDescent="0.25">
      <c r="A9108" t="s">
        <v>10308</v>
      </c>
      <c r="B9108" s="236" t="str">
        <f t="shared" si="142"/>
        <v>F3:1091 P1P2:9001 P3:00005</v>
      </c>
      <c r="C9108" s="187" t="s">
        <v>3509</v>
      </c>
      <c r="D9108" s="187" t="s">
        <v>2743</v>
      </c>
      <c r="E9108" s="187" t="s">
        <v>2744</v>
      </c>
      <c r="F9108" s="187" t="s">
        <v>2889</v>
      </c>
    </row>
    <row r="9109" spans="1:6" x14ac:dyDescent="0.25">
      <c r="A9109" t="s">
        <v>10309</v>
      </c>
      <c r="B9109" s="236" t="str">
        <f t="shared" si="142"/>
        <v>F3:1012 P1P2:9010 P3:00326</v>
      </c>
      <c r="C9109" s="187" t="s">
        <v>3509</v>
      </c>
      <c r="D9109" s="187" t="s">
        <v>2748</v>
      </c>
      <c r="E9109" s="187" t="s">
        <v>2749</v>
      </c>
      <c r="F9109" s="187" t="s">
        <v>2928</v>
      </c>
    </row>
    <row r="9110" spans="1:6" x14ac:dyDescent="0.25">
      <c r="A9110" t="s">
        <v>10310</v>
      </c>
      <c r="B9110" s="236" t="str">
        <f t="shared" si="142"/>
        <v>F3:0922 P1P2:8806 P3:00203</v>
      </c>
      <c r="C9110" s="187" t="s">
        <v>3313</v>
      </c>
      <c r="D9110" s="187" t="s">
        <v>2768</v>
      </c>
      <c r="E9110" s="187" t="s">
        <v>2769</v>
      </c>
      <c r="F9110" s="187" t="s">
        <v>2770</v>
      </c>
    </row>
    <row r="9111" spans="1:6" x14ac:dyDescent="0.25">
      <c r="A9111" t="s">
        <v>10310</v>
      </c>
      <c r="B9111" s="236" t="str">
        <f t="shared" si="142"/>
        <v>F3:0922 P1P2:8806 P3:00448</v>
      </c>
      <c r="C9111" s="187" t="s">
        <v>3313</v>
      </c>
      <c r="D9111" s="187" t="s">
        <v>2768</v>
      </c>
      <c r="E9111" s="187" t="s">
        <v>2769</v>
      </c>
      <c r="F9111" s="187" t="s">
        <v>2791</v>
      </c>
    </row>
    <row r="9112" spans="1:6" x14ac:dyDescent="0.25">
      <c r="A9112" t="s">
        <v>10311</v>
      </c>
      <c r="B9112" s="236" t="str">
        <f t="shared" si="142"/>
        <v>F3:0820 P1P2:8502 P3:00231</v>
      </c>
      <c r="C9112" s="187" t="s">
        <v>3412</v>
      </c>
      <c r="D9112" s="187" t="s">
        <v>2774</v>
      </c>
      <c r="E9112" s="187" t="s">
        <v>2775</v>
      </c>
      <c r="F9112" s="187" t="s">
        <v>2776</v>
      </c>
    </row>
    <row r="9113" spans="1:6" x14ac:dyDescent="0.25">
      <c r="A9113" t="s">
        <v>10312</v>
      </c>
      <c r="B9113" s="236" t="str">
        <f t="shared" si="142"/>
        <v>F3:0820 P1P2:8502 P3:00234</v>
      </c>
      <c r="C9113" s="187" t="s">
        <v>3412</v>
      </c>
      <c r="D9113" s="187" t="s">
        <v>2774</v>
      </c>
      <c r="E9113" s="187" t="s">
        <v>2775</v>
      </c>
      <c r="F9113" s="187" t="s">
        <v>2811</v>
      </c>
    </row>
    <row r="9114" spans="1:6" x14ac:dyDescent="0.25">
      <c r="A9114" t="s">
        <v>10313</v>
      </c>
      <c r="B9114" s="236" t="str">
        <f t="shared" si="142"/>
        <v>F3:0921 P1P2:8804 P3:00201</v>
      </c>
      <c r="C9114" s="187" t="s">
        <v>3509</v>
      </c>
      <c r="D9114" s="187" t="s">
        <v>2813</v>
      </c>
      <c r="E9114" s="187" t="s">
        <v>2816</v>
      </c>
      <c r="F9114" s="187" t="s">
        <v>2817</v>
      </c>
    </row>
    <row r="9115" spans="1:6" x14ac:dyDescent="0.25">
      <c r="A9115" t="s">
        <v>10313</v>
      </c>
      <c r="B9115" s="236" t="str">
        <f t="shared" si="142"/>
        <v>F3:0921 P1P2:8804 P3:00448</v>
      </c>
      <c r="C9115" s="187" t="s">
        <v>3509</v>
      </c>
      <c r="D9115" s="187" t="s">
        <v>2813</v>
      </c>
      <c r="E9115" s="187" t="s">
        <v>2816</v>
      </c>
      <c r="F9115" s="187" t="s">
        <v>2791</v>
      </c>
    </row>
    <row r="9116" spans="1:6" x14ac:dyDescent="0.25">
      <c r="A9116" t="s">
        <v>10314</v>
      </c>
      <c r="B9116" s="236" t="str">
        <f t="shared" si="142"/>
        <v>F3:0820 P1P2:8503 P3:00232</v>
      </c>
      <c r="C9116" s="187" t="s">
        <v>3412</v>
      </c>
      <c r="D9116" s="187" t="s">
        <v>2774</v>
      </c>
      <c r="E9116" s="187" t="s">
        <v>2780</v>
      </c>
      <c r="F9116" s="187" t="s">
        <v>2781</v>
      </c>
    </row>
    <row r="9117" spans="1:6" x14ac:dyDescent="0.25">
      <c r="A9117" t="s">
        <v>10315</v>
      </c>
      <c r="B9117" s="236" t="str">
        <f t="shared" si="142"/>
        <v>F3:0911 P1P2:8802 P3:00199</v>
      </c>
      <c r="C9117" s="187" t="s">
        <v>3533</v>
      </c>
      <c r="D9117" s="187" t="s">
        <v>2899</v>
      </c>
      <c r="E9117" s="187" t="s">
        <v>2900</v>
      </c>
      <c r="F9117" s="187" t="s">
        <v>2901</v>
      </c>
    </row>
    <row r="9118" spans="1:6" x14ac:dyDescent="0.25">
      <c r="A9118" t="s">
        <v>10315</v>
      </c>
      <c r="B9118" s="236" t="str">
        <f t="shared" si="142"/>
        <v>F3:0911 P1P2:8802 P3:00448</v>
      </c>
      <c r="C9118" s="187" t="s">
        <v>3533</v>
      </c>
      <c r="D9118" s="187" t="s">
        <v>2899</v>
      </c>
      <c r="E9118" s="187" t="s">
        <v>2900</v>
      </c>
      <c r="F9118" s="187" t="s">
        <v>2791</v>
      </c>
    </row>
    <row r="9119" spans="1:6" x14ac:dyDescent="0.25">
      <c r="A9119" t="s">
        <v>10315</v>
      </c>
      <c r="B9119" s="236" t="str">
        <f t="shared" si="142"/>
        <v>F3:0912 P1P2:8803 P3:00200</v>
      </c>
      <c r="C9119" s="187" t="s">
        <v>3533</v>
      </c>
      <c r="D9119" s="187" t="s">
        <v>2906</v>
      </c>
      <c r="E9119" s="187" t="s">
        <v>2907</v>
      </c>
      <c r="F9119" s="187" t="s">
        <v>2908</v>
      </c>
    </row>
    <row r="9120" spans="1:6" x14ac:dyDescent="0.25">
      <c r="A9120" t="s">
        <v>10315</v>
      </c>
      <c r="B9120" s="236" t="str">
        <f t="shared" si="142"/>
        <v>F3:0912 P1P2:8803 P3:00448</v>
      </c>
      <c r="C9120" s="187" t="s">
        <v>3533</v>
      </c>
      <c r="D9120" s="187" t="s">
        <v>2906</v>
      </c>
      <c r="E9120" s="187" t="s">
        <v>2907</v>
      </c>
      <c r="F9120" s="187" t="s">
        <v>2791</v>
      </c>
    </row>
    <row r="9121" spans="1:6" x14ac:dyDescent="0.25">
      <c r="A9121" t="s">
        <v>10316</v>
      </c>
      <c r="B9121" s="236" t="str">
        <f t="shared" si="142"/>
        <v>F3:0820 P1P2:8503 P3:00232</v>
      </c>
      <c r="C9121" s="187" t="s">
        <v>3412</v>
      </c>
      <c r="D9121" s="187" t="s">
        <v>2774</v>
      </c>
      <c r="E9121" s="187" t="s">
        <v>2780</v>
      </c>
      <c r="F9121" s="187" t="s">
        <v>2781</v>
      </c>
    </row>
    <row r="9122" spans="1:6" x14ac:dyDescent="0.25">
      <c r="A9122" t="s">
        <v>10317</v>
      </c>
      <c r="B9122" s="236" t="str">
        <f t="shared" si="142"/>
        <v>F3:0950 P1P2:8814 P3:00209</v>
      </c>
      <c r="C9122" s="187" t="s">
        <v>3412</v>
      </c>
      <c r="D9122" s="187" t="s">
        <v>2673</v>
      </c>
      <c r="E9122" s="187" t="s">
        <v>2821</v>
      </c>
      <c r="F9122" s="187" t="s">
        <v>2822</v>
      </c>
    </row>
    <row r="9123" spans="1:6" x14ac:dyDescent="0.25">
      <c r="A9123" t="s">
        <v>10318</v>
      </c>
      <c r="B9123" s="236" t="str">
        <f t="shared" si="142"/>
        <v>F3:0950 P1P2:8814 P3:00209</v>
      </c>
      <c r="C9123" s="187" t="s">
        <v>3412</v>
      </c>
      <c r="D9123" s="187" t="s">
        <v>2673</v>
      </c>
      <c r="E9123" s="187" t="s">
        <v>2821</v>
      </c>
      <c r="F9123" s="187" t="s">
        <v>2822</v>
      </c>
    </row>
    <row r="9124" spans="1:6" x14ac:dyDescent="0.25">
      <c r="A9124" t="s">
        <v>10319</v>
      </c>
      <c r="B9124" s="236" t="str">
        <f t="shared" si="142"/>
        <v>F3:0921 P1P2:8804 P3:00201</v>
      </c>
      <c r="C9124" s="187" t="s">
        <v>3509</v>
      </c>
      <c r="D9124" s="187" t="s">
        <v>2813</v>
      </c>
      <c r="E9124" s="187" t="s">
        <v>2816</v>
      </c>
      <c r="F9124" s="187" t="s">
        <v>2817</v>
      </c>
    </row>
    <row r="9125" spans="1:6" x14ac:dyDescent="0.25">
      <c r="A9125" t="s">
        <v>10319</v>
      </c>
      <c r="B9125" s="236" t="str">
        <f t="shared" si="142"/>
        <v>F3:0921 P1P2:8804 P3:00448</v>
      </c>
      <c r="C9125" s="187" t="s">
        <v>3509</v>
      </c>
      <c r="D9125" s="187" t="s">
        <v>2813</v>
      </c>
      <c r="E9125" s="187" t="s">
        <v>2816</v>
      </c>
      <c r="F9125" s="187" t="s">
        <v>2791</v>
      </c>
    </row>
    <row r="9126" spans="1:6" x14ac:dyDescent="0.25">
      <c r="A9126" t="s">
        <v>10320</v>
      </c>
      <c r="B9126" s="236" t="str">
        <f t="shared" si="142"/>
        <v>F3:0921 P1P2:8804 P3:00201</v>
      </c>
      <c r="C9126" s="187" t="s">
        <v>3313</v>
      </c>
      <c r="D9126" s="187" t="s">
        <v>2813</v>
      </c>
      <c r="E9126" s="187" t="s">
        <v>2816</v>
      </c>
      <c r="F9126" s="187" t="s">
        <v>2817</v>
      </c>
    </row>
    <row r="9127" spans="1:6" x14ac:dyDescent="0.25">
      <c r="A9127" t="s">
        <v>10320</v>
      </c>
      <c r="B9127" s="236" t="str">
        <f t="shared" si="142"/>
        <v>F3:0921 P1P2:8804 P3:00448</v>
      </c>
      <c r="C9127" s="187" t="s">
        <v>3313</v>
      </c>
      <c r="D9127" s="187" t="s">
        <v>2813</v>
      </c>
      <c r="E9127" s="187" t="s">
        <v>2816</v>
      </c>
      <c r="F9127" s="187" t="s">
        <v>2791</v>
      </c>
    </row>
    <row r="9128" spans="1:6" x14ac:dyDescent="0.25">
      <c r="A9128" t="s">
        <v>10321</v>
      </c>
      <c r="B9128" s="236" t="str">
        <f t="shared" si="142"/>
        <v>F3:0921 P1P2:8804 P3:00201</v>
      </c>
      <c r="C9128" s="187" t="s">
        <v>3673</v>
      </c>
      <c r="D9128" s="187" t="s">
        <v>2813</v>
      </c>
      <c r="E9128" s="187" t="s">
        <v>2816</v>
      </c>
      <c r="F9128" s="187" t="s">
        <v>2817</v>
      </c>
    </row>
    <row r="9129" spans="1:6" x14ac:dyDescent="0.25">
      <c r="A9129" t="s">
        <v>10322</v>
      </c>
      <c r="B9129" s="236" t="str">
        <f t="shared" si="142"/>
        <v>F3:0921 P1P2:8804 P3:00201</v>
      </c>
      <c r="C9129" s="187" t="s">
        <v>3673</v>
      </c>
      <c r="D9129" s="187" t="s">
        <v>2813</v>
      </c>
      <c r="E9129" s="187" t="s">
        <v>2816</v>
      </c>
      <c r="F9129" s="187" t="s">
        <v>2817</v>
      </c>
    </row>
    <row r="9130" spans="1:6" x14ac:dyDescent="0.25">
      <c r="A9130" t="s">
        <v>10322</v>
      </c>
      <c r="B9130" s="236" t="str">
        <f t="shared" si="142"/>
        <v>F3:0921 P1P2:8804 P3:00448</v>
      </c>
      <c r="C9130" s="187" t="s">
        <v>3673</v>
      </c>
      <c r="D9130" s="187" t="s">
        <v>2813</v>
      </c>
      <c r="E9130" s="187" t="s">
        <v>2816</v>
      </c>
      <c r="F9130" s="187" t="s">
        <v>2791</v>
      </c>
    </row>
    <row r="9131" spans="1:6" x14ac:dyDescent="0.25">
      <c r="A9131" t="s">
        <v>10323</v>
      </c>
      <c r="B9131" s="236" t="str">
        <f t="shared" si="142"/>
        <v>F3:0921 P1P2:8804 P3:00201</v>
      </c>
      <c r="C9131" s="187" t="s">
        <v>3673</v>
      </c>
      <c r="D9131" s="187" t="s">
        <v>2813</v>
      </c>
      <c r="E9131" s="187" t="s">
        <v>2816</v>
      </c>
      <c r="F9131" s="187" t="s">
        <v>2817</v>
      </c>
    </row>
    <row r="9132" spans="1:6" x14ac:dyDescent="0.25">
      <c r="A9132" t="s">
        <v>10323</v>
      </c>
      <c r="B9132" s="236" t="str">
        <f t="shared" si="142"/>
        <v>F3:0921 P1P2:8804 P3:00448</v>
      </c>
      <c r="C9132" s="187" t="s">
        <v>3673</v>
      </c>
      <c r="D9132" s="187" t="s">
        <v>2813</v>
      </c>
      <c r="E9132" s="187" t="s">
        <v>2816</v>
      </c>
      <c r="F9132" s="187" t="s">
        <v>2791</v>
      </c>
    </row>
    <row r="9133" spans="1:6" x14ac:dyDescent="0.25">
      <c r="A9133" t="s">
        <v>10324</v>
      </c>
      <c r="B9133" s="236" t="str">
        <f t="shared" si="142"/>
        <v>F3:0950 P1P2:8814 P3:00209</v>
      </c>
      <c r="C9133" s="187" t="s">
        <v>3412</v>
      </c>
      <c r="D9133" s="187" t="s">
        <v>2673</v>
      </c>
      <c r="E9133" s="187" t="s">
        <v>2821</v>
      </c>
      <c r="F9133" s="187" t="s">
        <v>2822</v>
      </c>
    </row>
    <row r="9134" spans="1:6" x14ac:dyDescent="0.25">
      <c r="A9134" t="s">
        <v>10325</v>
      </c>
      <c r="B9134" s="236" t="str">
        <f t="shared" si="142"/>
        <v>F3:0950 P1P2:8814 P3:00209</v>
      </c>
      <c r="C9134" s="187" t="s">
        <v>3412</v>
      </c>
      <c r="D9134" s="187" t="s">
        <v>2673</v>
      </c>
      <c r="E9134" s="187" t="s">
        <v>2821</v>
      </c>
      <c r="F9134" s="187" t="s">
        <v>2822</v>
      </c>
    </row>
    <row r="9135" spans="1:6" x14ac:dyDescent="0.25">
      <c r="A9135" t="s">
        <v>10326</v>
      </c>
      <c r="B9135" s="236" t="str">
        <f t="shared" si="142"/>
        <v>F3:0820 P1P2:8502 P3:00234</v>
      </c>
      <c r="C9135" s="187" t="s">
        <v>3412</v>
      </c>
      <c r="D9135" s="187" t="s">
        <v>2774</v>
      </c>
      <c r="E9135" s="187" t="s">
        <v>2775</v>
      </c>
      <c r="F9135" s="187" t="s">
        <v>2811</v>
      </c>
    </row>
    <row r="9136" spans="1:6" x14ac:dyDescent="0.25">
      <c r="A9136" t="s">
        <v>10327</v>
      </c>
      <c r="B9136" s="236" t="str">
        <f t="shared" si="142"/>
        <v>F3:0921 P1P2:8804 P3:00201</v>
      </c>
      <c r="C9136" s="187" t="s">
        <v>3673</v>
      </c>
      <c r="D9136" s="187" t="s">
        <v>2813</v>
      </c>
      <c r="E9136" s="187" t="s">
        <v>2816</v>
      </c>
      <c r="F9136" s="187" t="s">
        <v>2817</v>
      </c>
    </row>
    <row r="9137" spans="1:6" x14ac:dyDescent="0.25">
      <c r="A9137" t="s">
        <v>10327</v>
      </c>
      <c r="B9137" s="236" t="str">
        <f t="shared" si="142"/>
        <v>F3:0921 P1P2:8804 P3:00448</v>
      </c>
      <c r="C9137" s="187" t="s">
        <v>3673</v>
      </c>
      <c r="D9137" s="187" t="s">
        <v>2813</v>
      </c>
      <c r="E9137" s="187" t="s">
        <v>2816</v>
      </c>
      <c r="F9137" s="187" t="s">
        <v>2791</v>
      </c>
    </row>
    <row r="9138" spans="1:6" x14ac:dyDescent="0.25">
      <c r="A9138" t="s">
        <v>10328</v>
      </c>
      <c r="B9138" s="236" t="str">
        <f t="shared" si="142"/>
        <v>F3:0921 P1P2:8804 P3:00201</v>
      </c>
      <c r="C9138" s="187" t="s">
        <v>3673</v>
      </c>
      <c r="D9138" s="187" t="s">
        <v>2813</v>
      </c>
      <c r="E9138" s="187" t="s">
        <v>2816</v>
      </c>
      <c r="F9138" s="187" t="s">
        <v>2817</v>
      </c>
    </row>
    <row r="9139" spans="1:6" x14ac:dyDescent="0.25">
      <c r="A9139" t="s">
        <v>10328</v>
      </c>
      <c r="B9139" s="236" t="str">
        <f t="shared" si="142"/>
        <v>F3:0921 P1P2:8804 P3:00448</v>
      </c>
      <c r="C9139" s="187" t="s">
        <v>3673</v>
      </c>
      <c r="D9139" s="187" t="s">
        <v>2813</v>
      </c>
      <c r="E9139" s="187" t="s">
        <v>2816</v>
      </c>
      <c r="F9139" s="187" t="s">
        <v>2791</v>
      </c>
    </row>
    <row r="9140" spans="1:6" x14ac:dyDescent="0.25">
      <c r="A9140" t="s">
        <v>10329</v>
      </c>
      <c r="B9140" s="236" t="str">
        <f t="shared" si="142"/>
        <v>F3:0921 P1P2:8804 P3:00201</v>
      </c>
      <c r="C9140" s="187" t="s">
        <v>3673</v>
      </c>
      <c r="D9140" s="187" t="s">
        <v>2813</v>
      </c>
      <c r="E9140" s="187" t="s">
        <v>2816</v>
      </c>
      <c r="F9140" s="187" t="s">
        <v>2817</v>
      </c>
    </row>
    <row r="9141" spans="1:6" x14ac:dyDescent="0.25">
      <c r="A9141" t="s">
        <v>10329</v>
      </c>
      <c r="B9141" s="236" t="str">
        <f t="shared" si="142"/>
        <v>F3:0921 P1P2:8804 P3:00448</v>
      </c>
      <c r="C9141" s="187" t="s">
        <v>3673</v>
      </c>
      <c r="D9141" s="187" t="s">
        <v>2813</v>
      </c>
      <c r="E9141" s="187" t="s">
        <v>2816</v>
      </c>
      <c r="F9141" s="187" t="s">
        <v>2791</v>
      </c>
    </row>
    <row r="9142" spans="1:6" x14ac:dyDescent="0.25">
      <c r="A9142" t="s">
        <v>10330</v>
      </c>
      <c r="B9142" s="236" t="str">
        <f t="shared" si="142"/>
        <v>F3:1091 P1P2:9001 P3:00005</v>
      </c>
      <c r="C9142" s="187" t="s">
        <v>3287</v>
      </c>
      <c r="D9142" s="187" t="s">
        <v>2743</v>
      </c>
      <c r="E9142" s="187" t="s">
        <v>2744</v>
      </c>
      <c r="F9142" s="187" t="s">
        <v>2889</v>
      </c>
    </row>
    <row r="9143" spans="1:6" x14ac:dyDescent="0.25">
      <c r="A9143" t="s">
        <v>10331</v>
      </c>
      <c r="B9143" s="236" t="str">
        <f t="shared" si="142"/>
        <v>F3:0921 P1P2:8804 P3:00201</v>
      </c>
      <c r="C9143" s="187" t="s">
        <v>3673</v>
      </c>
      <c r="D9143" s="187" t="s">
        <v>2813</v>
      </c>
      <c r="E9143" s="187" t="s">
        <v>2816</v>
      </c>
      <c r="F9143" s="187" t="s">
        <v>2817</v>
      </c>
    </row>
    <row r="9144" spans="1:6" x14ac:dyDescent="0.25">
      <c r="A9144" t="s">
        <v>10331</v>
      </c>
      <c r="B9144" s="236" t="str">
        <f t="shared" si="142"/>
        <v>F3:0921 P1P2:8804 P3:00448</v>
      </c>
      <c r="C9144" s="187" t="s">
        <v>3673</v>
      </c>
      <c r="D9144" s="187" t="s">
        <v>2813</v>
      </c>
      <c r="E9144" s="187" t="s">
        <v>2816</v>
      </c>
      <c r="F9144" s="187" t="s">
        <v>2791</v>
      </c>
    </row>
    <row r="9145" spans="1:6" x14ac:dyDescent="0.25">
      <c r="A9145" t="s">
        <v>10332</v>
      </c>
      <c r="B9145" s="236" t="str">
        <f t="shared" si="142"/>
        <v>F3:1012 P1P2:9010 P3:00287</v>
      </c>
      <c r="C9145" s="187" t="s">
        <v>3287</v>
      </c>
      <c r="D9145" s="187" t="s">
        <v>2748</v>
      </c>
      <c r="E9145" s="187" t="s">
        <v>2749</v>
      </c>
      <c r="F9145" s="187" t="s">
        <v>2944</v>
      </c>
    </row>
    <row r="9146" spans="1:6" x14ac:dyDescent="0.25">
      <c r="A9146" t="s">
        <v>10333</v>
      </c>
      <c r="B9146" s="236" t="str">
        <f t="shared" si="142"/>
        <v>F3:1040 P1P2:9006 P3:00284</v>
      </c>
      <c r="C9146" s="187" t="s">
        <v>3287</v>
      </c>
      <c r="D9146" s="187" t="s">
        <v>2831</v>
      </c>
      <c r="E9146" s="187" t="s">
        <v>2832</v>
      </c>
      <c r="F9146" s="187" t="s">
        <v>2939</v>
      </c>
    </row>
    <row r="9147" spans="1:6" x14ac:dyDescent="0.25">
      <c r="A9147" t="s">
        <v>10334</v>
      </c>
      <c r="B9147" s="236" t="str">
        <f t="shared" si="142"/>
        <v>F3:0112 P1P2:0501 P3:00005</v>
      </c>
      <c r="C9147" s="187" t="s">
        <v>3763</v>
      </c>
      <c r="D9147" s="187" t="s">
        <v>2579</v>
      </c>
      <c r="E9147" s="187" t="s">
        <v>2580</v>
      </c>
      <c r="F9147" s="187" t="s">
        <v>2889</v>
      </c>
    </row>
    <row r="9148" spans="1:6" x14ac:dyDescent="0.25">
      <c r="A9148" t="s">
        <v>10335</v>
      </c>
      <c r="B9148" s="236" t="str">
        <f t="shared" si="142"/>
        <v>F3:1012 P1P2:9010 P3:00301</v>
      </c>
      <c r="C9148" s="187" t="s">
        <v>3287</v>
      </c>
      <c r="D9148" s="187" t="s">
        <v>2748</v>
      </c>
      <c r="E9148" s="187" t="s">
        <v>2749</v>
      </c>
      <c r="F9148" s="187" t="s">
        <v>2949</v>
      </c>
    </row>
    <row r="9149" spans="1:6" x14ac:dyDescent="0.25">
      <c r="A9149" t="s">
        <v>10336</v>
      </c>
      <c r="B9149" s="236" t="str">
        <f t="shared" si="142"/>
        <v>F3:0921 P1P2:8804 P3:00201</v>
      </c>
      <c r="C9149" s="187" t="s">
        <v>3673</v>
      </c>
      <c r="D9149" s="187" t="s">
        <v>2813</v>
      </c>
      <c r="E9149" s="187" t="s">
        <v>2816</v>
      </c>
      <c r="F9149" s="187" t="s">
        <v>2817</v>
      </c>
    </row>
    <row r="9150" spans="1:6" x14ac:dyDescent="0.25">
      <c r="A9150" t="s">
        <v>10336</v>
      </c>
      <c r="B9150" s="236" t="str">
        <f t="shared" si="142"/>
        <v>F3:0921 P1P2:8804 P3:00448</v>
      </c>
      <c r="C9150" s="187" t="s">
        <v>3673</v>
      </c>
      <c r="D9150" s="187" t="s">
        <v>2813</v>
      </c>
      <c r="E9150" s="187" t="s">
        <v>2816</v>
      </c>
      <c r="F9150" s="187" t="s">
        <v>2791</v>
      </c>
    </row>
    <row r="9151" spans="1:6" x14ac:dyDescent="0.25">
      <c r="A9151" t="s">
        <v>10337</v>
      </c>
      <c r="B9151" s="236" t="str">
        <f t="shared" si="142"/>
        <v>F3:1012 P1P2:9010 P3:00326</v>
      </c>
      <c r="C9151" s="187" t="s">
        <v>3287</v>
      </c>
      <c r="D9151" s="187" t="s">
        <v>2748</v>
      </c>
      <c r="E9151" s="187" t="s">
        <v>2749</v>
      </c>
      <c r="F9151" s="187" t="s">
        <v>2928</v>
      </c>
    </row>
    <row r="9152" spans="1:6" x14ac:dyDescent="0.25">
      <c r="A9152" t="s">
        <v>10338</v>
      </c>
      <c r="B9152" s="236" t="str">
        <f t="shared" si="142"/>
        <v>F3:1012 P1P2:9010 P3:00268</v>
      </c>
      <c r="C9152" s="187" t="s">
        <v>3287</v>
      </c>
      <c r="D9152" s="187" t="s">
        <v>2748</v>
      </c>
      <c r="E9152" s="187" t="s">
        <v>2749</v>
      </c>
      <c r="F9152" s="187" t="s">
        <v>2948</v>
      </c>
    </row>
    <row r="9153" spans="1:6" x14ac:dyDescent="0.25">
      <c r="A9153" t="s">
        <v>10339</v>
      </c>
      <c r="B9153" s="236" t="str">
        <f t="shared" si="142"/>
        <v>F3:1040 P1P2:9006 P3:00327</v>
      </c>
      <c r="C9153" s="187" t="s">
        <v>3287</v>
      </c>
      <c r="D9153" s="187" t="s">
        <v>2831</v>
      </c>
      <c r="E9153" s="187" t="s">
        <v>2832</v>
      </c>
      <c r="F9153" s="187" t="s">
        <v>2952</v>
      </c>
    </row>
    <row r="9154" spans="1:6" x14ac:dyDescent="0.25">
      <c r="A9154" t="s">
        <v>10340</v>
      </c>
      <c r="B9154" s="236" t="str">
        <f t="shared" ref="B9154:B9217" si="143">CONCATENATE("F3:",D9154," P1P2:",E9154," P3:",F9154)</f>
        <v>F3:0921 P1P2:8804 P3:00201</v>
      </c>
      <c r="C9154" s="187" t="s">
        <v>3673</v>
      </c>
      <c r="D9154" s="187" t="s">
        <v>2813</v>
      </c>
      <c r="E9154" s="187" t="s">
        <v>2816</v>
      </c>
      <c r="F9154" s="187" t="s">
        <v>2817</v>
      </c>
    </row>
    <row r="9155" spans="1:6" x14ac:dyDescent="0.25">
      <c r="A9155" t="s">
        <v>10340</v>
      </c>
      <c r="B9155" s="236" t="str">
        <f t="shared" si="143"/>
        <v>F3:0921 P1P2:8804 P3:00448</v>
      </c>
      <c r="C9155" s="187" t="s">
        <v>3673</v>
      </c>
      <c r="D9155" s="187" t="s">
        <v>2813</v>
      </c>
      <c r="E9155" s="187" t="s">
        <v>2816</v>
      </c>
      <c r="F9155" s="187" t="s">
        <v>2791</v>
      </c>
    </row>
    <row r="9156" spans="1:6" x14ac:dyDescent="0.25">
      <c r="A9156" t="s">
        <v>10341</v>
      </c>
      <c r="B9156" s="236" t="str">
        <f t="shared" si="143"/>
        <v>F3:1012 P1P2:9010 P3:00246</v>
      </c>
      <c r="C9156" s="187" t="s">
        <v>3287</v>
      </c>
      <c r="D9156" s="187" t="s">
        <v>2748</v>
      </c>
      <c r="E9156" s="187" t="s">
        <v>2749</v>
      </c>
      <c r="F9156" s="187" t="s">
        <v>2943</v>
      </c>
    </row>
    <row r="9157" spans="1:6" x14ac:dyDescent="0.25">
      <c r="A9157" t="s">
        <v>10342</v>
      </c>
      <c r="B9157" s="236" t="str">
        <f t="shared" si="143"/>
        <v>F3:1012 P1P2:9010 P3:00299</v>
      </c>
      <c r="C9157" s="187" t="s">
        <v>3287</v>
      </c>
      <c r="D9157" s="187" t="s">
        <v>2748</v>
      </c>
      <c r="E9157" s="187" t="s">
        <v>2749</v>
      </c>
      <c r="F9157" s="187" t="s">
        <v>2829</v>
      </c>
    </row>
    <row r="9158" spans="1:6" x14ac:dyDescent="0.25">
      <c r="A9158" t="s">
        <v>10343</v>
      </c>
      <c r="B9158" s="236" t="str">
        <f t="shared" si="143"/>
        <v>F3:0911 P1P2:8802 P3:00199</v>
      </c>
      <c r="C9158" s="187" t="s">
        <v>3533</v>
      </c>
      <c r="D9158" s="187" t="s">
        <v>2899</v>
      </c>
      <c r="E9158" s="187" t="s">
        <v>2900</v>
      </c>
      <c r="F9158" s="187" t="s">
        <v>2901</v>
      </c>
    </row>
    <row r="9159" spans="1:6" x14ac:dyDescent="0.25">
      <c r="A9159" t="s">
        <v>10343</v>
      </c>
      <c r="B9159" s="236" t="str">
        <f t="shared" si="143"/>
        <v>F3:0911 P1P2:8802 P3:00448</v>
      </c>
      <c r="C9159" s="187" t="s">
        <v>3533</v>
      </c>
      <c r="D9159" s="187" t="s">
        <v>2899</v>
      </c>
      <c r="E9159" s="187" t="s">
        <v>2900</v>
      </c>
      <c r="F9159" s="187" t="s">
        <v>2791</v>
      </c>
    </row>
    <row r="9160" spans="1:6" x14ac:dyDescent="0.25">
      <c r="A9160" t="s">
        <v>10343</v>
      </c>
      <c r="B9160" s="236" t="str">
        <f t="shared" si="143"/>
        <v>F3:0912 P1P2:8803 P3:00200</v>
      </c>
      <c r="C9160" s="187" t="s">
        <v>3533</v>
      </c>
      <c r="D9160" s="187" t="s">
        <v>2906</v>
      </c>
      <c r="E9160" s="187" t="s">
        <v>2907</v>
      </c>
      <c r="F9160" s="187" t="s">
        <v>2908</v>
      </c>
    </row>
    <row r="9161" spans="1:6" x14ac:dyDescent="0.25">
      <c r="A9161" t="s">
        <v>10343</v>
      </c>
      <c r="B9161" s="236" t="str">
        <f t="shared" si="143"/>
        <v>F3:0912 P1P2:8803 P3:00448</v>
      </c>
      <c r="C9161" s="187" t="s">
        <v>3533</v>
      </c>
      <c r="D9161" s="187" t="s">
        <v>2906</v>
      </c>
      <c r="E9161" s="187" t="s">
        <v>2907</v>
      </c>
      <c r="F9161" s="187" t="s">
        <v>2791</v>
      </c>
    </row>
    <row r="9162" spans="1:6" x14ac:dyDescent="0.25">
      <c r="A9162" t="s">
        <v>10344</v>
      </c>
      <c r="B9162" s="236" t="str">
        <f t="shared" si="143"/>
        <v>F3:0921 P1P2:8804 P3:00201</v>
      </c>
      <c r="C9162" s="187" t="s">
        <v>3673</v>
      </c>
      <c r="D9162" s="187" t="s">
        <v>2813</v>
      </c>
      <c r="E9162" s="187" t="s">
        <v>2816</v>
      </c>
      <c r="F9162" s="187" t="s">
        <v>2817</v>
      </c>
    </row>
    <row r="9163" spans="1:6" x14ac:dyDescent="0.25">
      <c r="A9163" t="s">
        <v>10344</v>
      </c>
      <c r="B9163" s="236" t="str">
        <f t="shared" si="143"/>
        <v>F3:0921 P1P2:8804 P3:00448</v>
      </c>
      <c r="C9163" s="187" t="s">
        <v>3673</v>
      </c>
      <c r="D9163" s="187" t="s">
        <v>2813</v>
      </c>
      <c r="E9163" s="187" t="s">
        <v>2816</v>
      </c>
      <c r="F9163" s="187" t="s">
        <v>2791</v>
      </c>
    </row>
    <row r="9164" spans="1:6" x14ac:dyDescent="0.25">
      <c r="A9164" t="s">
        <v>10345</v>
      </c>
      <c r="B9164" s="236" t="str">
        <f t="shared" si="143"/>
        <v>F3:0921 P1P2:8804 P3:00201</v>
      </c>
      <c r="C9164" s="187" t="s">
        <v>3673</v>
      </c>
      <c r="D9164" s="187" t="s">
        <v>2813</v>
      </c>
      <c r="E9164" s="187" t="s">
        <v>2816</v>
      </c>
      <c r="F9164" s="187" t="s">
        <v>2817</v>
      </c>
    </row>
    <row r="9165" spans="1:6" x14ac:dyDescent="0.25">
      <c r="A9165" t="s">
        <v>10345</v>
      </c>
      <c r="B9165" s="236" t="str">
        <f t="shared" si="143"/>
        <v>F3:0921 P1P2:8804 P3:00448</v>
      </c>
      <c r="C9165" s="187" t="s">
        <v>3673</v>
      </c>
      <c r="D9165" s="187" t="s">
        <v>2813</v>
      </c>
      <c r="E9165" s="187" t="s">
        <v>2816</v>
      </c>
      <c r="F9165" s="187" t="s">
        <v>2791</v>
      </c>
    </row>
    <row r="9166" spans="1:6" x14ac:dyDescent="0.25">
      <c r="A9166" t="s">
        <v>10346</v>
      </c>
      <c r="B9166" s="236" t="str">
        <f t="shared" si="143"/>
        <v>F3:0921 P1P2:8804 P3:00201</v>
      </c>
      <c r="C9166" s="187" t="s">
        <v>3313</v>
      </c>
      <c r="D9166" s="187" t="s">
        <v>2813</v>
      </c>
      <c r="E9166" s="187" t="s">
        <v>2816</v>
      </c>
      <c r="F9166" s="187" t="s">
        <v>2817</v>
      </c>
    </row>
    <row r="9167" spans="1:6" x14ac:dyDescent="0.25">
      <c r="A9167" t="s">
        <v>10346</v>
      </c>
      <c r="B9167" s="236" t="str">
        <f t="shared" si="143"/>
        <v>F3:0921 P1P2:8804 P3:00448</v>
      </c>
      <c r="C9167" s="187" t="s">
        <v>3313</v>
      </c>
      <c r="D9167" s="187" t="s">
        <v>2813</v>
      </c>
      <c r="E9167" s="187" t="s">
        <v>2816</v>
      </c>
      <c r="F9167" s="187" t="s">
        <v>2791</v>
      </c>
    </row>
    <row r="9168" spans="1:6" x14ac:dyDescent="0.25">
      <c r="A9168" t="s">
        <v>10347</v>
      </c>
      <c r="B9168" s="236" t="str">
        <f t="shared" si="143"/>
        <v>F3:0922 P1P2:8806 P3:00203</v>
      </c>
      <c r="C9168" s="187" t="s">
        <v>3533</v>
      </c>
      <c r="D9168" s="187" t="s">
        <v>2768</v>
      </c>
      <c r="E9168" s="187" t="s">
        <v>2769</v>
      </c>
      <c r="F9168" s="187" t="s">
        <v>2770</v>
      </c>
    </row>
    <row r="9169" spans="1:6" x14ac:dyDescent="0.25">
      <c r="A9169" t="s">
        <v>10347</v>
      </c>
      <c r="B9169" s="236" t="str">
        <f t="shared" si="143"/>
        <v>F3:0922 P1P2:8806 P3:00448</v>
      </c>
      <c r="C9169" s="187" t="s">
        <v>3533</v>
      </c>
      <c r="D9169" s="187" t="s">
        <v>2768</v>
      </c>
      <c r="E9169" s="187" t="s">
        <v>2769</v>
      </c>
      <c r="F9169" s="187" t="s">
        <v>2791</v>
      </c>
    </row>
    <row r="9170" spans="1:6" x14ac:dyDescent="0.25">
      <c r="A9170" t="s">
        <v>10348</v>
      </c>
      <c r="B9170" s="236" t="str">
        <f t="shared" si="143"/>
        <v>F3:0921 P1P2:8804 P3:00389</v>
      </c>
      <c r="C9170" s="187" t="s">
        <v>3412</v>
      </c>
      <c r="D9170" s="187" t="s">
        <v>2813</v>
      </c>
      <c r="E9170" s="187" t="s">
        <v>2816</v>
      </c>
      <c r="F9170" s="187" t="s">
        <v>2940</v>
      </c>
    </row>
    <row r="9171" spans="1:6" x14ac:dyDescent="0.25">
      <c r="A9171" t="s">
        <v>10348</v>
      </c>
      <c r="B9171" s="236" t="str">
        <f t="shared" si="143"/>
        <v>F3:0922 P1P2:8806 P3:00389</v>
      </c>
      <c r="C9171" s="187" t="s">
        <v>3412</v>
      </c>
      <c r="D9171" s="187" t="s">
        <v>2768</v>
      </c>
      <c r="E9171" s="187" t="s">
        <v>2769</v>
      </c>
      <c r="F9171" s="187" t="s">
        <v>2940</v>
      </c>
    </row>
    <row r="9172" spans="1:6" x14ac:dyDescent="0.25">
      <c r="A9172" t="s">
        <v>10348</v>
      </c>
      <c r="B9172" s="236" t="str">
        <f t="shared" si="143"/>
        <v>F3:0989 P1P2:8801 P3:00005</v>
      </c>
      <c r="C9172" s="187" t="s">
        <v>3412</v>
      </c>
      <c r="D9172" s="187" t="s">
        <v>2752</v>
      </c>
      <c r="E9172" s="187" t="s">
        <v>2753</v>
      </c>
      <c r="F9172" s="187" t="s">
        <v>2889</v>
      </c>
    </row>
    <row r="9173" spans="1:6" x14ac:dyDescent="0.25">
      <c r="A9173" t="s">
        <v>10348</v>
      </c>
      <c r="B9173" s="236" t="str">
        <f t="shared" si="143"/>
        <v>F3:0989 P1P2:8801 P3:00060</v>
      </c>
      <c r="C9173" s="187" t="s">
        <v>3412</v>
      </c>
      <c r="D9173" s="187" t="s">
        <v>2752</v>
      </c>
      <c r="E9173" s="187" t="s">
        <v>2753</v>
      </c>
      <c r="F9173" s="187" t="s">
        <v>2611</v>
      </c>
    </row>
    <row r="9174" spans="1:6" x14ac:dyDescent="0.25">
      <c r="A9174" t="s">
        <v>10349</v>
      </c>
      <c r="B9174" s="236" t="str">
        <f t="shared" si="143"/>
        <v>F3:0922 P1P2:8806 P3:00203</v>
      </c>
      <c r="C9174" s="187" t="s">
        <v>3533</v>
      </c>
      <c r="D9174" s="187" t="s">
        <v>2768</v>
      </c>
      <c r="E9174" s="187" t="s">
        <v>2769</v>
      </c>
      <c r="F9174" s="187" t="s">
        <v>2770</v>
      </c>
    </row>
    <row r="9175" spans="1:6" x14ac:dyDescent="0.25">
      <c r="A9175" t="s">
        <v>10349</v>
      </c>
      <c r="B9175" s="236" t="str">
        <f t="shared" si="143"/>
        <v>F3:0922 P1P2:8806 P3:00448</v>
      </c>
      <c r="C9175" s="187" t="s">
        <v>3533</v>
      </c>
      <c r="D9175" s="187" t="s">
        <v>2768</v>
      </c>
      <c r="E9175" s="187" t="s">
        <v>2769</v>
      </c>
      <c r="F9175" s="187" t="s">
        <v>2791</v>
      </c>
    </row>
    <row r="9176" spans="1:6" x14ac:dyDescent="0.25">
      <c r="A9176" t="s">
        <v>10350</v>
      </c>
      <c r="B9176" s="236" t="str">
        <f t="shared" si="143"/>
        <v>F3:0921 P1P2:8804 P3:00201</v>
      </c>
      <c r="C9176" s="187" t="s">
        <v>3673</v>
      </c>
      <c r="D9176" s="187" t="s">
        <v>2813</v>
      </c>
      <c r="E9176" s="187" t="s">
        <v>2816</v>
      </c>
      <c r="F9176" s="187" t="s">
        <v>2817</v>
      </c>
    </row>
    <row r="9177" spans="1:6" x14ac:dyDescent="0.25">
      <c r="A9177" t="s">
        <v>10350</v>
      </c>
      <c r="B9177" s="236" t="str">
        <f t="shared" si="143"/>
        <v>F3:0921 P1P2:8804 P3:00448</v>
      </c>
      <c r="C9177" s="187" t="s">
        <v>3673</v>
      </c>
      <c r="D9177" s="187" t="s">
        <v>2813</v>
      </c>
      <c r="E9177" s="187" t="s">
        <v>2816</v>
      </c>
      <c r="F9177" s="187" t="s">
        <v>2791</v>
      </c>
    </row>
    <row r="9178" spans="1:6" x14ac:dyDescent="0.25">
      <c r="A9178" t="s">
        <v>10351</v>
      </c>
      <c r="B9178" s="236" t="str">
        <f t="shared" si="143"/>
        <v>F3:0921 P1P2:8804 P3:00201</v>
      </c>
      <c r="C9178" s="187" t="s">
        <v>3673</v>
      </c>
      <c r="D9178" s="187" t="s">
        <v>2813</v>
      </c>
      <c r="E9178" s="187" t="s">
        <v>2816</v>
      </c>
      <c r="F9178" s="187" t="s">
        <v>2817</v>
      </c>
    </row>
    <row r="9179" spans="1:6" x14ac:dyDescent="0.25">
      <c r="A9179" t="s">
        <v>10351</v>
      </c>
      <c r="B9179" s="236" t="str">
        <f t="shared" si="143"/>
        <v>F3:0921 P1P2:8804 P3:00448</v>
      </c>
      <c r="C9179" s="187" t="s">
        <v>3673</v>
      </c>
      <c r="D9179" s="187" t="s">
        <v>2813</v>
      </c>
      <c r="E9179" s="187" t="s">
        <v>2816</v>
      </c>
      <c r="F9179" s="187" t="s">
        <v>2791</v>
      </c>
    </row>
    <row r="9180" spans="1:6" x14ac:dyDescent="0.25">
      <c r="A9180" t="s">
        <v>10352</v>
      </c>
      <c r="B9180" s="236" t="str">
        <f t="shared" si="143"/>
        <v>F3:0922 P1P2:8806 P3:00203</v>
      </c>
      <c r="C9180" s="187" t="s">
        <v>3533</v>
      </c>
      <c r="D9180" s="187" t="s">
        <v>2768</v>
      </c>
      <c r="E9180" s="187" t="s">
        <v>2769</v>
      </c>
      <c r="F9180" s="187" t="s">
        <v>2770</v>
      </c>
    </row>
    <row r="9181" spans="1:6" x14ac:dyDescent="0.25">
      <c r="A9181" t="s">
        <v>10352</v>
      </c>
      <c r="B9181" s="236" t="str">
        <f t="shared" si="143"/>
        <v>F3:0922 P1P2:8806 P3:00448</v>
      </c>
      <c r="C9181" s="187" t="s">
        <v>3533</v>
      </c>
      <c r="D9181" s="187" t="s">
        <v>2768</v>
      </c>
      <c r="E9181" s="187" t="s">
        <v>2769</v>
      </c>
      <c r="F9181" s="187" t="s">
        <v>2791</v>
      </c>
    </row>
    <row r="9182" spans="1:6" x14ac:dyDescent="0.25">
      <c r="A9182" t="s">
        <v>10353</v>
      </c>
      <c r="B9182" s="236" t="str">
        <f t="shared" si="143"/>
        <v>F3:0921 P1P2:8804 P3:00201</v>
      </c>
      <c r="C9182" s="187" t="s">
        <v>3673</v>
      </c>
      <c r="D9182" s="187" t="s">
        <v>2813</v>
      </c>
      <c r="E9182" s="187" t="s">
        <v>2816</v>
      </c>
      <c r="F9182" s="187" t="s">
        <v>2817</v>
      </c>
    </row>
    <row r="9183" spans="1:6" x14ac:dyDescent="0.25">
      <c r="A9183" t="s">
        <v>10353</v>
      </c>
      <c r="B9183" s="236" t="str">
        <f t="shared" si="143"/>
        <v>F3:0921 P1P2:8804 P3:00448</v>
      </c>
      <c r="C9183" s="187" t="s">
        <v>3673</v>
      </c>
      <c r="D9183" s="187" t="s">
        <v>2813</v>
      </c>
      <c r="E9183" s="187" t="s">
        <v>2816</v>
      </c>
      <c r="F9183" s="187" t="s">
        <v>2791</v>
      </c>
    </row>
    <row r="9184" spans="1:6" x14ac:dyDescent="0.25">
      <c r="A9184" t="s">
        <v>10354</v>
      </c>
      <c r="B9184" s="236" t="str">
        <f t="shared" si="143"/>
        <v>F3:0321 P1P2:3702 P3:00089</v>
      </c>
      <c r="C9184" s="187" t="s">
        <v>3533</v>
      </c>
      <c r="D9184" s="187" t="s">
        <v>2661</v>
      </c>
      <c r="E9184" s="187" t="s">
        <v>2662</v>
      </c>
      <c r="F9184" s="187" t="s">
        <v>2663</v>
      </c>
    </row>
    <row r="9185" spans="1:6" x14ac:dyDescent="0.25">
      <c r="A9185" t="s">
        <v>10354</v>
      </c>
      <c r="B9185" s="236" t="str">
        <f t="shared" si="143"/>
        <v>F3:0911 P1P2:8802 P3:00199</v>
      </c>
      <c r="C9185" s="187" t="s">
        <v>3533</v>
      </c>
      <c r="D9185" s="187" t="s">
        <v>2899</v>
      </c>
      <c r="E9185" s="187" t="s">
        <v>2900</v>
      </c>
      <c r="F9185" s="187" t="s">
        <v>2901</v>
      </c>
    </row>
    <row r="9186" spans="1:6" x14ac:dyDescent="0.25">
      <c r="A9186" t="s">
        <v>10354</v>
      </c>
      <c r="B9186" s="236" t="str">
        <f t="shared" si="143"/>
        <v>F3:0911 P1P2:8802 P3:00448</v>
      </c>
      <c r="C9186" s="187" t="s">
        <v>3533</v>
      </c>
      <c r="D9186" s="187" t="s">
        <v>2899</v>
      </c>
      <c r="E9186" s="187" t="s">
        <v>2900</v>
      </c>
      <c r="F9186" s="187" t="s">
        <v>2791</v>
      </c>
    </row>
    <row r="9187" spans="1:6" x14ac:dyDescent="0.25">
      <c r="A9187" t="s">
        <v>10354</v>
      </c>
      <c r="B9187" s="236" t="str">
        <f t="shared" si="143"/>
        <v>F3:0922 P1P2:8806 P3:00203</v>
      </c>
      <c r="C9187" s="187" t="s">
        <v>3533</v>
      </c>
      <c r="D9187" s="187" t="s">
        <v>2768</v>
      </c>
      <c r="E9187" s="187" t="s">
        <v>2769</v>
      </c>
      <c r="F9187" s="187" t="s">
        <v>2770</v>
      </c>
    </row>
    <row r="9188" spans="1:6" x14ac:dyDescent="0.25">
      <c r="A9188" t="s">
        <v>10354</v>
      </c>
      <c r="B9188" s="236" t="str">
        <f t="shared" si="143"/>
        <v>F3:0922 P1P2:8806 P3:00204</v>
      </c>
      <c r="C9188" s="187" t="s">
        <v>3533</v>
      </c>
      <c r="D9188" s="187" t="s">
        <v>2768</v>
      </c>
      <c r="E9188" s="187" t="s">
        <v>2769</v>
      </c>
      <c r="F9188" s="187" t="s">
        <v>2761</v>
      </c>
    </row>
    <row r="9189" spans="1:6" x14ac:dyDescent="0.25">
      <c r="A9189" t="s">
        <v>10354</v>
      </c>
      <c r="B9189" s="236" t="str">
        <f t="shared" si="143"/>
        <v>F3:0922 P1P2:8806 P3:00448</v>
      </c>
      <c r="C9189" s="187" t="s">
        <v>3533</v>
      </c>
      <c r="D9189" s="187" t="s">
        <v>2768</v>
      </c>
      <c r="E9189" s="187" t="s">
        <v>2769</v>
      </c>
      <c r="F9189" s="187" t="s">
        <v>2791</v>
      </c>
    </row>
    <row r="9190" spans="1:6" x14ac:dyDescent="0.25">
      <c r="A9190" t="s">
        <v>10355</v>
      </c>
      <c r="B9190" s="236" t="str">
        <f t="shared" si="143"/>
        <v>F3:0921 P1P2:8804 P3:00201</v>
      </c>
      <c r="C9190" s="187" t="s">
        <v>3673</v>
      </c>
      <c r="D9190" s="187" t="s">
        <v>2813</v>
      </c>
      <c r="E9190" s="187" t="s">
        <v>2816</v>
      </c>
      <c r="F9190" s="187" t="s">
        <v>2817</v>
      </c>
    </row>
    <row r="9191" spans="1:6" x14ac:dyDescent="0.25">
      <c r="A9191" t="s">
        <v>10355</v>
      </c>
      <c r="B9191" s="236" t="str">
        <f t="shared" si="143"/>
        <v>F3:0921 P1P2:8804 P3:00448</v>
      </c>
      <c r="C9191" s="187" t="s">
        <v>3673</v>
      </c>
      <c r="D9191" s="187" t="s">
        <v>2813</v>
      </c>
      <c r="E9191" s="187" t="s">
        <v>2816</v>
      </c>
      <c r="F9191" s="187" t="s">
        <v>2791</v>
      </c>
    </row>
    <row r="9192" spans="1:6" x14ac:dyDescent="0.25">
      <c r="A9192" t="s">
        <v>10356</v>
      </c>
      <c r="B9192" s="236" t="str">
        <f t="shared" si="143"/>
        <v>F3:0921 P1P2:8804 P3:00201</v>
      </c>
      <c r="C9192" s="187" t="s">
        <v>3673</v>
      </c>
      <c r="D9192" s="187" t="s">
        <v>2813</v>
      </c>
      <c r="E9192" s="187" t="s">
        <v>2816</v>
      </c>
      <c r="F9192" s="187" t="s">
        <v>2817</v>
      </c>
    </row>
    <row r="9193" spans="1:6" x14ac:dyDescent="0.25">
      <c r="A9193" t="s">
        <v>10357</v>
      </c>
      <c r="B9193" s="236" t="str">
        <f t="shared" si="143"/>
        <v>F3:0921 P1P2:8804 P3:00201</v>
      </c>
      <c r="C9193" s="187" t="s">
        <v>3533</v>
      </c>
      <c r="D9193" s="187" t="s">
        <v>2813</v>
      </c>
      <c r="E9193" s="187" t="s">
        <v>2816</v>
      </c>
      <c r="F9193" s="187" t="s">
        <v>2817</v>
      </c>
    </row>
    <row r="9194" spans="1:6" x14ac:dyDescent="0.25">
      <c r="A9194" t="s">
        <v>10357</v>
      </c>
      <c r="B9194" s="236" t="str">
        <f t="shared" si="143"/>
        <v>F3:0921 P1P2:8804 P3:00448</v>
      </c>
      <c r="C9194" s="187" t="s">
        <v>3533</v>
      </c>
      <c r="D9194" s="187" t="s">
        <v>2813</v>
      </c>
      <c r="E9194" s="187" t="s">
        <v>2816</v>
      </c>
      <c r="F9194" s="187" t="s">
        <v>2791</v>
      </c>
    </row>
    <row r="9195" spans="1:6" x14ac:dyDescent="0.25">
      <c r="A9195" t="s">
        <v>10358</v>
      </c>
      <c r="B9195" s="236" t="str">
        <f t="shared" si="143"/>
        <v>F3:0921 P1P2:8804 P3:00201</v>
      </c>
      <c r="C9195" s="187" t="s">
        <v>3673</v>
      </c>
      <c r="D9195" s="187" t="s">
        <v>2813</v>
      </c>
      <c r="E9195" s="187" t="s">
        <v>2816</v>
      </c>
      <c r="F9195" s="187" t="s">
        <v>2817</v>
      </c>
    </row>
    <row r="9196" spans="1:6" x14ac:dyDescent="0.25">
      <c r="A9196" t="s">
        <v>10359</v>
      </c>
      <c r="B9196" s="236" t="str">
        <f t="shared" si="143"/>
        <v>F3:0911 P1P2:8802 P3:00199</v>
      </c>
      <c r="C9196" s="187" t="s">
        <v>3509</v>
      </c>
      <c r="D9196" s="187" t="s">
        <v>2899</v>
      </c>
      <c r="E9196" s="187" t="s">
        <v>2900</v>
      </c>
      <c r="F9196" s="187" t="s">
        <v>2901</v>
      </c>
    </row>
    <row r="9197" spans="1:6" x14ac:dyDescent="0.25">
      <c r="A9197" t="s">
        <v>10359</v>
      </c>
      <c r="B9197" s="236" t="str">
        <f t="shared" si="143"/>
        <v>F3:0911 P1P2:8802 P3:00448</v>
      </c>
      <c r="C9197" s="187" t="s">
        <v>3509</v>
      </c>
      <c r="D9197" s="187" t="s">
        <v>2899</v>
      </c>
      <c r="E9197" s="187" t="s">
        <v>2900</v>
      </c>
      <c r="F9197" s="187" t="s">
        <v>2791</v>
      </c>
    </row>
    <row r="9198" spans="1:6" x14ac:dyDescent="0.25">
      <c r="A9198" t="s">
        <v>10359</v>
      </c>
      <c r="B9198" s="236" t="str">
        <f t="shared" si="143"/>
        <v>F3:0912 P1P2:8803 P3:00200</v>
      </c>
      <c r="C9198" s="187" t="s">
        <v>3509</v>
      </c>
      <c r="D9198" s="187" t="s">
        <v>2906</v>
      </c>
      <c r="E9198" s="187" t="s">
        <v>2907</v>
      </c>
      <c r="F9198" s="187" t="s">
        <v>2908</v>
      </c>
    </row>
    <row r="9199" spans="1:6" x14ac:dyDescent="0.25">
      <c r="A9199" t="s">
        <v>10359</v>
      </c>
      <c r="B9199" s="236" t="str">
        <f t="shared" si="143"/>
        <v>F3:0912 P1P2:8803 P3:00448</v>
      </c>
      <c r="C9199" s="187" t="s">
        <v>3509</v>
      </c>
      <c r="D9199" s="187" t="s">
        <v>2906</v>
      </c>
      <c r="E9199" s="187" t="s">
        <v>2907</v>
      </c>
      <c r="F9199" s="187" t="s">
        <v>2791</v>
      </c>
    </row>
    <row r="9200" spans="1:6" x14ac:dyDescent="0.25">
      <c r="A9200" t="s">
        <v>10360</v>
      </c>
      <c r="B9200" s="236" t="str">
        <f t="shared" si="143"/>
        <v>F3:0921 P1P2:8804 P3:00201</v>
      </c>
      <c r="C9200" s="187" t="s">
        <v>3673</v>
      </c>
      <c r="D9200" s="187" t="s">
        <v>2813</v>
      </c>
      <c r="E9200" s="187" t="s">
        <v>2816</v>
      </c>
      <c r="F9200" s="187" t="s">
        <v>2817</v>
      </c>
    </row>
    <row r="9201" spans="1:6" x14ac:dyDescent="0.25">
      <c r="A9201" t="s">
        <v>10361</v>
      </c>
      <c r="B9201" s="236" t="str">
        <f t="shared" si="143"/>
        <v>F3:0921 P1P2:8804 P3:00201</v>
      </c>
      <c r="C9201" s="187" t="s">
        <v>3673</v>
      </c>
      <c r="D9201" s="187" t="s">
        <v>2813</v>
      </c>
      <c r="E9201" s="187" t="s">
        <v>2816</v>
      </c>
      <c r="F9201" s="187" t="s">
        <v>2817</v>
      </c>
    </row>
    <row r="9202" spans="1:6" x14ac:dyDescent="0.25">
      <c r="A9202" t="s">
        <v>10362</v>
      </c>
      <c r="B9202" s="236" t="str">
        <f t="shared" si="143"/>
        <v>F3:0921 P1P2:8804 P3:00201</v>
      </c>
      <c r="C9202" s="187" t="s">
        <v>3533</v>
      </c>
      <c r="D9202" s="187" t="s">
        <v>2813</v>
      </c>
      <c r="E9202" s="187" t="s">
        <v>2816</v>
      </c>
      <c r="F9202" s="187" t="s">
        <v>2817</v>
      </c>
    </row>
    <row r="9203" spans="1:6" x14ac:dyDescent="0.25">
      <c r="A9203" t="s">
        <v>10362</v>
      </c>
      <c r="B9203" s="236" t="str">
        <f t="shared" si="143"/>
        <v>F3:0921 P1P2:8804 P3:00448</v>
      </c>
      <c r="C9203" s="187" t="s">
        <v>3533</v>
      </c>
      <c r="D9203" s="187" t="s">
        <v>2813</v>
      </c>
      <c r="E9203" s="187" t="s">
        <v>2816</v>
      </c>
      <c r="F9203" s="187" t="s">
        <v>2791</v>
      </c>
    </row>
    <row r="9204" spans="1:6" x14ac:dyDescent="0.25">
      <c r="A9204" t="s">
        <v>10363</v>
      </c>
      <c r="B9204" s="236" t="str">
        <f t="shared" si="143"/>
        <v>F3:0921 P1P2:8804 P3:00201</v>
      </c>
      <c r="C9204" s="187" t="s">
        <v>3509</v>
      </c>
      <c r="D9204" s="187" t="s">
        <v>2813</v>
      </c>
      <c r="E9204" s="187" t="s">
        <v>2816</v>
      </c>
      <c r="F9204" s="187" t="s">
        <v>2817</v>
      </c>
    </row>
    <row r="9205" spans="1:6" x14ac:dyDescent="0.25">
      <c r="A9205" t="s">
        <v>10363</v>
      </c>
      <c r="B9205" s="236" t="str">
        <f t="shared" si="143"/>
        <v>F3:0921 P1P2:8804 P3:00448</v>
      </c>
      <c r="C9205" s="187" t="s">
        <v>3509</v>
      </c>
      <c r="D9205" s="187" t="s">
        <v>2813</v>
      </c>
      <c r="E9205" s="187" t="s">
        <v>2816</v>
      </c>
      <c r="F9205" s="187" t="s">
        <v>2791</v>
      </c>
    </row>
    <row r="9206" spans="1:6" x14ac:dyDescent="0.25">
      <c r="A9206" t="s">
        <v>10364</v>
      </c>
      <c r="B9206" s="236" t="str">
        <f t="shared" si="143"/>
        <v>F3:0921 P1P2:8804 P3:00201</v>
      </c>
      <c r="C9206" s="187" t="s">
        <v>3673</v>
      </c>
      <c r="D9206" s="187" t="s">
        <v>2813</v>
      </c>
      <c r="E9206" s="187" t="s">
        <v>2816</v>
      </c>
      <c r="F9206" s="187" t="s">
        <v>2817</v>
      </c>
    </row>
    <row r="9207" spans="1:6" x14ac:dyDescent="0.25">
      <c r="A9207" t="s">
        <v>10365</v>
      </c>
      <c r="B9207" s="236" t="str">
        <f t="shared" si="143"/>
        <v>F3:0419 P1P2:5001 P3:00005</v>
      </c>
      <c r="C9207" s="187" t="s">
        <v>3591</v>
      </c>
      <c r="D9207" s="187" t="s">
        <v>2615</v>
      </c>
      <c r="E9207" s="187" t="s">
        <v>2736</v>
      </c>
      <c r="F9207" s="187" t="s">
        <v>2889</v>
      </c>
    </row>
    <row r="9208" spans="1:6" x14ac:dyDescent="0.25">
      <c r="A9208" t="s">
        <v>10366</v>
      </c>
      <c r="B9208" s="236" t="str">
        <f t="shared" si="143"/>
        <v>F3:0429 P1P2:5101 P3:00005</v>
      </c>
      <c r="C9208" s="187" t="s">
        <v>3591</v>
      </c>
      <c r="D9208" s="187" t="s">
        <v>2794</v>
      </c>
      <c r="E9208" s="187" t="s">
        <v>2795</v>
      </c>
      <c r="F9208" s="187" t="s">
        <v>2889</v>
      </c>
    </row>
    <row r="9209" spans="1:6" x14ac:dyDescent="0.25">
      <c r="A9209" t="s">
        <v>10367</v>
      </c>
      <c r="B9209" s="236" t="str">
        <f t="shared" si="143"/>
        <v>F3:0921 P1P2:8804 P3:00201</v>
      </c>
      <c r="C9209" s="187" t="s">
        <v>3673</v>
      </c>
      <c r="D9209" s="187" t="s">
        <v>2813</v>
      </c>
      <c r="E9209" s="187" t="s">
        <v>2816</v>
      </c>
      <c r="F9209" s="187" t="s">
        <v>2817</v>
      </c>
    </row>
    <row r="9210" spans="1:6" x14ac:dyDescent="0.25">
      <c r="A9210" t="s">
        <v>10368</v>
      </c>
      <c r="B9210" s="236" t="str">
        <f t="shared" si="143"/>
        <v>F3:0921 P1P2:8804 P3:00201</v>
      </c>
      <c r="C9210" s="187" t="s">
        <v>3673</v>
      </c>
      <c r="D9210" s="187" t="s">
        <v>2813</v>
      </c>
      <c r="E9210" s="187" t="s">
        <v>2816</v>
      </c>
      <c r="F9210" s="187" t="s">
        <v>2817</v>
      </c>
    </row>
    <row r="9211" spans="1:6" x14ac:dyDescent="0.25">
      <c r="A9211" t="s">
        <v>10369</v>
      </c>
      <c r="B9211" s="236" t="str">
        <f t="shared" si="143"/>
        <v>F3:0921 P1P2:8804 P3:00201</v>
      </c>
      <c r="C9211" s="187" t="s">
        <v>3673</v>
      </c>
      <c r="D9211" s="187" t="s">
        <v>2813</v>
      </c>
      <c r="E9211" s="187" t="s">
        <v>2816</v>
      </c>
      <c r="F9211" s="187" t="s">
        <v>2817</v>
      </c>
    </row>
    <row r="9212" spans="1:6" x14ac:dyDescent="0.25">
      <c r="A9212" t="s">
        <v>10369</v>
      </c>
      <c r="B9212" s="236" t="str">
        <f t="shared" si="143"/>
        <v>F3:0921 P1P2:8804 P3:00448</v>
      </c>
      <c r="C9212" s="187" t="s">
        <v>3673</v>
      </c>
      <c r="D9212" s="187" t="s">
        <v>2813</v>
      </c>
      <c r="E9212" s="187" t="s">
        <v>2816</v>
      </c>
      <c r="F9212" s="187" t="s">
        <v>2791</v>
      </c>
    </row>
    <row r="9213" spans="1:6" x14ac:dyDescent="0.25">
      <c r="A9213" t="s">
        <v>10370</v>
      </c>
      <c r="B9213" s="236" t="str">
        <f t="shared" si="143"/>
        <v>F3:0922 P1P2:8806 P3:00203</v>
      </c>
      <c r="C9213" s="187" t="s">
        <v>3673</v>
      </c>
      <c r="D9213" s="187" t="s">
        <v>2768</v>
      </c>
      <c r="E9213" s="187" t="s">
        <v>2769</v>
      </c>
      <c r="F9213" s="187" t="s">
        <v>2770</v>
      </c>
    </row>
    <row r="9214" spans="1:6" x14ac:dyDescent="0.25">
      <c r="A9214" t="s">
        <v>10371</v>
      </c>
      <c r="B9214" s="236" t="str">
        <f t="shared" si="143"/>
        <v>F3:0960 P1P2:8813 P3:00210</v>
      </c>
      <c r="C9214" s="187" t="s">
        <v>3412</v>
      </c>
      <c r="D9214" s="187" t="s">
        <v>2763</v>
      </c>
      <c r="E9214" s="187" t="s">
        <v>2764</v>
      </c>
      <c r="F9214" s="187" t="s">
        <v>2765</v>
      </c>
    </row>
    <row r="9215" spans="1:6" x14ac:dyDescent="0.25">
      <c r="A9215" t="s">
        <v>10372</v>
      </c>
      <c r="B9215" s="236" t="str">
        <f t="shared" si="143"/>
        <v>F3:0922 P1P2:8806 P3:00203</v>
      </c>
      <c r="C9215" s="187" t="s">
        <v>3673</v>
      </c>
      <c r="D9215" s="187" t="s">
        <v>2768</v>
      </c>
      <c r="E9215" s="187" t="s">
        <v>2769</v>
      </c>
      <c r="F9215" s="187" t="s">
        <v>2770</v>
      </c>
    </row>
    <row r="9216" spans="1:6" x14ac:dyDescent="0.25">
      <c r="A9216" t="s">
        <v>10373</v>
      </c>
      <c r="B9216" s="236" t="str">
        <f t="shared" si="143"/>
        <v>F3:0921 P1P2:8804 P3:00201</v>
      </c>
      <c r="C9216" s="187" t="s">
        <v>3509</v>
      </c>
      <c r="D9216" s="187" t="s">
        <v>2813</v>
      </c>
      <c r="E9216" s="187" t="s">
        <v>2816</v>
      </c>
      <c r="F9216" s="187" t="s">
        <v>2817</v>
      </c>
    </row>
    <row r="9217" spans="1:6" x14ac:dyDescent="0.25">
      <c r="A9217" t="s">
        <v>10373</v>
      </c>
      <c r="B9217" s="236" t="str">
        <f t="shared" si="143"/>
        <v>F3:0921 P1P2:8804 P3:00448</v>
      </c>
      <c r="C9217" s="187" t="s">
        <v>3509</v>
      </c>
      <c r="D9217" s="187" t="s">
        <v>2813</v>
      </c>
      <c r="E9217" s="187" t="s">
        <v>2816</v>
      </c>
      <c r="F9217" s="187" t="s">
        <v>2791</v>
      </c>
    </row>
    <row r="9218" spans="1:6" x14ac:dyDescent="0.25">
      <c r="A9218" t="s">
        <v>10374</v>
      </c>
      <c r="B9218" s="236" t="str">
        <f t="shared" ref="B9218:B9281" si="144">CONCATENATE("F3:",D9218," P1P2:",E9218," P3:",F9218)</f>
        <v>F3:0960 P1P2:8813 P3:00060</v>
      </c>
      <c r="C9218" s="187" t="s">
        <v>3412</v>
      </c>
      <c r="D9218" s="187" t="s">
        <v>2763</v>
      </c>
      <c r="E9218" s="187" t="s">
        <v>2764</v>
      </c>
      <c r="F9218" s="187" t="s">
        <v>2611</v>
      </c>
    </row>
    <row r="9219" spans="1:6" x14ac:dyDescent="0.25">
      <c r="A9219" t="s">
        <v>10375</v>
      </c>
      <c r="B9219" s="236" t="str">
        <f t="shared" si="144"/>
        <v>F3:0922 P1P2:8806 P3:00203</v>
      </c>
      <c r="C9219" s="187" t="s">
        <v>3673</v>
      </c>
      <c r="D9219" s="187" t="s">
        <v>2768</v>
      </c>
      <c r="E9219" s="187" t="s">
        <v>2769</v>
      </c>
      <c r="F9219" s="187" t="s">
        <v>2770</v>
      </c>
    </row>
    <row r="9220" spans="1:6" x14ac:dyDescent="0.25">
      <c r="A9220" t="s">
        <v>10376</v>
      </c>
      <c r="B9220" s="236" t="str">
        <f t="shared" si="144"/>
        <v>F3:0921 P1P2:8804 P3:00201</v>
      </c>
      <c r="C9220" s="187" t="s">
        <v>3533</v>
      </c>
      <c r="D9220" s="187" t="s">
        <v>2813</v>
      </c>
      <c r="E9220" s="187" t="s">
        <v>2816</v>
      </c>
      <c r="F9220" s="187" t="s">
        <v>2817</v>
      </c>
    </row>
    <row r="9221" spans="1:6" x14ac:dyDescent="0.25">
      <c r="A9221" t="s">
        <v>10376</v>
      </c>
      <c r="B9221" s="236" t="str">
        <f t="shared" si="144"/>
        <v>F3:0921 P1P2:8804 P3:00448</v>
      </c>
      <c r="C9221" s="187" t="s">
        <v>3533</v>
      </c>
      <c r="D9221" s="187" t="s">
        <v>2813</v>
      </c>
      <c r="E9221" s="187" t="s">
        <v>2816</v>
      </c>
      <c r="F9221" s="187" t="s">
        <v>2791</v>
      </c>
    </row>
    <row r="9222" spans="1:6" x14ac:dyDescent="0.25">
      <c r="A9222" t="s">
        <v>10377</v>
      </c>
      <c r="B9222" s="236" t="str">
        <f t="shared" si="144"/>
        <v>F3:0960 P1P2:8813 P3:00390</v>
      </c>
      <c r="C9222" s="187" t="s">
        <v>3412</v>
      </c>
      <c r="D9222" s="187" t="s">
        <v>2763</v>
      </c>
      <c r="E9222" s="187" t="s">
        <v>2764</v>
      </c>
      <c r="F9222" s="187" t="s">
        <v>2950</v>
      </c>
    </row>
    <row r="9223" spans="1:6" x14ac:dyDescent="0.25">
      <c r="A9223" t="s">
        <v>10378</v>
      </c>
      <c r="B9223" s="236" t="str">
        <f t="shared" si="144"/>
        <v>F3:0812 P1P2:8602 P3:00238</v>
      </c>
      <c r="C9223" s="187" t="s">
        <v>3412</v>
      </c>
      <c r="D9223" s="187" t="s">
        <v>2787</v>
      </c>
      <c r="E9223" s="187" t="s">
        <v>2788</v>
      </c>
      <c r="F9223" s="187" t="s">
        <v>2789</v>
      </c>
    </row>
    <row r="9224" spans="1:6" x14ac:dyDescent="0.25">
      <c r="A9224" t="s">
        <v>10379</v>
      </c>
      <c r="B9224" s="236" t="str">
        <f t="shared" si="144"/>
        <v>F3:0112 P1P2:0501 P3:00005</v>
      </c>
      <c r="C9224" s="187" t="s">
        <v>3591</v>
      </c>
      <c r="D9224" s="187" t="s">
        <v>2579</v>
      </c>
      <c r="E9224" s="187" t="s">
        <v>2580</v>
      </c>
      <c r="F9224" s="187" t="s">
        <v>2889</v>
      </c>
    </row>
    <row r="9225" spans="1:6" x14ac:dyDescent="0.25">
      <c r="A9225" t="s">
        <v>10380</v>
      </c>
      <c r="B9225" s="236" t="str">
        <f t="shared" si="144"/>
        <v>F3:0921 P1P2:8804 P3:00201</v>
      </c>
      <c r="C9225" s="187" t="s">
        <v>3509</v>
      </c>
      <c r="D9225" s="187" t="s">
        <v>2813</v>
      </c>
      <c r="E9225" s="187" t="s">
        <v>2816</v>
      </c>
      <c r="F9225" s="187" t="s">
        <v>2817</v>
      </c>
    </row>
    <row r="9226" spans="1:6" x14ac:dyDescent="0.25">
      <c r="A9226" t="s">
        <v>10380</v>
      </c>
      <c r="B9226" s="236" t="str">
        <f t="shared" si="144"/>
        <v>F3:0921 P1P2:8804 P3:00448</v>
      </c>
      <c r="C9226" s="187" t="s">
        <v>3509</v>
      </c>
      <c r="D9226" s="187" t="s">
        <v>2813</v>
      </c>
      <c r="E9226" s="187" t="s">
        <v>2816</v>
      </c>
      <c r="F9226" s="187" t="s">
        <v>2791</v>
      </c>
    </row>
    <row r="9227" spans="1:6" x14ac:dyDescent="0.25">
      <c r="A9227" t="s">
        <v>10381</v>
      </c>
      <c r="B9227" s="236" t="str">
        <f t="shared" si="144"/>
        <v>F3:0921 P1P2:8804 P3:00201</v>
      </c>
      <c r="C9227" s="187" t="s">
        <v>3533</v>
      </c>
      <c r="D9227" s="187" t="s">
        <v>2813</v>
      </c>
      <c r="E9227" s="187" t="s">
        <v>2816</v>
      </c>
      <c r="F9227" s="187" t="s">
        <v>2817</v>
      </c>
    </row>
    <row r="9228" spans="1:6" x14ac:dyDescent="0.25">
      <c r="A9228" t="s">
        <v>10381</v>
      </c>
      <c r="B9228" s="236" t="str">
        <f t="shared" si="144"/>
        <v>F3:0921 P1P2:8804 P3:00448</v>
      </c>
      <c r="C9228" s="187" t="s">
        <v>3533</v>
      </c>
      <c r="D9228" s="187" t="s">
        <v>2813</v>
      </c>
      <c r="E9228" s="187" t="s">
        <v>2816</v>
      </c>
      <c r="F9228" s="187" t="s">
        <v>2791</v>
      </c>
    </row>
    <row r="9229" spans="1:6" x14ac:dyDescent="0.25">
      <c r="A9229" t="s">
        <v>10382</v>
      </c>
      <c r="B9229" s="236" t="str">
        <f t="shared" si="144"/>
        <v>F3:0911 P1P2:8802 P3:00199</v>
      </c>
      <c r="C9229" s="187" t="s">
        <v>3509</v>
      </c>
      <c r="D9229" s="187" t="s">
        <v>2899</v>
      </c>
      <c r="E9229" s="187" t="s">
        <v>2900</v>
      </c>
      <c r="F9229" s="187" t="s">
        <v>2901</v>
      </c>
    </row>
    <row r="9230" spans="1:6" x14ac:dyDescent="0.25">
      <c r="A9230" t="s">
        <v>10382</v>
      </c>
      <c r="B9230" s="236" t="str">
        <f t="shared" si="144"/>
        <v>F3:0911 P1P2:8802 P3:00448</v>
      </c>
      <c r="C9230" s="187" t="s">
        <v>3509</v>
      </c>
      <c r="D9230" s="187" t="s">
        <v>2899</v>
      </c>
      <c r="E9230" s="187" t="s">
        <v>2900</v>
      </c>
      <c r="F9230" s="187" t="s">
        <v>2791</v>
      </c>
    </row>
    <row r="9231" spans="1:6" x14ac:dyDescent="0.25">
      <c r="A9231" t="s">
        <v>10382</v>
      </c>
      <c r="B9231" s="236" t="str">
        <f t="shared" si="144"/>
        <v>F3:0912 P1P2:8803 P3:00200</v>
      </c>
      <c r="C9231" s="187" t="s">
        <v>3509</v>
      </c>
      <c r="D9231" s="187" t="s">
        <v>2906</v>
      </c>
      <c r="E9231" s="187" t="s">
        <v>2907</v>
      </c>
      <c r="F9231" s="187" t="s">
        <v>2908</v>
      </c>
    </row>
    <row r="9232" spans="1:6" x14ac:dyDescent="0.25">
      <c r="A9232" t="s">
        <v>10382</v>
      </c>
      <c r="B9232" s="236" t="str">
        <f t="shared" si="144"/>
        <v>F3:0912 P1P2:8803 P3:00448</v>
      </c>
      <c r="C9232" s="187" t="s">
        <v>3509</v>
      </c>
      <c r="D9232" s="187" t="s">
        <v>2906</v>
      </c>
      <c r="E9232" s="187" t="s">
        <v>2907</v>
      </c>
      <c r="F9232" s="187" t="s">
        <v>2791</v>
      </c>
    </row>
    <row r="9233" spans="1:6" x14ac:dyDescent="0.25">
      <c r="A9233" t="s">
        <v>10383</v>
      </c>
      <c r="B9233" s="236" t="str">
        <f t="shared" si="144"/>
        <v>F3:0921 P1P2:8804 P3:00201</v>
      </c>
      <c r="C9233" s="187" t="s">
        <v>3533</v>
      </c>
      <c r="D9233" s="187" t="s">
        <v>2813</v>
      </c>
      <c r="E9233" s="187" t="s">
        <v>2816</v>
      </c>
      <c r="F9233" s="187" t="s">
        <v>2817</v>
      </c>
    </row>
    <row r="9234" spans="1:6" x14ac:dyDescent="0.25">
      <c r="A9234" t="s">
        <v>10383</v>
      </c>
      <c r="B9234" s="236" t="str">
        <f t="shared" si="144"/>
        <v>F3:0921 P1P2:8804 P3:00448</v>
      </c>
      <c r="C9234" s="187" t="s">
        <v>3533</v>
      </c>
      <c r="D9234" s="187" t="s">
        <v>2813</v>
      </c>
      <c r="E9234" s="187" t="s">
        <v>2816</v>
      </c>
      <c r="F9234" s="187" t="s">
        <v>2791</v>
      </c>
    </row>
    <row r="9235" spans="1:6" x14ac:dyDescent="0.25">
      <c r="A9235" t="s">
        <v>10384</v>
      </c>
      <c r="B9235" s="236" t="str">
        <f t="shared" si="144"/>
        <v>F3:0921 P1P2:8804 P3:00201</v>
      </c>
      <c r="C9235" s="187" t="s">
        <v>3509</v>
      </c>
      <c r="D9235" s="187" t="s">
        <v>2813</v>
      </c>
      <c r="E9235" s="187" t="s">
        <v>2816</v>
      </c>
      <c r="F9235" s="187" t="s">
        <v>2817</v>
      </c>
    </row>
    <row r="9236" spans="1:6" x14ac:dyDescent="0.25">
      <c r="A9236" t="s">
        <v>10384</v>
      </c>
      <c r="B9236" s="236" t="str">
        <f t="shared" si="144"/>
        <v>F3:0921 P1P2:8804 P3:00448</v>
      </c>
      <c r="C9236" s="187" t="s">
        <v>3509</v>
      </c>
      <c r="D9236" s="187" t="s">
        <v>2813</v>
      </c>
      <c r="E9236" s="187" t="s">
        <v>2816</v>
      </c>
      <c r="F9236" s="187" t="s">
        <v>2791</v>
      </c>
    </row>
    <row r="9237" spans="1:6" x14ac:dyDescent="0.25">
      <c r="A9237" t="s">
        <v>10385</v>
      </c>
      <c r="B9237" s="236" t="str">
        <f t="shared" si="144"/>
        <v>F3:0922 P1P2:8806 P3:00203</v>
      </c>
      <c r="C9237" s="187" t="s">
        <v>3412</v>
      </c>
      <c r="D9237" s="187" t="s">
        <v>2768</v>
      </c>
      <c r="E9237" s="187" t="s">
        <v>2769</v>
      </c>
      <c r="F9237" s="187" t="s">
        <v>2770</v>
      </c>
    </row>
    <row r="9238" spans="1:6" x14ac:dyDescent="0.25">
      <c r="A9238" t="s">
        <v>10385</v>
      </c>
      <c r="B9238" s="236" t="str">
        <f t="shared" si="144"/>
        <v>F3:0922 P1P2:8806 P3:00204</v>
      </c>
      <c r="C9238" s="187" t="s">
        <v>3412</v>
      </c>
      <c r="D9238" s="187" t="s">
        <v>2768</v>
      </c>
      <c r="E9238" s="187" t="s">
        <v>2769</v>
      </c>
      <c r="F9238" s="187" t="s">
        <v>2761</v>
      </c>
    </row>
    <row r="9239" spans="1:6" x14ac:dyDescent="0.25">
      <c r="A9239" t="s">
        <v>10385</v>
      </c>
      <c r="B9239" s="236" t="str">
        <f t="shared" si="144"/>
        <v>F3:0922 P1P2:8806 P3:00448</v>
      </c>
      <c r="C9239" s="187" t="s">
        <v>3412</v>
      </c>
      <c r="D9239" s="187" t="s">
        <v>2768</v>
      </c>
      <c r="E9239" s="187" t="s">
        <v>2769</v>
      </c>
      <c r="F9239" s="187" t="s">
        <v>2791</v>
      </c>
    </row>
    <row r="9240" spans="1:6" x14ac:dyDescent="0.25">
      <c r="A9240" t="s">
        <v>10386</v>
      </c>
      <c r="B9240" s="236" t="str">
        <f t="shared" si="144"/>
        <v>F3:0921 P1P2:8804 P3:00201</v>
      </c>
      <c r="C9240" s="187" t="s">
        <v>3533</v>
      </c>
      <c r="D9240" s="187" t="s">
        <v>2813</v>
      </c>
      <c r="E9240" s="187" t="s">
        <v>2816</v>
      </c>
      <c r="F9240" s="187" t="s">
        <v>2817</v>
      </c>
    </row>
    <row r="9241" spans="1:6" x14ac:dyDescent="0.25">
      <c r="A9241" t="s">
        <v>10386</v>
      </c>
      <c r="B9241" s="236" t="str">
        <f t="shared" si="144"/>
        <v>F3:0921 P1P2:8804 P3:00448</v>
      </c>
      <c r="C9241" s="187" t="s">
        <v>3533</v>
      </c>
      <c r="D9241" s="187" t="s">
        <v>2813</v>
      </c>
      <c r="E9241" s="187" t="s">
        <v>2816</v>
      </c>
      <c r="F9241" s="187" t="s">
        <v>2791</v>
      </c>
    </row>
    <row r="9242" spans="1:6" x14ac:dyDescent="0.25">
      <c r="A9242" t="s">
        <v>10387</v>
      </c>
      <c r="B9242" s="236" t="str">
        <f t="shared" si="144"/>
        <v>F3:0921 P1P2:8804 P3:00201</v>
      </c>
      <c r="C9242" s="187" t="s">
        <v>3509</v>
      </c>
      <c r="D9242" s="187" t="s">
        <v>2813</v>
      </c>
      <c r="E9242" s="187" t="s">
        <v>2816</v>
      </c>
      <c r="F9242" s="187" t="s">
        <v>2817</v>
      </c>
    </row>
    <row r="9243" spans="1:6" x14ac:dyDescent="0.25">
      <c r="A9243" t="s">
        <v>10387</v>
      </c>
      <c r="B9243" s="236" t="str">
        <f t="shared" si="144"/>
        <v>F3:0921 P1P2:8804 P3:00448</v>
      </c>
      <c r="C9243" s="187" t="s">
        <v>3509</v>
      </c>
      <c r="D9243" s="187" t="s">
        <v>2813</v>
      </c>
      <c r="E9243" s="187" t="s">
        <v>2816</v>
      </c>
      <c r="F9243" s="187" t="s">
        <v>2791</v>
      </c>
    </row>
    <row r="9244" spans="1:6" x14ac:dyDescent="0.25">
      <c r="A9244" t="s">
        <v>10388</v>
      </c>
      <c r="B9244" s="236" t="str">
        <f t="shared" si="144"/>
        <v>F3:0922 P1P2:8806 P3:00203</v>
      </c>
      <c r="C9244" s="187" t="s">
        <v>3673</v>
      </c>
      <c r="D9244" s="187" t="s">
        <v>2768</v>
      </c>
      <c r="E9244" s="187" t="s">
        <v>2769</v>
      </c>
      <c r="F9244" s="187" t="s">
        <v>2770</v>
      </c>
    </row>
    <row r="9245" spans="1:6" x14ac:dyDescent="0.25">
      <c r="A9245" t="s">
        <v>10389</v>
      </c>
      <c r="B9245" s="236" t="str">
        <f t="shared" si="144"/>
        <v>F3:0921 P1P2:8804 P3:00201</v>
      </c>
      <c r="C9245" s="187" t="s">
        <v>3533</v>
      </c>
      <c r="D9245" s="187" t="s">
        <v>2813</v>
      </c>
      <c r="E9245" s="187" t="s">
        <v>2816</v>
      </c>
      <c r="F9245" s="187" t="s">
        <v>2817</v>
      </c>
    </row>
    <row r="9246" spans="1:6" x14ac:dyDescent="0.25">
      <c r="A9246" t="s">
        <v>10389</v>
      </c>
      <c r="B9246" s="236" t="str">
        <f t="shared" si="144"/>
        <v>F3:0921 P1P2:8804 P3:00448</v>
      </c>
      <c r="C9246" s="187" t="s">
        <v>3533</v>
      </c>
      <c r="D9246" s="187" t="s">
        <v>2813</v>
      </c>
      <c r="E9246" s="187" t="s">
        <v>2816</v>
      </c>
      <c r="F9246" s="187" t="s">
        <v>2791</v>
      </c>
    </row>
    <row r="9247" spans="1:6" x14ac:dyDescent="0.25">
      <c r="A9247" t="s">
        <v>10390</v>
      </c>
      <c r="B9247" s="236" t="str">
        <f t="shared" si="144"/>
        <v>F3:0921 P1P2:8804 P3:00201</v>
      </c>
      <c r="C9247" s="187" t="s">
        <v>3673</v>
      </c>
      <c r="D9247" s="187" t="s">
        <v>2813</v>
      </c>
      <c r="E9247" s="187" t="s">
        <v>2816</v>
      </c>
      <c r="F9247" s="187" t="s">
        <v>2817</v>
      </c>
    </row>
    <row r="9248" spans="1:6" x14ac:dyDescent="0.25">
      <c r="A9248" t="s">
        <v>10391</v>
      </c>
      <c r="B9248" s="236" t="str">
        <f t="shared" si="144"/>
        <v>F3:0921 P1P2:8804 P3:00201</v>
      </c>
      <c r="C9248" s="187" t="s">
        <v>3509</v>
      </c>
      <c r="D9248" s="187" t="s">
        <v>2813</v>
      </c>
      <c r="E9248" s="187" t="s">
        <v>2816</v>
      </c>
      <c r="F9248" s="187" t="s">
        <v>2817</v>
      </c>
    </row>
    <row r="9249" spans="1:6" x14ac:dyDescent="0.25">
      <c r="A9249" t="s">
        <v>10391</v>
      </c>
      <c r="B9249" s="236" t="str">
        <f t="shared" si="144"/>
        <v>F3:0921 P1P2:8804 P3:00448</v>
      </c>
      <c r="C9249" s="187" t="s">
        <v>3509</v>
      </c>
      <c r="D9249" s="187" t="s">
        <v>2813</v>
      </c>
      <c r="E9249" s="187" t="s">
        <v>2816</v>
      </c>
      <c r="F9249" s="187" t="s">
        <v>2791</v>
      </c>
    </row>
    <row r="9250" spans="1:6" x14ac:dyDescent="0.25">
      <c r="A9250" t="s">
        <v>10392</v>
      </c>
      <c r="B9250" s="236" t="str">
        <f t="shared" si="144"/>
        <v>F3:0921 P1P2:8804 P3:00201</v>
      </c>
      <c r="C9250" s="187" t="s">
        <v>3533</v>
      </c>
      <c r="D9250" s="187" t="s">
        <v>2813</v>
      </c>
      <c r="E9250" s="187" t="s">
        <v>2816</v>
      </c>
      <c r="F9250" s="187" t="s">
        <v>2817</v>
      </c>
    </row>
    <row r="9251" spans="1:6" x14ac:dyDescent="0.25">
      <c r="A9251" t="s">
        <v>10392</v>
      </c>
      <c r="B9251" s="236" t="str">
        <f t="shared" si="144"/>
        <v>F3:0921 P1P2:8804 P3:00448</v>
      </c>
      <c r="C9251" s="187" t="s">
        <v>3533</v>
      </c>
      <c r="D9251" s="187" t="s">
        <v>2813</v>
      </c>
      <c r="E9251" s="187" t="s">
        <v>2816</v>
      </c>
      <c r="F9251" s="187" t="s">
        <v>2791</v>
      </c>
    </row>
    <row r="9252" spans="1:6" x14ac:dyDescent="0.25">
      <c r="A9252" t="s">
        <v>10393</v>
      </c>
      <c r="B9252" s="236" t="str">
        <f t="shared" si="144"/>
        <v>F3:0911 P1P2:8802 P3:00199</v>
      </c>
      <c r="C9252" s="187" t="s">
        <v>3673</v>
      </c>
      <c r="D9252" s="187" t="s">
        <v>2899</v>
      </c>
      <c r="E9252" s="187" t="s">
        <v>2900</v>
      </c>
      <c r="F9252" s="187" t="s">
        <v>2901</v>
      </c>
    </row>
    <row r="9253" spans="1:6" x14ac:dyDescent="0.25">
      <c r="A9253" t="s">
        <v>10393</v>
      </c>
      <c r="B9253" s="236" t="str">
        <f t="shared" si="144"/>
        <v>F3:0922 P1P2:8806 P3:00203</v>
      </c>
      <c r="C9253" s="187" t="s">
        <v>3673</v>
      </c>
      <c r="D9253" s="187" t="s">
        <v>2768</v>
      </c>
      <c r="E9253" s="187" t="s">
        <v>2769</v>
      </c>
      <c r="F9253" s="187" t="s">
        <v>2770</v>
      </c>
    </row>
    <row r="9254" spans="1:6" x14ac:dyDescent="0.25">
      <c r="A9254" t="s">
        <v>10394</v>
      </c>
      <c r="B9254" s="236" t="str">
        <f t="shared" si="144"/>
        <v>F3:0911 P1P2:8802 P3:00199</v>
      </c>
      <c r="C9254" s="187" t="s">
        <v>3509</v>
      </c>
      <c r="D9254" s="187" t="s">
        <v>2899</v>
      </c>
      <c r="E9254" s="187" t="s">
        <v>2900</v>
      </c>
      <c r="F9254" s="187" t="s">
        <v>2901</v>
      </c>
    </row>
    <row r="9255" spans="1:6" x14ac:dyDescent="0.25">
      <c r="A9255" t="s">
        <v>10394</v>
      </c>
      <c r="B9255" s="236" t="str">
        <f t="shared" si="144"/>
        <v>F3:0911 P1P2:8802 P3:00448</v>
      </c>
      <c r="C9255" s="187" t="s">
        <v>3509</v>
      </c>
      <c r="D9255" s="187" t="s">
        <v>2899</v>
      </c>
      <c r="E9255" s="187" t="s">
        <v>2900</v>
      </c>
      <c r="F9255" s="187" t="s">
        <v>2791</v>
      </c>
    </row>
    <row r="9256" spans="1:6" x14ac:dyDescent="0.25">
      <c r="A9256" t="s">
        <v>10394</v>
      </c>
      <c r="B9256" s="236" t="str">
        <f t="shared" si="144"/>
        <v>F3:0912 P1P2:8803 P3:00200</v>
      </c>
      <c r="C9256" s="187" t="s">
        <v>3509</v>
      </c>
      <c r="D9256" s="187" t="s">
        <v>2906</v>
      </c>
      <c r="E9256" s="187" t="s">
        <v>2907</v>
      </c>
      <c r="F9256" s="187" t="s">
        <v>2908</v>
      </c>
    </row>
    <row r="9257" spans="1:6" x14ac:dyDescent="0.25">
      <c r="A9257" t="s">
        <v>10394</v>
      </c>
      <c r="B9257" s="236" t="str">
        <f t="shared" si="144"/>
        <v>F3:0912 P1P2:8803 P3:00448</v>
      </c>
      <c r="C9257" s="187" t="s">
        <v>3509</v>
      </c>
      <c r="D9257" s="187" t="s">
        <v>2906</v>
      </c>
      <c r="E9257" s="187" t="s">
        <v>2907</v>
      </c>
      <c r="F9257" s="187" t="s">
        <v>2791</v>
      </c>
    </row>
    <row r="9258" spans="1:6" x14ac:dyDescent="0.25">
      <c r="A9258" t="s">
        <v>10395</v>
      </c>
      <c r="B9258" s="236" t="str">
        <f t="shared" si="144"/>
        <v>F3:0921 P1P2:8804 P3:00201</v>
      </c>
      <c r="C9258" s="187" t="s">
        <v>3533</v>
      </c>
      <c r="D9258" s="187" t="s">
        <v>2813</v>
      </c>
      <c r="E9258" s="187" t="s">
        <v>2816</v>
      </c>
      <c r="F9258" s="187" t="s">
        <v>2817</v>
      </c>
    </row>
    <row r="9259" spans="1:6" x14ac:dyDescent="0.25">
      <c r="A9259" t="s">
        <v>10395</v>
      </c>
      <c r="B9259" s="236" t="str">
        <f t="shared" si="144"/>
        <v>F3:0921 P1P2:8804 P3:00448</v>
      </c>
      <c r="C9259" s="187" t="s">
        <v>3533</v>
      </c>
      <c r="D9259" s="187" t="s">
        <v>2813</v>
      </c>
      <c r="E9259" s="187" t="s">
        <v>2816</v>
      </c>
      <c r="F9259" s="187" t="s">
        <v>2791</v>
      </c>
    </row>
    <row r="9260" spans="1:6" x14ac:dyDescent="0.25">
      <c r="A9260" t="s">
        <v>10396</v>
      </c>
      <c r="B9260" s="236" t="str">
        <f t="shared" si="144"/>
        <v>F3:0922 P1P2:8806 P3:00203</v>
      </c>
      <c r="C9260" s="187" t="s">
        <v>3412</v>
      </c>
      <c r="D9260" s="187" t="s">
        <v>2768</v>
      </c>
      <c r="E9260" s="187" t="s">
        <v>2769</v>
      </c>
      <c r="F9260" s="187" t="s">
        <v>2770</v>
      </c>
    </row>
    <row r="9261" spans="1:6" x14ac:dyDescent="0.25">
      <c r="A9261" t="s">
        <v>10396</v>
      </c>
      <c r="B9261" s="236" t="str">
        <f t="shared" si="144"/>
        <v>F3:0922 P1P2:8806 P3:00448</v>
      </c>
      <c r="C9261" s="187" t="s">
        <v>3412</v>
      </c>
      <c r="D9261" s="187" t="s">
        <v>2768</v>
      </c>
      <c r="E9261" s="187" t="s">
        <v>2769</v>
      </c>
      <c r="F9261" s="187" t="s">
        <v>2791</v>
      </c>
    </row>
    <row r="9262" spans="1:6" x14ac:dyDescent="0.25">
      <c r="A9262" t="s">
        <v>10397</v>
      </c>
      <c r="B9262" s="236" t="str">
        <f t="shared" si="144"/>
        <v>F3:0921 P1P2:8804 P3:00201</v>
      </c>
      <c r="C9262" s="187" t="s">
        <v>3509</v>
      </c>
      <c r="D9262" s="187" t="s">
        <v>2813</v>
      </c>
      <c r="E9262" s="187" t="s">
        <v>2816</v>
      </c>
      <c r="F9262" s="187" t="s">
        <v>2817</v>
      </c>
    </row>
    <row r="9263" spans="1:6" x14ac:dyDescent="0.25">
      <c r="A9263" t="s">
        <v>10397</v>
      </c>
      <c r="B9263" s="236" t="str">
        <f t="shared" si="144"/>
        <v>F3:0921 P1P2:8804 P3:00448</v>
      </c>
      <c r="C9263" s="187" t="s">
        <v>3509</v>
      </c>
      <c r="D9263" s="187" t="s">
        <v>2813</v>
      </c>
      <c r="E9263" s="187" t="s">
        <v>2816</v>
      </c>
      <c r="F9263" s="187" t="s">
        <v>2791</v>
      </c>
    </row>
    <row r="9264" spans="1:6" x14ac:dyDescent="0.25">
      <c r="A9264" t="s">
        <v>10398</v>
      </c>
      <c r="B9264" s="236" t="str">
        <f t="shared" si="144"/>
        <v>F3:0911 P1P2:8802 P3:00199</v>
      </c>
      <c r="C9264" s="187" t="s">
        <v>3673</v>
      </c>
      <c r="D9264" s="187" t="s">
        <v>2899</v>
      </c>
      <c r="E9264" s="187" t="s">
        <v>2900</v>
      </c>
      <c r="F9264" s="187" t="s">
        <v>2901</v>
      </c>
    </row>
    <row r="9265" spans="1:6" x14ac:dyDescent="0.25">
      <c r="A9265" t="s">
        <v>10398</v>
      </c>
      <c r="B9265" s="236" t="str">
        <f t="shared" si="144"/>
        <v>F3:0911 P1P2:8802 P3:00448</v>
      </c>
      <c r="C9265" s="187" t="s">
        <v>3673</v>
      </c>
      <c r="D9265" s="187" t="s">
        <v>2899</v>
      </c>
      <c r="E9265" s="187" t="s">
        <v>2900</v>
      </c>
      <c r="F9265" s="187" t="s">
        <v>2791</v>
      </c>
    </row>
    <row r="9266" spans="1:6" x14ac:dyDescent="0.25">
      <c r="A9266" t="s">
        <v>10398</v>
      </c>
      <c r="B9266" s="236" t="str">
        <f t="shared" si="144"/>
        <v>F3:0912 P1P2:8803 P3:00200</v>
      </c>
      <c r="C9266" s="187" t="s">
        <v>3673</v>
      </c>
      <c r="D9266" s="187" t="s">
        <v>2906</v>
      </c>
      <c r="E9266" s="187" t="s">
        <v>2907</v>
      </c>
      <c r="F9266" s="187" t="s">
        <v>2908</v>
      </c>
    </row>
    <row r="9267" spans="1:6" x14ac:dyDescent="0.25">
      <c r="A9267" t="s">
        <v>10399</v>
      </c>
      <c r="B9267" s="236" t="str">
        <f t="shared" si="144"/>
        <v>F3:0921 P1P2:8804 P3:00201</v>
      </c>
      <c r="C9267" s="187" t="s">
        <v>3509</v>
      </c>
      <c r="D9267" s="187" t="s">
        <v>2813</v>
      </c>
      <c r="E9267" s="187" t="s">
        <v>2816</v>
      </c>
      <c r="F9267" s="187" t="s">
        <v>2817</v>
      </c>
    </row>
    <row r="9268" spans="1:6" x14ac:dyDescent="0.25">
      <c r="A9268" t="s">
        <v>10399</v>
      </c>
      <c r="B9268" s="236" t="str">
        <f t="shared" si="144"/>
        <v>F3:0921 P1P2:8804 P3:00448</v>
      </c>
      <c r="C9268" s="187" t="s">
        <v>3509</v>
      </c>
      <c r="D9268" s="187" t="s">
        <v>2813</v>
      </c>
      <c r="E9268" s="187" t="s">
        <v>2816</v>
      </c>
      <c r="F9268" s="187" t="s">
        <v>2791</v>
      </c>
    </row>
    <row r="9269" spans="1:6" x14ac:dyDescent="0.25">
      <c r="A9269" t="s">
        <v>10400</v>
      </c>
      <c r="B9269" s="236" t="str">
        <f t="shared" si="144"/>
        <v>F3:0921 P1P2:8804 P3:00201</v>
      </c>
      <c r="C9269" s="187" t="s">
        <v>3533</v>
      </c>
      <c r="D9269" s="187" t="s">
        <v>2813</v>
      </c>
      <c r="E9269" s="187" t="s">
        <v>2816</v>
      </c>
      <c r="F9269" s="187" t="s">
        <v>2817</v>
      </c>
    </row>
    <row r="9270" spans="1:6" x14ac:dyDescent="0.25">
      <c r="A9270" t="s">
        <v>10400</v>
      </c>
      <c r="B9270" s="236" t="str">
        <f t="shared" si="144"/>
        <v>F3:0921 P1P2:8804 P3:00448</v>
      </c>
      <c r="C9270" s="187" t="s">
        <v>3533</v>
      </c>
      <c r="D9270" s="187" t="s">
        <v>2813</v>
      </c>
      <c r="E9270" s="187" t="s">
        <v>2816</v>
      </c>
      <c r="F9270" s="187" t="s">
        <v>2791</v>
      </c>
    </row>
    <row r="9271" spans="1:6" x14ac:dyDescent="0.25">
      <c r="A9271" t="s">
        <v>10401</v>
      </c>
      <c r="B9271" s="236" t="str">
        <f t="shared" si="144"/>
        <v>F3:0922 P1P2:8806 P3:00203</v>
      </c>
      <c r="C9271" s="187" t="s">
        <v>3412</v>
      </c>
      <c r="D9271" s="187" t="s">
        <v>2768</v>
      </c>
      <c r="E9271" s="187" t="s">
        <v>2769</v>
      </c>
      <c r="F9271" s="187" t="s">
        <v>2770</v>
      </c>
    </row>
    <row r="9272" spans="1:6" x14ac:dyDescent="0.25">
      <c r="A9272" t="s">
        <v>10401</v>
      </c>
      <c r="B9272" s="236" t="str">
        <f t="shared" si="144"/>
        <v>F3:0922 P1P2:8806 P3:00448</v>
      </c>
      <c r="C9272" s="187" t="s">
        <v>3412</v>
      </c>
      <c r="D9272" s="187" t="s">
        <v>2768</v>
      </c>
      <c r="E9272" s="187" t="s">
        <v>2769</v>
      </c>
      <c r="F9272" s="187" t="s">
        <v>2791</v>
      </c>
    </row>
    <row r="9273" spans="1:6" x14ac:dyDescent="0.25">
      <c r="A9273" t="s">
        <v>10402</v>
      </c>
      <c r="B9273" s="236" t="str">
        <f t="shared" si="144"/>
        <v>F3:0922 P1P2:8806 P3:00203</v>
      </c>
      <c r="C9273" s="187" t="s">
        <v>3509</v>
      </c>
      <c r="D9273" s="187" t="s">
        <v>2768</v>
      </c>
      <c r="E9273" s="187" t="s">
        <v>2769</v>
      </c>
      <c r="F9273" s="187" t="s">
        <v>2770</v>
      </c>
    </row>
    <row r="9274" spans="1:6" x14ac:dyDescent="0.25">
      <c r="A9274" t="s">
        <v>10402</v>
      </c>
      <c r="B9274" s="236" t="str">
        <f t="shared" si="144"/>
        <v>F3:0922 P1P2:8806 P3:00448</v>
      </c>
      <c r="C9274" s="187" t="s">
        <v>3509</v>
      </c>
      <c r="D9274" s="187" t="s">
        <v>2768</v>
      </c>
      <c r="E9274" s="187" t="s">
        <v>2769</v>
      </c>
      <c r="F9274" s="187" t="s">
        <v>2791</v>
      </c>
    </row>
    <row r="9275" spans="1:6" x14ac:dyDescent="0.25">
      <c r="A9275" t="s">
        <v>10403</v>
      </c>
      <c r="B9275" s="236" t="str">
        <f t="shared" si="144"/>
        <v>F3:0921 P1P2:8804 P3:00201</v>
      </c>
      <c r="C9275" s="187" t="s">
        <v>3533</v>
      </c>
      <c r="D9275" s="187" t="s">
        <v>2813</v>
      </c>
      <c r="E9275" s="187" t="s">
        <v>2816</v>
      </c>
      <c r="F9275" s="187" t="s">
        <v>2817</v>
      </c>
    </row>
    <row r="9276" spans="1:6" x14ac:dyDescent="0.25">
      <c r="A9276" t="s">
        <v>10403</v>
      </c>
      <c r="B9276" s="236" t="str">
        <f t="shared" si="144"/>
        <v>F3:0921 P1P2:8804 P3:00448</v>
      </c>
      <c r="C9276" s="187" t="s">
        <v>3533</v>
      </c>
      <c r="D9276" s="187" t="s">
        <v>2813</v>
      </c>
      <c r="E9276" s="187" t="s">
        <v>2816</v>
      </c>
      <c r="F9276" s="187" t="s">
        <v>2791</v>
      </c>
    </row>
    <row r="9277" spans="1:6" x14ac:dyDescent="0.25">
      <c r="A9277" t="s">
        <v>10404</v>
      </c>
      <c r="B9277" s="236" t="str">
        <f t="shared" si="144"/>
        <v>F3:0922 P1P2:8806 P3:00203</v>
      </c>
      <c r="C9277" s="187" t="s">
        <v>3509</v>
      </c>
      <c r="D9277" s="187" t="s">
        <v>2768</v>
      </c>
      <c r="E9277" s="187" t="s">
        <v>2769</v>
      </c>
      <c r="F9277" s="187" t="s">
        <v>2770</v>
      </c>
    </row>
    <row r="9278" spans="1:6" x14ac:dyDescent="0.25">
      <c r="A9278" t="s">
        <v>10404</v>
      </c>
      <c r="B9278" s="236" t="str">
        <f t="shared" si="144"/>
        <v>F3:0922 P1P2:8806 P3:00204</v>
      </c>
      <c r="C9278" s="187" t="s">
        <v>3509</v>
      </c>
      <c r="D9278" s="187" t="s">
        <v>2768</v>
      </c>
      <c r="E9278" s="187" t="s">
        <v>2769</v>
      </c>
      <c r="F9278" s="187" t="s">
        <v>2761</v>
      </c>
    </row>
    <row r="9279" spans="1:6" x14ac:dyDescent="0.25">
      <c r="A9279" t="s">
        <v>10404</v>
      </c>
      <c r="B9279" s="236" t="str">
        <f t="shared" si="144"/>
        <v>F3:0922 P1P2:8806 P3:00448</v>
      </c>
      <c r="C9279" s="187" t="s">
        <v>3509</v>
      </c>
      <c r="D9279" s="187" t="s">
        <v>2768</v>
      </c>
      <c r="E9279" s="187" t="s">
        <v>2769</v>
      </c>
      <c r="F9279" s="187" t="s">
        <v>2791</v>
      </c>
    </row>
    <row r="9280" spans="1:6" x14ac:dyDescent="0.25">
      <c r="A9280" t="s">
        <v>10405</v>
      </c>
      <c r="B9280" s="236" t="str">
        <f t="shared" si="144"/>
        <v>F3:0921 P1P2:8804 P3:00201</v>
      </c>
      <c r="C9280" s="187" t="s">
        <v>3533</v>
      </c>
      <c r="D9280" s="187" t="s">
        <v>2813</v>
      </c>
      <c r="E9280" s="187" t="s">
        <v>2816</v>
      </c>
      <c r="F9280" s="187" t="s">
        <v>2817</v>
      </c>
    </row>
    <row r="9281" spans="1:6" x14ac:dyDescent="0.25">
      <c r="A9281" t="s">
        <v>10405</v>
      </c>
      <c r="B9281" s="236" t="str">
        <f t="shared" si="144"/>
        <v>F3:0921 P1P2:8804 P3:00448</v>
      </c>
      <c r="C9281" s="187" t="s">
        <v>3533</v>
      </c>
      <c r="D9281" s="187" t="s">
        <v>2813</v>
      </c>
      <c r="E9281" s="187" t="s">
        <v>2816</v>
      </c>
      <c r="F9281" s="187" t="s">
        <v>2791</v>
      </c>
    </row>
    <row r="9282" spans="1:6" x14ac:dyDescent="0.25">
      <c r="A9282" t="s">
        <v>10406</v>
      </c>
      <c r="B9282" s="236" t="str">
        <f t="shared" ref="B9282:B9345" si="145">CONCATENATE("F3:",D9282," P1P2:",E9282," P3:",F9282)</f>
        <v>F3:0921 P1P2:8804 P3:00201</v>
      </c>
      <c r="C9282" s="187" t="s">
        <v>3509</v>
      </c>
      <c r="D9282" s="187" t="s">
        <v>2813</v>
      </c>
      <c r="E9282" s="187" t="s">
        <v>2816</v>
      </c>
      <c r="F9282" s="187" t="s">
        <v>2817</v>
      </c>
    </row>
    <row r="9283" spans="1:6" x14ac:dyDescent="0.25">
      <c r="A9283" t="s">
        <v>10406</v>
      </c>
      <c r="B9283" s="236" t="str">
        <f t="shared" si="145"/>
        <v>F3:0921 P1P2:8804 P3:00448</v>
      </c>
      <c r="C9283" s="187" t="s">
        <v>3509</v>
      </c>
      <c r="D9283" s="187" t="s">
        <v>2813</v>
      </c>
      <c r="E9283" s="187" t="s">
        <v>2816</v>
      </c>
      <c r="F9283" s="187" t="s">
        <v>2791</v>
      </c>
    </row>
    <row r="9284" spans="1:6" x14ac:dyDescent="0.25">
      <c r="A9284" t="s">
        <v>10407</v>
      </c>
      <c r="B9284" s="236" t="str">
        <f t="shared" si="145"/>
        <v>F3:0911 P1P2:8802 P3:00199</v>
      </c>
      <c r="C9284" s="187" t="s">
        <v>3673</v>
      </c>
      <c r="D9284" s="187" t="s">
        <v>2899</v>
      </c>
      <c r="E9284" s="187" t="s">
        <v>2900</v>
      </c>
      <c r="F9284" s="187" t="s">
        <v>2901</v>
      </c>
    </row>
    <row r="9285" spans="1:6" x14ac:dyDescent="0.25">
      <c r="A9285" t="s">
        <v>10407</v>
      </c>
      <c r="B9285" s="236" t="str">
        <f t="shared" si="145"/>
        <v>F3:0911 P1P2:8802 P3:00448</v>
      </c>
      <c r="C9285" s="187" t="s">
        <v>3673</v>
      </c>
      <c r="D9285" s="187" t="s">
        <v>2899</v>
      </c>
      <c r="E9285" s="187" t="s">
        <v>2900</v>
      </c>
      <c r="F9285" s="187" t="s">
        <v>2791</v>
      </c>
    </row>
    <row r="9286" spans="1:6" x14ac:dyDescent="0.25">
      <c r="A9286" t="s">
        <v>10407</v>
      </c>
      <c r="B9286" s="236" t="str">
        <f t="shared" si="145"/>
        <v>F3:0912 P1P2:8803 P3:00200</v>
      </c>
      <c r="C9286" s="187" t="s">
        <v>3673</v>
      </c>
      <c r="D9286" s="187" t="s">
        <v>2906</v>
      </c>
      <c r="E9286" s="187" t="s">
        <v>2907</v>
      </c>
      <c r="F9286" s="187" t="s">
        <v>2908</v>
      </c>
    </row>
    <row r="9287" spans="1:6" x14ac:dyDescent="0.25">
      <c r="A9287" t="s">
        <v>10408</v>
      </c>
      <c r="B9287" s="236" t="str">
        <f t="shared" si="145"/>
        <v>F3:0820 P1P2:8502 P3:00234</v>
      </c>
      <c r="C9287" s="187" t="s">
        <v>3591</v>
      </c>
      <c r="D9287" s="187" t="s">
        <v>2774</v>
      </c>
      <c r="E9287" s="187" t="s">
        <v>2775</v>
      </c>
      <c r="F9287" s="187" t="s">
        <v>2811</v>
      </c>
    </row>
    <row r="9288" spans="1:6" x14ac:dyDescent="0.25">
      <c r="A9288" t="s">
        <v>10409</v>
      </c>
      <c r="B9288" s="236" t="str">
        <f t="shared" si="145"/>
        <v>F3:0921 P1P2:8804 P3:00201</v>
      </c>
      <c r="C9288" s="187" t="s">
        <v>3533</v>
      </c>
      <c r="D9288" s="187" t="s">
        <v>2813</v>
      </c>
      <c r="E9288" s="187" t="s">
        <v>2816</v>
      </c>
      <c r="F9288" s="187" t="s">
        <v>2817</v>
      </c>
    </row>
    <row r="9289" spans="1:6" x14ac:dyDescent="0.25">
      <c r="A9289" t="s">
        <v>10409</v>
      </c>
      <c r="B9289" s="236" t="str">
        <f t="shared" si="145"/>
        <v>F3:0921 P1P2:8804 P3:00448</v>
      </c>
      <c r="C9289" s="187" t="s">
        <v>3533</v>
      </c>
      <c r="D9289" s="187" t="s">
        <v>2813</v>
      </c>
      <c r="E9289" s="187" t="s">
        <v>2816</v>
      </c>
      <c r="F9289" s="187" t="s">
        <v>2791</v>
      </c>
    </row>
    <row r="9290" spans="1:6" x14ac:dyDescent="0.25">
      <c r="A9290" t="s">
        <v>10410</v>
      </c>
      <c r="B9290" s="236" t="str">
        <f t="shared" si="145"/>
        <v>F3:0921 P1P2:8804 P3:00201</v>
      </c>
      <c r="C9290" s="187" t="s">
        <v>3412</v>
      </c>
      <c r="D9290" s="187" t="s">
        <v>2813</v>
      </c>
      <c r="E9290" s="187" t="s">
        <v>2816</v>
      </c>
      <c r="F9290" s="187" t="s">
        <v>2817</v>
      </c>
    </row>
    <row r="9291" spans="1:6" x14ac:dyDescent="0.25">
      <c r="A9291" t="s">
        <v>10410</v>
      </c>
      <c r="B9291" s="236" t="str">
        <f t="shared" si="145"/>
        <v>F3:0921 P1P2:8804 P3:00448</v>
      </c>
      <c r="C9291" s="187" t="s">
        <v>3412</v>
      </c>
      <c r="D9291" s="187" t="s">
        <v>2813</v>
      </c>
      <c r="E9291" s="187" t="s">
        <v>2816</v>
      </c>
      <c r="F9291" s="187" t="s">
        <v>2791</v>
      </c>
    </row>
    <row r="9292" spans="1:6" x14ac:dyDescent="0.25">
      <c r="A9292" t="s">
        <v>10411</v>
      </c>
      <c r="B9292" s="236" t="str">
        <f t="shared" si="145"/>
        <v>F3:0921 P1P2:8804 P3:00201</v>
      </c>
      <c r="C9292" s="187" t="s">
        <v>3509</v>
      </c>
      <c r="D9292" s="187" t="s">
        <v>2813</v>
      </c>
      <c r="E9292" s="187" t="s">
        <v>2816</v>
      </c>
      <c r="F9292" s="187" t="s">
        <v>2817</v>
      </c>
    </row>
    <row r="9293" spans="1:6" x14ac:dyDescent="0.25">
      <c r="A9293" t="s">
        <v>10411</v>
      </c>
      <c r="B9293" s="236" t="str">
        <f t="shared" si="145"/>
        <v>F3:0921 P1P2:8804 P3:00448</v>
      </c>
      <c r="C9293" s="187" t="s">
        <v>3509</v>
      </c>
      <c r="D9293" s="187" t="s">
        <v>2813</v>
      </c>
      <c r="E9293" s="187" t="s">
        <v>2816</v>
      </c>
      <c r="F9293" s="187" t="s">
        <v>2791</v>
      </c>
    </row>
    <row r="9294" spans="1:6" x14ac:dyDescent="0.25">
      <c r="A9294" t="s">
        <v>10412</v>
      </c>
      <c r="B9294" s="236" t="str">
        <f t="shared" si="145"/>
        <v>F3:0911 P1P2:8802 P3:00199</v>
      </c>
      <c r="C9294" s="187" t="s">
        <v>3673</v>
      </c>
      <c r="D9294" s="187" t="s">
        <v>2899</v>
      </c>
      <c r="E9294" s="187" t="s">
        <v>2900</v>
      </c>
      <c r="F9294" s="187" t="s">
        <v>2901</v>
      </c>
    </row>
    <row r="9295" spans="1:6" x14ac:dyDescent="0.25">
      <c r="A9295" t="s">
        <v>10412</v>
      </c>
      <c r="B9295" s="236" t="str">
        <f t="shared" si="145"/>
        <v>F3:0911 P1P2:8802 P3:00448</v>
      </c>
      <c r="C9295" s="187" t="s">
        <v>3673</v>
      </c>
      <c r="D9295" s="187" t="s">
        <v>2899</v>
      </c>
      <c r="E9295" s="187" t="s">
        <v>2900</v>
      </c>
      <c r="F9295" s="187" t="s">
        <v>2791</v>
      </c>
    </row>
    <row r="9296" spans="1:6" x14ac:dyDescent="0.25">
      <c r="A9296" t="s">
        <v>10412</v>
      </c>
      <c r="B9296" s="236" t="str">
        <f t="shared" si="145"/>
        <v>F3:0912 P1P2:8803 P3:00200</v>
      </c>
      <c r="C9296" s="187" t="s">
        <v>3673</v>
      </c>
      <c r="D9296" s="187" t="s">
        <v>2906</v>
      </c>
      <c r="E9296" s="187" t="s">
        <v>2907</v>
      </c>
      <c r="F9296" s="187" t="s">
        <v>2908</v>
      </c>
    </row>
    <row r="9297" spans="1:6" x14ac:dyDescent="0.25">
      <c r="A9297" t="s">
        <v>10413</v>
      </c>
      <c r="B9297" s="236" t="str">
        <f t="shared" si="145"/>
        <v>F3:0911 P1P2:8802 P3:00199</v>
      </c>
      <c r="C9297" s="187" t="s">
        <v>3673</v>
      </c>
      <c r="D9297" s="187" t="s">
        <v>2899</v>
      </c>
      <c r="E9297" s="187" t="s">
        <v>2900</v>
      </c>
      <c r="F9297" s="187" t="s">
        <v>2901</v>
      </c>
    </row>
    <row r="9298" spans="1:6" x14ac:dyDescent="0.25">
      <c r="A9298" t="s">
        <v>10413</v>
      </c>
      <c r="B9298" s="236" t="str">
        <f t="shared" si="145"/>
        <v>F3:0911 P1P2:8802 P3:00448</v>
      </c>
      <c r="C9298" s="187" t="s">
        <v>3673</v>
      </c>
      <c r="D9298" s="187" t="s">
        <v>2899</v>
      </c>
      <c r="E9298" s="187" t="s">
        <v>2900</v>
      </c>
      <c r="F9298" s="187" t="s">
        <v>2791</v>
      </c>
    </row>
    <row r="9299" spans="1:6" x14ac:dyDescent="0.25">
      <c r="A9299" t="s">
        <v>10413</v>
      </c>
      <c r="B9299" s="236" t="str">
        <f t="shared" si="145"/>
        <v>F3:0912 P1P2:8803 P3:00200</v>
      </c>
      <c r="C9299" s="187" t="s">
        <v>3673</v>
      </c>
      <c r="D9299" s="187" t="s">
        <v>2906</v>
      </c>
      <c r="E9299" s="187" t="s">
        <v>2907</v>
      </c>
      <c r="F9299" s="187" t="s">
        <v>2908</v>
      </c>
    </row>
    <row r="9300" spans="1:6" x14ac:dyDescent="0.25">
      <c r="A9300" t="s">
        <v>10414</v>
      </c>
      <c r="B9300" s="236" t="str">
        <f t="shared" si="145"/>
        <v>F3:0960 P1P2:8813 P3:00390</v>
      </c>
      <c r="C9300" s="187" t="s">
        <v>3673</v>
      </c>
      <c r="D9300" s="187" t="s">
        <v>2763</v>
      </c>
      <c r="E9300" s="187" t="s">
        <v>2764</v>
      </c>
      <c r="F9300" s="187" t="s">
        <v>2950</v>
      </c>
    </row>
    <row r="9301" spans="1:6" x14ac:dyDescent="0.25">
      <c r="A9301" t="s">
        <v>10415</v>
      </c>
      <c r="B9301" s="236" t="str">
        <f t="shared" si="145"/>
        <v>F3:0921 P1P2:8804 P3:00201</v>
      </c>
      <c r="C9301" s="187" t="s">
        <v>3533</v>
      </c>
      <c r="D9301" s="187" t="s">
        <v>2813</v>
      </c>
      <c r="E9301" s="187" t="s">
        <v>2816</v>
      </c>
      <c r="F9301" s="187" t="s">
        <v>2817</v>
      </c>
    </row>
    <row r="9302" spans="1:6" x14ac:dyDescent="0.25">
      <c r="A9302" t="s">
        <v>10415</v>
      </c>
      <c r="B9302" s="236" t="str">
        <f t="shared" si="145"/>
        <v>F3:0921 P1P2:8804 P3:00448</v>
      </c>
      <c r="C9302" s="187" t="s">
        <v>3533</v>
      </c>
      <c r="D9302" s="187" t="s">
        <v>2813</v>
      </c>
      <c r="E9302" s="187" t="s">
        <v>2816</v>
      </c>
      <c r="F9302" s="187" t="s">
        <v>2791</v>
      </c>
    </row>
    <row r="9303" spans="1:6" x14ac:dyDescent="0.25">
      <c r="A9303" t="s">
        <v>10416</v>
      </c>
      <c r="B9303" s="236" t="str">
        <f t="shared" si="145"/>
        <v>F3:0820 P1P2:8502 P3:00231</v>
      </c>
      <c r="C9303" s="187" t="s">
        <v>3591</v>
      </c>
      <c r="D9303" s="187" t="s">
        <v>2774</v>
      </c>
      <c r="E9303" s="187" t="s">
        <v>2775</v>
      </c>
      <c r="F9303" s="187" t="s">
        <v>2776</v>
      </c>
    </row>
    <row r="9304" spans="1:6" x14ac:dyDescent="0.25">
      <c r="A9304" t="s">
        <v>10417</v>
      </c>
      <c r="B9304" s="236" t="str">
        <f t="shared" si="145"/>
        <v>F3:0921 P1P2:8804 P3:00201</v>
      </c>
      <c r="C9304" s="187" t="s">
        <v>3509</v>
      </c>
      <c r="D9304" s="187" t="s">
        <v>2813</v>
      </c>
      <c r="E9304" s="187" t="s">
        <v>2816</v>
      </c>
      <c r="F9304" s="187" t="s">
        <v>2817</v>
      </c>
    </row>
    <row r="9305" spans="1:6" x14ac:dyDescent="0.25">
      <c r="A9305" t="s">
        <v>10417</v>
      </c>
      <c r="B9305" s="236" t="str">
        <f t="shared" si="145"/>
        <v>F3:0921 P1P2:8804 P3:00448</v>
      </c>
      <c r="C9305" s="187" t="s">
        <v>3509</v>
      </c>
      <c r="D9305" s="187" t="s">
        <v>2813</v>
      </c>
      <c r="E9305" s="187" t="s">
        <v>2816</v>
      </c>
      <c r="F9305" s="187" t="s">
        <v>2791</v>
      </c>
    </row>
    <row r="9306" spans="1:6" x14ac:dyDescent="0.25">
      <c r="A9306" t="s">
        <v>10418</v>
      </c>
      <c r="B9306" s="236" t="str">
        <f t="shared" si="145"/>
        <v>F3:0922 P1P2:8806 P3:00203</v>
      </c>
      <c r="C9306" s="187" t="s">
        <v>3412</v>
      </c>
      <c r="D9306" s="187" t="s">
        <v>2768</v>
      </c>
      <c r="E9306" s="187" t="s">
        <v>2769</v>
      </c>
      <c r="F9306" s="187" t="s">
        <v>2770</v>
      </c>
    </row>
    <row r="9307" spans="1:6" x14ac:dyDescent="0.25">
      <c r="A9307" t="s">
        <v>10418</v>
      </c>
      <c r="B9307" s="236" t="str">
        <f t="shared" si="145"/>
        <v>F3:0922 P1P2:8806 P3:00204</v>
      </c>
      <c r="C9307" s="187" t="s">
        <v>3412</v>
      </c>
      <c r="D9307" s="187" t="s">
        <v>2768</v>
      </c>
      <c r="E9307" s="187" t="s">
        <v>2769</v>
      </c>
      <c r="F9307" s="187" t="s">
        <v>2761</v>
      </c>
    </row>
    <row r="9308" spans="1:6" x14ac:dyDescent="0.25">
      <c r="A9308" t="s">
        <v>10418</v>
      </c>
      <c r="B9308" s="236" t="str">
        <f t="shared" si="145"/>
        <v>F3:0922 P1P2:8806 P3:00448</v>
      </c>
      <c r="C9308" s="187" t="s">
        <v>3412</v>
      </c>
      <c r="D9308" s="187" t="s">
        <v>2768</v>
      </c>
      <c r="E9308" s="187" t="s">
        <v>2769</v>
      </c>
      <c r="F9308" s="187" t="s">
        <v>2791</v>
      </c>
    </row>
    <row r="9309" spans="1:6" x14ac:dyDescent="0.25">
      <c r="A9309" t="s">
        <v>10419</v>
      </c>
      <c r="B9309" s="236" t="str">
        <f t="shared" si="145"/>
        <v>F3:0950 P1P2:8814 P3:00209</v>
      </c>
      <c r="C9309" s="187" t="s">
        <v>3591</v>
      </c>
      <c r="D9309" s="187" t="s">
        <v>2673</v>
      </c>
      <c r="E9309" s="187" t="s">
        <v>2821</v>
      </c>
      <c r="F9309" s="187" t="s">
        <v>2822</v>
      </c>
    </row>
    <row r="9310" spans="1:6" x14ac:dyDescent="0.25">
      <c r="A9310" t="s">
        <v>10420</v>
      </c>
      <c r="B9310" s="236" t="str">
        <f t="shared" si="145"/>
        <v>F3:0921 P1P2:8804 P3:00201</v>
      </c>
      <c r="C9310" s="187" t="s">
        <v>3533</v>
      </c>
      <c r="D9310" s="187" t="s">
        <v>2813</v>
      </c>
      <c r="E9310" s="187" t="s">
        <v>2816</v>
      </c>
      <c r="F9310" s="187" t="s">
        <v>2817</v>
      </c>
    </row>
    <row r="9311" spans="1:6" x14ac:dyDescent="0.25">
      <c r="A9311" t="s">
        <v>10420</v>
      </c>
      <c r="B9311" s="236" t="str">
        <f t="shared" si="145"/>
        <v>F3:0921 P1P2:8804 P3:00448</v>
      </c>
      <c r="C9311" s="187" t="s">
        <v>3533</v>
      </c>
      <c r="D9311" s="187" t="s">
        <v>2813</v>
      </c>
      <c r="E9311" s="187" t="s">
        <v>2816</v>
      </c>
      <c r="F9311" s="187" t="s">
        <v>2791</v>
      </c>
    </row>
    <row r="9312" spans="1:6" x14ac:dyDescent="0.25">
      <c r="A9312" t="s">
        <v>10421</v>
      </c>
      <c r="B9312" s="236" t="str">
        <f t="shared" si="145"/>
        <v>F3:0950 P1P2:8814 P3:00211</v>
      </c>
      <c r="C9312" s="187" t="s">
        <v>3673</v>
      </c>
      <c r="D9312" s="187" t="s">
        <v>2673</v>
      </c>
      <c r="E9312" s="187" t="s">
        <v>2821</v>
      </c>
      <c r="F9312" s="187" t="s">
        <v>2909</v>
      </c>
    </row>
    <row r="9313" spans="1:6" x14ac:dyDescent="0.25">
      <c r="A9313" t="s">
        <v>10422</v>
      </c>
      <c r="B9313" s="236" t="str">
        <f t="shared" si="145"/>
        <v>F3:0921 P1P2:8804 P3:00201</v>
      </c>
      <c r="C9313" s="187" t="s">
        <v>3509</v>
      </c>
      <c r="D9313" s="187" t="s">
        <v>2813</v>
      </c>
      <c r="E9313" s="187" t="s">
        <v>2816</v>
      </c>
      <c r="F9313" s="187" t="s">
        <v>2817</v>
      </c>
    </row>
    <row r="9314" spans="1:6" x14ac:dyDescent="0.25">
      <c r="A9314" t="s">
        <v>10422</v>
      </c>
      <c r="B9314" s="236" t="str">
        <f t="shared" si="145"/>
        <v>F3:0921 P1P2:8804 P3:00448</v>
      </c>
      <c r="C9314" s="187" t="s">
        <v>3509</v>
      </c>
      <c r="D9314" s="187" t="s">
        <v>2813</v>
      </c>
      <c r="E9314" s="187" t="s">
        <v>2816</v>
      </c>
      <c r="F9314" s="187" t="s">
        <v>2791</v>
      </c>
    </row>
    <row r="9315" spans="1:6" x14ac:dyDescent="0.25">
      <c r="A9315" t="s">
        <v>10423</v>
      </c>
      <c r="B9315" s="236" t="str">
        <f t="shared" si="145"/>
        <v>F3:0950 P1P2:8814 P3:00209</v>
      </c>
      <c r="C9315" s="187" t="s">
        <v>3591</v>
      </c>
      <c r="D9315" s="187" t="s">
        <v>2673</v>
      </c>
      <c r="E9315" s="187" t="s">
        <v>2821</v>
      </c>
      <c r="F9315" s="187" t="s">
        <v>2822</v>
      </c>
    </row>
    <row r="9316" spans="1:6" x14ac:dyDescent="0.25">
      <c r="A9316" t="s">
        <v>10424</v>
      </c>
      <c r="B9316" s="236" t="str">
        <f t="shared" si="145"/>
        <v>F3:1012 P1P2:9010 P3:00301</v>
      </c>
      <c r="C9316" s="187" t="s">
        <v>3763</v>
      </c>
      <c r="D9316" s="187" t="s">
        <v>2748</v>
      </c>
      <c r="E9316" s="187" t="s">
        <v>2749</v>
      </c>
      <c r="F9316" s="187" t="s">
        <v>2949</v>
      </c>
    </row>
    <row r="9317" spans="1:6" x14ac:dyDescent="0.25">
      <c r="A9317" t="s">
        <v>10424</v>
      </c>
      <c r="B9317" s="236" t="str">
        <f t="shared" si="145"/>
        <v>F3:1091 P1P2:9001 P3:00005</v>
      </c>
      <c r="C9317" s="187" t="s">
        <v>3763</v>
      </c>
      <c r="D9317" s="187" t="s">
        <v>2743</v>
      </c>
      <c r="E9317" s="187" t="s">
        <v>2744</v>
      </c>
      <c r="F9317" s="187" t="s">
        <v>2889</v>
      </c>
    </row>
    <row r="9318" spans="1:6" x14ac:dyDescent="0.25">
      <c r="A9318" t="s">
        <v>10425</v>
      </c>
      <c r="B9318" s="236" t="str">
        <f t="shared" si="145"/>
        <v>F3:0820 P1P2:8502 P3:00234</v>
      </c>
      <c r="C9318" s="187" t="s">
        <v>3591</v>
      </c>
      <c r="D9318" s="187" t="s">
        <v>2774</v>
      </c>
      <c r="E9318" s="187" t="s">
        <v>2775</v>
      </c>
      <c r="F9318" s="187" t="s">
        <v>2811</v>
      </c>
    </row>
    <row r="9319" spans="1:6" x14ac:dyDescent="0.25">
      <c r="A9319" t="s">
        <v>10426</v>
      </c>
      <c r="B9319" s="236" t="str">
        <f t="shared" si="145"/>
        <v>F3:0921 P1P2:8804 P3:00201</v>
      </c>
      <c r="C9319" s="187" t="s">
        <v>3533</v>
      </c>
      <c r="D9319" s="187" t="s">
        <v>2813</v>
      </c>
      <c r="E9319" s="187" t="s">
        <v>2816</v>
      </c>
      <c r="F9319" s="187" t="s">
        <v>2817</v>
      </c>
    </row>
    <row r="9320" spans="1:6" x14ac:dyDescent="0.25">
      <c r="A9320" t="s">
        <v>10426</v>
      </c>
      <c r="B9320" s="236" t="str">
        <f t="shared" si="145"/>
        <v>F3:0921 P1P2:8804 P3:00448</v>
      </c>
      <c r="C9320" s="187" t="s">
        <v>3533</v>
      </c>
      <c r="D9320" s="187" t="s">
        <v>2813</v>
      </c>
      <c r="E9320" s="187" t="s">
        <v>2816</v>
      </c>
      <c r="F9320" s="187" t="s">
        <v>2791</v>
      </c>
    </row>
    <row r="9321" spans="1:6" x14ac:dyDescent="0.25">
      <c r="A9321" t="s">
        <v>10427</v>
      </c>
      <c r="B9321" s="236" t="str">
        <f t="shared" si="145"/>
        <v>F3:0921 P1P2:8804 P3:00201</v>
      </c>
      <c r="C9321" s="187" t="s">
        <v>3533</v>
      </c>
      <c r="D9321" s="187" t="s">
        <v>2813</v>
      </c>
      <c r="E9321" s="187" t="s">
        <v>2816</v>
      </c>
      <c r="F9321" s="187" t="s">
        <v>2817</v>
      </c>
    </row>
    <row r="9322" spans="1:6" x14ac:dyDescent="0.25">
      <c r="A9322" t="s">
        <v>10427</v>
      </c>
      <c r="B9322" s="236" t="str">
        <f t="shared" si="145"/>
        <v>F3:0921 P1P2:8804 P3:00448</v>
      </c>
      <c r="C9322" s="187" t="s">
        <v>3533</v>
      </c>
      <c r="D9322" s="187" t="s">
        <v>2813</v>
      </c>
      <c r="E9322" s="187" t="s">
        <v>2816</v>
      </c>
      <c r="F9322" s="187" t="s">
        <v>2791</v>
      </c>
    </row>
    <row r="9323" spans="1:6" x14ac:dyDescent="0.25">
      <c r="A9323" t="s">
        <v>10428</v>
      </c>
      <c r="B9323" s="236" t="str">
        <f t="shared" si="145"/>
        <v>F3:0922 P1P2:8806 P3:00204</v>
      </c>
      <c r="C9323" s="187" t="s">
        <v>3509</v>
      </c>
      <c r="D9323" s="187" t="s">
        <v>2768</v>
      </c>
      <c r="E9323" s="187" t="s">
        <v>2769</v>
      </c>
      <c r="F9323" s="187" t="s">
        <v>2761</v>
      </c>
    </row>
    <row r="9324" spans="1:6" x14ac:dyDescent="0.25">
      <c r="A9324" t="s">
        <v>10429</v>
      </c>
      <c r="B9324" s="236" t="str">
        <f t="shared" si="145"/>
        <v>F3:0921 P1P2:8804 P3:00201</v>
      </c>
      <c r="C9324" s="187" t="s">
        <v>3533</v>
      </c>
      <c r="D9324" s="187" t="s">
        <v>2813</v>
      </c>
      <c r="E9324" s="187" t="s">
        <v>2816</v>
      </c>
      <c r="F9324" s="187" t="s">
        <v>2817</v>
      </c>
    </row>
    <row r="9325" spans="1:6" x14ac:dyDescent="0.25">
      <c r="A9325" t="s">
        <v>10429</v>
      </c>
      <c r="B9325" s="236" t="str">
        <f t="shared" si="145"/>
        <v>F3:0921 P1P2:8804 P3:00448</v>
      </c>
      <c r="C9325" s="187" t="s">
        <v>3533</v>
      </c>
      <c r="D9325" s="187" t="s">
        <v>2813</v>
      </c>
      <c r="E9325" s="187" t="s">
        <v>2816</v>
      </c>
      <c r="F9325" s="187" t="s">
        <v>2791</v>
      </c>
    </row>
    <row r="9326" spans="1:6" x14ac:dyDescent="0.25">
      <c r="A9326" t="s">
        <v>10430</v>
      </c>
      <c r="B9326" s="236" t="str">
        <f t="shared" si="145"/>
        <v>F3:0921 P1P2:8804 P3:00201</v>
      </c>
      <c r="C9326" s="187" t="s">
        <v>3509</v>
      </c>
      <c r="D9326" s="187" t="s">
        <v>2813</v>
      </c>
      <c r="E9326" s="187" t="s">
        <v>2816</v>
      </c>
      <c r="F9326" s="187" t="s">
        <v>2817</v>
      </c>
    </row>
    <row r="9327" spans="1:6" x14ac:dyDescent="0.25">
      <c r="A9327" t="s">
        <v>10430</v>
      </c>
      <c r="B9327" s="236" t="str">
        <f t="shared" si="145"/>
        <v>F3:0921 P1P2:8804 P3:00448</v>
      </c>
      <c r="C9327" s="187" t="s">
        <v>3509</v>
      </c>
      <c r="D9327" s="187" t="s">
        <v>2813</v>
      </c>
      <c r="E9327" s="187" t="s">
        <v>2816</v>
      </c>
      <c r="F9327" s="187" t="s">
        <v>2791</v>
      </c>
    </row>
    <row r="9328" spans="1:6" x14ac:dyDescent="0.25">
      <c r="A9328" t="s">
        <v>10431</v>
      </c>
      <c r="B9328" s="236" t="str">
        <f t="shared" si="145"/>
        <v>F3:0922 P1P2:8806 P3:00203</v>
      </c>
      <c r="C9328" s="187" t="s">
        <v>3412</v>
      </c>
      <c r="D9328" s="187" t="s">
        <v>2768</v>
      </c>
      <c r="E9328" s="187" t="s">
        <v>2769</v>
      </c>
      <c r="F9328" s="187" t="s">
        <v>2770</v>
      </c>
    </row>
    <row r="9329" spans="1:6" x14ac:dyDescent="0.25">
      <c r="A9329" t="s">
        <v>10431</v>
      </c>
      <c r="B9329" s="236" t="str">
        <f t="shared" si="145"/>
        <v>F3:0922 P1P2:8806 P3:00448</v>
      </c>
      <c r="C9329" s="187" t="s">
        <v>3412</v>
      </c>
      <c r="D9329" s="187" t="s">
        <v>2768</v>
      </c>
      <c r="E9329" s="187" t="s">
        <v>2769</v>
      </c>
      <c r="F9329" s="187" t="s">
        <v>2791</v>
      </c>
    </row>
    <row r="9330" spans="1:6" x14ac:dyDescent="0.25">
      <c r="A9330" t="s">
        <v>10432</v>
      </c>
      <c r="B9330" s="236" t="str">
        <f t="shared" si="145"/>
        <v>F3:0922 P1P2:8806 P3:00203</v>
      </c>
      <c r="C9330" s="187" t="s">
        <v>3412</v>
      </c>
      <c r="D9330" s="187" t="s">
        <v>2768</v>
      </c>
      <c r="E9330" s="187" t="s">
        <v>2769</v>
      </c>
      <c r="F9330" s="187" t="s">
        <v>2770</v>
      </c>
    </row>
    <row r="9331" spans="1:6" x14ac:dyDescent="0.25">
      <c r="A9331" t="s">
        <v>10432</v>
      </c>
      <c r="B9331" s="236" t="str">
        <f t="shared" si="145"/>
        <v>F3:0922 P1P2:8806 P3:00204</v>
      </c>
      <c r="C9331" s="187" t="s">
        <v>3412</v>
      </c>
      <c r="D9331" s="187" t="s">
        <v>2768</v>
      </c>
      <c r="E9331" s="187" t="s">
        <v>2769</v>
      </c>
      <c r="F9331" s="187" t="s">
        <v>2761</v>
      </c>
    </row>
    <row r="9332" spans="1:6" x14ac:dyDescent="0.25">
      <c r="A9332" t="s">
        <v>10432</v>
      </c>
      <c r="B9332" s="236" t="str">
        <f t="shared" si="145"/>
        <v>F3:0922 P1P2:8806 P3:00389</v>
      </c>
      <c r="C9332" s="187" t="s">
        <v>3412</v>
      </c>
      <c r="D9332" s="187" t="s">
        <v>2768</v>
      </c>
      <c r="E9332" s="187" t="s">
        <v>2769</v>
      </c>
      <c r="F9332" s="187" t="s">
        <v>2940</v>
      </c>
    </row>
    <row r="9333" spans="1:6" x14ac:dyDescent="0.25">
      <c r="A9333" t="s">
        <v>10432</v>
      </c>
      <c r="B9333" s="236" t="str">
        <f t="shared" si="145"/>
        <v>F3:0922 P1P2:8806 P3:00448</v>
      </c>
      <c r="C9333" s="187" t="s">
        <v>3412</v>
      </c>
      <c r="D9333" s="187" t="s">
        <v>2768</v>
      </c>
      <c r="E9333" s="187" t="s">
        <v>2769</v>
      </c>
      <c r="F9333" s="187" t="s">
        <v>2791</v>
      </c>
    </row>
    <row r="9334" spans="1:6" x14ac:dyDescent="0.25">
      <c r="A9334" t="s">
        <v>10433</v>
      </c>
      <c r="B9334" s="236" t="str">
        <f t="shared" si="145"/>
        <v>F3:0921 P1P2:8804 P3:00201</v>
      </c>
      <c r="C9334" s="187" t="s">
        <v>3313</v>
      </c>
      <c r="D9334" s="187" t="s">
        <v>2813</v>
      </c>
      <c r="E9334" s="187" t="s">
        <v>2816</v>
      </c>
      <c r="F9334" s="187" t="s">
        <v>2817</v>
      </c>
    </row>
    <row r="9335" spans="1:6" x14ac:dyDescent="0.25">
      <c r="A9335" t="s">
        <v>10433</v>
      </c>
      <c r="B9335" s="236" t="str">
        <f t="shared" si="145"/>
        <v>F3:0921 P1P2:8804 P3:00448</v>
      </c>
      <c r="C9335" s="187" t="s">
        <v>3313</v>
      </c>
      <c r="D9335" s="187" t="s">
        <v>2813</v>
      </c>
      <c r="E9335" s="187" t="s">
        <v>2816</v>
      </c>
      <c r="F9335" s="187" t="s">
        <v>2791</v>
      </c>
    </row>
    <row r="9336" spans="1:6" x14ac:dyDescent="0.25">
      <c r="A9336" t="s">
        <v>10434</v>
      </c>
      <c r="B9336" s="236" t="str">
        <f t="shared" si="145"/>
        <v>F3:0911 P1P2:8802 P3:00199</v>
      </c>
      <c r="C9336" s="187" t="s">
        <v>3509</v>
      </c>
      <c r="D9336" s="187" t="s">
        <v>2899</v>
      </c>
      <c r="E9336" s="187" t="s">
        <v>2900</v>
      </c>
      <c r="F9336" s="187" t="s">
        <v>2901</v>
      </c>
    </row>
    <row r="9337" spans="1:6" x14ac:dyDescent="0.25">
      <c r="A9337" t="s">
        <v>10434</v>
      </c>
      <c r="B9337" s="236" t="str">
        <f t="shared" si="145"/>
        <v>F3:0911 P1P2:8802 P3:00448</v>
      </c>
      <c r="C9337" s="187" t="s">
        <v>3509</v>
      </c>
      <c r="D9337" s="187" t="s">
        <v>2899</v>
      </c>
      <c r="E9337" s="187" t="s">
        <v>2900</v>
      </c>
      <c r="F9337" s="187" t="s">
        <v>2791</v>
      </c>
    </row>
    <row r="9338" spans="1:6" x14ac:dyDescent="0.25">
      <c r="A9338" t="s">
        <v>10434</v>
      </c>
      <c r="B9338" s="236" t="str">
        <f t="shared" si="145"/>
        <v>F3:0912 P1P2:8803 P3:00200</v>
      </c>
      <c r="C9338" s="187" t="s">
        <v>3509</v>
      </c>
      <c r="D9338" s="187" t="s">
        <v>2906</v>
      </c>
      <c r="E9338" s="187" t="s">
        <v>2907</v>
      </c>
      <c r="F9338" s="187" t="s">
        <v>2908</v>
      </c>
    </row>
    <row r="9339" spans="1:6" x14ac:dyDescent="0.25">
      <c r="A9339" t="s">
        <v>10434</v>
      </c>
      <c r="B9339" s="236" t="str">
        <f t="shared" si="145"/>
        <v>F3:0912 P1P2:8803 P3:00448</v>
      </c>
      <c r="C9339" s="187" t="s">
        <v>3509</v>
      </c>
      <c r="D9339" s="187" t="s">
        <v>2906</v>
      </c>
      <c r="E9339" s="187" t="s">
        <v>2907</v>
      </c>
      <c r="F9339" s="187" t="s">
        <v>2791</v>
      </c>
    </row>
    <row r="9340" spans="1:6" x14ac:dyDescent="0.25">
      <c r="A9340" t="s">
        <v>10435</v>
      </c>
      <c r="B9340" s="236" t="str">
        <f t="shared" si="145"/>
        <v>F3:0921 P1P2:8804 P3:00201</v>
      </c>
      <c r="C9340" s="187" t="s">
        <v>3313</v>
      </c>
      <c r="D9340" s="187" t="s">
        <v>2813</v>
      </c>
      <c r="E9340" s="187" t="s">
        <v>2816</v>
      </c>
      <c r="F9340" s="187" t="s">
        <v>2817</v>
      </c>
    </row>
    <row r="9341" spans="1:6" x14ac:dyDescent="0.25">
      <c r="A9341" t="s">
        <v>10435</v>
      </c>
      <c r="B9341" s="236" t="str">
        <f t="shared" si="145"/>
        <v>F3:0921 P1P2:8804 P3:00448</v>
      </c>
      <c r="C9341" s="187" t="s">
        <v>3313</v>
      </c>
      <c r="D9341" s="187" t="s">
        <v>2813</v>
      </c>
      <c r="E9341" s="187" t="s">
        <v>2816</v>
      </c>
      <c r="F9341" s="187" t="s">
        <v>2791</v>
      </c>
    </row>
    <row r="9342" spans="1:6" x14ac:dyDescent="0.25">
      <c r="A9342" t="s">
        <v>10436</v>
      </c>
      <c r="B9342" s="236" t="str">
        <f t="shared" si="145"/>
        <v>F3:0921 P1P2:8804 P3:00201</v>
      </c>
      <c r="C9342" s="187" t="s">
        <v>3509</v>
      </c>
      <c r="D9342" s="187" t="s">
        <v>2813</v>
      </c>
      <c r="E9342" s="187" t="s">
        <v>2816</v>
      </c>
      <c r="F9342" s="187" t="s">
        <v>2817</v>
      </c>
    </row>
    <row r="9343" spans="1:6" x14ac:dyDescent="0.25">
      <c r="A9343" t="s">
        <v>10436</v>
      </c>
      <c r="B9343" s="236" t="str">
        <f t="shared" si="145"/>
        <v>F3:0921 P1P2:8804 P3:00448</v>
      </c>
      <c r="C9343" s="187" t="s">
        <v>3509</v>
      </c>
      <c r="D9343" s="187" t="s">
        <v>2813</v>
      </c>
      <c r="E9343" s="187" t="s">
        <v>2816</v>
      </c>
      <c r="F9343" s="187" t="s">
        <v>2791</v>
      </c>
    </row>
    <row r="9344" spans="1:6" x14ac:dyDescent="0.25">
      <c r="A9344" t="s">
        <v>10437</v>
      </c>
      <c r="B9344" s="236" t="str">
        <f t="shared" si="145"/>
        <v>F3:1040 P1P2:9006 P3:00327</v>
      </c>
      <c r="C9344" s="187" t="s">
        <v>3591</v>
      </c>
      <c r="D9344" s="187" t="s">
        <v>2831</v>
      </c>
      <c r="E9344" s="187" t="s">
        <v>2832</v>
      </c>
      <c r="F9344" s="187" t="s">
        <v>2952</v>
      </c>
    </row>
    <row r="9345" spans="1:6" x14ac:dyDescent="0.25">
      <c r="A9345" t="s">
        <v>10438</v>
      </c>
      <c r="B9345" s="236" t="str">
        <f t="shared" si="145"/>
        <v>F3:0921 P1P2:8804 P3:00201</v>
      </c>
      <c r="C9345" s="187" t="s">
        <v>3509</v>
      </c>
      <c r="D9345" s="187" t="s">
        <v>2813</v>
      </c>
      <c r="E9345" s="187" t="s">
        <v>2816</v>
      </c>
      <c r="F9345" s="187" t="s">
        <v>2817</v>
      </c>
    </row>
    <row r="9346" spans="1:6" x14ac:dyDescent="0.25">
      <c r="A9346" t="s">
        <v>10438</v>
      </c>
      <c r="B9346" s="236" t="str">
        <f t="shared" ref="B9346:B9409" si="146">CONCATENATE("F3:",D9346," P1P2:",E9346," P3:",F9346)</f>
        <v>F3:0921 P1P2:8804 P3:00448</v>
      </c>
      <c r="C9346" s="187" t="s">
        <v>3509</v>
      </c>
      <c r="D9346" s="187" t="s">
        <v>2813</v>
      </c>
      <c r="E9346" s="187" t="s">
        <v>2816</v>
      </c>
      <c r="F9346" s="187" t="s">
        <v>2791</v>
      </c>
    </row>
    <row r="9347" spans="1:6" x14ac:dyDescent="0.25">
      <c r="A9347" t="s">
        <v>10439</v>
      </c>
      <c r="B9347" s="236" t="str">
        <f t="shared" si="146"/>
        <v>F3:1040 P1P2:9006 P3:00327</v>
      </c>
      <c r="C9347" s="187" t="s">
        <v>3763</v>
      </c>
      <c r="D9347" s="187" t="s">
        <v>2831</v>
      </c>
      <c r="E9347" s="187" t="s">
        <v>2832</v>
      </c>
      <c r="F9347" s="187" t="s">
        <v>2952</v>
      </c>
    </row>
    <row r="9348" spans="1:6" x14ac:dyDescent="0.25">
      <c r="A9348" t="s">
        <v>10440</v>
      </c>
      <c r="B9348" s="236" t="str">
        <f t="shared" si="146"/>
        <v>F3:1012 P1P2:9010 P3:00299</v>
      </c>
      <c r="C9348" s="187" t="s">
        <v>3763</v>
      </c>
      <c r="D9348" s="187" t="s">
        <v>2748</v>
      </c>
      <c r="E9348" s="187" t="s">
        <v>2749</v>
      </c>
      <c r="F9348" s="187" t="s">
        <v>2829</v>
      </c>
    </row>
    <row r="9349" spans="1:6" x14ac:dyDescent="0.25">
      <c r="A9349" t="s">
        <v>10441</v>
      </c>
      <c r="B9349" s="236" t="str">
        <f t="shared" si="146"/>
        <v>F3:1012 P1P2:9010 P3:00268</v>
      </c>
      <c r="C9349" s="187" t="s">
        <v>3763</v>
      </c>
      <c r="D9349" s="187" t="s">
        <v>2748</v>
      </c>
      <c r="E9349" s="187" t="s">
        <v>2749</v>
      </c>
      <c r="F9349" s="187" t="s">
        <v>2948</v>
      </c>
    </row>
    <row r="9350" spans="1:6" x14ac:dyDescent="0.25">
      <c r="A9350" t="s">
        <v>10442</v>
      </c>
      <c r="B9350" s="236" t="str">
        <f t="shared" si="146"/>
        <v>F3:1040 P1P2:9006 P3:00284</v>
      </c>
      <c r="C9350" s="187" t="s">
        <v>3763</v>
      </c>
      <c r="D9350" s="187" t="s">
        <v>2831</v>
      </c>
      <c r="E9350" s="187" t="s">
        <v>2832</v>
      </c>
      <c r="F9350" s="187" t="s">
        <v>2939</v>
      </c>
    </row>
    <row r="9351" spans="1:6" x14ac:dyDescent="0.25">
      <c r="A9351" t="s">
        <v>10443</v>
      </c>
      <c r="B9351" s="236" t="str">
        <f t="shared" si="146"/>
        <v>F3:0921 P1P2:8804 P3:00201</v>
      </c>
      <c r="C9351" s="187" t="s">
        <v>3509</v>
      </c>
      <c r="D9351" s="187" t="s">
        <v>2813</v>
      </c>
      <c r="E9351" s="187" t="s">
        <v>2816</v>
      </c>
      <c r="F9351" s="187" t="s">
        <v>2817</v>
      </c>
    </row>
    <row r="9352" spans="1:6" x14ac:dyDescent="0.25">
      <c r="A9352" t="s">
        <v>10443</v>
      </c>
      <c r="B9352" s="236" t="str">
        <f t="shared" si="146"/>
        <v>F3:0921 P1P2:8804 P3:00448</v>
      </c>
      <c r="C9352" s="187" t="s">
        <v>3509</v>
      </c>
      <c r="D9352" s="187" t="s">
        <v>2813</v>
      </c>
      <c r="E9352" s="187" t="s">
        <v>2816</v>
      </c>
      <c r="F9352" s="187" t="s">
        <v>2791</v>
      </c>
    </row>
    <row r="9353" spans="1:6" x14ac:dyDescent="0.25">
      <c r="A9353" t="s">
        <v>10444</v>
      </c>
      <c r="B9353" s="236" t="str">
        <f t="shared" si="146"/>
        <v>F3:1012 P1P2:9010 P3:00326</v>
      </c>
      <c r="C9353" s="187" t="s">
        <v>3591</v>
      </c>
      <c r="D9353" s="187" t="s">
        <v>2748</v>
      </c>
      <c r="E9353" s="187" t="s">
        <v>2749</v>
      </c>
      <c r="F9353" s="187" t="s">
        <v>2928</v>
      </c>
    </row>
    <row r="9354" spans="1:6" x14ac:dyDescent="0.25">
      <c r="A9354" t="s">
        <v>10445</v>
      </c>
      <c r="B9354" s="236" t="str">
        <f t="shared" si="146"/>
        <v>F3:0921 P1P2:8804 P3:00201</v>
      </c>
      <c r="C9354" s="187" t="s">
        <v>3412</v>
      </c>
      <c r="D9354" s="187" t="s">
        <v>2813</v>
      </c>
      <c r="E9354" s="187" t="s">
        <v>2816</v>
      </c>
      <c r="F9354" s="187" t="s">
        <v>2817</v>
      </c>
    </row>
    <row r="9355" spans="1:6" x14ac:dyDescent="0.25">
      <c r="A9355" t="s">
        <v>10445</v>
      </c>
      <c r="B9355" s="236" t="str">
        <f t="shared" si="146"/>
        <v>F3:0921 P1P2:8804 P3:00448</v>
      </c>
      <c r="C9355" s="187" t="s">
        <v>3412</v>
      </c>
      <c r="D9355" s="187" t="s">
        <v>2813</v>
      </c>
      <c r="E9355" s="187" t="s">
        <v>2816</v>
      </c>
      <c r="F9355" s="187" t="s">
        <v>2791</v>
      </c>
    </row>
    <row r="9356" spans="1:6" x14ac:dyDescent="0.25">
      <c r="A9356" t="s">
        <v>10446</v>
      </c>
      <c r="B9356" s="236" t="str">
        <f t="shared" si="146"/>
        <v>F3:1012 P1P2:9010 P3:00326</v>
      </c>
      <c r="C9356" s="187" t="s">
        <v>3763</v>
      </c>
      <c r="D9356" s="187" t="s">
        <v>2748</v>
      </c>
      <c r="E9356" s="187" t="s">
        <v>2749</v>
      </c>
      <c r="F9356" s="187" t="s">
        <v>2928</v>
      </c>
    </row>
    <row r="9357" spans="1:6" x14ac:dyDescent="0.25">
      <c r="A9357" t="s">
        <v>10447</v>
      </c>
      <c r="B9357" s="236" t="str">
        <f t="shared" si="146"/>
        <v>F3:1012 P1P2:9010 P3:00246</v>
      </c>
      <c r="C9357" s="187" t="s">
        <v>3763</v>
      </c>
      <c r="D9357" s="187" t="s">
        <v>2748</v>
      </c>
      <c r="E9357" s="187" t="s">
        <v>2749</v>
      </c>
      <c r="F9357" s="187" t="s">
        <v>2943</v>
      </c>
    </row>
    <row r="9358" spans="1:6" x14ac:dyDescent="0.25">
      <c r="A9358" t="s">
        <v>10448</v>
      </c>
      <c r="B9358" s="236" t="str">
        <f t="shared" si="146"/>
        <v>F3:0921 P1P2:8804 P3:00201</v>
      </c>
      <c r="C9358" s="187" t="s">
        <v>3509</v>
      </c>
      <c r="D9358" s="187" t="s">
        <v>2813</v>
      </c>
      <c r="E9358" s="187" t="s">
        <v>2816</v>
      </c>
      <c r="F9358" s="187" t="s">
        <v>2817</v>
      </c>
    </row>
    <row r="9359" spans="1:6" x14ac:dyDescent="0.25">
      <c r="A9359" t="s">
        <v>10448</v>
      </c>
      <c r="B9359" s="236" t="str">
        <f t="shared" si="146"/>
        <v>F3:0921 P1P2:8804 P3:00448</v>
      </c>
      <c r="C9359" s="187" t="s">
        <v>3509</v>
      </c>
      <c r="D9359" s="187" t="s">
        <v>2813</v>
      </c>
      <c r="E9359" s="187" t="s">
        <v>2816</v>
      </c>
      <c r="F9359" s="187" t="s">
        <v>2791</v>
      </c>
    </row>
    <row r="9360" spans="1:6" x14ac:dyDescent="0.25">
      <c r="A9360" t="s">
        <v>10449</v>
      </c>
      <c r="B9360" s="236" t="str">
        <f t="shared" si="146"/>
        <v>F3:1040 P1P2:9006 P3:00282</v>
      </c>
      <c r="C9360" s="187" t="s">
        <v>3591</v>
      </c>
      <c r="D9360" s="187" t="s">
        <v>2831</v>
      </c>
      <c r="E9360" s="187" t="s">
        <v>2832</v>
      </c>
      <c r="F9360" s="187" t="s">
        <v>2834</v>
      </c>
    </row>
    <row r="9361" spans="1:6" x14ac:dyDescent="0.25">
      <c r="A9361" t="s">
        <v>10450</v>
      </c>
      <c r="B9361" s="236" t="str">
        <f t="shared" si="146"/>
        <v>F3:0922 P1P2:8806 P3:00203</v>
      </c>
      <c r="C9361" s="187" t="s">
        <v>3509</v>
      </c>
      <c r="D9361" s="187" t="s">
        <v>2768</v>
      </c>
      <c r="E9361" s="187" t="s">
        <v>2769</v>
      </c>
      <c r="F9361" s="187" t="s">
        <v>2770</v>
      </c>
    </row>
    <row r="9362" spans="1:6" x14ac:dyDescent="0.25">
      <c r="A9362" t="s">
        <v>10450</v>
      </c>
      <c r="B9362" s="236" t="str">
        <f t="shared" si="146"/>
        <v>F3:0922 P1P2:8806 P3:00448</v>
      </c>
      <c r="C9362" s="187" t="s">
        <v>3509</v>
      </c>
      <c r="D9362" s="187" t="s">
        <v>2768</v>
      </c>
      <c r="E9362" s="187" t="s">
        <v>2769</v>
      </c>
      <c r="F9362" s="187" t="s">
        <v>2791</v>
      </c>
    </row>
    <row r="9363" spans="1:6" x14ac:dyDescent="0.25">
      <c r="A9363" t="s">
        <v>10451</v>
      </c>
      <c r="B9363" s="236" t="str">
        <f t="shared" si="146"/>
        <v>F3:1012 P1P2:9010 P3:00301</v>
      </c>
      <c r="C9363" s="187" t="s">
        <v>3591</v>
      </c>
      <c r="D9363" s="187" t="s">
        <v>2748</v>
      </c>
      <c r="E9363" s="187" t="s">
        <v>2749</v>
      </c>
      <c r="F9363" s="187" t="s">
        <v>2949</v>
      </c>
    </row>
    <row r="9364" spans="1:6" x14ac:dyDescent="0.25">
      <c r="A9364" t="s">
        <v>10452</v>
      </c>
      <c r="B9364" s="236" t="str">
        <f t="shared" si="146"/>
        <v>F3:1012 P1P2:9010 P3:00246</v>
      </c>
      <c r="C9364" s="187" t="s">
        <v>3591</v>
      </c>
      <c r="D9364" s="187" t="s">
        <v>2748</v>
      </c>
      <c r="E9364" s="187" t="s">
        <v>2749</v>
      </c>
      <c r="F9364" s="187" t="s">
        <v>2943</v>
      </c>
    </row>
    <row r="9365" spans="1:6" x14ac:dyDescent="0.25">
      <c r="A9365" t="s">
        <v>10453</v>
      </c>
      <c r="B9365" s="236" t="str">
        <f t="shared" si="146"/>
        <v>F3:0921 P1P2:8804 P3:00201</v>
      </c>
      <c r="C9365" s="187" t="s">
        <v>3313</v>
      </c>
      <c r="D9365" s="187" t="s">
        <v>2813</v>
      </c>
      <c r="E9365" s="187" t="s">
        <v>2816</v>
      </c>
      <c r="F9365" s="187" t="s">
        <v>2817</v>
      </c>
    </row>
    <row r="9366" spans="1:6" x14ac:dyDescent="0.25">
      <c r="A9366" t="s">
        <v>10453</v>
      </c>
      <c r="B9366" s="236" t="str">
        <f t="shared" si="146"/>
        <v>F3:0921 P1P2:8804 P3:00448</v>
      </c>
      <c r="C9366" s="187" t="s">
        <v>3313</v>
      </c>
      <c r="D9366" s="187" t="s">
        <v>2813</v>
      </c>
      <c r="E9366" s="187" t="s">
        <v>2816</v>
      </c>
      <c r="F9366" s="187" t="s">
        <v>2791</v>
      </c>
    </row>
    <row r="9367" spans="1:6" x14ac:dyDescent="0.25">
      <c r="A9367" t="s">
        <v>10454</v>
      </c>
      <c r="B9367" s="236" t="str">
        <f t="shared" si="146"/>
        <v>F3:0921 P1P2:8804 P3:00201</v>
      </c>
      <c r="C9367" s="187" t="s">
        <v>3509</v>
      </c>
      <c r="D9367" s="187" t="s">
        <v>2813</v>
      </c>
      <c r="E9367" s="187" t="s">
        <v>2816</v>
      </c>
      <c r="F9367" s="187" t="s">
        <v>2817</v>
      </c>
    </row>
    <row r="9368" spans="1:6" x14ac:dyDescent="0.25">
      <c r="A9368" t="s">
        <v>10454</v>
      </c>
      <c r="B9368" s="236" t="str">
        <f t="shared" si="146"/>
        <v>F3:0921 P1P2:8804 P3:00448</v>
      </c>
      <c r="C9368" s="187" t="s">
        <v>3509</v>
      </c>
      <c r="D9368" s="187" t="s">
        <v>2813</v>
      </c>
      <c r="E9368" s="187" t="s">
        <v>2816</v>
      </c>
      <c r="F9368" s="187" t="s">
        <v>2791</v>
      </c>
    </row>
    <row r="9369" spans="1:6" x14ac:dyDescent="0.25">
      <c r="A9369" t="s">
        <v>10455</v>
      </c>
      <c r="B9369" s="236" t="str">
        <f t="shared" si="146"/>
        <v>F3:0921 P1P2:8804 P3:00201</v>
      </c>
      <c r="C9369" s="187" t="s">
        <v>3509</v>
      </c>
      <c r="D9369" s="187" t="s">
        <v>2813</v>
      </c>
      <c r="E9369" s="187" t="s">
        <v>2816</v>
      </c>
      <c r="F9369" s="187" t="s">
        <v>2817</v>
      </c>
    </row>
    <row r="9370" spans="1:6" x14ac:dyDescent="0.25">
      <c r="A9370" t="s">
        <v>10455</v>
      </c>
      <c r="B9370" s="236" t="str">
        <f t="shared" si="146"/>
        <v>F3:0921 P1P2:8804 P3:00448</v>
      </c>
      <c r="C9370" s="187" t="s">
        <v>3509</v>
      </c>
      <c r="D9370" s="187" t="s">
        <v>2813</v>
      </c>
      <c r="E9370" s="187" t="s">
        <v>2816</v>
      </c>
      <c r="F9370" s="187" t="s">
        <v>2791</v>
      </c>
    </row>
    <row r="9371" spans="1:6" x14ac:dyDescent="0.25">
      <c r="A9371" t="s">
        <v>10456</v>
      </c>
      <c r="B9371" s="236" t="str">
        <f t="shared" si="146"/>
        <v>F3:0921 P1P2:8804 P3:00201</v>
      </c>
      <c r="C9371" s="187" t="s">
        <v>3509</v>
      </c>
      <c r="D9371" s="187" t="s">
        <v>2813</v>
      </c>
      <c r="E9371" s="187" t="s">
        <v>2816</v>
      </c>
      <c r="F9371" s="187" t="s">
        <v>2817</v>
      </c>
    </row>
    <row r="9372" spans="1:6" x14ac:dyDescent="0.25">
      <c r="A9372" t="s">
        <v>10456</v>
      </c>
      <c r="B9372" s="236" t="str">
        <f t="shared" si="146"/>
        <v>F3:0921 P1P2:8804 P3:00448</v>
      </c>
      <c r="C9372" s="187" t="s">
        <v>3509</v>
      </c>
      <c r="D9372" s="187" t="s">
        <v>2813</v>
      </c>
      <c r="E9372" s="187" t="s">
        <v>2816</v>
      </c>
      <c r="F9372" s="187" t="s">
        <v>2791</v>
      </c>
    </row>
    <row r="9373" spans="1:6" x14ac:dyDescent="0.25">
      <c r="A9373" t="s">
        <v>10457</v>
      </c>
      <c r="B9373" s="236" t="str">
        <f t="shared" si="146"/>
        <v>F3:0921 P1P2:8804 P3:00201</v>
      </c>
      <c r="C9373" s="187" t="s">
        <v>3313</v>
      </c>
      <c r="D9373" s="187" t="s">
        <v>2813</v>
      </c>
      <c r="E9373" s="187" t="s">
        <v>2816</v>
      </c>
      <c r="F9373" s="187" t="s">
        <v>2817</v>
      </c>
    </row>
    <row r="9374" spans="1:6" x14ac:dyDescent="0.25">
      <c r="A9374" t="s">
        <v>10457</v>
      </c>
      <c r="B9374" s="236" t="str">
        <f t="shared" si="146"/>
        <v>F3:0921 P1P2:8804 P3:00448</v>
      </c>
      <c r="C9374" s="187" t="s">
        <v>3313</v>
      </c>
      <c r="D9374" s="187" t="s">
        <v>2813</v>
      </c>
      <c r="E9374" s="187" t="s">
        <v>2816</v>
      </c>
      <c r="F9374" s="187" t="s">
        <v>2791</v>
      </c>
    </row>
    <row r="9375" spans="1:6" x14ac:dyDescent="0.25">
      <c r="A9375" t="s">
        <v>10458</v>
      </c>
      <c r="B9375" s="236" t="str">
        <f t="shared" si="146"/>
        <v>F3:0921 P1P2:8804 P3:00201</v>
      </c>
      <c r="C9375" s="187" t="s">
        <v>3509</v>
      </c>
      <c r="D9375" s="187" t="s">
        <v>2813</v>
      </c>
      <c r="E9375" s="187" t="s">
        <v>2816</v>
      </c>
      <c r="F9375" s="187" t="s">
        <v>2817</v>
      </c>
    </row>
    <row r="9376" spans="1:6" x14ac:dyDescent="0.25">
      <c r="A9376" t="s">
        <v>10458</v>
      </c>
      <c r="B9376" s="236" t="str">
        <f t="shared" si="146"/>
        <v>F3:0921 P1P2:8804 P3:00448</v>
      </c>
      <c r="C9376" s="187" t="s">
        <v>3509</v>
      </c>
      <c r="D9376" s="187" t="s">
        <v>2813</v>
      </c>
      <c r="E9376" s="187" t="s">
        <v>2816</v>
      </c>
      <c r="F9376" s="187" t="s">
        <v>2791</v>
      </c>
    </row>
    <row r="9377" spans="1:6" x14ac:dyDescent="0.25">
      <c r="A9377" t="s">
        <v>10459</v>
      </c>
      <c r="B9377" s="236" t="str">
        <f t="shared" si="146"/>
        <v>F3:0922 P1P2:8806 P3:00203</v>
      </c>
      <c r="C9377" s="187" t="s">
        <v>3412</v>
      </c>
      <c r="D9377" s="187" t="s">
        <v>2768</v>
      </c>
      <c r="E9377" s="187" t="s">
        <v>2769</v>
      </c>
      <c r="F9377" s="187" t="s">
        <v>2770</v>
      </c>
    </row>
    <row r="9378" spans="1:6" x14ac:dyDescent="0.25">
      <c r="A9378" t="s">
        <v>10459</v>
      </c>
      <c r="B9378" s="236" t="str">
        <f t="shared" si="146"/>
        <v>F3:0922 P1P2:8806 P3:00389</v>
      </c>
      <c r="C9378" s="187" t="s">
        <v>3412</v>
      </c>
      <c r="D9378" s="187" t="s">
        <v>2768</v>
      </c>
      <c r="E9378" s="187" t="s">
        <v>2769</v>
      </c>
      <c r="F9378" s="187" t="s">
        <v>2940</v>
      </c>
    </row>
    <row r="9379" spans="1:6" x14ac:dyDescent="0.25">
      <c r="A9379" t="s">
        <v>10459</v>
      </c>
      <c r="B9379" s="236" t="str">
        <f t="shared" si="146"/>
        <v>F3:0922 P1P2:8806 P3:00448</v>
      </c>
      <c r="C9379" s="187" t="s">
        <v>3412</v>
      </c>
      <c r="D9379" s="187" t="s">
        <v>2768</v>
      </c>
      <c r="E9379" s="187" t="s">
        <v>2769</v>
      </c>
      <c r="F9379" s="187" t="s">
        <v>2791</v>
      </c>
    </row>
    <row r="9380" spans="1:6" x14ac:dyDescent="0.25">
      <c r="A9380" t="s">
        <v>10460</v>
      </c>
      <c r="B9380" s="236" t="str">
        <f t="shared" si="146"/>
        <v>F3:0911 P1P2:8802 P3:00199</v>
      </c>
      <c r="C9380" s="187" t="s">
        <v>3509</v>
      </c>
      <c r="D9380" s="187" t="s">
        <v>2899</v>
      </c>
      <c r="E9380" s="187" t="s">
        <v>2900</v>
      </c>
      <c r="F9380" s="187" t="s">
        <v>2901</v>
      </c>
    </row>
    <row r="9381" spans="1:6" x14ac:dyDescent="0.25">
      <c r="A9381" t="s">
        <v>10460</v>
      </c>
      <c r="B9381" s="236" t="str">
        <f t="shared" si="146"/>
        <v>F3:0911 P1P2:8802 P3:00448</v>
      </c>
      <c r="C9381" s="187" t="s">
        <v>3509</v>
      </c>
      <c r="D9381" s="187" t="s">
        <v>2899</v>
      </c>
      <c r="E9381" s="187" t="s">
        <v>2900</v>
      </c>
      <c r="F9381" s="187" t="s">
        <v>2791</v>
      </c>
    </row>
    <row r="9382" spans="1:6" x14ac:dyDescent="0.25">
      <c r="A9382" t="s">
        <v>10460</v>
      </c>
      <c r="B9382" s="236" t="str">
        <f t="shared" si="146"/>
        <v>F3:0921 P1P2:8804 P3:00201</v>
      </c>
      <c r="C9382" s="187" t="s">
        <v>3509</v>
      </c>
      <c r="D9382" s="187" t="s">
        <v>2813</v>
      </c>
      <c r="E9382" s="187" t="s">
        <v>2816</v>
      </c>
      <c r="F9382" s="187" t="s">
        <v>2817</v>
      </c>
    </row>
    <row r="9383" spans="1:6" x14ac:dyDescent="0.25">
      <c r="A9383" t="s">
        <v>10460</v>
      </c>
      <c r="B9383" s="236" t="str">
        <f t="shared" si="146"/>
        <v>F3:0921 P1P2:8804 P3:00448</v>
      </c>
      <c r="C9383" s="187" t="s">
        <v>3509</v>
      </c>
      <c r="D9383" s="187" t="s">
        <v>2813</v>
      </c>
      <c r="E9383" s="187" t="s">
        <v>2816</v>
      </c>
      <c r="F9383" s="187" t="s">
        <v>2791</v>
      </c>
    </row>
    <row r="9384" spans="1:6" x14ac:dyDescent="0.25">
      <c r="A9384" t="s">
        <v>10461</v>
      </c>
      <c r="B9384" s="236" t="str">
        <f t="shared" si="146"/>
        <v>F3:0921 P1P2:8804 P3:00201</v>
      </c>
      <c r="C9384" s="187" t="s">
        <v>3509</v>
      </c>
      <c r="D9384" s="187" t="s">
        <v>2813</v>
      </c>
      <c r="E9384" s="187" t="s">
        <v>2816</v>
      </c>
      <c r="F9384" s="187" t="s">
        <v>2817</v>
      </c>
    </row>
    <row r="9385" spans="1:6" x14ac:dyDescent="0.25">
      <c r="A9385" t="s">
        <v>10461</v>
      </c>
      <c r="B9385" s="236" t="str">
        <f t="shared" si="146"/>
        <v>F3:0921 P1P2:8804 P3:00448</v>
      </c>
      <c r="C9385" s="187" t="s">
        <v>3509</v>
      </c>
      <c r="D9385" s="187" t="s">
        <v>2813</v>
      </c>
      <c r="E9385" s="187" t="s">
        <v>2816</v>
      </c>
      <c r="F9385" s="187" t="s">
        <v>2791</v>
      </c>
    </row>
    <row r="9386" spans="1:6" x14ac:dyDescent="0.25">
      <c r="A9386" t="s">
        <v>10462</v>
      </c>
      <c r="B9386" s="236" t="str">
        <f t="shared" si="146"/>
        <v>F3:0820 P1P2:8502 P3:00233</v>
      </c>
      <c r="C9386" s="187" t="s">
        <v>3673</v>
      </c>
      <c r="D9386" s="187" t="s">
        <v>2774</v>
      </c>
      <c r="E9386" s="187" t="s">
        <v>2775</v>
      </c>
      <c r="F9386" s="187" t="s">
        <v>2998</v>
      </c>
    </row>
    <row r="9387" spans="1:6" x14ac:dyDescent="0.25">
      <c r="A9387" t="s">
        <v>10463</v>
      </c>
      <c r="B9387" s="236" t="str">
        <f t="shared" si="146"/>
        <v>F3:0921 P1P2:8804 P3:00201</v>
      </c>
      <c r="C9387" s="187" t="s">
        <v>3509</v>
      </c>
      <c r="D9387" s="187" t="s">
        <v>2813</v>
      </c>
      <c r="E9387" s="187" t="s">
        <v>2816</v>
      </c>
      <c r="F9387" s="187" t="s">
        <v>2817</v>
      </c>
    </row>
    <row r="9388" spans="1:6" x14ac:dyDescent="0.25">
      <c r="A9388" t="s">
        <v>10463</v>
      </c>
      <c r="B9388" s="236" t="str">
        <f t="shared" si="146"/>
        <v>F3:0921 P1P2:8804 P3:00448</v>
      </c>
      <c r="C9388" s="187" t="s">
        <v>3509</v>
      </c>
      <c r="D9388" s="187" t="s">
        <v>2813</v>
      </c>
      <c r="E9388" s="187" t="s">
        <v>2816</v>
      </c>
      <c r="F9388" s="187" t="s">
        <v>2791</v>
      </c>
    </row>
    <row r="9389" spans="1:6" x14ac:dyDescent="0.25">
      <c r="A9389" t="s">
        <v>10464</v>
      </c>
      <c r="B9389" s="236" t="str">
        <f t="shared" si="146"/>
        <v>F3:0921 P1P2:8804 P3:00201</v>
      </c>
      <c r="C9389" s="187" t="s">
        <v>3313</v>
      </c>
      <c r="D9389" s="187" t="s">
        <v>2813</v>
      </c>
      <c r="E9389" s="187" t="s">
        <v>2816</v>
      </c>
      <c r="F9389" s="187" t="s">
        <v>2817</v>
      </c>
    </row>
    <row r="9390" spans="1:6" x14ac:dyDescent="0.25">
      <c r="A9390" t="s">
        <v>10464</v>
      </c>
      <c r="B9390" s="236" t="str">
        <f t="shared" si="146"/>
        <v>F3:0921 P1P2:8804 P3:00448</v>
      </c>
      <c r="C9390" s="187" t="s">
        <v>3313</v>
      </c>
      <c r="D9390" s="187" t="s">
        <v>2813</v>
      </c>
      <c r="E9390" s="187" t="s">
        <v>2816</v>
      </c>
      <c r="F9390" s="187" t="s">
        <v>2791</v>
      </c>
    </row>
    <row r="9391" spans="1:6" x14ac:dyDescent="0.25">
      <c r="A9391" t="s">
        <v>10465</v>
      </c>
      <c r="B9391" s="236" t="str">
        <f t="shared" si="146"/>
        <v>F3:1012 P1P2:9010 P3:00299</v>
      </c>
      <c r="C9391" s="187" t="s">
        <v>3673</v>
      </c>
      <c r="D9391" s="187" t="s">
        <v>2748</v>
      </c>
      <c r="E9391" s="187" t="s">
        <v>2749</v>
      </c>
      <c r="F9391" s="187" t="s">
        <v>2829</v>
      </c>
    </row>
    <row r="9392" spans="1:6" x14ac:dyDescent="0.25">
      <c r="A9392" t="s">
        <v>10466</v>
      </c>
      <c r="B9392" s="236" t="str">
        <f t="shared" si="146"/>
        <v>F3:1040 P1P2:9006 P3:00327</v>
      </c>
      <c r="C9392" s="187" t="s">
        <v>3673</v>
      </c>
      <c r="D9392" s="187" t="s">
        <v>2831</v>
      </c>
      <c r="E9392" s="187" t="s">
        <v>2832</v>
      </c>
      <c r="F9392" s="187" t="s">
        <v>2952</v>
      </c>
    </row>
    <row r="9393" spans="1:6" x14ac:dyDescent="0.25">
      <c r="A9393" t="s">
        <v>10467</v>
      </c>
      <c r="B9393" s="236" t="str">
        <f t="shared" si="146"/>
        <v>F3:1012 P1P2:9010 P3:00268</v>
      </c>
      <c r="C9393" s="187" t="s">
        <v>3673</v>
      </c>
      <c r="D9393" s="187" t="s">
        <v>2748</v>
      </c>
      <c r="E9393" s="187" t="s">
        <v>2749</v>
      </c>
      <c r="F9393" s="187" t="s">
        <v>2948</v>
      </c>
    </row>
    <row r="9394" spans="1:6" x14ac:dyDescent="0.25">
      <c r="A9394" t="s">
        <v>10468</v>
      </c>
      <c r="B9394" s="236" t="str">
        <f t="shared" si="146"/>
        <v>F3:1012 P1P2:9010 P3:00301</v>
      </c>
      <c r="C9394" s="187" t="s">
        <v>3673</v>
      </c>
      <c r="D9394" s="187" t="s">
        <v>2748</v>
      </c>
      <c r="E9394" s="187" t="s">
        <v>2749</v>
      </c>
      <c r="F9394" s="187" t="s">
        <v>2949</v>
      </c>
    </row>
    <row r="9395" spans="1:6" x14ac:dyDescent="0.25">
      <c r="A9395" t="s">
        <v>10469</v>
      </c>
      <c r="B9395" s="236" t="str">
        <f t="shared" si="146"/>
        <v>F3:1012 P1P2:9010 P3:00246</v>
      </c>
      <c r="C9395" s="187" t="s">
        <v>3673</v>
      </c>
      <c r="D9395" s="187" t="s">
        <v>2748</v>
      </c>
      <c r="E9395" s="187" t="s">
        <v>2749</v>
      </c>
      <c r="F9395" s="187" t="s">
        <v>2943</v>
      </c>
    </row>
    <row r="9396" spans="1:6" x14ac:dyDescent="0.25">
      <c r="A9396" t="s">
        <v>10470</v>
      </c>
      <c r="B9396" s="236" t="str">
        <f t="shared" si="146"/>
        <v>F3:1012 P1P2:9010 P3:00289</v>
      </c>
      <c r="C9396" s="187" t="s">
        <v>3673</v>
      </c>
      <c r="D9396" s="187" t="s">
        <v>2748</v>
      </c>
      <c r="E9396" s="187" t="s">
        <v>2749</v>
      </c>
      <c r="F9396" s="187" t="s">
        <v>2945</v>
      </c>
    </row>
    <row r="9397" spans="1:6" x14ac:dyDescent="0.25">
      <c r="A9397" t="s">
        <v>10471</v>
      </c>
      <c r="B9397" s="236" t="str">
        <f t="shared" si="146"/>
        <v>F3:0429 P1P2:5101 P3:00005</v>
      </c>
      <c r="C9397" s="187" t="s">
        <v>3673</v>
      </c>
      <c r="D9397" s="187" t="s">
        <v>2794</v>
      </c>
      <c r="E9397" s="187" t="s">
        <v>2795</v>
      </c>
      <c r="F9397" s="187" t="s">
        <v>2889</v>
      </c>
    </row>
    <row r="9398" spans="1:6" x14ac:dyDescent="0.25">
      <c r="A9398" t="s">
        <v>10472</v>
      </c>
      <c r="B9398" s="236" t="str">
        <f t="shared" si="146"/>
        <v>F3:0112 P1P2:0501 P3:00005</v>
      </c>
      <c r="C9398" s="187" t="s">
        <v>3673</v>
      </c>
      <c r="D9398" s="187" t="s">
        <v>2579</v>
      </c>
      <c r="E9398" s="187" t="s">
        <v>2580</v>
      </c>
      <c r="F9398" s="187" t="s">
        <v>2889</v>
      </c>
    </row>
    <row r="9399" spans="1:6" x14ac:dyDescent="0.25">
      <c r="A9399" t="s">
        <v>10473</v>
      </c>
      <c r="B9399" s="236" t="str">
        <f t="shared" si="146"/>
        <v>F3:0921 P1P2:8804 P3:00201</v>
      </c>
      <c r="C9399" s="187" t="s">
        <v>3412</v>
      </c>
      <c r="D9399" s="187" t="s">
        <v>2813</v>
      </c>
      <c r="E9399" s="187" t="s">
        <v>2816</v>
      </c>
      <c r="F9399" s="187" t="s">
        <v>2817</v>
      </c>
    </row>
    <row r="9400" spans="1:6" x14ac:dyDescent="0.25">
      <c r="A9400" t="s">
        <v>10473</v>
      </c>
      <c r="B9400" s="236" t="str">
        <f t="shared" si="146"/>
        <v>F3:0921 P1P2:8804 P3:00448</v>
      </c>
      <c r="C9400" s="187" t="s">
        <v>3412</v>
      </c>
      <c r="D9400" s="187" t="s">
        <v>2813</v>
      </c>
      <c r="E9400" s="187" t="s">
        <v>2816</v>
      </c>
      <c r="F9400" s="187" t="s">
        <v>2791</v>
      </c>
    </row>
    <row r="9401" spans="1:6" x14ac:dyDescent="0.25">
      <c r="A9401" t="s">
        <v>10474</v>
      </c>
      <c r="B9401" s="236" t="str">
        <f t="shared" si="146"/>
        <v>F3:0259 P1P2:3104 P3:00074</v>
      </c>
      <c r="C9401" s="187" t="s">
        <v>3673</v>
      </c>
      <c r="D9401" s="187" t="s">
        <v>2694</v>
      </c>
      <c r="E9401" s="187" t="s">
        <v>2700</v>
      </c>
      <c r="F9401" s="187" t="s">
        <v>2702</v>
      </c>
    </row>
    <row r="9402" spans="1:6" x14ac:dyDescent="0.25">
      <c r="A9402" t="s">
        <v>10475</v>
      </c>
      <c r="B9402" s="236" t="str">
        <f t="shared" si="146"/>
        <v>F3:0921 P1P2:8804 P3:00201</v>
      </c>
      <c r="C9402" s="187" t="s">
        <v>3412</v>
      </c>
      <c r="D9402" s="187" t="s">
        <v>2813</v>
      </c>
      <c r="E9402" s="187" t="s">
        <v>2816</v>
      </c>
      <c r="F9402" s="187" t="s">
        <v>2817</v>
      </c>
    </row>
    <row r="9403" spans="1:6" x14ac:dyDescent="0.25">
      <c r="A9403" t="s">
        <v>10475</v>
      </c>
      <c r="B9403" s="236" t="str">
        <f t="shared" si="146"/>
        <v>F3:0921 P1P2:8804 P3:00389</v>
      </c>
      <c r="C9403" s="187" t="s">
        <v>3412</v>
      </c>
      <c r="D9403" s="187" t="s">
        <v>2813</v>
      </c>
      <c r="E9403" s="187" t="s">
        <v>2816</v>
      </c>
      <c r="F9403" s="187" t="s">
        <v>2940</v>
      </c>
    </row>
    <row r="9404" spans="1:6" x14ac:dyDescent="0.25">
      <c r="A9404" t="s">
        <v>10475</v>
      </c>
      <c r="B9404" s="236" t="str">
        <f t="shared" si="146"/>
        <v>F3:0921 P1P2:8804 P3:00448</v>
      </c>
      <c r="C9404" s="187" t="s">
        <v>3412</v>
      </c>
      <c r="D9404" s="187" t="s">
        <v>2813</v>
      </c>
      <c r="E9404" s="187" t="s">
        <v>2816</v>
      </c>
      <c r="F9404" s="187" t="s">
        <v>2791</v>
      </c>
    </row>
    <row r="9405" spans="1:6" x14ac:dyDescent="0.25">
      <c r="A9405" t="s">
        <v>10476</v>
      </c>
      <c r="B9405" s="236" t="str">
        <f t="shared" si="146"/>
        <v>F3:0921 P1P2:8804 P3:00201</v>
      </c>
      <c r="C9405" s="187" t="s">
        <v>3412</v>
      </c>
      <c r="D9405" s="187" t="s">
        <v>2813</v>
      </c>
      <c r="E9405" s="187" t="s">
        <v>2816</v>
      </c>
      <c r="F9405" s="187" t="s">
        <v>2817</v>
      </c>
    </row>
    <row r="9406" spans="1:6" x14ac:dyDescent="0.25">
      <c r="A9406" t="s">
        <v>10476</v>
      </c>
      <c r="B9406" s="236" t="str">
        <f t="shared" si="146"/>
        <v>F3:0921 P1P2:8804 P3:00448</v>
      </c>
      <c r="C9406" s="187" t="s">
        <v>3412</v>
      </c>
      <c r="D9406" s="187" t="s">
        <v>2813</v>
      </c>
      <c r="E9406" s="187" t="s">
        <v>2816</v>
      </c>
      <c r="F9406" s="187" t="s">
        <v>2791</v>
      </c>
    </row>
    <row r="9407" spans="1:6" x14ac:dyDescent="0.25">
      <c r="A9407" t="s">
        <v>10477</v>
      </c>
      <c r="B9407" s="236" t="str">
        <f t="shared" si="146"/>
        <v>F3:0921 P1P2:8804 P3:00201</v>
      </c>
      <c r="C9407" s="187" t="s">
        <v>3412</v>
      </c>
      <c r="D9407" s="187" t="s">
        <v>2813</v>
      </c>
      <c r="E9407" s="187" t="s">
        <v>2816</v>
      </c>
      <c r="F9407" s="187" t="s">
        <v>2817</v>
      </c>
    </row>
    <row r="9408" spans="1:6" x14ac:dyDescent="0.25">
      <c r="A9408" t="s">
        <v>10477</v>
      </c>
      <c r="B9408" s="236" t="str">
        <f t="shared" si="146"/>
        <v>F3:0921 P1P2:8804 P3:00448</v>
      </c>
      <c r="C9408" s="187" t="s">
        <v>3412</v>
      </c>
      <c r="D9408" s="187" t="s">
        <v>2813</v>
      </c>
      <c r="E9408" s="187" t="s">
        <v>2816</v>
      </c>
      <c r="F9408" s="187" t="s">
        <v>2791</v>
      </c>
    </row>
    <row r="9409" spans="1:6" x14ac:dyDescent="0.25">
      <c r="A9409" t="s">
        <v>10478</v>
      </c>
      <c r="B9409" s="236" t="str">
        <f t="shared" si="146"/>
        <v>F3:0921 P1P2:8804 P3:00201</v>
      </c>
      <c r="C9409" s="187" t="s">
        <v>3412</v>
      </c>
      <c r="D9409" s="187" t="s">
        <v>2813</v>
      </c>
      <c r="E9409" s="187" t="s">
        <v>2816</v>
      </c>
      <c r="F9409" s="187" t="s">
        <v>2817</v>
      </c>
    </row>
    <row r="9410" spans="1:6" x14ac:dyDescent="0.25">
      <c r="A9410" t="s">
        <v>10478</v>
      </c>
      <c r="B9410" s="236" t="str">
        <f t="shared" ref="B9410:B9473" si="147">CONCATENATE("F3:",D9410," P1P2:",E9410," P3:",F9410)</f>
        <v>F3:0921 P1P2:8804 P3:00448</v>
      </c>
      <c r="C9410" s="187" t="s">
        <v>3412</v>
      </c>
      <c r="D9410" s="187" t="s">
        <v>2813</v>
      </c>
      <c r="E9410" s="187" t="s">
        <v>2816</v>
      </c>
      <c r="F9410" s="187" t="s">
        <v>2791</v>
      </c>
    </row>
    <row r="9411" spans="1:6" x14ac:dyDescent="0.25">
      <c r="A9411" t="s">
        <v>10479</v>
      </c>
      <c r="B9411" s="236" t="str">
        <f t="shared" si="147"/>
        <v>F3:0921 P1P2:8804 P3:00201</v>
      </c>
      <c r="C9411" s="187" t="s">
        <v>3313</v>
      </c>
      <c r="D9411" s="187" t="s">
        <v>2813</v>
      </c>
      <c r="E9411" s="187" t="s">
        <v>2816</v>
      </c>
      <c r="F9411" s="187" t="s">
        <v>2817</v>
      </c>
    </row>
    <row r="9412" spans="1:6" x14ac:dyDescent="0.25">
      <c r="A9412" t="s">
        <v>10479</v>
      </c>
      <c r="B9412" s="236" t="str">
        <f t="shared" si="147"/>
        <v>F3:0921 P1P2:8804 P3:00448</v>
      </c>
      <c r="C9412" s="187" t="s">
        <v>3313</v>
      </c>
      <c r="D9412" s="187" t="s">
        <v>2813</v>
      </c>
      <c r="E9412" s="187" t="s">
        <v>2816</v>
      </c>
      <c r="F9412" s="187" t="s">
        <v>2791</v>
      </c>
    </row>
    <row r="9413" spans="1:6" x14ac:dyDescent="0.25">
      <c r="A9413" t="s">
        <v>10480</v>
      </c>
      <c r="B9413" s="236" t="str">
        <f t="shared" si="147"/>
        <v>F3:0921 P1P2:8804 P3:00201</v>
      </c>
      <c r="C9413" s="187" t="s">
        <v>3412</v>
      </c>
      <c r="D9413" s="187" t="s">
        <v>2813</v>
      </c>
      <c r="E9413" s="187" t="s">
        <v>2816</v>
      </c>
      <c r="F9413" s="187" t="s">
        <v>2817</v>
      </c>
    </row>
    <row r="9414" spans="1:6" x14ac:dyDescent="0.25">
      <c r="A9414" t="s">
        <v>10480</v>
      </c>
      <c r="B9414" s="236" t="str">
        <f t="shared" si="147"/>
        <v>F3:0921 P1P2:8804 P3:00448</v>
      </c>
      <c r="C9414" s="187" t="s">
        <v>3412</v>
      </c>
      <c r="D9414" s="187" t="s">
        <v>2813</v>
      </c>
      <c r="E9414" s="187" t="s">
        <v>2816</v>
      </c>
      <c r="F9414" s="187" t="s">
        <v>2791</v>
      </c>
    </row>
    <row r="9415" spans="1:6" x14ac:dyDescent="0.25">
      <c r="A9415" t="s">
        <v>10481</v>
      </c>
      <c r="B9415" s="236" t="str">
        <f t="shared" si="147"/>
        <v>F3:0989 P1P2:8801 P3:00005</v>
      </c>
      <c r="C9415" s="187" t="s">
        <v>3591</v>
      </c>
      <c r="D9415" s="187" t="s">
        <v>2752</v>
      </c>
      <c r="E9415" s="187" t="s">
        <v>2753</v>
      </c>
      <c r="F9415" s="187" t="s">
        <v>2889</v>
      </c>
    </row>
    <row r="9416" spans="1:6" x14ac:dyDescent="0.25">
      <c r="A9416" t="s">
        <v>10481</v>
      </c>
      <c r="B9416" s="236" t="str">
        <f t="shared" si="147"/>
        <v>F3:0989 P1P2:8801 P3:00009</v>
      </c>
      <c r="C9416" s="187" t="s">
        <v>3591</v>
      </c>
      <c r="D9416" s="187" t="s">
        <v>2752</v>
      </c>
      <c r="E9416" s="187" t="s">
        <v>2753</v>
      </c>
      <c r="F9416" s="187" t="s">
        <v>2655</v>
      </c>
    </row>
    <row r="9417" spans="1:6" x14ac:dyDescent="0.25">
      <c r="A9417" t="s">
        <v>10482</v>
      </c>
      <c r="B9417" s="236" t="str">
        <f t="shared" si="147"/>
        <v>F3:0950 P1P2:8814 P3:00211</v>
      </c>
      <c r="C9417" s="187" t="s">
        <v>3591</v>
      </c>
      <c r="D9417" s="187" t="s">
        <v>2673</v>
      </c>
      <c r="E9417" s="187" t="s">
        <v>2821</v>
      </c>
      <c r="F9417" s="187" t="s">
        <v>2909</v>
      </c>
    </row>
    <row r="9418" spans="1:6" x14ac:dyDescent="0.25">
      <c r="A9418" t="s">
        <v>10483</v>
      </c>
      <c r="B9418" s="236" t="str">
        <f t="shared" si="147"/>
        <v>F3:1012 P1P2:9010 P3:00348</v>
      </c>
      <c r="C9418" s="187" t="s">
        <v>3313</v>
      </c>
      <c r="D9418" s="187" t="s">
        <v>2748</v>
      </c>
      <c r="E9418" s="187" t="s">
        <v>2749</v>
      </c>
      <c r="F9418" s="187" t="s">
        <v>2582</v>
      </c>
    </row>
    <row r="9419" spans="1:6" x14ac:dyDescent="0.25">
      <c r="A9419" t="s">
        <v>10484</v>
      </c>
      <c r="B9419" s="236" t="str">
        <f t="shared" si="147"/>
        <v>F3:0950 P1P2:8814 P3:00211</v>
      </c>
      <c r="C9419" s="187" t="s">
        <v>3591</v>
      </c>
      <c r="D9419" s="187" t="s">
        <v>2673</v>
      </c>
      <c r="E9419" s="187" t="s">
        <v>2821</v>
      </c>
      <c r="F9419" s="187" t="s">
        <v>2909</v>
      </c>
    </row>
    <row r="9420" spans="1:6" x14ac:dyDescent="0.25">
      <c r="A9420" t="s">
        <v>10485</v>
      </c>
      <c r="B9420" s="236" t="str">
        <f t="shared" si="147"/>
        <v>F3:0950 P1P2:8814 P3:00209</v>
      </c>
      <c r="C9420" s="187" t="s">
        <v>3591</v>
      </c>
      <c r="D9420" s="187" t="s">
        <v>2673</v>
      </c>
      <c r="E9420" s="187" t="s">
        <v>2821</v>
      </c>
      <c r="F9420" s="187" t="s">
        <v>2822</v>
      </c>
    </row>
    <row r="9421" spans="1:6" x14ac:dyDescent="0.25">
      <c r="A9421" t="s">
        <v>10486</v>
      </c>
      <c r="B9421" s="236" t="str">
        <f t="shared" si="147"/>
        <v>F3:0921 P1P2:8804 P3:00201</v>
      </c>
      <c r="C9421" s="187" t="s">
        <v>3412</v>
      </c>
      <c r="D9421" s="187" t="s">
        <v>2813</v>
      </c>
      <c r="E9421" s="187" t="s">
        <v>2816</v>
      </c>
      <c r="F9421" s="187" t="s">
        <v>2817</v>
      </c>
    </row>
    <row r="9422" spans="1:6" x14ac:dyDescent="0.25">
      <c r="A9422" t="s">
        <v>10486</v>
      </c>
      <c r="B9422" s="236" t="str">
        <f t="shared" si="147"/>
        <v>F3:0921 P1P2:8804 P3:00448</v>
      </c>
      <c r="C9422" s="187" t="s">
        <v>3412</v>
      </c>
      <c r="D9422" s="187" t="s">
        <v>2813</v>
      </c>
      <c r="E9422" s="187" t="s">
        <v>2816</v>
      </c>
      <c r="F9422" s="187" t="s">
        <v>2791</v>
      </c>
    </row>
    <row r="9423" spans="1:6" x14ac:dyDescent="0.25">
      <c r="A9423" t="s">
        <v>10487</v>
      </c>
      <c r="B9423" s="236" t="str">
        <f t="shared" si="147"/>
        <v>F3:0960 P1P2:8813 P3:00210</v>
      </c>
      <c r="C9423" s="187" t="s">
        <v>3591</v>
      </c>
      <c r="D9423" s="187" t="s">
        <v>2763</v>
      </c>
      <c r="E9423" s="187" t="s">
        <v>2764</v>
      </c>
      <c r="F9423" s="187" t="s">
        <v>2765</v>
      </c>
    </row>
    <row r="9424" spans="1:6" x14ac:dyDescent="0.25">
      <c r="A9424" t="s">
        <v>10488</v>
      </c>
      <c r="B9424" s="236" t="str">
        <f t="shared" si="147"/>
        <v>F3:0960 P1P2:8813 P3:00390</v>
      </c>
      <c r="C9424" s="187" t="s">
        <v>3591</v>
      </c>
      <c r="D9424" s="187" t="s">
        <v>2763</v>
      </c>
      <c r="E9424" s="187" t="s">
        <v>2764</v>
      </c>
      <c r="F9424" s="187" t="s">
        <v>2950</v>
      </c>
    </row>
    <row r="9425" spans="1:6" x14ac:dyDescent="0.25">
      <c r="A9425" t="s">
        <v>10489</v>
      </c>
      <c r="B9425" s="236" t="str">
        <f t="shared" si="147"/>
        <v>F3:0812 P1P2:8602 P3:00238</v>
      </c>
      <c r="C9425" s="187" t="s">
        <v>3591</v>
      </c>
      <c r="D9425" s="187" t="s">
        <v>2787</v>
      </c>
      <c r="E9425" s="187" t="s">
        <v>2788</v>
      </c>
      <c r="F9425" s="187" t="s">
        <v>2789</v>
      </c>
    </row>
    <row r="9426" spans="1:6" x14ac:dyDescent="0.25">
      <c r="A9426" t="s">
        <v>10490</v>
      </c>
      <c r="B9426" s="236" t="str">
        <f t="shared" si="147"/>
        <v>F3:0921 P1P2:8804 P3:00201</v>
      </c>
      <c r="C9426" s="187" t="s">
        <v>3412</v>
      </c>
      <c r="D9426" s="187" t="s">
        <v>2813</v>
      </c>
      <c r="E9426" s="187" t="s">
        <v>2816</v>
      </c>
      <c r="F9426" s="187" t="s">
        <v>2817</v>
      </c>
    </row>
    <row r="9427" spans="1:6" x14ac:dyDescent="0.25">
      <c r="A9427" t="s">
        <v>10490</v>
      </c>
      <c r="B9427" s="236" t="str">
        <f t="shared" si="147"/>
        <v>F3:0921 P1P2:8804 P3:00448</v>
      </c>
      <c r="C9427" s="187" t="s">
        <v>3412</v>
      </c>
      <c r="D9427" s="187" t="s">
        <v>2813</v>
      </c>
      <c r="E9427" s="187" t="s">
        <v>2816</v>
      </c>
      <c r="F9427" s="187" t="s">
        <v>2791</v>
      </c>
    </row>
    <row r="9428" spans="1:6" x14ac:dyDescent="0.25">
      <c r="A9428" t="s">
        <v>10491</v>
      </c>
      <c r="B9428" s="236" t="str">
        <f t="shared" si="147"/>
        <v>F3:0921 P1P2:8804 P3:00201</v>
      </c>
      <c r="C9428" s="187" t="s">
        <v>3313</v>
      </c>
      <c r="D9428" s="187" t="s">
        <v>2813</v>
      </c>
      <c r="E9428" s="187" t="s">
        <v>2816</v>
      </c>
      <c r="F9428" s="187" t="s">
        <v>2817</v>
      </c>
    </row>
    <row r="9429" spans="1:6" x14ac:dyDescent="0.25">
      <c r="A9429" t="s">
        <v>10491</v>
      </c>
      <c r="B9429" s="236" t="str">
        <f t="shared" si="147"/>
        <v>F3:0921 P1P2:8804 P3:00448</v>
      </c>
      <c r="C9429" s="187" t="s">
        <v>3313</v>
      </c>
      <c r="D9429" s="187" t="s">
        <v>2813</v>
      </c>
      <c r="E9429" s="187" t="s">
        <v>2816</v>
      </c>
      <c r="F9429" s="187" t="s">
        <v>2791</v>
      </c>
    </row>
    <row r="9430" spans="1:6" x14ac:dyDescent="0.25">
      <c r="A9430" t="s">
        <v>10492</v>
      </c>
      <c r="B9430" s="236" t="str">
        <f t="shared" si="147"/>
        <v>F3:1040 P1P2:9006 P3:00327</v>
      </c>
      <c r="C9430" s="187" t="s">
        <v>3313</v>
      </c>
      <c r="D9430" s="187" t="s">
        <v>2831</v>
      </c>
      <c r="E9430" s="187" t="s">
        <v>2832</v>
      </c>
      <c r="F9430" s="187" t="s">
        <v>2952</v>
      </c>
    </row>
    <row r="9431" spans="1:6" x14ac:dyDescent="0.25">
      <c r="A9431" t="s">
        <v>10493</v>
      </c>
      <c r="B9431" s="236" t="str">
        <f t="shared" si="147"/>
        <v>F3:0921 P1P2:8804 P3:00201</v>
      </c>
      <c r="C9431" s="187" t="s">
        <v>3412</v>
      </c>
      <c r="D9431" s="187" t="s">
        <v>2813</v>
      </c>
      <c r="E9431" s="187" t="s">
        <v>2816</v>
      </c>
      <c r="F9431" s="187" t="s">
        <v>2817</v>
      </c>
    </row>
    <row r="9432" spans="1:6" x14ac:dyDescent="0.25">
      <c r="A9432" t="s">
        <v>10493</v>
      </c>
      <c r="B9432" s="236" t="str">
        <f t="shared" si="147"/>
        <v>F3:0921 P1P2:8804 P3:00448</v>
      </c>
      <c r="C9432" s="187" t="s">
        <v>3412</v>
      </c>
      <c r="D9432" s="187" t="s">
        <v>2813</v>
      </c>
      <c r="E9432" s="187" t="s">
        <v>2816</v>
      </c>
      <c r="F9432" s="187" t="s">
        <v>2791</v>
      </c>
    </row>
    <row r="9433" spans="1:6" x14ac:dyDescent="0.25">
      <c r="A9433" t="s">
        <v>10494</v>
      </c>
      <c r="B9433" s="236" t="str">
        <f t="shared" si="147"/>
        <v>F3:1040 P1P2:9006 P3:00284</v>
      </c>
      <c r="C9433" s="187" t="s">
        <v>3313</v>
      </c>
      <c r="D9433" s="187" t="s">
        <v>2831</v>
      </c>
      <c r="E9433" s="187" t="s">
        <v>2832</v>
      </c>
      <c r="F9433" s="187" t="s">
        <v>2939</v>
      </c>
    </row>
    <row r="9434" spans="1:6" x14ac:dyDescent="0.25">
      <c r="A9434" t="s">
        <v>10495</v>
      </c>
      <c r="B9434" s="236" t="str">
        <f t="shared" si="147"/>
        <v>F3:0921 P1P2:8804 P3:00201</v>
      </c>
      <c r="C9434" s="187" t="s">
        <v>3313</v>
      </c>
      <c r="D9434" s="187" t="s">
        <v>2813</v>
      </c>
      <c r="E9434" s="187" t="s">
        <v>2816</v>
      </c>
      <c r="F9434" s="187" t="s">
        <v>2817</v>
      </c>
    </row>
    <row r="9435" spans="1:6" x14ac:dyDescent="0.25">
      <c r="A9435" t="s">
        <v>10495</v>
      </c>
      <c r="B9435" s="236" t="str">
        <f t="shared" si="147"/>
        <v>F3:0921 P1P2:8804 P3:00448</v>
      </c>
      <c r="C9435" s="187" t="s">
        <v>3313</v>
      </c>
      <c r="D9435" s="187" t="s">
        <v>2813</v>
      </c>
      <c r="E9435" s="187" t="s">
        <v>2816</v>
      </c>
      <c r="F9435" s="187" t="s">
        <v>2791</v>
      </c>
    </row>
    <row r="9436" spans="1:6" x14ac:dyDescent="0.25">
      <c r="A9436" t="s">
        <v>10496</v>
      </c>
      <c r="B9436" s="236" t="str">
        <f t="shared" si="147"/>
        <v>F3:1040 P1P2:9006 P3:00284</v>
      </c>
      <c r="C9436" s="187" t="s">
        <v>3313</v>
      </c>
      <c r="D9436" s="187" t="s">
        <v>2831</v>
      </c>
      <c r="E9436" s="187" t="s">
        <v>2832</v>
      </c>
      <c r="F9436" s="187" t="s">
        <v>2939</v>
      </c>
    </row>
    <row r="9437" spans="1:6" x14ac:dyDescent="0.25">
      <c r="A9437" t="s">
        <v>10497</v>
      </c>
      <c r="B9437" s="236" t="str">
        <f t="shared" si="147"/>
        <v>F3:1040 P1P2:9006 P3:00284</v>
      </c>
      <c r="C9437" s="187" t="s">
        <v>3313</v>
      </c>
      <c r="D9437" s="187" t="s">
        <v>2831</v>
      </c>
      <c r="E9437" s="187" t="s">
        <v>2832</v>
      </c>
      <c r="F9437" s="187" t="s">
        <v>2939</v>
      </c>
    </row>
    <row r="9438" spans="1:6" x14ac:dyDescent="0.25">
      <c r="A9438" t="s">
        <v>10498</v>
      </c>
      <c r="B9438" s="236" t="str">
        <f t="shared" si="147"/>
        <v>F3:0921 P1P2:8804 P3:00201</v>
      </c>
      <c r="C9438" s="187" t="s">
        <v>3313</v>
      </c>
      <c r="D9438" s="187" t="s">
        <v>2813</v>
      </c>
      <c r="E9438" s="187" t="s">
        <v>2816</v>
      </c>
      <c r="F9438" s="187" t="s">
        <v>2817</v>
      </c>
    </row>
    <row r="9439" spans="1:6" x14ac:dyDescent="0.25">
      <c r="A9439" t="s">
        <v>10498</v>
      </c>
      <c r="B9439" s="236" t="str">
        <f t="shared" si="147"/>
        <v>F3:0921 P1P2:8804 P3:00448</v>
      </c>
      <c r="C9439" s="187" t="s">
        <v>3313</v>
      </c>
      <c r="D9439" s="187" t="s">
        <v>2813</v>
      </c>
      <c r="E9439" s="187" t="s">
        <v>2816</v>
      </c>
      <c r="F9439" s="187" t="s">
        <v>2791</v>
      </c>
    </row>
    <row r="9440" spans="1:6" x14ac:dyDescent="0.25">
      <c r="A9440" t="s">
        <v>10499</v>
      </c>
      <c r="B9440" s="236" t="str">
        <f t="shared" si="147"/>
        <v>F3:1040 P1P2:9006 P3:00284</v>
      </c>
      <c r="C9440" s="187" t="s">
        <v>3313</v>
      </c>
      <c r="D9440" s="187" t="s">
        <v>2831</v>
      </c>
      <c r="E9440" s="187" t="s">
        <v>2832</v>
      </c>
      <c r="F9440" s="187" t="s">
        <v>2939</v>
      </c>
    </row>
    <row r="9441" spans="1:6" x14ac:dyDescent="0.25">
      <c r="A9441" t="s">
        <v>10500</v>
      </c>
      <c r="B9441" s="236" t="str">
        <f t="shared" si="147"/>
        <v>F3:1040 P1P2:9006 P3:00284</v>
      </c>
      <c r="C9441" s="187" t="s">
        <v>3313</v>
      </c>
      <c r="D9441" s="187" t="s">
        <v>2831</v>
      </c>
      <c r="E9441" s="187" t="s">
        <v>2832</v>
      </c>
      <c r="F9441" s="187" t="s">
        <v>2939</v>
      </c>
    </row>
    <row r="9442" spans="1:6" x14ac:dyDescent="0.25">
      <c r="A9442" t="s">
        <v>10501</v>
      </c>
      <c r="B9442" s="236" t="str">
        <f t="shared" si="147"/>
        <v>F3:1040 P1P2:9006 P3:00284</v>
      </c>
      <c r="C9442" s="187" t="s">
        <v>3313</v>
      </c>
      <c r="D9442" s="187" t="s">
        <v>2831</v>
      </c>
      <c r="E9442" s="187" t="s">
        <v>2832</v>
      </c>
      <c r="F9442" s="187" t="s">
        <v>2939</v>
      </c>
    </row>
    <row r="9443" spans="1:6" x14ac:dyDescent="0.25">
      <c r="A9443" t="s">
        <v>10502</v>
      </c>
      <c r="B9443" s="236" t="str">
        <f t="shared" si="147"/>
        <v>F3:1012 P1P2:9010 P3:00246</v>
      </c>
      <c r="C9443" s="187" t="s">
        <v>3313</v>
      </c>
      <c r="D9443" s="187" t="s">
        <v>2748</v>
      </c>
      <c r="E9443" s="187" t="s">
        <v>2749</v>
      </c>
      <c r="F9443" s="187" t="s">
        <v>2943</v>
      </c>
    </row>
    <row r="9444" spans="1:6" x14ac:dyDescent="0.25">
      <c r="A9444" t="s">
        <v>10503</v>
      </c>
      <c r="B9444" s="236" t="str">
        <f t="shared" si="147"/>
        <v>F3:1012 P1P2:9010 P3:00289</v>
      </c>
      <c r="C9444" s="187" t="s">
        <v>3313</v>
      </c>
      <c r="D9444" s="187" t="s">
        <v>2748</v>
      </c>
      <c r="E9444" s="187" t="s">
        <v>2749</v>
      </c>
      <c r="F9444" s="187" t="s">
        <v>2945</v>
      </c>
    </row>
    <row r="9445" spans="1:6" x14ac:dyDescent="0.25">
      <c r="A9445" t="s">
        <v>10504</v>
      </c>
      <c r="B9445" s="236" t="str">
        <f t="shared" si="147"/>
        <v>F3:0921 P1P2:8804 P3:00201</v>
      </c>
      <c r="C9445" s="187" t="s">
        <v>3412</v>
      </c>
      <c r="D9445" s="187" t="s">
        <v>2813</v>
      </c>
      <c r="E9445" s="187" t="s">
        <v>2816</v>
      </c>
      <c r="F9445" s="187" t="s">
        <v>2817</v>
      </c>
    </row>
    <row r="9446" spans="1:6" x14ac:dyDescent="0.25">
      <c r="A9446" t="s">
        <v>10504</v>
      </c>
      <c r="B9446" s="236" t="str">
        <f t="shared" si="147"/>
        <v>F3:0921 P1P2:8804 P3:00448</v>
      </c>
      <c r="C9446" s="187" t="s">
        <v>3412</v>
      </c>
      <c r="D9446" s="187" t="s">
        <v>2813</v>
      </c>
      <c r="E9446" s="187" t="s">
        <v>2816</v>
      </c>
      <c r="F9446" s="187" t="s">
        <v>2791</v>
      </c>
    </row>
    <row r="9447" spans="1:6" x14ac:dyDescent="0.25">
      <c r="A9447" t="s">
        <v>10505</v>
      </c>
      <c r="B9447" s="236" t="str">
        <f t="shared" si="147"/>
        <v>F3:1012 P1P2:9010 P3:00361</v>
      </c>
      <c r="C9447" s="187" t="s">
        <v>3313</v>
      </c>
      <c r="D9447" s="187" t="s">
        <v>2748</v>
      </c>
      <c r="E9447" s="187" t="s">
        <v>2749</v>
      </c>
      <c r="F9447" s="187" t="s">
        <v>2946</v>
      </c>
    </row>
    <row r="9448" spans="1:6" x14ac:dyDescent="0.25">
      <c r="A9448" t="s">
        <v>10506</v>
      </c>
      <c r="B9448" s="236" t="str">
        <f t="shared" si="147"/>
        <v>F3:0921 P1P2:8804 P3:00201</v>
      </c>
      <c r="C9448" s="187" t="s">
        <v>3313</v>
      </c>
      <c r="D9448" s="187" t="s">
        <v>2813</v>
      </c>
      <c r="E9448" s="187" t="s">
        <v>2816</v>
      </c>
      <c r="F9448" s="187" t="s">
        <v>2817</v>
      </c>
    </row>
    <row r="9449" spans="1:6" x14ac:dyDescent="0.25">
      <c r="A9449" t="s">
        <v>10506</v>
      </c>
      <c r="B9449" s="236" t="str">
        <f t="shared" si="147"/>
        <v>F3:0921 P1P2:8804 P3:00448</v>
      </c>
      <c r="C9449" s="187" t="s">
        <v>3313</v>
      </c>
      <c r="D9449" s="187" t="s">
        <v>2813</v>
      </c>
      <c r="E9449" s="187" t="s">
        <v>2816</v>
      </c>
      <c r="F9449" s="187" t="s">
        <v>2791</v>
      </c>
    </row>
    <row r="9450" spans="1:6" x14ac:dyDescent="0.25">
      <c r="A9450" t="s">
        <v>10507</v>
      </c>
      <c r="B9450" s="236" t="str">
        <f t="shared" si="147"/>
        <v>F3:0921 P1P2:8804 P3:00201</v>
      </c>
      <c r="C9450" s="187" t="s">
        <v>3412</v>
      </c>
      <c r="D9450" s="187" t="s">
        <v>2813</v>
      </c>
      <c r="E9450" s="187" t="s">
        <v>2816</v>
      </c>
      <c r="F9450" s="187" t="s">
        <v>2817</v>
      </c>
    </row>
    <row r="9451" spans="1:6" x14ac:dyDescent="0.25">
      <c r="A9451" t="s">
        <v>10507</v>
      </c>
      <c r="B9451" s="236" t="str">
        <f t="shared" si="147"/>
        <v>F3:0921 P1P2:8804 P3:00448</v>
      </c>
      <c r="C9451" s="187" t="s">
        <v>3412</v>
      </c>
      <c r="D9451" s="187" t="s">
        <v>2813</v>
      </c>
      <c r="E9451" s="187" t="s">
        <v>2816</v>
      </c>
      <c r="F9451" s="187" t="s">
        <v>2791</v>
      </c>
    </row>
    <row r="9452" spans="1:6" x14ac:dyDescent="0.25">
      <c r="A9452" t="s">
        <v>10508</v>
      </c>
      <c r="B9452" s="236" t="str">
        <f t="shared" si="147"/>
        <v>F3:0921 P1P2:8804 P3:00201</v>
      </c>
      <c r="C9452" s="187" t="s">
        <v>3412</v>
      </c>
      <c r="D9452" s="187" t="s">
        <v>2813</v>
      </c>
      <c r="E9452" s="187" t="s">
        <v>2816</v>
      </c>
      <c r="F9452" s="187" t="s">
        <v>2817</v>
      </c>
    </row>
    <row r="9453" spans="1:6" x14ac:dyDescent="0.25">
      <c r="A9453" t="s">
        <v>10508</v>
      </c>
      <c r="B9453" s="236" t="str">
        <f t="shared" si="147"/>
        <v>F3:0921 P1P2:8804 P3:00389</v>
      </c>
      <c r="C9453" s="187" t="s">
        <v>3412</v>
      </c>
      <c r="D9453" s="187" t="s">
        <v>2813</v>
      </c>
      <c r="E9453" s="187" t="s">
        <v>2816</v>
      </c>
      <c r="F9453" s="187" t="s">
        <v>2940</v>
      </c>
    </row>
    <row r="9454" spans="1:6" x14ac:dyDescent="0.25">
      <c r="A9454" t="s">
        <v>10508</v>
      </c>
      <c r="B9454" s="236" t="str">
        <f t="shared" si="147"/>
        <v>F3:0921 P1P2:8804 P3:00448</v>
      </c>
      <c r="C9454" s="187" t="s">
        <v>3412</v>
      </c>
      <c r="D9454" s="187" t="s">
        <v>2813</v>
      </c>
      <c r="E9454" s="187" t="s">
        <v>2816</v>
      </c>
      <c r="F9454" s="187" t="s">
        <v>2791</v>
      </c>
    </row>
    <row r="9455" spans="1:6" x14ac:dyDescent="0.25">
      <c r="A9455" t="s">
        <v>10509</v>
      </c>
      <c r="B9455" s="236" t="str">
        <f t="shared" si="147"/>
        <v>F3:1012 P1P2:9010 P3:00268</v>
      </c>
      <c r="C9455" s="187" t="s">
        <v>3509</v>
      </c>
      <c r="D9455" s="187" t="s">
        <v>2748</v>
      </c>
      <c r="E9455" s="187" t="s">
        <v>2749</v>
      </c>
      <c r="F9455" s="187" t="s">
        <v>2948</v>
      </c>
    </row>
    <row r="9456" spans="1:6" x14ac:dyDescent="0.25">
      <c r="A9456" t="s">
        <v>10510</v>
      </c>
      <c r="B9456" s="236" t="str">
        <f t="shared" si="147"/>
        <v>F3:1012 P1P2:9010 P3:00301</v>
      </c>
      <c r="C9456" s="187" t="s">
        <v>3509</v>
      </c>
      <c r="D9456" s="187" t="s">
        <v>2748</v>
      </c>
      <c r="E9456" s="187" t="s">
        <v>2749</v>
      </c>
      <c r="F9456" s="187" t="s">
        <v>2949</v>
      </c>
    </row>
    <row r="9457" spans="1:6" x14ac:dyDescent="0.25">
      <c r="A9457" t="s">
        <v>10511</v>
      </c>
      <c r="B9457" s="236" t="str">
        <f t="shared" si="147"/>
        <v>F3:1012 P1P2:9010 P3:00246</v>
      </c>
      <c r="C9457" s="187" t="s">
        <v>3509</v>
      </c>
      <c r="D9457" s="187" t="s">
        <v>2748</v>
      </c>
      <c r="E9457" s="187" t="s">
        <v>2749</v>
      </c>
      <c r="F9457" s="187" t="s">
        <v>2943</v>
      </c>
    </row>
    <row r="9458" spans="1:6" x14ac:dyDescent="0.25">
      <c r="A9458" t="s">
        <v>10512</v>
      </c>
      <c r="B9458" s="236" t="str">
        <f t="shared" si="147"/>
        <v>F3:1040 P1P2:9006 P3:00284</v>
      </c>
      <c r="C9458" s="187" t="s">
        <v>3509</v>
      </c>
      <c r="D9458" s="187" t="s">
        <v>2831</v>
      </c>
      <c r="E9458" s="187" t="s">
        <v>2832</v>
      </c>
      <c r="F9458" s="187" t="s">
        <v>2939</v>
      </c>
    </row>
    <row r="9459" spans="1:6" x14ac:dyDescent="0.25">
      <c r="A9459" t="s">
        <v>10513</v>
      </c>
      <c r="B9459" s="236" t="str">
        <f t="shared" si="147"/>
        <v>F3:1012 P1P2:9010 P3:00289</v>
      </c>
      <c r="C9459" s="187" t="s">
        <v>3509</v>
      </c>
      <c r="D9459" s="187" t="s">
        <v>2748</v>
      </c>
      <c r="E9459" s="187" t="s">
        <v>2749</v>
      </c>
      <c r="F9459" s="187" t="s">
        <v>2945</v>
      </c>
    </row>
    <row r="9460" spans="1:6" x14ac:dyDescent="0.25">
      <c r="A9460" t="s">
        <v>10514</v>
      </c>
      <c r="B9460" s="236" t="str">
        <f t="shared" si="147"/>
        <v>F3:0911 P1P2:8802 P3:00199</v>
      </c>
      <c r="C9460" s="187" t="s">
        <v>3591</v>
      </c>
      <c r="D9460" s="187" t="s">
        <v>2899</v>
      </c>
      <c r="E9460" s="187" t="s">
        <v>2900</v>
      </c>
      <c r="F9460" s="187" t="s">
        <v>2901</v>
      </c>
    </row>
    <row r="9461" spans="1:6" x14ac:dyDescent="0.25">
      <c r="A9461" t="s">
        <v>10514</v>
      </c>
      <c r="B9461" s="236" t="str">
        <f t="shared" si="147"/>
        <v>F3:0911 P1P2:8802 P3:00448</v>
      </c>
      <c r="C9461" s="187" t="s">
        <v>3591</v>
      </c>
      <c r="D9461" s="187" t="s">
        <v>2899</v>
      </c>
      <c r="E9461" s="187" t="s">
        <v>2900</v>
      </c>
      <c r="F9461" s="187" t="s">
        <v>2791</v>
      </c>
    </row>
    <row r="9462" spans="1:6" x14ac:dyDescent="0.25">
      <c r="A9462" t="s">
        <v>10514</v>
      </c>
      <c r="B9462" s="236" t="str">
        <f t="shared" si="147"/>
        <v>F3:0912 P1P2:8803 P3:00200</v>
      </c>
      <c r="C9462" s="187" t="s">
        <v>3591</v>
      </c>
      <c r="D9462" s="187" t="s">
        <v>2906</v>
      </c>
      <c r="E9462" s="187" t="s">
        <v>2907</v>
      </c>
      <c r="F9462" s="187" t="s">
        <v>2908</v>
      </c>
    </row>
    <row r="9463" spans="1:6" x14ac:dyDescent="0.25">
      <c r="A9463" t="s">
        <v>10515</v>
      </c>
      <c r="B9463" s="236" t="str">
        <f t="shared" si="147"/>
        <v>F3:0921 P1P2:8804 P3:00201</v>
      </c>
      <c r="C9463" s="187" t="s">
        <v>3412</v>
      </c>
      <c r="D9463" s="187" t="s">
        <v>2813</v>
      </c>
      <c r="E9463" s="187" t="s">
        <v>2816</v>
      </c>
      <c r="F9463" s="187" t="s">
        <v>2817</v>
      </c>
    </row>
    <row r="9464" spans="1:6" x14ac:dyDescent="0.25">
      <c r="A9464" t="s">
        <v>10515</v>
      </c>
      <c r="B9464" s="236" t="str">
        <f t="shared" si="147"/>
        <v>F3:0921 P1P2:8804 P3:00448</v>
      </c>
      <c r="C9464" s="187" t="s">
        <v>3412</v>
      </c>
      <c r="D9464" s="187" t="s">
        <v>2813</v>
      </c>
      <c r="E9464" s="187" t="s">
        <v>2816</v>
      </c>
      <c r="F9464" s="187" t="s">
        <v>2791</v>
      </c>
    </row>
    <row r="9465" spans="1:6" x14ac:dyDescent="0.25">
      <c r="A9465" t="s">
        <v>10516</v>
      </c>
      <c r="B9465" s="236" t="str">
        <f t="shared" si="147"/>
        <v>F3:0911 P1P2:8802 P3:00199</v>
      </c>
      <c r="C9465" s="187" t="s">
        <v>3412</v>
      </c>
      <c r="D9465" s="187" t="s">
        <v>2899</v>
      </c>
      <c r="E9465" s="187" t="s">
        <v>2900</v>
      </c>
      <c r="F9465" s="187" t="s">
        <v>2901</v>
      </c>
    </row>
    <row r="9466" spans="1:6" x14ac:dyDescent="0.25">
      <c r="A9466" t="s">
        <v>10516</v>
      </c>
      <c r="B9466" s="236" t="str">
        <f t="shared" si="147"/>
        <v>F3:0911 P1P2:8802 P3:00448</v>
      </c>
      <c r="C9466" s="187" t="s">
        <v>3412</v>
      </c>
      <c r="D9466" s="187" t="s">
        <v>2899</v>
      </c>
      <c r="E9466" s="187" t="s">
        <v>2900</v>
      </c>
      <c r="F9466" s="187" t="s">
        <v>2791</v>
      </c>
    </row>
    <row r="9467" spans="1:6" x14ac:dyDescent="0.25">
      <c r="A9467" t="s">
        <v>10516</v>
      </c>
      <c r="B9467" s="236" t="str">
        <f t="shared" si="147"/>
        <v>F3:0921 P1P2:8804 P3:00201</v>
      </c>
      <c r="C9467" s="187" t="s">
        <v>3412</v>
      </c>
      <c r="D9467" s="187" t="s">
        <v>2813</v>
      </c>
      <c r="E9467" s="187" t="s">
        <v>2816</v>
      </c>
      <c r="F9467" s="187" t="s">
        <v>2817</v>
      </c>
    </row>
    <row r="9468" spans="1:6" x14ac:dyDescent="0.25">
      <c r="A9468" t="s">
        <v>10516</v>
      </c>
      <c r="B9468" s="236" t="str">
        <f t="shared" si="147"/>
        <v>F3:0921 P1P2:8804 P3:00448</v>
      </c>
      <c r="C9468" s="187" t="s">
        <v>3412</v>
      </c>
      <c r="D9468" s="187" t="s">
        <v>2813</v>
      </c>
      <c r="E9468" s="187" t="s">
        <v>2816</v>
      </c>
      <c r="F9468" s="187" t="s">
        <v>2791</v>
      </c>
    </row>
    <row r="9469" spans="1:6" x14ac:dyDescent="0.25">
      <c r="A9469" t="s">
        <v>10517</v>
      </c>
      <c r="B9469" s="236" t="str">
        <f t="shared" si="147"/>
        <v>F3:0911 P1P2:8802 P3:00199</v>
      </c>
      <c r="C9469" s="187" t="s">
        <v>3591</v>
      </c>
      <c r="D9469" s="187" t="s">
        <v>2899</v>
      </c>
      <c r="E9469" s="187" t="s">
        <v>2900</v>
      </c>
      <c r="F9469" s="187" t="s">
        <v>2901</v>
      </c>
    </row>
    <row r="9470" spans="1:6" x14ac:dyDescent="0.25">
      <c r="A9470" t="s">
        <v>10517</v>
      </c>
      <c r="B9470" s="236" t="str">
        <f t="shared" si="147"/>
        <v>F3:0911 P1P2:8802 P3:00448</v>
      </c>
      <c r="C9470" s="187" t="s">
        <v>3591</v>
      </c>
      <c r="D9470" s="187" t="s">
        <v>2899</v>
      </c>
      <c r="E9470" s="187" t="s">
        <v>2900</v>
      </c>
      <c r="F9470" s="187" t="s">
        <v>2791</v>
      </c>
    </row>
    <row r="9471" spans="1:6" x14ac:dyDescent="0.25">
      <c r="A9471" t="s">
        <v>10517</v>
      </c>
      <c r="B9471" s="236" t="str">
        <f t="shared" si="147"/>
        <v>F3:0912 P1P2:8803 P3:00200</v>
      </c>
      <c r="C9471" s="187" t="s">
        <v>3591</v>
      </c>
      <c r="D9471" s="187" t="s">
        <v>2906</v>
      </c>
      <c r="E9471" s="187" t="s">
        <v>2907</v>
      </c>
      <c r="F9471" s="187" t="s">
        <v>2908</v>
      </c>
    </row>
    <row r="9472" spans="1:6" x14ac:dyDescent="0.25">
      <c r="A9472" t="s">
        <v>10518</v>
      </c>
      <c r="B9472" s="236" t="str">
        <f t="shared" si="147"/>
        <v>F3:0911 P1P2:8802 P3:00199</v>
      </c>
      <c r="C9472" s="187" t="s">
        <v>3591</v>
      </c>
      <c r="D9472" s="187" t="s">
        <v>2899</v>
      </c>
      <c r="E9472" s="187" t="s">
        <v>2900</v>
      </c>
      <c r="F9472" s="187" t="s">
        <v>2901</v>
      </c>
    </row>
    <row r="9473" spans="1:6" x14ac:dyDescent="0.25">
      <c r="A9473" t="s">
        <v>10518</v>
      </c>
      <c r="B9473" s="236" t="str">
        <f t="shared" si="147"/>
        <v>F3:0911 P1P2:8802 P3:00448</v>
      </c>
      <c r="C9473" s="187" t="s">
        <v>3591</v>
      </c>
      <c r="D9473" s="187" t="s">
        <v>2899</v>
      </c>
      <c r="E9473" s="187" t="s">
        <v>2900</v>
      </c>
      <c r="F9473" s="187" t="s">
        <v>2791</v>
      </c>
    </row>
    <row r="9474" spans="1:6" x14ac:dyDescent="0.25">
      <c r="A9474" t="s">
        <v>10518</v>
      </c>
      <c r="B9474" s="236" t="str">
        <f t="shared" ref="B9474:B9537" si="148">CONCATENATE("F3:",D9474," P1P2:",E9474," P3:",F9474)</f>
        <v>F3:0912 P1P2:8803 P3:00200</v>
      </c>
      <c r="C9474" s="187" t="s">
        <v>3591</v>
      </c>
      <c r="D9474" s="187" t="s">
        <v>2906</v>
      </c>
      <c r="E9474" s="187" t="s">
        <v>2907</v>
      </c>
      <c r="F9474" s="187" t="s">
        <v>2908</v>
      </c>
    </row>
    <row r="9475" spans="1:6" x14ac:dyDescent="0.25">
      <c r="A9475" t="s">
        <v>10519</v>
      </c>
      <c r="B9475" s="236" t="str">
        <f t="shared" si="148"/>
        <v>F3:0921 P1P2:8804 P3:00201</v>
      </c>
      <c r="C9475" s="187" t="s">
        <v>3412</v>
      </c>
      <c r="D9475" s="187" t="s">
        <v>2813</v>
      </c>
      <c r="E9475" s="187" t="s">
        <v>2816</v>
      </c>
      <c r="F9475" s="187" t="s">
        <v>2817</v>
      </c>
    </row>
    <row r="9476" spans="1:6" x14ac:dyDescent="0.25">
      <c r="A9476" t="s">
        <v>10519</v>
      </c>
      <c r="B9476" s="236" t="str">
        <f t="shared" si="148"/>
        <v>F3:0921 P1P2:8804 P3:00448</v>
      </c>
      <c r="C9476" s="187" t="s">
        <v>3412</v>
      </c>
      <c r="D9476" s="187" t="s">
        <v>2813</v>
      </c>
      <c r="E9476" s="187" t="s">
        <v>2816</v>
      </c>
      <c r="F9476" s="187" t="s">
        <v>2791</v>
      </c>
    </row>
    <row r="9477" spans="1:6" x14ac:dyDescent="0.25">
      <c r="A9477" t="s">
        <v>10520</v>
      </c>
      <c r="B9477" s="236" t="str">
        <f t="shared" si="148"/>
        <v>F3:0921 P1P2:8804 P3:00201</v>
      </c>
      <c r="C9477" s="187" t="s">
        <v>3412</v>
      </c>
      <c r="D9477" s="187" t="s">
        <v>2813</v>
      </c>
      <c r="E9477" s="187" t="s">
        <v>2816</v>
      </c>
      <c r="F9477" s="187" t="s">
        <v>2817</v>
      </c>
    </row>
    <row r="9478" spans="1:6" x14ac:dyDescent="0.25">
      <c r="A9478" t="s">
        <v>10520</v>
      </c>
      <c r="B9478" s="236" t="str">
        <f t="shared" si="148"/>
        <v>F3:0921 P1P2:8804 P3:00448</v>
      </c>
      <c r="C9478" s="187" t="s">
        <v>3412</v>
      </c>
      <c r="D9478" s="187" t="s">
        <v>2813</v>
      </c>
      <c r="E9478" s="187" t="s">
        <v>2816</v>
      </c>
      <c r="F9478" s="187" t="s">
        <v>2791</v>
      </c>
    </row>
    <row r="9479" spans="1:6" x14ac:dyDescent="0.25">
      <c r="A9479" t="s">
        <v>10521</v>
      </c>
      <c r="B9479" s="236" t="str">
        <f t="shared" si="148"/>
        <v>F3:0911 P1P2:8802 P3:00199</v>
      </c>
      <c r="C9479" s="187" t="s">
        <v>3412</v>
      </c>
      <c r="D9479" s="187" t="s">
        <v>2899</v>
      </c>
      <c r="E9479" s="187" t="s">
        <v>2900</v>
      </c>
      <c r="F9479" s="187" t="s">
        <v>2901</v>
      </c>
    </row>
    <row r="9480" spans="1:6" x14ac:dyDescent="0.25">
      <c r="A9480" t="s">
        <v>10521</v>
      </c>
      <c r="B9480" s="236" t="str">
        <f t="shared" si="148"/>
        <v>F3:0911 P1P2:8802 P3:00448</v>
      </c>
      <c r="C9480" s="187" t="s">
        <v>3412</v>
      </c>
      <c r="D9480" s="187" t="s">
        <v>2899</v>
      </c>
      <c r="E9480" s="187" t="s">
        <v>2900</v>
      </c>
      <c r="F9480" s="187" t="s">
        <v>2791</v>
      </c>
    </row>
    <row r="9481" spans="1:6" x14ac:dyDescent="0.25">
      <c r="A9481" t="s">
        <v>10521</v>
      </c>
      <c r="B9481" s="236" t="str">
        <f t="shared" si="148"/>
        <v>F3:0921 P1P2:8804 P3:00201</v>
      </c>
      <c r="C9481" s="187" t="s">
        <v>3412</v>
      </c>
      <c r="D9481" s="187" t="s">
        <v>2813</v>
      </c>
      <c r="E9481" s="187" t="s">
        <v>2816</v>
      </c>
      <c r="F9481" s="187" t="s">
        <v>2817</v>
      </c>
    </row>
    <row r="9482" spans="1:6" x14ac:dyDescent="0.25">
      <c r="A9482" t="s">
        <v>10521</v>
      </c>
      <c r="B9482" s="236" t="str">
        <f t="shared" si="148"/>
        <v>F3:0921 P1P2:8804 P3:00448</v>
      </c>
      <c r="C9482" s="187" t="s">
        <v>3412</v>
      </c>
      <c r="D9482" s="187" t="s">
        <v>2813</v>
      </c>
      <c r="E9482" s="187" t="s">
        <v>2816</v>
      </c>
      <c r="F9482" s="187" t="s">
        <v>2791</v>
      </c>
    </row>
    <row r="9483" spans="1:6" x14ac:dyDescent="0.25">
      <c r="A9483" t="s">
        <v>10522</v>
      </c>
      <c r="B9483" s="236" t="str">
        <f t="shared" si="148"/>
        <v>F3:0922 P1P2:8806 P3:00203</v>
      </c>
      <c r="C9483" s="187" t="s">
        <v>3763</v>
      </c>
      <c r="D9483" s="187" t="s">
        <v>2768</v>
      </c>
      <c r="E9483" s="187" t="s">
        <v>2769</v>
      </c>
      <c r="F9483" s="187" t="s">
        <v>2770</v>
      </c>
    </row>
    <row r="9484" spans="1:6" x14ac:dyDescent="0.25">
      <c r="A9484" t="s">
        <v>10522</v>
      </c>
      <c r="B9484" s="236" t="str">
        <f t="shared" si="148"/>
        <v>F3:0922 P1P2:8806 P3:00448</v>
      </c>
      <c r="C9484" s="187" t="s">
        <v>3763</v>
      </c>
      <c r="D9484" s="187" t="s">
        <v>2768</v>
      </c>
      <c r="E9484" s="187" t="s">
        <v>2769</v>
      </c>
      <c r="F9484" s="187" t="s">
        <v>2791</v>
      </c>
    </row>
    <row r="9485" spans="1:6" x14ac:dyDescent="0.25">
      <c r="A9485" t="s">
        <v>10523</v>
      </c>
      <c r="B9485" s="236" t="str">
        <f t="shared" si="148"/>
        <v>F3:0922 P1P2:8806 P3:00203</v>
      </c>
      <c r="C9485" s="187" t="s">
        <v>3763</v>
      </c>
      <c r="D9485" s="187" t="s">
        <v>2768</v>
      </c>
      <c r="E9485" s="187" t="s">
        <v>2769</v>
      </c>
      <c r="F9485" s="187" t="s">
        <v>2770</v>
      </c>
    </row>
    <row r="9486" spans="1:6" x14ac:dyDescent="0.25">
      <c r="A9486" t="s">
        <v>10523</v>
      </c>
      <c r="B9486" s="236" t="str">
        <f t="shared" si="148"/>
        <v>F3:0922 P1P2:8806 P3:00448</v>
      </c>
      <c r="C9486" s="187" t="s">
        <v>3763</v>
      </c>
      <c r="D9486" s="187" t="s">
        <v>2768</v>
      </c>
      <c r="E9486" s="187" t="s">
        <v>2769</v>
      </c>
      <c r="F9486" s="187" t="s">
        <v>2791</v>
      </c>
    </row>
    <row r="9487" spans="1:6" x14ac:dyDescent="0.25">
      <c r="A9487" t="s">
        <v>10524</v>
      </c>
      <c r="B9487" s="236" t="str">
        <f t="shared" si="148"/>
        <v>F3:0921 P1P2:8804 P3:00201</v>
      </c>
      <c r="C9487" s="187" t="s">
        <v>3412</v>
      </c>
      <c r="D9487" s="187" t="s">
        <v>2813</v>
      </c>
      <c r="E9487" s="187" t="s">
        <v>2816</v>
      </c>
      <c r="F9487" s="187" t="s">
        <v>2817</v>
      </c>
    </row>
    <row r="9488" spans="1:6" x14ac:dyDescent="0.25">
      <c r="A9488" t="s">
        <v>10524</v>
      </c>
      <c r="B9488" s="236" t="str">
        <f t="shared" si="148"/>
        <v>F3:0921 P1P2:8804 P3:00448</v>
      </c>
      <c r="C9488" s="187" t="s">
        <v>3412</v>
      </c>
      <c r="D9488" s="187" t="s">
        <v>2813</v>
      </c>
      <c r="E9488" s="187" t="s">
        <v>2816</v>
      </c>
      <c r="F9488" s="187" t="s">
        <v>2791</v>
      </c>
    </row>
    <row r="9489" spans="1:6" x14ac:dyDescent="0.25">
      <c r="A9489" t="s">
        <v>10525</v>
      </c>
      <c r="B9489" s="236" t="str">
        <f t="shared" si="148"/>
        <v>F3:0921 P1P2:8804 P3:00201</v>
      </c>
      <c r="C9489" s="187" t="s">
        <v>3412</v>
      </c>
      <c r="D9489" s="187" t="s">
        <v>2813</v>
      </c>
      <c r="E9489" s="187" t="s">
        <v>2816</v>
      </c>
      <c r="F9489" s="187" t="s">
        <v>2817</v>
      </c>
    </row>
    <row r="9490" spans="1:6" x14ac:dyDescent="0.25">
      <c r="A9490" t="s">
        <v>10525</v>
      </c>
      <c r="B9490" s="236" t="str">
        <f t="shared" si="148"/>
        <v>F3:0921 P1P2:8804 P3:00448</v>
      </c>
      <c r="C9490" s="187" t="s">
        <v>3412</v>
      </c>
      <c r="D9490" s="187" t="s">
        <v>2813</v>
      </c>
      <c r="E9490" s="187" t="s">
        <v>2816</v>
      </c>
      <c r="F9490" s="187" t="s">
        <v>2791</v>
      </c>
    </row>
    <row r="9491" spans="1:6" x14ac:dyDescent="0.25">
      <c r="A9491" t="s">
        <v>10526</v>
      </c>
      <c r="B9491" s="236" t="str">
        <f t="shared" si="148"/>
        <v>F3:0922 P1P2:8806 P3:00203</v>
      </c>
      <c r="C9491" s="187" t="s">
        <v>3763</v>
      </c>
      <c r="D9491" s="187" t="s">
        <v>2768</v>
      </c>
      <c r="E9491" s="187" t="s">
        <v>2769</v>
      </c>
      <c r="F9491" s="187" t="s">
        <v>2770</v>
      </c>
    </row>
    <row r="9492" spans="1:6" x14ac:dyDescent="0.25">
      <c r="A9492" t="s">
        <v>10526</v>
      </c>
      <c r="B9492" s="236" t="str">
        <f t="shared" si="148"/>
        <v>F3:0922 P1P2:8806 P3:00448</v>
      </c>
      <c r="C9492" s="187" t="s">
        <v>3763</v>
      </c>
      <c r="D9492" s="187" t="s">
        <v>2768</v>
      </c>
      <c r="E9492" s="187" t="s">
        <v>2769</v>
      </c>
      <c r="F9492" s="187" t="s">
        <v>2791</v>
      </c>
    </row>
    <row r="9493" spans="1:6" x14ac:dyDescent="0.25">
      <c r="A9493" t="s">
        <v>10527</v>
      </c>
      <c r="B9493" s="236" t="str">
        <f t="shared" si="148"/>
        <v>F3:0922 P1P2:8806 P3:00203</v>
      </c>
      <c r="C9493" s="187" t="s">
        <v>3763</v>
      </c>
      <c r="D9493" s="187" t="s">
        <v>2768</v>
      </c>
      <c r="E9493" s="187" t="s">
        <v>2769</v>
      </c>
      <c r="F9493" s="187" t="s">
        <v>2770</v>
      </c>
    </row>
    <row r="9494" spans="1:6" x14ac:dyDescent="0.25">
      <c r="A9494" t="s">
        <v>10527</v>
      </c>
      <c r="B9494" s="236" t="str">
        <f t="shared" si="148"/>
        <v>F3:0922 P1P2:8806 P3:00448</v>
      </c>
      <c r="C9494" s="187" t="s">
        <v>3763</v>
      </c>
      <c r="D9494" s="187" t="s">
        <v>2768</v>
      </c>
      <c r="E9494" s="187" t="s">
        <v>2769</v>
      </c>
      <c r="F9494" s="187" t="s">
        <v>2791</v>
      </c>
    </row>
    <row r="9495" spans="1:6" x14ac:dyDescent="0.25">
      <c r="A9495" t="s">
        <v>10528</v>
      </c>
      <c r="B9495" s="236" t="str">
        <f t="shared" si="148"/>
        <v>F3:0921 P1P2:8804 P3:00201</v>
      </c>
      <c r="C9495" s="187" t="s">
        <v>3412</v>
      </c>
      <c r="D9495" s="187" t="s">
        <v>2813</v>
      </c>
      <c r="E9495" s="187" t="s">
        <v>2816</v>
      </c>
      <c r="F9495" s="187" t="s">
        <v>2817</v>
      </c>
    </row>
    <row r="9496" spans="1:6" x14ac:dyDescent="0.25">
      <c r="A9496" t="s">
        <v>10528</v>
      </c>
      <c r="B9496" s="236" t="str">
        <f t="shared" si="148"/>
        <v>F3:0921 P1P2:8804 P3:00448</v>
      </c>
      <c r="C9496" s="187" t="s">
        <v>3412</v>
      </c>
      <c r="D9496" s="187" t="s">
        <v>2813</v>
      </c>
      <c r="E9496" s="187" t="s">
        <v>2816</v>
      </c>
      <c r="F9496" s="187" t="s">
        <v>2791</v>
      </c>
    </row>
    <row r="9497" spans="1:6" x14ac:dyDescent="0.25">
      <c r="A9497" t="s">
        <v>10529</v>
      </c>
      <c r="B9497" s="236" t="str">
        <f t="shared" si="148"/>
        <v>F3:0911 P1P2:8802 P3:00199</v>
      </c>
      <c r="C9497" s="187" t="s">
        <v>3591</v>
      </c>
      <c r="D9497" s="187" t="s">
        <v>2899</v>
      </c>
      <c r="E9497" s="187" t="s">
        <v>2900</v>
      </c>
      <c r="F9497" s="187" t="s">
        <v>2901</v>
      </c>
    </row>
    <row r="9498" spans="1:6" x14ac:dyDescent="0.25">
      <c r="A9498" t="s">
        <v>10529</v>
      </c>
      <c r="B9498" s="236" t="str">
        <f t="shared" si="148"/>
        <v>F3:0911 P1P2:8802 P3:00448</v>
      </c>
      <c r="C9498" s="187" t="s">
        <v>3591</v>
      </c>
      <c r="D9498" s="187" t="s">
        <v>2899</v>
      </c>
      <c r="E9498" s="187" t="s">
        <v>2900</v>
      </c>
      <c r="F9498" s="187" t="s">
        <v>2791</v>
      </c>
    </row>
    <row r="9499" spans="1:6" x14ac:dyDescent="0.25">
      <c r="A9499" t="s">
        <v>10529</v>
      </c>
      <c r="B9499" s="236" t="str">
        <f t="shared" si="148"/>
        <v>F3:0912 P1P2:8803 P3:00200</v>
      </c>
      <c r="C9499" s="187" t="s">
        <v>3591</v>
      </c>
      <c r="D9499" s="187" t="s">
        <v>2906</v>
      </c>
      <c r="E9499" s="187" t="s">
        <v>2907</v>
      </c>
      <c r="F9499" s="187" t="s">
        <v>2908</v>
      </c>
    </row>
    <row r="9500" spans="1:6" x14ac:dyDescent="0.25">
      <c r="A9500" t="s">
        <v>10530</v>
      </c>
      <c r="B9500" s="236" t="str">
        <f t="shared" si="148"/>
        <v>F3:0921 P1P2:8804 P3:00201</v>
      </c>
      <c r="C9500" s="187" t="s">
        <v>3763</v>
      </c>
      <c r="D9500" s="187" t="s">
        <v>2813</v>
      </c>
      <c r="E9500" s="187" t="s">
        <v>2816</v>
      </c>
      <c r="F9500" s="187" t="s">
        <v>2817</v>
      </c>
    </row>
    <row r="9501" spans="1:6" x14ac:dyDescent="0.25">
      <c r="A9501" t="s">
        <v>10530</v>
      </c>
      <c r="B9501" s="236" t="str">
        <f t="shared" si="148"/>
        <v>F3:0921 P1P2:8804 P3:00448</v>
      </c>
      <c r="C9501" s="187" t="s">
        <v>3763</v>
      </c>
      <c r="D9501" s="187" t="s">
        <v>2813</v>
      </c>
      <c r="E9501" s="187" t="s">
        <v>2816</v>
      </c>
      <c r="F9501" s="187" t="s">
        <v>2791</v>
      </c>
    </row>
    <row r="9502" spans="1:6" x14ac:dyDescent="0.25">
      <c r="A9502" t="s">
        <v>10531</v>
      </c>
      <c r="B9502" s="236" t="str">
        <f t="shared" si="148"/>
        <v>F3:0921 P1P2:8804 P3:00201</v>
      </c>
      <c r="C9502" s="187" t="s">
        <v>3412</v>
      </c>
      <c r="D9502" s="187" t="s">
        <v>2813</v>
      </c>
      <c r="E9502" s="187" t="s">
        <v>2816</v>
      </c>
      <c r="F9502" s="187" t="s">
        <v>2817</v>
      </c>
    </row>
    <row r="9503" spans="1:6" x14ac:dyDescent="0.25">
      <c r="A9503" t="s">
        <v>10531</v>
      </c>
      <c r="B9503" s="236" t="str">
        <f t="shared" si="148"/>
        <v>F3:0921 P1P2:8804 P3:00448</v>
      </c>
      <c r="C9503" s="187" t="s">
        <v>3412</v>
      </c>
      <c r="D9503" s="187" t="s">
        <v>2813</v>
      </c>
      <c r="E9503" s="187" t="s">
        <v>2816</v>
      </c>
      <c r="F9503" s="187" t="s">
        <v>2791</v>
      </c>
    </row>
    <row r="9504" spans="1:6" x14ac:dyDescent="0.25">
      <c r="A9504" t="s">
        <v>10532</v>
      </c>
      <c r="B9504" s="236" t="str">
        <f t="shared" si="148"/>
        <v>F3:0921 P1P2:8804 P3:00201</v>
      </c>
      <c r="C9504" s="187" t="s">
        <v>3412</v>
      </c>
      <c r="D9504" s="187" t="s">
        <v>2813</v>
      </c>
      <c r="E9504" s="187" t="s">
        <v>2816</v>
      </c>
      <c r="F9504" s="187" t="s">
        <v>2817</v>
      </c>
    </row>
    <row r="9505" spans="1:6" x14ac:dyDescent="0.25">
      <c r="A9505" t="s">
        <v>10532</v>
      </c>
      <c r="B9505" s="236" t="str">
        <f t="shared" si="148"/>
        <v>F3:0921 P1P2:8804 P3:00448</v>
      </c>
      <c r="C9505" s="187" t="s">
        <v>3412</v>
      </c>
      <c r="D9505" s="187" t="s">
        <v>2813</v>
      </c>
      <c r="E9505" s="187" t="s">
        <v>2816</v>
      </c>
      <c r="F9505" s="187" t="s">
        <v>2791</v>
      </c>
    </row>
    <row r="9506" spans="1:6" x14ac:dyDescent="0.25">
      <c r="A9506" t="s">
        <v>10533</v>
      </c>
      <c r="B9506" s="236" t="str">
        <f t="shared" si="148"/>
        <v>F3:0921 P1P2:8804 P3:00201</v>
      </c>
      <c r="C9506" s="187" t="s">
        <v>3591</v>
      </c>
      <c r="D9506" s="187" t="s">
        <v>2813</v>
      </c>
      <c r="E9506" s="187" t="s">
        <v>2816</v>
      </c>
      <c r="F9506" s="187" t="s">
        <v>2817</v>
      </c>
    </row>
    <row r="9507" spans="1:6" x14ac:dyDescent="0.25">
      <c r="A9507" t="s">
        <v>10533</v>
      </c>
      <c r="B9507" s="236" t="str">
        <f t="shared" si="148"/>
        <v>F3:0921 P1P2:8804 P3:00448</v>
      </c>
      <c r="C9507" s="187" t="s">
        <v>3591</v>
      </c>
      <c r="D9507" s="187" t="s">
        <v>2813</v>
      </c>
      <c r="E9507" s="187" t="s">
        <v>2816</v>
      </c>
      <c r="F9507" s="187" t="s">
        <v>2791</v>
      </c>
    </row>
    <row r="9508" spans="1:6" x14ac:dyDescent="0.25">
      <c r="A9508" t="s">
        <v>10534</v>
      </c>
      <c r="B9508" s="236" t="str">
        <f t="shared" si="148"/>
        <v>F3:0820 P1P2:8502 P3:00234</v>
      </c>
      <c r="C9508" s="187" t="s">
        <v>2827</v>
      </c>
      <c r="D9508" s="187" t="s">
        <v>2774</v>
      </c>
      <c r="E9508" s="187" t="s">
        <v>2775</v>
      </c>
      <c r="F9508" s="187" t="s">
        <v>2811</v>
      </c>
    </row>
    <row r="9509" spans="1:6" x14ac:dyDescent="0.25">
      <c r="A9509" t="s">
        <v>10535</v>
      </c>
      <c r="B9509" s="236" t="str">
        <f t="shared" si="148"/>
        <v>F3:0921 P1P2:8804 P3:00201</v>
      </c>
      <c r="C9509" s="187" t="s">
        <v>3412</v>
      </c>
      <c r="D9509" s="187" t="s">
        <v>2813</v>
      </c>
      <c r="E9509" s="187" t="s">
        <v>2816</v>
      </c>
      <c r="F9509" s="187" t="s">
        <v>2817</v>
      </c>
    </row>
    <row r="9510" spans="1:6" x14ac:dyDescent="0.25">
      <c r="A9510" t="s">
        <v>10535</v>
      </c>
      <c r="B9510" s="236" t="str">
        <f t="shared" si="148"/>
        <v>F3:0921 P1P2:8804 P3:00448</v>
      </c>
      <c r="C9510" s="187" t="s">
        <v>3412</v>
      </c>
      <c r="D9510" s="187" t="s">
        <v>2813</v>
      </c>
      <c r="E9510" s="187" t="s">
        <v>2816</v>
      </c>
      <c r="F9510" s="187" t="s">
        <v>2791</v>
      </c>
    </row>
    <row r="9511" spans="1:6" x14ac:dyDescent="0.25">
      <c r="A9511" t="s">
        <v>10536</v>
      </c>
      <c r="B9511" s="236" t="str">
        <f t="shared" si="148"/>
        <v>F3:0861 P1P2:8501 P3:00005</v>
      </c>
      <c r="C9511" s="187" t="s">
        <v>2827</v>
      </c>
      <c r="D9511" s="187" t="s">
        <v>2895</v>
      </c>
      <c r="E9511" s="187" t="s">
        <v>2896</v>
      </c>
      <c r="F9511" s="187" t="s">
        <v>2889</v>
      </c>
    </row>
    <row r="9512" spans="1:6" x14ac:dyDescent="0.25">
      <c r="A9512" t="s">
        <v>10537</v>
      </c>
      <c r="B9512" s="236" t="str">
        <f t="shared" si="148"/>
        <v>F3:0911 P1P2:8802 P3:00199</v>
      </c>
      <c r="C9512" s="187" t="s">
        <v>3412</v>
      </c>
      <c r="D9512" s="187" t="s">
        <v>2899</v>
      </c>
      <c r="E9512" s="187" t="s">
        <v>2900</v>
      </c>
      <c r="F9512" s="187" t="s">
        <v>2901</v>
      </c>
    </row>
    <row r="9513" spans="1:6" x14ac:dyDescent="0.25">
      <c r="A9513" t="s">
        <v>10537</v>
      </c>
      <c r="B9513" s="236" t="str">
        <f t="shared" si="148"/>
        <v>F3:0911 P1P2:8802 P3:00448</v>
      </c>
      <c r="C9513" s="187" t="s">
        <v>3412</v>
      </c>
      <c r="D9513" s="187" t="s">
        <v>2899</v>
      </c>
      <c r="E9513" s="187" t="s">
        <v>2900</v>
      </c>
      <c r="F9513" s="187" t="s">
        <v>2791</v>
      </c>
    </row>
    <row r="9514" spans="1:6" x14ac:dyDescent="0.25">
      <c r="A9514" t="s">
        <v>10537</v>
      </c>
      <c r="B9514" s="236" t="str">
        <f t="shared" si="148"/>
        <v>F3:0921 P1P2:8804 P3:00201</v>
      </c>
      <c r="C9514" s="187" t="s">
        <v>3412</v>
      </c>
      <c r="D9514" s="187" t="s">
        <v>2813</v>
      </c>
      <c r="E9514" s="187" t="s">
        <v>2816</v>
      </c>
      <c r="F9514" s="187" t="s">
        <v>2817</v>
      </c>
    </row>
    <row r="9515" spans="1:6" x14ac:dyDescent="0.25">
      <c r="A9515" t="s">
        <v>10537</v>
      </c>
      <c r="B9515" s="236" t="str">
        <f t="shared" si="148"/>
        <v>F3:0921 P1P2:8804 P3:00448</v>
      </c>
      <c r="C9515" s="187" t="s">
        <v>3412</v>
      </c>
      <c r="D9515" s="187" t="s">
        <v>2813</v>
      </c>
      <c r="E9515" s="187" t="s">
        <v>2816</v>
      </c>
      <c r="F9515" s="187" t="s">
        <v>2791</v>
      </c>
    </row>
    <row r="9516" spans="1:6" x14ac:dyDescent="0.25">
      <c r="A9516" t="s">
        <v>10538</v>
      </c>
      <c r="B9516" s="236" t="str">
        <f t="shared" si="148"/>
        <v>F3:0861 P1P2:8501 P3:00060</v>
      </c>
      <c r="C9516" s="187" t="s">
        <v>2827</v>
      </c>
      <c r="D9516" s="187" t="s">
        <v>2895</v>
      </c>
      <c r="E9516" s="187" t="s">
        <v>2896</v>
      </c>
      <c r="F9516" s="187" t="s">
        <v>2611</v>
      </c>
    </row>
    <row r="9517" spans="1:6" x14ac:dyDescent="0.25">
      <c r="A9517" t="s">
        <v>10539</v>
      </c>
      <c r="B9517" s="236" t="str">
        <f t="shared" si="148"/>
        <v>F3:0921 P1P2:8804 P3:00201</v>
      </c>
      <c r="C9517" s="187" t="s">
        <v>3313</v>
      </c>
      <c r="D9517" s="187" t="s">
        <v>2813</v>
      </c>
      <c r="E9517" s="187" t="s">
        <v>2816</v>
      </c>
      <c r="F9517" s="187" t="s">
        <v>2817</v>
      </c>
    </row>
    <row r="9518" spans="1:6" x14ac:dyDescent="0.25">
      <c r="A9518" t="s">
        <v>10539</v>
      </c>
      <c r="B9518" s="236" t="str">
        <f t="shared" si="148"/>
        <v>F3:0921 P1P2:8804 P3:00448</v>
      </c>
      <c r="C9518" s="187" t="s">
        <v>3313</v>
      </c>
      <c r="D9518" s="187" t="s">
        <v>2813</v>
      </c>
      <c r="E9518" s="187" t="s">
        <v>2816</v>
      </c>
      <c r="F9518" s="187" t="s">
        <v>2791</v>
      </c>
    </row>
    <row r="9519" spans="1:6" x14ac:dyDescent="0.25">
      <c r="A9519" t="s">
        <v>10540</v>
      </c>
      <c r="B9519" s="236" t="str">
        <f t="shared" si="148"/>
        <v>F3:0921 P1P2:8804 P3:00201</v>
      </c>
      <c r="C9519" s="187" t="s">
        <v>3412</v>
      </c>
      <c r="D9519" s="187" t="s">
        <v>2813</v>
      </c>
      <c r="E9519" s="187" t="s">
        <v>2816</v>
      </c>
      <c r="F9519" s="187" t="s">
        <v>2817</v>
      </c>
    </row>
    <row r="9520" spans="1:6" x14ac:dyDescent="0.25">
      <c r="A9520" t="s">
        <v>10540</v>
      </c>
      <c r="B9520" s="236" t="str">
        <f t="shared" si="148"/>
        <v>F3:0921 P1P2:8804 P3:00448</v>
      </c>
      <c r="C9520" s="187" t="s">
        <v>3412</v>
      </c>
      <c r="D9520" s="187" t="s">
        <v>2813</v>
      </c>
      <c r="E9520" s="187" t="s">
        <v>2816</v>
      </c>
      <c r="F9520" s="187" t="s">
        <v>2791</v>
      </c>
    </row>
    <row r="9521" spans="1:6" x14ac:dyDescent="0.25">
      <c r="A9521" t="s">
        <v>10541</v>
      </c>
      <c r="B9521" s="236" t="str">
        <f t="shared" si="148"/>
        <v>F3:0921 P1P2:8804 P3:00201</v>
      </c>
      <c r="C9521" s="187" t="s">
        <v>3313</v>
      </c>
      <c r="D9521" s="187" t="s">
        <v>2813</v>
      </c>
      <c r="E9521" s="187" t="s">
        <v>2816</v>
      </c>
      <c r="F9521" s="187" t="s">
        <v>2817</v>
      </c>
    </row>
    <row r="9522" spans="1:6" x14ac:dyDescent="0.25">
      <c r="A9522" t="s">
        <v>10541</v>
      </c>
      <c r="B9522" s="236" t="str">
        <f t="shared" si="148"/>
        <v>F3:0921 P1P2:8804 P3:00448</v>
      </c>
      <c r="C9522" s="187" t="s">
        <v>3313</v>
      </c>
      <c r="D9522" s="187" t="s">
        <v>2813</v>
      </c>
      <c r="E9522" s="187" t="s">
        <v>2816</v>
      </c>
      <c r="F9522" s="187" t="s">
        <v>2791</v>
      </c>
    </row>
    <row r="9523" spans="1:6" x14ac:dyDescent="0.25">
      <c r="A9523" t="s">
        <v>10542</v>
      </c>
      <c r="B9523" s="236" t="str">
        <f t="shared" si="148"/>
        <v>F3:0911 P1P2:8802 P3:00199</v>
      </c>
      <c r="C9523" s="187" t="s">
        <v>3412</v>
      </c>
      <c r="D9523" s="187" t="s">
        <v>2899</v>
      </c>
      <c r="E9523" s="187" t="s">
        <v>2900</v>
      </c>
      <c r="F9523" s="187" t="s">
        <v>2901</v>
      </c>
    </row>
    <row r="9524" spans="1:6" x14ac:dyDescent="0.25">
      <c r="A9524" t="s">
        <v>10542</v>
      </c>
      <c r="B9524" s="236" t="str">
        <f t="shared" si="148"/>
        <v>F3:0911 P1P2:8802 P3:00448</v>
      </c>
      <c r="C9524" s="187" t="s">
        <v>3412</v>
      </c>
      <c r="D9524" s="187" t="s">
        <v>2899</v>
      </c>
      <c r="E9524" s="187" t="s">
        <v>2900</v>
      </c>
      <c r="F9524" s="187" t="s">
        <v>2791</v>
      </c>
    </row>
    <row r="9525" spans="1:6" x14ac:dyDescent="0.25">
      <c r="A9525" t="s">
        <v>10542</v>
      </c>
      <c r="B9525" s="236" t="str">
        <f t="shared" si="148"/>
        <v>F3:0921 P1P2:8804 P3:00201</v>
      </c>
      <c r="C9525" s="187" t="s">
        <v>3412</v>
      </c>
      <c r="D9525" s="187" t="s">
        <v>2813</v>
      </c>
      <c r="E9525" s="187" t="s">
        <v>2816</v>
      </c>
      <c r="F9525" s="187" t="s">
        <v>2817</v>
      </c>
    </row>
    <row r="9526" spans="1:6" x14ac:dyDescent="0.25">
      <c r="A9526" t="s">
        <v>10542</v>
      </c>
      <c r="B9526" s="236" t="str">
        <f t="shared" si="148"/>
        <v>F3:0921 P1P2:8804 P3:00389</v>
      </c>
      <c r="C9526" s="187" t="s">
        <v>3412</v>
      </c>
      <c r="D9526" s="187" t="s">
        <v>2813</v>
      </c>
      <c r="E9526" s="187" t="s">
        <v>2816</v>
      </c>
      <c r="F9526" s="187" t="s">
        <v>2940</v>
      </c>
    </row>
    <row r="9527" spans="1:6" x14ac:dyDescent="0.25">
      <c r="A9527" t="s">
        <v>10542</v>
      </c>
      <c r="B9527" s="236" t="str">
        <f t="shared" si="148"/>
        <v>F3:0921 P1P2:8804 P3:00448</v>
      </c>
      <c r="C9527" s="187" t="s">
        <v>3412</v>
      </c>
      <c r="D9527" s="187" t="s">
        <v>2813</v>
      </c>
      <c r="E9527" s="187" t="s">
        <v>2816</v>
      </c>
      <c r="F9527" s="187" t="s">
        <v>2791</v>
      </c>
    </row>
    <row r="9528" spans="1:6" x14ac:dyDescent="0.25">
      <c r="A9528" t="s">
        <v>10543</v>
      </c>
      <c r="B9528" s="236" t="str">
        <f t="shared" si="148"/>
        <v>F3:0921 P1P2:8804 P3:00201</v>
      </c>
      <c r="C9528" s="187" t="s">
        <v>3313</v>
      </c>
      <c r="D9528" s="187" t="s">
        <v>2813</v>
      </c>
      <c r="E9528" s="187" t="s">
        <v>2816</v>
      </c>
      <c r="F9528" s="187" t="s">
        <v>2817</v>
      </c>
    </row>
    <row r="9529" spans="1:6" x14ac:dyDescent="0.25">
      <c r="A9529" t="s">
        <v>10543</v>
      </c>
      <c r="B9529" s="236" t="str">
        <f t="shared" si="148"/>
        <v>F3:0921 P1P2:8804 P3:00448</v>
      </c>
      <c r="C9529" s="187" t="s">
        <v>3313</v>
      </c>
      <c r="D9529" s="187" t="s">
        <v>2813</v>
      </c>
      <c r="E9529" s="187" t="s">
        <v>2816</v>
      </c>
      <c r="F9529" s="187" t="s">
        <v>2791</v>
      </c>
    </row>
    <row r="9530" spans="1:6" x14ac:dyDescent="0.25">
      <c r="A9530" t="s">
        <v>10544</v>
      </c>
      <c r="B9530" s="236" t="str">
        <f t="shared" si="148"/>
        <v>F3:0921 P1P2:8804 P3:00201</v>
      </c>
      <c r="C9530" s="187" t="s">
        <v>3412</v>
      </c>
      <c r="D9530" s="187" t="s">
        <v>2813</v>
      </c>
      <c r="E9530" s="187" t="s">
        <v>2816</v>
      </c>
      <c r="F9530" s="187" t="s">
        <v>2817</v>
      </c>
    </row>
    <row r="9531" spans="1:6" x14ac:dyDescent="0.25">
      <c r="A9531" t="s">
        <v>10544</v>
      </c>
      <c r="B9531" s="236" t="str">
        <f t="shared" si="148"/>
        <v>F3:0921 P1P2:8804 P3:00448</v>
      </c>
      <c r="C9531" s="187" t="s">
        <v>3412</v>
      </c>
      <c r="D9531" s="187" t="s">
        <v>2813</v>
      </c>
      <c r="E9531" s="187" t="s">
        <v>2816</v>
      </c>
      <c r="F9531" s="187" t="s">
        <v>2791</v>
      </c>
    </row>
    <row r="9532" spans="1:6" x14ac:dyDescent="0.25">
      <c r="A9532" t="s">
        <v>10545</v>
      </c>
      <c r="B9532" s="236" t="str">
        <f t="shared" si="148"/>
        <v>F3:0921 P1P2:8804 P3:00201</v>
      </c>
      <c r="C9532" s="187" t="s">
        <v>3412</v>
      </c>
      <c r="D9532" s="187" t="s">
        <v>2813</v>
      </c>
      <c r="E9532" s="187" t="s">
        <v>2816</v>
      </c>
      <c r="F9532" s="187" t="s">
        <v>2817</v>
      </c>
    </row>
    <row r="9533" spans="1:6" x14ac:dyDescent="0.25">
      <c r="A9533" t="s">
        <v>10545</v>
      </c>
      <c r="B9533" s="236" t="str">
        <f t="shared" si="148"/>
        <v>F3:0921 P1P2:8804 P3:00448</v>
      </c>
      <c r="C9533" s="187" t="s">
        <v>3412</v>
      </c>
      <c r="D9533" s="187" t="s">
        <v>2813</v>
      </c>
      <c r="E9533" s="187" t="s">
        <v>2816</v>
      </c>
      <c r="F9533" s="187" t="s">
        <v>2791</v>
      </c>
    </row>
    <row r="9534" spans="1:6" x14ac:dyDescent="0.25">
      <c r="A9534" t="s">
        <v>10546</v>
      </c>
      <c r="B9534" s="236" t="str">
        <f t="shared" si="148"/>
        <v>F3:0921 P1P2:8804 P3:00201</v>
      </c>
      <c r="C9534" s="187" t="s">
        <v>3313</v>
      </c>
      <c r="D9534" s="187" t="s">
        <v>2813</v>
      </c>
      <c r="E9534" s="187" t="s">
        <v>2816</v>
      </c>
      <c r="F9534" s="187" t="s">
        <v>2817</v>
      </c>
    </row>
    <row r="9535" spans="1:6" x14ac:dyDescent="0.25">
      <c r="A9535" t="s">
        <v>10546</v>
      </c>
      <c r="B9535" s="236" t="str">
        <f t="shared" si="148"/>
        <v>F3:0921 P1P2:8804 P3:00448</v>
      </c>
      <c r="C9535" s="187" t="s">
        <v>3313</v>
      </c>
      <c r="D9535" s="187" t="s">
        <v>2813</v>
      </c>
      <c r="E9535" s="187" t="s">
        <v>2816</v>
      </c>
      <c r="F9535" s="187" t="s">
        <v>2791</v>
      </c>
    </row>
    <row r="9536" spans="1:6" x14ac:dyDescent="0.25">
      <c r="A9536" t="s">
        <v>10547</v>
      </c>
      <c r="B9536" s="236" t="str">
        <f t="shared" si="148"/>
        <v>F3:0921 P1P2:8804 P3:00201</v>
      </c>
      <c r="C9536" s="187" t="s">
        <v>3763</v>
      </c>
      <c r="D9536" s="187" t="s">
        <v>2813</v>
      </c>
      <c r="E9536" s="187" t="s">
        <v>2816</v>
      </c>
      <c r="F9536" s="187" t="s">
        <v>2817</v>
      </c>
    </row>
    <row r="9537" spans="1:6" x14ac:dyDescent="0.25">
      <c r="A9537" t="s">
        <v>10547</v>
      </c>
      <c r="B9537" s="236" t="str">
        <f t="shared" si="148"/>
        <v>F3:0921 P1P2:8804 P3:00448</v>
      </c>
      <c r="C9537" s="187" t="s">
        <v>3763</v>
      </c>
      <c r="D9537" s="187" t="s">
        <v>2813</v>
      </c>
      <c r="E9537" s="187" t="s">
        <v>2816</v>
      </c>
      <c r="F9537" s="187" t="s">
        <v>2791</v>
      </c>
    </row>
    <row r="9538" spans="1:6" x14ac:dyDescent="0.25">
      <c r="A9538" t="s">
        <v>10548</v>
      </c>
      <c r="B9538" s="236" t="str">
        <f t="shared" ref="B9538:B9601" si="149">CONCATENATE("F3:",D9538," P1P2:",E9538," P3:",F9538)</f>
        <v>F3:0921 P1P2:8804 P3:00201</v>
      </c>
      <c r="C9538" s="187" t="s">
        <v>3763</v>
      </c>
      <c r="D9538" s="187" t="s">
        <v>2813</v>
      </c>
      <c r="E9538" s="187" t="s">
        <v>2816</v>
      </c>
      <c r="F9538" s="187" t="s">
        <v>2817</v>
      </c>
    </row>
    <row r="9539" spans="1:6" x14ac:dyDescent="0.25">
      <c r="A9539" t="s">
        <v>10548</v>
      </c>
      <c r="B9539" s="236" t="str">
        <f t="shared" si="149"/>
        <v>F3:0921 P1P2:8804 P3:00448</v>
      </c>
      <c r="C9539" s="187" t="s">
        <v>3763</v>
      </c>
      <c r="D9539" s="187" t="s">
        <v>2813</v>
      </c>
      <c r="E9539" s="187" t="s">
        <v>2816</v>
      </c>
      <c r="F9539" s="187" t="s">
        <v>2791</v>
      </c>
    </row>
    <row r="9540" spans="1:6" x14ac:dyDescent="0.25">
      <c r="A9540" t="s">
        <v>10549</v>
      </c>
      <c r="B9540" s="236" t="str">
        <f t="shared" si="149"/>
        <v>F3:0921 P1P2:8804 P3:00201</v>
      </c>
      <c r="C9540" s="187" t="s">
        <v>3313</v>
      </c>
      <c r="D9540" s="187" t="s">
        <v>2813</v>
      </c>
      <c r="E9540" s="187" t="s">
        <v>2816</v>
      </c>
      <c r="F9540" s="187" t="s">
        <v>2817</v>
      </c>
    </row>
    <row r="9541" spans="1:6" x14ac:dyDescent="0.25">
      <c r="A9541" t="s">
        <v>10549</v>
      </c>
      <c r="B9541" s="236" t="str">
        <f t="shared" si="149"/>
        <v>F3:0921 P1P2:8804 P3:00448</v>
      </c>
      <c r="C9541" s="187" t="s">
        <v>3313</v>
      </c>
      <c r="D9541" s="187" t="s">
        <v>2813</v>
      </c>
      <c r="E9541" s="187" t="s">
        <v>2816</v>
      </c>
      <c r="F9541" s="187" t="s">
        <v>2791</v>
      </c>
    </row>
    <row r="9542" spans="1:6" x14ac:dyDescent="0.25">
      <c r="A9542" t="s">
        <v>10550</v>
      </c>
      <c r="B9542" s="236" t="str">
        <f t="shared" si="149"/>
        <v>F3:0921 P1P2:8804 P3:00201</v>
      </c>
      <c r="C9542" s="187" t="s">
        <v>3763</v>
      </c>
      <c r="D9542" s="187" t="s">
        <v>2813</v>
      </c>
      <c r="E9542" s="187" t="s">
        <v>2816</v>
      </c>
      <c r="F9542" s="187" t="s">
        <v>2817</v>
      </c>
    </row>
    <row r="9543" spans="1:6" x14ac:dyDescent="0.25">
      <c r="A9543" t="s">
        <v>10550</v>
      </c>
      <c r="B9543" s="236" t="str">
        <f t="shared" si="149"/>
        <v>F3:0921 P1P2:8804 P3:00448</v>
      </c>
      <c r="C9543" s="187" t="s">
        <v>3763</v>
      </c>
      <c r="D9543" s="187" t="s">
        <v>2813</v>
      </c>
      <c r="E9543" s="187" t="s">
        <v>2816</v>
      </c>
      <c r="F9543" s="187" t="s">
        <v>2791</v>
      </c>
    </row>
    <row r="9544" spans="1:6" x14ac:dyDescent="0.25">
      <c r="A9544" t="s">
        <v>10551</v>
      </c>
      <c r="B9544" s="236" t="str">
        <f t="shared" si="149"/>
        <v>F3:0911 P1P2:8802 P3:00199</v>
      </c>
      <c r="C9544" s="187" t="s">
        <v>3412</v>
      </c>
      <c r="D9544" s="187" t="s">
        <v>2899</v>
      </c>
      <c r="E9544" s="187" t="s">
        <v>2900</v>
      </c>
      <c r="F9544" s="187" t="s">
        <v>2901</v>
      </c>
    </row>
    <row r="9545" spans="1:6" x14ac:dyDescent="0.25">
      <c r="A9545" t="s">
        <v>10551</v>
      </c>
      <c r="B9545" s="236" t="str">
        <f t="shared" si="149"/>
        <v>F3:0911 P1P2:8802 P3:00448</v>
      </c>
      <c r="C9545" s="187" t="s">
        <v>3412</v>
      </c>
      <c r="D9545" s="187" t="s">
        <v>2899</v>
      </c>
      <c r="E9545" s="187" t="s">
        <v>2900</v>
      </c>
      <c r="F9545" s="187" t="s">
        <v>2791</v>
      </c>
    </row>
    <row r="9546" spans="1:6" x14ac:dyDescent="0.25">
      <c r="A9546" t="s">
        <v>10551</v>
      </c>
      <c r="B9546" s="236" t="str">
        <f t="shared" si="149"/>
        <v>F3:0921 P1P2:8804 P3:00201</v>
      </c>
      <c r="C9546" s="187" t="s">
        <v>3412</v>
      </c>
      <c r="D9546" s="187" t="s">
        <v>2813</v>
      </c>
      <c r="E9546" s="187" t="s">
        <v>2816</v>
      </c>
      <c r="F9546" s="187" t="s">
        <v>2817</v>
      </c>
    </row>
    <row r="9547" spans="1:6" x14ac:dyDescent="0.25">
      <c r="A9547" t="s">
        <v>10551</v>
      </c>
      <c r="B9547" s="236" t="str">
        <f t="shared" si="149"/>
        <v>F3:0921 P1P2:8804 P3:00448</v>
      </c>
      <c r="C9547" s="187" t="s">
        <v>3412</v>
      </c>
      <c r="D9547" s="187" t="s">
        <v>2813</v>
      </c>
      <c r="E9547" s="187" t="s">
        <v>2816</v>
      </c>
      <c r="F9547" s="187" t="s">
        <v>2791</v>
      </c>
    </row>
    <row r="9548" spans="1:6" x14ac:dyDescent="0.25">
      <c r="A9548" t="s">
        <v>10552</v>
      </c>
      <c r="B9548" s="236" t="str">
        <f t="shared" si="149"/>
        <v>F3:0921 P1P2:8804 P3:00201</v>
      </c>
      <c r="C9548" s="187" t="s">
        <v>3313</v>
      </c>
      <c r="D9548" s="187" t="s">
        <v>2813</v>
      </c>
      <c r="E9548" s="187" t="s">
        <v>2816</v>
      </c>
      <c r="F9548" s="187" t="s">
        <v>2817</v>
      </c>
    </row>
    <row r="9549" spans="1:6" x14ac:dyDescent="0.25">
      <c r="A9549" t="s">
        <v>10552</v>
      </c>
      <c r="B9549" s="236" t="str">
        <f t="shared" si="149"/>
        <v>F3:0921 P1P2:8804 P3:00448</v>
      </c>
      <c r="C9549" s="187" t="s">
        <v>3313</v>
      </c>
      <c r="D9549" s="187" t="s">
        <v>2813</v>
      </c>
      <c r="E9549" s="187" t="s">
        <v>2816</v>
      </c>
      <c r="F9549" s="187" t="s">
        <v>2791</v>
      </c>
    </row>
    <row r="9550" spans="1:6" x14ac:dyDescent="0.25">
      <c r="A9550" t="s">
        <v>10553</v>
      </c>
      <c r="B9550" s="236" t="str">
        <f t="shared" si="149"/>
        <v>F3:0921 P1P2:8804 P3:00201</v>
      </c>
      <c r="C9550" s="187" t="s">
        <v>3763</v>
      </c>
      <c r="D9550" s="187" t="s">
        <v>2813</v>
      </c>
      <c r="E9550" s="187" t="s">
        <v>2816</v>
      </c>
      <c r="F9550" s="187" t="s">
        <v>2817</v>
      </c>
    </row>
    <row r="9551" spans="1:6" x14ac:dyDescent="0.25">
      <c r="A9551" t="s">
        <v>10553</v>
      </c>
      <c r="B9551" s="236" t="str">
        <f t="shared" si="149"/>
        <v>F3:0921 P1P2:8804 P3:00448</v>
      </c>
      <c r="C9551" s="187" t="s">
        <v>3763</v>
      </c>
      <c r="D9551" s="187" t="s">
        <v>2813</v>
      </c>
      <c r="E9551" s="187" t="s">
        <v>2816</v>
      </c>
      <c r="F9551" s="187" t="s">
        <v>2791</v>
      </c>
    </row>
    <row r="9552" spans="1:6" x14ac:dyDescent="0.25">
      <c r="A9552" t="s">
        <v>10554</v>
      </c>
      <c r="B9552" s="236" t="str">
        <f t="shared" si="149"/>
        <v>F3:0921 P1P2:8804 P3:00201</v>
      </c>
      <c r="C9552" s="187" t="s">
        <v>3591</v>
      </c>
      <c r="D9552" s="187" t="s">
        <v>2813</v>
      </c>
      <c r="E9552" s="187" t="s">
        <v>2816</v>
      </c>
      <c r="F9552" s="187" t="s">
        <v>2817</v>
      </c>
    </row>
    <row r="9553" spans="1:6" x14ac:dyDescent="0.25">
      <c r="A9553" t="s">
        <v>10554</v>
      </c>
      <c r="B9553" s="236" t="str">
        <f t="shared" si="149"/>
        <v>F3:0921 P1P2:8804 P3:00389</v>
      </c>
      <c r="C9553" s="187" t="s">
        <v>3591</v>
      </c>
      <c r="D9553" s="187" t="s">
        <v>2813</v>
      </c>
      <c r="E9553" s="187" t="s">
        <v>2816</v>
      </c>
      <c r="F9553" s="187" t="s">
        <v>2940</v>
      </c>
    </row>
    <row r="9554" spans="1:6" x14ac:dyDescent="0.25">
      <c r="A9554" t="s">
        <v>10554</v>
      </c>
      <c r="B9554" s="236" t="str">
        <f t="shared" si="149"/>
        <v>F3:0921 P1P2:8804 P3:00448</v>
      </c>
      <c r="C9554" s="187" t="s">
        <v>3591</v>
      </c>
      <c r="D9554" s="187" t="s">
        <v>2813</v>
      </c>
      <c r="E9554" s="187" t="s">
        <v>2816</v>
      </c>
      <c r="F9554" s="187" t="s">
        <v>2791</v>
      </c>
    </row>
    <row r="9555" spans="1:6" x14ac:dyDescent="0.25">
      <c r="A9555" t="s">
        <v>10555</v>
      </c>
      <c r="B9555" s="236" t="str">
        <f t="shared" si="149"/>
        <v>F3:0911 P1P2:8802 P3:00199</v>
      </c>
      <c r="C9555" s="187" t="s">
        <v>3412</v>
      </c>
      <c r="D9555" s="187" t="s">
        <v>2899</v>
      </c>
      <c r="E9555" s="187" t="s">
        <v>2900</v>
      </c>
      <c r="F9555" s="187" t="s">
        <v>2901</v>
      </c>
    </row>
    <row r="9556" spans="1:6" x14ac:dyDescent="0.25">
      <c r="A9556" t="s">
        <v>10555</v>
      </c>
      <c r="B9556" s="236" t="str">
        <f t="shared" si="149"/>
        <v>F3:0911 P1P2:8802 P3:00448</v>
      </c>
      <c r="C9556" s="187" t="s">
        <v>3412</v>
      </c>
      <c r="D9556" s="187" t="s">
        <v>2899</v>
      </c>
      <c r="E9556" s="187" t="s">
        <v>2900</v>
      </c>
      <c r="F9556" s="187" t="s">
        <v>2791</v>
      </c>
    </row>
    <row r="9557" spans="1:6" x14ac:dyDescent="0.25">
      <c r="A9557" t="s">
        <v>10555</v>
      </c>
      <c r="B9557" s="236" t="str">
        <f t="shared" si="149"/>
        <v>F3:0912 P1P2:8803 P3:00200</v>
      </c>
      <c r="C9557" s="187" t="s">
        <v>3412</v>
      </c>
      <c r="D9557" s="187" t="s">
        <v>2906</v>
      </c>
      <c r="E9557" s="187" t="s">
        <v>2907</v>
      </c>
      <c r="F9557" s="187" t="s">
        <v>2908</v>
      </c>
    </row>
    <row r="9558" spans="1:6" x14ac:dyDescent="0.25">
      <c r="A9558" t="s">
        <v>10555</v>
      </c>
      <c r="B9558" s="236" t="str">
        <f t="shared" si="149"/>
        <v>F3:0912 P1P2:8803 P3:00448</v>
      </c>
      <c r="C9558" s="187" t="s">
        <v>3412</v>
      </c>
      <c r="D9558" s="187" t="s">
        <v>2906</v>
      </c>
      <c r="E9558" s="187" t="s">
        <v>2907</v>
      </c>
      <c r="F9558" s="187" t="s">
        <v>2791</v>
      </c>
    </row>
    <row r="9559" spans="1:6" x14ac:dyDescent="0.25">
      <c r="A9559" t="s">
        <v>10556</v>
      </c>
      <c r="B9559" s="236" t="str">
        <f t="shared" si="149"/>
        <v>F3:0921 P1P2:8804 P3:00201</v>
      </c>
      <c r="C9559" s="187" t="s">
        <v>3591</v>
      </c>
      <c r="D9559" s="187" t="s">
        <v>2813</v>
      </c>
      <c r="E9559" s="187" t="s">
        <v>2816</v>
      </c>
      <c r="F9559" s="187" t="s">
        <v>2817</v>
      </c>
    </row>
    <row r="9560" spans="1:6" x14ac:dyDescent="0.25">
      <c r="A9560" t="s">
        <v>10556</v>
      </c>
      <c r="B9560" s="236" t="str">
        <f t="shared" si="149"/>
        <v>F3:0921 P1P2:8804 P3:00448</v>
      </c>
      <c r="C9560" s="187" t="s">
        <v>3591</v>
      </c>
      <c r="D9560" s="187" t="s">
        <v>2813</v>
      </c>
      <c r="E9560" s="187" t="s">
        <v>2816</v>
      </c>
      <c r="F9560" s="187" t="s">
        <v>2791</v>
      </c>
    </row>
    <row r="9561" spans="1:6" x14ac:dyDescent="0.25">
      <c r="A9561" t="s">
        <v>10557</v>
      </c>
      <c r="B9561" s="236" t="str">
        <f t="shared" si="149"/>
        <v>F3:0921 P1P2:8804 P3:00201</v>
      </c>
      <c r="C9561" s="187" t="s">
        <v>3591</v>
      </c>
      <c r="D9561" s="187" t="s">
        <v>2813</v>
      </c>
      <c r="E9561" s="187" t="s">
        <v>2816</v>
      </c>
      <c r="F9561" s="187" t="s">
        <v>2817</v>
      </c>
    </row>
    <row r="9562" spans="1:6" x14ac:dyDescent="0.25">
      <c r="A9562" t="s">
        <v>10557</v>
      </c>
      <c r="B9562" s="236" t="str">
        <f t="shared" si="149"/>
        <v>F3:0921 P1P2:8804 P3:00448</v>
      </c>
      <c r="C9562" s="187" t="s">
        <v>3591</v>
      </c>
      <c r="D9562" s="187" t="s">
        <v>2813</v>
      </c>
      <c r="E9562" s="187" t="s">
        <v>2816</v>
      </c>
      <c r="F9562" s="187" t="s">
        <v>2791</v>
      </c>
    </row>
    <row r="9563" spans="1:6" x14ac:dyDescent="0.25">
      <c r="A9563" t="s">
        <v>10558</v>
      </c>
      <c r="B9563" s="236" t="str">
        <f t="shared" si="149"/>
        <v>F3:0921 P1P2:8804 P3:00201</v>
      </c>
      <c r="C9563" s="187" t="s">
        <v>3313</v>
      </c>
      <c r="D9563" s="187" t="s">
        <v>2813</v>
      </c>
      <c r="E9563" s="187" t="s">
        <v>2816</v>
      </c>
      <c r="F9563" s="187" t="s">
        <v>2817</v>
      </c>
    </row>
    <row r="9564" spans="1:6" x14ac:dyDescent="0.25">
      <c r="A9564" t="s">
        <v>10558</v>
      </c>
      <c r="B9564" s="236" t="str">
        <f t="shared" si="149"/>
        <v>F3:0921 P1P2:8804 P3:00448</v>
      </c>
      <c r="C9564" s="187" t="s">
        <v>3313</v>
      </c>
      <c r="D9564" s="187" t="s">
        <v>2813</v>
      </c>
      <c r="E9564" s="187" t="s">
        <v>2816</v>
      </c>
      <c r="F9564" s="187" t="s">
        <v>2791</v>
      </c>
    </row>
    <row r="9565" spans="1:6" x14ac:dyDescent="0.25">
      <c r="A9565" t="s">
        <v>10559</v>
      </c>
      <c r="B9565" s="236" t="str">
        <f t="shared" si="149"/>
        <v>F3:0921 P1P2:8804 P3:00201</v>
      </c>
      <c r="C9565" s="187" t="s">
        <v>3591</v>
      </c>
      <c r="D9565" s="187" t="s">
        <v>2813</v>
      </c>
      <c r="E9565" s="187" t="s">
        <v>2816</v>
      </c>
      <c r="F9565" s="187" t="s">
        <v>2817</v>
      </c>
    </row>
    <row r="9566" spans="1:6" x14ac:dyDescent="0.25">
      <c r="A9566" t="s">
        <v>10559</v>
      </c>
      <c r="B9566" s="236" t="str">
        <f t="shared" si="149"/>
        <v>F3:0921 P1P2:8804 P3:00448</v>
      </c>
      <c r="C9566" s="187" t="s">
        <v>3591</v>
      </c>
      <c r="D9566" s="187" t="s">
        <v>2813</v>
      </c>
      <c r="E9566" s="187" t="s">
        <v>2816</v>
      </c>
      <c r="F9566" s="187" t="s">
        <v>2791</v>
      </c>
    </row>
    <row r="9567" spans="1:6" x14ac:dyDescent="0.25">
      <c r="A9567" t="s">
        <v>10560</v>
      </c>
      <c r="B9567" s="236" t="str">
        <f t="shared" si="149"/>
        <v>F3:0921 P1P2:8804 P3:00201</v>
      </c>
      <c r="C9567" s="187" t="s">
        <v>3591</v>
      </c>
      <c r="D9567" s="187" t="s">
        <v>2813</v>
      </c>
      <c r="E9567" s="187" t="s">
        <v>2816</v>
      </c>
      <c r="F9567" s="187" t="s">
        <v>2817</v>
      </c>
    </row>
    <row r="9568" spans="1:6" x14ac:dyDescent="0.25">
      <c r="A9568" t="s">
        <v>10560</v>
      </c>
      <c r="B9568" s="236" t="str">
        <f t="shared" si="149"/>
        <v>F3:0921 P1P2:8804 P3:00389</v>
      </c>
      <c r="C9568" s="187" t="s">
        <v>3591</v>
      </c>
      <c r="D9568" s="187" t="s">
        <v>2813</v>
      </c>
      <c r="E9568" s="187" t="s">
        <v>2816</v>
      </c>
      <c r="F9568" s="187" t="s">
        <v>2940</v>
      </c>
    </row>
    <row r="9569" spans="1:6" x14ac:dyDescent="0.25">
      <c r="A9569" t="s">
        <v>10560</v>
      </c>
      <c r="B9569" s="236" t="str">
        <f t="shared" si="149"/>
        <v>F3:0921 P1P2:8804 P3:00448</v>
      </c>
      <c r="C9569" s="187" t="s">
        <v>3591</v>
      </c>
      <c r="D9569" s="187" t="s">
        <v>2813</v>
      </c>
      <c r="E9569" s="187" t="s">
        <v>2816</v>
      </c>
      <c r="F9569" s="187" t="s">
        <v>2791</v>
      </c>
    </row>
    <row r="9570" spans="1:6" x14ac:dyDescent="0.25">
      <c r="A9570" t="s">
        <v>10561</v>
      </c>
      <c r="B9570" s="236" t="str">
        <f t="shared" si="149"/>
        <v>F3:0911 P1P2:8802 P3:00199</v>
      </c>
      <c r="C9570" s="187" t="s">
        <v>3412</v>
      </c>
      <c r="D9570" s="187" t="s">
        <v>2899</v>
      </c>
      <c r="E9570" s="187" t="s">
        <v>2900</v>
      </c>
      <c r="F9570" s="187" t="s">
        <v>2901</v>
      </c>
    </row>
    <row r="9571" spans="1:6" x14ac:dyDescent="0.25">
      <c r="A9571" t="s">
        <v>10561</v>
      </c>
      <c r="B9571" s="236" t="str">
        <f t="shared" si="149"/>
        <v>F3:0911 P1P2:8802 P3:00448</v>
      </c>
      <c r="C9571" s="187" t="s">
        <v>3412</v>
      </c>
      <c r="D9571" s="187" t="s">
        <v>2899</v>
      </c>
      <c r="E9571" s="187" t="s">
        <v>2900</v>
      </c>
      <c r="F9571" s="187" t="s">
        <v>2791</v>
      </c>
    </row>
    <row r="9572" spans="1:6" x14ac:dyDescent="0.25">
      <c r="A9572" t="s">
        <v>10561</v>
      </c>
      <c r="B9572" s="236" t="str">
        <f t="shared" si="149"/>
        <v>F3:0912 P1P2:8803 P3:00200</v>
      </c>
      <c r="C9572" s="187" t="s">
        <v>3412</v>
      </c>
      <c r="D9572" s="187" t="s">
        <v>2906</v>
      </c>
      <c r="E9572" s="187" t="s">
        <v>2907</v>
      </c>
      <c r="F9572" s="187" t="s">
        <v>2908</v>
      </c>
    </row>
    <row r="9573" spans="1:6" x14ac:dyDescent="0.25">
      <c r="A9573" t="s">
        <v>10561</v>
      </c>
      <c r="B9573" s="236" t="str">
        <f t="shared" si="149"/>
        <v>F3:0912 P1P2:8803 P3:00448</v>
      </c>
      <c r="C9573" s="187" t="s">
        <v>3412</v>
      </c>
      <c r="D9573" s="187" t="s">
        <v>2906</v>
      </c>
      <c r="E9573" s="187" t="s">
        <v>2907</v>
      </c>
      <c r="F9573" s="187" t="s">
        <v>2791</v>
      </c>
    </row>
    <row r="9574" spans="1:6" x14ac:dyDescent="0.25">
      <c r="A9574" t="s">
        <v>10562</v>
      </c>
      <c r="B9574" s="236" t="str">
        <f t="shared" si="149"/>
        <v>F3:0921 P1P2:8804 P3:00201</v>
      </c>
      <c r="C9574" s="187" t="s">
        <v>3591</v>
      </c>
      <c r="D9574" s="187" t="s">
        <v>2813</v>
      </c>
      <c r="E9574" s="187" t="s">
        <v>2816</v>
      </c>
      <c r="F9574" s="187" t="s">
        <v>2817</v>
      </c>
    </row>
    <row r="9575" spans="1:6" x14ac:dyDescent="0.25">
      <c r="A9575" t="s">
        <v>10562</v>
      </c>
      <c r="B9575" s="236" t="str">
        <f t="shared" si="149"/>
        <v>F3:0921 P1P2:8804 P3:00389</v>
      </c>
      <c r="C9575" s="187" t="s">
        <v>3591</v>
      </c>
      <c r="D9575" s="187" t="s">
        <v>2813</v>
      </c>
      <c r="E9575" s="187" t="s">
        <v>2816</v>
      </c>
      <c r="F9575" s="187" t="s">
        <v>2940</v>
      </c>
    </row>
    <row r="9576" spans="1:6" x14ac:dyDescent="0.25">
      <c r="A9576" t="s">
        <v>10562</v>
      </c>
      <c r="B9576" s="236" t="str">
        <f t="shared" si="149"/>
        <v>F3:0921 P1P2:8804 P3:00448</v>
      </c>
      <c r="C9576" s="187" t="s">
        <v>3591</v>
      </c>
      <c r="D9576" s="187" t="s">
        <v>2813</v>
      </c>
      <c r="E9576" s="187" t="s">
        <v>2816</v>
      </c>
      <c r="F9576" s="187" t="s">
        <v>2791</v>
      </c>
    </row>
    <row r="9577" spans="1:6" x14ac:dyDescent="0.25">
      <c r="A9577" t="s">
        <v>10563</v>
      </c>
      <c r="B9577" s="236" t="str">
        <f t="shared" si="149"/>
        <v>F3:0921 P1P2:8804 P3:00201</v>
      </c>
      <c r="C9577" s="187" t="s">
        <v>3313</v>
      </c>
      <c r="D9577" s="187" t="s">
        <v>2813</v>
      </c>
      <c r="E9577" s="187" t="s">
        <v>2816</v>
      </c>
      <c r="F9577" s="187" t="s">
        <v>2817</v>
      </c>
    </row>
    <row r="9578" spans="1:6" x14ac:dyDescent="0.25">
      <c r="A9578" t="s">
        <v>10563</v>
      </c>
      <c r="B9578" s="236" t="str">
        <f t="shared" si="149"/>
        <v>F3:0921 P1P2:8804 P3:00448</v>
      </c>
      <c r="C9578" s="187" t="s">
        <v>3313</v>
      </c>
      <c r="D9578" s="187" t="s">
        <v>2813</v>
      </c>
      <c r="E9578" s="187" t="s">
        <v>2816</v>
      </c>
      <c r="F9578" s="187" t="s">
        <v>2791</v>
      </c>
    </row>
    <row r="9579" spans="1:6" x14ac:dyDescent="0.25">
      <c r="A9579" t="s">
        <v>10564</v>
      </c>
      <c r="B9579" s="236" t="str">
        <f t="shared" si="149"/>
        <v>F3:0921 P1P2:8804 P3:00201</v>
      </c>
      <c r="C9579" s="187" t="s">
        <v>3313</v>
      </c>
      <c r="D9579" s="187" t="s">
        <v>2813</v>
      </c>
      <c r="E9579" s="187" t="s">
        <v>2816</v>
      </c>
      <c r="F9579" s="187" t="s">
        <v>2817</v>
      </c>
    </row>
    <row r="9580" spans="1:6" x14ac:dyDescent="0.25">
      <c r="A9580" t="s">
        <v>10564</v>
      </c>
      <c r="B9580" s="236" t="str">
        <f t="shared" si="149"/>
        <v>F3:0921 P1P2:8804 P3:00448</v>
      </c>
      <c r="C9580" s="187" t="s">
        <v>3313</v>
      </c>
      <c r="D9580" s="187" t="s">
        <v>2813</v>
      </c>
      <c r="E9580" s="187" t="s">
        <v>2816</v>
      </c>
      <c r="F9580" s="187" t="s">
        <v>2791</v>
      </c>
    </row>
    <row r="9581" spans="1:6" x14ac:dyDescent="0.25">
      <c r="A9581" t="s">
        <v>10565</v>
      </c>
      <c r="B9581" s="236" t="str">
        <f t="shared" si="149"/>
        <v>F3:0921 P1P2:8804 P3:00201</v>
      </c>
      <c r="C9581" s="187" t="s">
        <v>3313</v>
      </c>
      <c r="D9581" s="187" t="s">
        <v>2813</v>
      </c>
      <c r="E9581" s="187" t="s">
        <v>2816</v>
      </c>
      <c r="F9581" s="187" t="s">
        <v>2817</v>
      </c>
    </row>
    <row r="9582" spans="1:6" x14ac:dyDescent="0.25">
      <c r="A9582" t="s">
        <v>10565</v>
      </c>
      <c r="B9582" s="236" t="str">
        <f t="shared" si="149"/>
        <v>F3:0921 P1P2:8804 P3:00448</v>
      </c>
      <c r="C9582" s="187" t="s">
        <v>3313</v>
      </c>
      <c r="D9582" s="187" t="s">
        <v>2813</v>
      </c>
      <c r="E9582" s="187" t="s">
        <v>2816</v>
      </c>
      <c r="F9582" s="187" t="s">
        <v>2791</v>
      </c>
    </row>
    <row r="9583" spans="1:6" x14ac:dyDescent="0.25">
      <c r="A9583" t="s">
        <v>10566</v>
      </c>
      <c r="B9583" s="236" t="str">
        <f t="shared" si="149"/>
        <v>F3:0921 P1P2:8804 P3:00201</v>
      </c>
      <c r="C9583" s="187" t="s">
        <v>3313</v>
      </c>
      <c r="D9583" s="187" t="s">
        <v>2813</v>
      </c>
      <c r="E9583" s="187" t="s">
        <v>2816</v>
      </c>
      <c r="F9583" s="187" t="s">
        <v>2817</v>
      </c>
    </row>
    <row r="9584" spans="1:6" x14ac:dyDescent="0.25">
      <c r="A9584" t="s">
        <v>10566</v>
      </c>
      <c r="B9584" s="236" t="str">
        <f t="shared" si="149"/>
        <v>F3:0921 P1P2:8804 P3:00448</v>
      </c>
      <c r="C9584" s="187" t="s">
        <v>3313</v>
      </c>
      <c r="D9584" s="187" t="s">
        <v>2813</v>
      </c>
      <c r="E9584" s="187" t="s">
        <v>2816</v>
      </c>
      <c r="F9584" s="187" t="s">
        <v>2791</v>
      </c>
    </row>
    <row r="9585" spans="1:6" x14ac:dyDescent="0.25">
      <c r="A9585" t="s">
        <v>10567</v>
      </c>
      <c r="B9585" s="236" t="str">
        <f t="shared" si="149"/>
        <v>F3:0921 P1P2:8804 P3:00201</v>
      </c>
      <c r="C9585" s="187" t="s">
        <v>3591</v>
      </c>
      <c r="D9585" s="187" t="s">
        <v>2813</v>
      </c>
      <c r="E9585" s="187" t="s">
        <v>2816</v>
      </c>
      <c r="F9585" s="187" t="s">
        <v>2817</v>
      </c>
    </row>
    <row r="9586" spans="1:6" x14ac:dyDescent="0.25">
      <c r="A9586" t="s">
        <v>10567</v>
      </c>
      <c r="B9586" s="236" t="str">
        <f t="shared" si="149"/>
        <v>F3:0921 P1P2:8804 P3:00389</v>
      </c>
      <c r="C9586" s="187" t="s">
        <v>3591</v>
      </c>
      <c r="D9586" s="187" t="s">
        <v>2813</v>
      </c>
      <c r="E9586" s="187" t="s">
        <v>2816</v>
      </c>
      <c r="F9586" s="187" t="s">
        <v>2940</v>
      </c>
    </row>
    <row r="9587" spans="1:6" x14ac:dyDescent="0.25">
      <c r="A9587" t="s">
        <v>10567</v>
      </c>
      <c r="B9587" s="236" t="str">
        <f t="shared" si="149"/>
        <v>F3:0921 P1P2:8804 P3:00448</v>
      </c>
      <c r="C9587" s="187" t="s">
        <v>3591</v>
      </c>
      <c r="D9587" s="187" t="s">
        <v>2813</v>
      </c>
      <c r="E9587" s="187" t="s">
        <v>2816</v>
      </c>
      <c r="F9587" s="187" t="s">
        <v>2791</v>
      </c>
    </row>
    <row r="9588" spans="1:6" x14ac:dyDescent="0.25">
      <c r="A9588" t="s">
        <v>10568</v>
      </c>
      <c r="B9588" s="236" t="str">
        <f t="shared" si="149"/>
        <v>F3:0921 P1P2:8804 P3:00201</v>
      </c>
      <c r="C9588" s="187" t="s">
        <v>3591</v>
      </c>
      <c r="D9588" s="187" t="s">
        <v>2813</v>
      </c>
      <c r="E9588" s="187" t="s">
        <v>2816</v>
      </c>
      <c r="F9588" s="187" t="s">
        <v>2817</v>
      </c>
    </row>
    <row r="9589" spans="1:6" x14ac:dyDescent="0.25">
      <c r="A9589" t="s">
        <v>10568</v>
      </c>
      <c r="B9589" s="236" t="str">
        <f t="shared" si="149"/>
        <v>F3:0921 P1P2:8804 P3:00448</v>
      </c>
      <c r="C9589" s="187" t="s">
        <v>3591</v>
      </c>
      <c r="D9589" s="187" t="s">
        <v>2813</v>
      </c>
      <c r="E9589" s="187" t="s">
        <v>2816</v>
      </c>
      <c r="F9589" s="187" t="s">
        <v>2791</v>
      </c>
    </row>
    <row r="9590" spans="1:6" x14ac:dyDescent="0.25">
      <c r="A9590" t="s">
        <v>10569</v>
      </c>
      <c r="B9590" s="236" t="str">
        <f t="shared" si="149"/>
        <v>F3:0921 P1P2:8804 P3:00201</v>
      </c>
      <c r="C9590" s="187" t="s">
        <v>3313</v>
      </c>
      <c r="D9590" s="187" t="s">
        <v>2813</v>
      </c>
      <c r="E9590" s="187" t="s">
        <v>2816</v>
      </c>
      <c r="F9590" s="187" t="s">
        <v>2817</v>
      </c>
    </row>
    <row r="9591" spans="1:6" x14ac:dyDescent="0.25">
      <c r="A9591" t="s">
        <v>10569</v>
      </c>
      <c r="B9591" s="236" t="str">
        <f t="shared" si="149"/>
        <v>F3:0921 P1P2:8804 P3:00448</v>
      </c>
      <c r="C9591" s="187" t="s">
        <v>3313</v>
      </c>
      <c r="D9591" s="187" t="s">
        <v>2813</v>
      </c>
      <c r="E9591" s="187" t="s">
        <v>2816</v>
      </c>
      <c r="F9591" s="187" t="s">
        <v>2791</v>
      </c>
    </row>
    <row r="9592" spans="1:6" x14ac:dyDescent="0.25">
      <c r="A9592" t="s">
        <v>10570</v>
      </c>
      <c r="B9592" s="236" t="str">
        <f t="shared" si="149"/>
        <v>F3:0921 P1P2:8804 P3:00201</v>
      </c>
      <c r="C9592" s="187" t="s">
        <v>3313</v>
      </c>
      <c r="D9592" s="187" t="s">
        <v>2813</v>
      </c>
      <c r="E9592" s="187" t="s">
        <v>2816</v>
      </c>
      <c r="F9592" s="187" t="s">
        <v>2817</v>
      </c>
    </row>
    <row r="9593" spans="1:6" x14ac:dyDescent="0.25">
      <c r="A9593" t="s">
        <v>10570</v>
      </c>
      <c r="B9593" s="236" t="str">
        <f t="shared" si="149"/>
        <v>F3:0921 P1P2:8804 P3:00448</v>
      </c>
      <c r="C9593" s="187" t="s">
        <v>3313</v>
      </c>
      <c r="D9593" s="187" t="s">
        <v>2813</v>
      </c>
      <c r="E9593" s="187" t="s">
        <v>2816</v>
      </c>
      <c r="F9593" s="187" t="s">
        <v>2791</v>
      </c>
    </row>
    <row r="9594" spans="1:6" x14ac:dyDescent="0.25">
      <c r="A9594" t="s">
        <v>10571</v>
      </c>
      <c r="B9594" s="236" t="str">
        <f t="shared" si="149"/>
        <v>F3:0950 P1P2:8814 P3:00209</v>
      </c>
      <c r="C9594" s="187" t="s">
        <v>2827</v>
      </c>
      <c r="D9594" s="187" t="s">
        <v>2673</v>
      </c>
      <c r="E9594" s="187" t="s">
        <v>2821</v>
      </c>
      <c r="F9594" s="187" t="s">
        <v>2822</v>
      </c>
    </row>
    <row r="9595" spans="1:6" x14ac:dyDescent="0.25">
      <c r="A9595" t="s">
        <v>10572</v>
      </c>
      <c r="B9595" s="236" t="str">
        <f t="shared" si="149"/>
        <v>F3:0950 P1P2:8814 P3:00209</v>
      </c>
      <c r="C9595" s="187" t="s">
        <v>2827</v>
      </c>
      <c r="D9595" s="187" t="s">
        <v>2673</v>
      </c>
      <c r="E9595" s="187" t="s">
        <v>2821</v>
      </c>
      <c r="F9595" s="187" t="s">
        <v>2822</v>
      </c>
    </row>
    <row r="9596" spans="1:6" x14ac:dyDescent="0.25">
      <c r="A9596" t="s">
        <v>10573</v>
      </c>
      <c r="B9596" s="236" t="str">
        <f t="shared" si="149"/>
        <v>F3:0950 P1P2:8814 P3:00209</v>
      </c>
      <c r="C9596" s="187" t="s">
        <v>2827</v>
      </c>
      <c r="D9596" s="187" t="s">
        <v>2673</v>
      </c>
      <c r="E9596" s="187" t="s">
        <v>2821</v>
      </c>
      <c r="F9596" s="187" t="s">
        <v>2822</v>
      </c>
    </row>
    <row r="9597" spans="1:6" x14ac:dyDescent="0.25">
      <c r="A9597" t="s">
        <v>10574</v>
      </c>
      <c r="B9597" s="236" t="str">
        <f t="shared" si="149"/>
        <v>F3:0820 P1P2:8502 P3:00231</v>
      </c>
      <c r="C9597" s="187" t="s">
        <v>2827</v>
      </c>
      <c r="D9597" s="187" t="s">
        <v>2774</v>
      </c>
      <c r="E9597" s="187" t="s">
        <v>2775</v>
      </c>
      <c r="F9597" s="187" t="s">
        <v>2776</v>
      </c>
    </row>
    <row r="9598" spans="1:6" x14ac:dyDescent="0.25">
      <c r="A9598" t="s">
        <v>10575</v>
      </c>
      <c r="B9598" s="236" t="str">
        <f t="shared" si="149"/>
        <v>F3:0820 P1P2:8503 P3:00232</v>
      </c>
      <c r="C9598" s="187" t="s">
        <v>2827</v>
      </c>
      <c r="D9598" s="187" t="s">
        <v>2774</v>
      </c>
      <c r="E9598" s="187" t="s">
        <v>2780</v>
      </c>
      <c r="F9598" s="187" t="s">
        <v>2781</v>
      </c>
    </row>
    <row r="9599" spans="1:6" x14ac:dyDescent="0.25">
      <c r="A9599" t="s">
        <v>10576</v>
      </c>
      <c r="B9599" s="236" t="str">
        <f t="shared" si="149"/>
        <v>F3:0820 P1P2:8503 P3:00232</v>
      </c>
      <c r="C9599" s="187" t="s">
        <v>2827</v>
      </c>
      <c r="D9599" s="187" t="s">
        <v>2774</v>
      </c>
      <c r="E9599" s="187" t="s">
        <v>2780</v>
      </c>
      <c r="F9599" s="187" t="s">
        <v>2781</v>
      </c>
    </row>
    <row r="9600" spans="1:6" x14ac:dyDescent="0.25">
      <c r="A9600" t="s">
        <v>10577</v>
      </c>
      <c r="B9600" s="236" t="str">
        <f t="shared" si="149"/>
        <v>F3:0820 P1P2:8502 P3:00234</v>
      </c>
      <c r="C9600" s="187" t="s">
        <v>2827</v>
      </c>
      <c r="D9600" s="187" t="s">
        <v>2774</v>
      </c>
      <c r="E9600" s="187" t="s">
        <v>2775</v>
      </c>
      <c r="F9600" s="187" t="s">
        <v>2811</v>
      </c>
    </row>
    <row r="9601" spans="1:6" x14ac:dyDescent="0.25">
      <c r="A9601" t="s">
        <v>10578</v>
      </c>
      <c r="B9601" s="236" t="str">
        <f t="shared" si="149"/>
        <v>F3:0820 P1P2:8502 P3:00234</v>
      </c>
      <c r="C9601" s="187" t="s">
        <v>2827</v>
      </c>
      <c r="D9601" s="187" t="s">
        <v>2774</v>
      </c>
      <c r="E9601" s="187" t="s">
        <v>2775</v>
      </c>
      <c r="F9601" s="187" t="s">
        <v>2811</v>
      </c>
    </row>
    <row r="9602" spans="1:6" x14ac:dyDescent="0.25">
      <c r="A9602" t="s">
        <v>10579</v>
      </c>
      <c r="B9602" s="236" t="str">
        <f t="shared" ref="B9602:B9665" si="150">CONCATENATE("F3:",D9602," P1P2:",E9602," P3:",F9602)</f>
        <v>F3:0820 P1P2:8502 P3:00234</v>
      </c>
      <c r="C9602" s="187" t="s">
        <v>2827</v>
      </c>
      <c r="D9602" s="187" t="s">
        <v>2774</v>
      </c>
      <c r="E9602" s="187" t="s">
        <v>2775</v>
      </c>
      <c r="F9602" s="187" t="s">
        <v>2811</v>
      </c>
    </row>
    <row r="9603" spans="1:6" x14ac:dyDescent="0.25">
      <c r="A9603" t="s">
        <v>10580</v>
      </c>
      <c r="B9603" s="236" t="str">
        <f t="shared" si="150"/>
        <v>F3:0820 P1P2:8502 P3:00234</v>
      </c>
      <c r="C9603" s="187" t="s">
        <v>2827</v>
      </c>
      <c r="D9603" s="187" t="s">
        <v>2774</v>
      </c>
      <c r="E9603" s="187" t="s">
        <v>2775</v>
      </c>
      <c r="F9603" s="187" t="s">
        <v>2811</v>
      </c>
    </row>
    <row r="9604" spans="1:6" x14ac:dyDescent="0.25">
      <c r="A9604" t="s">
        <v>10581</v>
      </c>
      <c r="B9604" s="236" t="str">
        <f t="shared" si="150"/>
        <v>F3:0820 P1P2:8502 P3:00234</v>
      </c>
      <c r="C9604" s="187" t="s">
        <v>2827</v>
      </c>
      <c r="D9604" s="187" t="s">
        <v>2774</v>
      </c>
      <c r="E9604" s="187" t="s">
        <v>2775</v>
      </c>
      <c r="F9604" s="187" t="s">
        <v>2811</v>
      </c>
    </row>
    <row r="9605" spans="1:6" x14ac:dyDescent="0.25">
      <c r="A9605" t="s">
        <v>10582</v>
      </c>
      <c r="B9605" s="236" t="str">
        <f t="shared" si="150"/>
        <v>F3:0921 P1P2:8804 P3:00201</v>
      </c>
      <c r="C9605" s="187" t="s">
        <v>3763</v>
      </c>
      <c r="D9605" s="187" t="s">
        <v>2813</v>
      </c>
      <c r="E9605" s="187" t="s">
        <v>2816</v>
      </c>
      <c r="F9605" s="187" t="s">
        <v>2817</v>
      </c>
    </row>
    <row r="9606" spans="1:6" x14ac:dyDescent="0.25">
      <c r="A9606" t="s">
        <v>10582</v>
      </c>
      <c r="B9606" s="236" t="str">
        <f t="shared" si="150"/>
        <v>F3:0921 P1P2:8804 P3:00448</v>
      </c>
      <c r="C9606" s="187" t="s">
        <v>3763</v>
      </c>
      <c r="D9606" s="187" t="s">
        <v>2813</v>
      </c>
      <c r="E9606" s="187" t="s">
        <v>2816</v>
      </c>
      <c r="F9606" s="187" t="s">
        <v>2791</v>
      </c>
    </row>
    <row r="9607" spans="1:6" x14ac:dyDescent="0.25">
      <c r="A9607" t="s">
        <v>10583</v>
      </c>
      <c r="B9607" s="236" t="str">
        <f t="shared" si="150"/>
        <v>F3:0820 P1P2:8502 P3:00234</v>
      </c>
      <c r="C9607" s="187" t="s">
        <v>2827</v>
      </c>
      <c r="D9607" s="187" t="s">
        <v>2774</v>
      </c>
      <c r="E9607" s="187" t="s">
        <v>2775</v>
      </c>
      <c r="F9607" s="187" t="s">
        <v>2811</v>
      </c>
    </row>
    <row r="9608" spans="1:6" x14ac:dyDescent="0.25">
      <c r="A9608" t="s">
        <v>10584</v>
      </c>
      <c r="B9608" s="236" t="str">
        <f t="shared" si="150"/>
        <v>F3:0921 P1P2:8804 P3:00201</v>
      </c>
      <c r="C9608" s="187" t="s">
        <v>3763</v>
      </c>
      <c r="D9608" s="187" t="s">
        <v>2813</v>
      </c>
      <c r="E9608" s="187" t="s">
        <v>2816</v>
      </c>
      <c r="F9608" s="187" t="s">
        <v>2817</v>
      </c>
    </row>
    <row r="9609" spans="1:6" x14ac:dyDescent="0.25">
      <c r="A9609" t="s">
        <v>10584</v>
      </c>
      <c r="B9609" s="236" t="str">
        <f t="shared" si="150"/>
        <v>F3:0921 P1P2:8804 P3:00448</v>
      </c>
      <c r="C9609" s="187" t="s">
        <v>3763</v>
      </c>
      <c r="D9609" s="187" t="s">
        <v>2813</v>
      </c>
      <c r="E9609" s="187" t="s">
        <v>2816</v>
      </c>
      <c r="F9609" s="187" t="s">
        <v>2791</v>
      </c>
    </row>
    <row r="9610" spans="1:6" x14ac:dyDescent="0.25">
      <c r="A9610" t="s">
        <v>10585</v>
      </c>
      <c r="B9610" s="236" t="str">
        <f t="shared" si="150"/>
        <v>F3:0921 P1P2:8804 P3:00201</v>
      </c>
      <c r="C9610" s="187" t="s">
        <v>3763</v>
      </c>
      <c r="D9610" s="187" t="s">
        <v>2813</v>
      </c>
      <c r="E9610" s="187" t="s">
        <v>2816</v>
      </c>
      <c r="F9610" s="187" t="s">
        <v>2817</v>
      </c>
    </row>
    <row r="9611" spans="1:6" x14ac:dyDescent="0.25">
      <c r="A9611" t="s">
        <v>10585</v>
      </c>
      <c r="B9611" s="236" t="str">
        <f t="shared" si="150"/>
        <v>F3:0921 P1P2:8804 P3:00448</v>
      </c>
      <c r="C9611" s="187" t="s">
        <v>3763</v>
      </c>
      <c r="D9611" s="187" t="s">
        <v>2813</v>
      </c>
      <c r="E9611" s="187" t="s">
        <v>2816</v>
      </c>
      <c r="F9611" s="187" t="s">
        <v>2791</v>
      </c>
    </row>
    <row r="9612" spans="1:6" x14ac:dyDescent="0.25">
      <c r="A9612" t="s">
        <v>10586</v>
      </c>
      <c r="B9612" s="236" t="str">
        <f t="shared" si="150"/>
        <v>F3:0921 P1P2:8804 P3:00201</v>
      </c>
      <c r="C9612" s="187" t="s">
        <v>3763</v>
      </c>
      <c r="D9612" s="187" t="s">
        <v>2813</v>
      </c>
      <c r="E9612" s="187" t="s">
        <v>2816</v>
      </c>
      <c r="F9612" s="187" t="s">
        <v>2817</v>
      </c>
    </row>
    <row r="9613" spans="1:6" x14ac:dyDescent="0.25">
      <c r="A9613" t="s">
        <v>10586</v>
      </c>
      <c r="B9613" s="236" t="str">
        <f t="shared" si="150"/>
        <v>F3:0921 P1P2:8804 P3:00448</v>
      </c>
      <c r="C9613" s="187" t="s">
        <v>3763</v>
      </c>
      <c r="D9613" s="187" t="s">
        <v>2813</v>
      </c>
      <c r="E9613" s="187" t="s">
        <v>2816</v>
      </c>
      <c r="F9613" s="187" t="s">
        <v>2791</v>
      </c>
    </row>
    <row r="9614" spans="1:6" x14ac:dyDescent="0.25">
      <c r="A9614" t="s">
        <v>10587</v>
      </c>
      <c r="B9614" s="236" t="str">
        <f t="shared" si="150"/>
        <v>F3:0921 P1P2:8804 P3:00201</v>
      </c>
      <c r="C9614" s="187" t="s">
        <v>3763</v>
      </c>
      <c r="D9614" s="187" t="s">
        <v>2813</v>
      </c>
      <c r="E9614" s="187" t="s">
        <v>2816</v>
      </c>
      <c r="F9614" s="187" t="s">
        <v>2817</v>
      </c>
    </row>
    <row r="9615" spans="1:6" x14ac:dyDescent="0.25">
      <c r="A9615" t="s">
        <v>10587</v>
      </c>
      <c r="B9615" s="236" t="str">
        <f t="shared" si="150"/>
        <v>F3:0921 P1P2:8804 P3:00448</v>
      </c>
      <c r="C9615" s="187" t="s">
        <v>3763</v>
      </c>
      <c r="D9615" s="187" t="s">
        <v>2813</v>
      </c>
      <c r="E9615" s="187" t="s">
        <v>2816</v>
      </c>
      <c r="F9615" s="187" t="s">
        <v>2791</v>
      </c>
    </row>
    <row r="9616" spans="1:6" x14ac:dyDescent="0.25">
      <c r="A9616" t="s">
        <v>10588</v>
      </c>
      <c r="B9616" s="236" t="str">
        <f t="shared" si="150"/>
        <v>F3:0921 P1P2:8804 P3:00201</v>
      </c>
      <c r="C9616" s="187" t="s">
        <v>3763</v>
      </c>
      <c r="D9616" s="187" t="s">
        <v>2813</v>
      </c>
      <c r="E9616" s="187" t="s">
        <v>2816</v>
      </c>
      <c r="F9616" s="187" t="s">
        <v>2817</v>
      </c>
    </row>
    <row r="9617" spans="1:6" x14ac:dyDescent="0.25">
      <c r="A9617" t="s">
        <v>10588</v>
      </c>
      <c r="B9617" s="236" t="str">
        <f t="shared" si="150"/>
        <v>F3:0921 P1P2:8804 P3:00448</v>
      </c>
      <c r="C9617" s="187" t="s">
        <v>3763</v>
      </c>
      <c r="D9617" s="187" t="s">
        <v>2813</v>
      </c>
      <c r="E9617" s="187" t="s">
        <v>2816</v>
      </c>
      <c r="F9617" s="187" t="s">
        <v>2791</v>
      </c>
    </row>
    <row r="9618" spans="1:6" x14ac:dyDescent="0.25">
      <c r="A9618" t="s">
        <v>10589</v>
      </c>
      <c r="B9618" s="236" t="str">
        <f t="shared" si="150"/>
        <v>F3:0921 P1P2:8804 P3:00201</v>
      </c>
      <c r="C9618" s="187" t="s">
        <v>3763</v>
      </c>
      <c r="D9618" s="187" t="s">
        <v>2813</v>
      </c>
      <c r="E9618" s="187" t="s">
        <v>2816</v>
      </c>
      <c r="F9618" s="187" t="s">
        <v>2817</v>
      </c>
    </row>
    <row r="9619" spans="1:6" x14ac:dyDescent="0.25">
      <c r="A9619" t="s">
        <v>10589</v>
      </c>
      <c r="B9619" s="236" t="str">
        <f t="shared" si="150"/>
        <v>F3:0921 P1P2:8804 P3:00448</v>
      </c>
      <c r="C9619" s="187" t="s">
        <v>3763</v>
      </c>
      <c r="D9619" s="187" t="s">
        <v>2813</v>
      </c>
      <c r="E9619" s="187" t="s">
        <v>2816</v>
      </c>
      <c r="F9619" s="187" t="s">
        <v>2791</v>
      </c>
    </row>
    <row r="9620" spans="1:6" x14ac:dyDescent="0.25">
      <c r="A9620" t="s">
        <v>10590</v>
      </c>
      <c r="B9620" s="236" t="str">
        <f t="shared" si="150"/>
        <v>F3:0921 P1P2:8804 P3:00201</v>
      </c>
      <c r="C9620" s="187" t="s">
        <v>3591</v>
      </c>
      <c r="D9620" s="187" t="s">
        <v>2813</v>
      </c>
      <c r="E9620" s="187" t="s">
        <v>2816</v>
      </c>
      <c r="F9620" s="187" t="s">
        <v>2817</v>
      </c>
    </row>
    <row r="9621" spans="1:6" x14ac:dyDescent="0.25">
      <c r="A9621" t="s">
        <v>10590</v>
      </c>
      <c r="B9621" s="236" t="str">
        <f t="shared" si="150"/>
        <v>F3:0921 P1P2:8804 P3:00389</v>
      </c>
      <c r="C9621" s="187" t="s">
        <v>3591</v>
      </c>
      <c r="D9621" s="187" t="s">
        <v>2813</v>
      </c>
      <c r="E9621" s="187" t="s">
        <v>2816</v>
      </c>
      <c r="F9621" s="187" t="s">
        <v>2940</v>
      </c>
    </row>
    <row r="9622" spans="1:6" x14ac:dyDescent="0.25">
      <c r="A9622" t="s">
        <v>10590</v>
      </c>
      <c r="B9622" s="236" t="str">
        <f t="shared" si="150"/>
        <v>F3:0921 P1P2:8804 P3:00448</v>
      </c>
      <c r="C9622" s="187" t="s">
        <v>3591</v>
      </c>
      <c r="D9622" s="187" t="s">
        <v>2813</v>
      </c>
      <c r="E9622" s="187" t="s">
        <v>2816</v>
      </c>
      <c r="F9622" s="187" t="s">
        <v>2791</v>
      </c>
    </row>
    <row r="9623" spans="1:6" x14ac:dyDescent="0.25">
      <c r="A9623" t="s">
        <v>10591</v>
      </c>
      <c r="B9623" s="236" t="str">
        <f t="shared" si="150"/>
        <v>F3:0921 P1P2:8804 P3:00201</v>
      </c>
      <c r="C9623" s="187" t="s">
        <v>3591</v>
      </c>
      <c r="D9623" s="187" t="s">
        <v>2813</v>
      </c>
      <c r="E9623" s="187" t="s">
        <v>2816</v>
      </c>
      <c r="F9623" s="187" t="s">
        <v>2817</v>
      </c>
    </row>
    <row r="9624" spans="1:6" x14ac:dyDescent="0.25">
      <c r="A9624" t="s">
        <v>10591</v>
      </c>
      <c r="B9624" s="236" t="str">
        <f t="shared" si="150"/>
        <v>F3:0921 P1P2:8804 P3:00389</v>
      </c>
      <c r="C9624" s="187" t="s">
        <v>3591</v>
      </c>
      <c r="D9624" s="187" t="s">
        <v>2813</v>
      </c>
      <c r="E9624" s="187" t="s">
        <v>2816</v>
      </c>
      <c r="F9624" s="187" t="s">
        <v>2940</v>
      </c>
    </row>
    <row r="9625" spans="1:6" x14ac:dyDescent="0.25">
      <c r="A9625" t="s">
        <v>10591</v>
      </c>
      <c r="B9625" s="236" t="str">
        <f t="shared" si="150"/>
        <v>F3:0921 P1P2:8804 P3:00448</v>
      </c>
      <c r="C9625" s="187" t="s">
        <v>3591</v>
      </c>
      <c r="D9625" s="187" t="s">
        <v>2813</v>
      </c>
      <c r="E9625" s="187" t="s">
        <v>2816</v>
      </c>
      <c r="F9625" s="187" t="s">
        <v>2791</v>
      </c>
    </row>
    <row r="9626" spans="1:6" x14ac:dyDescent="0.25">
      <c r="A9626" t="s">
        <v>10592</v>
      </c>
      <c r="B9626" s="236" t="str">
        <f t="shared" si="150"/>
        <v>F3:0921 P1P2:8804 P3:00201</v>
      </c>
      <c r="C9626" s="187" t="s">
        <v>3591</v>
      </c>
      <c r="D9626" s="187" t="s">
        <v>2813</v>
      </c>
      <c r="E9626" s="187" t="s">
        <v>2816</v>
      </c>
      <c r="F9626" s="187" t="s">
        <v>2817</v>
      </c>
    </row>
    <row r="9627" spans="1:6" x14ac:dyDescent="0.25">
      <c r="A9627" t="s">
        <v>10592</v>
      </c>
      <c r="B9627" s="236" t="str">
        <f t="shared" si="150"/>
        <v>F3:0921 P1P2:8804 P3:00448</v>
      </c>
      <c r="C9627" s="187" t="s">
        <v>3591</v>
      </c>
      <c r="D9627" s="187" t="s">
        <v>2813</v>
      </c>
      <c r="E9627" s="187" t="s">
        <v>2816</v>
      </c>
      <c r="F9627" s="187" t="s">
        <v>2791</v>
      </c>
    </row>
    <row r="9628" spans="1:6" x14ac:dyDescent="0.25">
      <c r="A9628" t="s">
        <v>10593</v>
      </c>
      <c r="B9628" s="236" t="str">
        <f t="shared" si="150"/>
        <v>F3:0922 P1P2:8806 P3:00203</v>
      </c>
      <c r="C9628" s="187" t="s">
        <v>3591</v>
      </c>
      <c r="D9628" s="187" t="s">
        <v>2768</v>
      </c>
      <c r="E9628" s="187" t="s">
        <v>2769</v>
      </c>
      <c r="F9628" s="187" t="s">
        <v>2770</v>
      </c>
    </row>
    <row r="9629" spans="1:6" x14ac:dyDescent="0.25">
      <c r="A9629" t="s">
        <v>10593</v>
      </c>
      <c r="B9629" s="236" t="str">
        <f t="shared" si="150"/>
        <v>F3:0922 P1P2:8806 P3:00204</v>
      </c>
      <c r="C9629" s="187" t="s">
        <v>3591</v>
      </c>
      <c r="D9629" s="187" t="s">
        <v>2768</v>
      </c>
      <c r="E9629" s="187" t="s">
        <v>2769</v>
      </c>
      <c r="F9629" s="187" t="s">
        <v>2761</v>
      </c>
    </row>
    <row r="9630" spans="1:6" x14ac:dyDescent="0.25">
      <c r="A9630" t="s">
        <v>10593</v>
      </c>
      <c r="B9630" s="236" t="str">
        <f t="shared" si="150"/>
        <v>F3:0922 P1P2:8806 P3:00389</v>
      </c>
      <c r="C9630" s="187" t="s">
        <v>3591</v>
      </c>
      <c r="D9630" s="187" t="s">
        <v>2768</v>
      </c>
      <c r="E9630" s="187" t="s">
        <v>2769</v>
      </c>
      <c r="F9630" s="187" t="s">
        <v>2940</v>
      </c>
    </row>
    <row r="9631" spans="1:6" x14ac:dyDescent="0.25">
      <c r="A9631" t="s">
        <v>10593</v>
      </c>
      <c r="B9631" s="236" t="str">
        <f t="shared" si="150"/>
        <v>F3:0922 P1P2:8806 P3:00448</v>
      </c>
      <c r="C9631" s="187" t="s">
        <v>3591</v>
      </c>
      <c r="D9631" s="187" t="s">
        <v>2768</v>
      </c>
      <c r="E9631" s="187" t="s">
        <v>2769</v>
      </c>
      <c r="F9631" s="187" t="s">
        <v>2791</v>
      </c>
    </row>
    <row r="9632" spans="1:6" x14ac:dyDescent="0.25">
      <c r="A9632" t="s">
        <v>10594</v>
      </c>
      <c r="B9632" s="236" t="str">
        <f t="shared" si="150"/>
        <v>F3:0921 P1P2:8804 P3:00201</v>
      </c>
      <c r="C9632" s="187" t="s">
        <v>3591</v>
      </c>
      <c r="D9632" s="187" t="s">
        <v>2813</v>
      </c>
      <c r="E9632" s="187" t="s">
        <v>2816</v>
      </c>
      <c r="F9632" s="187" t="s">
        <v>2817</v>
      </c>
    </row>
    <row r="9633" spans="1:6" x14ac:dyDescent="0.25">
      <c r="A9633" t="s">
        <v>10594</v>
      </c>
      <c r="B9633" s="236" t="str">
        <f t="shared" si="150"/>
        <v>F3:0921 P1P2:8804 P3:00448</v>
      </c>
      <c r="C9633" s="187" t="s">
        <v>3591</v>
      </c>
      <c r="D9633" s="187" t="s">
        <v>2813</v>
      </c>
      <c r="E9633" s="187" t="s">
        <v>2816</v>
      </c>
      <c r="F9633" s="187" t="s">
        <v>2791</v>
      </c>
    </row>
    <row r="9634" spans="1:6" x14ac:dyDescent="0.25">
      <c r="A9634" t="s">
        <v>10595</v>
      </c>
      <c r="B9634" s="236" t="str">
        <f t="shared" si="150"/>
        <v>F3:0922 P1P2:8806 P3:00203</v>
      </c>
      <c r="C9634" s="187" t="s">
        <v>3591</v>
      </c>
      <c r="D9634" s="187" t="s">
        <v>2768</v>
      </c>
      <c r="E9634" s="187" t="s">
        <v>2769</v>
      </c>
      <c r="F9634" s="187" t="s">
        <v>2770</v>
      </c>
    </row>
    <row r="9635" spans="1:6" x14ac:dyDescent="0.25">
      <c r="A9635" t="s">
        <v>10595</v>
      </c>
      <c r="B9635" s="236" t="str">
        <f t="shared" si="150"/>
        <v>F3:0922 P1P2:8806 P3:00389</v>
      </c>
      <c r="C9635" s="187" t="s">
        <v>3591</v>
      </c>
      <c r="D9635" s="187" t="s">
        <v>2768</v>
      </c>
      <c r="E9635" s="187" t="s">
        <v>2769</v>
      </c>
      <c r="F9635" s="187" t="s">
        <v>2940</v>
      </c>
    </row>
    <row r="9636" spans="1:6" x14ac:dyDescent="0.25">
      <c r="A9636" t="s">
        <v>10595</v>
      </c>
      <c r="B9636" s="236" t="str">
        <f t="shared" si="150"/>
        <v>F3:0922 P1P2:8806 P3:00448</v>
      </c>
      <c r="C9636" s="187" t="s">
        <v>3591</v>
      </c>
      <c r="D9636" s="187" t="s">
        <v>2768</v>
      </c>
      <c r="E9636" s="187" t="s">
        <v>2769</v>
      </c>
      <c r="F9636" s="187" t="s">
        <v>2791</v>
      </c>
    </row>
    <row r="9637" spans="1:6" x14ac:dyDescent="0.25">
      <c r="A9637" t="s">
        <v>10596</v>
      </c>
      <c r="B9637" s="236" t="str">
        <f t="shared" si="150"/>
        <v>F3:0921 P1P2:8804 P3:00201</v>
      </c>
      <c r="C9637" s="187" t="s">
        <v>3591</v>
      </c>
      <c r="D9637" s="187" t="s">
        <v>2813</v>
      </c>
      <c r="E9637" s="187" t="s">
        <v>2816</v>
      </c>
      <c r="F9637" s="187" t="s">
        <v>2817</v>
      </c>
    </row>
    <row r="9638" spans="1:6" x14ac:dyDescent="0.25">
      <c r="A9638" t="s">
        <v>10596</v>
      </c>
      <c r="B9638" s="236" t="str">
        <f t="shared" si="150"/>
        <v>F3:0921 P1P2:8804 P3:00448</v>
      </c>
      <c r="C9638" s="187" t="s">
        <v>3591</v>
      </c>
      <c r="D9638" s="187" t="s">
        <v>2813</v>
      </c>
      <c r="E9638" s="187" t="s">
        <v>2816</v>
      </c>
      <c r="F9638" s="187" t="s">
        <v>2791</v>
      </c>
    </row>
    <row r="9639" spans="1:6" x14ac:dyDescent="0.25">
      <c r="A9639" t="s">
        <v>10597</v>
      </c>
      <c r="B9639" s="236" t="str">
        <f t="shared" si="150"/>
        <v>F3:0922 P1P2:8806 P3:00203</v>
      </c>
      <c r="C9639" s="187" t="s">
        <v>3591</v>
      </c>
      <c r="D9639" s="187" t="s">
        <v>2768</v>
      </c>
      <c r="E9639" s="187" t="s">
        <v>2769</v>
      </c>
      <c r="F9639" s="187" t="s">
        <v>2770</v>
      </c>
    </row>
    <row r="9640" spans="1:6" x14ac:dyDescent="0.25">
      <c r="A9640" t="s">
        <v>10597</v>
      </c>
      <c r="B9640" s="236" t="str">
        <f t="shared" si="150"/>
        <v>F3:0922 P1P2:8806 P3:00448</v>
      </c>
      <c r="C9640" s="187" t="s">
        <v>3591</v>
      </c>
      <c r="D9640" s="187" t="s">
        <v>2768</v>
      </c>
      <c r="E9640" s="187" t="s">
        <v>2769</v>
      </c>
      <c r="F9640" s="187" t="s">
        <v>2791</v>
      </c>
    </row>
    <row r="9641" spans="1:6" x14ac:dyDescent="0.25">
      <c r="A9641" t="s">
        <v>10598</v>
      </c>
      <c r="B9641" s="236" t="str">
        <f t="shared" si="150"/>
        <v>F3:0812 P1P2:8602 P3:00238</v>
      </c>
      <c r="C9641" s="187" t="s">
        <v>2827</v>
      </c>
      <c r="D9641" s="187" t="s">
        <v>2787</v>
      </c>
      <c r="E9641" s="187" t="s">
        <v>2788</v>
      </c>
      <c r="F9641" s="187" t="s">
        <v>2789</v>
      </c>
    </row>
    <row r="9642" spans="1:6" x14ac:dyDescent="0.25">
      <c r="A9642" t="s">
        <v>10599</v>
      </c>
      <c r="B9642" s="236" t="str">
        <f t="shared" si="150"/>
        <v>F3:1091 P1P2:9001 P3:00005</v>
      </c>
      <c r="C9642" s="187" t="s">
        <v>2888</v>
      </c>
      <c r="D9642" s="187" t="s">
        <v>2743</v>
      </c>
      <c r="E9642" s="187" t="s">
        <v>2744</v>
      </c>
      <c r="F9642" s="187" t="s">
        <v>2889</v>
      </c>
    </row>
    <row r="9643" spans="1:6" x14ac:dyDescent="0.25">
      <c r="A9643" t="s">
        <v>10600</v>
      </c>
      <c r="B9643" s="236" t="str">
        <f t="shared" si="150"/>
        <v>F3:1040 P1P2:9006 P3:00283</v>
      </c>
      <c r="C9643" s="187" t="s">
        <v>2888</v>
      </c>
      <c r="D9643" s="187" t="s">
        <v>2831</v>
      </c>
      <c r="E9643" s="187" t="s">
        <v>2832</v>
      </c>
      <c r="F9643" s="187" t="s">
        <v>2884</v>
      </c>
    </row>
    <row r="9644" spans="1:6" x14ac:dyDescent="0.25">
      <c r="A9644" t="s">
        <v>10601</v>
      </c>
      <c r="B9644" s="236" t="str">
        <f t="shared" si="150"/>
        <v>F3:0812 P1P2:8602 P3:00238</v>
      </c>
      <c r="C9644" s="187" t="s">
        <v>2827</v>
      </c>
      <c r="D9644" s="187" t="s">
        <v>2787</v>
      </c>
      <c r="E9644" s="187" t="s">
        <v>2788</v>
      </c>
      <c r="F9644" s="187" t="s">
        <v>2789</v>
      </c>
    </row>
    <row r="9645" spans="1:6" x14ac:dyDescent="0.25">
      <c r="A9645" t="s">
        <v>10602</v>
      </c>
      <c r="B9645" s="236" t="str">
        <f t="shared" si="150"/>
        <v>F3:1040 P1P2:9006 P3:00282</v>
      </c>
      <c r="C9645" s="187" t="s">
        <v>2888</v>
      </c>
      <c r="D9645" s="187" t="s">
        <v>2831</v>
      </c>
      <c r="E9645" s="187" t="s">
        <v>2832</v>
      </c>
      <c r="F9645" s="187" t="s">
        <v>2834</v>
      </c>
    </row>
    <row r="9646" spans="1:6" x14ac:dyDescent="0.25">
      <c r="A9646" t="s">
        <v>10603</v>
      </c>
      <c r="B9646" s="236" t="str">
        <f t="shared" si="150"/>
        <v>F3:0734 P1P2:8013 P3:00182</v>
      </c>
      <c r="C9646" s="187" t="s">
        <v>2888</v>
      </c>
      <c r="D9646" s="187" t="s">
        <v>2758</v>
      </c>
      <c r="E9646" s="187" t="s">
        <v>2759</v>
      </c>
      <c r="F9646" s="187" t="s">
        <v>2760</v>
      </c>
    </row>
    <row r="9647" spans="1:6" x14ac:dyDescent="0.25">
      <c r="A9647" t="s">
        <v>10604</v>
      </c>
      <c r="B9647" s="236" t="str">
        <f t="shared" si="150"/>
        <v>F3:1040 P1P2:9006 P3:00282</v>
      </c>
      <c r="C9647" s="187" t="s">
        <v>2888</v>
      </c>
      <c r="D9647" s="187" t="s">
        <v>2831</v>
      </c>
      <c r="E9647" s="187" t="s">
        <v>2832</v>
      </c>
      <c r="F9647" s="187" t="s">
        <v>2834</v>
      </c>
    </row>
    <row r="9648" spans="1:6" x14ac:dyDescent="0.25">
      <c r="A9648" t="s">
        <v>10605</v>
      </c>
      <c r="B9648" s="236" t="str">
        <f t="shared" si="150"/>
        <v>F3:1040 P1P2:9006 P3:00283</v>
      </c>
      <c r="C9648" s="187" t="s">
        <v>2888</v>
      </c>
      <c r="D9648" s="187" t="s">
        <v>2831</v>
      </c>
      <c r="E9648" s="187" t="s">
        <v>2832</v>
      </c>
      <c r="F9648" s="187" t="s">
        <v>2884</v>
      </c>
    </row>
    <row r="9649" spans="1:6" x14ac:dyDescent="0.25">
      <c r="A9649" t="s">
        <v>10606</v>
      </c>
      <c r="B9649" s="236" t="str">
        <f t="shared" si="150"/>
        <v>F3:1040 P1P2:9006 P3:00283</v>
      </c>
      <c r="C9649" s="187" t="s">
        <v>2888</v>
      </c>
      <c r="D9649" s="187" t="s">
        <v>2831</v>
      </c>
      <c r="E9649" s="187" t="s">
        <v>2832</v>
      </c>
      <c r="F9649" s="187" t="s">
        <v>2884</v>
      </c>
    </row>
    <row r="9650" spans="1:6" x14ac:dyDescent="0.25">
      <c r="A9650" t="s">
        <v>10607</v>
      </c>
      <c r="B9650" s="236" t="str">
        <f t="shared" si="150"/>
        <v>F3:1040 P1P2:9006 P3:00282</v>
      </c>
      <c r="C9650" s="187" t="s">
        <v>2888</v>
      </c>
      <c r="D9650" s="187" t="s">
        <v>2831</v>
      </c>
      <c r="E9650" s="187" t="s">
        <v>2832</v>
      </c>
      <c r="F9650" s="187" t="s">
        <v>2834</v>
      </c>
    </row>
    <row r="9651" spans="1:6" x14ac:dyDescent="0.25">
      <c r="A9651" t="s">
        <v>10608</v>
      </c>
      <c r="B9651" s="236" t="str">
        <f t="shared" si="150"/>
        <v>F3:1040 P1P2:9006 P3:00282</v>
      </c>
      <c r="C9651" s="187" t="s">
        <v>2888</v>
      </c>
      <c r="D9651" s="187" t="s">
        <v>2831</v>
      </c>
      <c r="E9651" s="187" t="s">
        <v>2832</v>
      </c>
      <c r="F9651" s="187" t="s">
        <v>2834</v>
      </c>
    </row>
    <row r="9652" spans="1:6" x14ac:dyDescent="0.25">
      <c r="A9652" t="s">
        <v>10608</v>
      </c>
      <c r="B9652" s="236" t="str">
        <f t="shared" si="150"/>
        <v>F3:1040 P1P2:9006 P3:00283</v>
      </c>
      <c r="C9652" s="187" t="s">
        <v>2888</v>
      </c>
      <c r="D9652" s="187" t="s">
        <v>2831</v>
      </c>
      <c r="E9652" s="187" t="s">
        <v>2832</v>
      </c>
      <c r="F9652" s="187" t="s">
        <v>2884</v>
      </c>
    </row>
    <row r="9653" spans="1:6" x14ac:dyDescent="0.25">
      <c r="A9653" t="s">
        <v>10609</v>
      </c>
      <c r="B9653" s="236" t="str">
        <f t="shared" si="150"/>
        <v>F3:1040 P1P2:9006 P3:00284</v>
      </c>
      <c r="C9653" s="187" t="s">
        <v>2888</v>
      </c>
      <c r="D9653" s="187" t="s">
        <v>2831</v>
      </c>
      <c r="E9653" s="187" t="s">
        <v>2832</v>
      </c>
      <c r="F9653" s="187" t="s">
        <v>2939</v>
      </c>
    </row>
    <row r="9654" spans="1:6" x14ac:dyDescent="0.25">
      <c r="A9654" t="s">
        <v>10610</v>
      </c>
      <c r="B9654" s="236" t="str">
        <f t="shared" si="150"/>
        <v>F3:0950 P1P2:8814 P3:00209</v>
      </c>
      <c r="C9654" s="187" t="s">
        <v>2888</v>
      </c>
      <c r="D9654" s="187" t="s">
        <v>2673</v>
      </c>
      <c r="E9654" s="187" t="s">
        <v>2821</v>
      </c>
      <c r="F9654" s="187" t="s">
        <v>2822</v>
      </c>
    </row>
    <row r="9655" spans="1:6" x14ac:dyDescent="0.25">
      <c r="A9655" t="s">
        <v>10611</v>
      </c>
      <c r="B9655" s="236" t="str">
        <f t="shared" si="150"/>
        <v>F3:1040 P1P2:9006 P3:00327</v>
      </c>
      <c r="C9655" s="187" t="s">
        <v>2827</v>
      </c>
      <c r="D9655" s="187" t="s">
        <v>2831</v>
      </c>
      <c r="E9655" s="187" t="s">
        <v>2832</v>
      </c>
      <c r="F9655" s="187" t="s">
        <v>2952</v>
      </c>
    </row>
    <row r="9656" spans="1:6" x14ac:dyDescent="0.25">
      <c r="A9656" t="s">
        <v>10612</v>
      </c>
      <c r="B9656" s="236" t="str">
        <f t="shared" si="150"/>
        <v>F3:1012 P1P2:9010 P3:00326</v>
      </c>
      <c r="C9656" s="187" t="s">
        <v>2827</v>
      </c>
      <c r="D9656" s="187" t="s">
        <v>2748</v>
      </c>
      <c r="E9656" s="187" t="s">
        <v>2749</v>
      </c>
      <c r="F9656" s="187" t="s">
        <v>2928</v>
      </c>
    </row>
    <row r="9657" spans="1:6" x14ac:dyDescent="0.25">
      <c r="A9657" t="s">
        <v>10613</v>
      </c>
      <c r="B9657" s="236" t="str">
        <f t="shared" si="150"/>
        <v>F3:1012 P1P2:9010 P3:00301</v>
      </c>
      <c r="C9657" s="187" t="s">
        <v>2827</v>
      </c>
      <c r="D9657" s="187" t="s">
        <v>2748</v>
      </c>
      <c r="E9657" s="187" t="s">
        <v>2749</v>
      </c>
      <c r="F9657" s="187" t="s">
        <v>2949</v>
      </c>
    </row>
    <row r="9658" spans="1:6" x14ac:dyDescent="0.25">
      <c r="A9658" t="s">
        <v>10614</v>
      </c>
      <c r="B9658" s="236" t="str">
        <f t="shared" si="150"/>
        <v>F3:1012 P1P2:9010 P3:00246</v>
      </c>
      <c r="C9658" s="187" t="s">
        <v>2827</v>
      </c>
      <c r="D9658" s="187" t="s">
        <v>2748</v>
      </c>
      <c r="E9658" s="187" t="s">
        <v>2749</v>
      </c>
      <c r="F9658" s="187" t="s">
        <v>2943</v>
      </c>
    </row>
    <row r="9659" spans="1:6" x14ac:dyDescent="0.25">
      <c r="A9659" t="s">
        <v>10615</v>
      </c>
      <c r="B9659" s="236" t="str">
        <f t="shared" si="150"/>
        <v>F3:1099 P1P2:9019 P3:00371</v>
      </c>
      <c r="C9659" s="187" t="s">
        <v>2827</v>
      </c>
      <c r="D9659" s="187" t="s">
        <v>2754</v>
      </c>
      <c r="E9659" s="187" t="s">
        <v>2957</v>
      </c>
      <c r="F9659" s="187" t="s">
        <v>2958</v>
      </c>
    </row>
    <row r="9660" spans="1:6" x14ac:dyDescent="0.25">
      <c r="A9660" t="s">
        <v>10616</v>
      </c>
      <c r="B9660" s="236" t="str">
        <f t="shared" si="150"/>
        <v>F3:0950 P1P2:8814 P3:00209</v>
      </c>
      <c r="C9660" s="187" t="s">
        <v>3313</v>
      </c>
      <c r="D9660" s="187" t="s">
        <v>2673</v>
      </c>
      <c r="E9660" s="187" t="s">
        <v>2821</v>
      </c>
      <c r="F9660" s="187" t="s">
        <v>2822</v>
      </c>
    </row>
    <row r="9661" spans="1:6" x14ac:dyDescent="0.25">
      <c r="A9661" t="s">
        <v>10617</v>
      </c>
      <c r="B9661" s="236" t="str">
        <f t="shared" si="150"/>
        <v>F3:0950 P1P2:8814 P3:00209</v>
      </c>
      <c r="C9661" s="187" t="s">
        <v>3313</v>
      </c>
      <c r="D9661" s="187" t="s">
        <v>2673</v>
      </c>
      <c r="E9661" s="187" t="s">
        <v>2821</v>
      </c>
      <c r="F9661" s="187" t="s">
        <v>2822</v>
      </c>
    </row>
    <row r="9662" spans="1:6" x14ac:dyDescent="0.25">
      <c r="A9662" t="s">
        <v>10618</v>
      </c>
      <c r="B9662" s="236" t="str">
        <f t="shared" si="150"/>
        <v>F3:1012 P1P2:9010 P3:00347</v>
      </c>
      <c r="C9662" s="187" t="s">
        <v>2827</v>
      </c>
      <c r="D9662" s="187" t="s">
        <v>2748</v>
      </c>
      <c r="E9662" s="187" t="s">
        <v>2749</v>
      </c>
      <c r="F9662" s="187" t="s">
        <v>2830</v>
      </c>
    </row>
    <row r="9663" spans="1:6" x14ac:dyDescent="0.25">
      <c r="A9663" t="s">
        <v>10619</v>
      </c>
      <c r="B9663" s="236" t="str">
        <f t="shared" si="150"/>
        <v>F3:0950 P1P2:8814 P3:00209</v>
      </c>
      <c r="C9663" s="187" t="s">
        <v>3313</v>
      </c>
      <c r="D9663" s="187" t="s">
        <v>2673</v>
      </c>
      <c r="E9663" s="187" t="s">
        <v>2821</v>
      </c>
      <c r="F9663" s="187" t="s">
        <v>2822</v>
      </c>
    </row>
    <row r="9664" spans="1:6" x14ac:dyDescent="0.25">
      <c r="A9664" t="s">
        <v>10620</v>
      </c>
      <c r="B9664" s="236" t="str">
        <f t="shared" si="150"/>
        <v>F3:1040 P1P2:9006 P3:00282</v>
      </c>
      <c r="C9664" s="187" t="s">
        <v>2827</v>
      </c>
      <c r="D9664" s="187" t="s">
        <v>2831</v>
      </c>
      <c r="E9664" s="187" t="s">
        <v>2832</v>
      </c>
      <c r="F9664" s="187" t="s">
        <v>2834</v>
      </c>
    </row>
    <row r="9665" spans="1:6" x14ac:dyDescent="0.25">
      <c r="A9665" t="s">
        <v>10621</v>
      </c>
      <c r="B9665" s="236" t="str">
        <f t="shared" si="150"/>
        <v>F3:0950 P1P2:8814 P3:00209</v>
      </c>
      <c r="C9665" s="187" t="s">
        <v>3313</v>
      </c>
      <c r="D9665" s="187" t="s">
        <v>2673</v>
      </c>
      <c r="E9665" s="187" t="s">
        <v>2821</v>
      </c>
      <c r="F9665" s="187" t="s">
        <v>2822</v>
      </c>
    </row>
    <row r="9666" spans="1:6" x14ac:dyDescent="0.25">
      <c r="A9666" t="s">
        <v>10622</v>
      </c>
      <c r="B9666" s="236" t="str">
        <f t="shared" ref="B9666:B9729" si="151">CONCATENATE("F3:",D9666," P1P2:",E9666," P3:",F9666)</f>
        <v>F3:1070 P1P2:9012 P3:00325</v>
      </c>
      <c r="C9666" s="187" t="s">
        <v>2827</v>
      </c>
      <c r="D9666" s="187" t="s">
        <v>2835</v>
      </c>
      <c r="E9666" s="187" t="s">
        <v>2836</v>
      </c>
      <c r="F9666" s="187" t="s">
        <v>2577</v>
      </c>
    </row>
    <row r="9667" spans="1:6" x14ac:dyDescent="0.25">
      <c r="A9667" t="s">
        <v>10623</v>
      </c>
      <c r="B9667" s="236" t="str">
        <f t="shared" si="151"/>
        <v>F3:1070 P1P2:9012 P3:00296</v>
      </c>
      <c r="C9667" s="187" t="s">
        <v>2827</v>
      </c>
      <c r="D9667" s="187" t="s">
        <v>2835</v>
      </c>
      <c r="E9667" s="187" t="s">
        <v>2836</v>
      </c>
      <c r="F9667" s="187" t="s">
        <v>2959</v>
      </c>
    </row>
    <row r="9668" spans="1:6" x14ac:dyDescent="0.25">
      <c r="A9668" t="s">
        <v>10624</v>
      </c>
      <c r="B9668" s="236" t="str">
        <f t="shared" si="151"/>
        <v>F3:1012 P1P2:9010 P3:00347</v>
      </c>
      <c r="C9668" s="187" t="s">
        <v>2888</v>
      </c>
      <c r="D9668" s="187" t="s">
        <v>2748</v>
      </c>
      <c r="E9668" s="187" t="s">
        <v>2749</v>
      </c>
      <c r="F9668" s="187" t="s">
        <v>2830</v>
      </c>
    </row>
    <row r="9669" spans="1:6" x14ac:dyDescent="0.25">
      <c r="A9669" t="s">
        <v>10625</v>
      </c>
      <c r="B9669" s="236" t="str">
        <f t="shared" si="151"/>
        <v>F3:1040 P1P2:9006 P3:00283</v>
      </c>
      <c r="C9669" s="187" t="s">
        <v>2827</v>
      </c>
      <c r="D9669" s="187" t="s">
        <v>2831</v>
      </c>
      <c r="E9669" s="187" t="s">
        <v>2832</v>
      </c>
      <c r="F9669" s="187" t="s">
        <v>2884</v>
      </c>
    </row>
    <row r="9670" spans="1:6" x14ac:dyDescent="0.25">
      <c r="A9670" t="s">
        <v>10626</v>
      </c>
      <c r="B9670" s="236" t="str">
        <f t="shared" si="151"/>
        <v>F3:0922 P1P2:8806 P3:00203</v>
      </c>
      <c r="C9670" s="187" t="s">
        <v>2888</v>
      </c>
      <c r="D9670" s="187" t="s">
        <v>2768</v>
      </c>
      <c r="E9670" s="187" t="s">
        <v>2769</v>
      </c>
      <c r="F9670" s="187" t="s">
        <v>2770</v>
      </c>
    </row>
    <row r="9671" spans="1:6" x14ac:dyDescent="0.25">
      <c r="A9671" t="s">
        <v>10627</v>
      </c>
      <c r="B9671" s="236" t="str">
        <f t="shared" si="151"/>
        <v>F3:0922 P1P2:8806 P3:00203</v>
      </c>
      <c r="C9671" s="187" t="s">
        <v>2888</v>
      </c>
      <c r="D9671" s="187" t="s">
        <v>2768</v>
      </c>
      <c r="E9671" s="187" t="s">
        <v>2769</v>
      </c>
      <c r="F9671" s="187" t="s">
        <v>2770</v>
      </c>
    </row>
    <row r="9672" spans="1:6" x14ac:dyDescent="0.25">
      <c r="A9672" t="s">
        <v>10628</v>
      </c>
      <c r="B9672" s="236" t="str">
        <f t="shared" si="151"/>
        <v>F3:0922 P1P2:8806 P3:00203</v>
      </c>
      <c r="C9672" s="187" t="s">
        <v>2888</v>
      </c>
      <c r="D9672" s="187" t="s">
        <v>2768</v>
      </c>
      <c r="E9672" s="187" t="s">
        <v>2769</v>
      </c>
      <c r="F9672" s="187" t="s">
        <v>2770</v>
      </c>
    </row>
    <row r="9673" spans="1:6" x14ac:dyDescent="0.25">
      <c r="A9673" t="s">
        <v>10629</v>
      </c>
      <c r="B9673" s="236" t="str">
        <f t="shared" si="151"/>
        <v>F3:0911 P1P2:8802 P3:00199</v>
      </c>
      <c r="C9673" s="187" t="s">
        <v>2888</v>
      </c>
      <c r="D9673" s="187" t="s">
        <v>2899</v>
      </c>
      <c r="E9673" s="187" t="s">
        <v>2900</v>
      </c>
      <c r="F9673" s="187" t="s">
        <v>2901</v>
      </c>
    </row>
    <row r="9674" spans="1:6" x14ac:dyDescent="0.25">
      <c r="A9674" t="s">
        <v>10629</v>
      </c>
      <c r="B9674" s="236" t="str">
        <f t="shared" si="151"/>
        <v>F3:0911 P1P2:8802 P3:00448</v>
      </c>
      <c r="C9674" s="187" t="s">
        <v>2888</v>
      </c>
      <c r="D9674" s="187" t="s">
        <v>2899</v>
      </c>
      <c r="E9674" s="187" t="s">
        <v>2900</v>
      </c>
      <c r="F9674" s="187" t="s">
        <v>2791</v>
      </c>
    </row>
    <row r="9675" spans="1:6" x14ac:dyDescent="0.25">
      <c r="A9675" t="s">
        <v>10629</v>
      </c>
      <c r="B9675" s="236" t="str">
        <f t="shared" si="151"/>
        <v>F3:0912 P1P2:8803 P3:00200</v>
      </c>
      <c r="C9675" s="187" t="s">
        <v>2888</v>
      </c>
      <c r="D9675" s="187" t="s">
        <v>2906</v>
      </c>
      <c r="E9675" s="187" t="s">
        <v>2907</v>
      </c>
      <c r="F9675" s="187" t="s">
        <v>2908</v>
      </c>
    </row>
    <row r="9676" spans="1:6" x14ac:dyDescent="0.25">
      <c r="A9676" t="s">
        <v>10629</v>
      </c>
      <c r="B9676" s="236" t="str">
        <f t="shared" si="151"/>
        <v>F3:0912 P1P2:8803 P3:00448</v>
      </c>
      <c r="C9676" s="187" t="s">
        <v>2888</v>
      </c>
      <c r="D9676" s="187" t="s">
        <v>2906</v>
      </c>
      <c r="E9676" s="187" t="s">
        <v>2907</v>
      </c>
      <c r="F9676" s="187" t="s">
        <v>2791</v>
      </c>
    </row>
    <row r="9677" spans="1:6" x14ac:dyDescent="0.25">
      <c r="A9677" t="s">
        <v>10630</v>
      </c>
      <c r="B9677" s="236" t="str">
        <f t="shared" si="151"/>
        <v>F3:0922 P1P2:8806 P3:00203</v>
      </c>
      <c r="C9677" s="187" t="s">
        <v>2888</v>
      </c>
      <c r="D9677" s="187" t="s">
        <v>2768</v>
      </c>
      <c r="E9677" s="187" t="s">
        <v>2769</v>
      </c>
      <c r="F9677" s="187" t="s">
        <v>2770</v>
      </c>
    </row>
    <row r="9678" spans="1:6" x14ac:dyDescent="0.25">
      <c r="A9678" t="s">
        <v>10631</v>
      </c>
      <c r="B9678" s="236" t="str">
        <f t="shared" si="151"/>
        <v>F3:0922 P1P2:8806 P3:00203</v>
      </c>
      <c r="C9678" s="187" t="s">
        <v>2888</v>
      </c>
      <c r="D9678" s="187" t="s">
        <v>2768</v>
      </c>
      <c r="E9678" s="187" t="s">
        <v>2769</v>
      </c>
      <c r="F9678" s="187" t="s">
        <v>2770</v>
      </c>
    </row>
    <row r="9679" spans="1:6" x14ac:dyDescent="0.25">
      <c r="A9679" t="s">
        <v>10631</v>
      </c>
      <c r="B9679" s="236" t="str">
        <f t="shared" si="151"/>
        <v>F3:0950 P1P2:8814 P3:00211</v>
      </c>
      <c r="C9679" s="187" t="s">
        <v>2888</v>
      </c>
      <c r="D9679" s="187" t="s">
        <v>2673</v>
      </c>
      <c r="E9679" s="187" t="s">
        <v>2821</v>
      </c>
      <c r="F9679" s="187" t="s">
        <v>2909</v>
      </c>
    </row>
    <row r="9680" spans="1:6" x14ac:dyDescent="0.25">
      <c r="A9680" t="s">
        <v>10632</v>
      </c>
      <c r="B9680" s="236" t="str">
        <f t="shared" si="151"/>
        <v>F3:0922 P1P2:8806 P3:00203</v>
      </c>
      <c r="C9680" s="187" t="s">
        <v>2888</v>
      </c>
      <c r="D9680" s="187" t="s">
        <v>2768</v>
      </c>
      <c r="E9680" s="187" t="s">
        <v>2769</v>
      </c>
      <c r="F9680" s="187" t="s">
        <v>2770</v>
      </c>
    </row>
    <row r="9681" spans="1:6" x14ac:dyDescent="0.25">
      <c r="A9681" t="s">
        <v>10633</v>
      </c>
      <c r="B9681" s="236" t="str">
        <f t="shared" si="151"/>
        <v>F3:0922 P1P2:8806 P3:00203</v>
      </c>
      <c r="C9681" s="187" t="s">
        <v>2888</v>
      </c>
      <c r="D9681" s="187" t="s">
        <v>2768</v>
      </c>
      <c r="E9681" s="187" t="s">
        <v>2769</v>
      </c>
      <c r="F9681" s="187" t="s">
        <v>2770</v>
      </c>
    </row>
    <row r="9682" spans="1:6" x14ac:dyDescent="0.25">
      <c r="A9682" t="s">
        <v>10634</v>
      </c>
      <c r="B9682" s="236" t="str">
        <f t="shared" si="151"/>
        <v>F3:0922 P1P2:8806 P3:00203</v>
      </c>
      <c r="C9682" s="187" t="s">
        <v>2888</v>
      </c>
      <c r="D9682" s="187" t="s">
        <v>2768</v>
      </c>
      <c r="E9682" s="187" t="s">
        <v>2769</v>
      </c>
      <c r="F9682" s="187" t="s">
        <v>2770</v>
      </c>
    </row>
    <row r="9683" spans="1:6" x14ac:dyDescent="0.25">
      <c r="A9683" t="s">
        <v>10635</v>
      </c>
      <c r="B9683" s="236" t="str">
        <f t="shared" si="151"/>
        <v>F3:0912 P1P2:8803 P3:00200</v>
      </c>
      <c r="C9683" s="187" t="s">
        <v>2888</v>
      </c>
      <c r="D9683" s="187" t="s">
        <v>2906</v>
      </c>
      <c r="E9683" s="187" t="s">
        <v>2907</v>
      </c>
      <c r="F9683" s="187" t="s">
        <v>2908</v>
      </c>
    </row>
    <row r="9684" spans="1:6" x14ac:dyDescent="0.25">
      <c r="A9684" t="s">
        <v>10636</v>
      </c>
      <c r="B9684" s="236" t="str">
        <f t="shared" si="151"/>
        <v>F3:0921 P1P2:8804 P3:00201</v>
      </c>
      <c r="C9684" s="187" t="s">
        <v>2888</v>
      </c>
      <c r="D9684" s="187" t="s">
        <v>2813</v>
      </c>
      <c r="E9684" s="187" t="s">
        <v>2816</v>
      </c>
      <c r="F9684" s="187" t="s">
        <v>2817</v>
      </c>
    </row>
    <row r="9685" spans="1:6" x14ac:dyDescent="0.25">
      <c r="A9685" t="s">
        <v>10637</v>
      </c>
      <c r="B9685" s="236" t="str">
        <f t="shared" si="151"/>
        <v>F3:0921 P1P2:8804 P3:00201</v>
      </c>
      <c r="C9685" s="187" t="s">
        <v>2888</v>
      </c>
      <c r="D9685" s="187" t="s">
        <v>2813</v>
      </c>
      <c r="E9685" s="187" t="s">
        <v>2816</v>
      </c>
      <c r="F9685" s="187" t="s">
        <v>2817</v>
      </c>
    </row>
    <row r="9686" spans="1:6" x14ac:dyDescent="0.25">
      <c r="A9686" t="s">
        <v>10638</v>
      </c>
      <c r="B9686" s="236" t="str">
        <f t="shared" si="151"/>
        <v>F3:0922 P1P2:8806 P3:00203</v>
      </c>
      <c r="C9686" s="187" t="s">
        <v>2888</v>
      </c>
      <c r="D9686" s="187" t="s">
        <v>2768</v>
      </c>
      <c r="E9686" s="187" t="s">
        <v>2769</v>
      </c>
      <c r="F9686" s="187" t="s">
        <v>2770</v>
      </c>
    </row>
    <row r="9687" spans="1:6" x14ac:dyDescent="0.25">
      <c r="A9687" t="s">
        <v>10638</v>
      </c>
      <c r="B9687" s="236" t="str">
        <f t="shared" si="151"/>
        <v>F3:0950 P1P2:8814 P3:00209</v>
      </c>
      <c r="C9687" s="187" t="s">
        <v>2888</v>
      </c>
      <c r="D9687" s="187" t="s">
        <v>2673</v>
      </c>
      <c r="E9687" s="187" t="s">
        <v>2821</v>
      </c>
      <c r="F9687" s="187" t="s">
        <v>2822</v>
      </c>
    </row>
    <row r="9688" spans="1:6" x14ac:dyDescent="0.25">
      <c r="A9688" t="s">
        <v>10639</v>
      </c>
      <c r="B9688" s="236" t="str">
        <f t="shared" si="151"/>
        <v>F3:0921 P1P2:8804 P3:00201</v>
      </c>
      <c r="C9688" s="187" t="s">
        <v>2888</v>
      </c>
      <c r="D9688" s="187" t="s">
        <v>2813</v>
      </c>
      <c r="E9688" s="187" t="s">
        <v>2816</v>
      </c>
      <c r="F9688" s="187" t="s">
        <v>2817</v>
      </c>
    </row>
    <row r="9689" spans="1:6" x14ac:dyDescent="0.25">
      <c r="A9689" t="s">
        <v>10640</v>
      </c>
      <c r="B9689" s="236" t="str">
        <f t="shared" si="151"/>
        <v>F3:0911 P1P2:8802 P3:00199</v>
      </c>
      <c r="C9689" s="187" t="s">
        <v>2888</v>
      </c>
      <c r="D9689" s="187" t="s">
        <v>2899</v>
      </c>
      <c r="E9689" s="187" t="s">
        <v>2900</v>
      </c>
      <c r="F9689" s="187" t="s">
        <v>2901</v>
      </c>
    </row>
    <row r="9690" spans="1:6" x14ac:dyDescent="0.25">
      <c r="A9690" t="s">
        <v>10640</v>
      </c>
      <c r="B9690" s="236" t="str">
        <f t="shared" si="151"/>
        <v>F3:0921 P1P2:8804 P3:00201</v>
      </c>
      <c r="C9690" s="187" t="s">
        <v>2888</v>
      </c>
      <c r="D9690" s="187" t="s">
        <v>2813</v>
      </c>
      <c r="E9690" s="187" t="s">
        <v>2816</v>
      </c>
      <c r="F9690" s="187" t="s">
        <v>2817</v>
      </c>
    </row>
    <row r="9691" spans="1:6" x14ac:dyDescent="0.25">
      <c r="A9691" t="s">
        <v>10641</v>
      </c>
      <c r="B9691" s="236" t="str">
        <f t="shared" si="151"/>
        <v>F3:0921 P1P2:8804 P3:00201</v>
      </c>
      <c r="C9691" s="187" t="s">
        <v>2888</v>
      </c>
      <c r="D9691" s="187" t="s">
        <v>2813</v>
      </c>
      <c r="E9691" s="187" t="s">
        <v>2816</v>
      </c>
      <c r="F9691" s="187" t="s">
        <v>2817</v>
      </c>
    </row>
    <row r="9692" spans="1:6" x14ac:dyDescent="0.25">
      <c r="A9692" t="s">
        <v>10642</v>
      </c>
      <c r="B9692" s="236" t="str">
        <f t="shared" si="151"/>
        <v>F3:0911 P1P2:8802 P3:00199</v>
      </c>
      <c r="C9692" s="187" t="s">
        <v>2888</v>
      </c>
      <c r="D9692" s="187" t="s">
        <v>2899</v>
      </c>
      <c r="E9692" s="187" t="s">
        <v>2900</v>
      </c>
      <c r="F9692" s="187" t="s">
        <v>2901</v>
      </c>
    </row>
    <row r="9693" spans="1:6" x14ac:dyDescent="0.25">
      <c r="A9693" t="s">
        <v>10642</v>
      </c>
      <c r="B9693" s="236" t="str">
        <f t="shared" si="151"/>
        <v>F3:0921 P1P2:8804 P3:00201</v>
      </c>
      <c r="C9693" s="187" t="s">
        <v>2888</v>
      </c>
      <c r="D9693" s="187" t="s">
        <v>2813</v>
      </c>
      <c r="E9693" s="187" t="s">
        <v>2816</v>
      </c>
      <c r="F9693" s="187" t="s">
        <v>2817</v>
      </c>
    </row>
    <row r="9694" spans="1:6" x14ac:dyDescent="0.25">
      <c r="A9694" t="s">
        <v>10643</v>
      </c>
      <c r="B9694" s="236" t="str">
        <f t="shared" si="151"/>
        <v>F3:0911 P1P2:8802 P3:00199</v>
      </c>
      <c r="C9694" s="187" t="s">
        <v>2888</v>
      </c>
      <c r="D9694" s="187" t="s">
        <v>2899</v>
      </c>
      <c r="E9694" s="187" t="s">
        <v>2900</v>
      </c>
      <c r="F9694" s="187" t="s">
        <v>2901</v>
      </c>
    </row>
    <row r="9695" spans="1:6" x14ac:dyDescent="0.25">
      <c r="A9695" t="s">
        <v>10643</v>
      </c>
      <c r="B9695" s="236" t="str">
        <f t="shared" si="151"/>
        <v>F3:0922 P1P2:8806 P3:00203</v>
      </c>
      <c r="C9695" s="187" t="s">
        <v>2888</v>
      </c>
      <c r="D9695" s="187" t="s">
        <v>2768</v>
      </c>
      <c r="E9695" s="187" t="s">
        <v>2769</v>
      </c>
      <c r="F9695" s="187" t="s">
        <v>2770</v>
      </c>
    </row>
    <row r="9696" spans="1:6" x14ac:dyDescent="0.25">
      <c r="A9696" t="s">
        <v>10644</v>
      </c>
      <c r="B9696" s="236" t="str">
        <f t="shared" si="151"/>
        <v>F3:0911 P1P2:8802 P3:00199</v>
      </c>
      <c r="C9696" s="187" t="s">
        <v>2888</v>
      </c>
      <c r="D9696" s="187" t="s">
        <v>2899</v>
      </c>
      <c r="E9696" s="187" t="s">
        <v>2900</v>
      </c>
      <c r="F9696" s="187" t="s">
        <v>2901</v>
      </c>
    </row>
    <row r="9697" spans="1:6" x14ac:dyDescent="0.25">
      <c r="A9697" t="s">
        <v>10644</v>
      </c>
      <c r="B9697" s="236" t="str">
        <f t="shared" si="151"/>
        <v>F3:0912 P1P2:8803 P3:00200</v>
      </c>
      <c r="C9697" s="187" t="s">
        <v>2888</v>
      </c>
      <c r="D9697" s="187" t="s">
        <v>2906</v>
      </c>
      <c r="E9697" s="187" t="s">
        <v>2907</v>
      </c>
      <c r="F9697" s="187" t="s">
        <v>2908</v>
      </c>
    </row>
    <row r="9698" spans="1:6" x14ac:dyDescent="0.25">
      <c r="A9698" t="s">
        <v>10645</v>
      </c>
      <c r="B9698" s="236" t="str">
        <f t="shared" si="151"/>
        <v>F3:0921 P1P2:8804 P3:00201</v>
      </c>
      <c r="C9698" s="187" t="s">
        <v>2888</v>
      </c>
      <c r="D9698" s="187" t="s">
        <v>2813</v>
      </c>
      <c r="E9698" s="187" t="s">
        <v>2816</v>
      </c>
      <c r="F9698" s="187" t="s">
        <v>2817</v>
      </c>
    </row>
    <row r="9699" spans="1:6" x14ac:dyDescent="0.25">
      <c r="A9699" t="s">
        <v>10646</v>
      </c>
      <c r="B9699" s="236" t="str">
        <f t="shared" si="151"/>
        <v>F3:0921 P1P2:8804 P3:00201</v>
      </c>
      <c r="C9699" s="187" t="s">
        <v>2888</v>
      </c>
      <c r="D9699" s="187" t="s">
        <v>2813</v>
      </c>
      <c r="E9699" s="187" t="s">
        <v>2816</v>
      </c>
      <c r="F9699" s="187" t="s">
        <v>2817</v>
      </c>
    </row>
    <row r="9700" spans="1:6" x14ac:dyDescent="0.25">
      <c r="A9700" t="s">
        <v>10647</v>
      </c>
      <c r="B9700" s="236" t="str">
        <f t="shared" si="151"/>
        <v>F3:0922 P1P2:8806 P3:00203</v>
      </c>
      <c r="C9700" s="187" t="s">
        <v>2888</v>
      </c>
      <c r="D9700" s="187" t="s">
        <v>2768</v>
      </c>
      <c r="E9700" s="187" t="s">
        <v>2769</v>
      </c>
      <c r="F9700" s="187" t="s">
        <v>2770</v>
      </c>
    </row>
    <row r="9701" spans="1:6" x14ac:dyDescent="0.25">
      <c r="A9701" t="s">
        <v>10648</v>
      </c>
      <c r="B9701" s="236" t="str">
        <f t="shared" si="151"/>
        <v>F3:0921 P1P2:8804 P3:00201</v>
      </c>
      <c r="C9701" s="187" t="s">
        <v>2888</v>
      </c>
      <c r="D9701" s="187" t="s">
        <v>2813</v>
      </c>
      <c r="E9701" s="187" t="s">
        <v>2816</v>
      </c>
      <c r="F9701" s="187" t="s">
        <v>2817</v>
      </c>
    </row>
    <row r="9702" spans="1:6" x14ac:dyDescent="0.25">
      <c r="A9702" t="s">
        <v>10649</v>
      </c>
      <c r="B9702" s="236" t="str">
        <f t="shared" si="151"/>
        <v>F3:0921 P1P2:8804 P3:00201</v>
      </c>
      <c r="C9702" s="187" t="s">
        <v>2888</v>
      </c>
      <c r="D9702" s="187" t="s">
        <v>2813</v>
      </c>
      <c r="E9702" s="187" t="s">
        <v>2816</v>
      </c>
      <c r="F9702" s="187" t="s">
        <v>2817</v>
      </c>
    </row>
    <row r="9703" spans="1:6" x14ac:dyDescent="0.25">
      <c r="A9703" t="s">
        <v>10650</v>
      </c>
      <c r="B9703" s="236" t="str">
        <f t="shared" si="151"/>
        <v>F3:0921 P1P2:8804 P3:00201</v>
      </c>
      <c r="C9703" s="187" t="s">
        <v>2888</v>
      </c>
      <c r="D9703" s="187" t="s">
        <v>2813</v>
      </c>
      <c r="E9703" s="187" t="s">
        <v>2816</v>
      </c>
      <c r="F9703" s="187" t="s">
        <v>2817</v>
      </c>
    </row>
    <row r="9704" spans="1:6" x14ac:dyDescent="0.25">
      <c r="A9704" t="s">
        <v>10651</v>
      </c>
      <c r="B9704" s="236" t="str">
        <f t="shared" si="151"/>
        <v>F3:0911 P1P2:8802 P3:00199</v>
      </c>
      <c r="C9704" s="187" t="s">
        <v>2888</v>
      </c>
      <c r="D9704" s="187" t="s">
        <v>2899</v>
      </c>
      <c r="E9704" s="187" t="s">
        <v>2900</v>
      </c>
      <c r="F9704" s="187" t="s">
        <v>2901</v>
      </c>
    </row>
    <row r="9705" spans="1:6" x14ac:dyDescent="0.25">
      <c r="A9705" t="s">
        <v>10651</v>
      </c>
      <c r="B9705" s="236" t="str">
        <f t="shared" si="151"/>
        <v>F3:0911 P1P2:8802 P3:00448</v>
      </c>
      <c r="C9705" s="187" t="s">
        <v>2888</v>
      </c>
      <c r="D9705" s="187" t="s">
        <v>2899</v>
      </c>
      <c r="E9705" s="187" t="s">
        <v>2900</v>
      </c>
      <c r="F9705" s="187" t="s">
        <v>2791</v>
      </c>
    </row>
    <row r="9706" spans="1:6" x14ac:dyDescent="0.25">
      <c r="A9706" t="s">
        <v>10652</v>
      </c>
      <c r="B9706" s="236" t="str">
        <f t="shared" si="151"/>
        <v>F3:0922 P1P2:8806 P3:00203</v>
      </c>
      <c r="C9706" s="187" t="s">
        <v>2888</v>
      </c>
      <c r="D9706" s="187" t="s">
        <v>2768</v>
      </c>
      <c r="E9706" s="187" t="s">
        <v>2769</v>
      </c>
      <c r="F9706" s="187" t="s">
        <v>2770</v>
      </c>
    </row>
    <row r="9707" spans="1:6" x14ac:dyDescent="0.25">
      <c r="A9707" t="s">
        <v>10653</v>
      </c>
      <c r="B9707" s="236" t="str">
        <f t="shared" si="151"/>
        <v>F3:0912 P1P2:8803 P3:00200</v>
      </c>
      <c r="C9707" s="187" t="s">
        <v>2888</v>
      </c>
      <c r="D9707" s="187" t="s">
        <v>2906</v>
      </c>
      <c r="E9707" s="187" t="s">
        <v>2907</v>
      </c>
      <c r="F9707" s="187" t="s">
        <v>2908</v>
      </c>
    </row>
    <row r="9708" spans="1:6" x14ac:dyDescent="0.25">
      <c r="A9708" t="s">
        <v>10654</v>
      </c>
      <c r="B9708" s="236" t="str">
        <f t="shared" si="151"/>
        <v>F3:0960 P1P2:8813 P3:00060</v>
      </c>
      <c r="C9708" s="187" t="s">
        <v>2888</v>
      </c>
      <c r="D9708" s="187" t="s">
        <v>2763</v>
      </c>
      <c r="E9708" s="187" t="s">
        <v>2764</v>
      </c>
      <c r="F9708" s="187" t="s">
        <v>2611</v>
      </c>
    </row>
    <row r="9709" spans="1:6" x14ac:dyDescent="0.25">
      <c r="A9709" t="s">
        <v>10655</v>
      </c>
      <c r="B9709" s="236" t="str">
        <f t="shared" si="151"/>
        <v>F3:0921 P1P2:8804 P3:00201</v>
      </c>
      <c r="C9709" s="187" t="s">
        <v>2888</v>
      </c>
      <c r="D9709" s="187" t="s">
        <v>2813</v>
      </c>
      <c r="E9709" s="187" t="s">
        <v>2816</v>
      </c>
      <c r="F9709" s="187" t="s">
        <v>2817</v>
      </c>
    </row>
    <row r="9710" spans="1:6" x14ac:dyDescent="0.25">
      <c r="A9710" t="s">
        <v>10656</v>
      </c>
      <c r="B9710" s="236" t="str">
        <f t="shared" si="151"/>
        <v>F3:0922 P1P2:8806 P3:00203</v>
      </c>
      <c r="C9710" s="187" t="s">
        <v>2888</v>
      </c>
      <c r="D9710" s="187" t="s">
        <v>2768</v>
      </c>
      <c r="E9710" s="187" t="s">
        <v>2769</v>
      </c>
      <c r="F9710" s="187" t="s">
        <v>2770</v>
      </c>
    </row>
    <row r="9711" spans="1:6" x14ac:dyDescent="0.25">
      <c r="A9711" t="s">
        <v>10657</v>
      </c>
      <c r="B9711" s="236" t="str">
        <f t="shared" si="151"/>
        <v>F3:0921 P1P2:8804 P3:00201</v>
      </c>
      <c r="C9711" s="187" t="s">
        <v>2888</v>
      </c>
      <c r="D9711" s="187" t="s">
        <v>2813</v>
      </c>
      <c r="E9711" s="187" t="s">
        <v>2816</v>
      </c>
      <c r="F9711" s="187" t="s">
        <v>2817</v>
      </c>
    </row>
    <row r="9712" spans="1:6" x14ac:dyDescent="0.25">
      <c r="A9712" t="s">
        <v>10658</v>
      </c>
      <c r="B9712" s="236" t="str">
        <f t="shared" si="151"/>
        <v>F3:0921 P1P2:8804 P3:00201</v>
      </c>
      <c r="C9712" s="187" t="s">
        <v>2888</v>
      </c>
      <c r="D9712" s="187" t="s">
        <v>2813</v>
      </c>
      <c r="E9712" s="187" t="s">
        <v>2816</v>
      </c>
      <c r="F9712" s="187" t="s">
        <v>2817</v>
      </c>
    </row>
    <row r="9713" spans="1:6" x14ac:dyDescent="0.25">
      <c r="A9713" t="s">
        <v>10659</v>
      </c>
      <c r="B9713" s="236" t="str">
        <f t="shared" si="151"/>
        <v>F3:0921 P1P2:8804 P3:00201</v>
      </c>
      <c r="C9713" s="187" t="s">
        <v>2888</v>
      </c>
      <c r="D9713" s="187" t="s">
        <v>2813</v>
      </c>
      <c r="E9713" s="187" t="s">
        <v>2816</v>
      </c>
      <c r="F9713" s="187" t="s">
        <v>2817</v>
      </c>
    </row>
    <row r="9714" spans="1:6" x14ac:dyDescent="0.25">
      <c r="A9714" t="s">
        <v>10659</v>
      </c>
      <c r="B9714" s="236" t="str">
        <f t="shared" si="151"/>
        <v>F3:0921 P1P2:8804 P3:00389</v>
      </c>
      <c r="C9714" s="187" t="s">
        <v>2888</v>
      </c>
      <c r="D9714" s="187" t="s">
        <v>2813</v>
      </c>
      <c r="E9714" s="187" t="s">
        <v>2816</v>
      </c>
      <c r="F9714" s="187" t="s">
        <v>2940</v>
      </c>
    </row>
    <row r="9715" spans="1:6" x14ac:dyDescent="0.25">
      <c r="A9715" t="s">
        <v>10660</v>
      </c>
      <c r="B9715" s="236" t="str">
        <f t="shared" si="151"/>
        <v>F3:0922 P1P2:8806 P3:00203</v>
      </c>
      <c r="C9715" s="187" t="s">
        <v>2888</v>
      </c>
      <c r="D9715" s="187" t="s">
        <v>2768</v>
      </c>
      <c r="E9715" s="187" t="s">
        <v>2769</v>
      </c>
      <c r="F9715" s="187" t="s">
        <v>2770</v>
      </c>
    </row>
    <row r="9716" spans="1:6" x14ac:dyDescent="0.25">
      <c r="A9716" t="s">
        <v>10661</v>
      </c>
      <c r="B9716" s="236" t="str">
        <f t="shared" si="151"/>
        <v>F3:0922 P1P2:8806 P3:00203</v>
      </c>
      <c r="C9716" s="187" t="s">
        <v>2888</v>
      </c>
      <c r="D9716" s="187" t="s">
        <v>2768</v>
      </c>
      <c r="E9716" s="187" t="s">
        <v>2769</v>
      </c>
      <c r="F9716" s="187" t="s">
        <v>2770</v>
      </c>
    </row>
    <row r="9717" spans="1:6" x14ac:dyDescent="0.25">
      <c r="A9717" t="s">
        <v>10662</v>
      </c>
      <c r="B9717" s="236" t="str">
        <f t="shared" si="151"/>
        <v>F3:0922 P1P2:8806 P3:00203</v>
      </c>
      <c r="C9717" s="187" t="s">
        <v>2888</v>
      </c>
      <c r="D9717" s="187" t="s">
        <v>2768</v>
      </c>
      <c r="E9717" s="187" t="s">
        <v>2769</v>
      </c>
      <c r="F9717" s="187" t="s">
        <v>2770</v>
      </c>
    </row>
    <row r="9718" spans="1:6" x14ac:dyDescent="0.25">
      <c r="A9718" t="s">
        <v>10663</v>
      </c>
      <c r="B9718" s="236" t="str">
        <f t="shared" si="151"/>
        <v>F3:0861 P1P2:8501 P3:00005</v>
      </c>
      <c r="C9718" s="187" t="s">
        <v>3763</v>
      </c>
      <c r="D9718" s="187" t="s">
        <v>2895</v>
      </c>
      <c r="E9718" s="187" t="s">
        <v>2896</v>
      </c>
      <c r="F9718" s="187" t="s">
        <v>2889</v>
      </c>
    </row>
    <row r="9719" spans="1:6" x14ac:dyDescent="0.25">
      <c r="A9719" t="s">
        <v>10664</v>
      </c>
      <c r="B9719" s="236" t="str">
        <f t="shared" si="151"/>
        <v>F3:0922 P1P2:8806 P3:00203</v>
      </c>
      <c r="C9719" s="187" t="s">
        <v>2888</v>
      </c>
      <c r="D9719" s="187" t="s">
        <v>2768</v>
      </c>
      <c r="E9719" s="187" t="s">
        <v>2769</v>
      </c>
      <c r="F9719" s="187" t="s">
        <v>2770</v>
      </c>
    </row>
    <row r="9720" spans="1:6" x14ac:dyDescent="0.25">
      <c r="A9720" t="s">
        <v>10664</v>
      </c>
      <c r="B9720" s="236" t="str">
        <f t="shared" si="151"/>
        <v>F3:0950 P1P2:8814 P3:00211</v>
      </c>
      <c r="C9720" s="187" t="s">
        <v>2888</v>
      </c>
      <c r="D9720" s="187" t="s">
        <v>2673</v>
      </c>
      <c r="E9720" s="187" t="s">
        <v>2821</v>
      </c>
      <c r="F9720" s="187" t="s">
        <v>2909</v>
      </c>
    </row>
    <row r="9721" spans="1:6" x14ac:dyDescent="0.25">
      <c r="A9721" t="s">
        <v>10665</v>
      </c>
      <c r="B9721" s="236" t="str">
        <f t="shared" si="151"/>
        <v>F3:0922 P1P2:8806 P3:00203</v>
      </c>
      <c r="C9721" s="187" t="s">
        <v>2888</v>
      </c>
      <c r="D9721" s="187" t="s">
        <v>2768</v>
      </c>
      <c r="E9721" s="187" t="s">
        <v>2769</v>
      </c>
      <c r="F9721" s="187" t="s">
        <v>2770</v>
      </c>
    </row>
    <row r="9722" spans="1:6" x14ac:dyDescent="0.25">
      <c r="A9722" t="s">
        <v>10666</v>
      </c>
      <c r="B9722" s="236" t="str">
        <f t="shared" si="151"/>
        <v>F3:0922 P1P2:8806 P3:00203</v>
      </c>
      <c r="C9722" s="187" t="s">
        <v>2888</v>
      </c>
      <c r="D9722" s="187" t="s">
        <v>2768</v>
      </c>
      <c r="E9722" s="187" t="s">
        <v>2769</v>
      </c>
      <c r="F9722" s="187" t="s">
        <v>2770</v>
      </c>
    </row>
    <row r="9723" spans="1:6" x14ac:dyDescent="0.25">
      <c r="A9723" t="s">
        <v>10667</v>
      </c>
      <c r="B9723" s="236" t="str">
        <f t="shared" si="151"/>
        <v>F3:0112 P1P2:0501 P3:00005</v>
      </c>
      <c r="C9723" s="187" t="s">
        <v>2827</v>
      </c>
      <c r="D9723" s="187" t="s">
        <v>2579</v>
      </c>
      <c r="E9723" s="187" t="s">
        <v>2580</v>
      </c>
      <c r="F9723" s="187" t="s">
        <v>2889</v>
      </c>
    </row>
    <row r="9724" spans="1:6" x14ac:dyDescent="0.25">
      <c r="A9724" t="s">
        <v>10668</v>
      </c>
      <c r="B9724" s="236" t="str">
        <f t="shared" si="151"/>
        <v>F3:0922 P1P2:8806 P3:00203</v>
      </c>
      <c r="C9724" s="187" t="s">
        <v>2888</v>
      </c>
      <c r="D9724" s="187" t="s">
        <v>2768</v>
      </c>
      <c r="E9724" s="187" t="s">
        <v>2769</v>
      </c>
      <c r="F9724" s="187" t="s">
        <v>2770</v>
      </c>
    </row>
    <row r="9725" spans="1:6" x14ac:dyDescent="0.25">
      <c r="A9725" t="s">
        <v>10669</v>
      </c>
      <c r="B9725" s="236" t="str">
        <f t="shared" si="151"/>
        <v>F3:0922 P1P2:8806 P3:00203</v>
      </c>
      <c r="C9725" s="187" t="s">
        <v>2888</v>
      </c>
      <c r="D9725" s="187" t="s">
        <v>2768</v>
      </c>
      <c r="E9725" s="187" t="s">
        <v>2769</v>
      </c>
      <c r="F9725" s="187" t="s">
        <v>2770</v>
      </c>
    </row>
    <row r="9726" spans="1:6" x14ac:dyDescent="0.25">
      <c r="A9726" t="s">
        <v>10670</v>
      </c>
      <c r="B9726" s="236" t="str">
        <f t="shared" si="151"/>
        <v>F3:0921 P1P2:8804 P3:00201</v>
      </c>
      <c r="C9726" s="187" t="s">
        <v>2888</v>
      </c>
      <c r="D9726" s="187" t="s">
        <v>2813</v>
      </c>
      <c r="E9726" s="187" t="s">
        <v>2816</v>
      </c>
      <c r="F9726" s="187" t="s">
        <v>2817</v>
      </c>
    </row>
    <row r="9727" spans="1:6" x14ac:dyDescent="0.25">
      <c r="A9727" t="s">
        <v>10671</v>
      </c>
      <c r="B9727" s="236" t="str">
        <f t="shared" si="151"/>
        <v>F3:0922 P1P2:8806 P3:00203</v>
      </c>
      <c r="C9727" s="187" t="s">
        <v>2888</v>
      </c>
      <c r="D9727" s="187" t="s">
        <v>2768</v>
      </c>
      <c r="E9727" s="187" t="s">
        <v>2769</v>
      </c>
      <c r="F9727" s="187" t="s">
        <v>2770</v>
      </c>
    </row>
    <row r="9728" spans="1:6" x14ac:dyDescent="0.25">
      <c r="A9728" t="s">
        <v>10672</v>
      </c>
      <c r="B9728" s="236" t="str">
        <f t="shared" si="151"/>
        <v>F3:0922 P1P2:8806 P3:00203</v>
      </c>
      <c r="C9728" s="187" t="s">
        <v>2888</v>
      </c>
      <c r="D9728" s="187" t="s">
        <v>2768</v>
      </c>
      <c r="E9728" s="187" t="s">
        <v>2769</v>
      </c>
      <c r="F9728" s="187" t="s">
        <v>2770</v>
      </c>
    </row>
    <row r="9729" spans="1:6" x14ac:dyDescent="0.25">
      <c r="A9729" t="s">
        <v>10672</v>
      </c>
      <c r="B9729" s="236" t="str">
        <f t="shared" si="151"/>
        <v>F3:0950 P1P2:8814 P3:00209</v>
      </c>
      <c r="C9729" s="187" t="s">
        <v>2888</v>
      </c>
      <c r="D9729" s="187" t="s">
        <v>2673</v>
      </c>
      <c r="E9729" s="187" t="s">
        <v>2821</v>
      </c>
      <c r="F9729" s="187" t="s">
        <v>2822</v>
      </c>
    </row>
    <row r="9730" spans="1:6" x14ac:dyDescent="0.25">
      <c r="A9730" t="s">
        <v>10672</v>
      </c>
      <c r="B9730" s="236" t="str">
        <f t="shared" ref="B9730:B9793" si="152">CONCATENATE("F3:",D9730," P1P2:",E9730," P3:",F9730)</f>
        <v>F3:0950 P1P2:8814 P3:00211</v>
      </c>
      <c r="C9730" s="187" t="s">
        <v>2888</v>
      </c>
      <c r="D9730" s="187" t="s">
        <v>2673</v>
      </c>
      <c r="E9730" s="187" t="s">
        <v>2821</v>
      </c>
      <c r="F9730" s="187" t="s">
        <v>2909</v>
      </c>
    </row>
    <row r="9731" spans="1:6" x14ac:dyDescent="0.25">
      <c r="A9731" t="s">
        <v>10673</v>
      </c>
      <c r="B9731" s="236" t="str">
        <f t="shared" si="152"/>
        <v>F3:0922 P1P2:8806 P3:00203</v>
      </c>
      <c r="C9731" s="187" t="s">
        <v>2888</v>
      </c>
      <c r="D9731" s="187" t="s">
        <v>2768</v>
      </c>
      <c r="E9731" s="187" t="s">
        <v>2769</v>
      </c>
      <c r="F9731" s="187" t="s">
        <v>2770</v>
      </c>
    </row>
    <row r="9732" spans="1:6" x14ac:dyDescent="0.25">
      <c r="A9732" t="s">
        <v>10674</v>
      </c>
      <c r="B9732" s="236" t="str">
        <f t="shared" si="152"/>
        <v>F3:0922 P1P2:8806 P3:00203</v>
      </c>
      <c r="C9732" s="187" t="s">
        <v>2888</v>
      </c>
      <c r="D9732" s="187" t="s">
        <v>2768</v>
      </c>
      <c r="E9732" s="187" t="s">
        <v>2769</v>
      </c>
      <c r="F9732" s="187" t="s">
        <v>2770</v>
      </c>
    </row>
    <row r="9733" spans="1:6" x14ac:dyDescent="0.25">
      <c r="A9733" t="s">
        <v>10674</v>
      </c>
      <c r="B9733" s="236" t="str">
        <f t="shared" si="152"/>
        <v>F3:0950 P1P2:8814 P3:00211</v>
      </c>
      <c r="C9733" s="187" t="s">
        <v>2888</v>
      </c>
      <c r="D9733" s="187" t="s">
        <v>2673</v>
      </c>
      <c r="E9733" s="187" t="s">
        <v>2821</v>
      </c>
      <c r="F9733" s="187" t="s">
        <v>2909</v>
      </c>
    </row>
    <row r="9734" spans="1:6" x14ac:dyDescent="0.25">
      <c r="A9734" t="s">
        <v>10675</v>
      </c>
      <c r="B9734" s="236" t="str">
        <f t="shared" si="152"/>
        <v>F3:0922 P1P2:8806 P3:00203</v>
      </c>
      <c r="C9734" s="187" t="s">
        <v>2888</v>
      </c>
      <c r="D9734" s="187" t="s">
        <v>2768</v>
      </c>
      <c r="E9734" s="187" t="s">
        <v>2769</v>
      </c>
      <c r="F9734" s="187" t="s">
        <v>2770</v>
      </c>
    </row>
    <row r="9735" spans="1:6" x14ac:dyDescent="0.25">
      <c r="A9735" t="s">
        <v>10676</v>
      </c>
      <c r="B9735" s="236" t="str">
        <f t="shared" si="152"/>
        <v>F3:0922 P1P2:8806 P3:00203</v>
      </c>
      <c r="C9735" s="187" t="s">
        <v>2888</v>
      </c>
      <c r="D9735" s="187" t="s">
        <v>2768</v>
      </c>
      <c r="E9735" s="187" t="s">
        <v>2769</v>
      </c>
      <c r="F9735" s="187" t="s">
        <v>2770</v>
      </c>
    </row>
    <row r="9736" spans="1:6" x14ac:dyDescent="0.25">
      <c r="A9736" t="s">
        <v>10677</v>
      </c>
      <c r="B9736" s="236" t="str">
        <f t="shared" si="152"/>
        <v>F3:0922 P1P2:8806 P3:00203</v>
      </c>
      <c r="C9736" s="187" t="s">
        <v>2888</v>
      </c>
      <c r="D9736" s="187" t="s">
        <v>2768</v>
      </c>
      <c r="E9736" s="187" t="s">
        <v>2769</v>
      </c>
      <c r="F9736" s="187" t="s">
        <v>2770</v>
      </c>
    </row>
    <row r="9737" spans="1:6" x14ac:dyDescent="0.25">
      <c r="A9737" t="s">
        <v>10677</v>
      </c>
      <c r="B9737" s="236" t="str">
        <f t="shared" si="152"/>
        <v>F3:0922 P1P2:8806 P3:00389</v>
      </c>
      <c r="C9737" s="187" t="s">
        <v>2888</v>
      </c>
      <c r="D9737" s="187" t="s">
        <v>2768</v>
      </c>
      <c r="E9737" s="187" t="s">
        <v>2769</v>
      </c>
      <c r="F9737" s="187" t="s">
        <v>2940</v>
      </c>
    </row>
    <row r="9738" spans="1:6" x14ac:dyDescent="0.25">
      <c r="A9738" t="s">
        <v>10678</v>
      </c>
      <c r="B9738" s="236" t="str">
        <f t="shared" si="152"/>
        <v>F3:0922 P1P2:8806 P3:00203</v>
      </c>
      <c r="C9738" s="187" t="s">
        <v>2888</v>
      </c>
      <c r="D9738" s="187" t="s">
        <v>2768</v>
      </c>
      <c r="E9738" s="187" t="s">
        <v>2769</v>
      </c>
      <c r="F9738" s="187" t="s">
        <v>2770</v>
      </c>
    </row>
    <row r="9739" spans="1:6" x14ac:dyDescent="0.25">
      <c r="A9739" t="s">
        <v>10678</v>
      </c>
      <c r="B9739" s="236" t="str">
        <f t="shared" si="152"/>
        <v>F3:0922 P1P2:8806 P3:00389</v>
      </c>
      <c r="C9739" s="187" t="s">
        <v>2888</v>
      </c>
      <c r="D9739" s="187" t="s">
        <v>2768</v>
      </c>
      <c r="E9739" s="187" t="s">
        <v>2769</v>
      </c>
      <c r="F9739" s="187" t="s">
        <v>2940</v>
      </c>
    </row>
    <row r="9740" spans="1:6" x14ac:dyDescent="0.25">
      <c r="A9740" t="s">
        <v>10679</v>
      </c>
      <c r="B9740" s="236" t="str">
        <f t="shared" si="152"/>
        <v>F3:0922 P1P2:8806 P3:00203</v>
      </c>
      <c r="C9740" s="187" t="s">
        <v>2888</v>
      </c>
      <c r="D9740" s="187" t="s">
        <v>2768</v>
      </c>
      <c r="E9740" s="187" t="s">
        <v>2769</v>
      </c>
      <c r="F9740" s="187" t="s">
        <v>2770</v>
      </c>
    </row>
    <row r="9741" spans="1:6" x14ac:dyDescent="0.25">
      <c r="A9741" t="s">
        <v>10679</v>
      </c>
      <c r="B9741" s="236" t="str">
        <f t="shared" si="152"/>
        <v>F3:0922 P1P2:8806 P3:00389</v>
      </c>
      <c r="C9741" s="187" t="s">
        <v>2888</v>
      </c>
      <c r="D9741" s="187" t="s">
        <v>2768</v>
      </c>
      <c r="E9741" s="187" t="s">
        <v>2769</v>
      </c>
      <c r="F9741" s="187" t="s">
        <v>2940</v>
      </c>
    </row>
    <row r="9742" spans="1:6" x14ac:dyDescent="0.25">
      <c r="A9742" t="s">
        <v>10679</v>
      </c>
      <c r="B9742" s="236" t="str">
        <f t="shared" si="152"/>
        <v>F3:0950 P1P2:8814 P3:00211</v>
      </c>
      <c r="C9742" s="187" t="s">
        <v>2888</v>
      </c>
      <c r="D9742" s="187" t="s">
        <v>2673</v>
      </c>
      <c r="E9742" s="187" t="s">
        <v>2821</v>
      </c>
      <c r="F9742" s="187" t="s">
        <v>2909</v>
      </c>
    </row>
    <row r="9743" spans="1:6" x14ac:dyDescent="0.25">
      <c r="A9743" t="s">
        <v>10680</v>
      </c>
      <c r="B9743" s="236" t="str">
        <f t="shared" si="152"/>
        <v>F3:0922 P1P2:8806 P3:00203</v>
      </c>
      <c r="C9743" s="187" t="s">
        <v>2888</v>
      </c>
      <c r="D9743" s="187" t="s">
        <v>2768</v>
      </c>
      <c r="E9743" s="187" t="s">
        <v>2769</v>
      </c>
      <c r="F9743" s="187" t="s">
        <v>2770</v>
      </c>
    </row>
    <row r="9744" spans="1:6" x14ac:dyDescent="0.25">
      <c r="A9744" t="s">
        <v>10681</v>
      </c>
      <c r="B9744" s="236" t="str">
        <f t="shared" si="152"/>
        <v>F3:0911 P1P2:8802 P3:00199</v>
      </c>
      <c r="C9744" s="187" t="s">
        <v>2888</v>
      </c>
      <c r="D9744" s="187" t="s">
        <v>2899</v>
      </c>
      <c r="E9744" s="187" t="s">
        <v>2900</v>
      </c>
      <c r="F9744" s="187" t="s">
        <v>2901</v>
      </c>
    </row>
    <row r="9745" spans="1:6" x14ac:dyDescent="0.25">
      <c r="A9745" t="s">
        <v>10681</v>
      </c>
      <c r="B9745" s="236" t="str">
        <f t="shared" si="152"/>
        <v>F3:0912 P1P2:8803 P3:00200</v>
      </c>
      <c r="C9745" s="187" t="s">
        <v>2888</v>
      </c>
      <c r="D9745" s="187" t="s">
        <v>2906</v>
      </c>
      <c r="E9745" s="187" t="s">
        <v>2907</v>
      </c>
      <c r="F9745" s="187" t="s">
        <v>2908</v>
      </c>
    </row>
    <row r="9746" spans="1:6" x14ac:dyDescent="0.25">
      <c r="A9746" t="s">
        <v>10682</v>
      </c>
      <c r="B9746" s="236" t="str">
        <f t="shared" si="152"/>
        <v>F3:0960 P1P2:8813 P3:00060</v>
      </c>
      <c r="C9746" s="187" t="s">
        <v>2888</v>
      </c>
      <c r="D9746" s="187" t="s">
        <v>2763</v>
      </c>
      <c r="E9746" s="187" t="s">
        <v>2764</v>
      </c>
      <c r="F9746" s="187" t="s">
        <v>2611</v>
      </c>
    </row>
    <row r="9747" spans="1:6" x14ac:dyDescent="0.25">
      <c r="A9747" t="s">
        <v>10683</v>
      </c>
      <c r="B9747" s="236" t="str">
        <f t="shared" si="152"/>
        <v>F3:0112 P1P2:0501 P3:00005</v>
      </c>
      <c r="C9747" s="187" t="s">
        <v>2888</v>
      </c>
      <c r="D9747" s="187" t="s">
        <v>2579</v>
      </c>
      <c r="E9747" s="187" t="s">
        <v>2580</v>
      </c>
      <c r="F9747" s="187" t="s">
        <v>2889</v>
      </c>
    </row>
    <row r="9748" spans="1:6" x14ac:dyDescent="0.25">
      <c r="A9748" t="s">
        <v>10684</v>
      </c>
      <c r="B9748" s="236" t="str">
        <f t="shared" si="152"/>
        <v>F3:0499 P1P2:5014 P3:00005</v>
      </c>
      <c r="C9748" s="187" t="s">
        <v>2888</v>
      </c>
      <c r="D9748" s="187" t="s">
        <v>2941</v>
      </c>
      <c r="E9748" s="187" t="s">
        <v>2942</v>
      </c>
      <c r="F9748" s="187" t="s">
        <v>2889</v>
      </c>
    </row>
    <row r="9749" spans="1:6" x14ac:dyDescent="0.25">
      <c r="A9749" t="s">
        <v>10684</v>
      </c>
      <c r="B9749" s="236" t="str">
        <f t="shared" si="152"/>
        <v>F3:0499 P1P2:5014 P3:99999</v>
      </c>
      <c r="C9749" s="187" t="s">
        <v>2888</v>
      </c>
      <c r="D9749" s="187" t="s">
        <v>2941</v>
      </c>
      <c r="E9749" s="187" t="s">
        <v>2942</v>
      </c>
      <c r="F9749" s="187" t="s">
        <v>2905</v>
      </c>
    </row>
    <row r="9750" spans="1:6" x14ac:dyDescent="0.25">
      <c r="A9750" t="s">
        <v>10685</v>
      </c>
      <c r="B9750" s="236" t="str">
        <f t="shared" si="152"/>
        <v>F3:0960 P1P2:8813 P3:00210</v>
      </c>
      <c r="C9750" s="187" t="s">
        <v>2827</v>
      </c>
      <c r="D9750" s="187" t="s">
        <v>2763</v>
      </c>
      <c r="E9750" s="187" t="s">
        <v>2764</v>
      </c>
      <c r="F9750" s="187" t="s">
        <v>2765</v>
      </c>
    </row>
    <row r="9751" spans="1:6" x14ac:dyDescent="0.25">
      <c r="A9751" t="s">
        <v>10686</v>
      </c>
      <c r="B9751" s="236" t="str">
        <f t="shared" si="152"/>
        <v>F3:0960 P1P2:8813 P3:00390</v>
      </c>
      <c r="C9751" s="187" t="s">
        <v>2827</v>
      </c>
      <c r="D9751" s="187" t="s">
        <v>2763</v>
      </c>
      <c r="E9751" s="187" t="s">
        <v>2764</v>
      </c>
      <c r="F9751" s="187" t="s">
        <v>2950</v>
      </c>
    </row>
    <row r="9752" spans="1:6" x14ac:dyDescent="0.25">
      <c r="A9752" t="s">
        <v>10687</v>
      </c>
      <c r="B9752" s="236" t="str">
        <f t="shared" si="152"/>
        <v>F3:0921 P1P2:8804 P3:00201</v>
      </c>
      <c r="C9752" s="187" t="s">
        <v>2827</v>
      </c>
      <c r="D9752" s="187" t="s">
        <v>2813</v>
      </c>
      <c r="E9752" s="187" t="s">
        <v>2816</v>
      </c>
      <c r="F9752" s="187" t="s">
        <v>2817</v>
      </c>
    </row>
    <row r="9753" spans="1:6" x14ac:dyDescent="0.25">
      <c r="A9753" t="s">
        <v>10688</v>
      </c>
      <c r="B9753" s="236" t="str">
        <f t="shared" si="152"/>
        <v>F3:0813 P1P2:8603 P3:00394</v>
      </c>
      <c r="C9753" s="187" t="s">
        <v>2827</v>
      </c>
      <c r="D9753" s="187" t="s">
        <v>2890</v>
      </c>
      <c r="E9753" s="187" t="s">
        <v>2891</v>
      </c>
      <c r="F9753" s="187" t="s">
        <v>2892</v>
      </c>
    </row>
    <row r="9754" spans="1:6" x14ac:dyDescent="0.25">
      <c r="A9754" t="s">
        <v>10689</v>
      </c>
      <c r="B9754" s="236" t="str">
        <f t="shared" si="152"/>
        <v>F3:0950 P1P2:8814 P3:00211</v>
      </c>
      <c r="C9754" s="187" t="s">
        <v>2827</v>
      </c>
      <c r="D9754" s="187" t="s">
        <v>2673</v>
      </c>
      <c r="E9754" s="187" t="s">
        <v>2821</v>
      </c>
      <c r="F9754" s="187" t="s">
        <v>2909</v>
      </c>
    </row>
    <row r="9755" spans="1:6" x14ac:dyDescent="0.25">
      <c r="A9755" t="s">
        <v>10690</v>
      </c>
      <c r="B9755" s="236" t="str">
        <f t="shared" si="152"/>
        <v>F3:0912 P1P2:8803 P3:00200</v>
      </c>
      <c r="C9755" s="187" t="s">
        <v>2827</v>
      </c>
      <c r="D9755" s="187" t="s">
        <v>2906</v>
      </c>
      <c r="E9755" s="187" t="s">
        <v>2907</v>
      </c>
      <c r="F9755" s="187" t="s">
        <v>2908</v>
      </c>
    </row>
    <row r="9756" spans="1:6" x14ac:dyDescent="0.25">
      <c r="A9756" t="s">
        <v>10691</v>
      </c>
      <c r="B9756" s="236" t="str">
        <f t="shared" si="152"/>
        <v>F3:0111 P1P2:0301 P3:00005</v>
      </c>
      <c r="C9756" s="187" t="s">
        <v>3132</v>
      </c>
      <c r="D9756" s="187" t="s">
        <v>2545</v>
      </c>
      <c r="E9756" s="187" t="s">
        <v>2555</v>
      </c>
      <c r="F9756" s="187" t="s">
        <v>2889</v>
      </c>
    </row>
    <row r="9757" spans="1:6" x14ac:dyDescent="0.25">
      <c r="A9757" t="s">
        <v>10691</v>
      </c>
      <c r="B9757" s="236" t="str">
        <f t="shared" si="152"/>
        <v>F3:0133 P1P2:0302 P3:00009</v>
      </c>
      <c r="C9757" s="187" t="s">
        <v>3132</v>
      </c>
      <c r="D9757" s="187" t="s">
        <v>2596</v>
      </c>
      <c r="E9757" s="187" t="s">
        <v>2654</v>
      </c>
      <c r="F9757" s="187" t="s">
        <v>2655</v>
      </c>
    </row>
    <row r="9758" spans="1:6" x14ac:dyDescent="0.25">
      <c r="A9758" t="s">
        <v>10692</v>
      </c>
      <c r="B9758" s="236" t="str">
        <f t="shared" si="152"/>
        <v>F3:0111 P1P2:0301 P3:00005</v>
      </c>
      <c r="C9758" s="187" t="s">
        <v>3898</v>
      </c>
      <c r="D9758" s="187" t="s">
        <v>2545</v>
      </c>
      <c r="E9758" s="187" t="s">
        <v>2555</v>
      </c>
      <c r="F9758" s="187" t="s">
        <v>2889</v>
      </c>
    </row>
    <row r="9759" spans="1:6" x14ac:dyDescent="0.25">
      <c r="A9759" t="s">
        <v>10692</v>
      </c>
      <c r="B9759" s="236" t="str">
        <f t="shared" si="152"/>
        <v>F3:0133 P1P2:0302 P3:00009</v>
      </c>
      <c r="C9759" s="187" t="s">
        <v>3898</v>
      </c>
      <c r="D9759" s="187" t="s">
        <v>2596</v>
      </c>
      <c r="E9759" s="187" t="s">
        <v>2654</v>
      </c>
      <c r="F9759" s="187" t="s">
        <v>2655</v>
      </c>
    </row>
    <row r="9760" spans="1:6" x14ac:dyDescent="0.25">
      <c r="A9760" t="s">
        <v>10692</v>
      </c>
      <c r="B9760" s="236" t="str">
        <f t="shared" si="152"/>
        <v>F3:1040 P1P2:9006 P3:00284</v>
      </c>
      <c r="C9760" s="187" t="s">
        <v>3898</v>
      </c>
      <c r="D9760" s="187" t="s">
        <v>2831</v>
      </c>
      <c r="E9760" s="187" t="s">
        <v>2832</v>
      </c>
      <c r="F9760" s="187" t="s">
        <v>2939</v>
      </c>
    </row>
    <row r="9761" spans="1:6" x14ac:dyDescent="0.25">
      <c r="A9761" t="s">
        <v>10692</v>
      </c>
      <c r="B9761" s="236" t="str">
        <f t="shared" si="152"/>
        <v>F3:1040 P1P2:9006 P3:00327</v>
      </c>
      <c r="C9761" s="187" t="s">
        <v>3898</v>
      </c>
      <c r="D9761" s="187" t="s">
        <v>2831</v>
      </c>
      <c r="E9761" s="187" t="s">
        <v>2832</v>
      </c>
      <c r="F9761" s="187" t="s">
        <v>2952</v>
      </c>
    </row>
    <row r="9762" spans="1:6" x14ac:dyDescent="0.25">
      <c r="A9762" t="s">
        <v>10693</v>
      </c>
      <c r="B9762" s="236" t="str">
        <f t="shared" si="152"/>
        <v>F3:0111 P1P2:0301 P3:00005</v>
      </c>
      <c r="C9762" s="187" t="s">
        <v>3899</v>
      </c>
      <c r="D9762" s="187" t="s">
        <v>2545</v>
      </c>
      <c r="E9762" s="187" t="s">
        <v>2555</v>
      </c>
      <c r="F9762" s="187" t="s">
        <v>2889</v>
      </c>
    </row>
    <row r="9763" spans="1:6" x14ac:dyDescent="0.25">
      <c r="A9763" t="s">
        <v>10693</v>
      </c>
      <c r="B9763" s="236" t="str">
        <f t="shared" si="152"/>
        <v>F3:0133 P1P2:0302 P3:00009</v>
      </c>
      <c r="C9763" s="187" t="s">
        <v>3899</v>
      </c>
      <c r="D9763" s="187" t="s">
        <v>2596</v>
      </c>
      <c r="E9763" s="187" t="s">
        <v>2654</v>
      </c>
      <c r="F9763" s="187" t="s">
        <v>2655</v>
      </c>
    </row>
    <row r="9764" spans="1:6" x14ac:dyDescent="0.25">
      <c r="A9764" t="s">
        <v>10693</v>
      </c>
      <c r="B9764" s="236" t="str">
        <f t="shared" si="152"/>
        <v>F3:0812 P1P2:8602 P3:00355</v>
      </c>
      <c r="C9764" s="187" t="s">
        <v>3899</v>
      </c>
      <c r="D9764" s="187" t="s">
        <v>2787</v>
      </c>
      <c r="E9764" s="187" t="s">
        <v>2788</v>
      </c>
      <c r="F9764" s="187" t="s">
        <v>2938</v>
      </c>
    </row>
    <row r="9765" spans="1:6" x14ac:dyDescent="0.25">
      <c r="A9765" t="s">
        <v>10693</v>
      </c>
      <c r="B9765" s="236" t="str">
        <f t="shared" si="152"/>
        <v>F3:1040 P1P2:9006 P3:00284</v>
      </c>
      <c r="C9765" s="187" t="s">
        <v>3899</v>
      </c>
      <c r="D9765" s="187" t="s">
        <v>2831</v>
      </c>
      <c r="E9765" s="187" t="s">
        <v>2832</v>
      </c>
      <c r="F9765" s="187" t="s">
        <v>2939</v>
      </c>
    </row>
    <row r="9766" spans="1:6" x14ac:dyDescent="0.25">
      <c r="A9766" t="s">
        <v>10694</v>
      </c>
      <c r="B9766" s="236" t="str">
        <f t="shared" si="152"/>
        <v>F3:0812 P1P2:8602 P3:00238</v>
      </c>
      <c r="C9766" s="187" t="s">
        <v>2888</v>
      </c>
      <c r="D9766" s="187" t="s">
        <v>2787</v>
      </c>
      <c r="E9766" s="187" t="s">
        <v>2788</v>
      </c>
      <c r="F9766" s="187" t="s">
        <v>2789</v>
      </c>
    </row>
    <row r="9767" spans="1:6" x14ac:dyDescent="0.25">
      <c r="A9767" t="s">
        <v>10695</v>
      </c>
      <c r="B9767" s="236" t="str">
        <f t="shared" si="152"/>
        <v>F3:0314 P1P2:3506 P3:00108</v>
      </c>
      <c r="C9767" s="187" t="s">
        <v>2602</v>
      </c>
      <c r="D9767" s="187" t="s">
        <v>2710</v>
      </c>
      <c r="E9767" s="187" t="s">
        <v>2711</v>
      </c>
      <c r="F9767" s="187" t="s">
        <v>2712</v>
      </c>
    </row>
    <row r="9768" spans="1:6" x14ac:dyDescent="0.25">
      <c r="A9768" t="s">
        <v>10695</v>
      </c>
      <c r="B9768" s="236" t="str">
        <f t="shared" si="152"/>
        <v>F3:0314 P1P2:3506 P3:00111</v>
      </c>
      <c r="C9768" s="187" t="s">
        <v>2602</v>
      </c>
      <c r="D9768" s="187" t="s">
        <v>2710</v>
      </c>
      <c r="E9768" s="187" t="s">
        <v>2711</v>
      </c>
      <c r="F9768" s="187" t="s">
        <v>2713</v>
      </c>
    </row>
    <row r="9769" spans="1:6" x14ac:dyDescent="0.25">
      <c r="A9769" t="s">
        <v>10696</v>
      </c>
      <c r="B9769" s="236" t="str">
        <f t="shared" si="152"/>
        <v>F3:0721 P1P2:8005 P3:00375</v>
      </c>
      <c r="C9769" s="187" t="s">
        <v>2602</v>
      </c>
      <c r="D9769" s="187" t="s">
        <v>2675</v>
      </c>
      <c r="E9769" s="187" t="s">
        <v>2676</v>
      </c>
      <c r="F9769" s="187" t="s">
        <v>2633</v>
      </c>
    </row>
    <row r="9770" spans="1:6" x14ac:dyDescent="0.25">
      <c r="A9770" t="s">
        <v>10696</v>
      </c>
      <c r="B9770" s="236" t="str">
        <f t="shared" si="152"/>
        <v>F3:0932 P1P2:8809 P3:00217</v>
      </c>
      <c r="C9770" s="187" t="s">
        <v>2602</v>
      </c>
      <c r="D9770" s="187" t="s">
        <v>2714</v>
      </c>
      <c r="E9770" s="187" t="s">
        <v>2715</v>
      </c>
      <c r="F9770" s="187" t="s">
        <v>2716</v>
      </c>
    </row>
    <row r="9771" spans="1:6" x14ac:dyDescent="0.25">
      <c r="A9771" t="s">
        <v>10697</v>
      </c>
      <c r="B9771" s="236" t="str">
        <f t="shared" si="152"/>
        <v>F3:0314 P1P2:3506 P3:00111</v>
      </c>
      <c r="C9771" s="187" t="s">
        <v>2602</v>
      </c>
      <c r="D9771" s="187" t="s">
        <v>2710</v>
      </c>
      <c r="E9771" s="187" t="s">
        <v>2711</v>
      </c>
      <c r="F9771" s="187" t="s">
        <v>2713</v>
      </c>
    </row>
    <row r="9772" spans="1:6" x14ac:dyDescent="0.25">
      <c r="A9772" t="s">
        <v>10697</v>
      </c>
      <c r="B9772" s="236" t="str">
        <f t="shared" si="152"/>
        <v>F3:0721 P1P2:8005 P3:00375</v>
      </c>
      <c r="C9772" s="187" t="s">
        <v>2602</v>
      </c>
      <c r="D9772" s="187" t="s">
        <v>2675</v>
      </c>
      <c r="E9772" s="187" t="s">
        <v>2676</v>
      </c>
      <c r="F9772" s="187" t="s">
        <v>2633</v>
      </c>
    </row>
    <row r="9773" spans="1:6" x14ac:dyDescent="0.25">
      <c r="A9773" t="s">
        <v>10698</v>
      </c>
      <c r="B9773" s="236" t="str">
        <f t="shared" si="152"/>
        <v>F3:0314 P1P2:3506 P3:00111</v>
      </c>
      <c r="C9773" s="187" t="s">
        <v>2602</v>
      </c>
      <c r="D9773" s="187" t="s">
        <v>2710</v>
      </c>
      <c r="E9773" s="187" t="s">
        <v>2711</v>
      </c>
      <c r="F9773" s="187" t="s">
        <v>2713</v>
      </c>
    </row>
    <row r="9774" spans="1:6" x14ac:dyDescent="0.25">
      <c r="A9774" t="s">
        <v>10698</v>
      </c>
      <c r="B9774" s="236" t="str">
        <f t="shared" si="152"/>
        <v>F3:0721 P1P2:8005 P3:00375</v>
      </c>
      <c r="C9774" s="187" t="s">
        <v>2602</v>
      </c>
      <c r="D9774" s="187" t="s">
        <v>2675</v>
      </c>
      <c r="E9774" s="187" t="s">
        <v>2676</v>
      </c>
      <c r="F9774" s="187" t="s">
        <v>2633</v>
      </c>
    </row>
    <row r="9775" spans="1:6" x14ac:dyDescent="0.25">
      <c r="A9775" t="s">
        <v>10699</v>
      </c>
      <c r="B9775" s="236" t="str">
        <f t="shared" si="152"/>
        <v>F3:0314 P1P2:3506 P3:00111</v>
      </c>
      <c r="C9775" s="187" t="s">
        <v>2602</v>
      </c>
      <c r="D9775" s="187" t="s">
        <v>2710</v>
      </c>
      <c r="E9775" s="187" t="s">
        <v>2711</v>
      </c>
      <c r="F9775" s="187" t="s">
        <v>2713</v>
      </c>
    </row>
    <row r="9776" spans="1:6" x14ac:dyDescent="0.25">
      <c r="A9776" t="s">
        <v>10699</v>
      </c>
      <c r="B9776" s="236" t="str">
        <f t="shared" si="152"/>
        <v>F3:0721 P1P2:8005 P3:00375</v>
      </c>
      <c r="C9776" s="187" t="s">
        <v>2602</v>
      </c>
      <c r="D9776" s="187" t="s">
        <v>2675</v>
      </c>
      <c r="E9776" s="187" t="s">
        <v>2676</v>
      </c>
      <c r="F9776" s="187" t="s">
        <v>2633</v>
      </c>
    </row>
    <row r="9777" spans="1:6" x14ac:dyDescent="0.25">
      <c r="A9777" t="s">
        <v>10700</v>
      </c>
      <c r="B9777" s="236" t="str">
        <f t="shared" si="152"/>
        <v>F3:0314 P1P2:3506 P3:00111</v>
      </c>
      <c r="C9777" s="187" t="s">
        <v>2602</v>
      </c>
      <c r="D9777" s="187" t="s">
        <v>2710</v>
      </c>
      <c r="E9777" s="187" t="s">
        <v>2711</v>
      </c>
      <c r="F9777" s="187" t="s">
        <v>2713</v>
      </c>
    </row>
    <row r="9778" spans="1:6" x14ac:dyDescent="0.25">
      <c r="A9778" t="s">
        <v>10700</v>
      </c>
      <c r="B9778" s="236" t="str">
        <f t="shared" si="152"/>
        <v>F3:0721 P1P2:8005 P3:00375</v>
      </c>
      <c r="C9778" s="187" t="s">
        <v>2602</v>
      </c>
      <c r="D9778" s="187" t="s">
        <v>2675</v>
      </c>
      <c r="E9778" s="187" t="s">
        <v>2676</v>
      </c>
      <c r="F9778" s="187" t="s">
        <v>2633</v>
      </c>
    </row>
    <row r="9779" spans="1:6" x14ac:dyDescent="0.25">
      <c r="A9779" t="s">
        <v>10701</v>
      </c>
      <c r="B9779" s="236" t="str">
        <f t="shared" si="152"/>
        <v>F3:0314 P1P2:3506 P3:00111</v>
      </c>
      <c r="C9779" s="187" t="s">
        <v>2602</v>
      </c>
      <c r="D9779" s="187" t="s">
        <v>2710</v>
      </c>
      <c r="E9779" s="187" t="s">
        <v>2711</v>
      </c>
      <c r="F9779" s="187" t="s">
        <v>2713</v>
      </c>
    </row>
    <row r="9780" spans="1:6" x14ac:dyDescent="0.25">
      <c r="A9780" t="s">
        <v>10701</v>
      </c>
      <c r="B9780" s="236" t="str">
        <f t="shared" si="152"/>
        <v>F3:0721 P1P2:8005 P3:00375</v>
      </c>
      <c r="C9780" s="187" t="s">
        <v>2602</v>
      </c>
      <c r="D9780" s="187" t="s">
        <v>2675</v>
      </c>
      <c r="E9780" s="187" t="s">
        <v>2676</v>
      </c>
      <c r="F9780" s="187" t="s">
        <v>2633</v>
      </c>
    </row>
    <row r="9781" spans="1:6" x14ac:dyDescent="0.25">
      <c r="A9781" t="s">
        <v>10702</v>
      </c>
      <c r="B9781" s="236" t="str">
        <f t="shared" si="152"/>
        <v>F3:0311 P1P2:3502 P3:00082</v>
      </c>
      <c r="C9781" s="187" t="s">
        <v>2602</v>
      </c>
      <c r="D9781" s="187" t="s">
        <v>2680</v>
      </c>
      <c r="E9781" s="187" t="s">
        <v>2717</v>
      </c>
      <c r="F9781" s="187" t="s">
        <v>2718</v>
      </c>
    </row>
    <row r="9782" spans="1:6" x14ac:dyDescent="0.25">
      <c r="A9782" t="s">
        <v>10702</v>
      </c>
      <c r="B9782" s="236" t="str">
        <f t="shared" si="152"/>
        <v>F3:0311 P1P2:3502 P3:00113</v>
      </c>
      <c r="C9782" s="187" t="s">
        <v>2602</v>
      </c>
      <c r="D9782" s="187" t="s">
        <v>2680</v>
      </c>
      <c r="E9782" s="187" t="s">
        <v>2717</v>
      </c>
      <c r="F9782" s="187" t="s">
        <v>2719</v>
      </c>
    </row>
    <row r="9783" spans="1:6" x14ac:dyDescent="0.25">
      <c r="A9783" t="s">
        <v>10703</v>
      </c>
      <c r="B9783" s="236" t="str">
        <f t="shared" si="152"/>
        <v>F3:0311 P1P2:3502 P3:00082</v>
      </c>
      <c r="C9783" s="187" t="s">
        <v>2602</v>
      </c>
      <c r="D9783" s="187" t="s">
        <v>2680</v>
      </c>
      <c r="E9783" s="187" t="s">
        <v>2717</v>
      </c>
      <c r="F9783" s="187" t="s">
        <v>2718</v>
      </c>
    </row>
    <row r="9784" spans="1:6" x14ac:dyDescent="0.25">
      <c r="A9784" t="s">
        <v>10704</v>
      </c>
      <c r="B9784" s="236" t="str">
        <f t="shared" si="152"/>
        <v>F3:0311 P1P2:3502 P3:00082</v>
      </c>
      <c r="C9784" s="187" t="s">
        <v>2602</v>
      </c>
      <c r="D9784" s="187" t="s">
        <v>2680</v>
      </c>
      <c r="E9784" s="187" t="s">
        <v>2717</v>
      </c>
      <c r="F9784" s="187" t="s">
        <v>2718</v>
      </c>
    </row>
    <row r="9785" spans="1:6" x14ac:dyDescent="0.25">
      <c r="A9785" t="s">
        <v>10705</v>
      </c>
      <c r="B9785" s="236" t="str">
        <f t="shared" si="152"/>
        <v>F3:0311 P1P2:3502 P3:00082</v>
      </c>
      <c r="C9785" s="187" t="s">
        <v>2602</v>
      </c>
      <c r="D9785" s="187" t="s">
        <v>2680</v>
      </c>
      <c r="E9785" s="187" t="s">
        <v>2717</v>
      </c>
      <c r="F9785" s="187" t="s">
        <v>2718</v>
      </c>
    </row>
    <row r="9786" spans="1:6" x14ac:dyDescent="0.25">
      <c r="A9786" t="s">
        <v>10706</v>
      </c>
      <c r="B9786" s="236" t="str">
        <f t="shared" si="152"/>
        <v>F3:0311 P1P2:3502 P3:00082</v>
      </c>
      <c r="C9786" s="187" t="s">
        <v>2602</v>
      </c>
      <c r="D9786" s="187" t="s">
        <v>2680</v>
      </c>
      <c r="E9786" s="187" t="s">
        <v>2717</v>
      </c>
      <c r="F9786" s="187" t="s">
        <v>2718</v>
      </c>
    </row>
    <row r="9787" spans="1:6" x14ac:dyDescent="0.25">
      <c r="A9787" t="s">
        <v>10707</v>
      </c>
      <c r="B9787" s="236" t="str">
        <f t="shared" si="152"/>
        <v>F3:0311 P1P2:3502 P3:00082</v>
      </c>
      <c r="C9787" s="187" t="s">
        <v>2602</v>
      </c>
      <c r="D9787" s="187" t="s">
        <v>2680</v>
      </c>
      <c r="E9787" s="187" t="s">
        <v>2717</v>
      </c>
      <c r="F9787" s="187" t="s">
        <v>2718</v>
      </c>
    </row>
    <row r="9788" spans="1:6" x14ac:dyDescent="0.25">
      <c r="A9788" t="s">
        <v>10708</v>
      </c>
      <c r="B9788" s="236" t="str">
        <f t="shared" si="152"/>
        <v>F3:0311 P1P2:3502 P3:00082</v>
      </c>
      <c r="C9788" s="187" t="s">
        <v>2602</v>
      </c>
      <c r="D9788" s="187" t="s">
        <v>2680</v>
      </c>
      <c r="E9788" s="187" t="s">
        <v>2717</v>
      </c>
      <c r="F9788" s="187" t="s">
        <v>2718</v>
      </c>
    </row>
    <row r="9789" spans="1:6" x14ac:dyDescent="0.25">
      <c r="A9789" t="s">
        <v>10709</v>
      </c>
      <c r="B9789" s="236" t="str">
        <f t="shared" si="152"/>
        <v>F3:0311 P1P2:3502 P3:00082</v>
      </c>
      <c r="C9789" s="187" t="s">
        <v>2602</v>
      </c>
      <c r="D9789" s="187" t="s">
        <v>2680</v>
      </c>
      <c r="E9789" s="187" t="s">
        <v>2717</v>
      </c>
      <c r="F9789" s="187" t="s">
        <v>2718</v>
      </c>
    </row>
    <row r="9790" spans="1:6" x14ac:dyDescent="0.25">
      <c r="A9790" t="s">
        <v>10710</v>
      </c>
      <c r="B9790" s="236" t="str">
        <f t="shared" si="152"/>
        <v>F3:0311 P1P2:3502 P3:00082</v>
      </c>
      <c r="C9790" s="187" t="s">
        <v>2602</v>
      </c>
      <c r="D9790" s="187" t="s">
        <v>2680</v>
      </c>
      <c r="E9790" s="187" t="s">
        <v>2717</v>
      </c>
      <c r="F9790" s="187" t="s">
        <v>2718</v>
      </c>
    </row>
    <row r="9791" spans="1:6" x14ac:dyDescent="0.25">
      <c r="A9791" t="s">
        <v>10711</v>
      </c>
      <c r="B9791" s="236" t="str">
        <f t="shared" si="152"/>
        <v>F3:0311 P1P2:3502 P3:00082</v>
      </c>
      <c r="C9791" s="187" t="s">
        <v>2602</v>
      </c>
      <c r="D9791" s="187" t="s">
        <v>2680</v>
      </c>
      <c r="E9791" s="187" t="s">
        <v>2717</v>
      </c>
      <c r="F9791" s="187" t="s">
        <v>2718</v>
      </c>
    </row>
    <row r="9792" spans="1:6" x14ac:dyDescent="0.25">
      <c r="A9792" t="s">
        <v>10712</v>
      </c>
      <c r="B9792" s="236" t="str">
        <f t="shared" si="152"/>
        <v>F3:0311 P1P2:3502 P3:00082</v>
      </c>
      <c r="C9792" s="187" t="s">
        <v>2602</v>
      </c>
      <c r="D9792" s="187" t="s">
        <v>2680</v>
      </c>
      <c r="E9792" s="187" t="s">
        <v>2717</v>
      </c>
      <c r="F9792" s="187" t="s">
        <v>2718</v>
      </c>
    </row>
    <row r="9793" spans="1:6" x14ac:dyDescent="0.25">
      <c r="A9793" t="s">
        <v>10713</v>
      </c>
      <c r="B9793" s="236" t="str">
        <f t="shared" si="152"/>
        <v>F3:0311 P1P2:3502 P3:00082</v>
      </c>
      <c r="C9793" s="187" t="s">
        <v>2602</v>
      </c>
      <c r="D9793" s="187" t="s">
        <v>2680</v>
      </c>
      <c r="E9793" s="187" t="s">
        <v>2717</v>
      </c>
      <c r="F9793" s="187" t="s">
        <v>2718</v>
      </c>
    </row>
    <row r="9794" spans="1:6" x14ac:dyDescent="0.25">
      <c r="A9794" t="s">
        <v>10714</v>
      </c>
      <c r="B9794" s="236" t="str">
        <f t="shared" ref="B9794:B9857" si="153">CONCATENATE("F3:",D9794," P1P2:",E9794," P3:",F9794)</f>
        <v>F3:0311 P1P2:3502 P3:00082</v>
      </c>
      <c r="C9794" s="187" t="s">
        <v>2602</v>
      </c>
      <c r="D9794" s="187" t="s">
        <v>2680</v>
      </c>
      <c r="E9794" s="187" t="s">
        <v>2717</v>
      </c>
      <c r="F9794" s="187" t="s">
        <v>2718</v>
      </c>
    </row>
    <row r="9795" spans="1:6" x14ac:dyDescent="0.25">
      <c r="A9795" t="s">
        <v>10715</v>
      </c>
      <c r="B9795" s="236" t="str">
        <f t="shared" si="153"/>
        <v>F3:0311 P1P2:3502 P3:00082</v>
      </c>
      <c r="C9795" s="187" t="s">
        <v>2602</v>
      </c>
      <c r="D9795" s="187" t="s">
        <v>2680</v>
      </c>
      <c r="E9795" s="187" t="s">
        <v>2717</v>
      </c>
      <c r="F9795" s="187" t="s">
        <v>2718</v>
      </c>
    </row>
    <row r="9796" spans="1:6" x14ac:dyDescent="0.25">
      <c r="A9796" t="s">
        <v>10716</v>
      </c>
      <c r="B9796" s="236" t="str">
        <f t="shared" si="153"/>
        <v>F3:0311 P1P2:3502 P3:00082</v>
      </c>
      <c r="C9796" s="187" t="s">
        <v>2602</v>
      </c>
      <c r="D9796" s="187" t="s">
        <v>2680</v>
      </c>
      <c r="E9796" s="187" t="s">
        <v>2717</v>
      </c>
      <c r="F9796" s="187" t="s">
        <v>2718</v>
      </c>
    </row>
    <row r="9797" spans="1:6" x14ac:dyDescent="0.25">
      <c r="A9797" t="s">
        <v>10717</v>
      </c>
      <c r="B9797" s="236" t="str">
        <f t="shared" si="153"/>
        <v>F3:0311 P1P2:3502 P3:00082</v>
      </c>
      <c r="C9797" s="187" t="s">
        <v>2602</v>
      </c>
      <c r="D9797" s="187" t="s">
        <v>2680</v>
      </c>
      <c r="E9797" s="187" t="s">
        <v>2717</v>
      </c>
      <c r="F9797" s="187" t="s">
        <v>2718</v>
      </c>
    </row>
    <row r="9798" spans="1:6" x14ac:dyDescent="0.25">
      <c r="A9798" t="s">
        <v>10718</v>
      </c>
      <c r="B9798" s="236" t="str">
        <f t="shared" si="153"/>
        <v>F3:0311 P1P2:3502 P3:00082</v>
      </c>
      <c r="C9798" s="187" t="s">
        <v>2602</v>
      </c>
      <c r="D9798" s="187" t="s">
        <v>2680</v>
      </c>
      <c r="E9798" s="187" t="s">
        <v>2717</v>
      </c>
      <c r="F9798" s="187" t="s">
        <v>2718</v>
      </c>
    </row>
    <row r="9799" spans="1:6" x14ac:dyDescent="0.25">
      <c r="A9799" t="s">
        <v>10719</v>
      </c>
      <c r="B9799" s="236" t="str">
        <f t="shared" si="153"/>
        <v>F3:0311 P1P2:3502 P3:00082</v>
      </c>
      <c r="C9799" s="187" t="s">
        <v>2602</v>
      </c>
      <c r="D9799" s="187" t="s">
        <v>2680</v>
      </c>
      <c r="E9799" s="187" t="s">
        <v>2717</v>
      </c>
      <c r="F9799" s="187" t="s">
        <v>2718</v>
      </c>
    </row>
    <row r="9800" spans="1:6" x14ac:dyDescent="0.25">
      <c r="A9800" t="s">
        <v>10720</v>
      </c>
      <c r="B9800" s="236" t="str">
        <f t="shared" si="153"/>
        <v>F3:0311 P1P2:3502 P3:00082</v>
      </c>
      <c r="C9800" s="187" t="s">
        <v>2602</v>
      </c>
      <c r="D9800" s="187" t="s">
        <v>2680</v>
      </c>
      <c r="E9800" s="187" t="s">
        <v>2717</v>
      </c>
      <c r="F9800" s="187" t="s">
        <v>2718</v>
      </c>
    </row>
    <row r="9801" spans="1:6" x14ac:dyDescent="0.25">
      <c r="A9801" t="s">
        <v>10721</v>
      </c>
      <c r="B9801" s="236" t="str">
        <f t="shared" si="153"/>
        <v>F3:0311 P1P2:3502 P3:00082</v>
      </c>
      <c r="C9801" s="187" t="s">
        <v>2602</v>
      </c>
      <c r="D9801" s="187" t="s">
        <v>2680</v>
      </c>
      <c r="E9801" s="187" t="s">
        <v>2717</v>
      </c>
      <c r="F9801" s="187" t="s">
        <v>2718</v>
      </c>
    </row>
    <row r="9802" spans="1:6" x14ac:dyDescent="0.25">
      <c r="A9802" t="s">
        <v>10722</v>
      </c>
      <c r="B9802" s="236" t="str">
        <f t="shared" si="153"/>
        <v>F3:0311 P1P2:3502 P3:00082</v>
      </c>
      <c r="C9802" s="187" t="s">
        <v>2602</v>
      </c>
      <c r="D9802" s="187" t="s">
        <v>2680</v>
      </c>
      <c r="E9802" s="187" t="s">
        <v>2717</v>
      </c>
      <c r="F9802" s="187" t="s">
        <v>2718</v>
      </c>
    </row>
    <row r="9803" spans="1:6" x14ac:dyDescent="0.25">
      <c r="A9803" t="s">
        <v>10723</v>
      </c>
      <c r="B9803" s="236" t="str">
        <f t="shared" si="153"/>
        <v>F3:0311 P1P2:3502 P3:00082</v>
      </c>
      <c r="C9803" s="187" t="s">
        <v>2602</v>
      </c>
      <c r="D9803" s="187" t="s">
        <v>2680</v>
      </c>
      <c r="E9803" s="187" t="s">
        <v>2717</v>
      </c>
      <c r="F9803" s="187" t="s">
        <v>2718</v>
      </c>
    </row>
    <row r="9804" spans="1:6" x14ac:dyDescent="0.25">
      <c r="A9804" t="s">
        <v>10724</v>
      </c>
      <c r="B9804" s="236" t="str">
        <f t="shared" si="153"/>
        <v>F3:0311 P1P2:3502 P3:00082</v>
      </c>
      <c r="C9804" s="187" t="s">
        <v>2602</v>
      </c>
      <c r="D9804" s="187" t="s">
        <v>2680</v>
      </c>
      <c r="E9804" s="187" t="s">
        <v>2717</v>
      </c>
      <c r="F9804" s="187" t="s">
        <v>2718</v>
      </c>
    </row>
    <row r="9805" spans="1:6" x14ac:dyDescent="0.25">
      <c r="A9805" t="s">
        <v>10725</v>
      </c>
      <c r="B9805" s="236" t="str">
        <f t="shared" si="153"/>
        <v>F3:0311 P1P2:3502 P3:00082</v>
      </c>
      <c r="C9805" s="187" t="s">
        <v>2602</v>
      </c>
      <c r="D9805" s="187" t="s">
        <v>2680</v>
      </c>
      <c r="E9805" s="187" t="s">
        <v>2717</v>
      </c>
      <c r="F9805" s="187" t="s">
        <v>2718</v>
      </c>
    </row>
    <row r="9806" spans="1:6" x14ac:dyDescent="0.25">
      <c r="A9806" t="s">
        <v>10726</v>
      </c>
      <c r="B9806" s="236" t="str">
        <f t="shared" si="153"/>
        <v>F3:0311 P1P2:3502 P3:00082</v>
      </c>
      <c r="C9806" s="187" t="s">
        <v>2602</v>
      </c>
      <c r="D9806" s="187" t="s">
        <v>2680</v>
      </c>
      <c r="E9806" s="187" t="s">
        <v>2717</v>
      </c>
      <c r="F9806" s="187" t="s">
        <v>2718</v>
      </c>
    </row>
    <row r="9807" spans="1:6" x14ac:dyDescent="0.25">
      <c r="A9807" t="s">
        <v>10727</v>
      </c>
      <c r="B9807" s="236" t="str">
        <f t="shared" si="153"/>
        <v>F3:0311 P1P2:3502 P3:00082</v>
      </c>
      <c r="C9807" s="187" t="s">
        <v>2602</v>
      </c>
      <c r="D9807" s="187" t="s">
        <v>2680</v>
      </c>
      <c r="E9807" s="187" t="s">
        <v>2717</v>
      </c>
      <c r="F9807" s="187" t="s">
        <v>2718</v>
      </c>
    </row>
    <row r="9808" spans="1:6" x14ac:dyDescent="0.25">
      <c r="A9808" t="s">
        <v>10728</v>
      </c>
      <c r="B9808" s="236" t="str">
        <f t="shared" si="153"/>
        <v>F3:0311 P1P2:3502 P3:00082</v>
      </c>
      <c r="C9808" s="187" t="s">
        <v>2602</v>
      </c>
      <c r="D9808" s="187" t="s">
        <v>2680</v>
      </c>
      <c r="E9808" s="187" t="s">
        <v>2717</v>
      </c>
      <c r="F9808" s="187" t="s">
        <v>2718</v>
      </c>
    </row>
    <row r="9809" spans="1:6" x14ac:dyDescent="0.25">
      <c r="A9809" t="s">
        <v>10729</v>
      </c>
      <c r="B9809" s="236" t="str">
        <f t="shared" si="153"/>
        <v>F3:0311 P1P2:3502 P3:00082</v>
      </c>
      <c r="C9809" s="187" t="s">
        <v>2602</v>
      </c>
      <c r="D9809" s="187" t="s">
        <v>2680</v>
      </c>
      <c r="E9809" s="187" t="s">
        <v>2717</v>
      </c>
      <c r="F9809" s="187" t="s">
        <v>2718</v>
      </c>
    </row>
    <row r="9810" spans="1:6" x14ac:dyDescent="0.25">
      <c r="A9810" t="s">
        <v>10730</v>
      </c>
      <c r="B9810" s="236" t="str">
        <f t="shared" si="153"/>
        <v>F3:0311 P1P2:3502 P3:00082</v>
      </c>
      <c r="C9810" s="187" t="s">
        <v>2602</v>
      </c>
      <c r="D9810" s="187" t="s">
        <v>2680</v>
      </c>
      <c r="E9810" s="187" t="s">
        <v>2717</v>
      </c>
      <c r="F9810" s="187" t="s">
        <v>2718</v>
      </c>
    </row>
    <row r="9811" spans="1:6" x14ac:dyDescent="0.25">
      <c r="A9811" t="s">
        <v>10731</v>
      </c>
      <c r="B9811" s="236" t="str">
        <f t="shared" si="153"/>
        <v>F3:0311 P1P2:3502 P3:00082</v>
      </c>
      <c r="C9811" s="187" t="s">
        <v>2602</v>
      </c>
      <c r="D9811" s="187" t="s">
        <v>2680</v>
      </c>
      <c r="E9811" s="187" t="s">
        <v>2717</v>
      </c>
      <c r="F9811" s="187" t="s">
        <v>2718</v>
      </c>
    </row>
    <row r="9812" spans="1:6" x14ac:dyDescent="0.25">
      <c r="A9812" t="s">
        <v>10732</v>
      </c>
      <c r="B9812" s="236" t="str">
        <f t="shared" si="153"/>
        <v>F3:0311 P1P2:3502 P3:00082</v>
      </c>
      <c r="C9812" s="187" t="s">
        <v>2602</v>
      </c>
      <c r="D9812" s="187" t="s">
        <v>2680</v>
      </c>
      <c r="E9812" s="187" t="s">
        <v>2717</v>
      </c>
      <c r="F9812" s="187" t="s">
        <v>2718</v>
      </c>
    </row>
    <row r="9813" spans="1:6" x14ac:dyDescent="0.25">
      <c r="A9813" t="s">
        <v>10733</v>
      </c>
      <c r="B9813" s="236" t="str">
        <f t="shared" si="153"/>
        <v>F3:0311 P1P2:3502 P3:00082</v>
      </c>
      <c r="C9813" s="187" t="s">
        <v>2602</v>
      </c>
      <c r="D9813" s="187" t="s">
        <v>2680</v>
      </c>
      <c r="E9813" s="187" t="s">
        <v>2717</v>
      </c>
      <c r="F9813" s="187" t="s">
        <v>2718</v>
      </c>
    </row>
    <row r="9814" spans="1:6" x14ac:dyDescent="0.25">
      <c r="A9814" t="s">
        <v>10734</v>
      </c>
      <c r="B9814" s="236" t="str">
        <f t="shared" si="153"/>
        <v>F3:0311 P1P2:3502 P3:00082</v>
      </c>
      <c r="C9814" s="187" t="s">
        <v>2602</v>
      </c>
      <c r="D9814" s="187" t="s">
        <v>2680</v>
      </c>
      <c r="E9814" s="187" t="s">
        <v>2717</v>
      </c>
      <c r="F9814" s="187" t="s">
        <v>2718</v>
      </c>
    </row>
    <row r="9815" spans="1:6" x14ac:dyDescent="0.25">
      <c r="A9815" t="s">
        <v>10735</v>
      </c>
      <c r="B9815" s="236" t="str">
        <f t="shared" si="153"/>
        <v>F3:0311 P1P2:3502 P3:00082</v>
      </c>
      <c r="C9815" s="187" t="s">
        <v>2602</v>
      </c>
      <c r="D9815" s="187" t="s">
        <v>2680</v>
      </c>
      <c r="E9815" s="187" t="s">
        <v>2717</v>
      </c>
      <c r="F9815" s="187" t="s">
        <v>2718</v>
      </c>
    </row>
    <row r="9816" spans="1:6" x14ac:dyDescent="0.25">
      <c r="A9816" t="s">
        <v>10736</v>
      </c>
      <c r="B9816" s="236" t="str">
        <f t="shared" si="153"/>
        <v>F3:0311 P1P2:3502 P3:00082</v>
      </c>
      <c r="C9816" s="187" t="s">
        <v>2602</v>
      </c>
      <c r="D9816" s="187" t="s">
        <v>2680</v>
      </c>
      <c r="E9816" s="187" t="s">
        <v>2717</v>
      </c>
      <c r="F9816" s="187" t="s">
        <v>2718</v>
      </c>
    </row>
    <row r="9817" spans="1:6" x14ac:dyDescent="0.25">
      <c r="A9817" t="s">
        <v>10737</v>
      </c>
      <c r="B9817" s="236" t="str">
        <f t="shared" si="153"/>
        <v>F3:0311 P1P2:3502 P3:00082</v>
      </c>
      <c r="C9817" s="187" t="s">
        <v>2602</v>
      </c>
      <c r="D9817" s="187" t="s">
        <v>2680</v>
      </c>
      <c r="E9817" s="187" t="s">
        <v>2717</v>
      </c>
      <c r="F9817" s="187" t="s">
        <v>2718</v>
      </c>
    </row>
    <row r="9818" spans="1:6" x14ac:dyDescent="0.25">
      <c r="A9818" t="s">
        <v>10738</v>
      </c>
      <c r="B9818" s="236" t="str">
        <f t="shared" si="153"/>
        <v>F3:0311 P1P2:3502 P3:00082</v>
      </c>
      <c r="C9818" s="187" t="s">
        <v>2602</v>
      </c>
      <c r="D9818" s="187" t="s">
        <v>2680</v>
      </c>
      <c r="E9818" s="187" t="s">
        <v>2717</v>
      </c>
      <c r="F9818" s="187" t="s">
        <v>2718</v>
      </c>
    </row>
    <row r="9819" spans="1:6" x14ac:dyDescent="0.25">
      <c r="A9819" t="s">
        <v>10739</v>
      </c>
      <c r="B9819" s="236" t="str">
        <f t="shared" si="153"/>
        <v>F3:0311 P1P2:3502 P3:00082</v>
      </c>
      <c r="C9819" s="187" t="s">
        <v>2602</v>
      </c>
      <c r="D9819" s="187" t="s">
        <v>2680</v>
      </c>
      <c r="E9819" s="187" t="s">
        <v>2717</v>
      </c>
      <c r="F9819" s="187" t="s">
        <v>2718</v>
      </c>
    </row>
    <row r="9820" spans="1:6" x14ac:dyDescent="0.25">
      <c r="A9820" t="s">
        <v>10740</v>
      </c>
      <c r="B9820" s="236" t="str">
        <f t="shared" si="153"/>
        <v>F3:0312 P1P2:3504 P3:00081</v>
      </c>
      <c r="C9820" s="187" t="s">
        <v>2602</v>
      </c>
      <c r="D9820" s="187" t="s">
        <v>2720</v>
      </c>
      <c r="E9820" s="187" t="s">
        <v>2721</v>
      </c>
      <c r="F9820" s="187" t="s">
        <v>2722</v>
      </c>
    </row>
    <row r="9821" spans="1:6" x14ac:dyDescent="0.25">
      <c r="A9821" t="s">
        <v>10740</v>
      </c>
      <c r="B9821" s="236" t="str">
        <f t="shared" si="153"/>
        <v>F3:0312 P1P2:3504 P3:00088</v>
      </c>
      <c r="C9821" s="187" t="s">
        <v>2602</v>
      </c>
      <c r="D9821" s="187" t="s">
        <v>2720</v>
      </c>
      <c r="E9821" s="187" t="s">
        <v>2721</v>
      </c>
      <c r="F9821" s="187" t="s">
        <v>2723</v>
      </c>
    </row>
    <row r="9822" spans="1:6" x14ac:dyDescent="0.25">
      <c r="A9822" t="s">
        <v>10741</v>
      </c>
      <c r="B9822" s="236" t="str">
        <f t="shared" si="153"/>
        <v>F3:0312 P1P2:3504 P3:00088</v>
      </c>
      <c r="C9822" s="187" t="s">
        <v>2602</v>
      </c>
      <c r="D9822" s="187" t="s">
        <v>2720</v>
      </c>
      <c r="E9822" s="187" t="s">
        <v>2721</v>
      </c>
      <c r="F9822" s="187" t="s">
        <v>2723</v>
      </c>
    </row>
    <row r="9823" spans="1:6" x14ac:dyDescent="0.25">
      <c r="A9823" t="s">
        <v>10742</v>
      </c>
      <c r="B9823" s="236" t="str">
        <f t="shared" si="153"/>
        <v>F3:0312 P1P2:3504 P3:00088</v>
      </c>
      <c r="C9823" s="187" t="s">
        <v>2602</v>
      </c>
      <c r="D9823" s="187" t="s">
        <v>2720</v>
      </c>
      <c r="E9823" s="187" t="s">
        <v>2721</v>
      </c>
      <c r="F9823" s="187" t="s">
        <v>2723</v>
      </c>
    </row>
    <row r="9824" spans="1:6" x14ac:dyDescent="0.25">
      <c r="A9824" t="s">
        <v>10743</v>
      </c>
      <c r="B9824" s="236" t="str">
        <f t="shared" si="153"/>
        <v>F3:0312 P1P2:3504 P3:00088</v>
      </c>
      <c r="C9824" s="187" t="s">
        <v>2602</v>
      </c>
      <c r="D9824" s="187" t="s">
        <v>2720</v>
      </c>
      <c r="E9824" s="187" t="s">
        <v>2721</v>
      </c>
      <c r="F9824" s="187" t="s">
        <v>2723</v>
      </c>
    </row>
    <row r="9825" spans="1:6" x14ac:dyDescent="0.25">
      <c r="A9825" t="s">
        <v>10744</v>
      </c>
      <c r="B9825" s="236" t="str">
        <f t="shared" si="153"/>
        <v>F3:0312 P1P2:3504 P3:00088</v>
      </c>
      <c r="C9825" s="187" t="s">
        <v>2602</v>
      </c>
      <c r="D9825" s="187" t="s">
        <v>2720</v>
      </c>
      <c r="E9825" s="187" t="s">
        <v>2721</v>
      </c>
      <c r="F9825" s="187" t="s">
        <v>2723</v>
      </c>
    </row>
    <row r="9826" spans="1:6" x14ac:dyDescent="0.25">
      <c r="A9826" t="s">
        <v>10745</v>
      </c>
      <c r="B9826" s="236" t="str">
        <f t="shared" si="153"/>
        <v>F3:0312 P1P2:3504 P3:00088</v>
      </c>
      <c r="C9826" s="187" t="s">
        <v>2602</v>
      </c>
      <c r="D9826" s="187" t="s">
        <v>2720</v>
      </c>
      <c r="E9826" s="187" t="s">
        <v>2721</v>
      </c>
      <c r="F9826" s="187" t="s">
        <v>2723</v>
      </c>
    </row>
    <row r="9827" spans="1:6" x14ac:dyDescent="0.25">
      <c r="A9827" t="s">
        <v>10746</v>
      </c>
      <c r="B9827" s="236" t="str">
        <f t="shared" si="153"/>
        <v>F3:0950 P1P2:8814 P3:00209</v>
      </c>
      <c r="C9827" s="187" t="s">
        <v>3872</v>
      </c>
      <c r="D9827" s="187" t="s">
        <v>2673</v>
      </c>
      <c r="E9827" s="187" t="s">
        <v>2821</v>
      </c>
      <c r="F9827" s="187" t="s">
        <v>2822</v>
      </c>
    </row>
    <row r="9828" spans="1:6" x14ac:dyDescent="0.25">
      <c r="A9828" t="s">
        <v>10747</v>
      </c>
      <c r="B9828" s="236" t="str">
        <f t="shared" si="153"/>
        <v>F3:0820 P1P2:8503 P3:00232</v>
      </c>
      <c r="C9828" s="187" t="s">
        <v>3872</v>
      </c>
      <c r="D9828" s="187" t="s">
        <v>2774</v>
      </c>
      <c r="E9828" s="187" t="s">
        <v>2780</v>
      </c>
      <c r="F9828" s="187" t="s">
        <v>2781</v>
      </c>
    </row>
    <row r="9829" spans="1:6" x14ac:dyDescent="0.25">
      <c r="A9829" t="s">
        <v>10748</v>
      </c>
      <c r="B9829" s="236" t="str">
        <f t="shared" si="153"/>
        <v>F3:0111 P1P2:0301 P3:00005</v>
      </c>
      <c r="C9829" s="187" t="s">
        <v>3153</v>
      </c>
      <c r="D9829" s="187" t="s">
        <v>2545</v>
      </c>
      <c r="E9829" s="187" t="s">
        <v>2555</v>
      </c>
      <c r="F9829" s="187" t="s">
        <v>2889</v>
      </c>
    </row>
    <row r="9830" spans="1:6" x14ac:dyDescent="0.25">
      <c r="A9830" t="s">
        <v>10748</v>
      </c>
      <c r="B9830" s="236" t="str">
        <f t="shared" si="153"/>
        <v>F3:0474 P1P2:5004 P3:00436</v>
      </c>
      <c r="C9830" s="187" t="s">
        <v>3153</v>
      </c>
      <c r="D9830" s="187" t="s">
        <v>3179</v>
      </c>
      <c r="E9830" s="187" t="s">
        <v>3180</v>
      </c>
      <c r="F9830" s="187" t="s">
        <v>2622</v>
      </c>
    </row>
    <row r="9831" spans="1:6" x14ac:dyDescent="0.25">
      <c r="A9831" t="s">
        <v>10749</v>
      </c>
      <c r="B9831" s="236" t="str">
        <f t="shared" si="153"/>
        <v>F3:0419 P1P2:5001 P3:00005</v>
      </c>
      <c r="C9831" s="187" t="s">
        <v>3153</v>
      </c>
      <c r="D9831" s="187" t="s">
        <v>2615</v>
      </c>
      <c r="E9831" s="187" t="s">
        <v>2736</v>
      </c>
      <c r="F9831" s="187" t="s">
        <v>2889</v>
      </c>
    </row>
    <row r="9832" spans="1:6" x14ac:dyDescent="0.25">
      <c r="A9832" t="s">
        <v>10750</v>
      </c>
      <c r="B9832" s="236" t="str">
        <f t="shared" si="153"/>
        <v>F3:0429 P1P2:5101 P3:00005</v>
      </c>
      <c r="C9832" s="187" t="s">
        <v>3153</v>
      </c>
      <c r="D9832" s="187" t="s">
        <v>2794</v>
      </c>
      <c r="E9832" s="187" t="s">
        <v>2795</v>
      </c>
      <c r="F9832" s="187" t="s">
        <v>2889</v>
      </c>
    </row>
    <row r="9833" spans="1:6" x14ac:dyDescent="0.25">
      <c r="A9833" t="s">
        <v>10751</v>
      </c>
      <c r="B9833" s="236" t="str">
        <f t="shared" si="153"/>
        <v>F3:0443 P1P2:6101 P3:00005</v>
      </c>
      <c r="C9833" s="187" t="s">
        <v>3153</v>
      </c>
      <c r="D9833" s="187" t="s">
        <v>2897</v>
      </c>
      <c r="E9833" s="187" t="s">
        <v>2898</v>
      </c>
      <c r="F9833" s="187" t="s">
        <v>2889</v>
      </c>
    </row>
    <row r="9834" spans="1:6" x14ac:dyDescent="0.25">
      <c r="A9834" t="s">
        <v>10752</v>
      </c>
      <c r="B9834" s="236" t="str">
        <f t="shared" si="153"/>
        <v>F3:0950 P1P2:8814 P3:00211</v>
      </c>
      <c r="C9834" s="187" t="s">
        <v>3890</v>
      </c>
      <c r="D9834" s="187" t="s">
        <v>2673</v>
      </c>
      <c r="E9834" s="187" t="s">
        <v>2821</v>
      </c>
      <c r="F9834" s="187" t="s">
        <v>2909</v>
      </c>
    </row>
    <row r="9835" spans="1:6" x14ac:dyDescent="0.25">
      <c r="A9835" t="s">
        <v>10753</v>
      </c>
      <c r="B9835" s="236" t="str">
        <f t="shared" si="153"/>
        <v>F3:0112 P1P2:0501 P3:00005</v>
      </c>
      <c r="C9835" s="187" t="s">
        <v>3153</v>
      </c>
      <c r="D9835" s="187" t="s">
        <v>2579</v>
      </c>
      <c r="E9835" s="187" t="s">
        <v>2580</v>
      </c>
      <c r="F9835" s="187" t="s">
        <v>2889</v>
      </c>
    </row>
    <row r="9836" spans="1:6" x14ac:dyDescent="0.25">
      <c r="A9836" t="s">
        <v>10754</v>
      </c>
      <c r="B9836" s="236" t="str">
        <f t="shared" si="153"/>
        <v>F3:0820 P1P2:8503 P3:00232</v>
      </c>
      <c r="C9836" s="187" t="s">
        <v>3153</v>
      </c>
      <c r="D9836" s="187" t="s">
        <v>2774</v>
      </c>
      <c r="E9836" s="187" t="s">
        <v>2780</v>
      </c>
      <c r="F9836" s="187" t="s">
        <v>2781</v>
      </c>
    </row>
    <row r="9837" spans="1:6" x14ac:dyDescent="0.25">
      <c r="A9837" t="s">
        <v>10755</v>
      </c>
      <c r="B9837" s="236" t="str">
        <f t="shared" si="153"/>
        <v>F3:0820 P1P2:8503 P3:00232</v>
      </c>
      <c r="C9837" s="187" t="s">
        <v>3871</v>
      </c>
      <c r="D9837" s="187" t="s">
        <v>2774</v>
      </c>
      <c r="E9837" s="187" t="s">
        <v>2780</v>
      </c>
      <c r="F9837" s="187" t="s">
        <v>2781</v>
      </c>
    </row>
    <row r="9838" spans="1:6" x14ac:dyDescent="0.25">
      <c r="A9838" t="s">
        <v>10756</v>
      </c>
      <c r="B9838" s="236" t="str">
        <f t="shared" si="153"/>
        <v>F3:0820 P1P2:8503 P3:00232</v>
      </c>
      <c r="C9838" s="187" t="s">
        <v>3871</v>
      </c>
      <c r="D9838" s="187" t="s">
        <v>2774</v>
      </c>
      <c r="E9838" s="187" t="s">
        <v>2780</v>
      </c>
      <c r="F9838" s="187" t="s">
        <v>2781</v>
      </c>
    </row>
    <row r="9839" spans="1:6" x14ac:dyDescent="0.25">
      <c r="A9839" t="s">
        <v>10757</v>
      </c>
      <c r="B9839" s="236" t="str">
        <f t="shared" si="153"/>
        <v>F3:0820 P1P2:8503 P3:00232</v>
      </c>
      <c r="C9839" s="187" t="s">
        <v>3877</v>
      </c>
      <c r="D9839" s="187" t="s">
        <v>2774</v>
      </c>
      <c r="E9839" s="187" t="s">
        <v>2780</v>
      </c>
      <c r="F9839" s="187" t="s">
        <v>2781</v>
      </c>
    </row>
    <row r="9840" spans="1:6" x14ac:dyDescent="0.25">
      <c r="A9840" t="s">
        <v>10758</v>
      </c>
      <c r="B9840" s="236" t="str">
        <f t="shared" si="153"/>
        <v>F3:0812 P1P2:8602 P3:00355</v>
      </c>
      <c r="C9840" s="187" t="s">
        <v>3877</v>
      </c>
      <c r="D9840" s="187" t="s">
        <v>2787</v>
      </c>
      <c r="E9840" s="187" t="s">
        <v>2788</v>
      </c>
      <c r="F9840" s="187" t="s">
        <v>2938</v>
      </c>
    </row>
    <row r="9841" spans="1:6" x14ac:dyDescent="0.25">
      <c r="A9841" t="s">
        <v>10759</v>
      </c>
      <c r="B9841" s="236" t="str">
        <f t="shared" si="153"/>
        <v>F3:1040 P1P2:9006 P3:00282</v>
      </c>
      <c r="C9841" s="187" t="s">
        <v>3877</v>
      </c>
      <c r="D9841" s="187" t="s">
        <v>2831</v>
      </c>
      <c r="E9841" s="187" t="s">
        <v>2832</v>
      </c>
      <c r="F9841" s="187" t="s">
        <v>2834</v>
      </c>
    </row>
    <row r="9842" spans="1:6" x14ac:dyDescent="0.25">
      <c r="A9842" t="s">
        <v>10760</v>
      </c>
      <c r="B9842" s="236" t="str">
        <f t="shared" si="153"/>
        <v>F3:1040 P1P2:9006 P3:00282</v>
      </c>
      <c r="C9842" s="187" t="s">
        <v>3878</v>
      </c>
      <c r="D9842" s="187" t="s">
        <v>2831</v>
      </c>
      <c r="E9842" s="187" t="s">
        <v>2832</v>
      </c>
      <c r="F9842" s="187" t="s">
        <v>2834</v>
      </c>
    </row>
    <row r="9843" spans="1:6" x14ac:dyDescent="0.25">
      <c r="A9843" t="s">
        <v>10761</v>
      </c>
      <c r="B9843" s="236" t="str">
        <f t="shared" si="153"/>
        <v>F3:0960 P1P2:8813 P3:00390</v>
      </c>
      <c r="C9843" s="187" t="s">
        <v>3871</v>
      </c>
      <c r="D9843" s="187" t="s">
        <v>2763</v>
      </c>
      <c r="E9843" s="187" t="s">
        <v>2764</v>
      </c>
      <c r="F9843" s="187" t="s">
        <v>2950</v>
      </c>
    </row>
    <row r="9844" spans="1:6" x14ac:dyDescent="0.25">
      <c r="A9844" t="s">
        <v>10762</v>
      </c>
      <c r="B9844" s="236" t="str">
        <f t="shared" si="153"/>
        <v>F3:0960 P1P2:8813 P3:00390</v>
      </c>
      <c r="C9844" s="187" t="s">
        <v>3153</v>
      </c>
      <c r="D9844" s="187" t="s">
        <v>2763</v>
      </c>
      <c r="E9844" s="187" t="s">
        <v>2764</v>
      </c>
      <c r="F9844" s="187" t="s">
        <v>2950</v>
      </c>
    </row>
    <row r="9845" spans="1:6" x14ac:dyDescent="0.25">
      <c r="A9845" t="s">
        <v>10763</v>
      </c>
      <c r="B9845" s="236" t="str">
        <f t="shared" si="153"/>
        <v>F3:1040 P1P2:9006 P3:00282</v>
      </c>
      <c r="C9845" s="187" t="s">
        <v>3883</v>
      </c>
      <c r="D9845" s="187" t="s">
        <v>2831</v>
      </c>
      <c r="E9845" s="187" t="s">
        <v>2832</v>
      </c>
      <c r="F9845" s="187" t="s">
        <v>2834</v>
      </c>
    </row>
    <row r="9846" spans="1:6" x14ac:dyDescent="0.25">
      <c r="A9846" t="s">
        <v>10764</v>
      </c>
      <c r="B9846" s="236" t="str">
        <f t="shared" si="153"/>
        <v>F3:0922 P1P2:8806 P3:00203</v>
      </c>
      <c r="C9846" s="187" t="s">
        <v>3871</v>
      </c>
      <c r="D9846" s="187" t="s">
        <v>2768</v>
      </c>
      <c r="E9846" s="187" t="s">
        <v>2769</v>
      </c>
      <c r="F9846" s="187" t="s">
        <v>2770</v>
      </c>
    </row>
    <row r="9847" spans="1:6" x14ac:dyDescent="0.25">
      <c r="A9847" t="s">
        <v>10764</v>
      </c>
      <c r="B9847" s="236" t="str">
        <f t="shared" si="153"/>
        <v>F3:0922 P1P2:8806 P3:00389</v>
      </c>
      <c r="C9847" s="187" t="s">
        <v>3871</v>
      </c>
      <c r="D9847" s="187" t="s">
        <v>2768</v>
      </c>
      <c r="E9847" s="187" t="s">
        <v>2769</v>
      </c>
      <c r="F9847" s="187" t="s">
        <v>2940</v>
      </c>
    </row>
    <row r="9848" spans="1:6" x14ac:dyDescent="0.25">
      <c r="A9848" t="s">
        <v>10764</v>
      </c>
      <c r="B9848" s="236" t="str">
        <f t="shared" si="153"/>
        <v>F3:0922 P1P2:8806 P3:00448</v>
      </c>
      <c r="C9848" s="187" t="s">
        <v>3871</v>
      </c>
      <c r="D9848" s="187" t="s">
        <v>2768</v>
      </c>
      <c r="E9848" s="187" t="s">
        <v>2769</v>
      </c>
      <c r="F9848" s="187" t="s">
        <v>2791</v>
      </c>
    </row>
    <row r="9849" spans="1:6" x14ac:dyDescent="0.25">
      <c r="A9849" t="s">
        <v>10765</v>
      </c>
      <c r="B9849" s="236" t="str">
        <f t="shared" si="153"/>
        <v>F3:0912 P1P2:8803 P3:00200</v>
      </c>
      <c r="C9849" s="187" t="s">
        <v>3871</v>
      </c>
      <c r="D9849" s="187" t="s">
        <v>2906</v>
      </c>
      <c r="E9849" s="187" t="s">
        <v>2907</v>
      </c>
      <c r="F9849" s="187" t="s">
        <v>2908</v>
      </c>
    </row>
    <row r="9850" spans="1:6" x14ac:dyDescent="0.25">
      <c r="A9850" t="s">
        <v>10765</v>
      </c>
      <c r="B9850" s="236" t="str">
        <f t="shared" si="153"/>
        <v>F3:0912 P1P2:8803 P3:00448</v>
      </c>
      <c r="C9850" s="187" t="s">
        <v>3871</v>
      </c>
      <c r="D9850" s="187" t="s">
        <v>2906</v>
      </c>
      <c r="E9850" s="187" t="s">
        <v>2907</v>
      </c>
      <c r="F9850" s="187" t="s">
        <v>2791</v>
      </c>
    </row>
    <row r="9851" spans="1:6" x14ac:dyDescent="0.25">
      <c r="A9851" t="s">
        <v>10766</v>
      </c>
      <c r="B9851" s="236" t="str">
        <f t="shared" si="153"/>
        <v>F3:0922 P1P2:8806 P3:00203</v>
      </c>
      <c r="C9851" s="187" t="s">
        <v>3871</v>
      </c>
      <c r="D9851" s="187" t="s">
        <v>2768</v>
      </c>
      <c r="E9851" s="187" t="s">
        <v>2769</v>
      </c>
      <c r="F9851" s="187" t="s">
        <v>2770</v>
      </c>
    </row>
    <row r="9852" spans="1:6" x14ac:dyDescent="0.25">
      <c r="A9852" t="s">
        <v>10766</v>
      </c>
      <c r="B9852" s="236" t="str">
        <f t="shared" si="153"/>
        <v>F3:0922 P1P2:8806 P3:00448</v>
      </c>
      <c r="C9852" s="187" t="s">
        <v>3871</v>
      </c>
      <c r="D9852" s="187" t="s">
        <v>2768</v>
      </c>
      <c r="E9852" s="187" t="s">
        <v>2769</v>
      </c>
      <c r="F9852" s="187" t="s">
        <v>2791</v>
      </c>
    </row>
    <row r="9853" spans="1:6" x14ac:dyDescent="0.25">
      <c r="A9853" t="s">
        <v>10767</v>
      </c>
      <c r="B9853" s="236" t="str">
        <f t="shared" si="153"/>
        <v>F3:0922 P1P2:8806 P3:00203</v>
      </c>
      <c r="C9853" s="187" t="s">
        <v>3871</v>
      </c>
      <c r="D9853" s="187" t="s">
        <v>2768</v>
      </c>
      <c r="E9853" s="187" t="s">
        <v>2769</v>
      </c>
      <c r="F9853" s="187" t="s">
        <v>2770</v>
      </c>
    </row>
    <row r="9854" spans="1:6" x14ac:dyDescent="0.25">
      <c r="A9854" t="s">
        <v>10767</v>
      </c>
      <c r="B9854" s="236" t="str">
        <f t="shared" si="153"/>
        <v>F3:0922 P1P2:8806 P3:00389</v>
      </c>
      <c r="C9854" s="187" t="s">
        <v>3871</v>
      </c>
      <c r="D9854" s="187" t="s">
        <v>2768</v>
      </c>
      <c r="E9854" s="187" t="s">
        <v>2769</v>
      </c>
      <c r="F9854" s="187" t="s">
        <v>2940</v>
      </c>
    </row>
    <row r="9855" spans="1:6" x14ac:dyDescent="0.25">
      <c r="A9855" t="s">
        <v>10767</v>
      </c>
      <c r="B9855" s="236" t="str">
        <f t="shared" si="153"/>
        <v>F3:0922 P1P2:8806 P3:00448</v>
      </c>
      <c r="C9855" s="187" t="s">
        <v>3871</v>
      </c>
      <c r="D9855" s="187" t="s">
        <v>2768</v>
      </c>
      <c r="E9855" s="187" t="s">
        <v>2769</v>
      </c>
      <c r="F9855" s="187" t="s">
        <v>2791</v>
      </c>
    </row>
    <row r="9856" spans="1:6" x14ac:dyDescent="0.25">
      <c r="A9856" t="s">
        <v>10768</v>
      </c>
      <c r="B9856" s="236" t="str">
        <f t="shared" si="153"/>
        <v>F3:0111 P1P2:0301 P3:00005</v>
      </c>
      <c r="C9856" s="187" t="s">
        <v>3880</v>
      </c>
      <c r="D9856" s="187" t="s">
        <v>2545</v>
      </c>
      <c r="E9856" s="187" t="s">
        <v>2555</v>
      </c>
      <c r="F9856" s="187" t="s">
        <v>2889</v>
      </c>
    </row>
    <row r="9857" spans="1:6" x14ac:dyDescent="0.25">
      <c r="A9857" t="s">
        <v>10769</v>
      </c>
      <c r="B9857" s="236" t="str">
        <f t="shared" si="153"/>
        <v>F3:0922 P1P2:8806 P3:00203</v>
      </c>
      <c r="C9857" s="187" t="s">
        <v>3871</v>
      </c>
      <c r="D9857" s="187" t="s">
        <v>2768</v>
      </c>
      <c r="E9857" s="187" t="s">
        <v>2769</v>
      </c>
      <c r="F9857" s="187" t="s">
        <v>2770</v>
      </c>
    </row>
    <row r="9858" spans="1:6" x14ac:dyDescent="0.25">
      <c r="A9858" t="s">
        <v>10769</v>
      </c>
      <c r="B9858" s="236" t="str">
        <f t="shared" ref="B9858:B9921" si="154">CONCATENATE("F3:",D9858," P1P2:",E9858," P3:",F9858)</f>
        <v>F3:0922 P1P2:8806 P3:00448</v>
      </c>
      <c r="C9858" s="187" t="s">
        <v>3871</v>
      </c>
      <c r="D9858" s="187" t="s">
        <v>2768</v>
      </c>
      <c r="E9858" s="187" t="s">
        <v>2769</v>
      </c>
      <c r="F9858" s="187" t="s">
        <v>2791</v>
      </c>
    </row>
    <row r="9859" spans="1:6" x14ac:dyDescent="0.25">
      <c r="A9859" t="s">
        <v>10770</v>
      </c>
      <c r="B9859" s="236" t="str">
        <f t="shared" si="154"/>
        <v>F3:0922 P1P2:8806 P3:00203</v>
      </c>
      <c r="C9859" s="187" t="s">
        <v>3871</v>
      </c>
      <c r="D9859" s="187" t="s">
        <v>2768</v>
      </c>
      <c r="E9859" s="187" t="s">
        <v>2769</v>
      </c>
      <c r="F9859" s="187" t="s">
        <v>2770</v>
      </c>
    </row>
    <row r="9860" spans="1:6" x14ac:dyDescent="0.25">
      <c r="A9860" t="s">
        <v>10770</v>
      </c>
      <c r="B9860" s="236" t="str">
        <f t="shared" si="154"/>
        <v>F3:0922 P1P2:8806 P3:00448</v>
      </c>
      <c r="C9860" s="187" t="s">
        <v>3871</v>
      </c>
      <c r="D9860" s="187" t="s">
        <v>2768</v>
      </c>
      <c r="E9860" s="187" t="s">
        <v>2769</v>
      </c>
      <c r="F9860" s="187" t="s">
        <v>2791</v>
      </c>
    </row>
    <row r="9861" spans="1:6" x14ac:dyDescent="0.25">
      <c r="A9861" t="s">
        <v>10771</v>
      </c>
      <c r="B9861" s="236" t="str">
        <f t="shared" si="154"/>
        <v>F3:0921 P1P2:8804 P3:00201</v>
      </c>
      <c r="C9861" s="187" t="s">
        <v>3871</v>
      </c>
      <c r="D9861" s="187" t="s">
        <v>2813</v>
      </c>
      <c r="E9861" s="187" t="s">
        <v>2816</v>
      </c>
      <c r="F9861" s="187" t="s">
        <v>2817</v>
      </c>
    </row>
    <row r="9862" spans="1:6" x14ac:dyDescent="0.25">
      <c r="A9862" t="s">
        <v>10771</v>
      </c>
      <c r="B9862" s="236" t="str">
        <f t="shared" si="154"/>
        <v>F3:0921 P1P2:8804 P3:00448</v>
      </c>
      <c r="C9862" s="187" t="s">
        <v>3871</v>
      </c>
      <c r="D9862" s="187" t="s">
        <v>2813</v>
      </c>
      <c r="E9862" s="187" t="s">
        <v>2816</v>
      </c>
      <c r="F9862" s="187" t="s">
        <v>2791</v>
      </c>
    </row>
    <row r="9863" spans="1:6" x14ac:dyDescent="0.25">
      <c r="A9863" t="s">
        <v>10772</v>
      </c>
      <c r="B9863" s="236" t="str">
        <f t="shared" si="154"/>
        <v>F3:0921 P1P2:8804 P3:00201</v>
      </c>
      <c r="C9863" s="187" t="s">
        <v>3871</v>
      </c>
      <c r="D9863" s="187" t="s">
        <v>2813</v>
      </c>
      <c r="E9863" s="187" t="s">
        <v>2816</v>
      </c>
      <c r="F9863" s="187" t="s">
        <v>2817</v>
      </c>
    </row>
    <row r="9864" spans="1:6" x14ac:dyDescent="0.25">
      <c r="A9864" t="s">
        <v>10772</v>
      </c>
      <c r="B9864" s="236" t="str">
        <f t="shared" si="154"/>
        <v>F3:0921 P1P2:8804 P3:00448</v>
      </c>
      <c r="C9864" s="187" t="s">
        <v>3871</v>
      </c>
      <c r="D9864" s="187" t="s">
        <v>2813</v>
      </c>
      <c r="E9864" s="187" t="s">
        <v>2816</v>
      </c>
      <c r="F9864" s="187" t="s">
        <v>2791</v>
      </c>
    </row>
    <row r="9865" spans="1:6" x14ac:dyDescent="0.25">
      <c r="A9865" t="s">
        <v>10773</v>
      </c>
      <c r="B9865" s="236" t="str">
        <f t="shared" si="154"/>
        <v>F3:0922 P1P2:8806 P3:00203</v>
      </c>
      <c r="C9865" s="187" t="s">
        <v>3871</v>
      </c>
      <c r="D9865" s="187" t="s">
        <v>2768</v>
      </c>
      <c r="E9865" s="187" t="s">
        <v>2769</v>
      </c>
      <c r="F9865" s="187" t="s">
        <v>2770</v>
      </c>
    </row>
    <row r="9866" spans="1:6" x14ac:dyDescent="0.25">
      <c r="A9866" t="s">
        <v>10773</v>
      </c>
      <c r="B9866" s="236" t="str">
        <f t="shared" si="154"/>
        <v>F3:0922 P1P2:8806 P3:00448</v>
      </c>
      <c r="C9866" s="187" t="s">
        <v>3871</v>
      </c>
      <c r="D9866" s="187" t="s">
        <v>2768</v>
      </c>
      <c r="E9866" s="187" t="s">
        <v>2769</v>
      </c>
      <c r="F9866" s="187" t="s">
        <v>2791</v>
      </c>
    </row>
    <row r="9867" spans="1:6" x14ac:dyDescent="0.25">
      <c r="A9867" t="s">
        <v>10774</v>
      </c>
      <c r="B9867" s="236" t="str">
        <f t="shared" si="154"/>
        <v>F3:0820 P1P2:8503 P3:00232</v>
      </c>
      <c r="C9867" s="187" t="s">
        <v>3888</v>
      </c>
      <c r="D9867" s="187" t="s">
        <v>2774</v>
      </c>
      <c r="E9867" s="187" t="s">
        <v>2780</v>
      </c>
      <c r="F9867" s="187" t="s">
        <v>2781</v>
      </c>
    </row>
    <row r="9868" spans="1:6" x14ac:dyDescent="0.25">
      <c r="A9868" t="s">
        <v>10775</v>
      </c>
      <c r="B9868" s="236" t="str">
        <f t="shared" si="154"/>
        <v>F3:0922 P1P2:8806 P3:00203</v>
      </c>
      <c r="C9868" s="187" t="s">
        <v>3871</v>
      </c>
      <c r="D9868" s="187" t="s">
        <v>2768</v>
      </c>
      <c r="E9868" s="187" t="s">
        <v>2769</v>
      </c>
      <c r="F9868" s="187" t="s">
        <v>2770</v>
      </c>
    </row>
    <row r="9869" spans="1:6" x14ac:dyDescent="0.25">
      <c r="A9869" t="s">
        <v>10775</v>
      </c>
      <c r="B9869" s="236" t="str">
        <f t="shared" si="154"/>
        <v>F3:0922 P1P2:8806 P3:00389</v>
      </c>
      <c r="C9869" s="187" t="s">
        <v>3871</v>
      </c>
      <c r="D9869" s="187" t="s">
        <v>2768</v>
      </c>
      <c r="E9869" s="187" t="s">
        <v>2769</v>
      </c>
      <c r="F9869" s="187" t="s">
        <v>2940</v>
      </c>
    </row>
    <row r="9870" spans="1:6" x14ac:dyDescent="0.25">
      <c r="A9870" t="s">
        <v>10775</v>
      </c>
      <c r="B9870" s="236" t="str">
        <f t="shared" si="154"/>
        <v>F3:0922 P1P2:8806 P3:00448</v>
      </c>
      <c r="C9870" s="187" t="s">
        <v>3871</v>
      </c>
      <c r="D9870" s="187" t="s">
        <v>2768</v>
      </c>
      <c r="E9870" s="187" t="s">
        <v>2769</v>
      </c>
      <c r="F9870" s="187" t="s">
        <v>2791</v>
      </c>
    </row>
    <row r="9871" spans="1:6" x14ac:dyDescent="0.25">
      <c r="A9871" t="s">
        <v>10776</v>
      </c>
      <c r="B9871" s="236" t="str">
        <f t="shared" si="154"/>
        <v>F3:0820 P1P2:8502 P3:00234</v>
      </c>
      <c r="C9871" s="187" t="s">
        <v>3884</v>
      </c>
      <c r="D9871" s="187" t="s">
        <v>2774</v>
      </c>
      <c r="E9871" s="187" t="s">
        <v>2775</v>
      </c>
      <c r="F9871" s="187" t="s">
        <v>2811</v>
      </c>
    </row>
    <row r="9872" spans="1:6" x14ac:dyDescent="0.25">
      <c r="A9872" t="s">
        <v>10777</v>
      </c>
      <c r="B9872" s="236" t="str">
        <f t="shared" si="154"/>
        <v>F3:0820 P1P2:8502 P3:00233</v>
      </c>
      <c r="C9872" s="187" t="s">
        <v>3884</v>
      </c>
      <c r="D9872" s="187" t="s">
        <v>2774</v>
      </c>
      <c r="E9872" s="187" t="s">
        <v>2775</v>
      </c>
      <c r="F9872" s="187" t="s">
        <v>2998</v>
      </c>
    </row>
    <row r="9873" spans="1:6" x14ac:dyDescent="0.25">
      <c r="A9873" t="s">
        <v>10778</v>
      </c>
      <c r="B9873" s="236" t="str">
        <f t="shared" si="154"/>
        <v>F3:0812 P1P2:8602 P3:00238</v>
      </c>
      <c r="C9873" s="187" t="s">
        <v>3884</v>
      </c>
      <c r="D9873" s="187" t="s">
        <v>2787</v>
      </c>
      <c r="E9873" s="187" t="s">
        <v>2788</v>
      </c>
      <c r="F9873" s="187" t="s">
        <v>2789</v>
      </c>
    </row>
    <row r="9874" spans="1:6" x14ac:dyDescent="0.25">
      <c r="A9874" t="s">
        <v>10779</v>
      </c>
      <c r="B9874" s="236" t="str">
        <f t="shared" si="154"/>
        <v>F3:0820 P1P2:8502 P3:00233</v>
      </c>
      <c r="C9874" s="187" t="s">
        <v>3884</v>
      </c>
      <c r="D9874" s="187" t="s">
        <v>2774</v>
      </c>
      <c r="E9874" s="187" t="s">
        <v>2775</v>
      </c>
      <c r="F9874" s="187" t="s">
        <v>2998</v>
      </c>
    </row>
    <row r="9875" spans="1:6" x14ac:dyDescent="0.25">
      <c r="A9875" t="s">
        <v>10780</v>
      </c>
      <c r="B9875" s="236" t="str">
        <f t="shared" si="154"/>
        <v>F3:0820 P1P2:8502 P3:00233</v>
      </c>
      <c r="C9875" s="187" t="s">
        <v>3884</v>
      </c>
      <c r="D9875" s="187" t="s">
        <v>2774</v>
      </c>
      <c r="E9875" s="187" t="s">
        <v>2775</v>
      </c>
      <c r="F9875" s="187" t="s">
        <v>2998</v>
      </c>
    </row>
    <row r="9876" spans="1:6" x14ac:dyDescent="0.25">
      <c r="A9876" t="s">
        <v>10781</v>
      </c>
      <c r="B9876" s="236" t="str">
        <f t="shared" si="154"/>
        <v>F3:0922 P1P2:8806 P3:00203</v>
      </c>
      <c r="C9876" s="187" t="s">
        <v>3871</v>
      </c>
      <c r="D9876" s="187" t="s">
        <v>2768</v>
      </c>
      <c r="E9876" s="187" t="s">
        <v>2769</v>
      </c>
      <c r="F9876" s="187" t="s">
        <v>2770</v>
      </c>
    </row>
    <row r="9877" spans="1:6" x14ac:dyDescent="0.25">
      <c r="A9877" t="s">
        <v>10781</v>
      </c>
      <c r="B9877" s="236" t="str">
        <f t="shared" si="154"/>
        <v>F3:0922 P1P2:8806 P3:00448</v>
      </c>
      <c r="C9877" s="187" t="s">
        <v>3871</v>
      </c>
      <c r="D9877" s="187" t="s">
        <v>2768</v>
      </c>
      <c r="E9877" s="187" t="s">
        <v>2769</v>
      </c>
      <c r="F9877" s="187" t="s">
        <v>2791</v>
      </c>
    </row>
    <row r="9878" spans="1:6" x14ac:dyDescent="0.25">
      <c r="A9878" t="s">
        <v>10782</v>
      </c>
      <c r="B9878" s="236" t="str">
        <f t="shared" si="154"/>
        <v>F3:0922 P1P2:8806 P3:00203</v>
      </c>
      <c r="C9878" s="187" t="s">
        <v>3871</v>
      </c>
      <c r="D9878" s="187" t="s">
        <v>2768</v>
      </c>
      <c r="E9878" s="187" t="s">
        <v>2769</v>
      </c>
      <c r="F9878" s="187" t="s">
        <v>2770</v>
      </c>
    </row>
    <row r="9879" spans="1:6" x14ac:dyDescent="0.25">
      <c r="A9879" t="s">
        <v>10782</v>
      </c>
      <c r="B9879" s="236" t="str">
        <f t="shared" si="154"/>
        <v>F3:0922 P1P2:8806 P3:00448</v>
      </c>
      <c r="C9879" s="187" t="s">
        <v>3871</v>
      </c>
      <c r="D9879" s="187" t="s">
        <v>2768</v>
      </c>
      <c r="E9879" s="187" t="s">
        <v>2769</v>
      </c>
      <c r="F9879" s="187" t="s">
        <v>2791</v>
      </c>
    </row>
    <row r="9880" spans="1:6" x14ac:dyDescent="0.25">
      <c r="A9880" t="s">
        <v>10783</v>
      </c>
      <c r="B9880" s="236" t="str">
        <f t="shared" si="154"/>
        <v>F3:0921 P1P2:8804 P3:00201</v>
      </c>
      <c r="C9880" s="187" t="s">
        <v>3871</v>
      </c>
      <c r="D9880" s="187" t="s">
        <v>2813</v>
      </c>
      <c r="E9880" s="187" t="s">
        <v>2816</v>
      </c>
      <c r="F9880" s="187" t="s">
        <v>2817</v>
      </c>
    </row>
    <row r="9881" spans="1:6" x14ac:dyDescent="0.25">
      <c r="A9881" t="s">
        <v>10783</v>
      </c>
      <c r="B9881" s="236" t="str">
        <f t="shared" si="154"/>
        <v>F3:0921 P1P2:8804 P3:00448</v>
      </c>
      <c r="C9881" s="187" t="s">
        <v>3871</v>
      </c>
      <c r="D9881" s="187" t="s">
        <v>2813</v>
      </c>
      <c r="E9881" s="187" t="s">
        <v>2816</v>
      </c>
      <c r="F9881" s="187" t="s">
        <v>2791</v>
      </c>
    </row>
    <row r="9882" spans="1:6" x14ac:dyDescent="0.25">
      <c r="A9882" t="s">
        <v>10784</v>
      </c>
      <c r="B9882" s="236" t="str">
        <f t="shared" si="154"/>
        <v>F3:0922 P1P2:8806 P3:00203</v>
      </c>
      <c r="C9882" s="187" t="s">
        <v>3871</v>
      </c>
      <c r="D9882" s="187" t="s">
        <v>2768</v>
      </c>
      <c r="E9882" s="187" t="s">
        <v>2769</v>
      </c>
      <c r="F9882" s="187" t="s">
        <v>2770</v>
      </c>
    </row>
    <row r="9883" spans="1:6" x14ac:dyDescent="0.25">
      <c r="A9883" t="s">
        <v>10784</v>
      </c>
      <c r="B9883" s="236" t="str">
        <f t="shared" si="154"/>
        <v>F3:0922 P1P2:8806 P3:00448</v>
      </c>
      <c r="C9883" s="187" t="s">
        <v>3871</v>
      </c>
      <c r="D9883" s="187" t="s">
        <v>2768</v>
      </c>
      <c r="E9883" s="187" t="s">
        <v>2769</v>
      </c>
      <c r="F9883" s="187" t="s">
        <v>2791</v>
      </c>
    </row>
    <row r="9884" spans="1:6" x14ac:dyDescent="0.25">
      <c r="A9884" t="s">
        <v>10785</v>
      </c>
      <c r="B9884" s="236" t="str">
        <f t="shared" si="154"/>
        <v>F3:0922 P1P2:8806 P3:00203</v>
      </c>
      <c r="C9884" s="187" t="s">
        <v>3871</v>
      </c>
      <c r="D9884" s="187" t="s">
        <v>2768</v>
      </c>
      <c r="E9884" s="187" t="s">
        <v>2769</v>
      </c>
      <c r="F9884" s="187" t="s">
        <v>2770</v>
      </c>
    </row>
    <row r="9885" spans="1:6" x14ac:dyDescent="0.25">
      <c r="A9885" t="s">
        <v>10785</v>
      </c>
      <c r="B9885" s="236" t="str">
        <f t="shared" si="154"/>
        <v>F3:0922 P1P2:8806 P3:00448</v>
      </c>
      <c r="C9885" s="187" t="s">
        <v>3871</v>
      </c>
      <c r="D9885" s="187" t="s">
        <v>2768</v>
      </c>
      <c r="E9885" s="187" t="s">
        <v>2769</v>
      </c>
      <c r="F9885" s="187" t="s">
        <v>2791</v>
      </c>
    </row>
    <row r="9886" spans="1:6" x14ac:dyDescent="0.25">
      <c r="A9886" t="s">
        <v>10786</v>
      </c>
      <c r="B9886" s="236" t="str">
        <f t="shared" si="154"/>
        <v>F3:0922 P1P2:8806 P3:00203</v>
      </c>
      <c r="C9886" s="187" t="s">
        <v>3153</v>
      </c>
      <c r="D9886" s="187" t="s">
        <v>2768</v>
      </c>
      <c r="E9886" s="187" t="s">
        <v>2769</v>
      </c>
      <c r="F9886" s="187" t="s">
        <v>2770</v>
      </c>
    </row>
    <row r="9887" spans="1:6" x14ac:dyDescent="0.25">
      <c r="A9887" t="s">
        <v>10786</v>
      </c>
      <c r="B9887" s="236" t="str">
        <f t="shared" si="154"/>
        <v>F3:0922 P1P2:8806 P3:00204</v>
      </c>
      <c r="C9887" s="187" t="s">
        <v>3153</v>
      </c>
      <c r="D9887" s="187" t="s">
        <v>2768</v>
      </c>
      <c r="E9887" s="187" t="s">
        <v>2769</v>
      </c>
      <c r="F9887" s="187" t="s">
        <v>2761</v>
      </c>
    </row>
    <row r="9888" spans="1:6" x14ac:dyDescent="0.25">
      <c r="A9888" t="s">
        <v>10787</v>
      </c>
      <c r="B9888" s="236" t="str">
        <f t="shared" si="154"/>
        <v>F3:0921 P1P2:8804 P3:00201</v>
      </c>
      <c r="C9888" s="187" t="s">
        <v>3871</v>
      </c>
      <c r="D9888" s="187" t="s">
        <v>2813</v>
      </c>
      <c r="E9888" s="187" t="s">
        <v>2816</v>
      </c>
      <c r="F9888" s="187" t="s">
        <v>2817</v>
      </c>
    </row>
    <row r="9889" spans="1:6" x14ac:dyDescent="0.25">
      <c r="A9889" t="s">
        <v>10787</v>
      </c>
      <c r="B9889" s="236" t="str">
        <f t="shared" si="154"/>
        <v>F3:0921 P1P2:8804 P3:00448</v>
      </c>
      <c r="C9889" s="187" t="s">
        <v>3871</v>
      </c>
      <c r="D9889" s="187" t="s">
        <v>2813</v>
      </c>
      <c r="E9889" s="187" t="s">
        <v>2816</v>
      </c>
      <c r="F9889" s="187" t="s">
        <v>2791</v>
      </c>
    </row>
    <row r="9890" spans="1:6" x14ac:dyDescent="0.25">
      <c r="A9890" t="s">
        <v>10788</v>
      </c>
      <c r="B9890" s="236" t="str">
        <f t="shared" si="154"/>
        <v>F3:1040 P1P2:9006 P3:00282</v>
      </c>
      <c r="C9890" s="187" t="s">
        <v>3881</v>
      </c>
      <c r="D9890" s="187" t="s">
        <v>2831</v>
      </c>
      <c r="E9890" s="187" t="s">
        <v>2832</v>
      </c>
      <c r="F9890" s="187" t="s">
        <v>2834</v>
      </c>
    </row>
    <row r="9891" spans="1:6" x14ac:dyDescent="0.25">
      <c r="A9891" t="s">
        <v>10789</v>
      </c>
      <c r="B9891" s="236" t="str">
        <f t="shared" si="154"/>
        <v>F3:0921 P1P2:8804 P3:00201</v>
      </c>
      <c r="C9891" s="187" t="s">
        <v>3153</v>
      </c>
      <c r="D9891" s="187" t="s">
        <v>2813</v>
      </c>
      <c r="E9891" s="187" t="s">
        <v>2816</v>
      </c>
      <c r="F9891" s="187" t="s">
        <v>2817</v>
      </c>
    </row>
    <row r="9892" spans="1:6" x14ac:dyDescent="0.25">
      <c r="A9892" t="s">
        <v>10790</v>
      </c>
      <c r="B9892" s="236" t="str">
        <f t="shared" si="154"/>
        <v>F3:0812 P1P2:8602 P3:00355</v>
      </c>
      <c r="C9892" s="187" t="s">
        <v>3892</v>
      </c>
      <c r="D9892" s="187" t="s">
        <v>2787</v>
      </c>
      <c r="E9892" s="187" t="s">
        <v>2788</v>
      </c>
      <c r="F9892" s="187" t="s">
        <v>2938</v>
      </c>
    </row>
    <row r="9893" spans="1:6" x14ac:dyDescent="0.25">
      <c r="A9893" t="s">
        <v>10791</v>
      </c>
      <c r="B9893" s="236" t="str">
        <f t="shared" si="154"/>
        <v>F3:0921 P1P2:8804 P3:00201</v>
      </c>
      <c r="C9893" s="187" t="s">
        <v>3153</v>
      </c>
      <c r="D9893" s="187" t="s">
        <v>2813</v>
      </c>
      <c r="E9893" s="187" t="s">
        <v>2816</v>
      </c>
      <c r="F9893" s="187" t="s">
        <v>2817</v>
      </c>
    </row>
    <row r="9894" spans="1:6" x14ac:dyDescent="0.25">
      <c r="A9894" t="s">
        <v>10791</v>
      </c>
      <c r="B9894" s="236" t="str">
        <f t="shared" si="154"/>
        <v>F3:0921 P1P2:8804 P3:00448</v>
      </c>
      <c r="C9894" s="187" t="s">
        <v>3153</v>
      </c>
      <c r="D9894" s="187" t="s">
        <v>2813</v>
      </c>
      <c r="E9894" s="187" t="s">
        <v>2816</v>
      </c>
      <c r="F9894" s="187" t="s">
        <v>2791</v>
      </c>
    </row>
    <row r="9895" spans="1:6" x14ac:dyDescent="0.25">
      <c r="A9895" t="s">
        <v>10792</v>
      </c>
      <c r="B9895" s="236" t="str">
        <f t="shared" si="154"/>
        <v>F3:0922 P1P2:8806 P3:00203</v>
      </c>
      <c r="C9895" s="187" t="s">
        <v>3153</v>
      </c>
      <c r="D9895" s="187" t="s">
        <v>2768</v>
      </c>
      <c r="E9895" s="187" t="s">
        <v>2769</v>
      </c>
      <c r="F9895" s="187" t="s">
        <v>2770</v>
      </c>
    </row>
    <row r="9896" spans="1:6" x14ac:dyDescent="0.25">
      <c r="A9896" t="s">
        <v>10792</v>
      </c>
      <c r="B9896" s="236" t="str">
        <f t="shared" si="154"/>
        <v>F3:0922 P1P2:8806 P3:00448</v>
      </c>
      <c r="C9896" s="187" t="s">
        <v>3153</v>
      </c>
      <c r="D9896" s="187" t="s">
        <v>2768</v>
      </c>
      <c r="E9896" s="187" t="s">
        <v>2769</v>
      </c>
      <c r="F9896" s="187" t="s">
        <v>2791</v>
      </c>
    </row>
    <row r="9897" spans="1:6" x14ac:dyDescent="0.25">
      <c r="A9897" t="s">
        <v>10793</v>
      </c>
      <c r="B9897" s="236" t="str">
        <f t="shared" si="154"/>
        <v>F3:0921 P1P2:8804 P3:00201</v>
      </c>
      <c r="C9897" s="187" t="s">
        <v>3153</v>
      </c>
      <c r="D9897" s="187" t="s">
        <v>2813</v>
      </c>
      <c r="E9897" s="187" t="s">
        <v>2816</v>
      </c>
      <c r="F9897" s="187" t="s">
        <v>2817</v>
      </c>
    </row>
    <row r="9898" spans="1:6" x14ac:dyDescent="0.25">
      <c r="A9898" t="s">
        <v>10793</v>
      </c>
      <c r="B9898" s="236" t="str">
        <f t="shared" si="154"/>
        <v>F3:0921 P1P2:8804 P3:00448</v>
      </c>
      <c r="C9898" s="187" t="s">
        <v>3153</v>
      </c>
      <c r="D9898" s="187" t="s">
        <v>2813</v>
      </c>
      <c r="E9898" s="187" t="s">
        <v>2816</v>
      </c>
      <c r="F9898" s="187" t="s">
        <v>2791</v>
      </c>
    </row>
    <row r="9899" spans="1:6" x14ac:dyDescent="0.25">
      <c r="A9899" t="s">
        <v>10794</v>
      </c>
      <c r="B9899" s="236" t="str">
        <f t="shared" si="154"/>
        <v>F3:0922 P1P2:8806 P3:00203</v>
      </c>
      <c r="C9899" s="187" t="s">
        <v>3871</v>
      </c>
      <c r="D9899" s="187" t="s">
        <v>2768</v>
      </c>
      <c r="E9899" s="187" t="s">
        <v>2769</v>
      </c>
      <c r="F9899" s="187" t="s">
        <v>2770</v>
      </c>
    </row>
    <row r="9900" spans="1:6" x14ac:dyDescent="0.25">
      <c r="A9900" t="s">
        <v>10794</v>
      </c>
      <c r="B9900" s="236" t="str">
        <f t="shared" si="154"/>
        <v>F3:0922 P1P2:8806 P3:00448</v>
      </c>
      <c r="C9900" s="187" t="s">
        <v>3871</v>
      </c>
      <c r="D9900" s="187" t="s">
        <v>2768</v>
      </c>
      <c r="E9900" s="187" t="s">
        <v>2769</v>
      </c>
      <c r="F9900" s="187" t="s">
        <v>2791</v>
      </c>
    </row>
    <row r="9901" spans="1:6" x14ac:dyDescent="0.25">
      <c r="A9901" t="s">
        <v>10795</v>
      </c>
      <c r="B9901" s="236" t="str">
        <f t="shared" si="154"/>
        <v>F3:0922 P1P2:8806 P3:00203</v>
      </c>
      <c r="C9901" s="187" t="s">
        <v>3153</v>
      </c>
      <c r="D9901" s="187" t="s">
        <v>2768</v>
      </c>
      <c r="E9901" s="187" t="s">
        <v>2769</v>
      </c>
      <c r="F9901" s="187" t="s">
        <v>2770</v>
      </c>
    </row>
    <row r="9902" spans="1:6" x14ac:dyDescent="0.25">
      <c r="A9902" t="s">
        <v>10795</v>
      </c>
      <c r="B9902" s="236" t="str">
        <f t="shared" si="154"/>
        <v>F3:0922 P1P2:8806 P3:00358</v>
      </c>
      <c r="C9902" s="187" t="s">
        <v>3153</v>
      </c>
      <c r="D9902" s="187" t="s">
        <v>2768</v>
      </c>
      <c r="E9902" s="187" t="s">
        <v>2769</v>
      </c>
      <c r="F9902" s="187" t="s">
        <v>2812</v>
      </c>
    </row>
    <row r="9903" spans="1:6" x14ac:dyDescent="0.25">
      <c r="A9903" t="s">
        <v>10795</v>
      </c>
      <c r="B9903" s="236" t="str">
        <f t="shared" si="154"/>
        <v>F3:0922 P1P2:8806 P3:00448</v>
      </c>
      <c r="C9903" s="187" t="s">
        <v>3153</v>
      </c>
      <c r="D9903" s="187" t="s">
        <v>2768</v>
      </c>
      <c r="E9903" s="187" t="s">
        <v>2769</v>
      </c>
      <c r="F9903" s="187" t="s">
        <v>2791</v>
      </c>
    </row>
    <row r="9904" spans="1:6" x14ac:dyDescent="0.25">
      <c r="A9904" t="s">
        <v>10796</v>
      </c>
      <c r="B9904" s="236" t="str">
        <f t="shared" si="154"/>
        <v>F3:0921 P1P2:8804 P3:00201</v>
      </c>
      <c r="C9904" s="187" t="s">
        <v>3153</v>
      </c>
      <c r="D9904" s="187" t="s">
        <v>2813</v>
      </c>
      <c r="E9904" s="187" t="s">
        <v>2816</v>
      </c>
      <c r="F9904" s="187" t="s">
        <v>2817</v>
      </c>
    </row>
    <row r="9905" spans="1:6" x14ac:dyDescent="0.25">
      <c r="A9905" t="s">
        <v>10796</v>
      </c>
      <c r="B9905" s="236" t="str">
        <f t="shared" si="154"/>
        <v>F3:0921 P1P2:8804 P3:00448</v>
      </c>
      <c r="C9905" s="187" t="s">
        <v>3153</v>
      </c>
      <c r="D9905" s="187" t="s">
        <v>2813</v>
      </c>
      <c r="E9905" s="187" t="s">
        <v>2816</v>
      </c>
      <c r="F9905" s="187" t="s">
        <v>2791</v>
      </c>
    </row>
    <row r="9906" spans="1:6" x14ac:dyDescent="0.25">
      <c r="A9906" t="s">
        <v>10797</v>
      </c>
      <c r="B9906" s="236" t="str">
        <f t="shared" si="154"/>
        <v>F3:0921 P1P2:8804 P3:00201</v>
      </c>
      <c r="C9906" s="187" t="s">
        <v>3153</v>
      </c>
      <c r="D9906" s="187" t="s">
        <v>2813</v>
      </c>
      <c r="E9906" s="187" t="s">
        <v>2816</v>
      </c>
      <c r="F9906" s="187" t="s">
        <v>2817</v>
      </c>
    </row>
    <row r="9907" spans="1:6" x14ac:dyDescent="0.25">
      <c r="A9907" t="s">
        <v>10797</v>
      </c>
      <c r="B9907" s="236" t="str">
        <f t="shared" si="154"/>
        <v>F3:0921 P1P2:8804 P3:00448</v>
      </c>
      <c r="C9907" s="187" t="s">
        <v>3153</v>
      </c>
      <c r="D9907" s="187" t="s">
        <v>2813</v>
      </c>
      <c r="E9907" s="187" t="s">
        <v>2816</v>
      </c>
      <c r="F9907" s="187" t="s">
        <v>2791</v>
      </c>
    </row>
    <row r="9908" spans="1:6" x14ac:dyDescent="0.25">
      <c r="A9908" t="s">
        <v>10798</v>
      </c>
      <c r="B9908" s="236" t="str">
        <f t="shared" si="154"/>
        <v>F3:0921 P1P2:8804 P3:00201</v>
      </c>
      <c r="C9908" s="187" t="s">
        <v>3153</v>
      </c>
      <c r="D9908" s="187" t="s">
        <v>2813</v>
      </c>
      <c r="E9908" s="187" t="s">
        <v>2816</v>
      </c>
      <c r="F9908" s="187" t="s">
        <v>2817</v>
      </c>
    </row>
    <row r="9909" spans="1:6" x14ac:dyDescent="0.25">
      <c r="A9909" t="s">
        <v>10798</v>
      </c>
      <c r="B9909" s="236" t="str">
        <f t="shared" si="154"/>
        <v>F3:0921 P1P2:8804 P3:00448</v>
      </c>
      <c r="C9909" s="187" t="s">
        <v>3153</v>
      </c>
      <c r="D9909" s="187" t="s">
        <v>2813</v>
      </c>
      <c r="E9909" s="187" t="s">
        <v>2816</v>
      </c>
      <c r="F9909" s="187" t="s">
        <v>2791</v>
      </c>
    </row>
    <row r="9910" spans="1:6" x14ac:dyDescent="0.25">
      <c r="A9910" t="s">
        <v>10799</v>
      </c>
      <c r="B9910" s="236" t="str">
        <f t="shared" si="154"/>
        <v>F3:0921 P1P2:8804 P3:00201</v>
      </c>
      <c r="C9910" s="187" t="s">
        <v>3153</v>
      </c>
      <c r="D9910" s="187" t="s">
        <v>2813</v>
      </c>
      <c r="E9910" s="187" t="s">
        <v>2816</v>
      </c>
      <c r="F9910" s="187" t="s">
        <v>2817</v>
      </c>
    </row>
    <row r="9911" spans="1:6" x14ac:dyDescent="0.25">
      <c r="A9911" t="s">
        <v>10799</v>
      </c>
      <c r="B9911" s="236" t="str">
        <f t="shared" si="154"/>
        <v>F3:0921 P1P2:8804 P3:00448</v>
      </c>
      <c r="C9911" s="187" t="s">
        <v>3153</v>
      </c>
      <c r="D9911" s="187" t="s">
        <v>2813</v>
      </c>
      <c r="E9911" s="187" t="s">
        <v>2816</v>
      </c>
      <c r="F9911" s="187" t="s">
        <v>2791</v>
      </c>
    </row>
    <row r="9912" spans="1:6" x14ac:dyDescent="0.25">
      <c r="A9912" t="s">
        <v>10800</v>
      </c>
      <c r="B9912" s="236" t="str">
        <f t="shared" si="154"/>
        <v>F3:0921 P1P2:8804 P3:00201</v>
      </c>
      <c r="C9912" s="187" t="s">
        <v>3153</v>
      </c>
      <c r="D9912" s="187" t="s">
        <v>2813</v>
      </c>
      <c r="E9912" s="187" t="s">
        <v>2816</v>
      </c>
      <c r="F9912" s="187" t="s">
        <v>2817</v>
      </c>
    </row>
    <row r="9913" spans="1:6" x14ac:dyDescent="0.25">
      <c r="A9913" t="s">
        <v>10800</v>
      </c>
      <c r="B9913" s="236" t="str">
        <f t="shared" si="154"/>
        <v>F3:0921 P1P2:8804 P3:00448</v>
      </c>
      <c r="C9913" s="187" t="s">
        <v>3153</v>
      </c>
      <c r="D9913" s="187" t="s">
        <v>2813</v>
      </c>
      <c r="E9913" s="187" t="s">
        <v>2816</v>
      </c>
      <c r="F9913" s="187" t="s">
        <v>2791</v>
      </c>
    </row>
    <row r="9914" spans="1:6" x14ac:dyDescent="0.25">
      <c r="A9914" t="s">
        <v>10801</v>
      </c>
      <c r="B9914" s="236" t="str">
        <f t="shared" si="154"/>
        <v>F3:0921 P1P2:8804 P3:00201</v>
      </c>
      <c r="C9914" s="187" t="s">
        <v>3153</v>
      </c>
      <c r="D9914" s="187" t="s">
        <v>2813</v>
      </c>
      <c r="E9914" s="187" t="s">
        <v>2816</v>
      </c>
      <c r="F9914" s="187" t="s">
        <v>2817</v>
      </c>
    </row>
    <row r="9915" spans="1:6" x14ac:dyDescent="0.25">
      <c r="A9915" t="s">
        <v>10801</v>
      </c>
      <c r="B9915" s="236" t="str">
        <f t="shared" si="154"/>
        <v>F3:0921 P1P2:8804 P3:00448</v>
      </c>
      <c r="C9915" s="187" t="s">
        <v>3153</v>
      </c>
      <c r="D9915" s="187" t="s">
        <v>2813</v>
      </c>
      <c r="E9915" s="187" t="s">
        <v>2816</v>
      </c>
      <c r="F9915" s="187" t="s">
        <v>2791</v>
      </c>
    </row>
    <row r="9916" spans="1:6" x14ac:dyDescent="0.25">
      <c r="A9916" t="s">
        <v>10802</v>
      </c>
      <c r="B9916" s="236" t="str">
        <f t="shared" si="154"/>
        <v>F3:0921 P1P2:8804 P3:00201</v>
      </c>
      <c r="C9916" s="187" t="s">
        <v>3153</v>
      </c>
      <c r="D9916" s="187" t="s">
        <v>2813</v>
      </c>
      <c r="E9916" s="187" t="s">
        <v>2816</v>
      </c>
      <c r="F9916" s="187" t="s">
        <v>2817</v>
      </c>
    </row>
    <row r="9917" spans="1:6" x14ac:dyDescent="0.25">
      <c r="A9917" t="s">
        <v>10802</v>
      </c>
      <c r="B9917" s="236" t="str">
        <f t="shared" si="154"/>
        <v>F3:0921 P1P2:8804 P3:00448</v>
      </c>
      <c r="C9917" s="187" t="s">
        <v>3153</v>
      </c>
      <c r="D9917" s="187" t="s">
        <v>2813</v>
      </c>
      <c r="E9917" s="187" t="s">
        <v>2816</v>
      </c>
      <c r="F9917" s="187" t="s">
        <v>2791</v>
      </c>
    </row>
    <row r="9918" spans="1:6" x14ac:dyDescent="0.25">
      <c r="A9918" t="s">
        <v>10803</v>
      </c>
      <c r="B9918" s="236" t="str">
        <f t="shared" si="154"/>
        <v>F3:0921 P1P2:8804 P3:00201</v>
      </c>
      <c r="C9918" s="187" t="s">
        <v>3153</v>
      </c>
      <c r="D9918" s="187" t="s">
        <v>2813</v>
      </c>
      <c r="E9918" s="187" t="s">
        <v>2816</v>
      </c>
      <c r="F9918" s="187" t="s">
        <v>2817</v>
      </c>
    </row>
    <row r="9919" spans="1:6" x14ac:dyDescent="0.25">
      <c r="A9919" t="s">
        <v>10803</v>
      </c>
      <c r="B9919" s="236" t="str">
        <f t="shared" si="154"/>
        <v>F3:0921 P1P2:8804 P3:00448</v>
      </c>
      <c r="C9919" s="187" t="s">
        <v>3153</v>
      </c>
      <c r="D9919" s="187" t="s">
        <v>2813</v>
      </c>
      <c r="E9919" s="187" t="s">
        <v>2816</v>
      </c>
      <c r="F9919" s="187" t="s">
        <v>2791</v>
      </c>
    </row>
    <row r="9920" spans="1:6" x14ac:dyDescent="0.25">
      <c r="A9920" t="s">
        <v>10804</v>
      </c>
      <c r="B9920" s="236" t="str">
        <f t="shared" si="154"/>
        <v>F3:0921 P1P2:8804 P3:00201</v>
      </c>
      <c r="C9920" s="187" t="s">
        <v>3153</v>
      </c>
      <c r="D9920" s="187" t="s">
        <v>2813</v>
      </c>
      <c r="E9920" s="187" t="s">
        <v>2816</v>
      </c>
      <c r="F9920" s="187" t="s">
        <v>2817</v>
      </c>
    </row>
    <row r="9921" spans="1:6" x14ac:dyDescent="0.25">
      <c r="A9921" t="s">
        <v>10804</v>
      </c>
      <c r="B9921" s="236" t="str">
        <f t="shared" si="154"/>
        <v>F3:0921 P1P2:8804 P3:00448</v>
      </c>
      <c r="C9921" s="187" t="s">
        <v>3153</v>
      </c>
      <c r="D9921" s="187" t="s">
        <v>2813</v>
      </c>
      <c r="E9921" s="187" t="s">
        <v>2816</v>
      </c>
      <c r="F9921" s="187" t="s">
        <v>2791</v>
      </c>
    </row>
    <row r="9922" spans="1:6" x14ac:dyDescent="0.25">
      <c r="A9922" t="s">
        <v>10805</v>
      </c>
      <c r="B9922" s="236" t="str">
        <f t="shared" ref="B9922:B9985" si="155">CONCATENATE("F3:",D9922," P1P2:",E9922," P3:",F9922)</f>
        <v>F3:0921 P1P2:8804 P3:00201</v>
      </c>
      <c r="C9922" s="187" t="s">
        <v>3153</v>
      </c>
      <c r="D9922" s="187" t="s">
        <v>2813</v>
      </c>
      <c r="E9922" s="187" t="s">
        <v>2816</v>
      </c>
      <c r="F9922" s="187" t="s">
        <v>2817</v>
      </c>
    </row>
    <row r="9923" spans="1:6" x14ac:dyDescent="0.25">
      <c r="A9923" t="s">
        <v>10805</v>
      </c>
      <c r="B9923" s="236" t="str">
        <f t="shared" si="155"/>
        <v>F3:0921 P1P2:8804 P3:00448</v>
      </c>
      <c r="C9923" s="187" t="s">
        <v>3153</v>
      </c>
      <c r="D9923" s="187" t="s">
        <v>2813</v>
      </c>
      <c r="E9923" s="187" t="s">
        <v>2816</v>
      </c>
      <c r="F9923" s="187" t="s">
        <v>2791</v>
      </c>
    </row>
    <row r="9924" spans="1:6" x14ac:dyDescent="0.25">
      <c r="A9924" t="s">
        <v>10806</v>
      </c>
      <c r="B9924" s="236" t="str">
        <f t="shared" si="155"/>
        <v>F3:0921 P1P2:8804 P3:00201</v>
      </c>
      <c r="C9924" s="187" t="s">
        <v>3871</v>
      </c>
      <c r="D9924" s="187" t="s">
        <v>2813</v>
      </c>
      <c r="E9924" s="187" t="s">
        <v>2816</v>
      </c>
      <c r="F9924" s="187" t="s">
        <v>2817</v>
      </c>
    </row>
    <row r="9925" spans="1:6" x14ac:dyDescent="0.25">
      <c r="A9925" t="s">
        <v>10806</v>
      </c>
      <c r="B9925" s="236" t="str">
        <f t="shared" si="155"/>
        <v>F3:0921 P1P2:8804 P3:00448</v>
      </c>
      <c r="C9925" s="187" t="s">
        <v>3871</v>
      </c>
      <c r="D9925" s="187" t="s">
        <v>2813</v>
      </c>
      <c r="E9925" s="187" t="s">
        <v>2816</v>
      </c>
      <c r="F9925" s="187" t="s">
        <v>2791</v>
      </c>
    </row>
    <row r="9926" spans="1:6" x14ac:dyDescent="0.25">
      <c r="A9926" t="s">
        <v>10807</v>
      </c>
      <c r="B9926" s="236" t="str">
        <f t="shared" si="155"/>
        <v>F3:0921 P1P2:8804 P3:00201</v>
      </c>
      <c r="C9926" s="187" t="s">
        <v>3871</v>
      </c>
      <c r="D9926" s="187" t="s">
        <v>2813</v>
      </c>
      <c r="E9926" s="187" t="s">
        <v>2816</v>
      </c>
      <c r="F9926" s="187" t="s">
        <v>2817</v>
      </c>
    </row>
    <row r="9927" spans="1:6" x14ac:dyDescent="0.25">
      <c r="A9927" t="s">
        <v>10807</v>
      </c>
      <c r="B9927" s="236" t="str">
        <f t="shared" si="155"/>
        <v>F3:0921 P1P2:8804 P3:00448</v>
      </c>
      <c r="C9927" s="187" t="s">
        <v>3871</v>
      </c>
      <c r="D9927" s="187" t="s">
        <v>2813</v>
      </c>
      <c r="E9927" s="187" t="s">
        <v>2816</v>
      </c>
      <c r="F9927" s="187" t="s">
        <v>2791</v>
      </c>
    </row>
    <row r="9928" spans="1:6" x14ac:dyDescent="0.25">
      <c r="A9928" t="s">
        <v>10808</v>
      </c>
      <c r="B9928" s="236" t="str">
        <f t="shared" si="155"/>
        <v>F3:0922 P1P2:8806 P3:00203</v>
      </c>
      <c r="C9928" s="187" t="s">
        <v>3871</v>
      </c>
      <c r="D9928" s="187" t="s">
        <v>2768</v>
      </c>
      <c r="E9928" s="187" t="s">
        <v>2769</v>
      </c>
      <c r="F9928" s="187" t="s">
        <v>2770</v>
      </c>
    </row>
    <row r="9929" spans="1:6" x14ac:dyDescent="0.25">
      <c r="A9929" t="s">
        <v>10808</v>
      </c>
      <c r="B9929" s="236" t="str">
        <f t="shared" si="155"/>
        <v>F3:0922 P1P2:8806 P3:00204</v>
      </c>
      <c r="C9929" s="187" t="s">
        <v>3871</v>
      </c>
      <c r="D9929" s="187" t="s">
        <v>2768</v>
      </c>
      <c r="E9929" s="187" t="s">
        <v>2769</v>
      </c>
      <c r="F9929" s="187" t="s">
        <v>2761</v>
      </c>
    </row>
    <row r="9930" spans="1:6" x14ac:dyDescent="0.25">
      <c r="A9930" t="s">
        <v>10808</v>
      </c>
      <c r="B9930" s="236" t="str">
        <f t="shared" si="155"/>
        <v>F3:0922 P1P2:8806 P3:00448</v>
      </c>
      <c r="C9930" s="187" t="s">
        <v>3871</v>
      </c>
      <c r="D9930" s="187" t="s">
        <v>2768</v>
      </c>
      <c r="E9930" s="187" t="s">
        <v>2769</v>
      </c>
      <c r="F9930" s="187" t="s">
        <v>2791</v>
      </c>
    </row>
    <row r="9931" spans="1:6" x14ac:dyDescent="0.25">
      <c r="A9931" t="s">
        <v>10809</v>
      </c>
      <c r="B9931" s="236" t="str">
        <f t="shared" si="155"/>
        <v>F3:0921 P1P2:8804 P3:00201</v>
      </c>
      <c r="C9931" s="187" t="s">
        <v>3871</v>
      </c>
      <c r="D9931" s="187" t="s">
        <v>2813</v>
      </c>
      <c r="E9931" s="187" t="s">
        <v>2816</v>
      </c>
      <c r="F9931" s="187" t="s">
        <v>2817</v>
      </c>
    </row>
    <row r="9932" spans="1:6" x14ac:dyDescent="0.25">
      <c r="A9932" t="s">
        <v>10809</v>
      </c>
      <c r="B9932" s="236" t="str">
        <f t="shared" si="155"/>
        <v>F3:0921 P1P2:8804 P3:00389</v>
      </c>
      <c r="C9932" s="187" t="s">
        <v>3871</v>
      </c>
      <c r="D9932" s="187" t="s">
        <v>2813</v>
      </c>
      <c r="E9932" s="187" t="s">
        <v>2816</v>
      </c>
      <c r="F9932" s="187" t="s">
        <v>2940</v>
      </c>
    </row>
    <row r="9933" spans="1:6" x14ac:dyDescent="0.25">
      <c r="A9933" t="s">
        <v>10809</v>
      </c>
      <c r="B9933" s="236" t="str">
        <f t="shared" si="155"/>
        <v>F3:0921 P1P2:8804 P3:00448</v>
      </c>
      <c r="C9933" s="187" t="s">
        <v>3871</v>
      </c>
      <c r="D9933" s="187" t="s">
        <v>2813</v>
      </c>
      <c r="E9933" s="187" t="s">
        <v>2816</v>
      </c>
      <c r="F9933" s="187" t="s">
        <v>2791</v>
      </c>
    </row>
    <row r="9934" spans="1:6" x14ac:dyDescent="0.25">
      <c r="A9934" t="s">
        <v>10810</v>
      </c>
      <c r="B9934" s="236" t="str">
        <f t="shared" si="155"/>
        <v>F3:0922 P1P2:8806 P3:00203</v>
      </c>
      <c r="C9934" s="187" t="s">
        <v>3871</v>
      </c>
      <c r="D9934" s="187" t="s">
        <v>2768</v>
      </c>
      <c r="E9934" s="187" t="s">
        <v>2769</v>
      </c>
      <c r="F9934" s="187" t="s">
        <v>2770</v>
      </c>
    </row>
    <row r="9935" spans="1:6" x14ac:dyDescent="0.25">
      <c r="A9935" t="s">
        <v>10810</v>
      </c>
      <c r="B9935" s="236" t="str">
        <f t="shared" si="155"/>
        <v>F3:0922 P1P2:8806 P3:00448</v>
      </c>
      <c r="C9935" s="187" t="s">
        <v>3871</v>
      </c>
      <c r="D9935" s="187" t="s">
        <v>2768</v>
      </c>
      <c r="E9935" s="187" t="s">
        <v>2769</v>
      </c>
      <c r="F9935" s="187" t="s">
        <v>2791</v>
      </c>
    </row>
    <row r="9936" spans="1:6" x14ac:dyDescent="0.25">
      <c r="A9936" t="s">
        <v>10811</v>
      </c>
      <c r="B9936" s="236" t="str">
        <f t="shared" si="155"/>
        <v>F3:0922 P1P2:8806 P3:00203</v>
      </c>
      <c r="C9936" s="187" t="s">
        <v>3153</v>
      </c>
      <c r="D9936" s="187" t="s">
        <v>2768</v>
      </c>
      <c r="E9936" s="187" t="s">
        <v>2769</v>
      </c>
      <c r="F9936" s="187" t="s">
        <v>2770</v>
      </c>
    </row>
    <row r="9937" spans="1:6" x14ac:dyDescent="0.25">
      <c r="A9937" t="s">
        <v>10811</v>
      </c>
      <c r="B9937" s="236" t="str">
        <f t="shared" si="155"/>
        <v>F3:0922 P1P2:8806 P3:00204</v>
      </c>
      <c r="C9937" s="187" t="s">
        <v>3153</v>
      </c>
      <c r="D9937" s="187" t="s">
        <v>2768</v>
      </c>
      <c r="E9937" s="187" t="s">
        <v>2769</v>
      </c>
      <c r="F9937" s="187" t="s">
        <v>2761</v>
      </c>
    </row>
    <row r="9938" spans="1:6" x14ac:dyDescent="0.25">
      <c r="A9938" t="s">
        <v>10812</v>
      </c>
      <c r="B9938" s="236" t="str">
        <f t="shared" si="155"/>
        <v>F3:0922 P1P2:8806 P3:00203</v>
      </c>
      <c r="C9938" s="187" t="s">
        <v>3871</v>
      </c>
      <c r="D9938" s="187" t="s">
        <v>2768</v>
      </c>
      <c r="E9938" s="187" t="s">
        <v>2769</v>
      </c>
      <c r="F9938" s="187" t="s">
        <v>2770</v>
      </c>
    </row>
    <row r="9939" spans="1:6" x14ac:dyDescent="0.25">
      <c r="A9939" t="s">
        <v>10812</v>
      </c>
      <c r="B9939" s="236" t="str">
        <f t="shared" si="155"/>
        <v>F3:0922 P1P2:8806 P3:00448</v>
      </c>
      <c r="C9939" s="187" t="s">
        <v>3871</v>
      </c>
      <c r="D9939" s="187" t="s">
        <v>2768</v>
      </c>
      <c r="E9939" s="187" t="s">
        <v>2769</v>
      </c>
      <c r="F9939" s="187" t="s">
        <v>2791</v>
      </c>
    </row>
    <row r="9940" spans="1:6" x14ac:dyDescent="0.25">
      <c r="A9940" t="s">
        <v>10813</v>
      </c>
      <c r="B9940" s="236" t="str">
        <f t="shared" si="155"/>
        <v>F3:0921 P1P2:8804 P3:00201</v>
      </c>
      <c r="C9940" s="187" t="s">
        <v>3871</v>
      </c>
      <c r="D9940" s="187" t="s">
        <v>2813</v>
      </c>
      <c r="E9940" s="187" t="s">
        <v>2816</v>
      </c>
      <c r="F9940" s="187" t="s">
        <v>2817</v>
      </c>
    </row>
    <row r="9941" spans="1:6" x14ac:dyDescent="0.25">
      <c r="A9941" t="s">
        <v>10813</v>
      </c>
      <c r="B9941" s="236" t="str">
        <f t="shared" si="155"/>
        <v>F3:0921 P1P2:8804 P3:00448</v>
      </c>
      <c r="C9941" s="187" t="s">
        <v>3871</v>
      </c>
      <c r="D9941" s="187" t="s">
        <v>2813</v>
      </c>
      <c r="E9941" s="187" t="s">
        <v>2816</v>
      </c>
      <c r="F9941" s="187" t="s">
        <v>2791</v>
      </c>
    </row>
    <row r="9942" spans="1:6" x14ac:dyDescent="0.25">
      <c r="A9942" t="s">
        <v>10814</v>
      </c>
      <c r="B9942" s="236" t="str">
        <f t="shared" si="155"/>
        <v>F3:0922 P1P2:8806 P3:00203</v>
      </c>
      <c r="C9942" s="187" t="s">
        <v>3871</v>
      </c>
      <c r="D9942" s="187" t="s">
        <v>2768</v>
      </c>
      <c r="E9942" s="187" t="s">
        <v>2769</v>
      </c>
      <c r="F9942" s="187" t="s">
        <v>2770</v>
      </c>
    </row>
    <row r="9943" spans="1:6" x14ac:dyDescent="0.25">
      <c r="A9943" t="s">
        <v>10814</v>
      </c>
      <c r="B9943" s="236" t="str">
        <f t="shared" si="155"/>
        <v>F3:0922 P1P2:8806 P3:00448</v>
      </c>
      <c r="C9943" s="187" t="s">
        <v>3871</v>
      </c>
      <c r="D9943" s="187" t="s">
        <v>2768</v>
      </c>
      <c r="E9943" s="187" t="s">
        <v>2769</v>
      </c>
      <c r="F9943" s="187" t="s">
        <v>2791</v>
      </c>
    </row>
    <row r="9944" spans="1:6" x14ac:dyDescent="0.25">
      <c r="A9944" t="s">
        <v>10815</v>
      </c>
      <c r="B9944" s="236" t="str">
        <f t="shared" si="155"/>
        <v>F3:0922 P1P2:8806 P3:00203</v>
      </c>
      <c r="C9944" s="187" t="s">
        <v>3871</v>
      </c>
      <c r="D9944" s="187" t="s">
        <v>2768</v>
      </c>
      <c r="E9944" s="187" t="s">
        <v>2769</v>
      </c>
      <c r="F9944" s="187" t="s">
        <v>2770</v>
      </c>
    </row>
    <row r="9945" spans="1:6" x14ac:dyDescent="0.25">
      <c r="A9945" t="s">
        <v>10815</v>
      </c>
      <c r="B9945" s="236" t="str">
        <f t="shared" si="155"/>
        <v>F3:0922 P1P2:8806 P3:00448</v>
      </c>
      <c r="C9945" s="187" t="s">
        <v>3871</v>
      </c>
      <c r="D9945" s="187" t="s">
        <v>2768</v>
      </c>
      <c r="E9945" s="187" t="s">
        <v>2769</v>
      </c>
      <c r="F9945" s="187" t="s">
        <v>2791</v>
      </c>
    </row>
    <row r="9946" spans="1:6" x14ac:dyDescent="0.25">
      <c r="A9946" t="s">
        <v>10816</v>
      </c>
      <c r="B9946" s="236" t="str">
        <f t="shared" si="155"/>
        <v>F3:1091 P1P2:9001 P3:00005</v>
      </c>
      <c r="C9946" s="187" t="s">
        <v>3153</v>
      </c>
      <c r="D9946" s="187" t="s">
        <v>2743</v>
      </c>
      <c r="E9946" s="187" t="s">
        <v>2744</v>
      </c>
      <c r="F9946" s="187" t="s">
        <v>2889</v>
      </c>
    </row>
    <row r="9947" spans="1:6" x14ac:dyDescent="0.25">
      <c r="A9947" t="s">
        <v>10817</v>
      </c>
      <c r="B9947" s="236" t="str">
        <f t="shared" si="155"/>
        <v>F3:0911 P1P2:8802 P3:00199</v>
      </c>
      <c r="C9947" s="187" t="s">
        <v>3871</v>
      </c>
      <c r="D9947" s="187" t="s">
        <v>2899</v>
      </c>
      <c r="E9947" s="187" t="s">
        <v>2900</v>
      </c>
      <c r="F9947" s="187" t="s">
        <v>2901</v>
      </c>
    </row>
    <row r="9948" spans="1:6" x14ac:dyDescent="0.25">
      <c r="A9948" t="s">
        <v>10817</v>
      </c>
      <c r="B9948" s="236" t="str">
        <f t="shared" si="155"/>
        <v>F3:0911 P1P2:8802 P3:00448</v>
      </c>
      <c r="C9948" s="187" t="s">
        <v>3871</v>
      </c>
      <c r="D9948" s="187" t="s">
        <v>2899</v>
      </c>
      <c r="E9948" s="187" t="s">
        <v>2900</v>
      </c>
      <c r="F9948" s="187" t="s">
        <v>2791</v>
      </c>
    </row>
    <row r="9949" spans="1:6" x14ac:dyDescent="0.25">
      <c r="A9949" t="s">
        <v>10817</v>
      </c>
      <c r="B9949" s="236" t="str">
        <f t="shared" si="155"/>
        <v>F3:0921 P1P2:8804 P3:00201</v>
      </c>
      <c r="C9949" s="187" t="s">
        <v>3871</v>
      </c>
      <c r="D9949" s="187" t="s">
        <v>2813</v>
      </c>
      <c r="E9949" s="187" t="s">
        <v>2816</v>
      </c>
      <c r="F9949" s="187" t="s">
        <v>2817</v>
      </c>
    </row>
    <row r="9950" spans="1:6" x14ac:dyDescent="0.25">
      <c r="A9950" t="s">
        <v>10817</v>
      </c>
      <c r="B9950" s="236" t="str">
        <f t="shared" si="155"/>
        <v>F3:0921 P1P2:8804 P3:00448</v>
      </c>
      <c r="C9950" s="187" t="s">
        <v>3871</v>
      </c>
      <c r="D9950" s="187" t="s">
        <v>2813</v>
      </c>
      <c r="E9950" s="187" t="s">
        <v>2816</v>
      </c>
      <c r="F9950" s="187" t="s">
        <v>2791</v>
      </c>
    </row>
    <row r="9951" spans="1:6" x14ac:dyDescent="0.25">
      <c r="A9951" t="s">
        <v>10818</v>
      </c>
      <c r="B9951" s="236" t="str">
        <f t="shared" si="155"/>
        <v>F3:0921 P1P2:8804 P3:00201</v>
      </c>
      <c r="C9951" s="187" t="s">
        <v>3871</v>
      </c>
      <c r="D9951" s="187" t="s">
        <v>2813</v>
      </c>
      <c r="E9951" s="187" t="s">
        <v>2816</v>
      </c>
      <c r="F9951" s="187" t="s">
        <v>2817</v>
      </c>
    </row>
    <row r="9952" spans="1:6" x14ac:dyDescent="0.25">
      <c r="A9952" t="s">
        <v>10818</v>
      </c>
      <c r="B9952" s="236" t="str">
        <f t="shared" si="155"/>
        <v>F3:0921 P1P2:8804 P3:00448</v>
      </c>
      <c r="C9952" s="187" t="s">
        <v>3871</v>
      </c>
      <c r="D9952" s="187" t="s">
        <v>2813</v>
      </c>
      <c r="E9952" s="187" t="s">
        <v>2816</v>
      </c>
      <c r="F9952" s="187" t="s">
        <v>2791</v>
      </c>
    </row>
    <row r="9953" spans="1:6" x14ac:dyDescent="0.25">
      <c r="A9953" t="s">
        <v>10819</v>
      </c>
      <c r="B9953" s="236" t="str">
        <f t="shared" si="155"/>
        <v>F3:0922 P1P2:8806 P3:00203</v>
      </c>
      <c r="C9953" s="187" t="s">
        <v>3871</v>
      </c>
      <c r="D9953" s="187" t="s">
        <v>2768</v>
      </c>
      <c r="E9953" s="187" t="s">
        <v>2769</v>
      </c>
      <c r="F9953" s="187" t="s">
        <v>2770</v>
      </c>
    </row>
    <row r="9954" spans="1:6" x14ac:dyDescent="0.25">
      <c r="A9954" t="s">
        <v>10819</v>
      </c>
      <c r="B9954" s="236" t="str">
        <f t="shared" si="155"/>
        <v>F3:0922 P1P2:8806 P3:00448</v>
      </c>
      <c r="C9954" s="187" t="s">
        <v>3871</v>
      </c>
      <c r="D9954" s="187" t="s">
        <v>2768</v>
      </c>
      <c r="E9954" s="187" t="s">
        <v>2769</v>
      </c>
      <c r="F9954" s="187" t="s">
        <v>2791</v>
      </c>
    </row>
    <row r="9955" spans="1:6" x14ac:dyDescent="0.25">
      <c r="A9955" t="s">
        <v>10820</v>
      </c>
      <c r="B9955" s="236" t="str">
        <f t="shared" si="155"/>
        <v>F3:0921 P1P2:8804 P3:00201</v>
      </c>
      <c r="C9955" s="187" t="s">
        <v>3871</v>
      </c>
      <c r="D9955" s="187" t="s">
        <v>2813</v>
      </c>
      <c r="E9955" s="187" t="s">
        <v>2816</v>
      </c>
      <c r="F9955" s="187" t="s">
        <v>2817</v>
      </c>
    </row>
    <row r="9956" spans="1:6" x14ac:dyDescent="0.25">
      <c r="A9956" t="s">
        <v>10820</v>
      </c>
      <c r="B9956" s="236" t="str">
        <f t="shared" si="155"/>
        <v>F3:0921 P1P2:8804 P3:00448</v>
      </c>
      <c r="C9956" s="187" t="s">
        <v>3871</v>
      </c>
      <c r="D9956" s="187" t="s">
        <v>2813</v>
      </c>
      <c r="E9956" s="187" t="s">
        <v>2816</v>
      </c>
      <c r="F9956" s="187" t="s">
        <v>2791</v>
      </c>
    </row>
    <row r="9957" spans="1:6" x14ac:dyDescent="0.25">
      <c r="A9957" t="s">
        <v>10821</v>
      </c>
      <c r="B9957" s="236" t="str">
        <f t="shared" si="155"/>
        <v>F3:0922 P1P2:8806 P3:00203</v>
      </c>
      <c r="C9957" s="187" t="s">
        <v>3871</v>
      </c>
      <c r="D9957" s="187" t="s">
        <v>2768</v>
      </c>
      <c r="E9957" s="187" t="s">
        <v>2769</v>
      </c>
      <c r="F9957" s="187" t="s">
        <v>2770</v>
      </c>
    </row>
    <row r="9958" spans="1:6" x14ac:dyDescent="0.25">
      <c r="A9958" t="s">
        <v>10821</v>
      </c>
      <c r="B9958" s="236" t="str">
        <f t="shared" si="155"/>
        <v>F3:0922 P1P2:8806 P3:00448</v>
      </c>
      <c r="C9958" s="187" t="s">
        <v>3871</v>
      </c>
      <c r="D9958" s="187" t="s">
        <v>2768</v>
      </c>
      <c r="E9958" s="187" t="s">
        <v>2769</v>
      </c>
      <c r="F9958" s="187" t="s">
        <v>2791</v>
      </c>
    </row>
    <row r="9959" spans="1:6" x14ac:dyDescent="0.25">
      <c r="A9959" t="s">
        <v>10822</v>
      </c>
      <c r="B9959" s="236" t="str">
        <f t="shared" si="155"/>
        <v>F3:0911 P1P2:8802 P3:00199</v>
      </c>
      <c r="C9959" s="187" t="s">
        <v>3871</v>
      </c>
      <c r="D9959" s="187" t="s">
        <v>2899</v>
      </c>
      <c r="E9959" s="187" t="s">
        <v>2900</v>
      </c>
      <c r="F9959" s="187" t="s">
        <v>2901</v>
      </c>
    </row>
    <row r="9960" spans="1:6" x14ac:dyDescent="0.25">
      <c r="A9960" t="s">
        <v>10822</v>
      </c>
      <c r="B9960" s="236" t="str">
        <f t="shared" si="155"/>
        <v>F3:0911 P1P2:8802 P3:00448</v>
      </c>
      <c r="C9960" s="187" t="s">
        <v>3871</v>
      </c>
      <c r="D9960" s="187" t="s">
        <v>2899</v>
      </c>
      <c r="E9960" s="187" t="s">
        <v>2900</v>
      </c>
      <c r="F9960" s="187" t="s">
        <v>2791</v>
      </c>
    </row>
    <row r="9961" spans="1:6" x14ac:dyDescent="0.25">
      <c r="A9961" t="s">
        <v>10822</v>
      </c>
      <c r="B9961" s="236" t="str">
        <f t="shared" si="155"/>
        <v>F3:0921 P1P2:8804 P3:00201</v>
      </c>
      <c r="C9961" s="187" t="s">
        <v>3871</v>
      </c>
      <c r="D9961" s="187" t="s">
        <v>2813</v>
      </c>
      <c r="E9961" s="187" t="s">
        <v>2816</v>
      </c>
      <c r="F9961" s="187" t="s">
        <v>2817</v>
      </c>
    </row>
    <row r="9962" spans="1:6" x14ac:dyDescent="0.25">
      <c r="A9962" t="s">
        <v>10822</v>
      </c>
      <c r="B9962" s="236" t="str">
        <f t="shared" si="155"/>
        <v>F3:0921 P1P2:8804 P3:00448</v>
      </c>
      <c r="C9962" s="187" t="s">
        <v>3871</v>
      </c>
      <c r="D9962" s="187" t="s">
        <v>2813</v>
      </c>
      <c r="E9962" s="187" t="s">
        <v>2816</v>
      </c>
      <c r="F9962" s="187" t="s">
        <v>2791</v>
      </c>
    </row>
    <row r="9963" spans="1:6" x14ac:dyDescent="0.25">
      <c r="A9963" t="s">
        <v>10823</v>
      </c>
      <c r="B9963" s="236" t="str">
        <f t="shared" si="155"/>
        <v>F3:0922 P1P2:8806 P3:00203</v>
      </c>
      <c r="C9963" s="187" t="s">
        <v>3871</v>
      </c>
      <c r="D9963" s="187" t="s">
        <v>2768</v>
      </c>
      <c r="E9963" s="187" t="s">
        <v>2769</v>
      </c>
      <c r="F9963" s="187" t="s">
        <v>2770</v>
      </c>
    </row>
    <row r="9964" spans="1:6" x14ac:dyDescent="0.25">
      <c r="A9964" t="s">
        <v>10823</v>
      </c>
      <c r="B9964" s="236" t="str">
        <f t="shared" si="155"/>
        <v>F3:0922 P1P2:8806 P3:00448</v>
      </c>
      <c r="C9964" s="187" t="s">
        <v>3871</v>
      </c>
      <c r="D9964" s="187" t="s">
        <v>2768</v>
      </c>
      <c r="E9964" s="187" t="s">
        <v>2769</v>
      </c>
      <c r="F9964" s="187" t="s">
        <v>2791</v>
      </c>
    </row>
    <row r="9965" spans="1:6" x14ac:dyDescent="0.25">
      <c r="A9965" t="s">
        <v>10824</v>
      </c>
      <c r="B9965" s="236" t="str">
        <f t="shared" si="155"/>
        <v>F3:0922 P1P2:8806 P3:00203</v>
      </c>
      <c r="C9965" s="187" t="s">
        <v>3871</v>
      </c>
      <c r="D9965" s="187" t="s">
        <v>2768</v>
      </c>
      <c r="E9965" s="187" t="s">
        <v>2769</v>
      </c>
      <c r="F9965" s="187" t="s">
        <v>2770</v>
      </c>
    </row>
    <row r="9966" spans="1:6" x14ac:dyDescent="0.25">
      <c r="A9966" t="s">
        <v>10824</v>
      </c>
      <c r="B9966" s="236" t="str">
        <f t="shared" si="155"/>
        <v>F3:0922 P1P2:8806 P3:00389</v>
      </c>
      <c r="C9966" s="187" t="s">
        <v>3871</v>
      </c>
      <c r="D9966" s="187" t="s">
        <v>2768</v>
      </c>
      <c r="E9966" s="187" t="s">
        <v>2769</v>
      </c>
      <c r="F9966" s="187" t="s">
        <v>2940</v>
      </c>
    </row>
    <row r="9967" spans="1:6" x14ac:dyDescent="0.25">
      <c r="A9967" t="s">
        <v>10824</v>
      </c>
      <c r="B9967" s="236" t="str">
        <f t="shared" si="155"/>
        <v>F3:0922 P1P2:8806 P3:00448</v>
      </c>
      <c r="C9967" s="187" t="s">
        <v>3871</v>
      </c>
      <c r="D9967" s="187" t="s">
        <v>2768</v>
      </c>
      <c r="E9967" s="187" t="s">
        <v>2769</v>
      </c>
      <c r="F9967" s="187" t="s">
        <v>2791</v>
      </c>
    </row>
    <row r="9968" spans="1:6" x14ac:dyDescent="0.25">
      <c r="A9968" t="s">
        <v>10825</v>
      </c>
      <c r="B9968" s="236" t="str">
        <f t="shared" si="155"/>
        <v>F3:0922 P1P2:8806 P3:00203</v>
      </c>
      <c r="C9968" s="187" t="s">
        <v>3871</v>
      </c>
      <c r="D9968" s="187" t="s">
        <v>2768</v>
      </c>
      <c r="E9968" s="187" t="s">
        <v>2769</v>
      </c>
      <c r="F9968" s="187" t="s">
        <v>2770</v>
      </c>
    </row>
    <row r="9969" spans="1:6" x14ac:dyDescent="0.25">
      <c r="A9969" t="s">
        <v>10825</v>
      </c>
      <c r="B9969" s="236" t="str">
        <f t="shared" si="155"/>
        <v>F3:0922 P1P2:8806 P3:00389</v>
      </c>
      <c r="C9969" s="187" t="s">
        <v>3871</v>
      </c>
      <c r="D9969" s="187" t="s">
        <v>2768</v>
      </c>
      <c r="E9969" s="187" t="s">
        <v>2769</v>
      </c>
      <c r="F9969" s="187" t="s">
        <v>2940</v>
      </c>
    </row>
    <row r="9970" spans="1:6" x14ac:dyDescent="0.25">
      <c r="A9970" t="s">
        <v>10825</v>
      </c>
      <c r="B9970" s="236" t="str">
        <f t="shared" si="155"/>
        <v>F3:0922 P1P2:8806 P3:00448</v>
      </c>
      <c r="C9970" s="187" t="s">
        <v>3871</v>
      </c>
      <c r="D9970" s="187" t="s">
        <v>2768</v>
      </c>
      <c r="E9970" s="187" t="s">
        <v>2769</v>
      </c>
      <c r="F9970" s="187" t="s">
        <v>2791</v>
      </c>
    </row>
    <row r="9971" spans="1:6" x14ac:dyDescent="0.25">
      <c r="A9971" t="s">
        <v>10826</v>
      </c>
      <c r="B9971" s="236" t="str">
        <f t="shared" si="155"/>
        <v>F3:0921 P1P2:8804 P3:00201</v>
      </c>
      <c r="C9971" s="187" t="s">
        <v>3871</v>
      </c>
      <c r="D9971" s="187" t="s">
        <v>2813</v>
      </c>
      <c r="E9971" s="187" t="s">
        <v>2816</v>
      </c>
      <c r="F9971" s="187" t="s">
        <v>2817</v>
      </c>
    </row>
    <row r="9972" spans="1:6" x14ac:dyDescent="0.25">
      <c r="A9972" t="s">
        <v>10826</v>
      </c>
      <c r="B9972" s="236" t="str">
        <f t="shared" si="155"/>
        <v>F3:0921 P1P2:8804 P3:00448</v>
      </c>
      <c r="C9972" s="187" t="s">
        <v>3871</v>
      </c>
      <c r="D9972" s="187" t="s">
        <v>2813</v>
      </c>
      <c r="E9972" s="187" t="s">
        <v>2816</v>
      </c>
      <c r="F9972" s="187" t="s">
        <v>2791</v>
      </c>
    </row>
    <row r="9973" spans="1:6" x14ac:dyDescent="0.25">
      <c r="A9973" t="s">
        <v>10827</v>
      </c>
      <c r="B9973" s="236" t="str">
        <f t="shared" si="155"/>
        <v>F3:0922 P1P2:8806 P3:00203</v>
      </c>
      <c r="C9973" s="187" t="s">
        <v>3871</v>
      </c>
      <c r="D9973" s="187" t="s">
        <v>2768</v>
      </c>
      <c r="E9973" s="187" t="s">
        <v>2769</v>
      </c>
      <c r="F9973" s="187" t="s">
        <v>2770</v>
      </c>
    </row>
    <row r="9974" spans="1:6" x14ac:dyDescent="0.25">
      <c r="A9974" t="s">
        <v>10827</v>
      </c>
      <c r="B9974" s="236" t="str">
        <f t="shared" si="155"/>
        <v>F3:0922 P1P2:8806 P3:00389</v>
      </c>
      <c r="C9974" s="187" t="s">
        <v>3871</v>
      </c>
      <c r="D9974" s="187" t="s">
        <v>2768</v>
      </c>
      <c r="E9974" s="187" t="s">
        <v>2769</v>
      </c>
      <c r="F9974" s="187" t="s">
        <v>2940</v>
      </c>
    </row>
    <row r="9975" spans="1:6" x14ac:dyDescent="0.25">
      <c r="A9975" t="s">
        <v>10827</v>
      </c>
      <c r="B9975" s="236" t="str">
        <f t="shared" si="155"/>
        <v>F3:0922 P1P2:8806 P3:00448</v>
      </c>
      <c r="C9975" s="187" t="s">
        <v>3871</v>
      </c>
      <c r="D9975" s="187" t="s">
        <v>2768</v>
      </c>
      <c r="E9975" s="187" t="s">
        <v>2769</v>
      </c>
      <c r="F9975" s="187" t="s">
        <v>2791</v>
      </c>
    </row>
    <row r="9976" spans="1:6" x14ac:dyDescent="0.25">
      <c r="A9976" t="s">
        <v>10828</v>
      </c>
      <c r="B9976" s="236" t="str">
        <f t="shared" si="155"/>
        <v>F3:0922 P1P2:8806 P3:00203</v>
      </c>
      <c r="C9976" s="187" t="s">
        <v>3871</v>
      </c>
      <c r="D9976" s="187" t="s">
        <v>2768</v>
      </c>
      <c r="E9976" s="187" t="s">
        <v>2769</v>
      </c>
      <c r="F9976" s="187" t="s">
        <v>2770</v>
      </c>
    </row>
    <row r="9977" spans="1:6" x14ac:dyDescent="0.25">
      <c r="A9977" t="s">
        <v>10828</v>
      </c>
      <c r="B9977" s="236" t="str">
        <f t="shared" si="155"/>
        <v>F3:0922 P1P2:8806 P3:00389</v>
      </c>
      <c r="C9977" s="187" t="s">
        <v>3871</v>
      </c>
      <c r="D9977" s="187" t="s">
        <v>2768</v>
      </c>
      <c r="E9977" s="187" t="s">
        <v>2769</v>
      </c>
      <c r="F9977" s="187" t="s">
        <v>2940</v>
      </c>
    </row>
    <row r="9978" spans="1:6" x14ac:dyDescent="0.25">
      <c r="A9978" t="s">
        <v>10828</v>
      </c>
      <c r="B9978" s="236" t="str">
        <f t="shared" si="155"/>
        <v>F3:0922 P1P2:8806 P3:00448</v>
      </c>
      <c r="C9978" s="187" t="s">
        <v>3871</v>
      </c>
      <c r="D9978" s="187" t="s">
        <v>2768</v>
      </c>
      <c r="E9978" s="187" t="s">
        <v>2769</v>
      </c>
      <c r="F9978" s="187" t="s">
        <v>2791</v>
      </c>
    </row>
    <row r="9979" spans="1:6" x14ac:dyDescent="0.25">
      <c r="A9979" t="s">
        <v>10829</v>
      </c>
      <c r="B9979" s="236" t="str">
        <f t="shared" si="155"/>
        <v>F3:0921 P1P2:8804 P3:00201</v>
      </c>
      <c r="C9979" s="187" t="s">
        <v>3871</v>
      </c>
      <c r="D9979" s="187" t="s">
        <v>2813</v>
      </c>
      <c r="E9979" s="187" t="s">
        <v>2816</v>
      </c>
      <c r="F9979" s="187" t="s">
        <v>2817</v>
      </c>
    </row>
    <row r="9980" spans="1:6" x14ac:dyDescent="0.25">
      <c r="A9980" t="s">
        <v>10829</v>
      </c>
      <c r="B9980" s="236" t="str">
        <f t="shared" si="155"/>
        <v>F3:0921 P1P2:8804 P3:00448</v>
      </c>
      <c r="C9980" s="187" t="s">
        <v>3871</v>
      </c>
      <c r="D9980" s="187" t="s">
        <v>2813</v>
      </c>
      <c r="E9980" s="187" t="s">
        <v>2816</v>
      </c>
      <c r="F9980" s="187" t="s">
        <v>2791</v>
      </c>
    </row>
    <row r="9981" spans="1:6" x14ac:dyDescent="0.25">
      <c r="A9981" t="s">
        <v>10830</v>
      </c>
      <c r="B9981" s="236" t="str">
        <f t="shared" si="155"/>
        <v>F3:0922 P1P2:8806 P3:00203</v>
      </c>
      <c r="C9981" s="187" t="s">
        <v>3871</v>
      </c>
      <c r="D9981" s="187" t="s">
        <v>2768</v>
      </c>
      <c r="E9981" s="187" t="s">
        <v>2769</v>
      </c>
      <c r="F9981" s="187" t="s">
        <v>2770</v>
      </c>
    </row>
    <row r="9982" spans="1:6" x14ac:dyDescent="0.25">
      <c r="A9982" t="s">
        <v>10830</v>
      </c>
      <c r="B9982" s="236" t="str">
        <f t="shared" si="155"/>
        <v>F3:0922 P1P2:8806 P3:00389</v>
      </c>
      <c r="C9982" s="187" t="s">
        <v>3871</v>
      </c>
      <c r="D9982" s="187" t="s">
        <v>2768</v>
      </c>
      <c r="E9982" s="187" t="s">
        <v>2769</v>
      </c>
      <c r="F9982" s="187" t="s">
        <v>2940</v>
      </c>
    </row>
    <row r="9983" spans="1:6" x14ac:dyDescent="0.25">
      <c r="A9983" t="s">
        <v>10830</v>
      </c>
      <c r="B9983" s="236" t="str">
        <f t="shared" si="155"/>
        <v>F3:0922 P1P2:8806 P3:00448</v>
      </c>
      <c r="C9983" s="187" t="s">
        <v>3871</v>
      </c>
      <c r="D9983" s="187" t="s">
        <v>2768</v>
      </c>
      <c r="E9983" s="187" t="s">
        <v>2769</v>
      </c>
      <c r="F9983" s="187" t="s">
        <v>2791</v>
      </c>
    </row>
    <row r="9984" spans="1:6" x14ac:dyDescent="0.25">
      <c r="A9984" t="s">
        <v>10831</v>
      </c>
      <c r="B9984" s="236" t="str">
        <f t="shared" si="155"/>
        <v>F3:0922 P1P2:8806 P3:00203</v>
      </c>
      <c r="C9984" s="187" t="s">
        <v>3871</v>
      </c>
      <c r="D9984" s="187" t="s">
        <v>2768</v>
      </c>
      <c r="E9984" s="187" t="s">
        <v>2769</v>
      </c>
      <c r="F9984" s="187" t="s">
        <v>2770</v>
      </c>
    </row>
    <row r="9985" spans="1:6" x14ac:dyDescent="0.25">
      <c r="A9985" t="s">
        <v>10831</v>
      </c>
      <c r="B9985" s="236" t="str">
        <f t="shared" si="155"/>
        <v>F3:0922 P1P2:8806 P3:00448</v>
      </c>
      <c r="C9985" s="187" t="s">
        <v>3871</v>
      </c>
      <c r="D9985" s="187" t="s">
        <v>2768</v>
      </c>
      <c r="E9985" s="187" t="s">
        <v>2769</v>
      </c>
      <c r="F9985" s="187" t="s">
        <v>2791</v>
      </c>
    </row>
    <row r="9986" spans="1:6" x14ac:dyDescent="0.25">
      <c r="A9986" t="s">
        <v>10832</v>
      </c>
      <c r="B9986" s="236" t="str">
        <f t="shared" ref="B9986:B10049" si="156">CONCATENATE("F3:",D9986," P1P2:",E9986," P3:",F9986)</f>
        <v>F3:1040 P1P2:9006 P3:00327</v>
      </c>
      <c r="C9986" s="187" t="s">
        <v>3153</v>
      </c>
      <c r="D9986" s="187" t="s">
        <v>2831</v>
      </c>
      <c r="E9986" s="187" t="s">
        <v>2832</v>
      </c>
      <c r="F9986" s="187" t="s">
        <v>2952</v>
      </c>
    </row>
    <row r="9987" spans="1:6" x14ac:dyDescent="0.25">
      <c r="A9987" t="s">
        <v>10833</v>
      </c>
      <c r="B9987" s="236" t="str">
        <f t="shared" si="156"/>
        <v>F3:1012 P1P2:9010 P3:00268</v>
      </c>
      <c r="C9987" s="187" t="s">
        <v>3153</v>
      </c>
      <c r="D9987" s="187" t="s">
        <v>2748</v>
      </c>
      <c r="E9987" s="187" t="s">
        <v>2749</v>
      </c>
      <c r="F9987" s="187" t="s">
        <v>2948</v>
      </c>
    </row>
    <row r="9988" spans="1:6" x14ac:dyDescent="0.25">
      <c r="A9988" t="s">
        <v>10834</v>
      </c>
      <c r="B9988" s="236" t="str">
        <f t="shared" si="156"/>
        <v>F3:1040 P1P2:9006 P3:00348</v>
      </c>
      <c r="C9988" s="187" t="s">
        <v>3153</v>
      </c>
      <c r="D9988" s="187" t="s">
        <v>2831</v>
      </c>
      <c r="E9988" s="187" t="s">
        <v>2832</v>
      </c>
      <c r="F9988" s="187" t="s">
        <v>2582</v>
      </c>
    </row>
    <row r="9989" spans="1:6" x14ac:dyDescent="0.25">
      <c r="A9989" t="s">
        <v>10835</v>
      </c>
      <c r="B9989" s="236" t="str">
        <f t="shared" si="156"/>
        <v>F3:1012 P1P2:9010 P3:00326</v>
      </c>
      <c r="C9989" s="187" t="s">
        <v>3153</v>
      </c>
      <c r="D9989" s="187" t="s">
        <v>2748</v>
      </c>
      <c r="E9989" s="187" t="s">
        <v>2749</v>
      </c>
      <c r="F9989" s="187" t="s">
        <v>2928</v>
      </c>
    </row>
    <row r="9990" spans="1:6" x14ac:dyDescent="0.25">
      <c r="A9990" t="s">
        <v>10836</v>
      </c>
      <c r="B9990" s="236" t="str">
        <f t="shared" si="156"/>
        <v>F3:1012 P1P2:9010 P3:00301</v>
      </c>
      <c r="C9990" s="187" t="s">
        <v>3153</v>
      </c>
      <c r="D9990" s="187" t="s">
        <v>2748</v>
      </c>
      <c r="E9990" s="187" t="s">
        <v>2749</v>
      </c>
      <c r="F9990" s="187" t="s">
        <v>2949</v>
      </c>
    </row>
    <row r="9991" spans="1:6" x14ac:dyDescent="0.25">
      <c r="A9991" t="s">
        <v>10837</v>
      </c>
      <c r="B9991" s="236" t="str">
        <f t="shared" si="156"/>
        <v>F3:1040 P1P2:9006 P3:00284</v>
      </c>
      <c r="C9991" s="187" t="s">
        <v>3153</v>
      </c>
      <c r="D9991" s="187" t="s">
        <v>2831</v>
      </c>
      <c r="E9991" s="187" t="s">
        <v>2832</v>
      </c>
      <c r="F9991" s="187" t="s">
        <v>2939</v>
      </c>
    </row>
    <row r="9992" spans="1:6" x14ac:dyDescent="0.25">
      <c r="A9992" t="s">
        <v>10838</v>
      </c>
      <c r="B9992" s="236" t="str">
        <f t="shared" si="156"/>
        <v>F3:1012 P1P2:9010 P3:00246</v>
      </c>
      <c r="C9992" s="187" t="s">
        <v>3153</v>
      </c>
      <c r="D9992" s="187" t="s">
        <v>2748</v>
      </c>
      <c r="E9992" s="187" t="s">
        <v>2749</v>
      </c>
      <c r="F9992" s="187" t="s">
        <v>2943</v>
      </c>
    </row>
    <row r="9993" spans="1:6" x14ac:dyDescent="0.25">
      <c r="A9993" t="s">
        <v>10839</v>
      </c>
      <c r="B9993" s="236" t="str">
        <f t="shared" si="156"/>
        <v>F3:1012 P1P2:9010 P3:00287</v>
      </c>
      <c r="C9993" s="187" t="s">
        <v>3153</v>
      </c>
      <c r="D9993" s="187" t="s">
        <v>2748</v>
      </c>
      <c r="E9993" s="187" t="s">
        <v>2749</v>
      </c>
      <c r="F9993" s="187" t="s">
        <v>2944</v>
      </c>
    </row>
    <row r="9994" spans="1:6" x14ac:dyDescent="0.25">
      <c r="A9994" t="s">
        <v>10840</v>
      </c>
      <c r="B9994" s="236" t="str">
        <f t="shared" si="156"/>
        <v>F3:1012 P1P2:9010 P3:00368</v>
      </c>
      <c r="C9994" s="187" t="s">
        <v>3153</v>
      </c>
      <c r="D9994" s="187" t="s">
        <v>2748</v>
      </c>
      <c r="E9994" s="187" t="s">
        <v>2749</v>
      </c>
      <c r="F9994" s="187" t="s">
        <v>3181</v>
      </c>
    </row>
    <row r="9995" spans="1:6" x14ac:dyDescent="0.25">
      <c r="A9995" t="s">
        <v>10841</v>
      </c>
      <c r="B9995" s="236" t="str">
        <f t="shared" si="156"/>
        <v>F3:1012 P1P2:9010 P3:00299</v>
      </c>
      <c r="C9995" s="187" t="s">
        <v>3153</v>
      </c>
      <c r="D9995" s="187" t="s">
        <v>2748</v>
      </c>
      <c r="E9995" s="187" t="s">
        <v>2749</v>
      </c>
      <c r="F9995" s="187" t="s">
        <v>2829</v>
      </c>
    </row>
    <row r="9996" spans="1:6" x14ac:dyDescent="0.25">
      <c r="A9996" t="s">
        <v>10842</v>
      </c>
      <c r="B9996" s="236" t="str">
        <f t="shared" si="156"/>
        <v>F3:0911 P1P2:8802 P3:00199</v>
      </c>
      <c r="C9996" s="187" t="s">
        <v>3871</v>
      </c>
      <c r="D9996" s="187" t="s">
        <v>2899</v>
      </c>
      <c r="E9996" s="187" t="s">
        <v>2900</v>
      </c>
      <c r="F9996" s="187" t="s">
        <v>2901</v>
      </c>
    </row>
    <row r="9997" spans="1:6" x14ac:dyDescent="0.25">
      <c r="A9997" t="s">
        <v>10842</v>
      </c>
      <c r="B9997" s="236" t="str">
        <f t="shared" si="156"/>
        <v>F3:0911 P1P2:8802 P3:00448</v>
      </c>
      <c r="C9997" s="187" t="s">
        <v>3871</v>
      </c>
      <c r="D9997" s="187" t="s">
        <v>2899</v>
      </c>
      <c r="E9997" s="187" t="s">
        <v>2900</v>
      </c>
      <c r="F9997" s="187" t="s">
        <v>2791</v>
      </c>
    </row>
    <row r="9998" spans="1:6" x14ac:dyDescent="0.25">
      <c r="A9998" t="s">
        <v>10842</v>
      </c>
      <c r="B9998" s="236" t="str">
        <f t="shared" si="156"/>
        <v>F3:0921 P1P2:8804 P3:00201</v>
      </c>
      <c r="C9998" s="187" t="s">
        <v>3871</v>
      </c>
      <c r="D9998" s="187" t="s">
        <v>2813</v>
      </c>
      <c r="E9998" s="187" t="s">
        <v>2816</v>
      </c>
      <c r="F9998" s="187" t="s">
        <v>2817</v>
      </c>
    </row>
    <row r="9999" spans="1:6" x14ac:dyDescent="0.25">
      <c r="A9999" t="s">
        <v>10842</v>
      </c>
      <c r="B9999" s="236" t="str">
        <f t="shared" si="156"/>
        <v>F3:0921 P1P2:8804 P3:00389</v>
      </c>
      <c r="C9999" s="187" t="s">
        <v>3871</v>
      </c>
      <c r="D9999" s="187" t="s">
        <v>2813</v>
      </c>
      <c r="E9999" s="187" t="s">
        <v>2816</v>
      </c>
      <c r="F9999" s="187" t="s">
        <v>2940</v>
      </c>
    </row>
    <row r="10000" spans="1:6" x14ac:dyDescent="0.25">
      <c r="A10000" t="s">
        <v>10842</v>
      </c>
      <c r="B10000" s="236" t="str">
        <f t="shared" si="156"/>
        <v>F3:0921 P1P2:8804 P3:00448</v>
      </c>
      <c r="C10000" s="187" t="s">
        <v>3871</v>
      </c>
      <c r="D10000" s="187" t="s">
        <v>2813</v>
      </c>
      <c r="E10000" s="187" t="s">
        <v>2816</v>
      </c>
      <c r="F10000" s="187" t="s">
        <v>2791</v>
      </c>
    </row>
    <row r="10001" spans="1:6" x14ac:dyDescent="0.25">
      <c r="A10001" t="s">
        <v>10843</v>
      </c>
      <c r="B10001" s="236" t="str">
        <f t="shared" si="156"/>
        <v>F3:0111 P1P2:0301 P3:00005</v>
      </c>
      <c r="C10001" s="187" t="s">
        <v>3871</v>
      </c>
      <c r="D10001" s="187" t="s">
        <v>2545</v>
      </c>
      <c r="E10001" s="187" t="s">
        <v>2555</v>
      </c>
      <c r="F10001" s="187" t="s">
        <v>2889</v>
      </c>
    </row>
    <row r="10002" spans="1:6" x14ac:dyDescent="0.25">
      <c r="A10002" t="s">
        <v>10843</v>
      </c>
      <c r="B10002" s="236" t="str">
        <f t="shared" si="156"/>
        <v>F3:0133 P1P2:0302 P3:00009</v>
      </c>
      <c r="C10002" s="187" t="s">
        <v>3871</v>
      </c>
      <c r="D10002" s="187" t="s">
        <v>2596</v>
      </c>
      <c r="E10002" s="187" t="s">
        <v>2654</v>
      </c>
      <c r="F10002" s="187" t="s">
        <v>2655</v>
      </c>
    </row>
    <row r="10003" spans="1:6" x14ac:dyDescent="0.25">
      <c r="A10003" t="s">
        <v>10844</v>
      </c>
      <c r="B10003" s="236" t="str">
        <f t="shared" si="156"/>
        <v>F3:0111 P1P2:0104 P3:00002</v>
      </c>
      <c r="C10003" s="187" t="s">
        <v>3871</v>
      </c>
      <c r="D10003" s="187" t="s">
        <v>2545</v>
      </c>
      <c r="E10003" s="187" t="s">
        <v>2623</v>
      </c>
      <c r="F10003" s="187" t="s">
        <v>3900</v>
      </c>
    </row>
    <row r="10004" spans="1:6" x14ac:dyDescent="0.25">
      <c r="A10004" t="s">
        <v>10844</v>
      </c>
      <c r="B10004" s="236" t="str">
        <f t="shared" si="156"/>
        <v>F3:0133 P1P2:0302 P3:00009</v>
      </c>
      <c r="C10004" s="187" t="s">
        <v>3871</v>
      </c>
      <c r="D10004" s="187" t="s">
        <v>2596</v>
      </c>
      <c r="E10004" s="187" t="s">
        <v>2654</v>
      </c>
      <c r="F10004" s="187" t="s">
        <v>2655</v>
      </c>
    </row>
    <row r="10005" spans="1:6" x14ac:dyDescent="0.25">
      <c r="A10005" t="s">
        <v>10845</v>
      </c>
      <c r="B10005" s="236" t="str">
        <f t="shared" si="156"/>
        <v>F3:0112 P1P2:0510 P3:00005</v>
      </c>
      <c r="C10005" s="187" t="s">
        <v>3871</v>
      </c>
      <c r="D10005" s="187" t="s">
        <v>2579</v>
      </c>
      <c r="E10005" s="187" t="s">
        <v>2624</v>
      </c>
      <c r="F10005" s="187" t="s">
        <v>2889</v>
      </c>
    </row>
    <row r="10006" spans="1:6" x14ac:dyDescent="0.25">
      <c r="A10006" t="s">
        <v>10846</v>
      </c>
      <c r="B10006" s="236" t="str">
        <f t="shared" si="156"/>
        <v>F3:0112 P1P2:0501 P3:00005</v>
      </c>
      <c r="C10006" s="187" t="s">
        <v>3871</v>
      </c>
      <c r="D10006" s="187" t="s">
        <v>2579</v>
      </c>
      <c r="E10006" s="187" t="s">
        <v>2580</v>
      </c>
      <c r="F10006" s="187" t="s">
        <v>2889</v>
      </c>
    </row>
    <row r="10007" spans="1:6" x14ac:dyDescent="0.25">
      <c r="A10007" t="s">
        <v>10846</v>
      </c>
      <c r="B10007" s="236" t="str">
        <f t="shared" si="156"/>
        <v>F3:0133 P1P2:0302 P3:00009</v>
      </c>
      <c r="C10007" s="187" t="s">
        <v>3871</v>
      </c>
      <c r="D10007" s="187" t="s">
        <v>2596</v>
      </c>
      <c r="E10007" s="187" t="s">
        <v>2654</v>
      </c>
      <c r="F10007" s="187" t="s">
        <v>2655</v>
      </c>
    </row>
    <row r="10008" spans="1:6" x14ac:dyDescent="0.25">
      <c r="A10008" t="s">
        <v>10847</v>
      </c>
      <c r="B10008" s="236" t="str">
        <f t="shared" si="156"/>
        <v>F3:0113 P1P2:0601 P3:00005</v>
      </c>
      <c r="C10008" s="187" t="s">
        <v>3871</v>
      </c>
      <c r="D10008" s="187" t="s">
        <v>2608</v>
      </c>
      <c r="E10008" s="187" t="s">
        <v>2609</v>
      </c>
      <c r="F10008" s="187" t="s">
        <v>2889</v>
      </c>
    </row>
    <row r="10009" spans="1:6" x14ac:dyDescent="0.25">
      <c r="A10009" t="s">
        <v>10848</v>
      </c>
      <c r="B10009" s="236" t="str">
        <f t="shared" si="156"/>
        <v>F3:0133 P1P2:0302 P3:00009</v>
      </c>
      <c r="C10009" s="187" t="s">
        <v>3871</v>
      </c>
      <c r="D10009" s="187" t="s">
        <v>2596</v>
      </c>
      <c r="E10009" s="187" t="s">
        <v>2654</v>
      </c>
      <c r="F10009" s="187" t="s">
        <v>2655</v>
      </c>
    </row>
    <row r="10010" spans="1:6" x14ac:dyDescent="0.25">
      <c r="A10010" t="s">
        <v>10848</v>
      </c>
      <c r="B10010" s="236" t="str">
        <f t="shared" si="156"/>
        <v>F3:0429 P1P2:5101 P3:00005</v>
      </c>
      <c r="C10010" s="187" t="s">
        <v>3871</v>
      </c>
      <c r="D10010" s="187" t="s">
        <v>2794</v>
      </c>
      <c r="E10010" s="187" t="s">
        <v>2795</v>
      </c>
      <c r="F10010" s="187" t="s">
        <v>2889</v>
      </c>
    </row>
    <row r="10011" spans="1:6" x14ac:dyDescent="0.25">
      <c r="A10011" t="s">
        <v>10849</v>
      </c>
      <c r="B10011" s="236" t="str">
        <f t="shared" si="156"/>
        <v>F3:0133 P1P2:0302 P3:00009</v>
      </c>
      <c r="C10011" s="187" t="s">
        <v>3871</v>
      </c>
      <c r="D10011" s="187" t="s">
        <v>2596</v>
      </c>
      <c r="E10011" s="187" t="s">
        <v>2654</v>
      </c>
      <c r="F10011" s="187" t="s">
        <v>2655</v>
      </c>
    </row>
    <row r="10012" spans="1:6" x14ac:dyDescent="0.25">
      <c r="A10012" t="s">
        <v>10849</v>
      </c>
      <c r="B10012" s="236" t="str">
        <f t="shared" si="156"/>
        <v>F3:0419 P1P2:5001 P3:00005</v>
      </c>
      <c r="C10012" s="187" t="s">
        <v>3871</v>
      </c>
      <c r="D10012" s="187" t="s">
        <v>2615</v>
      </c>
      <c r="E10012" s="187" t="s">
        <v>2736</v>
      </c>
      <c r="F10012" s="187" t="s">
        <v>2889</v>
      </c>
    </row>
    <row r="10013" spans="1:6" x14ac:dyDescent="0.25">
      <c r="A10013" t="s">
        <v>10850</v>
      </c>
      <c r="B10013" s="236" t="str">
        <f t="shared" si="156"/>
        <v>F3:0443 P1P2:6101 P3:00005</v>
      </c>
      <c r="C10013" s="187" t="s">
        <v>3871</v>
      </c>
      <c r="D10013" s="187" t="s">
        <v>2897</v>
      </c>
      <c r="E10013" s="187" t="s">
        <v>2898</v>
      </c>
      <c r="F10013" s="187" t="s">
        <v>2889</v>
      </c>
    </row>
    <row r="10014" spans="1:6" x14ac:dyDescent="0.25">
      <c r="A10014" t="s">
        <v>10851</v>
      </c>
      <c r="B10014" s="236" t="str">
        <f t="shared" si="156"/>
        <v>F3:0133 P1P2:0302 P3:00009</v>
      </c>
      <c r="C10014" s="187" t="s">
        <v>3871</v>
      </c>
      <c r="D10014" s="187" t="s">
        <v>2596</v>
      </c>
      <c r="E10014" s="187" t="s">
        <v>2654</v>
      </c>
      <c r="F10014" s="187" t="s">
        <v>2655</v>
      </c>
    </row>
    <row r="10015" spans="1:6" x14ac:dyDescent="0.25">
      <c r="A10015" t="s">
        <v>10851</v>
      </c>
      <c r="B10015" s="236" t="str">
        <f t="shared" si="156"/>
        <v>F3:0761 P1P2:8001 P3:00005</v>
      </c>
      <c r="C10015" s="187" t="s">
        <v>3871</v>
      </c>
      <c r="D10015" s="187" t="s">
        <v>2955</v>
      </c>
      <c r="E10015" s="187" t="s">
        <v>2956</v>
      </c>
      <c r="F10015" s="187" t="s">
        <v>2889</v>
      </c>
    </row>
    <row r="10016" spans="1:6" x14ac:dyDescent="0.25">
      <c r="A10016" t="s">
        <v>10851</v>
      </c>
      <c r="B10016" s="236" t="str">
        <f t="shared" si="156"/>
        <v>F3:1012 P1P2:9010 P3:00246</v>
      </c>
      <c r="C10016" s="187" t="s">
        <v>3871</v>
      </c>
      <c r="D10016" s="187" t="s">
        <v>2748</v>
      </c>
      <c r="E10016" s="187" t="s">
        <v>2749</v>
      </c>
      <c r="F10016" s="187" t="s">
        <v>2943</v>
      </c>
    </row>
    <row r="10017" spans="1:6" x14ac:dyDescent="0.25">
      <c r="A10017" t="s">
        <v>10851</v>
      </c>
      <c r="B10017" s="236" t="str">
        <f t="shared" si="156"/>
        <v>F3:1012 P1P2:9010 P3:00287</v>
      </c>
      <c r="C10017" s="187" t="s">
        <v>3871</v>
      </c>
      <c r="D10017" s="187" t="s">
        <v>2748</v>
      </c>
      <c r="E10017" s="187" t="s">
        <v>2749</v>
      </c>
      <c r="F10017" s="187" t="s">
        <v>2944</v>
      </c>
    </row>
    <row r="10018" spans="1:6" x14ac:dyDescent="0.25">
      <c r="A10018" t="s">
        <v>10851</v>
      </c>
      <c r="B10018" s="236" t="str">
        <f t="shared" si="156"/>
        <v>F3:1012 P1P2:9010 P3:00301</v>
      </c>
      <c r="C10018" s="187" t="s">
        <v>3871</v>
      </c>
      <c r="D10018" s="187" t="s">
        <v>2748</v>
      </c>
      <c r="E10018" s="187" t="s">
        <v>2749</v>
      </c>
      <c r="F10018" s="187" t="s">
        <v>2949</v>
      </c>
    </row>
    <row r="10019" spans="1:6" x14ac:dyDescent="0.25">
      <c r="A10019" t="s">
        <v>10851</v>
      </c>
      <c r="B10019" s="236" t="str">
        <f t="shared" si="156"/>
        <v>F3:1012 P1P2:9010 P3:00326</v>
      </c>
      <c r="C10019" s="187" t="s">
        <v>3871</v>
      </c>
      <c r="D10019" s="187" t="s">
        <v>2748</v>
      </c>
      <c r="E10019" s="187" t="s">
        <v>2749</v>
      </c>
      <c r="F10019" s="187" t="s">
        <v>2928</v>
      </c>
    </row>
    <row r="10020" spans="1:6" x14ac:dyDescent="0.25">
      <c r="A10020" t="s">
        <v>10851</v>
      </c>
      <c r="B10020" s="236" t="str">
        <f t="shared" si="156"/>
        <v>F3:1070 P1P2:9012 P3:00348</v>
      </c>
      <c r="C10020" s="187" t="s">
        <v>3871</v>
      </c>
      <c r="D10020" s="187" t="s">
        <v>2835</v>
      </c>
      <c r="E10020" s="187" t="s">
        <v>2836</v>
      </c>
      <c r="F10020" s="187" t="s">
        <v>2582</v>
      </c>
    </row>
    <row r="10021" spans="1:6" x14ac:dyDescent="0.25">
      <c r="A10021" t="s">
        <v>10851</v>
      </c>
      <c r="B10021" s="236" t="str">
        <f t="shared" si="156"/>
        <v>F3:1091 P1P2:9001 P3:00005</v>
      </c>
      <c r="C10021" s="187" t="s">
        <v>3871</v>
      </c>
      <c r="D10021" s="187" t="s">
        <v>2743</v>
      </c>
      <c r="E10021" s="187" t="s">
        <v>2744</v>
      </c>
      <c r="F10021" s="187" t="s">
        <v>2889</v>
      </c>
    </row>
    <row r="10022" spans="1:6" x14ac:dyDescent="0.25">
      <c r="A10022" t="s">
        <v>10852</v>
      </c>
      <c r="B10022" s="236" t="str">
        <f t="shared" si="156"/>
        <v>F3:0259 P1P2:3104 P3:00074</v>
      </c>
      <c r="C10022" s="187" t="s">
        <v>3871</v>
      </c>
      <c r="D10022" s="187" t="s">
        <v>2694</v>
      </c>
      <c r="E10022" s="187" t="s">
        <v>2700</v>
      </c>
      <c r="F10022" s="187" t="s">
        <v>2702</v>
      </c>
    </row>
    <row r="10023" spans="1:6" x14ac:dyDescent="0.25">
      <c r="A10023" t="s">
        <v>10853</v>
      </c>
      <c r="B10023" s="236" t="str">
        <f t="shared" si="156"/>
        <v>F3:0140 P1P2:1901 P3:00235</v>
      </c>
      <c r="C10023" s="187" t="s">
        <v>3871</v>
      </c>
      <c r="D10023" s="187" t="s">
        <v>2617</v>
      </c>
      <c r="E10023" s="187" t="s">
        <v>2618</v>
      </c>
      <c r="F10023" s="187" t="s">
        <v>3451</v>
      </c>
    </row>
    <row r="10024" spans="1:6" x14ac:dyDescent="0.25">
      <c r="A10024" t="s">
        <v>10854</v>
      </c>
      <c r="B10024" s="236" t="str">
        <f t="shared" si="156"/>
        <v>F3:0812 P1P2:8602 P3:00238</v>
      </c>
      <c r="C10024" s="187" t="s">
        <v>3871</v>
      </c>
      <c r="D10024" s="187" t="s">
        <v>2787</v>
      </c>
      <c r="E10024" s="187" t="s">
        <v>2788</v>
      </c>
      <c r="F10024" s="187" t="s">
        <v>2789</v>
      </c>
    </row>
    <row r="10025" spans="1:6" x14ac:dyDescent="0.25">
      <c r="A10025" t="s">
        <v>10855</v>
      </c>
      <c r="B10025" s="236" t="str">
        <f t="shared" si="156"/>
        <v>F3:0111 P1P2:0301 P3:00005</v>
      </c>
      <c r="C10025" s="187" t="s">
        <v>3901</v>
      </c>
      <c r="D10025" s="187" t="s">
        <v>2545</v>
      </c>
      <c r="E10025" s="187" t="s">
        <v>2555</v>
      </c>
      <c r="F10025" s="187" t="s">
        <v>2889</v>
      </c>
    </row>
    <row r="10026" spans="1:6" x14ac:dyDescent="0.25">
      <c r="A10026" t="s">
        <v>10855</v>
      </c>
      <c r="B10026" s="236" t="str">
        <f t="shared" si="156"/>
        <v>F3:0133 P1P2:0302 P3:00009</v>
      </c>
      <c r="C10026" s="187" t="s">
        <v>3901</v>
      </c>
      <c r="D10026" s="187" t="s">
        <v>2596</v>
      </c>
      <c r="E10026" s="187" t="s">
        <v>2654</v>
      </c>
      <c r="F10026" s="187" t="s">
        <v>2655</v>
      </c>
    </row>
    <row r="10027" spans="1:6" x14ac:dyDescent="0.25">
      <c r="A10027" t="s">
        <v>10855</v>
      </c>
      <c r="B10027" s="236" t="str">
        <f t="shared" si="156"/>
        <v>F3:1040 P1P2:9006 P3:00284</v>
      </c>
      <c r="C10027" s="187" t="s">
        <v>3901</v>
      </c>
      <c r="D10027" s="187" t="s">
        <v>2831</v>
      </c>
      <c r="E10027" s="187" t="s">
        <v>2832</v>
      </c>
      <c r="F10027" s="187" t="s">
        <v>2939</v>
      </c>
    </row>
    <row r="10028" spans="1:6" x14ac:dyDescent="0.25">
      <c r="A10028" t="s">
        <v>10855</v>
      </c>
      <c r="B10028" s="236" t="str">
        <f t="shared" si="156"/>
        <v>F3:1040 P1P2:9006 P3:00327</v>
      </c>
      <c r="C10028" s="187" t="s">
        <v>3901</v>
      </c>
      <c r="D10028" s="187" t="s">
        <v>2831</v>
      </c>
      <c r="E10028" s="187" t="s">
        <v>2832</v>
      </c>
      <c r="F10028" s="187" t="s">
        <v>2952</v>
      </c>
    </row>
    <row r="10029" spans="1:6" x14ac:dyDescent="0.25">
      <c r="A10029" t="s">
        <v>10856</v>
      </c>
      <c r="B10029" s="236" t="str">
        <f t="shared" si="156"/>
        <v>F3:0921 P1P2:8804 P3:00201</v>
      </c>
      <c r="C10029" s="187" t="s">
        <v>3871</v>
      </c>
      <c r="D10029" s="187" t="s">
        <v>2813</v>
      </c>
      <c r="E10029" s="187" t="s">
        <v>2816</v>
      </c>
      <c r="F10029" s="187" t="s">
        <v>2817</v>
      </c>
    </row>
    <row r="10030" spans="1:6" x14ac:dyDescent="0.25">
      <c r="A10030" t="s">
        <v>10856</v>
      </c>
      <c r="B10030" s="236" t="str">
        <f t="shared" si="156"/>
        <v>F3:0921 P1P2:8804 P3:00448</v>
      </c>
      <c r="C10030" s="187" t="s">
        <v>3871</v>
      </c>
      <c r="D10030" s="187" t="s">
        <v>2813</v>
      </c>
      <c r="E10030" s="187" t="s">
        <v>2816</v>
      </c>
      <c r="F10030" s="187" t="s">
        <v>2791</v>
      </c>
    </row>
    <row r="10031" spans="1:6" x14ac:dyDescent="0.25">
      <c r="A10031" t="s">
        <v>10857</v>
      </c>
      <c r="B10031" s="236" t="str">
        <f t="shared" si="156"/>
        <v>F3:0112 P1P2:0501 P3:00005</v>
      </c>
      <c r="C10031" s="187" t="s">
        <v>3132</v>
      </c>
      <c r="D10031" s="187" t="s">
        <v>2579</v>
      </c>
      <c r="E10031" s="187" t="s">
        <v>2580</v>
      </c>
      <c r="F10031" s="187" t="s">
        <v>2889</v>
      </c>
    </row>
    <row r="10032" spans="1:6" x14ac:dyDescent="0.25">
      <c r="A10032" t="s">
        <v>10858</v>
      </c>
      <c r="B10032" s="236" t="str">
        <f t="shared" si="156"/>
        <v>F3:0960 P1P2:8813 P3:00390</v>
      </c>
      <c r="C10032" s="187" t="s">
        <v>3132</v>
      </c>
      <c r="D10032" s="187" t="s">
        <v>2763</v>
      </c>
      <c r="E10032" s="187" t="s">
        <v>2764</v>
      </c>
      <c r="F10032" s="187" t="s">
        <v>2950</v>
      </c>
    </row>
    <row r="10033" spans="1:6" x14ac:dyDescent="0.25">
      <c r="A10033" t="s">
        <v>10859</v>
      </c>
      <c r="B10033" s="236" t="str">
        <f t="shared" si="156"/>
        <v>F3:0921 P1P2:8804 P3:00201</v>
      </c>
      <c r="C10033" s="187" t="s">
        <v>3132</v>
      </c>
      <c r="D10033" s="187" t="s">
        <v>2813</v>
      </c>
      <c r="E10033" s="187" t="s">
        <v>2816</v>
      </c>
      <c r="F10033" s="187" t="s">
        <v>2817</v>
      </c>
    </row>
    <row r="10034" spans="1:6" x14ac:dyDescent="0.25">
      <c r="A10034" t="s">
        <v>10859</v>
      </c>
      <c r="B10034" s="236" t="str">
        <f t="shared" si="156"/>
        <v>F3:0921 P1P2:8804 P3:00448</v>
      </c>
      <c r="C10034" s="187" t="s">
        <v>3132</v>
      </c>
      <c r="D10034" s="187" t="s">
        <v>2813</v>
      </c>
      <c r="E10034" s="187" t="s">
        <v>2816</v>
      </c>
      <c r="F10034" s="187" t="s">
        <v>2791</v>
      </c>
    </row>
    <row r="10035" spans="1:6" x14ac:dyDescent="0.25">
      <c r="A10035" t="s">
        <v>10860</v>
      </c>
      <c r="B10035" s="236" t="str">
        <f t="shared" si="156"/>
        <v>F3:0921 P1P2:8804 P3:00201</v>
      </c>
      <c r="C10035" s="187" t="s">
        <v>3132</v>
      </c>
      <c r="D10035" s="187" t="s">
        <v>2813</v>
      </c>
      <c r="E10035" s="187" t="s">
        <v>2816</v>
      </c>
      <c r="F10035" s="187" t="s">
        <v>2817</v>
      </c>
    </row>
    <row r="10036" spans="1:6" x14ac:dyDescent="0.25">
      <c r="A10036" t="s">
        <v>10860</v>
      </c>
      <c r="B10036" s="236" t="str">
        <f t="shared" si="156"/>
        <v>F3:0921 P1P2:8804 P3:00448</v>
      </c>
      <c r="C10036" s="187" t="s">
        <v>3132</v>
      </c>
      <c r="D10036" s="187" t="s">
        <v>2813</v>
      </c>
      <c r="E10036" s="187" t="s">
        <v>2816</v>
      </c>
      <c r="F10036" s="187" t="s">
        <v>2791</v>
      </c>
    </row>
    <row r="10037" spans="1:6" x14ac:dyDescent="0.25">
      <c r="A10037" t="s">
        <v>10861</v>
      </c>
      <c r="B10037" s="236" t="str">
        <f t="shared" si="156"/>
        <v>F3:0921 P1P2:8804 P3:00201</v>
      </c>
      <c r="C10037" s="187" t="s">
        <v>3132</v>
      </c>
      <c r="D10037" s="187" t="s">
        <v>2813</v>
      </c>
      <c r="E10037" s="187" t="s">
        <v>2816</v>
      </c>
      <c r="F10037" s="187" t="s">
        <v>2817</v>
      </c>
    </row>
    <row r="10038" spans="1:6" x14ac:dyDescent="0.25">
      <c r="A10038" t="s">
        <v>10861</v>
      </c>
      <c r="B10038" s="236" t="str">
        <f t="shared" si="156"/>
        <v>F3:0921 P1P2:8804 P3:00448</v>
      </c>
      <c r="C10038" s="187" t="s">
        <v>3132</v>
      </c>
      <c r="D10038" s="187" t="s">
        <v>2813</v>
      </c>
      <c r="E10038" s="187" t="s">
        <v>2816</v>
      </c>
      <c r="F10038" s="187" t="s">
        <v>2791</v>
      </c>
    </row>
    <row r="10039" spans="1:6" x14ac:dyDescent="0.25">
      <c r="A10039" t="s">
        <v>10862</v>
      </c>
      <c r="B10039" s="236" t="str">
        <f t="shared" si="156"/>
        <v>F3:0921 P1P2:8804 P3:00201</v>
      </c>
      <c r="C10039" s="187" t="s">
        <v>3132</v>
      </c>
      <c r="D10039" s="187" t="s">
        <v>2813</v>
      </c>
      <c r="E10039" s="187" t="s">
        <v>2816</v>
      </c>
      <c r="F10039" s="187" t="s">
        <v>2817</v>
      </c>
    </row>
    <row r="10040" spans="1:6" x14ac:dyDescent="0.25">
      <c r="A10040" t="s">
        <v>10862</v>
      </c>
      <c r="B10040" s="236" t="str">
        <f t="shared" si="156"/>
        <v>F3:0921 P1P2:8804 P3:00448</v>
      </c>
      <c r="C10040" s="187" t="s">
        <v>3132</v>
      </c>
      <c r="D10040" s="187" t="s">
        <v>2813</v>
      </c>
      <c r="E10040" s="187" t="s">
        <v>2816</v>
      </c>
      <c r="F10040" s="187" t="s">
        <v>2791</v>
      </c>
    </row>
    <row r="10041" spans="1:6" x14ac:dyDescent="0.25">
      <c r="A10041" t="s">
        <v>10863</v>
      </c>
      <c r="B10041" s="236" t="str">
        <f t="shared" si="156"/>
        <v>F3:0922 P1P2:8806 P3:00203</v>
      </c>
      <c r="C10041" s="187" t="s">
        <v>3132</v>
      </c>
      <c r="D10041" s="187" t="s">
        <v>2768</v>
      </c>
      <c r="E10041" s="187" t="s">
        <v>2769</v>
      </c>
      <c r="F10041" s="187" t="s">
        <v>2770</v>
      </c>
    </row>
    <row r="10042" spans="1:6" x14ac:dyDescent="0.25">
      <c r="A10042" t="s">
        <v>10863</v>
      </c>
      <c r="B10042" s="236" t="str">
        <f t="shared" si="156"/>
        <v>F3:0922 P1P2:8806 P3:00448</v>
      </c>
      <c r="C10042" s="187" t="s">
        <v>3132</v>
      </c>
      <c r="D10042" s="187" t="s">
        <v>2768</v>
      </c>
      <c r="E10042" s="187" t="s">
        <v>2769</v>
      </c>
      <c r="F10042" s="187" t="s">
        <v>2791</v>
      </c>
    </row>
    <row r="10043" spans="1:6" x14ac:dyDescent="0.25">
      <c r="A10043" t="s">
        <v>10864</v>
      </c>
      <c r="B10043" s="236" t="str">
        <f t="shared" si="156"/>
        <v>F3:0922 P1P2:8806 P3:00203</v>
      </c>
      <c r="C10043" s="187" t="s">
        <v>3132</v>
      </c>
      <c r="D10043" s="187" t="s">
        <v>2768</v>
      </c>
      <c r="E10043" s="187" t="s">
        <v>2769</v>
      </c>
      <c r="F10043" s="187" t="s">
        <v>2770</v>
      </c>
    </row>
    <row r="10044" spans="1:6" x14ac:dyDescent="0.25">
      <c r="A10044" t="s">
        <v>10864</v>
      </c>
      <c r="B10044" s="236" t="str">
        <f t="shared" si="156"/>
        <v>F3:0922 P1P2:8806 P3:00448</v>
      </c>
      <c r="C10044" s="187" t="s">
        <v>3132</v>
      </c>
      <c r="D10044" s="187" t="s">
        <v>2768</v>
      </c>
      <c r="E10044" s="187" t="s">
        <v>2769</v>
      </c>
      <c r="F10044" s="187" t="s">
        <v>2791</v>
      </c>
    </row>
    <row r="10045" spans="1:6" x14ac:dyDescent="0.25">
      <c r="A10045" t="s">
        <v>10865</v>
      </c>
      <c r="B10045" s="236" t="str">
        <f t="shared" si="156"/>
        <v>F3:0921 P1P2:8804 P3:00201</v>
      </c>
      <c r="C10045" s="187" t="s">
        <v>3132</v>
      </c>
      <c r="D10045" s="187" t="s">
        <v>2813</v>
      </c>
      <c r="E10045" s="187" t="s">
        <v>2816</v>
      </c>
      <c r="F10045" s="187" t="s">
        <v>2817</v>
      </c>
    </row>
    <row r="10046" spans="1:6" x14ac:dyDescent="0.25">
      <c r="A10046" t="s">
        <v>10865</v>
      </c>
      <c r="B10046" s="236" t="str">
        <f t="shared" si="156"/>
        <v>F3:0921 P1P2:8804 P3:00448</v>
      </c>
      <c r="C10046" s="187" t="s">
        <v>3132</v>
      </c>
      <c r="D10046" s="187" t="s">
        <v>2813</v>
      </c>
      <c r="E10046" s="187" t="s">
        <v>2816</v>
      </c>
      <c r="F10046" s="187" t="s">
        <v>2791</v>
      </c>
    </row>
    <row r="10047" spans="1:6" x14ac:dyDescent="0.25">
      <c r="A10047" t="s">
        <v>10866</v>
      </c>
      <c r="B10047" s="236" t="str">
        <f t="shared" si="156"/>
        <v>F3:0921 P1P2:8804 P3:00201</v>
      </c>
      <c r="C10047" s="187" t="s">
        <v>3132</v>
      </c>
      <c r="D10047" s="187" t="s">
        <v>2813</v>
      </c>
      <c r="E10047" s="187" t="s">
        <v>2816</v>
      </c>
      <c r="F10047" s="187" t="s">
        <v>2817</v>
      </c>
    </row>
    <row r="10048" spans="1:6" x14ac:dyDescent="0.25">
      <c r="A10048" t="s">
        <v>10866</v>
      </c>
      <c r="B10048" s="236" t="str">
        <f t="shared" si="156"/>
        <v>F3:0921 P1P2:8804 P3:00448</v>
      </c>
      <c r="C10048" s="187" t="s">
        <v>3132</v>
      </c>
      <c r="D10048" s="187" t="s">
        <v>2813</v>
      </c>
      <c r="E10048" s="187" t="s">
        <v>2816</v>
      </c>
      <c r="F10048" s="187" t="s">
        <v>2791</v>
      </c>
    </row>
    <row r="10049" spans="1:6" x14ac:dyDescent="0.25">
      <c r="A10049" t="s">
        <v>10867</v>
      </c>
      <c r="B10049" s="236" t="str">
        <f t="shared" si="156"/>
        <v>F3:0921 P1P2:8804 P3:00201</v>
      </c>
      <c r="C10049" s="187" t="s">
        <v>3132</v>
      </c>
      <c r="D10049" s="187" t="s">
        <v>2813</v>
      </c>
      <c r="E10049" s="187" t="s">
        <v>2816</v>
      </c>
      <c r="F10049" s="187" t="s">
        <v>2817</v>
      </c>
    </row>
    <row r="10050" spans="1:6" x14ac:dyDescent="0.25">
      <c r="A10050" t="s">
        <v>10867</v>
      </c>
      <c r="B10050" s="236" t="str">
        <f t="shared" ref="B10050:B10113" si="157">CONCATENATE("F3:",D10050," P1P2:",E10050," P3:",F10050)</f>
        <v>F3:0921 P1P2:8804 P3:00448</v>
      </c>
      <c r="C10050" s="187" t="s">
        <v>3132</v>
      </c>
      <c r="D10050" s="187" t="s">
        <v>2813</v>
      </c>
      <c r="E10050" s="187" t="s">
        <v>2816</v>
      </c>
      <c r="F10050" s="187" t="s">
        <v>2791</v>
      </c>
    </row>
    <row r="10051" spans="1:6" x14ac:dyDescent="0.25">
      <c r="A10051" t="s">
        <v>10868</v>
      </c>
      <c r="B10051" s="236" t="str">
        <f t="shared" si="157"/>
        <v>F3:0921 P1P2:8804 P3:00201</v>
      </c>
      <c r="C10051" s="187" t="s">
        <v>3132</v>
      </c>
      <c r="D10051" s="187" t="s">
        <v>2813</v>
      </c>
      <c r="E10051" s="187" t="s">
        <v>2816</v>
      </c>
      <c r="F10051" s="187" t="s">
        <v>2817</v>
      </c>
    </row>
    <row r="10052" spans="1:6" x14ac:dyDescent="0.25">
      <c r="A10052" t="s">
        <v>10868</v>
      </c>
      <c r="B10052" s="236" t="str">
        <f t="shared" si="157"/>
        <v>F3:0921 P1P2:8804 P3:00448</v>
      </c>
      <c r="C10052" s="187" t="s">
        <v>3132</v>
      </c>
      <c r="D10052" s="187" t="s">
        <v>2813</v>
      </c>
      <c r="E10052" s="187" t="s">
        <v>2816</v>
      </c>
      <c r="F10052" s="187" t="s">
        <v>2791</v>
      </c>
    </row>
    <row r="10053" spans="1:6" x14ac:dyDescent="0.25">
      <c r="A10053" t="s">
        <v>10869</v>
      </c>
      <c r="B10053" s="236" t="str">
        <f t="shared" si="157"/>
        <v>F3:0921 P1P2:8804 P3:00201</v>
      </c>
      <c r="C10053" s="187" t="s">
        <v>3132</v>
      </c>
      <c r="D10053" s="187" t="s">
        <v>2813</v>
      </c>
      <c r="E10053" s="187" t="s">
        <v>2816</v>
      </c>
      <c r="F10053" s="187" t="s">
        <v>2817</v>
      </c>
    </row>
    <row r="10054" spans="1:6" x14ac:dyDescent="0.25">
      <c r="A10054" t="s">
        <v>10869</v>
      </c>
      <c r="B10054" s="236" t="str">
        <f t="shared" si="157"/>
        <v>F3:0921 P1P2:8804 P3:00448</v>
      </c>
      <c r="C10054" s="187" t="s">
        <v>3132</v>
      </c>
      <c r="D10054" s="187" t="s">
        <v>2813</v>
      </c>
      <c r="E10054" s="187" t="s">
        <v>2816</v>
      </c>
      <c r="F10054" s="187" t="s">
        <v>2791</v>
      </c>
    </row>
    <row r="10055" spans="1:6" x14ac:dyDescent="0.25">
      <c r="A10055" t="s">
        <v>10870</v>
      </c>
      <c r="B10055" s="236" t="str">
        <f t="shared" si="157"/>
        <v>F3:0921 P1P2:8804 P3:00201</v>
      </c>
      <c r="C10055" s="187" t="s">
        <v>3132</v>
      </c>
      <c r="D10055" s="187" t="s">
        <v>2813</v>
      </c>
      <c r="E10055" s="187" t="s">
        <v>2816</v>
      </c>
      <c r="F10055" s="187" t="s">
        <v>2817</v>
      </c>
    </row>
    <row r="10056" spans="1:6" x14ac:dyDescent="0.25">
      <c r="A10056" t="s">
        <v>10870</v>
      </c>
      <c r="B10056" s="236" t="str">
        <f t="shared" si="157"/>
        <v>F3:0921 P1P2:8804 P3:00448</v>
      </c>
      <c r="C10056" s="187" t="s">
        <v>3132</v>
      </c>
      <c r="D10056" s="187" t="s">
        <v>2813</v>
      </c>
      <c r="E10056" s="187" t="s">
        <v>2816</v>
      </c>
      <c r="F10056" s="187" t="s">
        <v>2791</v>
      </c>
    </row>
    <row r="10057" spans="1:6" x14ac:dyDescent="0.25">
      <c r="A10057" t="s">
        <v>10871</v>
      </c>
      <c r="B10057" s="236" t="str">
        <f t="shared" si="157"/>
        <v>F3:0921 P1P2:8804 P3:00201</v>
      </c>
      <c r="C10057" s="187" t="s">
        <v>3132</v>
      </c>
      <c r="D10057" s="187" t="s">
        <v>2813</v>
      </c>
      <c r="E10057" s="187" t="s">
        <v>2816</v>
      </c>
      <c r="F10057" s="187" t="s">
        <v>2817</v>
      </c>
    </row>
    <row r="10058" spans="1:6" x14ac:dyDescent="0.25">
      <c r="A10058" t="s">
        <v>10871</v>
      </c>
      <c r="B10058" s="236" t="str">
        <f t="shared" si="157"/>
        <v>F3:0921 P1P2:8804 P3:00448</v>
      </c>
      <c r="C10058" s="187" t="s">
        <v>3132</v>
      </c>
      <c r="D10058" s="187" t="s">
        <v>2813</v>
      </c>
      <c r="E10058" s="187" t="s">
        <v>2816</v>
      </c>
      <c r="F10058" s="187" t="s">
        <v>2791</v>
      </c>
    </row>
    <row r="10059" spans="1:6" x14ac:dyDescent="0.25">
      <c r="A10059" t="s">
        <v>10872</v>
      </c>
      <c r="B10059" s="236" t="str">
        <f t="shared" si="157"/>
        <v>F3:0922 P1P2:8806 P3:00203</v>
      </c>
      <c r="C10059" s="187" t="s">
        <v>3132</v>
      </c>
      <c r="D10059" s="187" t="s">
        <v>2768</v>
      </c>
      <c r="E10059" s="187" t="s">
        <v>2769</v>
      </c>
      <c r="F10059" s="187" t="s">
        <v>2770</v>
      </c>
    </row>
    <row r="10060" spans="1:6" x14ac:dyDescent="0.25">
      <c r="A10060" t="s">
        <v>10872</v>
      </c>
      <c r="B10060" s="236" t="str">
        <f t="shared" si="157"/>
        <v>F3:0922 P1P2:8806 P3:00448</v>
      </c>
      <c r="C10060" s="187" t="s">
        <v>3132</v>
      </c>
      <c r="D10060" s="187" t="s">
        <v>2768</v>
      </c>
      <c r="E10060" s="187" t="s">
        <v>2769</v>
      </c>
      <c r="F10060" s="187" t="s">
        <v>2791</v>
      </c>
    </row>
    <row r="10061" spans="1:6" x14ac:dyDescent="0.25">
      <c r="A10061" t="s">
        <v>10873</v>
      </c>
      <c r="B10061" s="236" t="str">
        <f t="shared" si="157"/>
        <v>F3:0921 P1P2:8804 P3:00201</v>
      </c>
      <c r="C10061" s="187" t="s">
        <v>3132</v>
      </c>
      <c r="D10061" s="187" t="s">
        <v>2813</v>
      </c>
      <c r="E10061" s="187" t="s">
        <v>2816</v>
      </c>
      <c r="F10061" s="187" t="s">
        <v>2817</v>
      </c>
    </row>
    <row r="10062" spans="1:6" x14ac:dyDescent="0.25">
      <c r="A10062" t="s">
        <v>10873</v>
      </c>
      <c r="B10062" s="236" t="str">
        <f t="shared" si="157"/>
        <v>F3:0921 P1P2:8804 P3:00448</v>
      </c>
      <c r="C10062" s="187" t="s">
        <v>3132</v>
      </c>
      <c r="D10062" s="187" t="s">
        <v>2813</v>
      </c>
      <c r="E10062" s="187" t="s">
        <v>2816</v>
      </c>
      <c r="F10062" s="187" t="s">
        <v>2791</v>
      </c>
    </row>
    <row r="10063" spans="1:6" x14ac:dyDescent="0.25">
      <c r="A10063" t="s">
        <v>10874</v>
      </c>
      <c r="B10063" s="236" t="str">
        <f t="shared" si="157"/>
        <v>F3:0921 P1P2:8804 P3:00201</v>
      </c>
      <c r="C10063" s="187" t="s">
        <v>3132</v>
      </c>
      <c r="D10063" s="187" t="s">
        <v>2813</v>
      </c>
      <c r="E10063" s="187" t="s">
        <v>2816</v>
      </c>
      <c r="F10063" s="187" t="s">
        <v>2817</v>
      </c>
    </row>
    <row r="10064" spans="1:6" x14ac:dyDescent="0.25">
      <c r="A10064" t="s">
        <v>10874</v>
      </c>
      <c r="B10064" s="236" t="str">
        <f t="shared" si="157"/>
        <v>F3:0921 P1P2:8804 P3:00448</v>
      </c>
      <c r="C10064" s="187" t="s">
        <v>3132</v>
      </c>
      <c r="D10064" s="187" t="s">
        <v>2813</v>
      </c>
      <c r="E10064" s="187" t="s">
        <v>2816</v>
      </c>
      <c r="F10064" s="187" t="s">
        <v>2791</v>
      </c>
    </row>
    <row r="10065" spans="1:6" x14ac:dyDescent="0.25">
      <c r="A10065" t="s">
        <v>10875</v>
      </c>
      <c r="B10065" s="236" t="str">
        <f t="shared" si="157"/>
        <v>F3:0911 P1P2:8802 P3:00199</v>
      </c>
      <c r="C10065" s="187" t="s">
        <v>3132</v>
      </c>
      <c r="D10065" s="187" t="s">
        <v>2899</v>
      </c>
      <c r="E10065" s="187" t="s">
        <v>2900</v>
      </c>
      <c r="F10065" s="187" t="s">
        <v>2901</v>
      </c>
    </row>
    <row r="10066" spans="1:6" x14ac:dyDescent="0.25">
      <c r="A10066" t="s">
        <v>10875</v>
      </c>
      <c r="B10066" s="236" t="str">
        <f t="shared" si="157"/>
        <v>F3:0911 P1P2:8802 P3:00448</v>
      </c>
      <c r="C10066" s="187" t="s">
        <v>3132</v>
      </c>
      <c r="D10066" s="187" t="s">
        <v>2899</v>
      </c>
      <c r="E10066" s="187" t="s">
        <v>2900</v>
      </c>
      <c r="F10066" s="187" t="s">
        <v>2791</v>
      </c>
    </row>
    <row r="10067" spans="1:6" x14ac:dyDescent="0.25">
      <c r="A10067" t="s">
        <v>10875</v>
      </c>
      <c r="B10067" s="236" t="str">
        <f t="shared" si="157"/>
        <v>F3:0921 P1P2:8804 P3:00201</v>
      </c>
      <c r="C10067" s="187" t="s">
        <v>3132</v>
      </c>
      <c r="D10067" s="187" t="s">
        <v>2813</v>
      </c>
      <c r="E10067" s="187" t="s">
        <v>2816</v>
      </c>
      <c r="F10067" s="187" t="s">
        <v>2817</v>
      </c>
    </row>
    <row r="10068" spans="1:6" x14ac:dyDescent="0.25">
      <c r="A10068" t="s">
        <v>10875</v>
      </c>
      <c r="B10068" s="236" t="str">
        <f t="shared" si="157"/>
        <v>F3:0921 P1P2:8804 P3:00448</v>
      </c>
      <c r="C10068" s="187" t="s">
        <v>3132</v>
      </c>
      <c r="D10068" s="187" t="s">
        <v>2813</v>
      </c>
      <c r="E10068" s="187" t="s">
        <v>2816</v>
      </c>
      <c r="F10068" s="187" t="s">
        <v>2791</v>
      </c>
    </row>
    <row r="10069" spans="1:6" x14ac:dyDescent="0.25">
      <c r="A10069" t="s">
        <v>10876</v>
      </c>
      <c r="B10069" s="236" t="str">
        <f t="shared" si="157"/>
        <v>F3:0921 P1P2:8804 P3:00201</v>
      </c>
      <c r="C10069" s="187" t="s">
        <v>3132</v>
      </c>
      <c r="D10069" s="187" t="s">
        <v>2813</v>
      </c>
      <c r="E10069" s="187" t="s">
        <v>2816</v>
      </c>
      <c r="F10069" s="187" t="s">
        <v>2817</v>
      </c>
    </row>
    <row r="10070" spans="1:6" x14ac:dyDescent="0.25">
      <c r="A10070" t="s">
        <v>10876</v>
      </c>
      <c r="B10070" s="236" t="str">
        <f t="shared" si="157"/>
        <v>F3:0921 P1P2:8804 P3:00448</v>
      </c>
      <c r="C10070" s="187" t="s">
        <v>3132</v>
      </c>
      <c r="D10070" s="187" t="s">
        <v>2813</v>
      </c>
      <c r="E10070" s="187" t="s">
        <v>2816</v>
      </c>
      <c r="F10070" s="187" t="s">
        <v>2791</v>
      </c>
    </row>
    <row r="10071" spans="1:6" x14ac:dyDescent="0.25">
      <c r="A10071" t="s">
        <v>10877</v>
      </c>
      <c r="B10071" s="236" t="str">
        <f t="shared" si="157"/>
        <v>F3:0921 P1P2:8804 P3:00201</v>
      </c>
      <c r="C10071" s="187" t="s">
        <v>3132</v>
      </c>
      <c r="D10071" s="187" t="s">
        <v>2813</v>
      </c>
      <c r="E10071" s="187" t="s">
        <v>2816</v>
      </c>
      <c r="F10071" s="187" t="s">
        <v>2817</v>
      </c>
    </row>
    <row r="10072" spans="1:6" x14ac:dyDescent="0.25">
      <c r="A10072" t="s">
        <v>10877</v>
      </c>
      <c r="B10072" s="236" t="str">
        <f t="shared" si="157"/>
        <v>F3:0921 P1P2:8804 P3:00448</v>
      </c>
      <c r="C10072" s="187" t="s">
        <v>3132</v>
      </c>
      <c r="D10072" s="187" t="s">
        <v>2813</v>
      </c>
      <c r="E10072" s="187" t="s">
        <v>2816</v>
      </c>
      <c r="F10072" s="187" t="s">
        <v>2791</v>
      </c>
    </row>
    <row r="10073" spans="1:6" x14ac:dyDescent="0.25">
      <c r="A10073" t="s">
        <v>10878</v>
      </c>
      <c r="B10073" s="236" t="str">
        <f t="shared" si="157"/>
        <v>F3:0921 P1P2:8804 P3:00201</v>
      </c>
      <c r="C10073" s="187" t="s">
        <v>3132</v>
      </c>
      <c r="D10073" s="187" t="s">
        <v>2813</v>
      </c>
      <c r="E10073" s="187" t="s">
        <v>2816</v>
      </c>
      <c r="F10073" s="187" t="s">
        <v>2817</v>
      </c>
    </row>
    <row r="10074" spans="1:6" x14ac:dyDescent="0.25">
      <c r="A10074" t="s">
        <v>10878</v>
      </c>
      <c r="B10074" s="236" t="str">
        <f t="shared" si="157"/>
        <v>F3:0921 P1P2:8804 P3:00448</v>
      </c>
      <c r="C10074" s="187" t="s">
        <v>3132</v>
      </c>
      <c r="D10074" s="187" t="s">
        <v>2813</v>
      </c>
      <c r="E10074" s="187" t="s">
        <v>2816</v>
      </c>
      <c r="F10074" s="187" t="s">
        <v>2791</v>
      </c>
    </row>
    <row r="10075" spans="1:6" x14ac:dyDescent="0.25">
      <c r="A10075" t="s">
        <v>10879</v>
      </c>
      <c r="B10075" s="236" t="str">
        <f t="shared" si="157"/>
        <v>F3:0922 P1P2:8806 P3:00203</v>
      </c>
      <c r="C10075" s="187" t="s">
        <v>3132</v>
      </c>
      <c r="D10075" s="187" t="s">
        <v>2768</v>
      </c>
      <c r="E10075" s="187" t="s">
        <v>2769</v>
      </c>
      <c r="F10075" s="187" t="s">
        <v>2770</v>
      </c>
    </row>
    <row r="10076" spans="1:6" x14ac:dyDescent="0.25">
      <c r="A10076" t="s">
        <v>10879</v>
      </c>
      <c r="B10076" s="236" t="str">
        <f t="shared" si="157"/>
        <v>F3:0922 P1P2:8806 P3:00448</v>
      </c>
      <c r="C10076" s="187" t="s">
        <v>3132</v>
      </c>
      <c r="D10076" s="187" t="s">
        <v>2768</v>
      </c>
      <c r="E10076" s="187" t="s">
        <v>2769</v>
      </c>
      <c r="F10076" s="187" t="s">
        <v>2791</v>
      </c>
    </row>
    <row r="10077" spans="1:6" x14ac:dyDescent="0.25">
      <c r="A10077" t="s">
        <v>10880</v>
      </c>
      <c r="B10077" s="236" t="str">
        <f t="shared" si="157"/>
        <v>F3:0921 P1P2:8804 P3:00201</v>
      </c>
      <c r="C10077" s="187" t="s">
        <v>3132</v>
      </c>
      <c r="D10077" s="187" t="s">
        <v>2813</v>
      </c>
      <c r="E10077" s="187" t="s">
        <v>2816</v>
      </c>
      <c r="F10077" s="187" t="s">
        <v>2817</v>
      </c>
    </row>
    <row r="10078" spans="1:6" x14ac:dyDescent="0.25">
      <c r="A10078" t="s">
        <v>10880</v>
      </c>
      <c r="B10078" s="236" t="str">
        <f t="shared" si="157"/>
        <v>F3:0921 P1P2:8804 P3:00448</v>
      </c>
      <c r="C10078" s="187" t="s">
        <v>3132</v>
      </c>
      <c r="D10078" s="187" t="s">
        <v>2813</v>
      </c>
      <c r="E10078" s="187" t="s">
        <v>2816</v>
      </c>
      <c r="F10078" s="187" t="s">
        <v>2791</v>
      </c>
    </row>
    <row r="10079" spans="1:6" x14ac:dyDescent="0.25">
      <c r="A10079" t="s">
        <v>10881</v>
      </c>
      <c r="B10079" s="236" t="str">
        <f t="shared" si="157"/>
        <v>F3:0922 P1P2:8806 P3:00203</v>
      </c>
      <c r="C10079" s="187" t="s">
        <v>3132</v>
      </c>
      <c r="D10079" s="187" t="s">
        <v>2768</v>
      </c>
      <c r="E10079" s="187" t="s">
        <v>2769</v>
      </c>
      <c r="F10079" s="187" t="s">
        <v>2770</v>
      </c>
    </row>
    <row r="10080" spans="1:6" x14ac:dyDescent="0.25">
      <c r="A10080" t="s">
        <v>10881</v>
      </c>
      <c r="B10080" s="236" t="str">
        <f t="shared" si="157"/>
        <v>F3:0922 P1P2:8806 P3:00448</v>
      </c>
      <c r="C10080" s="187" t="s">
        <v>3132</v>
      </c>
      <c r="D10080" s="187" t="s">
        <v>2768</v>
      </c>
      <c r="E10080" s="187" t="s">
        <v>2769</v>
      </c>
      <c r="F10080" s="187" t="s">
        <v>2791</v>
      </c>
    </row>
    <row r="10081" spans="1:6" x14ac:dyDescent="0.25">
      <c r="A10081" t="s">
        <v>10882</v>
      </c>
      <c r="B10081" s="236" t="str">
        <f t="shared" si="157"/>
        <v>F3:0921 P1P2:8804 P3:00201</v>
      </c>
      <c r="C10081" s="187" t="s">
        <v>3132</v>
      </c>
      <c r="D10081" s="187" t="s">
        <v>2813</v>
      </c>
      <c r="E10081" s="187" t="s">
        <v>2816</v>
      </c>
      <c r="F10081" s="187" t="s">
        <v>2817</v>
      </c>
    </row>
    <row r="10082" spans="1:6" x14ac:dyDescent="0.25">
      <c r="A10082" t="s">
        <v>10882</v>
      </c>
      <c r="B10082" s="236" t="str">
        <f t="shared" si="157"/>
        <v>F3:0921 P1P2:8804 P3:00448</v>
      </c>
      <c r="C10082" s="187" t="s">
        <v>3132</v>
      </c>
      <c r="D10082" s="187" t="s">
        <v>2813</v>
      </c>
      <c r="E10082" s="187" t="s">
        <v>2816</v>
      </c>
      <c r="F10082" s="187" t="s">
        <v>2791</v>
      </c>
    </row>
    <row r="10083" spans="1:6" x14ac:dyDescent="0.25">
      <c r="A10083" t="s">
        <v>10883</v>
      </c>
      <c r="B10083" s="236" t="str">
        <f t="shared" si="157"/>
        <v>F3:0921 P1P2:8804 P3:00201</v>
      </c>
      <c r="C10083" s="187" t="s">
        <v>3132</v>
      </c>
      <c r="D10083" s="187" t="s">
        <v>2813</v>
      </c>
      <c r="E10083" s="187" t="s">
        <v>2816</v>
      </c>
      <c r="F10083" s="187" t="s">
        <v>2817</v>
      </c>
    </row>
    <row r="10084" spans="1:6" x14ac:dyDescent="0.25">
      <c r="A10084" t="s">
        <v>10883</v>
      </c>
      <c r="B10084" s="236" t="str">
        <f t="shared" si="157"/>
        <v>F3:0921 P1P2:8804 P3:00448</v>
      </c>
      <c r="C10084" s="187" t="s">
        <v>3132</v>
      </c>
      <c r="D10084" s="187" t="s">
        <v>2813</v>
      </c>
      <c r="E10084" s="187" t="s">
        <v>2816</v>
      </c>
      <c r="F10084" s="187" t="s">
        <v>2791</v>
      </c>
    </row>
    <row r="10085" spans="1:6" x14ac:dyDescent="0.25">
      <c r="A10085" t="s">
        <v>10884</v>
      </c>
      <c r="B10085" s="236" t="str">
        <f t="shared" si="157"/>
        <v>F3:0921 P1P2:8804 P3:00201</v>
      </c>
      <c r="C10085" s="187" t="s">
        <v>3132</v>
      </c>
      <c r="D10085" s="187" t="s">
        <v>2813</v>
      </c>
      <c r="E10085" s="187" t="s">
        <v>2816</v>
      </c>
      <c r="F10085" s="187" t="s">
        <v>2817</v>
      </c>
    </row>
    <row r="10086" spans="1:6" x14ac:dyDescent="0.25">
      <c r="A10086" t="s">
        <v>10884</v>
      </c>
      <c r="B10086" s="236" t="str">
        <f t="shared" si="157"/>
        <v>F3:0921 P1P2:8804 P3:00448</v>
      </c>
      <c r="C10086" s="187" t="s">
        <v>3132</v>
      </c>
      <c r="D10086" s="187" t="s">
        <v>2813</v>
      </c>
      <c r="E10086" s="187" t="s">
        <v>2816</v>
      </c>
      <c r="F10086" s="187" t="s">
        <v>2791</v>
      </c>
    </row>
    <row r="10087" spans="1:6" x14ac:dyDescent="0.25">
      <c r="A10087" t="s">
        <v>10885</v>
      </c>
      <c r="B10087" s="236" t="str">
        <f t="shared" si="157"/>
        <v>F3:0921 P1P2:8804 P3:00201</v>
      </c>
      <c r="C10087" s="187" t="s">
        <v>3132</v>
      </c>
      <c r="D10087" s="187" t="s">
        <v>2813</v>
      </c>
      <c r="E10087" s="187" t="s">
        <v>2816</v>
      </c>
      <c r="F10087" s="187" t="s">
        <v>2817</v>
      </c>
    </row>
    <row r="10088" spans="1:6" x14ac:dyDescent="0.25">
      <c r="A10088" t="s">
        <v>10885</v>
      </c>
      <c r="B10088" s="236" t="str">
        <f t="shared" si="157"/>
        <v>F3:0921 P1P2:8804 P3:00448</v>
      </c>
      <c r="C10088" s="187" t="s">
        <v>3132</v>
      </c>
      <c r="D10088" s="187" t="s">
        <v>2813</v>
      </c>
      <c r="E10088" s="187" t="s">
        <v>2816</v>
      </c>
      <c r="F10088" s="187" t="s">
        <v>2791</v>
      </c>
    </row>
    <row r="10089" spans="1:6" x14ac:dyDescent="0.25">
      <c r="A10089" t="s">
        <v>10886</v>
      </c>
      <c r="B10089" s="236" t="str">
        <f t="shared" si="157"/>
        <v>F3:0911 P1P2:8802 P3:00199</v>
      </c>
      <c r="C10089" s="187" t="s">
        <v>3132</v>
      </c>
      <c r="D10089" s="187" t="s">
        <v>2899</v>
      </c>
      <c r="E10089" s="187" t="s">
        <v>2900</v>
      </c>
      <c r="F10089" s="187" t="s">
        <v>2901</v>
      </c>
    </row>
    <row r="10090" spans="1:6" x14ac:dyDescent="0.25">
      <c r="A10090" t="s">
        <v>10886</v>
      </c>
      <c r="B10090" s="236" t="str">
        <f t="shared" si="157"/>
        <v>F3:0911 P1P2:8802 P3:00448</v>
      </c>
      <c r="C10090" s="187" t="s">
        <v>3132</v>
      </c>
      <c r="D10090" s="187" t="s">
        <v>2899</v>
      </c>
      <c r="E10090" s="187" t="s">
        <v>2900</v>
      </c>
      <c r="F10090" s="187" t="s">
        <v>2791</v>
      </c>
    </row>
    <row r="10091" spans="1:6" x14ac:dyDescent="0.25">
      <c r="A10091" t="s">
        <v>10886</v>
      </c>
      <c r="B10091" s="236" t="str">
        <f t="shared" si="157"/>
        <v>F3:0921 P1P2:8804 P3:00201</v>
      </c>
      <c r="C10091" s="187" t="s">
        <v>3132</v>
      </c>
      <c r="D10091" s="187" t="s">
        <v>2813</v>
      </c>
      <c r="E10091" s="187" t="s">
        <v>2816</v>
      </c>
      <c r="F10091" s="187" t="s">
        <v>2817</v>
      </c>
    </row>
    <row r="10092" spans="1:6" x14ac:dyDescent="0.25">
      <c r="A10092" t="s">
        <v>10886</v>
      </c>
      <c r="B10092" s="236" t="str">
        <f t="shared" si="157"/>
        <v>F3:0921 P1P2:8804 P3:00448</v>
      </c>
      <c r="C10092" s="187" t="s">
        <v>3132</v>
      </c>
      <c r="D10092" s="187" t="s">
        <v>2813</v>
      </c>
      <c r="E10092" s="187" t="s">
        <v>2816</v>
      </c>
      <c r="F10092" s="187" t="s">
        <v>2791</v>
      </c>
    </row>
    <row r="10093" spans="1:6" x14ac:dyDescent="0.25">
      <c r="A10093" t="s">
        <v>10887</v>
      </c>
      <c r="B10093" s="236" t="str">
        <f t="shared" si="157"/>
        <v>F3:1012 P1P2:9010 P3:00326</v>
      </c>
      <c r="C10093" s="187" t="s">
        <v>3132</v>
      </c>
      <c r="D10093" s="187" t="s">
        <v>2748</v>
      </c>
      <c r="E10093" s="187" t="s">
        <v>2749</v>
      </c>
      <c r="F10093" s="187" t="s">
        <v>2928</v>
      </c>
    </row>
    <row r="10094" spans="1:6" x14ac:dyDescent="0.25">
      <c r="A10094" t="s">
        <v>10888</v>
      </c>
      <c r="B10094" s="236" t="str">
        <f t="shared" si="157"/>
        <v>F3:1012 P1P2:9010 P3:00268</v>
      </c>
      <c r="C10094" s="187" t="s">
        <v>3132</v>
      </c>
      <c r="D10094" s="187" t="s">
        <v>2748</v>
      </c>
      <c r="E10094" s="187" t="s">
        <v>2749</v>
      </c>
      <c r="F10094" s="187" t="s">
        <v>2948</v>
      </c>
    </row>
    <row r="10095" spans="1:6" x14ac:dyDescent="0.25">
      <c r="A10095" t="s">
        <v>10889</v>
      </c>
      <c r="B10095" s="236" t="str">
        <f t="shared" si="157"/>
        <v>F3:1012 P1P2:9010 P3:00246</v>
      </c>
      <c r="C10095" s="187" t="s">
        <v>3132</v>
      </c>
      <c r="D10095" s="187" t="s">
        <v>2748</v>
      </c>
      <c r="E10095" s="187" t="s">
        <v>2749</v>
      </c>
      <c r="F10095" s="187" t="s">
        <v>2943</v>
      </c>
    </row>
    <row r="10096" spans="1:6" x14ac:dyDescent="0.25">
      <c r="A10096" t="s">
        <v>10890</v>
      </c>
      <c r="B10096" s="236" t="str">
        <f t="shared" si="157"/>
        <v>F3:1040 P1P2:9006 P3:00284</v>
      </c>
      <c r="C10096" s="187" t="s">
        <v>3132</v>
      </c>
      <c r="D10096" s="187" t="s">
        <v>2831</v>
      </c>
      <c r="E10096" s="187" t="s">
        <v>2832</v>
      </c>
      <c r="F10096" s="187" t="s">
        <v>2939</v>
      </c>
    </row>
    <row r="10097" spans="1:6" x14ac:dyDescent="0.25">
      <c r="A10097" t="s">
        <v>10891</v>
      </c>
      <c r="B10097" s="236" t="str">
        <f t="shared" si="157"/>
        <v>F3:1012 P1P2:9010 P3:00301</v>
      </c>
      <c r="C10097" s="187" t="s">
        <v>3132</v>
      </c>
      <c r="D10097" s="187" t="s">
        <v>2748</v>
      </c>
      <c r="E10097" s="187" t="s">
        <v>2749</v>
      </c>
      <c r="F10097" s="187" t="s">
        <v>2949</v>
      </c>
    </row>
    <row r="10098" spans="1:6" x14ac:dyDescent="0.25">
      <c r="A10098" t="s">
        <v>10892</v>
      </c>
      <c r="B10098" s="236" t="str">
        <f t="shared" si="157"/>
        <v>F3:1070 P1P2:9012 P3:00296</v>
      </c>
      <c r="C10098" s="187" t="s">
        <v>3132</v>
      </c>
      <c r="D10098" s="187" t="s">
        <v>2835</v>
      </c>
      <c r="E10098" s="187" t="s">
        <v>2836</v>
      </c>
      <c r="F10098" s="187" t="s">
        <v>2959</v>
      </c>
    </row>
    <row r="10099" spans="1:6" x14ac:dyDescent="0.25">
      <c r="A10099" t="s">
        <v>10893</v>
      </c>
      <c r="B10099" s="236" t="str">
        <f t="shared" si="157"/>
        <v>F3:1012 P1P2:9010 P3:00299</v>
      </c>
      <c r="C10099" s="187" t="s">
        <v>3132</v>
      </c>
      <c r="D10099" s="187" t="s">
        <v>2748</v>
      </c>
      <c r="E10099" s="187" t="s">
        <v>2749</v>
      </c>
      <c r="F10099" s="187" t="s">
        <v>2829</v>
      </c>
    </row>
    <row r="10100" spans="1:6" x14ac:dyDescent="0.25">
      <c r="A10100" t="s">
        <v>10894</v>
      </c>
      <c r="B10100" s="236" t="str">
        <f t="shared" si="157"/>
        <v>F3:0429 P1P2:5101 P3:00005</v>
      </c>
      <c r="C10100" s="187" t="s">
        <v>3453</v>
      </c>
      <c r="D10100" s="187" t="s">
        <v>2794</v>
      </c>
      <c r="E10100" s="187" t="s">
        <v>2795</v>
      </c>
      <c r="F10100" s="187" t="s">
        <v>2889</v>
      </c>
    </row>
    <row r="10101" spans="1:6" x14ac:dyDescent="0.25">
      <c r="A10101" t="s">
        <v>10895</v>
      </c>
      <c r="B10101" s="236" t="str">
        <f t="shared" si="157"/>
        <v>F3:0259 P1P2:3104 P3:00074</v>
      </c>
      <c r="C10101" s="187" t="s">
        <v>3453</v>
      </c>
      <c r="D10101" s="187" t="s">
        <v>2694</v>
      </c>
      <c r="E10101" s="187" t="s">
        <v>2700</v>
      </c>
      <c r="F10101" s="187" t="s">
        <v>2702</v>
      </c>
    </row>
    <row r="10102" spans="1:6" x14ac:dyDescent="0.25">
      <c r="A10102" t="s">
        <v>10896</v>
      </c>
      <c r="B10102" s="236" t="str">
        <f t="shared" si="157"/>
        <v>F3:0112 P1P2:0501 P3:00005</v>
      </c>
      <c r="C10102" s="187" t="s">
        <v>3453</v>
      </c>
      <c r="D10102" s="187" t="s">
        <v>2579</v>
      </c>
      <c r="E10102" s="187" t="s">
        <v>2580</v>
      </c>
      <c r="F10102" s="187" t="s">
        <v>2889</v>
      </c>
    </row>
    <row r="10103" spans="1:6" x14ac:dyDescent="0.25">
      <c r="A10103" t="s">
        <v>10897</v>
      </c>
      <c r="B10103" s="236" t="str">
        <f t="shared" si="157"/>
        <v>F3:0812 P1P2:8602 P3:00238</v>
      </c>
      <c r="C10103" s="187" t="s">
        <v>3453</v>
      </c>
      <c r="D10103" s="187" t="s">
        <v>2787</v>
      </c>
      <c r="E10103" s="187" t="s">
        <v>2788</v>
      </c>
      <c r="F10103" s="187" t="s">
        <v>2789</v>
      </c>
    </row>
    <row r="10104" spans="1:6" x14ac:dyDescent="0.25">
      <c r="A10104" t="s">
        <v>10898</v>
      </c>
      <c r="B10104" s="236" t="str">
        <f t="shared" si="157"/>
        <v>F3:1091 P1P2:9001 P3:00005</v>
      </c>
      <c r="C10104" s="187" t="s">
        <v>3453</v>
      </c>
      <c r="D10104" s="187" t="s">
        <v>2743</v>
      </c>
      <c r="E10104" s="187" t="s">
        <v>2744</v>
      </c>
      <c r="F10104" s="187" t="s">
        <v>2889</v>
      </c>
    </row>
    <row r="10105" spans="1:6" x14ac:dyDescent="0.25">
      <c r="A10105" t="s">
        <v>10899</v>
      </c>
      <c r="B10105" s="236" t="str">
        <f t="shared" si="157"/>
        <v>F3:1012 P1P2:9010 P3:00268</v>
      </c>
      <c r="C10105" s="187" t="s">
        <v>3453</v>
      </c>
      <c r="D10105" s="187" t="s">
        <v>2748</v>
      </c>
      <c r="E10105" s="187" t="s">
        <v>2749</v>
      </c>
      <c r="F10105" s="187" t="s">
        <v>2948</v>
      </c>
    </row>
    <row r="10106" spans="1:6" x14ac:dyDescent="0.25">
      <c r="A10106" t="s">
        <v>10900</v>
      </c>
      <c r="B10106" s="236" t="str">
        <f t="shared" si="157"/>
        <v>F3:1040 P1P2:9006 P3:00327</v>
      </c>
      <c r="C10106" s="187" t="s">
        <v>3453</v>
      </c>
      <c r="D10106" s="187" t="s">
        <v>2831</v>
      </c>
      <c r="E10106" s="187" t="s">
        <v>2832</v>
      </c>
      <c r="F10106" s="187" t="s">
        <v>2952</v>
      </c>
    </row>
    <row r="10107" spans="1:6" x14ac:dyDescent="0.25">
      <c r="A10107" t="s">
        <v>10901</v>
      </c>
      <c r="B10107" s="236" t="str">
        <f t="shared" si="157"/>
        <v>F3:1012 P1P2:9010 P3:00404</v>
      </c>
      <c r="C10107" s="187" t="s">
        <v>3453</v>
      </c>
      <c r="D10107" s="187" t="s">
        <v>2748</v>
      </c>
      <c r="E10107" s="187" t="s">
        <v>2749</v>
      </c>
      <c r="F10107" s="187" t="s">
        <v>3001</v>
      </c>
    </row>
    <row r="10108" spans="1:6" x14ac:dyDescent="0.25">
      <c r="A10108" t="s">
        <v>10902</v>
      </c>
      <c r="B10108" s="236" t="str">
        <f t="shared" si="157"/>
        <v>F3:1012 P1P2:9010 P3:00326</v>
      </c>
      <c r="C10108" s="187" t="s">
        <v>3453</v>
      </c>
      <c r="D10108" s="187" t="s">
        <v>2748</v>
      </c>
      <c r="E10108" s="187" t="s">
        <v>2749</v>
      </c>
      <c r="F10108" s="187" t="s">
        <v>2928</v>
      </c>
    </row>
    <row r="10109" spans="1:6" x14ac:dyDescent="0.25">
      <c r="A10109" t="s">
        <v>10903</v>
      </c>
      <c r="B10109" s="236" t="str">
        <f t="shared" si="157"/>
        <v>F3:1040 P1P2:9006 P3:00284</v>
      </c>
      <c r="C10109" s="187" t="s">
        <v>3453</v>
      </c>
      <c r="D10109" s="187" t="s">
        <v>2831</v>
      </c>
      <c r="E10109" s="187" t="s">
        <v>2832</v>
      </c>
      <c r="F10109" s="187" t="s">
        <v>2939</v>
      </c>
    </row>
    <row r="10110" spans="1:6" x14ac:dyDescent="0.25">
      <c r="A10110" t="s">
        <v>10904</v>
      </c>
      <c r="B10110" s="236" t="str">
        <f t="shared" si="157"/>
        <v>F3:1012 P1P2:9010 P3:00246</v>
      </c>
      <c r="C10110" s="187" t="s">
        <v>3453</v>
      </c>
      <c r="D10110" s="187" t="s">
        <v>2748</v>
      </c>
      <c r="E10110" s="187" t="s">
        <v>2749</v>
      </c>
      <c r="F10110" s="187" t="s">
        <v>2943</v>
      </c>
    </row>
    <row r="10111" spans="1:6" x14ac:dyDescent="0.25">
      <c r="A10111" t="s">
        <v>10905</v>
      </c>
      <c r="B10111" s="236" t="str">
        <f t="shared" si="157"/>
        <v>F3:1012 P1P2:9010 P3:00287</v>
      </c>
      <c r="C10111" s="187" t="s">
        <v>3453</v>
      </c>
      <c r="D10111" s="187" t="s">
        <v>2748</v>
      </c>
      <c r="E10111" s="187" t="s">
        <v>2749</v>
      </c>
      <c r="F10111" s="187" t="s">
        <v>2944</v>
      </c>
    </row>
    <row r="10112" spans="1:6" x14ac:dyDescent="0.25">
      <c r="A10112" t="s">
        <v>10906</v>
      </c>
      <c r="B10112" s="236" t="str">
        <f t="shared" si="157"/>
        <v>F3:1040 P1P2:9006 P3:00289</v>
      </c>
      <c r="C10112" s="187" t="s">
        <v>3453</v>
      </c>
      <c r="D10112" s="187" t="s">
        <v>2831</v>
      </c>
      <c r="E10112" s="187" t="s">
        <v>2832</v>
      </c>
      <c r="F10112" s="187" t="s">
        <v>2945</v>
      </c>
    </row>
    <row r="10113" spans="1:6" x14ac:dyDescent="0.25">
      <c r="A10113" t="s">
        <v>10907</v>
      </c>
      <c r="B10113" s="236" t="str">
        <f t="shared" si="157"/>
        <v>F3:1040 P1P2:9006 P3:00410</v>
      </c>
      <c r="C10113" s="187" t="s">
        <v>3453</v>
      </c>
      <c r="D10113" s="187" t="s">
        <v>2831</v>
      </c>
      <c r="E10113" s="187" t="s">
        <v>2832</v>
      </c>
      <c r="F10113" s="187" t="s">
        <v>2947</v>
      </c>
    </row>
    <row r="10114" spans="1:6" x14ac:dyDescent="0.25">
      <c r="A10114" t="s">
        <v>10908</v>
      </c>
      <c r="B10114" s="236" t="str">
        <f t="shared" ref="B10114:B10177" si="158">CONCATENATE("F3:",D10114," P1P2:",E10114," P3:",F10114)</f>
        <v>F3:0960 P1P2:8813 P3:00390</v>
      </c>
      <c r="C10114" s="187" t="s">
        <v>3453</v>
      </c>
      <c r="D10114" s="187" t="s">
        <v>2763</v>
      </c>
      <c r="E10114" s="187" t="s">
        <v>2764</v>
      </c>
      <c r="F10114" s="187" t="s">
        <v>2950</v>
      </c>
    </row>
    <row r="10115" spans="1:6" x14ac:dyDescent="0.25">
      <c r="A10115" t="s">
        <v>10909</v>
      </c>
      <c r="B10115" s="236" t="str">
        <f t="shared" si="158"/>
        <v>F3:0921 P1P2:8804 P3:00389</v>
      </c>
      <c r="C10115" s="187" t="s">
        <v>3453</v>
      </c>
      <c r="D10115" s="187" t="s">
        <v>2813</v>
      </c>
      <c r="E10115" s="187" t="s">
        <v>2816</v>
      </c>
      <c r="F10115" s="187" t="s">
        <v>2940</v>
      </c>
    </row>
    <row r="10116" spans="1:6" x14ac:dyDescent="0.25">
      <c r="A10116" t="s">
        <v>10910</v>
      </c>
      <c r="B10116" s="236" t="str">
        <f t="shared" si="158"/>
        <v>F3:0922 P1P2:8806 P3:00203</v>
      </c>
      <c r="C10116" s="187" t="s">
        <v>3453</v>
      </c>
      <c r="D10116" s="187" t="s">
        <v>2768</v>
      </c>
      <c r="E10116" s="187" t="s">
        <v>2769</v>
      </c>
      <c r="F10116" s="187" t="s">
        <v>2770</v>
      </c>
    </row>
    <row r="10117" spans="1:6" x14ac:dyDescent="0.25">
      <c r="A10117" t="s">
        <v>10910</v>
      </c>
      <c r="B10117" s="236" t="str">
        <f t="shared" si="158"/>
        <v>F3:0922 P1P2:8806 P3:00448</v>
      </c>
      <c r="C10117" s="187" t="s">
        <v>3453</v>
      </c>
      <c r="D10117" s="187" t="s">
        <v>2768</v>
      </c>
      <c r="E10117" s="187" t="s">
        <v>2769</v>
      </c>
      <c r="F10117" s="187" t="s">
        <v>2791</v>
      </c>
    </row>
    <row r="10118" spans="1:6" x14ac:dyDescent="0.25">
      <c r="A10118" t="s">
        <v>10911</v>
      </c>
      <c r="B10118" s="236" t="str">
        <f t="shared" si="158"/>
        <v>F3:0922 P1P2:8806 P3:00203</v>
      </c>
      <c r="C10118" s="187" t="s">
        <v>3453</v>
      </c>
      <c r="D10118" s="187" t="s">
        <v>2768</v>
      </c>
      <c r="E10118" s="187" t="s">
        <v>2769</v>
      </c>
      <c r="F10118" s="187" t="s">
        <v>2770</v>
      </c>
    </row>
    <row r="10119" spans="1:6" x14ac:dyDescent="0.25">
      <c r="A10119" t="s">
        <v>10911</v>
      </c>
      <c r="B10119" s="236" t="str">
        <f t="shared" si="158"/>
        <v>F3:0922 P1P2:8806 P3:00448</v>
      </c>
      <c r="C10119" s="187" t="s">
        <v>3453</v>
      </c>
      <c r="D10119" s="187" t="s">
        <v>2768</v>
      </c>
      <c r="E10119" s="187" t="s">
        <v>2769</v>
      </c>
      <c r="F10119" s="187" t="s">
        <v>2791</v>
      </c>
    </row>
    <row r="10120" spans="1:6" x14ac:dyDescent="0.25">
      <c r="A10120" t="s">
        <v>10912</v>
      </c>
      <c r="B10120" s="236" t="str">
        <f t="shared" si="158"/>
        <v>F3:0922 P1P2:8806 P3:00203</v>
      </c>
      <c r="C10120" s="187" t="s">
        <v>3453</v>
      </c>
      <c r="D10120" s="187" t="s">
        <v>2768</v>
      </c>
      <c r="E10120" s="187" t="s">
        <v>2769</v>
      </c>
      <c r="F10120" s="187" t="s">
        <v>2770</v>
      </c>
    </row>
    <row r="10121" spans="1:6" x14ac:dyDescent="0.25">
      <c r="A10121" t="s">
        <v>10912</v>
      </c>
      <c r="B10121" s="236" t="str">
        <f t="shared" si="158"/>
        <v>F3:0922 P1P2:8806 P3:00448</v>
      </c>
      <c r="C10121" s="187" t="s">
        <v>3453</v>
      </c>
      <c r="D10121" s="187" t="s">
        <v>2768</v>
      </c>
      <c r="E10121" s="187" t="s">
        <v>2769</v>
      </c>
      <c r="F10121" s="187" t="s">
        <v>2791</v>
      </c>
    </row>
    <row r="10122" spans="1:6" x14ac:dyDescent="0.25">
      <c r="A10122" t="s">
        <v>10913</v>
      </c>
      <c r="B10122" s="236" t="str">
        <f t="shared" si="158"/>
        <v>F3:0922 P1P2:8806 P3:00203</v>
      </c>
      <c r="C10122" s="187" t="s">
        <v>3453</v>
      </c>
      <c r="D10122" s="187" t="s">
        <v>2768</v>
      </c>
      <c r="E10122" s="187" t="s">
        <v>2769</v>
      </c>
      <c r="F10122" s="187" t="s">
        <v>2770</v>
      </c>
    </row>
    <row r="10123" spans="1:6" x14ac:dyDescent="0.25">
      <c r="A10123" t="s">
        <v>10913</v>
      </c>
      <c r="B10123" s="236" t="str">
        <f t="shared" si="158"/>
        <v>F3:0922 P1P2:8806 P3:00448</v>
      </c>
      <c r="C10123" s="187" t="s">
        <v>3453</v>
      </c>
      <c r="D10123" s="187" t="s">
        <v>2768</v>
      </c>
      <c r="E10123" s="187" t="s">
        <v>2769</v>
      </c>
      <c r="F10123" s="187" t="s">
        <v>2791</v>
      </c>
    </row>
    <row r="10124" spans="1:6" x14ac:dyDescent="0.25">
      <c r="A10124" t="s">
        <v>10914</v>
      </c>
      <c r="B10124" s="236" t="str">
        <f t="shared" si="158"/>
        <v>F3:0921 P1P2:8805 P3:00202</v>
      </c>
      <c r="C10124" s="187" t="s">
        <v>3453</v>
      </c>
      <c r="D10124" s="187" t="s">
        <v>2813</v>
      </c>
      <c r="E10124" s="187" t="s">
        <v>2814</v>
      </c>
      <c r="F10124" s="187" t="s">
        <v>2815</v>
      </c>
    </row>
    <row r="10125" spans="1:6" x14ac:dyDescent="0.25">
      <c r="A10125" t="s">
        <v>10914</v>
      </c>
      <c r="B10125" s="236" t="str">
        <f t="shared" si="158"/>
        <v>F3:0922 P1P2:8806 P3:00203</v>
      </c>
      <c r="C10125" s="187" t="s">
        <v>3453</v>
      </c>
      <c r="D10125" s="187" t="s">
        <v>2768</v>
      </c>
      <c r="E10125" s="187" t="s">
        <v>2769</v>
      </c>
      <c r="F10125" s="187" t="s">
        <v>2770</v>
      </c>
    </row>
    <row r="10126" spans="1:6" x14ac:dyDescent="0.25">
      <c r="A10126" t="s">
        <v>10914</v>
      </c>
      <c r="B10126" s="236" t="str">
        <f t="shared" si="158"/>
        <v>F3:0922 P1P2:8806 P3:00448</v>
      </c>
      <c r="C10126" s="187" t="s">
        <v>3453</v>
      </c>
      <c r="D10126" s="187" t="s">
        <v>2768</v>
      </c>
      <c r="E10126" s="187" t="s">
        <v>2769</v>
      </c>
      <c r="F10126" s="187" t="s">
        <v>2791</v>
      </c>
    </row>
    <row r="10127" spans="1:6" x14ac:dyDescent="0.25">
      <c r="A10127" t="s">
        <v>10915</v>
      </c>
      <c r="B10127" s="236" t="str">
        <f t="shared" si="158"/>
        <v>F3:0922 P1P2:8806 P3:00203</v>
      </c>
      <c r="C10127" s="187" t="s">
        <v>3453</v>
      </c>
      <c r="D10127" s="187" t="s">
        <v>2768</v>
      </c>
      <c r="E10127" s="187" t="s">
        <v>2769</v>
      </c>
      <c r="F10127" s="187" t="s">
        <v>2770</v>
      </c>
    </row>
    <row r="10128" spans="1:6" x14ac:dyDescent="0.25">
      <c r="A10128" t="s">
        <v>10915</v>
      </c>
      <c r="B10128" s="236" t="str">
        <f t="shared" si="158"/>
        <v>F3:0922 P1P2:8806 P3:00448</v>
      </c>
      <c r="C10128" s="187" t="s">
        <v>3453</v>
      </c>
      <c r="D10128" s="187" t="s">
        <v>2768</v>
      </c>
      <c r="E10128" s="187" t="s">
        <v>2769</v>
      </c>
      <c r="F10128" s="187" t="s">
        <v>2791</v>
      </c>
    </row>
    <row r="10129" spans="1:6" x14ac:dyDescent="0.25">
      <c r="A10129" t="s">
        <v>10916</v>
      </c>
      <c r="B10129" s="236" t="str">
        <f t="shared" si="158"/>
        <v>F3:0922 P1P2:8806 P3:00203</v>
      </c>
      <c r="C10129" s="187" t="s">
        <v>3453</v>
      </c>
      <c r="D10129" s="187" t="s">
        <v>2768</v>
      </c>
      <c r="E10129" s="187" t="s">
        <v>2769</v>
      </c>
      <c r="F10129" s="187" t="s">
        <v>2770</v>
      </c>
    </row>
    <row r="10130" spans="1:6" x14ac:dyDescent="0.25">
      <c r="A10130" t="s">
        <v>10916</v>
      </c>
      <c r="B10130" s="236" t="str">
        <f t="shared" si="158"/>
        <v>F3:0922 P1P2:8806 P3:00448</v>
      </c>
      <c r="C10130" s="187" t="s">
        <v>3453</v>
      </c>
      <c r="D10130" s="187" t="s">
        <v>2768</v>
      </c>
      <c r="E10130" s="187" t="s">
        <v>2769</v>
      </c>
      <c r="F10130" s="187" t="s">
        <v>2791</v>
      </c>
    </row>
    <row r="10131" spans="1:6" x14ac:dyDescent="0.25">
      <c r="A10131" t="s">
        <v>10917</v>
      </c>
      <c r="B10131" s="236" t="str">
        <f t="shared" si="158"/>
        <v>F3:0922 P1P2:8806 P3:00203</v>
      </c>
      <c r="C10131" s="187" t="s">
        <v>3453</v>
      </c>
      <c r="D10131" s="187" t="s">
        <v>2768</v>
      </c>
      <c r="E10131" s="187" t="s">
        <v>2769</v>
      </c>
      <c r="F10131" s="187" t="s">
        <v>2770</v>
      </c>
    </row>
    <row r="10132" spans="1:6" x14ac:dyDescent="0.25">
      <c r="A10132" t="s">
        <v>10917</v>
      </c>
      <c r="B10132" s="236" t="str">
        <f t="shared" si="158"/>
        <v>F3:0922 P1P2:8806 P3:00448</v>
      </c>
      <c r="C10132" s="187" t="s">
        <v>3453</v>
      </c>
      <c r="D10132" s="187" t="s">
        <v>2768</v>
      </c>
      <c r="E10132" s="187" t="s">
        <v>2769</v>
      </c>
      <c r="F10132" s="187" t="s">
        <v>2791</v>
      </c>
    </row>
    <row r="10133" spans="1:6" x14ac:dyDescent="0.25">
      <c r="A10133" t="s">
        <v>10918</v>
      </c>
      <c r="B10133" s="236" t="str">
        <f t="shared" si="158"/>
        <v>F3:0922 P1P2:8806 P3:00203</v>
      </c>
      <c r="C10133" s="187" t="s">
        <v>3453</v>
      </c>
      <c r="D10133" s="187" t="s">
        <v>2768</v>
      </c>
      <c r="E10133" s="187" t="s">
        <v>2769</v>
      </c>
      <c r="F10133" s="187" t="s">
        <v>2770</v>
      </c>
    </row>
    <row r="10134" spans="1:6" x14ac:dyDescent="0.25">
      <c r="A10134" t="s">
        <v>10918</v>
      </c>
      <c r="B10134" s="236" t="str">
        <f t="shared" si="158"/>
        <v>F3:0922 P1P2:8806 P3:00448</v>
      </c>
      <c r="C10134" s="187" t="s">
        <v>3453</v>
      </c>
      <c r="D10134" s="187" t="s">
        <v>2768</v>
      </c>
      <c r="E10134" s="187" t="s">
        <v>2769</v>
      </c>
      <c r="F10134" s="187" t="s">
        <v>2791</v>
      </c>
    </row>
    <row r="10135" spans="1:6" x14ac:dyDescent="0.25">
      <c r="A10135" t="s">
        <v>10919</v>
      </c>
      <c r="B10135" s="236" t="str">
        <f t="shared" si="158"/>
        <v>F3:0922 P1P2:8806 P3:00203</v>
      </c>
      <c r="C10135" s="187" t="s">
        <v>3453</v>
      </c>
      <c r="D10135" s="187" t="s">
        <v>2768</v>
      </c>
      <c r="E10135" s="187" t="s">
        <v>2769</v>
      </c>
      <c r="F10135" s="187" t="s">
        <v>2770</v>
      </c>
    </row>
    <row r="10136" spans="1:6" x14ac:dyDescent="0.25">
      <c r="A10136" t="s">
        <v>10919</v>
      </c>
      <c r="B10136" s="236" t="str">
        <f t="shared" si="158"/>
        <v>F3:0922 P1P2:8806 P3:00448</v>
      </c>
      <c r="C10136" s="187" t="s">
        <v>3453</v>
      </c>
      <c r="D10136" s="187" t="s">
        <v>2768</v>
      </c>
      <c r="E10136" s="187" t="s">
        <v>2769</v>
      </c>
      <c r="F10136" s="187" t="s">
        <v>2791</v>
      </c>
    </row>
    <row r="10137" spans="1:6" x14ac:dyDescent="0.25">
      <c r="A10137" t="s">
        <v>10920</v>
      </c>
      <c r="B10137" s="236" t="str">
        <f t="shared" si="158"/>
        <v>F3:0922 P1P2:8806 P3:00203</v>
      </c>
      <c r="C10137" s="187" t="s">
        <v>3453</v>
      </c>
      <c r="D10137" s="187" t="s">
        <v>2768</v>
      </c>
      <c r="E10137" s="187" t="s">
        <v>2769</v>
      </c>
      <c r="F10137" s="187" t="s">
        <v>2770</v>
      </c>
    </row>
    <row r="10138" spans="1:6" x14ac:dyDescent="0.25">
      <c r="A10138" t="s">
        <v>10920</v>
      </c>
      <c r="B10138" s="236" t="str">
        <f t="shared" si="158"/>
        <v>F3:0922 P1P2:8806 P3:00448</v>
      </c>
      <c r="C10138" s="187" t="s">
        <v>3453</v>
      </c>
      <c r="D10138" s="187" t="s">
        <v>2768</v>
      </c>
      <c r="E10138" s="187" t="s">
        <v>2769</v>
      </c>
      <c r="F10138" s="187" t="s">
        <v>2791</v>
      </c>
    </row>
    <row r="10139" spans="1:6" x14ac:dyDescent="0.25">
      <c r="A10139" t="s">
        <v>10921</v>
      </c>
      <c r="B10139" s="236" t="str">
        <f t="shared" si="158"/>
        <v>F3:0922 P1P2:8806 P3:00203</v>
      </c>
      <c r="C10139" s="187" t="s">
        <v>3453</v>
      </c>
      <c r="D10139" s="187" t="s">
        <v>2768</v>
      </c>
      <c r="E10139" s="187" t="s">
        <v>2769</v>
      </c>
      <c r="F10139" s="187" t="s">
        <v>2770</v>
      </c>
    </row>
    <row r="10140" spans="1:6" x14ac:dyDescent="0.25">
      <c r="A10140" t="s">
        <v>10921</v>
      </c>
      <c r="B10140" s="236" t="str">
        <f t="shared" si="158"/>
        <v>F3:0922 P1P2:8806 P3:00448</v>
      </c>
      <c r="C10140" s="187" t="s">
        <v>3453</v>
      </c>
      <c r="D10140" s="187" t="s">
        <v>2768</v>
      </c>
      <c r="E10140" s="187" t="s">
        <v>2769</v>
      </c>
      <c r="F10140" s="187" t="s">
        <v>2791</v>
      </c>
    </row>
    <row r="10141" spans="1:6" x14ac:dyDescent="0.25">
      <c r="A10141" t="s">
        <v>10922</v>
      </c>
      <c r="B10141" s="236" t="str">
        <f t="shared" si="158"/>
        <v>F3:0922 P1P2:8806 P3:00203</v>
      </c>
      <c r="C10141" s="187" t="s">
        <v>3453</v>
      </c>
      <c r="D10141" s="187" t="s">
        <v>2768</v>
      </c>
      <c r="E10141" s="187" t="s">
        <v>2769</v>
      </c>
      <c r="F10141" s="187" t="s">
        <v>2770</v>
      </c>
    </row>
    <row r="10142" spans="1:6" x14ac:dyDescent="0.25">
      <c r="A10142" t="s">
        <v>10922</v>
      </c>
      <c r="B10142" s="236" t="str">
        <f t="shared" si="158"/>
        <v>F3:0922 P1P2:8806 P3:00448</v>
      </c>
      <c r="C10142" s="187" t="s">
        <v>3453</v>
      </c>
      <c r="D10142" s="187" t="s">
        <v>2768</v>
      </c>
      <c r="E10142" s="187" t="s">
        <v>2769</v>
      </c>
      <c r="F10142" s="187" t="s">
        <v>2791</v>
      </c>
    </row>
    <row r="10143" spans="1:6" x14ac:dyDescent="0.25">
      <c r="A10143" t="s">
        <v>10923</v>
      </c>
      <c r="B10143" s="236" t="str">
        <f t="shared" si="158"/>
        <v>F3:0922 P1P2:8806 P3:00203</v>
      </c>
      <c r="C10143" s="187" t="s">
        <v>3453</v>
      </c>
      <c r="D10143" s="187" t="s">
        <v>2768</v>
      </c>
      <c r="E10143" s="187" t="s">
        <v>2769</v>
      </c>
      <c r="F10143" s="187" t="s">
        <v>2770</v>
      </c>
    </row>
    <row r="10144" spans="1:6" x14ac:dyDescent="0.25">
      <c r="A10144" t="s">
        <v>10923</v>
      </c>
      <c r="B10144" s="236" t="str">
        <f t="shared" si="158"/>
        <v>F3:0922 P1P2:8806 P3:00448</v>
      </c>
      <c r="C10144" s="187" t="s">
        <v>3453</v>
      </c>
      <c r="D10144" s="187" t="s">
        <v>2768</v>
      </c>
      <c r="E10144" s="187" t="s">
        <v>2769</v>
      </c>
      <c r="F10144" s="187" t="s">
        <v>2791</v>
      </c>
    </row>
    <row r="10145" spans="1:6" x14ac:dyDescent="0.25">
      <c r="A10145" t="s">
        <v>10924</v>
      </c>
      <c r="B10145" s="236" t="str">
        <f t="shared" si="158"/>
        <v>F3:0922 P1P2:8806 P3:00203</v>
      </c>
      <c r="C10145" s="187" t="s">
        <v>3453</v>
      </c>
      <c r="D10145" s="187" t="s">
        <v>2768</v>
      </c>
      <c r="E10145" s="187" t="s">
        <v>2769</v>
      </c>
      <c r="F10145" s="187" t="s">
        <v>2770</v>
      </c>
    </row>
    <row r="10146" spans="1:6" x14ac:dyDescent="0.25">
      <c r="A10146" t="s">
        <v>10924</v>
      </c>
      <c r="B10146" s="236" t="str">
        <f t="shared" si="158"/>
        <v>F3:0922 P1P2:8806 P3:00448</v>
      </c>
      <c r="C10146" s="187" t="s">
        <v>3453</v>
      </c>
      <c r="D10146" s="187" t="s">
        <v>2768</v>
      </c>
      <c r="E10146" s="187" t="s">
        <v>2769</v>
      </c>
      <c r="F10146" s="187" t="s">
        <v>2791</v>
      </c>
    </row>
    <row r="10147" spans="1:6" x14ac:dyDescent="0.25">
      <c r="A10147" t="s">
        <v>10925</v>
      </c>
      <c r="B10147" s="236" t="str">
        <f t="shared" si="158"/>
        <v>F3:0921 P1P2:8804 P3:00201</v>
      </c>
      <c r="C10147" s="187" t="s">
        <v>3453</v>
      </c>
      <c r="D10147" s="187" t="s">
        <v>2813</v>
      </c>
      <c r="E10147" s="187" t="s">
        <v>2816</v>
      </c>
      <c r="F10147" s="187" t="s">
        <v>2817</v>
      </c>
    </row>
    <row r="10148" spans="1:6" x14ac:dyDescent="0.25">
      <c r="A10148" t="s">
        <v>10925</v>
      </c>
      <c r="B10148" s="236" t="str">
        <f t="shared" si="158"/>
        <v>F3:0921 P1P2:8804 P3:00448</v>
      </c>
      <c r="C10148" s="187" t="s">
        <v>3453</v>
      </c>
      <c r="D10148" s="187" t="s">
        <v>2813</v>
      </c>
      <c r="E10148" s="187" t="s">
        <v>2816</v>
      </c>
      <c r="F10148" s="187" t="s">
        <v>2791</v>
      </c>
    </row>
    <row r="10149" spans="1:6" x14ac:dyDescent="0.25">
      <c r="A10149" t="s">
        <v>10926</v>
      </c>
      <c r="B10149" s="236" t="str">
        <f t="shared" si="158"/>
        <v>F3:0921 P1P2:8804 P3:00201</v>
      </c>
      <c r="C10149" s="187" t="s">
        <v>3453</v>
      </c>
      <c r="D10149" s="187" t="s">
        <v>2813</v>
      </c>
      <c r="E10149" s="187" t="s">
        <v>2816</v>
      </c>
      <c r="F10149" s="187" t="s">
        <v>2817</v>
      </c>
    </row>
    <row r="10150" spans="1:6" x14ac:dyDescent="0.25">
      <c r="A10150" t="s">
        <v>10926</v>
      </c>
      <c r="B10150" s="236" t="str">
        <f t="shared" si="158"/>
        <v>F3:0921 P1P2:8804 P3:00448</v>
      </c>
      <c r="C10150" s="187" t="s">
        <v>3453</v>
      </c>
      <c r="D10150" s="187" t="s">
        <v>2813</v>
      </c>
      <c r="E10150" s="187" t="s">
        <v>2816</v>
      </c>
      <c r="F10150" s="187" t="s">
        <v>2791</v>
      </c>
    </row>
    <row r="10151" spans="1:6" x14ac:dyDescent="0.25">
      <c r="A10151" t="s">
        <v>10927</v>
      </c>
      <c r="B10151" s="236" t="str">
        <f t="shared" si="158"/>
        <v>F3:0921 P1P2:8804 P3:00201</v>
      </c>
      <c r="C10151" s="187" t="s">
        <v>3453</v>
      </c>
      <c r="D10151" s="187" t="s">
        <v>2813</v>
      </c>
      <c r="E10151" s="187" t="s">
        <v>2816</v>
      </c>
      <c r="F10151" s="187" t="s">
        <v>2817</v>
      </c>
    </row>
    <row r="10152" spans="1:6" x14ac:dyDescent="0.25">
      <c r="A10152" t="s">
        <v>10927</v>
      </c>
      <c r="B10152" s="236" t="str">
        <f t="shared" si="158"/>
        <v>F3:0921 P1P2:8804 P3:00448</v>
      </c>
      <c r="C10152" s="187" t="s">
        <v>3453</v>
      </c>
      <c r="D10152" s="187" t="s">
        <v>2813</v>
      </c>
      <c r="E10152" s="187" t="s">
        <v>2816</v>
      </c>
      <c r="F10152" s="187" t="s">
        <v>2791</v>
      </c>
    </row>
    <row r="10153" spans="1:6" x14ac:dyDescent="0.25">
      <c r="A10153" t="s">
        <v>10928</v>
      </c>
      <c r="B10153" s="236" t="str">
        <f t="shared" si="158"/>
        <v>F3:0921 P1P2:8804 P3:00201</v>
      </c>
      <c r="C10153" s="187" t="s">
        <v>3453</v>
      </c>
      <c r="D10153" s="187" t="s">
        <v>2813</v>
      </c>
      <c r="E10153" s="187" t="s">
        <v>2816</v>
      </c>
      <c r="F10153" s="187" t="s">
        <v>2817</v>
      </c>
    </row>
    <row r="10154" spans="1:6" x14ac:dyDescent="0.25">
      <c r="A10154" t="s">
        <v>10928</v>
      </c>
      <c r="B10154" s="236" t="str">
        <f t="shared" si="158"/>
        <v>F3:0921 P1P2:8804 P3:00448</v>
      </c>
      <c r="C10154" s="187" t="s">
        <v>3453</v>
      </c>
      <c r="D10154" s="187" t="s">
        <v>2813</v>
      </c>
      <c r="E10154" s="187" t="s">
        <v>2816</v>
      </c>
      <c r="F10154" s="187" t="s">
        <v>2791</v>
      </c>
    </row>
    <row r="10155" spans="1:6" x14ac:dyDescent="0.25">
      <c r="A10155" t="s">
        <v>10929</v>
      </c>
      <c r="B10155" s="236" t="str">
        <f t="shared" si="158"/>
        <v>F3:0921 P1P2:8804 P3:00201</v>
      </c>
      <c r="C10155" s="187" t="s">
        <v>3453</v>
      </c>
      <c r="D10155" s="187" t="s">
        <v>2813</v>
      </c>
      <c r="E10155" s="187" t="s">
        <v>2816</v>
      </c>
      <c r="F10155" s="187" t="s">
        <v>2817</v>
      </c>
    </row>
    <row r="10156" spans="1:6" x14ac:dyDescent="0.25">
      <c r="A10156" t="s">
        <v>10929</v>
      </c>
      <c r="B10156" s="236" t="str">
        <f t="shared" si="158"/>
        <v>F3:0921 P1P2:8804 P3:00448</v>
      </c>
      <c r="C10156" s="187" t="s">
        <v>3453</v>
      </c>
      <c r="D10156" s="187" t="s">
        <v>2813</v>
      </c>
      <c r="E10156" s="187" t="s">
        <v>2816</v>
      </c>
      <c r="F10156" s="187" t="s">
        <v>2791</v>
      </c>
    </row>
    <row r="10157" spans="1:6" x14ac:dyDescent="0.25">
      <c r="A10157" t="s">
        <v>10930</v>
      </c>
      <c r="B10157" s="236" t="str">
        <f t="shared" si="158"/>
        <v>F3:0921 P1P2:8804 P3:00201</v>
      </c>
      <c r="C10157" s="187" t="s">
        <v>3453</v>
      </c>
      <c r="D10157" s="187" t="s">
        <v>2813</v>
      </c>
      <c r="E10157" s="187" t="s">
        <v>2816</v>
      </c>
      <c r="F10157" s="187" t="s">
        <v>2817</v>
      </c>
    </row>
    <row r="10158" spans="1:6" x14ac:dyDescent="0.25">
      <c r="A10158" t="s">
        <v>10930</v>
      </c>
      <c r="B10158" s="236" t="str">
        <f t="shared" si="158"/>
        <v>F3:0921 P1P2:8804 P3:00448</v>
      </c>
      <c r="C10158" s="187" t="s">
        <v>3453</v>
      </c>
      <c r="D10158" s="187" t="s">
        <v>2813</v>
      </c>
      <c r="E10158" s="187" t="s">
        <v>2816</v>
      </c>
      <c r="F10158" s="187" t="s">
        <v>2791</v>
      </c>
    </row>
    <row r="10159" spans="1:6" x14ac:dyDescent="0.25">
      <c r="A10159" t="s">
        <v>10931</v>
      </c>
      <c r="B10159" s="236" t="str">
        <f t="shared" si="158"/>
        <v>F3:0921 P1P2:8804 P3:00201</v>
      </c>
      <c r="C10159" s="187" t="s">
        <v>3453</v>
      </c>
      <c r="D10159" s="187" t="s">
        <v>2813</v>
      </c>
      <c r="E10159" s="187" t="s">
        <v>2816</v>
      </c>
      <c r="F10159" s="187" t="s">
        <v>2817</v>
      </c>
    </row>
    <row r="10160" spans="1:6" x14ac:dyDescent="0.25">
      <c r="A10160" t="s">
        <v>10931</v>
      </c>
      <c r="B10160" s="236" t="str">
        <f t="shared" si="158"/>
        <v>F3:0921 P1P2:8804 P3:00448</v>
      </c>
      <c r="C10160" s="187" t="s">
        <v>3453</v>
      </c>
      <c r="D10160" s="187" t="s">
        <v>2813</v>
      </c>
      <c r="E10160" s="187" t="s">
        <v>2816</v>
      </c>
      <c r="F10160" s="187" t="s">
        <v>2791</v>
      </c>
    </row>
    <row r="10161" spans="1:6" x14ac:dyDescent="0.25">
      <c r="A10161" t="s">
        <v>10932</v>
      </c>
      <c r="B10161" s="236" t="str">
        <f t="shared" si="158"/>
        <v>F3:0912 P1P2:8803 P3:00200</v>
      </c>
      <c r="C10161" s="187" t="s">
        <v>3453</v>
      </c>
      <c r="D10161" s="187" t="s">
        <v>2906</v>
      </c>
      <c r="E10161" s="187" t="s">
        <v>2907</v>
      </c>
      <c r="F10161" s="187" t="s">
        <v>2908</v>
      </c>
    </row>
    <row r="10162" spans="1:6" x14ac:dyDescent="0.25">
      <c r="A10162" t="s">
        <v>10932</v>
      </c>
      <c r="B10162" s="236" t="str">
        <f t="shared" si="158"/>
        <v>F3:0912 P1P2:8803 P3:00448</v>
      </c>
      <c r="C10162" s="187" t="s">
        <v>3453</v>
      </c>
      <c r="D10162" s="187" t="s">
        <v>2906</v>
      </c>
      <c r="E10162" s="187" t="s">
        <v>2907</v>
      </c>
      <c r="F10162" s="187" t="s">
        <v>2791</v>
      </c>
    </row>
    <row r="10163" spans="1:6" x14ac:dyDescent="0.25">
      <c r="A10163" t="s">
        <v>10933</v>
      </c>
      <c r="B10163" s="236" t="str">
        <f t="shared" si="158"/>
        <v>F3:0921 P1P2:8804 P3:00201</v>
      </c>
      <c r="C10163" s="187" t="s">
        <v>3453</v>
      </c>
      <c r="D10163" s="187" t="s">
        <v>2813</v>
      </c>
      <c r="E10163" s="187" t="s">
        <v>2816</v>
      </c>
      <c r="F10163" s="187" t="s">
        <v>2817</v>
      </c>
    </row>
    <row r="10164" spans="1:6" x14ac:dyDescent="0.25">
      <c r="A10164" t="s">
        <v>10933</v>
      </c>
      <c r="B10164" s="236" t="str">
        <f t="shared" si="158"/>
        <v>F3:0921 P1P2:8804 P3:00448</v>
      </c>
      <c r="C10164" s="187" t="s">
        <v>3453</v>
      </c>
      <c r="D10164" s="187" t="s">
        <v>2813</v>
      </c>
      <c r="E10164" s="187" t="s">
        <v>2816</v>
      </c>
      <c r="F10164" s="187" t="s">
        <v>2791</v>
      </c>
    </row>
    <row r="10165" spans="1:6" x14ac:dyDescent="0.25">
      <c r="A10165" t="s">
        <v>10934</v>
      </c>
      <c r="B10165" s="236" t="str">
        <f t="shared" si="158"/>
        <v>F3:0921 P1P2:8804 P3:00201</v>
      </c>
      <c r="C10165" s="187" t="s">
        <v>3453</v>
      </c>
      <c r="D10165" s="187" t="s">
        <v>2813</v>
      </c>
      <c r="E10165" s="187" t="s">
        <v>2816</v>
      </c>
      <c r="F10165" s="187" t="s">
        <v>2817</v>
      </c>
    </row>
    <row r="10166" spans="1:6" x14ac:dyDescent="0.25">
      <c r="A10166" t="s">
        <v>10934</v>
      </c>
      <c r="B10166" s="236" t="str">
        <f t="shared" si="158"/>
        <v>F3:0921 P1P2:8804 P3:00448</v>
      </c>
      <c r="C10166" s="187" t="s">
        <v>3453</v>
      </c>
      <c r="D10166" s="187" t="s">
        <v>2813</v>
      </c>
      <c r="E10166" s="187" t="s">
        <v>2816</v>
      </c>
      <c r="F10166" s="187" t="s">
        <v>2791</v>
      </c>
    </row>
    <row r="10167" spans="1:6" x14ac:dyDescent="0.25">
      <c r="A10167" t="s">
        <v>10935</v>
      </c>
      <c r="B10167" s="236" t="str">
        <f t="shared" si="158"/>
        <v>F3:0921 P1P2:8804 P3:00201</v>
      </c>
      <c r="C10167" s="187" t="s">
        <v>3453</v>
      </c>
      <c r="D10167" s="187" t="s">
        <v>2813</v>
      </c>
      <c r="E10167" s="187" t="s">
        <v>2816</v>
      </c>
      <c r="F10167" s="187" t="s">
        <v>2817</v>
      </c>
    </row>
    <row r="10168" spans="1:6" x14ac:dyDescent="0.25">
      <c r="A10168" t="s">
        <v>10935</v>
      </c>
      <c r="B10168" s="236" t="str">
        <f t="shared" si="158"/>
        <v>F3:0921 P1P2:8804 P3:00448</v>
      </c>
      <c r="C10168" s="187" t="s">
        <v>3453</v>
      </c>
      <c r="D10168" s="187" t="s">
        <v>2813</v>
      </c>
      <c r="E10168" s="187" t="s">
        <v>2816</v>
      </c>
      <c r="F10168" s="187" t="s">
        <v>2791</v>
      </c>
    </row>
    <row r="10169" spans="1:6" x14ac:dyDescent="0.25">
      <c r="A10169" t="s">
        <v>10936</v>
      </c>
      <c r="B10169" s="236" t="str">
        <f t="shared" si="158"/>
        <v>F3:0921 P1P2:8804 P3:00201</v>
      </c>
      <c r="C10169" s="187" t="s">
        <v>3453</v>
      </c>
      <c r="D10169" s="187" t="s">
        <v>2813</v>
      </c>
      <c r="E10169" s="187" t="s">
        <v>2816</v>
      </c>
      <c r="F10169" s="187" t="s">
        <v>2817</v>
      </c>
    </row>
    <row r="10170" spans="1:6" x14ac:dyDescent="0.25">
      <c r="A10170" t="s">
        <v>10936</v>
      </c>
      <c r="B10170" s="236" t="str">
        <f t="shared" si="158"/>
        <v>F3:0921 P1P2:8804 P3:00448</v>
      </c>
      <c r="C10170" s="187" t="s">
        <v>3453</v>
      </c>
      <c r="D10170" s="187" t="s">
        <v>2813</v>
      </c>
      <c r="E10170" s="187" t="s">
        <v>2816</v>
      </c>
      <c r="F10170" s="187" t="s">
        <v>2791</v>
      </c>
    </row>
    <row r="10171" spans="1:6" x14ac:dyDescent="0.25">
      <c r="A10171" t="s">
        <v>10937</v>
      </c>
      <c r="B10171" s="236" t="str">
        <f t="shared" si="158"/>
        <v>F3:0921 P1P2:8804 P3:00201</v>
      </c>
      <c r="C10171" s="187" t="s">
        <v>3453</v>
      </c>
      <c r="D10171" s="187" t="s">
        <v>2813</v>
      </c>
      <c r="E10171" s="187" t="s">
        <v>2816</v>
      </c>
      <c r="F10171" s="187" t="s">
        <v>2817</v>
      </c>
    </row>
    <row r="10172" spans="1:6" x14ac:dyDescent="0.25">
      <c r="A10172" t="s">
        <v>10937</v>
      </c>
      <c r="B10172" s="236" t="str">
        <f t="shared" si="158"/>
        <v>F3:0921 P1P2:8804 P3:00448</v>
      </c>
      <c r="C10172" s="187" t="s">
        <v>3453</v>
      </c>
      <c r="D10172" s="187" t="s">
        <v>2813</v>
      </c>
      <c r="E10172" s="187" t="s">
        <v>2816</v>
      </c>
      <c r="F10172" s="187" t="s">
        <v>2791</v>
      </c>
    </row>
    <row r="10173" spans="1:6" x14ac:dyDescent="0.25">
      <c r="A10173" t="s">
        <v>10938</v>
      </c>
      <c r="B10173" s="236" t="str">
        <f t="shared" si="158"/>
        <v>F3:0921 P1P2:8804 P3:00201</v>
      </c>
      <c r="C10173" s="187" t="s">
        <v>3453</v>
      </c>
      <c r="D10173" s="187" t="s">
        <v>2813</v>
      </c>
      <c r="E10173" s="187" t="s">
        <v>2816</v>
      </c>
      <c r="F10173" s="187" t="s">
        <v>2817</v>
      </c>
    </row>
    <row r="10174" spans="1:6" x14ac:dyDescent="0.25">
      <c r="A10174" t="s">
        <v>10938</v>
      </c>
      <c r="B10174" s="236" t="str">
        <f t="shared" si="158"/>
        <v>F3:0921 P1P2:8804 P3:00448</v>
      </c>
      <c r="C10174" s="187" t="s">
        <v>3453</v>
      </c>
      <c r="D10174" s="187" t="s">
        <v>2813</v>
      </c>
      <c r="E10174" s="187" t="s">
        <v>2816</v>
      </c>
      <c r="F10174" s="187" t="s">
        <v>2791</v>
      </c>
    </row>
    <row r="10175" spans="1:6" x14ac:dyDescent="0.25">
      <c r="A10175" t="s">
        <v>10939</v>
      </c>
      <c r="B10175" s="236" t="str">
        <f t="shared" si="158"/>
        <v>F3:0921 P1P2:8804 P3:00201</v>
      </c>
      <c r="C10175" s="187" t="s">
        <v>3453</v>
      </c>
      <c r="D10175" s="187" t="s">
        <v>2813</v>
      </c>
      <c r="E10175" s="187" t="s">
        <v>2816</v>
      </c>
      <c r="F10175" s="187" t="s">
        <v>2817</v>
      </c>
    </row>
    <row r="10176" spans="1:6" x14ac:dyDescent="0.25">
      <c r="A10176" t="s">
        <v>10939</v>
      </c>
      <c r="B10176" s="236" t="str">
        <f t="shared" si="158"/>
        <v>F3:0921 P1P2:8804 P3:00448</v>
      </c>
      <c r="C10176" s="187" t="s">
        <v>3453</v>
      </c>
      <c r="D10176" s="187" t="s">
        <v>2813</v>
      </c>
      <c r="E10176" s="187" t="s">
        <v>2816</v>
      </c>
      <c r="F10176" s="187" t="s">
        <v>2791</v>
      </c>
    </row>
    <row r="10177" spans="1:6" x14ac:dyDescent="0.25">
      <c r="A10177" t="s">
        <v>10940</v>
      </c>
      <c r="B10177" s="236" t="str">
        <f t="shared" si="158"/>
        <v>F3:0921 P1P2:8804 P3:00201</v>
      </c>
      <c r="C10177" s="187" t="s">
        <v>3453</v>
      </c>
      <c r="D10177" s="187" t="s">
        <v>2813</v>
      </c>
      <c r="E10177" s="187" t="s">
        <v>2816</v>
      </c>
      <c r="F10177" s="187" t="s">
        <v>2817</v>
      </c>
    </row>
    <row r="10178" spans="1:6" x14ac:dyDescent="0.25">
      <c r="A10178" t="s">
        <v>10940</v>
      </c>
      <c r="B10178" s="236" t="str">
        <f t="shared" ref="B10178:B10241" si="159">CONCATENATE("F3:",D10178," P1P2:",E10178," P3:",F10178)</f>
        <v>F3:0921 P1P2:8804 P3:00448</v>
      </c>
      <c r="C10178" s="187" t="s">
        <v>3453</v>
      </c>
      <c r="D10178" s="187" t="s">
        <v>2813</v>
      </c>
      <c r="E10178" s="187" t="s">
        <v>2816</v>
      </c>
      <c r="F10178" s="187" t="s">
        <v>2791</v>
      </c>
    </row>
    <row r="10179" spans="1:6" x14ac:dyDescent="0.25">
      <c r="A10179" t="s">
        <v>10941</v>
      </c>
      <c r="B10179" s="236" t="str">
        <f t="shared" si="159"/>
        <v>F3:0912 P1P2:8803 P3:00200</v>
      </c>
      <c r="C10179" s="187" t="s">
        <v>3453</v>
      </c>
      <c r="D10179" s="187" t="s">
        <v>2906</v>
      </c>
      <c r="E10179" s="187" t="s">
        <v>2907</v>
      </c>
      <c r="F10179" s="187" t="s">
        <v>2908</v>
      </c>
    </row>
    <row r="10180" spans="1:6" x14ac:dyDescent="0.25">
      <c r="A10180" t="s">
        <v>10941</v>
      </c>
      <c r="B10180" s="236" t="str">
        <f t="shared" si="159"/>
        <v>F3:0912 P1P2:8803 P3:00448</v>
      </c>
      <c r="C10180" s="187" t="s">
        <v>3453</v>
      </c>
      <c r="D10180" s="187" t="s">
        <v>2906</v>
      </c>
      <c r="E10180" s="187" t="s">
        <v>2907</v>
      </c>
      <c r="F10180" s="187" t="s">
        <v>2791</v>
      </c>
    </row>
    <row r="10181" spans="1:6" x14ac:dyDescent="0.25">
      <c r="A10181" t="s">
        <v>10942</v>
      </c>
      <c r="B10181" s="236" t="str">
        <f t="shared" si="159"/>
        <v>F3:0922 P1P2:8806 P3:00203</v>
      </c>
      <c r="C10181" s="187" t="s">
        <v>3313</v>
      </c>
      <c r="D10181" s="187" t="s">
        <v>2768</v>
      </c>
      <c r="E10181" s="187" t="s">
        <v>2769</v>
      </c>
      <c r="F10181" s="187" t="s">
        <v>2770</v>
      </c>
    </row>
    <row r="10182" spans="1:6" x14ac:dyDescent="0.25">
      <c r="A10182" t="s">
        <v>10942</v>
      </c>
      <c r="B10182" s="236" t="str">
        <f t="shared" si="159"/>
        <v>F3:0922 P1P2:8806 P3:00448</v>
      </c>
      <c r="C10182" s="187" t="s">
        <v>3313</v>
      </c>
      <c r="D10182" s="187" t="s">
        <v>2768</v>
      </c>
      <c r="E10182" s="187" t="s">
        <v>2769</v>
      </c>
      <c r="F10182" s="187" t="s">
        <v>2791</v>
      </c>
    </row>
    <row r="10183" spans="1:6" x14ac:dyDescent="0.25">
      <c r="A10183" t="s">
        <v>10943</v>
      </c>
      <c r="B10183" s="236" t="str">
        <f t="shared" si="159"/>
        <v>F3:0429 P1P2:5101 P3:00005</v>
      </c>
      <c r="C10183" s="187" t="s">
        <v>3767</v>
      </c>
      <c r="D10183" s="187" t="s">
        <v>2794</v>
      </c>
      <c r="E10183" s="187" t="s">
        <v>2795</v>
      </c>
      <c r="F10183" s="187" t="s">
        <v>2889</v>
      </c>
    </row>
    <row r="10184" spans="1:6" x14ac:dyDescent="0.25">
      <c r="A10184" t="s">
        <v>10944</v>
      </c>
      <c r="B10184" s="236" t="str">
        <f t="shared" si="159"/>
        <v>F3:0443 P1P2:6101 P3:00005</v>
      </c>
      <c r="C10184" s="187" t="s">
        <v>3767</v>
      </c>
      <c r="D10184" s="187" t="s">
        <v>2897</v>
      </c>
      <c r="E10184" s="187" t="s">
        <v>2898</v>
      </c>
      <c r="F10184" s="187" t="s">
        <v>2889</v>
      </c>
    </row>
    <row r="10185" spans="1:6" x14ac:dyDescent="0.25">
      <c r="A10185" t="s">
        <v>10945</v>
      </c>
      <c r="B10185" s="236" t="str">
        <f t="shared" si="159"/>
        <v>F3:0259 P1P2:3104 P3:00074</v>
      </c>
      <c r="C10185" s="187" t="s">
        <v>3767</v>
      </c>
      <c r="D10185" s="187" t="s">
        <v>2694</v>
      </c>
      <c r="E10185" s="187" t="s">
        <v>2700</v>
      </c>
      <c r="F10185" s="187" t="s">
        <v>2702</v>
      </c>
    </row>
    <row r="10186" spans="1:6" x14ac:dyDescent="0.25">
      <c r="A10186" t="s">
        <v>10946</v>
      </c>
      <c r="B10186" s="236" t="str">
        <f t="shared" si="159"/>
        <v>F3:0419 P1P2:5001 P3:00005</v>
      </c>
      <c r="C10186" s="187" t="s">
        <v>3767</v>
      </c>
      <c r="D10186" s="187" t="s">
        <v>2615</v>
      </c>
      <c r="E10186" s="187" t="s">
        <v>2736</v>
      </c>
      <c r="F10186" s="187" t="s">
        <v>2889</v>
      </c>
    </row>
    <row r="10187" spans="1:6" x14ac:dyDescent="0.25">
      <c r="A10187" t="s">
        <v>10947</v>
      </c>
      <c r="B10187" s="236" t="str">
        <f t="shared" si="159"/>
        <v>F3:0921 P1P2:8804 P3:00201</v>
      </c>
      <c r="C10187" s="187" t="s">
        <v>3072</v>
      </c>
      <c r="D10187" s="187" t="s">
        <v>2813</v>
      </c>
      <c r="E10187" s="187" t="s">
        <v>2816</v>
      </c>
      <c r="F10187" s="187" t="s">
        <v>2817</v>
      </c>
    </row>
    <row r="10188" spans="1:6" x14ac:dyDescent="0.25">
      <c r="A10188" t="s">
        <v>10947</v>
      </c>
      <c r="B10188" s="236" t="str">
        <f t="shared" si="159"/>
        <v>F3:0921 P1P2:8804 P3:00448</v>
      </c>
      <c r="C10188" s="187" t="s">
        <v>3072</v>
      </c>
      <c r="D10188" s="187" t="s">
        <v>2813</v>
      </c>
      <c r="E10188" s="187" t="s">
        <v>2816</v>
      </c>
      <c r="F10188" s="187" t="s">
        <v>2791</v>
      </c>
    </row>
    <row r="10189" spans="1:6" x14ac:dyDescent="0.25">
      <c r="A10189" t="s">
        <v>10948</v>
      </c>
      <c r="B10189" s="236" t="str">
        <f t="shared" si="159"/>
        <v>F3:0911 P1P2:8802 P3:00199</v>
      </c>
      <c r="C10189" s="187" t="s">
        <v>3072</v>
      </c>
      <c r="D10189" s="187" t="s">
        <v>2899</v>
      </c>
      <c r="E10189" s="187" t="s">
        <v>2900</v>
      </c>
      <c r="F10189" s="187" t="s">
        <v>2901</v>
      </c>
    </row>
    <row r="10190" spans="1:6" x14ac:dyDescent="0.25">
      <c r="A10190" t="s">
        <v>10948</v>
      </c>
      <c r="B10190" s="236" t="str">
        <f t="shared" si="159"/>
        <v>F3:0911 P1P2:8802 P3:00448</v>
      </c>
      <c r="C10190" s="187" t="s">
        <v>3072</v>
      </c>
      <c r="D10190" s="187" t="s">
        <v>2899</v>
      </c>
      <c r="E10190" s="187" t="s">
        <v>2900</v>
      </c>
      <c r="F10190" s="187" t="s">
        <v>2791</v>
      </c>
    </row>
    <row r="10191" spans="1:6" x14ac:dyDescent="0.25">
      <c r="A10191" t="s">
        <v>10948</v>
      </c>
      <c r="B10191" s="236" t="str">
        <f t="shared" si="159"/>
        <v>F3:0912 P1P2:8803 P3:00200</v>
      </c>
      <c r="C10191" s="187" t="s">
        <v>3072</v>
      </c>
      <c r="D10191" s="187" t="s">
        <v>2906</v>
      </c>
      <c r="E10191" s="187" t="s">
        <v>2907</v>
      </c>
      <c r="F10191" s="187" t="s">
        <v>2908</v>
      </c>
    </row>
    <row r="10192" spans="1:6" x14ac:dyDescent="0.25">
      <c r="A10192" t="s">
        <v>10949</v>
      </c>
      <c r="B10192" s="236" t="str">
        <f t="shared" si="159"/>
        <v>F3:0921 P1P2:8804 P3:00201</v>
      </c>
      <c r="C10192" s="187" t="s">
        <v>3072</v>
      </c>
      <c r="D10192" s="187" t="s">
        <v>2813</v>
      </c>
      <c r="E10192" s="187" t="s">
        <v>2816</v>
      </c>
      <c r="F10192" s="187" t="s">
        <v>2817</v>
      </c>
    </row>
    <row r="10193" spans="1:6" x14ac:dyDescent="0.25">
      <c r="A10193" t="s">
        <v>10949</v>
      </c>
      <c r="B10193" s="236" t="str">
        <f t="shared" si="159"/>
        <v>F3:0921 P1P2:8804 P3:00448</v>
      </c>
      <c r="C10193" s="187" t="s">
        <v>3072</v>
      </c>
      <c r="D10193" s="187" t="s">
        <v>2813</v>
      </c>
      <c r="E10193" s="187" t="s">
        <v>2816</v>
      </c>
      <c r="F10193" s="187" t="s">
        <v>2791</v>
      </c>
    </row>
    <row r="10194" spans="1:6" x14ac:dyDescent="0.25">
      <c r="A10194" t="s">
        <v>10950</v>
      </c>
      <c r="B10194" s="236" t="str">
        <f t="shared" si="159"/>
        <v>F3:0921 P1P2:8804 P3:00201</v>
      </c>
      <c r="C10194" s="187" t="s">
        <v>3072</v>
      </c>
      <c r="D10194" s="187" t="s">
        <v>2813</v>
      </c>
      <c r="E10194" s="187" t="s">
        <v>2816</v>
      </c>
      <c r="F10194" s="187" t="s">
        <v>2817</v>
      </c>
    </row>
    <row r="10195" spans="1:6" x14ac:dyDescent="0.25">
      <c r="A10195" t="s">
        <v>10950</v>
      </c>
      <c r="B10195" s="236" t="str">
        <f t="shared" si="159"/>
        <v>F3:0921 P1P2:8804 P3:00448</v>
      </c>
      <c r="C10195" s="187" t="s">
        <v>3072</v>
      </c>
      <c r="D10195" s="187" t="s">
        <v>2813</v>
      </c>
      <c r="E10195" s="187" t="s">
        <v>2816</v>
      </c>
      <c r="F10195" s="187" t="s">
        <v>2791</v>
      </c>
    </row>
    <row r="10196" spans="1:6" x14ac:dyDescent="0.25">
      <c r="A10196" t="s">
        <v>10951</v>
      </c>
      <c r="B10196" s="236" t="str">
        <f t="shared" si="159"/>
        <v>F3:0921 P1P2:8804 P3:00201</v>
      </c>
      <c r="C10196" s="187" t="s">
        <v>3072</v>
      </c>
      <c r="D10196" s="187" t="s">
        <v>2813</v>
      </c>
      <c r="E10196" s="187" t="s">
        <v>2816</v>
      </c>
      <c r="F10196" s="187" t="s">
        <v>2817</v>
      </c>
    </row>
    <row r="10197" spans="1:6" x14ac:dyDescent="0.25">
      <c r="A10197" t="s">
        <v>10951</v>
      </c>
      <c r="B10197" s="236" t="str">
        <f t="shared" si="159"/>
        <v>F3:0921 P1P2:8804 P3:00448</v>
      </c>
      <c r="C10197" s="187" t="s">
        <v>3072</v>
      </c>
      <c r="D10197" s="187" t="s">
        <v>2813</v>
      </c>
      <c r="E10197" s="187" t="s">
        <v>2816</v>
      </c>
      <c r="F10197" s="187" t="s">
        <v>2791</v>
      </c>
    </row>
    <row r="10198" spans="1:6" x14ac:dyDescent="0.25">
      <c r="A10198" t="s">
        <v>10952</v>
      </c>
      <c r="B10198" s="236" t="str">
        <f t="shared" si="159"/>
        <v>F3:0921 P1P2:8804 P3:00201</v>
      </c>
      <c r="C10198" s="187" t="s">
        <v>3072</v>
      </c>
      <c r="D10198" s="187" t="s">
        <v>2813</v>
      </c>
      <c r="E10198" s="187" t="s">
        <v>2816</v>
      </c>
      <c r="F10198" s="187" t="s">
        <v>2817</v>
      </c>
    </row>
    <row r="10199" spans="1:6" x14ac:dyDescent="0.25">
      <c r="A10199" t="s">
        <v>10952</v>
      </c>
      <c r="B10199" s="236" t="str">
        <f t="shared" si="159"/>
        <v>F3:0921 P1P2:8804 P3:00448</v>
      </c>
      <c r="C10199" s="187" t="s">
        <v>3072</v>
      </c>
      <c r="D10199" s="187" t="s">
        <v>2813</v>
      </c>
      <c r="E10199" s="187" t="s">
        <v>2816</v>
      </c>
      <c r="F10199" s="187" t="s">
        <v>2791</v>
      </c>
    </row>
    <row r="10200" spans="1:6" x14ac:dyDescent="0.25">
      <c r="A10200" t="s">
        <v>10953</v>
      </c>
      <c r="B10200" s="236" t="str">
        <f t="shared" si="159"/>
        <v>F3:0922 P1P2:8806 P3:00203</v>
      </c>
      <c r="C10200" s="187" t="s">
        <v>3211</v>
      </c>
      <c r="D10200" s="187" t="s">
        <v>2768</v>
      </c>
      <c r="E10200" s="187" t="s">
        <v>2769</v>
      </c>
      <c r="F10200" s="187" t="s">
        <v>2770</v>
      </c>
    </row>
    <row r="10201" spans="1:6" x14ac:dyDescent="0.25">
      <c r="A10201" t="s">
        <v>10953</v>
      </c>
      <c r="B10201" s="236" t="str">
        <f t="shared" si="159"/>
        <v>F3:0922 P1P2:8806 P3:00389</v>
      </c>
      <c r="C10201" s="187" t="s">
        <v>3211</v>
      </c>
      <c r="D10201" s="187" t="s">
        <v>2768</v>
      </c>
      <c r="E10201" s="187" t="s">
        <v>2769</v>
      </c>
      <c r="F10201" s="187" t="s">
        <v>2940</v>
      </c>
    </row>
    <row r="10202" spans="1:6" x14ac:dyDescent="0.25">
      <c r="A10202" t="s">
        <v>10953</v>
      </c>
      <c r="B10202" s="236" t="str">
        <f t="shared" si="159"/>
        <v>F3:0922 P1P2:8806 P3:00448</v>
      </c>
      <c r="C10202" s="187" t="s">
        <v>3211</v>
      </c>
      <c r="D10202" s="187" t="s">
        <v>2768</v>
      </c>
      <c r="E10202" s="187" t="s">
        <v>2769</v>
      </c>
      <c r="F10202" s="187" t="s">
        <v>2791</v>
      </c>
    </row>
    <row r="10203" spans="1:6" x14ac:dyDescent="0.25">
      <c r="A10203" t="s">
        <v>10954</v>
      </c>
      <c r="B10203" s="236" t="str">
        <f t="shared" si="159"/>
        <v>F3:0922 P1P2:8806 P3:00203</v>
      </c>
      <c r="C10203" s="187" t="s">
        <v>3211</v>
      </c>
      <c r="D10203" s="187" t="s">
        <v>2768</v>
      </c>
      <c r="E10203" s="187" t="s">
        <v>2769</v>
      </c>
      <c r="F10203" s="187" t="s">
        <v>2770</v>
      </c>
    </row>
    <row r="10204" spans="1:6" x14ac:dyDescent="0.25">
      <c r="A10204" t="s">
        <v>10954</v>
      </c>
      <c r="B10204" s="236" t="str">
        <f t="shared" si="159"/>
        <v>F3:0922 P1P2:8806 P3:00389</v>
      </c>
      <c r="C10204" s="187" t="s">
        <v>3211</v>
      </c>
      <c r="D10204" s="187" t="s">
        <v>2768</v>
      </c>
      <c r="E10204" s="187" t="s">
        <v>2769</v>
      </c>
      <c r="F10204" s="187" t="s">
        <v>2940</v>
      </c>
    </row>
    <row r="10205" spans="1:6" x14ac:dyDescent="0.25">
      <c r="A10205" t="s">
        <v>10954</v>
      </c>
      <c r="B10205" s="236" t="str">
        <f t="shared" si="159"/>
        <v>F3:0922 P1P2:8806 P3:00448</v>
      </c>
      <c r="C10205" s="187" t="s">
        <v>3211</v>
      </c>
      <c r="D10205" s="187" t="s">
        <v>2768</v>
      </c>
      <c r="E10205" s="187" t="s">
        <v>2769</v>
      </c>
      <c r="F10205" s="187" t="s">
        <v>2791</v>
      </c>
    </row>
    <row r="10206" spans="1:6" x14ac:dyDescent="0.25">
      <c r="A10206" t="s">
        <v>10955</v>
      </c>
      <c r="B10206" s="236" t="str">
        <f t="shared" si="159"/>
        <v>F3:0921 P1P2:8804 P3:00201</v>
      </c>
      <c r="C10206" s="187" t="s">
        <v>3211</v>
      </c>
      <c r="D10206" s="187" t="s">
        <v>2813</v>
      </c>
      <c r="E10206" s="187" t="s">
        <v>2816</v>
      </c>
      <c r="F10206" s="187" t="s">
        <v>2817</v>
      </c>
    </row>
    <row r="10207" spans="1:6" x14ac:dyDescent="0.25">
      <c r="A10207" t="s">
        <v>10955</v>
      </c>
      <c r="B10207" s="236" t="str">
        <f t="shared" si="159"/>
        <v>F3:0921 P1P2:8804 P3:00389</v>
      </c>
      <c r="C10207" s="187" t="s">
        <v>3211</v>
      </c>
      <c r="D10207" s="187" t="s">
        <v>2813</v>
      </c>
      <c r="E10207" s="187" t="s">
        <v>2816</v>
      </c>
      <c r="F10207" s="187" t="s">
        <v>2940</v>
      </c>
    </row>
    <row r="10208" spans="1:6" x14ac:dyDescent="0.25">
      <c r="A10208" t="s">
        <v>10955</v>
      </c>
      <c r="B10208" s="236" t="str">
        <f t="shared" si="159"/>
        <v>F3:0921 P1P2:8804 P3:00448</v>
      </c>
      <c r="C10208" s="187" t="s">
        <v>3211</v>
      </c>
      <c r="D10208" s="187" t="s">
        <v>2813</v>
      </c>
      <c r="E10208" s="187" t="s">
        <v>2816</v>
      </c>
      <c r="F10208" s="187" t="s">
        <v>2791</v>
      </c>
    </row>
    <row r="10209" spans="1:6" x14ac:dyDescent="0.25">
      <c r="A10209" t="s">
        <v>10956</v>
      </c>
      <c r="B10209" s="236" t="str">
        <f t="shared" si="159"/>
        <v>F3:0921 P1P2:8804 P3:00201</v>
      </c>
      <c r="C10209" s="187" t="s">
        <v>3211</v>
      </c>
      <c r="D10209" s="187" t="s">
        <v>2813</v>
      </c>
      <c r="E10209" s="187" t="s">
        <v>2816</v>
      </c>
      <c r="F10209" s="187" t="s">
        <v>2817</v>
      </c>
    </row>
    <row r="10210" spans="1:6" x14ac:dyDescent="0.25">
      <c r="A10210" t="s">
        <v>10956</v>
      </c>
      <c r="B10210" s="236" t="str">
        <f t="shared" si="159"/>
        <v>F3:0921 P1P2:8804 P3:00389</v>
      </c>
      <c r="C10210" s="187" t="s">
        <v>3211</v>
      </c>
      <c r="D10210" s="187" t="s">
        <v>2813</v>
      </c>
      <c r="E10210" s="187" t="s">
        <v>2816</v>
      </c>
      <c r="F10210" s="187" t="s">
        <v>2940</v>
      </c>
    </row>
    <row r="10211" spans="1:6" x14ac:dyDescent="0.25">
      <c r="A10211" t="s">
        <v>10956</v>
      </c>
      <c r="B10211" s="236" t="str">
        <f t="shared" si="159"/>
        <v>F3:0921 P1P2:8804 P3:00448</v>
      </c>
      <c r="C10211" s="187" t="s">
        <v>3211</v>
      </c>
      <c r="D10211" s="187" t="s">
        <v>2813</v>
      </c>
      <c r="E10211" s="187" t="s">
        <v>2816</v>
      </c>
      <c r="F10211" s="187" t="s">
        <v>2791</v>
      </c>
    </row>
    <row r="10212" spans="1:6" x14ac:dyDescent="0.25">
      <c r="A10212" t="s">
        <v>10957</v>
      </c>
      <c r="B10212" s="236" t="str">
        <f t="shared" si="159"/>
        <v>F3:0922 P1P2:8806 P3:00203</v>
      </c>
      <c r="C10212" s="187" t="s">
        <v>2991</v>
      </c>
      <c r="D10212" s="187" t="s">
        <v>2768</v>
      </c>
      <c r="E10212" s="187" t="s">
        <v>2769</v>
      </c>
      <c r="F10212" s="187" t="s">
        <v>2770</v>
      </c>
    </row>
    <row r="10213" spans="1:6" x14ac:dyDescent="0.25">
      <c r="A10213" t="s">
        <v>10957</v>
      </c>
      <c r="B10213" s="236" t="str">
        <f t="shared" si="159"/>
        <v>F3:0922 P1P2:8806 P3:00448</v>
      </c>
      <c r="C10213" s="187" t="s">
        <v>2991</v>
      </c>
      <c r="D10213" s="187" t="s">
        <v>2768</v>
      </c>
      <c r="E10213" s="187" t="s">
        <v>2769</v>
      </c>
      <c r="F10213" s="187" t="s">
        <v>2791</v>
      </c>
    </row>
    <row r="10214" spans="1:6" x14ac:dyDescent="0.25">
      <c r="A10214" t="s">
        <v>10958</v>
      </c>
      <c r="B10214" s="236" t="str">
        <f t="shared" si="159"/>
        <v>F3:0922 P1P2:8806 P3:00203</v>
      </c>
      <c r="C10214" s="187" t="s">
        <v>2991</v>
      </c>
      <c r="D10214" s="187" t="s">
        <v>2768</v>
      </c>
      <c r="E10214" s="187" t="s">
        <v>2769</v>
      </c>
      <c r="F10214" s="187" t="s">
        <v>2770</v>
      </c>
    </row>
    <row r="10215" spans="1:6" x14ac:dyDescent="0.25">
      <c r="A10215" t="s">
        <v>10958</v>
      </c>
      <c r="B10215" s="236" t="str">
        <f t="shared" si="159"/>
        <v>F3:0922 P1P2:8806 P3:00389</v>
      </c>
      <c r="C10215" s="187" t="s">
        <v>2991</v>
      </c>
      <c r="D10215" s="187" t="s">
        <v>2768</v>
      </c>
      <c r="E10215" s="187" t="s">
        <v>2769</v>
      </c>
      <c r="F10215" s="187" t="s">
        <v>2940</v>
      </c>
    </row>
    <row r="10216" spans="1:6" x14ac:dyDescent="0.25">
      <c r="A10216" t="s">
        <v>10958</v>
      </c>
      <c r="B10216" s="236" t="str">
        <f t="shared" si="159"/>
        <v>F3:0922 P1P2:8806 P3:00448</v>
      </c>
      <c r="C10216" s="187" t="s">
        <v>2991</v>
      </c>
      <c r="D10216" s="187" t="s">
        <v>2768</v>
      </c>
      <c r="E10216" s="187" t="s">
        <v>2769</v>
      </c>
      <c r="F10216" s="187" t="s">
        <v>2791</v>
      </c>
    </row>
    <row r="10217" spans="1:6" x14ac:dyDescent="0.25">
      <c r="A10217" t="s">
        <v>10959</v>
      </c>
      <c r="B10217" s="236" t="str">
        <f t="shared" si="159"/>
        <v>F3:0922 P1P2:8806 P3:00203</v>
      </c>
      <c r="C10217" s="187" t="s">
        <v>2991</v>
      </c>
      <c r="D10217" s="187" t="s">
        <v>2768</v>
      </c>
      <c r="E10217" s="187" t="s">
        <v>2769</v>
      </c>
      <c r="F10217" s="187" t="s">
        <v>2770</v>
      </c>
    </row>
    <row r="10218" spans="1:6" x14ac:dyDescent="0.25">
      <c r="A10218" t="s">
        <v>10959</v>
      </c>
      <c r="B10218" s="236" t="str">
        <f t="shared" si="159"/>
        <v>F3:0922 P1P2:8806 P3:00448</v>
      </c>
      <c r="C10218" s="187" t="s">
        <v>2991</v>
      </c>
      <c r="D10218" s="187" t="s">
        <v>2768</v>
      </c>
      <c r="E10218" s="187" t="s">
        <v>2769</v>
      </c>
      <c r="F10218" s="187" t="s">
        <v>2791</v>
      </c>
    </row>
    <row r="10219" spans="1:6" x14ac:dyDescent="0.25">
      <c r="A10219" t="s">
        <v>10960</v>
      </c>
      <c r="B10219" s="236" t="str">
        <f t="shared" si="159"/>
        <v>F3:0339 P1P2:4008 P3:00100</v>
      </c>
      <c r="C10219" s="187" t="s">
        <v>2599</v>
      </c>
      <c r="D10219" s="187" t="s">
        <v>2548</v>
      </c>
      <c r="E10219" s="187" t="s">
        <v>2691</v>
      </c>
      <c r="F10219" s="187" t="s">
        <v>2692</v>
      </c>
    </row>
    <row r="10220" spans="1:6" x14ac:dyDescent="0.25">
      <c r="A10220" t="s">
        <v>10961</v>
      </c>
      <c r="B10220" s="236" t="str">
        <f t="shared" si="159"/>
        <v>F3:0922 P1P2:8806 P3:00203</v>
      </c>
      <c r="C10220" s="187" t="s">
        <v>3132</v>
      </c>
      <c r="D10220" s="187" t="s">
        <v>2768</v>
      </c>
      <c r="E10220" s="187" t="s">
        <v>2769</v>
      </c>
      <c r="F10220" s="187" t="s">
        <v>2770</v>
      </c>
    </row>
    <row r="10221" spans="1:6" x14ac:dyDescent="0.25">
      <c r="A10221" t="s">
        <v>10961</v>
      </c>
      <c r="B10221" s="236" t="str">
        <f t="shared" si="159"/>
        <v>F3:0922 P1P2:8806 P3:00448</v>
      </c>
      <c r="C10221" s="187" t="s">
        <v>3132</v>
      </c>
      <c r="D10221" s="187" t="s">
        <v>2768</v>
      </c>
      <c r="E10221" s="187" t="s">
        <v>2769</v>
      </c>
      <c r="F10221" s="187" t="s">
        <v>2791</v>
      </c>
    </row>
    <row r="10222" spans="1:6" x14ac:dyDescent="0.25">
      <c r="A10222" t="s">
        <v>10962</v>
      </c>
      <c r="B10222" s="236" t="str">
        <f t="shared" si="159"/>
        <v>F3:0922 P1P2:8806 P3:00203</v>
      </c>
      <c r="C10222" s="187" t="s">
        <v>3132</v>
      </c>
      <c r="D10222" s="187" t="s">
        <v>2768</v>
      </c>
      <c r="E10222" s="187" t="s">
        <v>2769</v>
      </c>
      <c r="F10222" s="187" t="s">
        <v>2770</v>
      </c>
    </row>
    <row r="10223" spans="1:6" x14ac:dyDescent="0.25">
      <c r="A10223" t="s">
        <v>10962</v>
      </c>
      <c r="B10223" s="236" t="str">
        <f t="shared" si="159"/>
        <v>F3:0922 P1P2:8806 P3:00448</v>
      </c>
      <c r="C10223" s="187" t="s">
        <v>3132</v>
      </c>
      <c r="D10223" s="187" t="s">
        <v>2768</v>
      </c>
      <c r="E10223" s="187" t="s">
        <v>2769</v>
      </c>
      <c r="F10223" s="187" t="s">
        <v>2791</v>
      </c>
    </row>
    <row r="10224" spans="1:6" x14ac:dyDescent="0.25">
      <c r="A10224" t="s">
        <v>10963</v>
      </c>
      <c r="B10224" s="236" t="str">
        <f t="shared" si="159"/>
        <v>F3:0922 P1P2:8806 P3:00203</v>
      </c>
      <c r="C10224" s="187" t="s">
        <v>3132</v>
      </c>
      <c r="D10224" s="187" t="s">
        <v>2768</v>
      </c>
      <c r="E10224" s="187" t="s">
        <v>2769</v>
      </c>
      <c r="F10224" s="187" t="s">
        <v>2770</v>
      </c>
    </row>
    <row r="10225" spans="1:6" x14ac:dyDescent="0.25">
      <c r="A10225" t="s">
        <v>10963</v>
      </c>
      <c r="B10225" s="236" t="str">
        <f t="shared" si="159"/>
        <v>F3:0922 P1P2:8806 P3:00448</v>
      </c>
      <c r="C10225" s="187" t="s">
        <v>3132</v>
      </c>
      <c r="D10225" s="187" t="s">
        <v>2768</v>
      </c>
      <c r="E10225" s="187" t="s">
        <v>2769</v>
      </c>
      <c r="F10225" s="187" t="s">
        <v>2791</v>
      </c>
    </row>
    <row r="10226" spans="1:6" x14ac:dyDescent="0.25">
      <c r="A10226" t="s">
        <v>10964</v>
      </c>
      <c r="B10226" s="236" t="str">
        <f t="shared" si="159"/>
        <v>F3:0922 P1P2:8806 P3:00203</v>
      </c>
      <c r="C10226" s="187" t="s">
        <v>3132</v>
      </c>
      <c r="D10226" s="187" t="s">
        <v>2768</v>
      </c>
      <c r="E10226" s="187" t="s">
        <v>2769</v>
      </c>
      <c r="F10226" s="187" t="s">
        <v>2770</v>
      </c>
    </row>
    <row r="10227" spans="1:6" x14ac:dyDescent="0.25">
      <c r="A10227" t="s">
        <v>10964</v>
      </c>
      <c r="B10227" s="236" t="str">
        <f t="shared" si="159"/>
        <v>F3:0922 P1P2:8806 P3:00448</v>
      </c>
      <c r="C10227" s="187" t="s">
        <v>3132</v>
      </c>
      <c r="D10227" s="187" t="s">
        <v>2768</v>
      </c>
      <c r="E10227" s="187" t="s">
        <v>2769</v>
      </c>
      <c r="F10227" s="187" t="s">
        <v>2791</v>
      </c>
    </row>
    <row r="10228" spans="1:6" x14ac:dyDescent="0.25">
      <c r="A10228" t="s">
        <v>10965</v>
      </c>
      <c r="B10228" s="236" t="str">
        <f t="shared" si="159"/>
        <v>F3:0922 P1P2:8806 P3:00203</v>
      </c>
      <c r="C10228" s="187" t="s">
        <v>3132</v>
      </c>
      <c r="D10228" s="187" t="s">
        <v>2768</v>
      </c>
      <c r="E10228" s="187" t="s">
        <v>2769</v>
      </c>
      <c r="F10228" s="187" t="s">
        <v>2770</v>
      </c>
    </row>
    <row r="10229" spans="1:6" x14ac:dyDescent="0.25">
      <c r="A10229" t="s">
        <v>10965</v>
      </c>
      <c r="B10229" s="236" t="str">
        <f t="shared" si="159"/>
        <v>F3:0922 P1P2:8806 P3:00204</v>
      </c>
      <c r="C10229" s="187" t="s">
        <v>3132</v>
      </c>
      <c r="D10229" s="187" t="s">
        <v>2768</v>
      </c>
      <c r="E10229" s="187" t="s">
        <v>2769</v>
      </c>
      <c r="F10229" s="187" t="s">
        <v>2761</v>
      </c>
    </row>
    <row r="10230" spans="1:6" x14ac:dyDescent="0.25">
      <c r="A10230" t="s">
        <v>10965</v>
      </c>
      <c r="B10230" s="236" t="str">
        <f t="shared" si="159"/>
        <v>F3:0922 P1P2:8806 P3:00448</v>
      </c>
      <c r="C10230" s="187" t="s">
        <v>3132</v>
      </c>
      <c r="D10230" s="187" t="s">
        <v>2768</v>
      </c>
      <c r="E10230" s="187" t="s">
        <v>2769</v>
      </c>
      <c r="F10230" s="187" t="s">
        <v>2791</v>
      </c>
    </row>
    <row r="10231" spans="1:6" x14ac:dyDescent="0.25">
      <c r="A10231" t="s">
        <v>10966</v>
      </c>
      <c r="B10231" s="236" t="str">
        <f t="shared" si="159"/>
        <v>F3:0112 P1P2:0501 P3:00005</v>
      </c>
      <c r="C10231" s="187" t="s">
        <v>3838</v>
      </c>
      <c r="D10231" s="187" t="s">
        <v>2579</v>
      </c>
      <c r="E10231" s="187" t="s">
        <v>2580</v>
      </c>
      <c r="F10231" s="187" t="s">
        <v>2889</v>
      </c>
    </row>
    <row r="10232" spans="1:6" x14ac:dyDescent="0.25">
      <c r="A10232" t="s">
        <v>10967</v>
      </c>
      <c r="B10232" s="236" t="str">
        <f t="shared" si="159"/>
        <v>F3:0443 P1P2:6101 P3:00005</v>
      </c>
      <c r="C10232" s="187" t="s">
        <v>3263</v>
      </c>
      <c r="D10232" s="187" t="s">
        <v>2897</v>
      </c>
      <c r="E10232" s="187" t="s">
        <v>2898</v>
      </c>
      <c r="F10232" s="187" t="s">
        <v>2889</v>
      </c>
    </row>
    <row r="10233" spans="1:6" x14ac:dyDescent="0.25">
      <c r="A10233" t="s">
        <v>10968</v>
      </c>
      <c r="B10233" s="236" t="str">
        <f t="shared" si="159"/>
        <v>F3:1012 P1P2:9010 P3:00348</v>
      </c>
      <c r="C10233" s="187" t="s">
        <v>2827</v>
      </c>
      <c r="D10233" s="187" t="s">
        <v>2748</v>
      </c>
      <c r="E10233" s="187" t="s">
        <v>2749</v>
      </c>
      <c r="F10233" s="187" t="s">
        <v>2582</v>
      </c>
    </row>
    <row r="10234" spans="1:6" x14ac:dyDescent="0.25">
      <c r="A10234" t="s">
        <v>10969</v>
      </c>
      <c r="B10234" s="236" t="str">
        <f t="shared" si="159"/>
        <v>F3:0911 P1P2:8802 P3:00199</v>
      </c>
      <c r="C10234" s="187" t="s">
        <v>3574</v>
      </c>
      <c r="D10234" s="187" t="s">
        <v>2899</v>
      </c>
      <c r="E10234" s="187" t="s">
        <v>2900</v>
      </c>
      <c r="F10234" s="187" t="s">
        <v>2901</v>
      </c>
    </row>
    <row r="10235" spans="1:6" x14ac:dyDescent="0.25">
      <c r="A10235" t="s">
        <v>10969</v>
      </c>
      <c r="B10235" s="236" t="str">
        <f t="shared" si="159"/>
        <v>F3:0911 P1P2:8802 P3:00448</v>
      </c>
      <c r="C10235" s="187" t="s">
        <v>3574</v>
      </c>
      <c r="D10235" s="187" t="s">
        <v>2899</v>
      </c>
      <c r="E10235" s="187" t="s">
        <v>2900</v>
      </c>
      <c r="F10235" s="187" t="s">
        <v>2791</v>
      </c>
    </row>
    <row r="10236" spans="1:6" x14ac:dyDescent="0.25">
      <c r="A10236" t="s">
        <v>10970</v>
      </c>
      <c r="B10236" s="236" t="str">
        <f t="shared" si="159"/>
        <v>F3:0429 P1P2:5101 P3:00005</v>
      </c>
      <c r="C10236" s="187" t="s">
        <v>3396</v>
      </c>
      <c r="D10236" s="187" t="s">
        <v>2794</v>
      </c>
      <c r="E10236" s="187" t="s">
        <v>2795</v>
      </c>
      <c r="F10236" s="187" t="s">
        <v>2889</v>
      </c>
    </row>
    <row r="10237" spans="1:6" x14ac:dyDescent="0.25">
      <c r="A10237" t="s">
        <v>10971</v>
      </c>
      <c r="B10237" s="236" t="str">
        <f t="shared" si="159"/>
        <v>F3:0820 P1P2:8502 P3:00234</v>
      </c>
      <c r="C10237" s="187" t="s">
        <v>3574</v>
      </c>
      <c r="D10237" s="187" t="s">
        <v>2774</v>
      </c>
      <c r="E10237" s="187" t="s">
        <v>2775</v>
      </c>
      <c r="F10237" s="187" t="s">
        <v>2811</v>
      </c>
    </row>
    <row r="10238" spans="1:6" x14ac:dyDescent="0.25">
      <c r="A10238" t="s">
        <v>10972</v>
      </c>
      <c r="B10238" s="236" t="str">
        <f t="shared" si="159"/>
        <v>F3:0950 P1P2:8814 P3:00209</v>
      </c>
      <c r="C10238" s="187" t="s">
        <v>3646</v>
      </c>
      <c r="D10238" s="187" t="s">
        <v>2673</v>
      </c>
      <c r="E10238" s="187" t="s">
        <v>2821</v>
      </c>
      <c r="F10238" s="187" t="s">
        <v>2822</v>
      </c>
    </row>
    <row r="10239" spans="1:6" x14ac:dyDescent="0.25">
      <c r="A10239" t="s">
        <v>10973</v>
      </c>
      <c r="B10239" s="236" t="str">
        <f t="shared" si="159"/>
        <v>F3:1012 P1P2:9010 P3:00299</v>
      </c>
      <c r="C10239" s="187" t="s">
        <v>3064</v>
      </c>
      <c r="D10239" s="187" t="s">
        <v>2748</v>
      </c>
      <c r="E10239" s="187" t="s">
        <v>2749</v>
      </c>
      <c r="F10239" s="187" t="s">
        <v>2829</v>
      </c>
    </row>
    <row r="10240" spans="1:6" x14ac:dyDescent="0.25">
      <c r="A10240" t="s">
        <v>10974</v>
      </c>
      <c r="B10240" s="236" t="str">
        <f t="shared" si="159"/>
        <v>F3:0820 P1P2:8503 P3:00232</v>
      </c>
      <c r="C10240" s="187" t="s">
        <v>3064</v>
      </c>
      <c r="D10240" s="187" t="s">
        <v>2774</v>
      </c>
      <c r="E10240" s="187" t="s">
        <v>2780</v>
      </c>
      <c r="F10240" s="187" t="s">
        <v>2781</v>
      </c>
    </row>
    <row r="10241" spans="1:6" x14ac:dyDescent="0.25">
      <c r="A10241" t="s">
        <v>10975</v>
      </c>
      <c r="B10241" s="236" t="str">
        <f t="shared" si="159"/>
        <v>F3:0820 P1P2:8503 P3:00232</v>
      </c>
      <c r="C10241" s="187" t="s">
        <v>3043</v>
      </c>
      <c r="D10241" s="187" t="s">
        <v>2774</v>
      </c>
      <c r="E10241" s="187" t="s">
        <v>2780</v>
      </c>
      <c r="F10241" s="187" t="s">
        <v>2781</v>
      </c>
    </row>
    <row r="10242" spans="1:6" x14ac:dyDescent="0.25">
      <c r="A10242" t="s">
        <v>10976</v>
      </c>
      <c r="B10242" s="236" t="str">
        <f t="shared" ref="B10242:B10305" si="160">CONCATENATE("F3:",D10242," P1P2:",E10242," P3:",F10242)</f>
        <v>F3:0812 P1P2:8602 P3:00238</v>
      </c>
      <c r="C10242" s="187" t="s">
        <v>3004</v>
      </c>
      <c r="D10242" s="187" t="s">
        <v>2787</v>
      </c>
      <c r="E10242" s="187" t="s">
        <v>2788</v>
      </c>
      <c r="F10242" s="187" t="s">
        <v>2789</v>
      </c>
    </row>
    <row r="10243" spans="1:6" x14ac:dyDescent="0.25">
      <c r="A10243" t="s">
        <v>10977</v>
      </c>
      <c r="B10243" s="236" t="str">
        <f t="shared" si="160"/>
        <v>F3:0950 P1P2:8814 P3:00209</v>
      </c>
      <c r="C10243" s="187" t="s">
        <v>3282</v>
      </c>
      <c r="D10243" s="187" t="s">
        <v>2673</v>
      </c>
      <c r="E10243" s="187" t="s">
        <v>2821</v>
      </c>
      <c r="F10243" s="187" t="s">
        <v>2822</v>
      </c>
    </row>
    <row r="10244" spans="1:6" x14ac:dyDescent="0.25">
      <c r="A10244" t="s">
        <v>10978</v>
      </c>
      <c r="B10244" s="236" t="str">
        <f t="shared" si="160"/>
        <v>F3:0950 P1P2:8814 P3:00209</v>
      </c>
      <c r="C10244" s="187" t="s">
        <v>3300</v>
      </c>
      <c r="D10244" s="187" t="s">
        <v>2673</v>
      </c>
      <c r="E10244" s="187" t="s">
        <v>2821</v>
      </c>
      <c r="F10244" s="187" t="s">
        <v>2822</v>
      </c>
    </row>
    <row r="10245" spans="1:6" x14ac:dyDescent="0.25">
      <c r="A10245" t="s">
        <v>10979</v>
      </c>
      <c r="B10245" s="236" t="str">
        <f t="shared" si="160"/>
        <v>F3:0429 P1P2:5101 P3:00005</v>
      </c>
      <c r="C10245" s="187" t="s">
        <v>3006</v>
      </c>
      <c r="D10245" s="187" t="s">
        <v>2794</v>
      </c>
      <c r="E10245" s="187" t="s">
        <v>2795</v>
      </c>
      <c r="F10245" s="187" t="s">
        <v>2889</v>
      </c>
    </row>
    <row r="10246" spans="1:6" x14ac:dyDescent="0.25">
      <c r="A10246" t="s">
        <v>10980</v>
      </c>
      <c r="B10246" s="236" t="str">
        <f t="shared" si="160"/>
        <v>F3:1040 P1P2:9006 P3:00287</v>
      </c>
      <c r="C10246" s="187" t="s">
        <v>3348</v>
      </c>
      <c r="D10246" s="187" t="s">
        <v>2831</v>
      </c>
      <c r="E10246" s="187" t="s">
        <v>2832</v>
      </c>
      <c r="F10246" s="187" t="s">
        <v>2944</v>
      </c>
    </row>
    <row r="10247" spans="1:6" x14ac:dyDescent="0.25">
      <c r="A10247" t="s">
        <v>10981</v>
      </c>
      <c r="B10247" s="236" t="str">
        <f t="shared" si="160"/>
        <v>F3:0912 P1P2:8803 P3:00200</v>
      </c>
      <c r="C10247" s="187" t="s">
        <v>3673</v>
      </c>
      <c r="D10247" s="187" t="s">
        <v>2906</v>
      </c>
      <c r="E10247" s="187" t="s">
        <v>2907</v>
      </c>
      <c r="F10247" s="187" t="s">
        <v>2908</v>
      </c>
    </row>
    <row r="10248" spans="1:6" x14ac:dyDescent="0.25">
      <c r="A10248" t="s">
        <v>10981</v>
      </c>
      <c r="B10248" s="236" t="str">
        <f t="shared" si="160"/>
        <v>F3:0912 P1P2:8803 P3:00448</v>
      </c>
      <c r="C10248" s="187" t="s">
        <v>3673</v>
      </c>
      <c r="D10248" s="187" t="s">
        <v>2906</v>
      </c>
      <c r="E10248" s="187" t="s">
        <v>2907</v>
      </c>
      <c r="F10248" s="187" t="s">
        <v>2791</v>
      </c>
    </row>
    <row r="10249" spans="1:6" x14ac:dyDescent="0.25">
      <c r="A10249" t="s">
        <v>10982</v>
      </c>
      <c r="B10249" s="236" t="str">
        <f t="shared" si="160"/>
        <v>F3:0911 P1P2:8802 P3:00199</v>
      </c>
      <c r="C10249" s="187" t="s">
        <v>3673</v>
      </c>
      <c r="D10249" s="187" t="s">
        <v>2899</v>
      </c>
      <c r="E10249" s="187" t="s">
        <v>2900</v>
      </c>
      <c r="F10249" s="187" t="s">
        <v>2901</v>
      </c>
    </row>
    <row r="10250" spans="1:6" x14ac:dyDescent="0.25">
      <c r="A10250" t="s">
        <v>10982</v>
      </c>
      <c r="B10250" s="236" t="str">
        <f t="shared" si="160"/>
        <v>F3:0911 P1P2:8802 P3:00448</v>
      </c>
      <c r="C10250" s="187" t="s">
        <v>3673</v>
      </c>
      <c r="D10250" s="187" t="s">
        <v>2899</v>
      </c>
      <c r="E10250" s="187" t="s">
        <v>2900</v>
      </c>
      <c r="F10250" s="187" t="s">
        <v>2791</v>
      </c>
    </row>
    <row r="10251" spans="1:6" x14ac:dyDescent="0.25">
      <c r="A10251" t="s">
        <v>10982</v>
      </c>
      <c r="B10251" s="236" t="str">
        <f t="shared" si="160"/>
        <v>F3:0912 P1P2:8803 P3:00200</v>
      </c>
      <c r="C10251" s="187" t="s">
        <v>3673</v>
      </c>
      <c r="D10251" s="187" t="s">
        <v>2906</v>
      </c>
      <c r="E10251" s="187" t="s">
        <v>2907</v>
      </c>
      <c r="F10251" s="187" t="s">
        <v>2908</v>
      </c>
    </row>
    <row r="10252" spans="1:6" x14ac:dyDescent="0.25">
      <c r="A10252" t="s">
        <v>10983</v>
      </c>
      <c r="B10252" s="236" t="str">
        <f t="shared" si="160"/>
        <v>F3:0820 P1P2:8503 P3:00232</v>
      </c>
      <c r="C10252" s="187" t="s">
        <v>3354</v>
      </c>
      <c r="D10252" s="187" t="s">
        <v>2774</v>
      </c>
      <c r="E10252" s="187" t="s">
        <v>2780</v>
      </c>
      <c r="F10252" s="187" t="s">
        <v>2781</v>
      </c>
    </row>
    <row r="10253" spans="1:6" x14ac:dyDescent="0.25">
      <c r="A10253" t="s">
        <v>10984</v>
      </c>
      <c r="B10253" s="236" t="str">
        <f t="shared" si="160"/>
        <v>F3:0112 P1P2:0501 P3:00005</v>
      </c>
      <c r="C10253" s="187" t="s">
        <v>3072</v>
      </c>
      <c r="D10253" s="187" t="s">
        <v>2579</v>
      </c>
      <c r="E10253" s="187" t="s">
        <v>2580</v>
      </c>
      <c r="F10253" s="187" t="s">
        <v>2889</v>
      </c>
    </row>
    <row r="10254" spans="1:6" x14ac:dyDescent="0.25">
      <c r="A10254" t="s">
        <v>10985</v>
      </c>
      <c r="B10254" s="236" t="str">
        <f t="shared" si="160"/>
        <v>F3:0429 P1P2:5101 P3:00005</v>
      </c>
      <c r="C10254" s="187" t="s">
        <v>3072</v>
      </c>
      <c r="D10254" s="187" t="s">
        <v>2794</v>
      </c>
      <c r="E10254" s="187" t="s">
        <v>2795</v>
      </c>
      <c r="F10254" s="187" t="s">
        <v>2889</v>
      </c>
    </row>
    <row r="10255" spans="1:6" x14ac:dyDescent="0.25">
      <c r="A10255" t="s">
        <v>10986</v>
      </c>
      <c r="B10255" s="236" t="str">
        <f t="shared" si="160"/>
        <v>F3:0912 P1P2:8803 P3:00200</v>
      </c>
      <c r="C10255" s="187" t="s">
        <v>3673</v>
      </c>
      <c r="D10255" s="187" t="s">
        <v>2906</v>
      </c>
      <c r="E10255" s="187" t="s">
        <v>2907</v>
      </c>
      <c r="F10255" s="187" t="s">
        <v>2908</v>
      </c>
    </row>
    <row r="10256" spans="1:6" x14ac:dyDescent="0.25">
      <c r="A10256" t="s">
        <v>10986</v>
      </c>
      <c r="B10256" s="236" t="str">
        <f t="shared" si="160"/>
        <v>F3:0912 P1P2:8803 P3:00448</v>
      </c>
      <c r="C10256" s="187" t="s">
        <v>3673</v>
      </c>
      <c r="D10256" s="187" t="s">
        <v>2906</v>
      </c>
      <c r="E10256" s="187" t="s">
        <v>2907</v>
      </c>
      <c r="F10256" s="187" t="s">
        <v>2791</v>
      </c>
    </row>
    <row r="10257" spans="1:6" x14ac:dyDescent="0.25">
      <c r="A10257" t="s">
        <v>10987</v>
      </c>
      <c r="B10257" s="236" t="str">
        <f t="shared" si="160"/>
        <v>F3:1099 P1P2:9019 P3:00300</v>
      </c>
      <c r="C10257" s="187" t="s">
        <v>3367</v>
      </c>
      <c r="D10257" s="187" t="s">
        <v>2754</v>
      </c>
      <c r="E10257" s="187" t="s">
        <v>2957</v>
      </c>
      <c r="F10257" s="187" t="s">
        <v>3182</v>
      </c>
    </row>
    <row r="10258" spans="1:6" x14ac:dyDescent="0.25">
      <c r="A10258" t="s">
        <v>10988</v>
      </c>
      <c r="B10258" s="236" t="str">
        <f t="shared" si="160"/>
        <v>F3:0820 P1P2:8502 P3:00231</v>
      </c>
      <c r="C10258" s="187" t="s">
        <v>3615</v>
      </c>
      <c r="D10258" s="187" t="s">
        <v>2774</v>
      </c>
      <c r="E10258" s="187" t="s">
        <v>2775</v>
      </c>
      <c r="F10258" s="187" t="s">
        <v>2776</v>
      </c>
    </row>
    <row r="10259" spans="1:6" x14ac:dyDescent="0.25">
      <c r="A10259" t="s">
        <v>10989</v>
      </c>
      <c r="B10259" s="236" t="str">
        <f t="shared" si="160"/>
        <v>F3:1012 P1P2:9010 P3:00326</v>
      </c>
      <c r="C10259" s="187" t="s">
        <v>3072</v>
      </c>
      <c r="D10259" s="187" t="s">
        <v>2748</v>
      </c>
      <c r="E10259" s="187" t="s">
        <v>2749</v>
      </c>
      <c r="F10259" s="187" t="s">
        <v>2928</v>
      </c>
    </row>
    <row r="10260" spans="1:6" x14ac:dyDescent="0.25">
      <c r="A10260" t="s">
        <v>10990</v>
      </c>
      <c r="B10260" s="236" t="str">
        <f t="shared" si="160"/>
        <v>F3:0912 P1P2:8803 P3:00200</v>
      </c>
      <c r="C10260" s="187" t="s">
        <v>3673</v>
      </c>
      <c r="D10260" s="187" t="s">
        <v>2906</v>
      </c>
      <c r="E10260" s="187" t="s">
        <v>2907</v>
      </c>
      <c r="F10260" s="187" t="s">
        <v>2908</v>
      </c>
    </row>
    <row r="10261" spans="1:6" x14ac:dyDescent="0.25">
      <c r="A10261" t="s">
        <v>10990</v>
      </c>
      <c r="B10261" s="236" t="str">
        <f t="shared" si="160"/>
        <v>F3:0912 P1P2:8803 P3:00448</v>
      </c>
      <c r="C10261" s="187" t="s">
        <v>3673</v>
      </c>
      <c r="D10261" s="187" t="s">
        <v>2906</v>
      </c>
      <c r="E10261" s="187" t="s">
        <v>2907</v>
      </c>
      <c r="F10261" s="187" t="s">
        <v>2791</v>
      </c>
    </row>
    <row r="10262" spans="1:6" x14ac:dyDescent="0.25">
      <c r="A10262" t="s">
        <v>10991</v>
      </c>
      <c r="B10262" s="236" t="str">
        <f t="shared" si="160"/>
        <v>F3:0912 P1P2:8803 P3:00200</v>
      </c>
      <c r="C10262" s="187" t="s">
        <v>3673</v>
      </c>
      <c r="D10262" s="187" t="s">
        <v>2906</v>
      </c>
      <c r="E10262" s="187" t="s">
        <v>2907</v>
      </c>
      <c r="F10262" s="187" t="s">
        <v>2908</v>
      </c>
    </row>
    <row r="10263" spans="1:6" x14ac:dyDescent="0.25">
      <c r="A10263" t="s">
        <v>10991</v>
      </c>
      <c r="B10263" s="236" t="str">
        <f t="shared" si="160"/>
        <v>F3:0912 P1P2:8803 P3:00448</v>
      </c>
      <c r="C10263" s="187" t="s">
        <v>3673</v>
      </c>
      <c r="D10263" s="187" t="s">
        <v>2906</v>
      </c>
      <c r="E10263" s="187" t="s">
        <v>2907</v>
      </c>
      <c r="F10263" s="187" t="s">
        <v>2791</v>
      </c>
    </row>
    <row r="10264" spans="1:6" x14ac:dyDescent="0.25">
      <c r="A10264" t="s">
        <v>10992</v>
      </c>
      <c r="B10264" s="236" t="str">
        <f t="shared" si="160"/>
        <v>F3:0912 P1P2:8803 P3:00200</v>
      </c>
      <c r="C10264" s="187" t="s">
        <v>3673</v>
      </c>
      <c r="D10264" s="187" t="s">
        <v>2906</v>
      </c>
      <c r="E10264" s="187" t="s">
        <v>2907</v>
      </c>
      <c r="F10264" s="187" t="s">
        <v>2908</v>
      </c>
    </row>
    <row r="10265" spans="1:6" x14ac:dyDescent="0.25">
      <c r="A10265" t="s">
        <v>10992</v>
      </c>
      <c r="B10265" s="236" t="str">
        <f t="shared" si="160"/>
        <v>F3:0912 P1P2:8803 P3:00448</v>
      </c>
      <c r="C10265" s="187" t="s">
        <v>3673</v>
      </c>
      <c r="D10265" s="187" t="s">
        <v>2906</v>
      </c>
      <c r="E10265" s="187" t="s">
        <v>2907</v>
      </c>
      <c r="F10265" s="187" t="s">
        <v>2791</v>
      </c>
    </row>
    <row r="10266" spans="1:6" x14ac:dyDescent="0.25">
      <c r="A10266" t="s">
        <v>10993</v>
      </c>
      <c r="B10266" s="236" t="str">
        <f t="shared" si="160"/>
        <v>F3:0912 P1P2:8803 P3:00200</v>
      </c>
      <c r="C10266" s="187" t="s">
        <v>3673</v>
      </c>
      <c r="D10266" s="187" t="s">
        <v>2906</v>
      </c>
      <c r="E10266" s="187" t="s">
        <v>2907</v>
      </c>
      <c r="F10266" s="187" t="s">
        <v>2908</v>
      </c>
    </row>
    <row r="10267" spans="1:6" x14ac:dyDescent="0.25">
      <c r="A10267" t="s">
        <v>10993</v>
      </c>
      <c r="B10267" s="236" t="str">
        <f t="shared" si="160"/>
        <v>F3:0912 P1P2:8803 P3:00448</v>
      </c>
      <c r="C10267" s="187" t="s">
        <v>3673</v>
      </c>
      <c r="D10267" s="187" t="s">
        <v>2906</v>
      </c>
      <c r="E10267" s="187" t="s">
        <v>2907</v>
      </c>
      <c r="F10267" s="187" t="s">
        <v>2791</v>
      </c>
    </row>
    <row r="10268" spans="1:6" x14ac:dyDescent="0.25">
      <c r="A10268" t="s">
        <v>10994</v>
      </c>
      <c r="B10268" s="236" t="str">
        <f t="shared" si="160"/>
        <v>F3:0912 P1P2:8803 P3:00200</v>
      </c>
      <c r="C10268" s="187" t="s">
        <v>3673</v>
      </c>
      <c r="D10268" s="187" t="s">
        <v>2906</v>
      </c>
      <c r="E10268" s="187" t="s">
        <v>2907</v>
      </c>
      <c r="F10268" s="187" t="s">
        <v>2908</v>
      </c>
    </row>
    <row r="10269" spans="1:6" x14ac:dyDescent="0.25">
      <c r="A10269" t="s">
        <v>10994</v>
      </c>
      <c r="B10269" s="236" t="str">
        <f t="shared" si="160"/>
        <v>F3:0912 P1P2:8803 P3:00448</v>
      </c>
      <c r="C10269" s="187" t="s">
        <v>3673</v>
      </c>
      <c r="D10269" s="187" t="s">
        <v>2906</v>
      </c>
      <c r="E10269" s="187" t="s">
        <v>2907</v>
      </c>
      <c r="F10269" s="187" t="s">
        <v>2791</v>
      </c>
    </row>
    <row r="10270" spans="1:6" x14ac:dyDescent="0.25">
      <c r="A10270" t="s">
        <v>10995</v>
      </c>
      <c r="B10270" s="236" t="str">
        <f t="shared" si="160"/>
        <v>F3:0950 P1P2:8814 P3:00209</v>
      </c>
      <c r="C10270" s="187" t="s">
        <v>3286</v>
      </c>
      <c r="D10270" s="187" t="s">
        <v>2673</v>
      </c>
      <c r="E10270" s="187" t="s">
        <v>2821</v>
      </c>
      <c r="F10270" s="187" t="s">
        <v>2822</v>
      </c>
    </row>
    <row r="10271" spans="1:6" x14ac:dyDescent="0.25">
      <c r="A10271" t="s">
        <v>10996</v>
      </c>
      <c r="B10271" s="236" t="str">
        <f t="shared" si="160"/>
        <v>F3:1040 P1P2:9006 P3:00291</v>
      </c>
      <c r="C10271" s="187" t="s">
        <v>3804</v>
      </c>
      <c r="D10271" s="187" t="s">
        <v>2831</v>
      </c>
      <c r="E10271" s="187" t="s">
        <v>2832</v>
      </c>
      <c r="F10271" s="187" t="s">
        <v>3805</v>
      </c>
    </row>
    <row r="10272" spans="1:6" x14ac:dyDescent="0.25">
      <c r="A10272" t="s">
        <v>10997</v>
      </c>
      <c r="B10272" s="236" t="str">
        <f t="shared" si="160"/>
        <v>F3:0950 P1P2:8814 P3:00211</v>
      </c>
      <c r="C10272" s="187" t="s">
        <v>3800</v>
      </c>
      <c r="D10272" s="187" t="s">
        <v>2673</v>
      </c>
      <c r="E10272" s="187" t="s">
        <v>2821</v>
      </c>
      <c r="F10272" s="187" t="s">
        <v>2909</v>
      </c>
    </row>
    <row r="10273" spans="1:6" x14ac:dyDescent="0.25">
      <c r="A10273" t="s">
        <v>10998</v>
      </c>
      <c r="B10273" s="236" t="str">
        <f t="shared" si="160"/>
        <v>F3:0820 P1P2:8502 P3:00231</v>
      </c>
      <c r="C10273" s="187" t="s">
        <v>3674</v>
      </c>
      <c r="D10273" s="187" t="s">
        <v>2774</v>
      </c>
      <c r="E10273" s="187" t="s">
        <v>2775</v>
      </c>
      <c r="F10273" s="187" t="s">
        <v>2776</v>
      </c>
    </row>
    <row r="10274" spans="1:6" x14ac:dyDescent="0.25">
      <c r="A10274" t="s">
        <v>10999</v>
      </c>
      <c r="B10274" s="236" t="str">
        <f t="shared" si="160"/>
        <v>F3:1040 P1P2:9006 P3:00284</v>
      </c>
      <c r="C10274" s="187" t="s">
        <v>2962</v>
      </c>
      <c r="D10274" s="187" t="s">
        <v>2831</v>
      </c>
      <c r="E10274" s="187" t="s">
        <v>2832</v>
      </c>
      <c r="F10274" s="187" t="s">
        <v>2939</v>
      </c>
    </row>
    <row r="10275" spans="1:6" x14ac:dyDescent="0.25">
      <c r="A10275" t="s">
        <v>11000</v>
      </c>
      <c r="B10275" s="236" t="str">
        <f t="shared" si="160"/>
        <v>F3:0820 P1P2:8503 P3:00232</v>
      </c>
      <c r="C10275" s="187" t="s">
        <v>3838</v>
      </c>
      <c r="D10275" s="187" t="s">
        <v>2774</v>
      </c>
      <c r="E10275" s="187" t="s">
        <v>2780</v>
      </c>
      <c r="F10275" s="187" t="s">
        <v>2781</v>
      </c>
    </row>
    <row r="10276" spans="1:6" x14ac:dyDescent="0.25">
      <c r="A10276" t="s">
        <v>11001</v>
      </c>
      <c r="B10276" s="236" t="str">
        <f t="shared" si="160"/>
        <v>F3:0321 P1P2:3702 P3:00359</v>
      </c>
      <c r="C10276" s="187" t="s">
        <v>3838</v>
      </c>
      <c r="D10276" s="187" t="s">
        <v>2661</v>
      </c>
      <c r="E10276" s="187" t="s">
        <v>2662</v>
      </c>
      <c r="F10276" s="187" t="s">
        <v>3178</v>
      </c>
    </row>
    <row r="10277" spans="1:6" x14ac:dyDescent="0.25">
      <c r="A10277" t="s">
        <v>11002</v>
      </c>
      <c r="B10277" s="236" t="str">
        <f t="shared" si="160"/>
        <v>F3:1070 P1P2:9012 P3:00325</v>
      </c>
      <c r="C10277" s="187" t="s">
        <v>3674</v>
      </c>
      <c r="D10277" s="187" t="s">
        <v>2835</v>
      </c>
      <c r="E10277" s="187" t="s">
        <v>2836</v>
      </c>
      <c r="F10277" s="187" t="s">
        <v>2577</v>
      </c>
    </row>
    <row r="10278" spans="1:6" x14ac:dyDescent="0.25">
      <c r="A10278" t="s">
        <v>11003</v>
      </c>
      <c r="B10278" s="236" t="str">
        <f t="shared" si="160"/>
        <v>F3:0922 P1P2:8806 P3:00203</v>
      </c>
      <c r="C10278" s="187" t="s">
        <v>3313</v>
      </c>
      <c r="D10278" s="187" t="s">
        <v>2768</v>
      </c>
      <c r="E10278" s="187" t="s">
        <v>2769</v>
      </c>
      <c r="F10278" s="187" t="s">
        <v>2770</v>
      </c>
    </row>
    <row r="10279" spans="1:6" x14ac:dyDescent="0.25">
      <c r="A10279" t="s">
        <v>11003</v>
      </c>
      <c r="B10279" s="236" t="str">
        <f t="shared" si="160"/>
        <v>F3:0922 P1P2:8806 P3:00448</v>
      </c>
      <c r="C10279" s="187" t="s">
        <v>3313</v>
      </c>
      <c r="D10279" s="187" t="s">
        <v>2768</v>
      </c>
      <c r="E10279" s="187" t="s">
        <v>2769</v>
      </c>
      <c r="F10279" s="187" t="s">
        <v>2791</v>
      </c>
    </row>
    <row r="10280" spans="1:6" x14ac:dyDescent="0.25">
      <c r="A10280" t="s">
        <v>11004</v>
      </c>
      <c r="B10280" s="236" t="str">
        <f t="shared" si="160"/>
        <v>F3:0321 P1P2:3702 P3:00359</v>
      </c>
      <c r="C10280" s="187" t="s">
        <v>3838</v>
      </c>
      <c r="D10280" s="187" t="s">
        <v>2661</v>
      </c>
      <c r="E10280" s="187" t="s">
        <v>2662</v>
      </c>
      <c r="F10280" s="187" t="s">
        <v>3178</v>
      </c>
    </row>
    <row r="10281" spans="1:6" x14ac:dyDescent="0.25">
      <c r="A10281" t="s">
        <v>11005</v>
      </c>
      <c r="B10281" s="236" t="str">
        <f t="shared" si="160"/>
        <v>F3:0812 P1P2:8602 P3:00355</v>
      </c>
      <c r="C10281" s="187" t="s">
        <v>3838</v>
      </c>
      <c r="D10281" s="187" t="s">
        <v>2787</v>
      </c>
      <c r="E10281" s="187" t="s">
        <v>2788</v>
      </c>
      <c r="F10281" s="187" t="s">
        <v>2938</v>
      </c>
    </row>
    <row r="10282" spans="1:6" x14ac:dyDescent="0.25">
      <c r="A10282" t="s">
        <v>11006</v>
      </c>
      <c r="B10282" s="236" t="str">
        <f t="shared" si="160"/>
        <v>F3:1012 P1P2:9010 P3:00246</v>
      </c>
      <c r="C10282" s="187" t="s">
        <v>2888</v>
      </c>
      <c r="D10282" s="187" t="s">
        <v>2748</v>
      </c>
      <c r="E10282" s="187" t="s">
        <v>2749</v>
      </c>
      <c r="F10282" s="187" t="s">
        <v>2943</v>
      </c>
    </row>
    <row r="10283" spans="1:6" x14ac:dyDescent="0.25">
      <c r="A10283" t="s">
        <v>11007</v>
      </c>
      <c r="B10283" s="236" t="str">
        <f t="shared" si="160"/>
        <v>F3:1012 P1P2:9010 P3:00287</v>
      </c>
      <c r="C10283" s="187" t="s">
        <v>2888</v>
      </c>
      <c r="D10283" s="187" t="s">
        <v>2748</v>
      </c>
      <c r="E10283" s="187" t="s">
        <v>2749</v>
      </c>
      <c r="F10283" s="187" t="s">
        <v>2944</v>
      </c>
    </row>
    <row r="10284" spans="1:6" x14ac:dyDescent="0.25">
      <c r="A10284" t="s">
        <v>11008</v>
      </c>
      <c r="B10284" s="236" t="str">
        <f t="shared" si="160"/>
        <v>F3:1012 P1P2:9010 P3:00289</v>
      </c>
      <c r="C10284" s="187" t="s">
        <v>2888</v>
      </c>
      <c r="D10284" s="187" t="s">
        <v>2748</v>
      </c>
      <c r="E10284" s="187" t="s">
        <v>2749</v>
      </c>
      <c r="F10284" s="187" t="s">
        <v>2945</v>
      </c>
    </row>
    <row r="10285" spans="1:6" x14ac:dyDescent="0.25">
      <c r="A10285" t="s">
        <v>11009</v>
      </c>
      <c r="B10285" s="236" t="str">
        <f t="shared" si="160"/>
        <v>F3:1012 P1P2:9010 P3:00326</v>
      </c>
      <c r="C10285" s="187" t="s">
        <v>2888</v>
      </c>
      <c r="D10285" s="187" t="s">
        <v>2748</v>
      </c>
      <c r="E10285" s="187" t="s">
        <v>2749</v>
      </c>
      <c r="F10285" s="187" t="s">
        <v>2928</v>
      </c>
    </row>
    <row r="10286" spans="1:6" x14ac:dyDescent="0.25">
      <c r="A10286" t="s">
        <v>11010</v>
      </c>
      <c r="B10286" s="236" t="str">
        <f t="shared" si="160"/>
        <v>F3:1012 P1P2:9010 P3:00361</v>
      </c>
      <c r="C10286" s="187" t="s">
        <v>2888</v>
      </c>
      <c r="D10286" s="187" t="s">
        <v>2748</v>
      </c>
      <c r="E10286" s="187" t="s">
        <v>2749</v>
      </c>
      <c r="F10286" s="187" t="s">
        <v>2946</v>
      </c>
    </row>
    <row r="10287" spans="1:6" x14ac:dyDescent="0.25">
      <c r="A10287" t="s">
        <v>11011</v>
      </c>
      <c r="B10287" s="236" t="str">
        <f t="shared" si="160"/>
        <v>F3:1040 P1P2:9006 P3:00410</v>
      </c>
      <c r="C10287" s="187" t="s">
        <v>2888</v>
      </c>
      <c r="D10287" s="187" t="s">
        <v>2831</v>
      </c>
      <c r="E10287" s="187" t="s">
        <v>2832</v>
      </c>
      <c r="F10287" s="187" t="s">
        <v>2947</v>
      </c>
    </row>
    <row r="10288" spans="1:6" x14ac:dyDescent="0.25">
      <c r="A10288" t="s">
        <v>11012</v>
      </c>
      <c r="B10288" s="236" t="str">
        <f t="shared" si="160"/>
        <v>F3:0950 P1P2:8814 P3:00209</v>
      </c>
      <c r="C10288" s="187" t="s">
        <v>3132</v>
      </c>
      <c r="D10288" s="187" t="s">
        <v>2673</v>
      </c>
      <c r="E10288" s="187" t="s">
        <v>2821</v>
      </c>
      <c r="F10288" s="187" t="s">
        <v>2822</v>
      </c>
    </row>
    <row r="10289" spans="1:6" x14ac:dyDescent="0.25">
      <c r="A10289" t="s">
        <v>11013</v>
      </c>
      <c r="B10289" s="236" t="str">
        <f t="shared" si="160"/>
        <v>F3:1012 P1P2:9010 P3:00268</v>
      </c>
      <c r="C10289" s="187" t="s">
        <v>2888</v>
      </c>
      <c r="D10289" s="187" t="s">
        <v>2748</v>
      </c>
      <c r="E10289" s="187" t="s">
        <v>2749</v>
      </c>
      <c r="F10289" s="187" t="s">
        <v>2948</v>
      </c>
    </row>
    <row r="10290" spans="1:6" x14ac:dyDescent="0.25">
      <c r="A10290" t="s">
        <v>11014</v>
      </c>
      <c r="B10290" s="236" t="str">
        <f t="shared" si="160"/>
        <v>F3:1012 P1P2:9010 P3:00326</v>
      </c>
      <c r="C10290" s="187" t="s">
        <v>2888</v>
      </c>
      <c r="D10290" s="187" t="s">
        <v>2748</v>
      </c>
      <c r="E10290" s="187" t="s">
        <v>2749</v>
      </c>
      <c r="F10290" s="187" t="s">
        <v>2928</v>
      </c>
    </row>
    <row r="10291" spans="1:6" x14ac:dyDescent="0.25">
      <c r="A10291" t="s">
        <v>11015</v>
      </c>
      <c r="B10291" s="236" t="str">
        <f t="shared" si="160"/>
        <v>F3:1012 P1P2:9010 P3:00301</v>
      </c>
      <c r="C10291" s="187" t="s">
        <v>2888</v>
      </c>
      <c r="D10291" s="187" t="s">
        <v>2748</v>
      </c>
      <c r="E10291" s="187" t="s">
        <v>2749</v>
      </c>
      <c r="F10291" s="187" t="s">
        <v>2949</v>
      </c>
    </row>
    <row r="10292" spans="1:6" x14ac:dyDescent="0.25">
      <c r="A10292" t="s">
        <v>11016</v>
      </c>
      <c r="B10292" s="236" t="str">
        <f t="shared" si="160"/>
        <v>F3:1012 P1P2:9010 P3:00246</v>
      </c>
      <c r="C10292" s="187" t="s">
        <v>2888</v>
      </c>
      <c r="D10292" s="187" t="s">
        <v>2748</v>
      </c>
      <c r="E10292" s="187" t="s">
        <v>2749</v>
      </c>
      <c r="F10292" s="187" t="s">
        <v>2943</v>
      </c>
    </row>
    <row r="10293" spans="1:6" x14ac:dyDescent="0.25">
      <c r="A10293" t="s">
        <v>11017</v>
      </c>
      <c r="B10293" s="236" t="str">
        <f t="shared" si="160"/>
        <v>F3:1012 P1P2:9010 P3:00287</v>
      </c>
      <c r="C10293" s="187" t="s">
        <v>2888</v>
      </c>
      <c r="D10293" s="187" t="s">
        <v>2748</v>
      </c>
      <c r="E10293" s="187" t="s">
        <v>2749</v>
      </c>
      <c r="F10293" s="187" t="s">
        <v>2944</v>
      </c>
    </row>
    <row r="10294" spans="1:6" x14ac:dyDescent="0.25">
      <c r="A10294" t="s">
        <v>11018</v>
      </c>
      <c r="B10294" s="236" t="str">
        <f t="shared" si="160"/>
        <v>F3:1040 P1P2:9006 P3:00282</v>
      </c>
      <c r="C10294" s="187" t="s">
        <v>3135</v>
      </c>
      <c r="D10294" s="187" t="s">
        <v>2831</v>
      </c>
      <c r="E10294" s="187" t="s">
        <v>2832</v>
      </c>
      <c r="F10294" s="187" t="s">
        <v>2834</v>
      </c>
    </row>
    <row r="10295" spans="1:6" x14ac:dyDescent="0.25">
      <c r="A10295" t="s">
        <v>11019</v>
      </c>
      <c r="B10295" s="236" t="str">
        <f t="shared" si="160"/>
        <v>F3:0911 P1P2:8802 P3:00199</v>
      </c>
      <c r="C10295" s="187" t="s">
        <v>3164</v>
      </c>
      <c r="D10295" s="187" t="s">
        <v>2899</v>
      </c>
      <c r="E10295" s="187" t="s">
        <v>2900</v>
      </c>
      <c r="F10295" s="187" t="s">
        <v>2901</v>
      </c>
    </row>
    <row r="10296" spans="1:6" x14ac:dyDescent="0.25">
      <c r="A10296" t="s">
        <v>11019</v>
      </c>
      <c r="B10296" s="236" t="str">
        <f t="shared" si="160"/>
        <v>F3:0911 P1P2:8802 P3:00448</v>
      </c>
      <c r="C10296" s="187" t="s">
        <v>3164</v>
      </c>
      <c r="D10296" s="187" t="s">
        <v>2899</v>
      </c>
      <c r="E10296" s="187" t="s">
        <v>2900</v>
      </c>
      <c r="F10296" s="187" t="s">
        <v>2791</v>
      </c>
    </row>
    <row r="10297" spans="1:6" x14ac:dyDescent="0.25">
      <c r="A10297" t="s">
        <v>11020</v>
      </c>
      <c r="B10297" s="236" t="str">
        <f t="shared" si="160"/>
        <v>F3:0820 P1P2:8502 P3:00234</v>
      </c>
      <c r="C10297" s="187" t="s">
        <v>3824</v>
      </c>
      <c r="D10297" s="187" t="s">
        <v>2774</v>
      </c>
      <c r="E10297" s="187" t="s">
        <v>2775</v>
      </c>
      <c r="F10297" s="187" t="s">
        <v>2811</v>
      </c>
    </row>
    <row r="10298" spans="1:6" x14ac:dyDescent="0.25">
      <c r="A10298" t="s">
        <v>11021</v>
      </c>
      <c r="B10298" s="236" t="str">
        <f t="shared" si="160"/>
        <v>F3:0950 P1P2:8814 P3:00211</v>
      </c>
      <c r="C10298" s="187" t="s">
        <v>3313</v>
      </c>
      <c r="D10298" s="187" t="s">
        <v>2673</v>
      </c>
      <c r="E10298" s="187" t="s">
        <v>2821</v>
      </c>
      <c r="F10298" s="187" t="s">
        <v>2909</v>
      </c>
    </row>
    <row r="10299" spans="1:6" x14ac:dyDescent="0.25">
      <c r="A10299" t="s">
        <v>11022</v>
      </c>
      <c r="B10299" s="236" t="str">
        <f t="shared" si="160"/>
        <v>F3:1040 P1P2:9006 P3:00284</v>
      </c>
      <c r="C10299" s="187" t="s">
        <v>3313</v>
      </c>
      <c r="D10299" s="187" t="s">
        <v>2831</v>
      </c>
      <c r="E10299" s="187" t="s">
        <v>2832</v>
      </c>
      <c r="F10299" s="187" t="s">
        <v>2939</v>
      </c>
    </row>
    <row r="10300" spans="1:6" x14ac:dyDescent="0.25">
      <c r="A10300" t="s">
        <v>11023</v>
      </c>
      <c r="B10300" s="236" t="str">
        <f t="shared" si="160"/>
        <v>F3:1040 P1P2:9006 P3:00284</v>
      </c>
      <c r="C10300" s="187" t="s">
        <v>3313</v>
      </c>
      <c r="D10300" s="187" t="s">
        <v>2831</v>
      </c>
      <c r="E10300" s="187" t="s">
        <v>2832</v>
      </c>
      <c r="F10300" s="187" t="s">
        <v>2939</v>
      </c>
    </row>
    <row r="10301" spans="1:6" x14ac:dyDescent="0.25">
      <c r="A10301" t="s">
        <v>11024</v>
      </c>
      <c r="B10301" s="236" t="str">
        <f t="shared" si="160"/>
        <v>F3:0950 P1P2:8814 P3:00209</v>
      </c>
      <c r="C10301" s="187" t="s">
        <v>2984</v>
      </c>
      <c r="D10301" s="187" t="s">
        <v>2673</v>
      </c>
      <c r="E10301" s="187" t="s">
        <v>2821</v>
      </c>
      <c r="F10301" s="187" t="s">
        <v>2822</v>
      </c>
    </row>
    <row r="10302" spans="1:6" x14ac:dyDescent="0.25">
      <c r="A10302" t="s">
        <v>11025</v>
      </c>
      <c r="B10302" s="236" t="str">
        <f t="shared" si="160"/>
        <v>F3:0820 P1P2:8502 P3:00234</v>
      </c>
      <c r="C10302" s="187" t="s">
        <v>3204</v>
      </c>
      <c r="D10302" s="187" t="s">
        <v>2774</v>
      </c>
      <c r="E10302" s="187" t="s">
        <v>2775</v>
      </c>
      <c r="F10302" s="187" t="s">
        <v>2811</v>
      </c>
    </row>
    <row r="10303" spans="1:6" x14ac:dyDescent="0.25">
      <c r="A10303" t="s">
        <v>11026</v>
      </c>
      <c r="B10303" s="236" t="str">
        <f t="shared" si="160"/>
        <v>F3:0820 P1P2:8503 P3:00232</v>
      </c>
      <c r="C10303" s="187" t="s">
        <v>3270</v>
      </c>
      <c r="D10303" s="187" t="s">
        <v>2774</v>
      </c>
      <c r="E10303" s="187" t="s">
        <v>2780</v>
      </c>
      <c r="F10303" s="187" t="s">
        <v>2781</v>
      </c>
    </row>
    <row r="10304" spans="1:6" x14ac:dyDescent="0.25">
      <c r="A10304" t="s">
        <v>11027</v>
      </c>
      <c r="B10304" s="236" t="str">
        <f t="shared" si="160"/>
        <v>F3:0911 P1P2:8802 P3:00199</v>
      </c>
      <c r="C10304" s="187" t="s">
        <v>3290</v>
      </c>
      <c r="D10304" s="187" t="s">
        <v>2899</v>
      </c>
      <c r="E10304" s="187" t="s">
        <v>2900</v>
      </c>
      <c r="F10304" s="187" t="s">
        <v>2901</v>
      </c>
    </row>
    <row r="10305" spans="1:6" x14ac:dyDescent="0.25">
      <c r="A10305" t="s">
        <v>11027</v>
      </c>
      <c r="B10305" s="236" t="str">
        <f t="shared" si="160"/>
        <v>F3:0911 P1P2:8802 P3:00448</v>
      </c>
      <c r="C10305" s="187" t="s">
        <v>3290</v>
      </c>
      <c r="D10305" s="187" t="s">
        <v>2899</v>
      </c>
      <c r="E10305" s="187" t="s">
        <v>2900</v>
      </c>
      <c r="F10305" s="187" t="s">
        <v>2791</v>
      </c>
    </row>
    <row r="10306" spans="1:6" x14ac:dyDescent="0.25">
      <c r="A10306" t="s">
        <v>11028</v>
      </c>
      <c r="B10306" s="236" t="str">
        <f t="shared" ref="B10306:B10369" si="161">CONCATENATE("F3:",D10306," P1P2:",E10306," P3:",F10306)</f>
        <v>F3:0861 P1P2:8501 P3:00005</v>
      </c>
      <c r="C10306" s="187" t="s">
        <v>3480</v>
      </c>
      <c r="D10306" s="187" t="s">
        <v>2895</v>
      </c>
      <c r="E10306" s="187" t="s">
        <v>2896</v>
      </c>
      <c r="F10306" s="187" t="s">
        <v>2889</v>
      </c>
    </row>
    <row r="10307" spans="1:6" x14ac:dyDescent="0.25">
      <c r="A10307" t="s">
        <v>11029</v>
      </c>
      <c r="B10307" s="236" t="str">
        <f t="shared" si="161"/>
        <v>F3:0820 P1P2:8503 P3:00232</v>
      </c>
      <c r="C10307" s="187" t="s">
        <v>3480</v>
      </c>
      <c r="D10307" s="187" t="s">
        <v>2774</v>
      </c>
      <c r="E10307" s="187" t="s">
        <v>2780</v>
      </c>
      <c r="F10307" s="187" t="s">
        <v>2781</v>
      </c>
    </row>
    <row r="10308" spans="1:6" x14ac:dyDescent="0.25">
      <c r="A10308" t="s">
        <v>11030</v>
      </c>
      <c r="B10308" s="236" t="str">
        <f t="shared" si="161"/>
        <v>F3:0820 P1P2:8502 P3:00231</v>
      </c>
      <c r="C10308" s="187" t="s">
        <v>3480</v>
      </c>
      <c r="D10308" s="187" t="s">
        <v>2774</v>
      </c>
      <c r="E10308" s="187" t="s">
        <v>2775</v>
      </c>
      <c r="F10308" s="187" t="s">
        <v>2776</v>
      </c>
    </row>
    <row r="10309" spans="1:6" x14ac:dyDescent="0.25">
      <c r="A10309" t="s">
        <v>11031</v>
      </c>
      <c r="B10309" s="236" t="str">
        <f t="shared" si="161"/>
        <v>F3:0813 P1P2:8603 P3:00394</v>
      </c>
      <c r="C10309" s="187" t="s">
        <v>3480</v>
      </c>
      <c r="D10309" s="187" t="s">
        <v>2890</v>
      </c>
      <c r="E10309" s="187" t="s">
        <v>2891</v>
      </c>
      <c r="F10309" s="187" t="s">
        <v>2892</v>
      </c>
    </row>
    <row r="10310" spans="1:6" x14ac:dyDescent="0.25">
      <c r="A10310" t="s">
        <v>11032</v>
      </c>
      <c r="B10310" s="236" t="str">
        <f t="shared" si="161"/>
        <v>F3:0950 P1P2:8814 P3:00209</v>
      </c>
      <c r="C10310" s="187" t="s">
        <v>3480</v>
      </c>
      <c r="D10310" s="187" t="s">
        <v>2673</v>
      </c>
      <c r="E10310" s="187" t="s">
        <v>2821</v>
      </c>
      <c r="F10310" s="187" t="s">
        <v>2822</v>
      </c>
    </row>
    <row r="10311" spans="1:6" x14ac:dyDescent="0.25">
      <c r="A10311" t="s">
        <v>11033</v>
      </c>
      <c r="B10311" s="236" t="str">
        <f t="shared" si="161"/>
        <v>F3:0911 P1P2:8802 P3:00199</v>
      </c>
      <c r="C10311" s="187" t="s">
        <v>2888</v>
      </c>
      <c r="D10311" s="187" t="s">
        <v>2899</v>
      </c>
      <c r="E10311" s="187" t="s">
        <v>2900</v>
      </c>
      <c r="F10311" s="187" t="s">
        <v>2901</v>
      </c>
    </row>
    <row r="10312" spans="1:6" x14ac:dyDescent="0.25">
      <c r="A10312" t="s">
        <v>11033</v>
      </c>
      <c r="B10312" s="236" t="str">
        <f t="shared" si="161"/>
        <v>F3:0911 P1P2:8802 P3:00448</v>
      </c>
      <c r="C10312" s="187" t="s">
        <v>2888</v>
      </c>
      <c r="D10312" s="187" t="s">
        <v>2899</v>
      </c>
      <c r="E10312" s="187" t="s">
        <v>2900</v>
      </c>
      <c r="F10312" s="187" t="s">
        <v>2791</v>
      </c>
    </row>
    <row r="10313" spans="1:6" x14ac:dyDescent="0.25">
      <c r="A10313" t="s">
        <v>11034</v>
      </c>
      <c r="B10313" s="236" t="str">
        <f t="shared" si="161"/>
        <v>F3:1040 P1P2:9006 P3:00327</v>
      </c>
      <c r="C10313" s="187" t="s">
        <v>3763</v>
      </c>
      <c r="D10313" s="187" t="s">
        <v>2831</v>
      </c>
      <c r="E10313" s="187" t="s">
        <v>2832</v>
      </c>
      <c r="F10313" s="187" t="s">
        <v>2952</v>
      </c>
    </row>
    <row r="10314" spans="1:6" x14ac:dyDescent="0.25">
      <c r="A10314" t="s">
        <v>11035</v>
      </c>
      <c r="B10314" s="236" t="str">
        <f t="shared" si="161"/>
        <v>F3:0911 P1P2:8802 P3:00199</v>
      </c>
      <c r="C10314" s="187" t="s">
        <v>3540</v>
      </c>
      <c r="D10314" s="187" t="s">
        <v>2899</v>
      </c>
      <c r="E10314" s="187" t="s">
        <v>2900</v>
      </c>
      <c r="F10314" s="187" t="s">
        <v>2901</v>
      </c>
    </row>
    <row r="10315" spans="1:6" x14ac:dyDescent="0.25">
      <c r="A10315" t="s">
        <v>11035</v>
      </c>
      <c r="B10315" s="236" t="str">
        <f t="shared" si="161"/>
        <v>F3:0911 P1P2:8802 P3:00448</v>
      </c>
      <c r="C10315" s="187" t="s">
        <v>3540</v>
      </c>
      <c r="D10315" s="187" t="s">
        <v>2899</v>
      </c>
      <c r="E10315" s="187" t="s">
        <v>2900</v>
      </c>
      <c r="F10315" s="187" t="s">
        <v>2791</v>
      </c>
    </row>
    <row r="10316" spans="1:6" x14ac:dyDescent="0.25">
      <c r="A10316" t="s">
        <v>11036</v>
      </c>
      <c r="B10316" s="236" t="str">
        <f t="shared" si="161"/>
        <v>F3:0133 P1P2:0302 P3:00009</v>
      </c>
      <c r="C10316" s="187" t="s">
        <v>3673</v>
      </c>
      <c r="D10316" s="187" t="s">
        <v>2596</v>
      </c>
      <c r="E10316" s="187" t="s">
        <v>2654</v>
      </c>
      <c r="F10316" s="187" t="s">
        <v>2655</v>
      </c>
    </row>
    <row r="10317" spans="1:6" x14ac:dyDescent="0.25">
      <c r="A10317" t="s">
        <v>11037</v>
      </c>
      <c r="B10317" s="236" t="str">
        <f t="shared" si="161"/>
        <v>F3:1091 P1P2:9001 P3:00245</v>
      </c>
      <c r="C10317" s="187" t="s">
        <v>3480</v>
      </c>
      <c r="D10317" s="187" t="s">
        <v>2743</v>
      </c>
      <c r="E10317" s="187" t="s">
        <v>2744</v>
      </c>
      <c r="F10317" s="187" t="s">
        <v>3007</v>
      </c>
    </row>
    <row r="10318" spans="1:6" x14ac:dyDescent="0.25">
      <c r="A10318" t="s">
        <v>11038</v>
      </c>
      <c r="B10318" s="236" t="str">
        <f t="shared" si="161"/>
        <v>F3:1012 P1P2:9010 P3:00268</v>
      </c>
      <c r="C10318" s="187" t="s">
        <v>3480</v>
      </c>
      <c r="D10318" s="187" t="s">
        <v>2748</v>
      </c>
      <c r="E10318" s="187" t="s">
        <v>2749</v>
      </c>
      <c r="F10318" s="187" t="s">
        <v>2948</v>
      </c>
    </row>
    <row r="10319" spans="1:6" x14ac:dyDescent="0.25">
      <c r="A10319" t="s">
        <v>11039</v>
      </c>
      <c r="B10319" s="236" t="str">
        <f t="shared" si="161"/>
        <v>F3:1012 P1P2:9010 P3:00326</v>
      </c>
      <c r="C10319" s="187" t="s">
        <v>3480</v>
      </c>
      <c r="D10319" s="187" t="s">
        <v>2748</v>
      </c>
      <c r="E10319" s="187" t="s">
        <v>2749</v>
      </c>
      <c r="F10319" s="187" t="s">
        <v>2928</v>
      </c>
    </row>
    <row r="10320" spans="1:6" x14ac:dyDescent="0.25">
      <c r="A10320" t="s">
        <v>11040</v>
      </c>
      <c r="B10320" s="236" t="str">
        <f t="shared" si="161"/>
        <v>F3:1012 P1P2:9010 P3:00246</v>
      </c>
      <c r="C10320" s="187" t="s">
        <v>3480</v>
      </c>
      <c r="D10320" s="187" t="s">
        <v>2748</v>
      </c>
      <c r="E10320" s="187" t="s">
        <v>2749</v>
      </c>
      <c r="F10320" s="187" t="s">
        <v>2943</v>
      </c>
    </row>
    <row r="10321" spans="1:6" x14ac:dyDescent="0.25">
      <c r="A10321" t="s">
        <v>11041</v>
      </c>
      <c r="B10321" s="236" t="str">
        <f t="shared" si="161"/>
        <v>F3:0429 P1P2:5101 P3:00005</v>
      </c>
      <c r="C10321" s="187" t="s">
        <v>3838</v>
      </c>
      <c r="D10321" s="187" t="s">
        <v>2794</v>
      </c>
      <c r="E10321" s="187" t="s">
        <v>2795</v>
      </c>
      <c r="F10321" s="187" t="s">
        <v>2889</v>
      </c>
    </row>
    <row r="10322" spans="1:6" x14ac:dyDescent="0.25">
      <c r="A10322" t="s">
        <v>11042</v>
      </c>
      <c r="B10322" s="236" t="str">
        <f t="shared" si="161"/>
        <v>F3:0922 P1P2:8806 P3:00389</v>
      </c>
      <c r="C10322" s="187" t="s">
        <v>3767</v>
      </c>
      <c r="D10322" s="187" t="s">
        <v>2768</v>
      </c>
      <c r="E10322" s="187" t="s">
        <v>2769</v>
      </c>
      <c r="F10322" s="187" t="s">
        <v>2940</v>
      </c>
    </row>
    <row r="10323" spans="1:6" x14ac:dyDescent="0.25">
      <c r="A10323" t="s">
        <v>11042</v>
      </c>
      <c r="B10323" s="236" t="str">
        <f t="shared" si="161"/>
        <v>F3:0989 P1P2:8801 P3:00005</v>
      </c>
      <c r="C10323" s="187" t="s">
        <v>3767</v>
      </c>
      <c r="D10323" s="187" t="s">
        <v>2752</v>
      </c>
      <c r="E10323" s="187" t="s">
        <v>2753</v>
      </c>
      <c r="F10323" s="187" t="s">
        <v>2889</v>
      </c>
    </row>
    <row r="10324" spans="1:6" x14ac:dyDescent="0.25">
      <c r="A10324" t="s">
        <v>11042</v>
      </c>
      <c r="B10324" s="236" t="str">
        <f t="shared" si="161"/>
        <v>F3:0989 P1P2:8801 P3:00060</v>
      </c>
      <c r="C10324" s="187" t="s">
        <v>3767</v>
      </c>
      <c r="D10324" s="187" t="s">
        <v>2752</v>
      </c>
      <c r="E10324" s="187" t="s">
        <v>2753</v>
      </c>
      <c r="F10324" s="187" t="s">
        <v>2611</v>
      </c>
    </row>
    <row r="10325" spans="1:6" x14ac:dyDescent="0.25">
      <c r="A10325" t="s">
        <v>11043</v>
      </c>
      <c r="B10325" s="236" t="str">
        <f t="shared" si="161"/>
        <v>F3:0950 P1P2:8814 P3:00211</v>
      </c>
      <c r="C10325" s="187" t="s">
        <v>3767</v>
      </c>
      <c r="D10325" s="187" t="s">
        <v>2673</v>
      </c>
      <c r="E10325" s="187" t="s">
        <v>2821</v>
      </c>
      <c r="F10325" s="187" t="s">
        <v>2909</v>
      </c>
    </row>
    <row r="10326" spans="1:6" x14ac:dyDescent="0.25">
      <c r="A10326" t="s">
        <v>11044</v>
      </c>
      <c r="B10326" s="236" t="str">
        <f t="shared" si="161"/>
        <v>F3:0921 P1P2:8804 P3:00201</v>
      </c>
      <c r="C10326" s="187" t="s">
        <v>3767</v>
      </c>
      <c r="D10326" s="187" t="s">
        <v>2813</v>
      </c>
      <c r="E10326" s="187" t="s">
        <v>2816</v>
      </c>
      <c r="F10326" s="187" t="s">
        <v>2817</v>
      </c>
    </row>
    <row r="10327" spans="1:6" x14ac:dyDescent="0.25">
      <c r="A10327" t="s">
        <v>11044</v>
      </c>
      <c r="B10327" s="236" t="str">
        <f t="shared" si="161"/>
        <v>F3:0921 P1P2:8804 P3:00448</v>
      </c>
      <c r="C10327" s="187" t="s">
        <v>3767</v>
      </c>
      <c r="D10327" s="187" t="s">
        <v>2813</v>
      </c>
      <c r="E10327" s="187" t="s">
        <v>2816</v>
      </c>
      <c r="F10327" s="187" t="s">
        <v>2791</v>
      </c>
    </row>
    <row r="10328" spans="1:6" x14ac:dyDescent="0.25">
      <c r="A10328" t="s">
        <v>11045</v>
      </c>
      <c r="B10328" s="236" t="str">
        <f t="shared" si="161"/>
        <v>F3:0921 P1P2:8804 P3:00201</v>
      </c>
      <c r="C10328" s="187" t="s">
        <v>3767</v>
      </c>
      <c r="D10328" s="187" t="s">
        <v>2813</v>
      </c>
      <c r="E10328" s="187" t="s">
        <v>2816</v>
      </c>
      <c r="F10328" s="187" t="s">
        <v>2817</v>
      </c>
    </row>
    <row r="10329" spans="1:6" x14ac:dyDescent="0.25">
      <c r="A10329" t="s">
        <v>11045</v>
      </c>
      <c r="B10329" s="236" t="str">
        <f t="shared" si="161"/>
        <v>F3:0921 P1P2:8804 P3:00448</v>
      </c>
      <c r="C10329" s="187" t="s">
        <v>3767</v>
      </c>
      <c r="D10329" s="187" t="s">
        <v>2813</v>
      </c>
      <c r="E10329" s="187" t="s">
        <v>2816</v>
      </c>
      <c r="F10329" s="187" t="s">
        <v>2791</v>
      </c>
    </row>
    <row r="10330" spans="1:6" x14ac:dyDescent="0.25">
      <c r="A10330" t="s">
        <v>11046</v>
      </c>
      <c r="B10330" s="236" t="str">
        <f t="shared" si="161"/>
        <v>F3:0921 P1P2:8804 P3:00201</v>
      </c>
      <c r="C10330" s="187" t="s">
        <v>3767</v>
      </c>
      <c r="D10330" s="187" t="s">
        <v>2813</v>
      </c>
      <c r="E10330" s="187" t="s">
        <v>2816</v>
      </c>
      <c r="F10330" s="187" t="s">
        <v>2817</v>
      </c>
    </row>
    <row r="10331" spans="1:6" x14ac:dyDescent="0.25">
      <c r="A10331" t="s">
        <v>11046</v>
      </c>
      <c r="B10331" s="236" t="str">
        <f t="shared" si="161"/>
        <v>F3:0921 P1P2:8804 P3:00448</v>
      </c>
      <c r="C10331" s="187" t="s">
        <v>3767</v>
      </c>
      <c r="D10331" s="187" t="s">
        <v>2813</v>
      </c>
      <c r="E10331" s="187" t="s">
        <v>2816</v>
      </c>
      <c r="F10331" s="187" t="s">
        <v>2791</v>
      </c>
    </row>
    <row r="10332" spans="1:6" x14ac:dyDescent="0.25">
      <c r="A10332" t="s">
        <v>11047</v>
      </c>
      <c r="B10332" s="236" t="str">
        <f t="shared" si="161"/>
        <v>F3:0921 P1P2:8804 P3:00201</v>
      </c>
      <c r="C10332" s="187" t="s">
        <v>3767</v>
      </c>
      <c r="D10332" s="187" t="s">
        <v>2813</v>
      </c>
      <c r="E10332" s="187" t="s">
        <v>2816</v>
      </c>
      <c r="F10332" s="187" t="s">
        <v>2817</v>
      </c>
    </row>
    <row r="10333" spans="1:6" x14ac:dyDescent="0.25">
      <c r="A10333" t="s">
        <v>11047</v>
      </c>
      <c r="B10333" s="236" t="str">
        <f t="shared" si="161"/>
        <v>F3:0921 P1P2:8804 P3:00448</v>
      </c>
      <c r="C10333" s="187" t="s">
        <v>3767</v>
      </c>
      <c r="D10333" s="187" t="s">
        <v>2813</v>
      </c>
      <c r="E10333" s="187" t="s">
        <v>2816</v>
      </c>
      <c r="F10333" s="187" t="s">
        <v>2791</v>
      </c>
    </row>
    <row r="10334" spans="1:6" x14ac:dyDescent="0.25">
      <c r="A10334" t="s">
        <v>11048</v>
      </c>
      <c r="B10334" s="236" t="str">
        <f t="shared" si="161"/>
        <v>F3:0921 P1P2:8804 P3:00201</v>
      </c>
      <c r="C10334" s="187" t="s">
        <v>3767</v>
      </c>
      <c r="D10334" s="187" t="s">
        <v>2813</v>
      </c>
      <c r="E10334" s="187" t="s">
        <v>2816</v>
      </c>
      <c r="F10334" s="187" t="s">
        <v>2817</v>
      </c>
    </row>
    <row r="10335" spans="1:6" x14ac:dyDescent="0.25">
      <c r="A10335" t="s">
        <v>11048</v>
      </c>
      <c r="B10335" s="236" t="str">
        <f t="shared" si="161"/>
        <v>F3:0921 P1P2:8804 P3:00448</v>
      </c>
      <c r="C10335" s="187" t="s">
        <v>3767</v>
      </c>
      <c r="D10335" s="187" t="s">
        <v>2813</v>
      </c>
      <c r="E10335" s="187" t="s">
        <v>2816</v>
      </c>
      <c r="F10335" s="187" t="s">
        <v>2791</v>
      </c>
    </row>
    <row r="10336" spans="1:6" x14ac:dyDescent="0.25">
      <c r="A10336" t="s">
        <v>11049</v>
      </c>
      <c r="B10336" s="236" t="str">
        <f t="shared" si="161"/>
        <v>F3:0921 P1P2:8804 P3:00201</v>
      </c>
      <c r="C10336" s="187" t="s">
        <v>3767</v>
      </c>
      <c r="D10336" s="187" t="s">
        <v>2813</v>
      </c>
      <c r="E10336" s="187" t="s">
        <v>2816</v>
      </c>
      <c r="F10336" s="187" t="s">
        <v>2817</v>
      </c>
    </row>
    <row r="10337" spans="1:6" x14ac:dyDescent="0.25">
      <c r="A10337" t="s">
        <v>11049</v>
      </c>
      <c r="B10337" s="236" t="str">
        <f t="shared" si="161"/>
        <v>F3:0921 P1P2:8804 P3:00448</v>
      </c>
      <c r="C10337" s="187" t="s">
        <v>3767</v>
      </c>
      <c r="D10337" s="187" t="s">
        <v>2813</v>
      </c>
      <c r="E10337" s="187" t="s">
        <v>2816</v>
      </c>
      <c r="F10337" s="187" t="s">
        <v>2791</v>
      </c>
    </row>
    <row r="10338" spans="1:6" x14ac:dyDescent="0.25">
      <c r="A10338" t="s">
        <v>11050</v>
      </c>
      <c r="B10338" s="236" t="str">
        <f t="shared" si="161"/>
        <v>F3:0921 P1P2:8804 P3:00201</v>
      </c>
      <c r="C10338" s="187" t="s">
        <v>3767</v>
      </c>
      <c r="D10338" s="187" t="s">
        <v>2813</v>
      </c>
      <c r="E10338" s="187" t="s">
        <v>2816</v>
      </c>
      <c r="F10338" s="187" t="s">
        <v>2817</v>
      </c>
    </row>
    <row r="10339" spans="1:6" x14ac:dyDescent="0.25">
      <c r="A10339" t="s">
        <v>11050</v>
      </c>
      <c r="B10339" s="236" t="str">
        <f t="shared" si="161"/>
        <v>F3:0921 P1P2:8804 P3:00448</v>
      </c>
      <c r="C10339" s="187" t="s">
        <v>3767</v>
      </c>
      <c r="D10339" s="187" t="s">
        <v>2813</v>
      </c>
      <c r="E10339" s="187" t="s">
        <v>2816</v>
      </c>
      <c r="F10339" s="187" t="s">
        <v>2791</v>
      </c>
    </row>
    <row r="10340" spans="1:6" x14ac:dyDescent="0.25">
      <c r="A10340" t="s">
        <v>11051</v>
      </c>
      <c r="B10340" s="236" t="str">
        <f t="shared" si="161"/>
        <v>F3:0921 P1P2:8804 P3:00201</v>
      </c>
      <c r="C10340" s="187" t="s">
        <v>3767</v>
      </c>
      <c r="D10340" s="187" t="s">
        <v>2813</v>
      </c>
      <c r="E10340" s="187" t="s">
        <v>2816</v>
      </c>
      <c r="F10340" s="187" t="s">
        <v>2817</v>
      </c>
    </row>
    <row r="10341" spans="1:6" x14ac:dyDescent="0.25">
      <c r="A10341" t="s">
        <v>11051</v>
      </c>
      <c r="B10341" s="236" t="str">
        <f t="shared" si="161"/>
        <v>F3:0921 P1P2:8804 P3:00448</v>
      </c>
      <c r="C10341" s="187" t="s">
        <v>3767</v>
      </c>
      <c r="D10341" s="187" t="s">
        <v>2813</v>
      </c>
      <c r="E10341" s="187" t="s">
        <v>2816</v>
      </c>
      <c r="F10341" s="187" t="s">
        <v>2791</v>
      </c>
    </row>
    <row r="10342" spans="1:6" x14ac:dyDescent="0.25">
      <c r="A10342" t="s">
        <v>11052</v>
      </c>
      <c r="B10342" s="236" t="str">
        <f t="shared" si="161"/>
        <v>F3:0921 P1P2:8804 P3:00201</v>
      </c>
      <c r="C10342" s="187" t="s">
        <v>3767</v>
      </c>
      <c r="D10342" s="187" t="s">
        <v>2813</v>
      </c>
      <c r="E10342" s="187" t="s">
        <v>2816</v>
      </c>
      <c r="F10342" s="187" t="s">
        <v>2817</v>
      </c>
    </row>
    <row r="10343" spans="1:6" x14ac:dyDescent="0.25">
      <c r="A10343" t="s">
        <v>11052</v>
      </c>
      <c r="B10343" s="236" t="str">
        <f t="shared" si="161"/>
        <v>F3:0921 P1P2:8804 P3:00448</v>
      </c>
      <c r="C10343" s="187" t="s">
        <v>3767</v>
      </c>
      <c r="D10343" s="187" t="s">
        <v>2813</v>
      </c>
      <c r="E10343" s="187" t="s">
        <v>2816</v>
      </c>
      <c r="F10343" s="187" t="s">
        <v>2791</v>
      </c>
    </row>
    <row r="10344" spans="1:6" x14ac:dyDescent="0.25">
      <c r="A10344" t="s">
        <v>11053</v>
      </c>
      <c r="B10344" s="236" t="str">
        <f t="shared" si="161"/>
        <v>F3:0921 P1P2:8804 P3:00201</v>
      </c>
      <c r="C10344" s="187" t="s">
        <v>3767</v>
      </c>
      <c r="D10344" s="187" t="s">
        <v>2813</v>
      </c>
      <c r="E10344" s="187" t="s">
        <v>2816</v>
      </c>
      <c r="F10344" s="187" t="s">
        <v>2817</v>
      </c>
    </row>
    <row r="10345" spans="1:6" x14ac:dyDescent="0.25">
      <c r="A10345" t="s">
        <v>11053</v>
      </c>
      <c r="B10345" s="236" t="str">
        <f t="shared" si="161"/>
        <v>F3:0921 P1P2:8804 P3:00448</v>
      </c>
      <c r="C10345" s="187" t="s">
        <v>3767</v>
      </c>
      <c r="D10345" s="187" t="s">
        <v>2813</v>
      </c>
      <c r="E10345" s="187" t="s">
        <v>2816</v>
      </c>
      <c r="F10345" s="187" t="s">
        <v>2791</v>
      </c>
    </row>
    <row r="10346" spans="1:6" x14ac:dyDescent="0.25">
      <c r="A10346" t="s">
        <v>11054</v>
      </c>
      <c r="B10346" s="236" t="str">
        <f t="shared" si="161"/>
        <v>F3:0950 P1P2:8814 P3:00209</v>
      </c>
      <c r="C10346" s="187" t="s">
        <v>3767</v>
      </c>
      <c r="D10346" s="187" t="s">
        <v>2673</v>
      </c>
      <c r="E10346" s="187" t="s">
        <v>2821</v>
      </c>
      <c r="F10346" s="187" t="s">
        <v>2822</v>
      </c>
    </row>
    <row r="10347" spans="1:6" x14ac:dyDescent="0.25">
      <c r="A10347" t="s">
        <v>11055</v>
      </c>
      <c r="B10347" s="236" t="str">
        <f t="shared" si="161"/>
        <v>F3:0820 P1P2:8503 P3:00232</v>
      </c>
      <c r="C10347" s="187" t="s">
        <v>3767</v>
      </c>
      <c r="D10347" s="187" t="s">
        <v>2774</v>
      </c>
      <c r="E10347" s="187" t="s">
        <v>2780</v>
      </c>
      <c r="F10347" s="187" t="s">
        <v>2781</v>
      </c>
    </row>
    <row r="10348" spans="1:6" x14ac:dyDescent="0.25">
      <c r="A10348" t="s">
        <v>11056</v>
      </c>
      <c r="B10348" s="236" t="str">
        <f t="shared" si="161"/>
        <v>F3:0820 P1P2:8503 P3:00232</v>
      </c>
      <c r="C10348" s="187" t="s">
        <v>3767</v>
      </c>
      <c r="D10348" s="187" t="s">
        <v>2774</v>
      </c>
      <c r="E10348" s="187" t="s">
        <v>2780</v>
      </c>
      <c r="F10348" s="187" t="s">
        <v>2781</v>
      </c>
    </row>
    <row r="10349" spans="1:6" x14ac:dyDescent="0.25">
      <c r="A10349" t="s">
        <v>11057</v>
      </c>
      <c r="B10349" s="236" t="str">
        <f t="shared" si="161"/>
        <v>F3:0950 P1P2:8814 P3:00209</v>
      </c>
      <c r="C10349" s="187" t="s">
        <v>3767</v>
      </c>
      <c r="D10349" s="187" t="s">
        <v>2673</v>
      </c>
      <c r="E10349" s="187" t="s">
        <v>2821</v>
      </c>
      <c r="F10349" s="187" t="s">
        <v>2822</v>
      </c>
    </row>
    <row r="10350" spans="1:6" x14ac:dyDescent="0.25">
      <c r="A10350" t="s">
        <v>11058</v>
      </c>
      <c r="B10350" s="236" t="str">
        <f t="shared" si="161"/>
        <v>F3:0812 P1P2:8602 P3:00238</v>
      </c>
      <c r="C10350" s="187" t="s">
        <v>3767</v>
      </c>
      <c r="D10350" s="187" t="s">
        <v>2787</v>
      </c>
      <c r="E10350" s="187" t="s">
        <v>2788</v>
      </c>
      <c r="F10350" s="187" t="s">
        <v>2789</v>
      </c>
    </row>
    <row r="10351" spans="1:6" x14ac:dyDescent="0.25">
      <c r="A10351" t="s">
        <v>11059</v>
      </c>
      <c r="B10351" s="236" t="str">
        <f t="shared" si="161"/>
        <v>F3:0960 P1P2:8813 P3:00390</v>
      </c>
      <c r="C10351" s="187" t="s">
        <v>3767</v>
      </c>
      <c r="D10351" s="187" t="s">
        <v>2763</v>
      </c>
      <c r="E10351" s="187" t="s">
        <v>2764</v>
      </c>
      <c r="F10351" s="187" t="s">
        <v>2950</v>
      </c>
    </row>
    <row r="10352" spans="1:6" x14ac:dyDescent="0.25">
      <c r="A10352" t="s">
        <v>11060</v>
      </c>
      <c r="B10352" s="236" t="str">
        <f t="shared" si="161"/>
        <v>F3:0820 P1P2:8503 P3:00232</v>
      </c>
      <c r="C10352" s="187" t="s">
        <v>3767</v>
      </c>
      <c r="D10352" s="187" t="s">
        <v>2774</v>
      </c>
      <c r="E10352" s="187" t="s">
        <v>2780</v>
      </c>
      <c r="F10352" s="187" t="s">
        <v>2781</v>
      </c>
    </row>
    <row r="10353" spans="1:6" x14ac:dyDescent="0.25">
      <c r="A10353" t="s">
        <v>11061</v>
      </c>
      <c r="B10353" s="236" t="str">
        <f t="shared" si="161"/>
        <v>F3:0820 P1P2:8502 P3:00233</v>
      </c>
      <c r="C10353" s="187" t="s">
        <v>3871</v>
      </c>
      <c r="D10353" s="187" t="s">
        <v>2774</v>
      </c>
      <c r="E10353" s="187" t="s">
        <v>2775</v>
      </c>
      <c r="F10353" s="187" t="s">
        <v>2998</v>
      </c>
    </row>
    <row r="10354" spans="1:6" x14ac:dyDescent="0.25">
      <c r="A10354" t="s">
        <v>11062</v>
      </c>
      <c r="B10354" s="236" t="str">
        <f t="shared" si="161"/>
        <v>F3:0922 P1P2:8806 P3:00203</v>
      </c>
      <c r="C10354" s="187" t="s">
        <v>3871</v>
      </c>
      <c r="D10354" s="187" t="s">
        <v>2768</v>
      </c>
      <c r="E10354" s="187" t="s">
        <v>2769</v>
      </c>
      <c r="F10354" s="187" t="s">
        <v>2770</v>
      </c>
    </row>
    <row r="10355" spans="1:6" x14ac:dyDescent="0.25">
      <c r="A10355" t="s">
        <v>11062</v>
      </c>
      <c r="B10355" s="236" t="str">
        <f t="shared" si="161"/>
        <v>F3:0922 P1P2:8806 P3:00389</v>
      </c>
      <c r="C10355" s="187" t="s">
        <v>3871</v>
      </c>
      <c r="D10355" s="187" t="s">
        <v>2768</v>
      </c>
      <c r="E10355" s="187" t="s">
        <v>2769</v>
      </c>
      <c r="F10355" s="187" t="s">
        <v>2940</v>
      </c>
    </row>
    <row r="10356" spans="1:6" x14ac:dyDescent="0.25">
      <c r="A10356" t="s">
        <v>11062</v>
      </c>
      <c r="B10356" s="236" t="str">
        <f t="shared" si="161"/>
        <v>F3:0922 P1P2:8806 P3:00448</v>
      </c>
      <c r="C10356" s="187" t="s">
        <v>3871</v>
      </c>
      <c r="D10356" s="187" t="s">
        <v>2768</v>
      </c>
      <c r="E10356" s="187" t="s">
        <v>2769</v>
      </c>
      <c r="F10356" s="187" t="s">
        <v>2791</v>
      </c>
    </row>
    <row r="10357" spans="1:6" x14ac:dyDescent="0.25">
      <c r="A10357" t="s">
        <v>11063</v>
      </c>
      <c r="B10357" s="236" t="str">
        <f t="shared" si="161"/>
        <v>F3:0922 P1P2:8806 P3:00203</v>
      </c>
      <c r="C10357" s="187" t="s">
        <v>3871</v>
      </c>
      <c r="D10357" s="187" t="s">
        <v>2768</v>
      </c>
      <c r="E10357" s="187" t="s">
        <v>2769</v>
      </c>
      <c r="F10357" s="187" t="s">
        <v>2770</v>
      </c>
    </row>
    <row r="10358" spans="1:6" x14ac:dyDescent="0.25">
      <c r="A10358" t="s">
        <v>11063</v>
      </c>
      <c r="B10358" s="236" t="str">
        <f t="shared" si="161"/>
        <v>F3:0922 P1P2:8806 P3:00389</v>
      </c>
      <c r="C10358" s="187" t="s">
        <v>3871</v>
      </c>
      <c r="D10358" s="187" t="s">
        <v>2768</v>
      </c>
      <c r="E10358" s="187" t="s">
        <v>2769</v>
      </c>
      <c r="F10358" s="187" t="s">
        <v>2940</v>
      </c>
    </row>
    <row r="10359" spans="1:6" x14ac:dyDescent="0.25">
      <c r="A10359" t="s">
        <v>11063</v>
      </c>
      <c r="B10359" s="236" t="str">
        <f t="shared" si="161"/>
        <v>F3:0922 P1P2:8806 P3:00448</v>
      </c>
      <c r="C10359" s="187" t="s">
        <v>3871</v>
      </c>
      <c r="D10359" s="187" t="s">
        <v>2768</v>
      </c>
      <c r="E10359" s="187" t="s">
        <v>2769</v>
      </c>
      <c r="F10359" s="187" t="s">
        <v>2791</v>
      </c>
    </row>
    <row r="10360" spans="1:6" x14ac:dyDescent="0.25">
      <c r="A10360" t="s">
        <v>11064</v>
      </c>
      <c r="B10360" s="236" t="str">
        <f t="shared" si="161"/>
        <v>F3:0812 P1P2:8602 P3:00238</v>
      </c>
      <c r="C10360" s="187" t="s">
        <v>3901</v>
      </c>
      <c r="D10360" s="187" t="s">
        <v>2787</v>
      </c>
      <c r="E10360" s="187" t="s">
        <v>2788</v>
      </c>
      <c r="F10360" s="187" t="s">
        <v>2789</v>
      </c>
    </row>
    <row r="10361" spans="1:6" x14ac:dyDescent="0.25">
      <c r="A10361" t="s">
        <v>11065</v>
      </c>
      <c r="B10361" s="236" t="str">
        <f t="shared" si="161"/>
        <v>F3:0812 P1P2:8602 P3:00238</v>
      </c>
      <c r="C10361" s="187" t="s">
        <v>3901</v>
      </c>
      <c r="D10361" s="187" t="s">
        <v>2787</v>
      </c>
      <c r="E10361" s="187" t="s">
        <v>2788</v>
      </c>
      <c r="F10361" s="187" t="s">
        <v>2789</v>
      </c>
    </row>
    <row r="10362" spans="1:6" x14ac:dyDescent="0.25">
      <c r="A10362" t="s">
        <v>11066</v>
      </c>
      <c r="B10362" s="236" t="str">
        <f t="shared" si="161"/>
        <v>F3:0911 P1P2:8802 P3:00199</v>
      </c>
      <c r="C10362" s="187" t="s">
        <v>2888</v>
      </c>
      <c r="D10362" s="187" t="s">
        <v>2899</v>
      </c>
      <c r="E10362" s="187" t="s">
        <v>2900</v>
      </c>
      <c r="F10362" s="187" t="s">
        <v>2901</v>
      </c>
    </row>
    <row r="10363" spans="1:6" x14ac:dyDescent="0.25">
      <c r="A10363" t="s">
        <v>11066</v>
      </c>
      <c r="B10363" s="236" t="str">
        <f t="shared" si="161"/>
        <v>F3:0911 P1P2:8802 P3:00448</v>
      </c>
      <c r="C10363" s="187" t="s">
        <v>2888</v>
      </c>
      <c r="D10363" s="187" t="s">
        <v>2899</v>
      </c>
      <c r="E10363" s="187" t="s">
        <v>2900</v>
      </c>
      <c r="F10363" s="187" t="s">
        <v>2791</v>
      </c>
    </row>
    <row r="10364" spans="1:6" x14ac:dyDescent="0.25">
      <c r="A10364" t="s">
        <v>11066</v>
      </c>
      <c r="B10364" s="236" t="str">
        <f t="shared" si="161"/>
        <v>F3:0912 P1P2:8803 P3:00200</v>
      </c>
      <c r="C10364" s="187" t="s">
        <v>2888</v>
      </c>
      <c r="D10364" s="187" t="s">
        <v>2906</v>
      </c>
      <c r="E10364" s="187" t="s">
        <v>2907</v>
      </c>
      <c r="F10364" s="187" t="s">
        <v>2908</v>
      </c>
    </row>
    <row r="10365" spans="1:6" x14ac:dyDescent="0.25">
      <c r="A10365" t="s">
        <v>11067</v>
      </c>
      <c r="B10365" s="236" t="str">
        <f t="shared" si="161"/>
        <v>F3:1012 P1P2:9010 P3:00268</v>
      </c>
      <c r="C10365" s="187" t="s">
        <v>3838</v>
      </c>
      <c r="D10365" s="187" t="s">
        <v>2748</v>
      </c>
      <c r="E10365" s="187" t="s">
        <v>2749</v>
      </c>
      <c r="F10365" s="187" t="s">
        <v>2948</v>
      </c>
    </row>
    <row r="10366" spans="1:6" x14ac:dyDescent="0.25">
      <c r="A10366" t="s">
        <v>11068</v>
      </c>
      <c r="B10366" s="236" t="str">
        <f t="shared" si="161"/>
        <v>F3:0332 P1P2:4018 P3:00096</v>
      </c>
      <c r="C10366" s="187" t="s">
        <v>2555</v>
      </c>
      <c r="D10366" s="187" t="s">
        <v>2706</v>
      </c>
      <c r="E10366" s="187" t="s">
        <v>2707</v>
      </c>
      <c r="F10366" s="187" t="s">
        <v>2708</v>
      </c>
    </row>
    <row r="10367" spans="1:6" x14ac:dyDescent="0.25">
      <c r="A10367" t="s">
        <v>11069</v>
      </c>
      <c r="B10367" s="236" t="str">
        <f t="shared" si="161"/>
        <v>F3:0339 P1P2:4010 P3:00105</v>
      </c>
      <c r="C10367" s="187" t="s">
        <v>2599</v>
      </c>
      <c r="D10367" s="187" t="s">
        <v>2548</v>
      </c>
      <c r="E10367" s="187" t="s">
        <v>2724</v>
      </c>
      <c r="F10367" s="187" t="s">
        <v>2725</v>
      </c>
    </row>
    <row r="10368" spans="1:6" x14ac:dyDescent="0.25">
      <c r="A10368" t="s">
        <v>11070</v>
      </c>
      <c r="B10368" s="236" t="str">
        <f t="shared" si="161"/>
        <v>F3:0339 P1P2:4015 P3:00094</v>
      </c>
      <c r="C10368" s="187" t="s">
        <v>2599</v>
      </c>
      <c r="D10368" s="187" t="s">
        <v>2548</v>
      </c>
      <c r="E10368" s="187" t="s">
        <v>2726</v>
      </c>
      <c r="F10368" s="187" t="s">
        <v>2727</v>
      </c>
    </row>
    <row r="10369" spans="1:6" x14ac:dyDescent="0.25">
      <c r="A10369" t="s">
        <v>11071</v>
      </c>
      <c r="B10369" s="236" t="str">
        <f t="shared" si="161"/>
        <v>F3:0259 P1P2:3105 P3:00066</v>
      </c>
      <c r="C10369" s="187" t="s">
        <v>2728</v>
      </c>
      <c r="D10369" s="187" t="s">
        <v>2694</v>
      </c>
      <c r="E10369" s="187" t="s">
        <v>2729</v>
      </c>
      <c r="F10369" s="187" t="s">
        <v>2730</v>
      </c>
    </row>
    <row r="10370" spans="1:6" x14ac:dyDescent="0.25">
      <c r="A10370" t="s">
        <v>11072</v>
      </c>
      <c r="B10370" s="236" t="str">
        <f t="shared" ref="B10370:B10433" si="162">CONCATENATE("F3:",D10370," P1P2:",E10370," P3:",F10370)</f>
        <v>F3:0161 P1P2:2202 P3:00063</v>
      </c>
      <c r="C10370" s="187" t="s">
        <v>2590</v>
      </c>
      <c r="D10370" s="187" t="s">
        <v>2639</v>
      </c>
      <c r="E10370" s="187" t="s">
        <v>2640</v>
      </c>
      <c r="F10370" s="187" t="s">
        <v>2643</v>
      </c>
    </row>
    <row r="10371" spans="1:6" x14ac:dyDescent="0.25">
      <c r="A10371" t="s">
        <v>11072</v>
      </c>
      <c r="B10371" s="236" t="str">
        <f t="shared" si="162"/>
        <v>F3:0161 P1P2:2202 P3:00408</v>
      </c>
      <c r="C10371" s="187" t="s">
        <v>2590</v>
      </c>
      <c r="D10371" s="187" t="s">
        <v>2639</v>
      </c>
      <c r="E10371" s="187" t="s">
        <v>2640</v>
      </c>
      <c r="F10371" s="187" t="s">
        <v>2731</v>
      </c>
    </row>
    <row r="10372" spans="1:6" x14ac:dyDescent="0.25">
      <c r="A10372" t="s">
        <v>11073</v>
      </c>
      <c r="B10372" s="236" t="str">
        <f t="shared" si="162"/>
        <v>F3:0911 P1P2:8802 P3:00199</v>
      </c>
      <c r="C10372" s="187" t="s">
        <v>2888</v>
      </c>
      <c r="D10372" s="187" t="s">
        <v>2899</v>
      </c>
      <c r="E10372" s="187" t="s">
        <v>2900</v>
      </c>
      <c r="F10372" s="187" t="s">
        <v>2901</v>
      </c>
    </row>
    <row r="10373" spans="1:6" x14ac:dyDescent="0.25">
      <c r="A10373" t="s">
        <v>11073</v>
      </c>
      <c r="B10373" s="236" t="str">
        <f t="shared" si="162"/>
        <v>F3:0911 P1P2:8802 P3:00448</v>
      </c>
      <c r="C10373" s="187" t="s">
        <v>2888</v>
      </c>
      <c r="D10373" s="187" t="s">
        <v>2899</v>
      </c>
      <c r="E10373" s="187" t="s">
        <v>2900</v>
      </c>
      <c r="F10373" s="187" t="s">
        <v>2791</v>
      </c>
    </row>
    <row r="10374" spans="1:6" x14ac:dyDescent="0.25">
      <c r="A10374" t="s">
        <v>11074</v>
      </c>
      <c r="B10374" s="236" t="str">
        <f t="shared" si="162"/>
        <v>F3:0960 P1P2:8813 P3:00060</v>
      </c>
      <c r="C10374" s="187" t="s">
        <v>2888</v>
      </c>
      <c r="D10374" s="187" t="s">
        <v>2763</v>
      </c>
      <c r="E10374" s="187" t="s">
        <v>2764</v>
      </c>
      <c r="F10374" s="187" t="s">
        <v>2611</v>
      </c>
    </row>
    <row r="10375" spans="1:6" x14ac:dyDescent="0.25">
      <c r="A10375" t="s">
        <v>11075</v>
      </c>
      <c r="B10375" s="236" t="str">
        <f t="shared" si="162"/>
        <v>F3:0960 P1P2:8813 P3:00060</v>
      </c>
      <c r="C10375" s="187" t="s">
        <v>2888</v>
      </c>
      <c r="D10375" s="187" t="s">
        <v>2763</v>
      </c>
      <c r="E10375" s="187" t="s">
        <v>2764</v>
      </c>
      <c r="F10375" s="187" t="s">
        <v>2611</v>
      </c>
    </row>
    <row r="10376" spans="1:6" x14ac:dyDescent="0.25">
      <c r="A10376" t="s">
        <v>11076</v>
      </c>
      <c r="B10376" s="236" t="str">
        <f t="shared" si="162"/>
        <v>F3:0820 P1P2:8502 P3:00234</v>
      </c>
      <c r="C10376" s="187" t="s">
        <v>3851</v>
      </c>
      <c r="D10376" s="187" t="s">
        <v>2774</v>
      </c>
      <c r="E10376" s="187" t="s">
        <v>2775</v>
      </c>
      <c r="F10376" s="187" t="s">
        <v>2811</v>
      </c>
    </row>
    <row r="10377" spans="1:6" x14ac:dyDescent="0.25">
      <c r="A10377" t="s">
        <v>11077</v>
      </c>
      <c r="B10377" s="236" t="str">
        <f t="shared" si="162"/>
        <v>F3:0911 P1P2:8802 P3:00199</v>
      </c>
      <c r="C10377" s="187" t="s">
        <v>3039</v>
      </c>
      <c r="D10377" s="187" t="s">
        <v>2899</v>
      </c>
      <c r="E10377" s="187" t="s">
        <v>2900</v>
      </c>
      <c r="F10377" s="187" t="s">
        <v>2901</v>
      </c>
    </row>
    <row r="10378" spans="1:6" x14ac:dyDescent="0.25">
      <c r="A10378" t="s">
        <v>11077</v>
      </c>
      <c r="B10378" s="236" t="str">
        <f t="shared" si="162"/>
        <v>F3:0911 P1P2:8802 P3:00448</v>
      </c>
      <c r="C10378" s="187" t="s">
        <v>3039</v>
      </c>
      <c r="D10378" s="187" t="s">
        <v>2899</v>
      </c>
      <c r="E10378" s="187" t="s">
        <v>2900</v>
      </c>
      <c r="F10378" s="187" t="s">
        <v>2791</v>
      </c>
    </row>
    <row r="10379" spans="1:6" x14ac:dyDescent="0.25">
      <c r="A10379" t="s">
        <v>11078</v>
      </c>
      <c r="B10379" s="236" t="str">
        <f t="shared" si="162"/>
        <v>F3:0820 P1P2:8502 P3:00234</v>
      </c>
      <c r="C10379" s="187" t="s">
        <v>3039</v>
      </c>
      <c r="D10379" s="187" t="s">
        <v>2774</v>
      </c>
      <c r="E10379" s="187" t="s">
        <v>2775</v>
      </c>
      <c r="F10379" s="187" t="s">
        <v>2811</v>
      </c>
    </row>
    <row r="10380" spans="1:6" x14ac:dyDescent="0.25">
      <c r="A10380" t="s">
        <v>11079</v>
      </c>
      <c r="B10380" s="236" t="str">
        <f t="shared" si="162"/>
        <v>F3:0820 P1P2:8502 P3:00234</v>
      </c>
      <c r="C10380" s="187" t="s">
        <v>3052</v>
      </c>
      <c r="D10380" s="187" t="s">
        <v>2774</v>
      </c>
      <c r="E10380" s="187" t="s">
        <v>2775</v>
      </c>
      <c r="F10380" s="187" t="s">
        <v>2811</v>
      </c>
    </row>
    <row r="10381" spans="1:6" x14ac:dyDescent="0.25">
      <c r="A10381" t="s">
        <v>11080</v>
      </c>
      <c r="B10381" s="236" t="str">
        <f t="shared" si="162"/>
        <v>F3:0911 P1P2:8802 P3:00199</v>
      </c>
      <c r="C10381" s="187" t="s">
        <v>3636</v>
      </c>
      <c r="D10381" s="187" t="s">
        <v>2899</v>
      </c>
      <c r="E10381" s="187" t="s">
        <v>2900</v>
      </c>
      <c r="F10381" s="187" t="s">
        <v>2901</v>
      </c>
    </row>
    <row r="10382" spans="1:6" x14ac:dyDescent="0.25">
      <c r="A10382" t="s">
        <v>11080</v>
      </c>
      <c r="B10382" s="236" t="str">
        <f t="shared" si="162"/>
        <v>F3:0911 P1P2:8802 P3:00448</v>
      </c>
      <c r="C10382" s="187" t="s">
        <v>3636</v>
      </c>
      <c r="D10382" s="187" t="s">
        <v>2899</v>
      </c>
      <c r="E10382" s="187" t="s">
        <v>2900</v>
      </c>
      <c r="F10382" s="187" t="s">
        <v>2791</v>
      </c>
    </row>
    <row r="10383" spans="1:6" x14ac:dyDescent="0.25">
      <c r="A10383" t="s">
        <v>11081</v>
      </c>
      <c r="B10383" s="236" t="str">
        <f t="shared" si="162"/>
        <v>F3:1012 P1P2:9010 P3:00404</v>
      </c>
      <c r="C10383" s="187" t="s">
        <v>3838</v>
      </c>
      <c r="D10383" s="187" t="s">
        <v>2748</v>
      </c>
      <c r="E10383" s="187" t="s">
        <v>2749</v>
      </c>
      <c r="F10383" s="187" t="s">
        <v>3001</v>
      </c>
    </row>
    <row r="10384" spans="1:6" x14ac:dyDescent="0.25">
      <c r="A10384" t="s">
        <v>11082</v>
      </c>
      <c r="B10384" s="236" t="str">
        <f t="shared" si="162"/>
        <v>F3:0912 P1P2:8803 P3:00200</v>
      </c>
      <c r="C10384" s="187" t="s">
        <v>3348</v>
      </c>
      <c r="D10384" s="187" t="s">
        <v>2906</v>
      </c>
      <c r="E10384" s="187" t="s">
        <v>2907</v>
      </c>
      <c r="F10384" s="187" t="s">
        <v>2908</v>
      </c>
    </row>
    <row r="10385" spans="1:6" x14ac:dyDescent="0.25">
      <c r="A10385" t="s">
        <v>11082</v>
      </c>
      <c r="B10385" s="236" t="str">
        <f t="shared" si="162"/>
        <v>F3:0912 P1P2:8803 P3:00448</v>
      </c>
      <c r="C10385" s="187" t="s">
        <v>3348</v>
      </c>
      <c r="D10385" s="187" t="s">
        <v>2906</v>
      </c>
      <c r="E10385" s="187" t="s">
        <v>2907</v>
      </c>
      <c r="F10385" s="187" t="s">
        <v>2791</v>
      </c>
    </row>
    <row r="10386" spans="1:6" x14ac:dyDescent="0.25">
      <c r="A10386" t="s">
        <v>11083</v>
      </c>
      <c r="B10386" s="236" t="str">
        <f t="shared" si="162"/>
        <v>F3:0813 P1P2:8603 P3:00239</v>
      </c>
      <c r="C10386" s="187" t="s">
        <v>2997</v>
      </c>
      <c r="D10386" s="187" t="s">
        <v>2890</v>
      </c>
      <c r="E10386" s="187" t="s">
        <v>2891</v>
      </c>
      <c r="F10386" s="187" t="s">
        <v>2930</v>
      </c>
    </row>
    <row r="10387" spans="1:6" x14ac:dyDescent="0.25">
      <c r="A10387" t="s">
        <v>11084</v>
      </c>
      <c r="B10387" s="236" t="str">
        <f t="shared" si="162"/>
        <v>F3:0820 P1P2:8502 P3:00234</v>
      </c>
      <c r="C10387" s="187" t="s">
        <v>3779</v>
      </c>
      <c r="D10387" s="187" t="s">
        <v>2774</v>
      </c>
      <c r="E10387" s="187" t="s">
        <v>2775</v>
      </c>
      <c r="F10387" s="187" t="s">
        <v>2811</v>
      </c>
    </row>
    <row r="10388" spans="1:6" x14ac:dyDescent="0.25">
      <c r="A10388" t="s">
        <v>11085</v>
      </c>
      <c r="B10388" s="236" t="str">
        <f t="shared" si="162"/>
        <v>F3:0813 P1P2:8603 P3:00394</v>
      </c>
      <c r="C10388" s="187" t="s">
        <v>3185</v>
      </c>
      <c r="D10388" s="187" t="s">
        <v>2890</v>
      </c>
      <c r="E10388" s="187" t="s">
        <v>2891</v>
      </c>
      <c r="F10388" s="187" t="s">
        <v>2892</v>
      </c>
    </row>
    <row r="10389" spans="1:6" x14ac:dyDescent="0.25">
      <c r="A10389" t="s">
        <v>11086</v>
      </c>
      <c r="B10389" s="236" t="str">
        <f t="shared" si="162"/>
        <v>F3:1040 P1P2:9006 P3:00284</v>
      </c>
      <c r="C10389" s="187" t="s">
        <v>3617</v>
      </c>
      <c r="D10389" s="187" t="s">
        <v>2831</v>
      </c>
      <c r="E10389" s="187" t="s">
        <v>2832</v>
      </c>
      <c r="F10389" s="187" t="s">
        <v>2939</v>
      </c>
    </row>
    <row r="10390" spans="1:6" x14ac:dyDescent="0.25">
      <c r="A10390" t="s">
        <v>11087</v>
      </c>
      <c r="B10390" s="236" t="str">
        <f t="shared" si="162"/>
        <v>F3:0922 P1P2:8806 P3:00204</v>
      </c>
      <c r="C10390" s="187" t="s">
        <v>2888</v>
      </c>
      <c r="D10390" s="187" t="s">
        <v>2768</v>
      </c>
      <c r="E10390" s="187" t="s">
        <v>2769</v>
      </c>
      <c r="F10390" s="187" t="s">
        <v>2761</v>
      </c>
    </row>
    <row r="10391" spans="1:6" x14ac:dyDescent="0.25">
      <c r="A10391" t="s">
        <v>11088</v>
      </c>
      <c r="B10391" s="236" t="str">
        <f t="shared" si="162"/>
        <v>F3:0960 P1P2:8813 P3:00221</v>
      </c>
      <c r="C10391" s="187" t="s">
        <v>2888</v>
      </c>
      <c r="D10391" s="187" t="s">
        <v>2763</v>
      </c>
      <c r="E10391" s="187" t="s">
        <v>2764</v>
      </c>
      <c r="F10391" s="187" t="s">
        <v>2820</v>
      </c>
    </row>
    <row r="10392" spans="1:6" x14ac:dyDescent="0.25">
      <c r="A10392" t="s">
        <v>11089</v>
      </c>
      <c r="B10392" s="236" t="str">
        <f t="shared" si="162"/>
        <v>F3:0922 P1P2:8806 P3:00204</v>
      </c>
      <c r="C10392" s="187" t="s">
        <v>2888</v>
      </c>
      <c r="D10392" s="187" t="s">
        <v>2768</v>
      </c>
      <c r="E10392" s="187" t="s">
        <v>2769</v>
      </c>
      <c r="F10392" s="187" t="s">
        <v>2761</v>
      </c>
    </row>
    <row r="10393" spans="1:6" x14ac:dyDescent="0.25">
      <c r="A10393" t="s">
        <v>11090</v>
      </c>
      <c r="B10393" s="236" t="str">
        <f t="shared" si="162"/>
        <v>F3:1099 P1P2:9019 P3:00300</v>
      </c>
      <c r="C10393" s="187" t="s">
        <v>3201</v>
      </c>
      <c r="D10393" s="187" t="s">
        <v>2754</v>
      </c>
      <c r="E10393" s="187" t="s">
        <v>2957</v>
      </c>
      <c r="F10393" s="187" t="s">
        <v>3182</v>
      </c>
    </row>
    <row r="10394" spans="1:6" x14ac:dyDescent="0.25">
      <c r="A10394" t="s">
        <v>11091</v>
      </c>
      <c r="B10394" s="236" t="str">
        <f t="shared" si="162"/>
        <v>F3:0922 P1P2:8806 P3:00203</v>
      </c>
      <c r="C10394" s="187" t="s">
        <v>2888</v>
      </c>
      <c r="D10394" s="187" t="s">
        <v>2768</v>
      </c>
      <c r="E10394" s="187" t="s">
        <v>2769</v>
      </c>
      <c r="F10394" s="187" t="s">
        <v>2770</v>
      </c>
    </row>
    <row r="10395" spans="1:6" x14ac:dyDescent="0.25">
      <c r="A10395" t="s">
        <v>11092</v>
      </c>
      <c r="B10395" s="236" t="str">
        <f t="shared" si="162"/>
        <v>F3:0861 P1P2:8501 P3:00005</v>
      </c>
      <c r="C10395" s="187" t="s">
        <v>3287</v>
      </c>
      <c r="D10395" s="187" t="s">
        <v>2895</v>
      </c>
      <c r="E10395" s="187" t="s">
        <v>2896</v>
      </c>
      <c r="F10395" s="187" t="s">
        <v>2889</v>
      </c>
    </row>
    <row r="10396" spans="1:6" x14ac:dyDescent="0.25">
      <c r="A10396" t="s">
        <v>11093</v>
      </c>
      <c r="B10396" s="236" t="str">
        <f t="shared" si="162"/>
        <v>F3:0419 P1P2:5001 P3:00005</v>
      </c>
      <c r="C10396" s="187" t="s">
        <v>3287</v>
      </c>
      <c r="D10396" s="187" t="s">
        <v>2615</v>
      </c>
      <c r="E10396" s="187" t="s">
        <v>2736</v>
      </c>
      <c r="F10396" s="187" t="s">
        <v>2889</v>
      </c>
    </row>
    <row r="10397" spans="1:6" x14ac:dyDescent="0.25">
      <c r="A10397" t="s">
        <v>11094</v>
      </c>
      <c r="B10397" s="236" t="str">
        <f t="shared" si="162"/>
        <v>F3:0812 P1P2:8602 P3:00355</v>
      </c>
      <c r="C10397" s="187" t="s">
        <v>3867</v>
      </c>
      <c r="D10397" s="187" t="s">
        <v>2787</v>
      </c>
      <c r="E10397" s="187" t="s">
        <v>2788</v>
      </c>
      <c r="F10397" s="187" t="s">
        <v>2938</v>
      </c>
    </row>
    <row r="10398" spans="1:6" x14ac:dyDescent="0.25">
      <c r="A10398" t="s">
        <v>11095</v>
      </c>
      <c r="B10398" s="236" t="str">
        <f t="shared" si="162"/>
        <v>F3:0429 P1P2:5101 P3:00005</v>
      </c>
      <c r="C10398" s="187" t="s">
        <v>3509</v>
      </c>
      <c r="D10398" s="187" t="s">
        <v>2794</v>
      </c>
      <c r="E10398" s="187" t="s">
        <v>2795</v>
      </c>
      <c r="F10398" s="187" t="s">
        <v>2889</v>
      </c>
    </row>
    <row r="10399" spans="1:6" x14ac:dyDescent="0.25">
      <c r="A10399" t="s">
        <v>11096</v>
      </c>
      <c r="B10399" s="236" t="str">
        <f t="shared" si="162"/>
        <v>F3:1040 P1P2:9006 P3:00283</v>
      </c>
      <c r="C10399" s="187" t="s">
        <v>3480</v>
      </c>
      <c r="D10399" s="187" t="s">
        <v>2831</v>
      </c>
      <c r="E10399" s="187" t="s">
        <v>2832</v>
      </c>
      <c r="F10399" s="187" t="s">
        <v>2884</v>
      </c>
    </row>
    <row r="10400" spans="1:6" x14ac:dyDescent="0.25">
      <c r="A10400" t="s">
        <v>11097</v>
      </c>
      <c r="B10400" s="236" t="str">
        <f t="shared" si="162"/>
        <v>F3:0820 P1P2:8502 P3:00234</v>
      </c>
      <c r="C10400" s="187" t="s">
        <v>3062</v>
      </c>
      <c r="D10400" s="187" t="s">
        <v>2774</v>
      </c>
      <c r="E10400" s="187" t="s">
        <v>2775</v>
      </c>
      <c r="F10400" s="187" t="s">
        <v>2811</v>
      </c>
    </row>
    <row r="10401" spans="1:6" x14ac:dyDescent="0.25">
      <c r="A10401" t="s">
        <v>11098</v>
      </c>
      <c r="B10401" s="236" t="str">
        <f t="shared" si="162"/>
        <v>F3:0339 P1P2:4008 P3:00100</v>
      </c>
      <c r="C10401" s="187" t="s">
        <v>2599</v>
      </c>
      <c r="D10401" s="187" t="s">
        <v>2548</v>
      </c>
      <c r="E10401" s="187" t="s">
        <v>2691</v>
      </c>
      <c r="F10401" s="187" t="s">
        <v>2692</v>
      </c>
    </row>
    <row r="10402" spans="1:6" x14ac:dyDescent="0.25">
      <c r="A10402" t="s">
        <v>11099</v>
      </c>
      <c r="B10402" s="236" t="str">
        <f t="shared" si="162"/>
        <v>F3:0339 P1P2:4008 P3:00100</v>
      </c>
      <c r="C10402" s="187" t="s">
        <v>2599</v>
      </c>
      <c r="D10402" s="187" t="s">
        <v>2548</v>
      </c>
      <c r="E10402" s="187" t="s">
        <v>2691</v>
      </c>
      <c r="F10402" s="187" t="s">
        <v>2692</v>
      </c>
    </row>
    <row r="10403" spans="1:6" x14ac:dyDescent="0.25">
      <c r="A10403" t="s">
        <v>11100</v>
      </c>
      <c r="B10403" s="236" t="str">
        <f t="shared" si="162"/>
        <v>F3:0259 P1P2:3104 P3:00074</v>
      </c>
      <c r="C10403" s="187" t="s">
        <v>3100</v>
      </c>
      <c r="D10403" s="187" t="s">
        <v>2694</v>
      </c>
      <c r="E10403" s="187" t="s">
        <v>2700</v>
      </c>
      <c r="F10403" s="187" t="s">
        <v>2702</v>
      </c>
    </row>
    <row r="10404" spans="1:6" x14ac:dyDescent="0.25">
      <c r="A10404" t="s">
        <v>11101</v>
      </c>
      <c r="B10404" s="236" t="str">
        <f t="shared" si="162"/>
        <v>F3:1040 P1P2:9006 P3:00327</v>
      </c>
      <c r="C10404" s="187" t="s">
        <v>3041</v>
      </c>
      <c r="D10404" s="187" t="s">
        <v>2831</v>
      </c>
      <c r="E10404" s="187" t="s">
        <v>2832</v>
      </c>
      <c r="F10404" s="187" t="s">
        <v>2952</v>
      </c>
    </row>
    <row r="10405" spans="1:6" x14ac:dyDescent="0.25">
      <c r="A10405" t="s">
        <v>11102</v>
      </c>
      <c r="B10405" s="236" t="str">
        <f t="shared" si="162"/>
        <v>F3:0911 P1P2:8802 P3:00199</v>
      </c>
      <c r="C10405" s="187" t="s">
        <v>3211</v>
      </c>
      <c r="D10405" s="187" t="s">
        <v>2899</v>
      </c>
      <c r="E10405" s="187" t="s">
        <v>2900</v>
      </c>
      <c r="F10405" s="187" t="s">
        <v>2901</v>
      </c>
    </row>
    <row r="10406" spans="1:6" x14ac:dyDescent="0.25">
      <c r="A10406" t="s">
        <v>11102</v>
      </c>
      <c r="B10406" s="236" t="str">
        <f t="shared" si="162"/>
        <v>F3:0922 P1P2:8806 P3:00203</v>
      </c>
      <c r="C10406" s="187" t="s">
        <v>3211</v>
      </c>
      <c r="D10406" s="187" t="s">
        <v>2768</v>
      </c>
      <c r="E10406" s="187" t="s">
        <v>2769</v>
      </c>
      <c r="F10406" s="187" t="s">
        <v>2770</v>
      </c>
    </row>
    <row r="10407" spans="1:6" x14ac:dyDescent="0.25">
      <c r="A10407" t="s">
        <v>11102</v>
      </c>
      <c r="B10407" s="236" t="str">
        <f t="shared" si="162"/>
        <v>F3:0922 P1P2:8806 P3:00448</v>
      </c>
      <c r="C10407" s="187" t="s">
        <v>3211</v>
      </c>
      <c r="D10407" s="187" t="s">
        <v>2768</v>
      </c>
      <c r="E10407" s="187" t="s">
        <v>2769</v>
      </c>
      <c r="F10407" s="187" t="s">
        <v>2791</v>
      </c>
    </row>
    <row r="10408" spans="1:6" x14ac:dyDescent="0.25">
      <c r="A10408" t="s">
        <v>11103</v>
      </c>
      <c r="B10408" s="236" t="str">
        <f t="shared" si="162"/>
        <v>F3:0311 P1P2:3502 P3:00082</v>
      </c>
      <c r="C10408" s="187" t="s">
        <v>2602</v>
      </c>
      <c r="D10408" s="187" t="s">
        <v>2680</v>
      </c>
      <c r="E10408" s="187" t="s">
        <v>2717</v>
      </c>
      <c r="F10408" s="187" t="s">
        <v>2718</v>
      </c>
    </row>
    <row r="10409" spans="1:6" x14ac:dyDescent="0.25">
      <c r="A10409" t="s">
        <v>11104</v>
      </c>
      <c r="B10409" s="236" t="str">
        <f t="shared" si="162"/>
        <v>F3:0332 P1P2:4018 P3:00097</v>
      </c>
      <c r="C10409" s="187" t="s">
        <v>2555</v>
      </c>
      <c r="D10409" s="187" t="s">
        <v>2706</v>
      </c>
      <c r="E10409" s="187" t="s">
        <v>2707</v>
      </c>
      <c r="F10409" s="187" t="s">
        <v>2572</v>
      </c>
    </row>
    <row r="10410" spans="1:6" x14ac:dyDescent="0.25">
      <c r="A10410" t="s">
        <v>11105</v>
      </c>
      <c r="B10410" s="236" t="str">
        <f t="shared" si="162"/>
        <v>F3:0861 P1P2:8501 P3:00005</v>
      </c>
      <c r="C10410" s="187" t="s">
        <v>3263</v>
      </c>
      <c r="D10410" s="187" t="s">
        <v>2895</v>
      </c>
      <c r="E10410" s="187" t="s">
        <v>2896</v>
      </c>
      <c r="F10410" s="187" t="s">
        <v>2889</v>
      </c>
    </row>
    <row r="10411" spans="1:6" x14ac:dyDescent="0.25">
      <c r="A10411" t="s">
        <v>11106</v>
      </c>
      <c r="B10411" s="236" t="str">
        <f t="shared" si="162"/>
        <v>F3:0820 P1P2:8502 P3:00231</v>
      </c>
      <c r="C10411" s="187" t="s">
        <v>3263</v>
      </c>
      <c r="D10411" s="187" t="s">
        <v>2774</v>
      </c>
      <c r="E10411" s="187" t="s">
        <v>2775</v>
      </c>
      <c r="F10411" s="187" t="s">
        <v>2776</v>
      </c>
    </row>
    <row r="10412" spans="1:6" x14ac:dyDescent="0.25">
      <c r="A10412" t="s">
        <v>11107</v>
      </c>
      <c r="B10412" s="236" t="str">
        <f t="shared" si="162"/>
        <v>F3:0820 P1P2:8502 P3:00234</v>
      </c>
      <c r="C10412" s="187" t="s">
        <v>3263</v>
      </c>
      <c r="D10412" s="187" t="s">
        <v>2774</v>
      </c>
      <c r="E10412" s="187" t="s">
        <v>2775</v>
      </c>
      <c r="F10412" s="187" t="s">
        <v>2811</v>
      </c>
    </row>
    <row r="10413" spans="1:6" x14ac:dyDescent="0.25">
      <c r="A10413" t="s">
        <v>11108</v>
      </c>
      <c r="B10413" s="236" t="str">
        <f t="shared" si="162"/>
        <v>F3:0813 P1P2:8603 P3:00394</v>
      </c>
      <c r="C10413" s="187" t="s">
        <v>3263</v>
      </c>
      <c r="D10413" s="187" t="s">
        <v>2890</v>
      </c>
      <c r="E10413" s="187" t="s">
        <v>2891</v>
      </c>
      <c r="F10413" s="187" t="s">
        <v>2892</v>
      </c>
    </row>
    <row r="10414" spans="1:6" x14ac:dyDescent="0.25">
      <c r="A10414" t="s">
        <v>11109</v>
      </c>
      <c r="B10414" s="236" t="str">
        <f t="shared" si="162"/>
        <v>F3:1012 P1P2:9010 P3:00326</v>
      </c>
      <c r="C10414" s="187" t="s">
        <v>3313</v>
      </c>
      <c r="D10414" s="187" t="s">
        <v>2748</v>
      </c>
      <c r="E10414" s="187" t="s">
        <v>2749</v>
      </c>
      <c r="F10414" s="187" t="s">
        <v>2928</v>
      </c>
    </row>
    <row r="10415" spans="1:6" x14ac:dyDescent="0.25">
      <c r="A10415" t="s">
        <v>11110</v>
      </c>
      <c r="B10415" s="236" t="str">
        <f t="shared" si="162"/>
        <v>F3:1012 P1P2:9010 P3:00287</v>
      </c>
      <c r="C10415" s="187" t="s">
        <v>3313</v>
      </c>
      <c r="D10415" s="187" t="s">
        <v>2748</v>
      </c>
      <c r="E10415" s="187" t="s">
        <v>2749</v>
      </c>
      <c r="F10415" s="187" t="s">
        <v>2944</v>
      </c>
    </row>
    <row r="10416" spans="1:6" x14ac:dyDescent="0.25">
      <c r="A10416" t="s">
        <v>11111</v>
      </c>
      <c r="B10416" s="236" t="str">
        <f t="shared" si="162"/>
        <v>F3:1012 P1P2:9010 P3:00301</v>
      </c>
      <c r="C10416" s="187" t="s">
        <v>3313</v>
      </c>
      <c r="D10416" s="187" t="s">
        <v>2748</v>
      </c>
      <c r="E10416" s="187" t="s">
        <v>2749</v>
      </c>
      <c r="F10416" s="187" t="s">
        <v>2949</v>
      </c>
    </row>
    <row r="10417" spans="1:6" x14ac:dyDescent="0.25">
      <c r="A10417" t="s">
        <v>11112</v>
      </c>
      <c r="B10417" s="236" t="str">
        <f t="shared" si="162"/>
        <v>F3:1040 P1P2:9006 P3:00348</v>
      </c>
      <c r="C10417" s="187" t="s">
        <v>3313</v>
      </c>
      <c r="D10417" s="187" t="s">
        <v>2831</v>
      </c>
      <c r="E10417" s="187" t="s">
        <v>2832</v>
      </c>
      <c r="F10417" s="187" t="s">
        <v>2582</v>
      </c>
    </row>
    <row r="10418" spans="1:6" x14ac:dyDescent="0.25">
      <c r="A10418" t="s">
        <v>11113</v>
      </c>
      <c r="B10418" s="236" t="str">
        <f t="shared" si="162"/>
        <v>F3:1099 P1P2:9019 P3:00300</v>
      </c>
      <c r="C10418" s="187" t="s">
        <v>3165</v>
      </c>
      <c r="D10418" s="187" t="s">
        <v>2754</v>
      </c>
      <c r="E10418" s="187" t="s">
        <v>2957</v>
      </c>
      <c r="F10418" s="187" t="s">
        <v>3182</v>
      </c>
    </row>
    <row r="10419" spans="1:6" x14ac:dyDescent="0.25">
      <c r="A10419" t="s">
        <v>11114</v>
      </c>
      <c r="B10419" s="236" t="str">
        <f t="shared" si="162"/>
        <v>F3:0820 P1P2:8502 P3:00234</v>
      </c>
      <c r="C10419" s="187" t="s">
        <v>3615</v>
      </c>
      <c r="D10419" s="187" t="s">
        <v>2774</v>
      </c>
      <c r="E10419" s="187" t="s">
        <v>2775</v>
      </c>
      <c r="F10419" s="187" t="s">
        <v>2811</v>
      </c>
    </row>
    <row r="10420" spans="1:6" x14ac:dyDescent="0.25">
      <c r="A10420" t="s">
        <v>11115</v>
      </c>
      <c r="B10420" s="236" t="str">
        <f t="shared" si="162"/>
        <v>F3:0911 P1P2:8802 P3:00199</v>
      </c>
      <c r="C10420" s="187" t="s">
        <v>3593</v>
      </c>
      <c r="D10420" s="187" t="s">
        <v>2899</v>
      </c>
      <c r="E10420" s="187" t="s">
        <v>2900</v>
      </c>
      <c r="F10420" s="187" t="s">
        <v>2901</v>
      </c>
    </row>
    <row r="10421" spans="1:6" x14ac:dyDescent="0.25">
      <c r="A10421" t="s">
        <v>11115</v>
      </c>
      <c r="B10421" s="236" t="str">
        <f t="shared" si="162"/>
        <v>F3:0911 P1P2:8802 P3:00448</v>
      </c>
      <c r="C10421" s="187" t="s">
        <v>3593</v>
      </c>
      <c r="D10421" s="187" t="s">
        <v>2899</v>
      </c>
      <c r="E10421" s="187" t="s">
        <v>2900</v>
      </c>
      <c r="F10421" s="187" t="s">
        <v>2791</v>
      </c>
    </row>
    <row r="10422" spans="1:6" x14ac:dyDescent="0.25">
      <c r="A10422" t="s">
        <v>11116</v>
      </c>
      <c r="B10422" s="236" t="str">
        <f t="shared" si="162"/>
        <v>F3:0921 P1P2:8804 P3:00389</v>
      </c>
      <c r="C10422" s="187" t="s">
        <v>3550</v>
      </c>
      <c r="D10422" s="187" t="s">
        <v>2813</v>
      </c>
      <c r="E10422" s="187" t="s">
        <v>2816</v>
      </c>
      <c r="F10422" s="187" t="s">
        <v>2940</v>
      </c>
    </row>
    <row r="10423" spans="1:6" x14ac:dyDescent="0.25">
      <c r="A10423" t="s">
        <v>11116</v>
      </c>
      <c r="B10423" s="236" t="str">
        <f t="shared" si="162"/>
        <v>F3:0922 P1P2:8806 P3:00389</v>
      </c>
      <c r="C10423" s="187" t="s">
        <v>3550</v>
      </c>
      <c r="D10423" s="187" t="s">
        <v>2768</v>
      </c>
      <c r="E10423" s="187" t="s">
        <v>2769</v>
      </c>
      <c r="F10423" s="187" t="s">
        <v>2940</v>
      </c>
    </row>
    <row r="10424" spans="1:6" x14ac:dyDescent="0.25">
      <c r="A10424" t="s">
        <v>11116</v>
      </c>
      <c r="B10424" s="236" t="str">
        <f t="shared" si="162"/>
        <v>F3:0989 P1P2:8801 P3:00005</v>
      </c>
      <c r="C10424" s="187" t="s">
        <v>3550</v>
      </c>
      <c r="D10424" s="187" t="s">
        <v>2752</v>
      </c>
      <c r="E10424" s="187" t="s">
        <v>2753</v>
      </c>
      <c r="F10424" s="187" t="s">
        <v>2889</v>
      </c>
    </row>
    <row r="10425" spans="1:6" x14ac:dyDescent="0.25">
      <c r="A10425" t="s">
        <v>11116</v>
      </c>
      <c r="B10425" s="236" t="str">
        <f t="shared" si="162"/>
        <v>F3:0989 P1P2:8801 P3:00060</v>
      </c>
      <c r="C10425" s="187" t="s">
        <v>3550</v>
      </c>
      <c r="D10425" s="187" t="s">
        <v>2752</v>
      </c>
      <c r="E10425" s="187" t="s">
        <v>2753</v>
      </c>
      <c r="F10425" s="187" t="s">
        <v>2611</v>
      </c>
    </row>
    <row r="10426" spans="1:6" x14ac:dyDescent="0.25">
      <c r="A10426" t="s">
        <v>11117</v>
      </c>
      <c r="B10426" s="236" t="str">
        <f t="shared" si="162"/>
        <v>F3:0922 P1P2:8806 P3:00203</v>
      </c>
      <c r="C10426" s="187" t="s">
        <v>3550</v>
      </c>
      <c r="D10426" s="187" t="s">
        <v>2768</v>
      </c>
      <c r="E10426" s="187" t="s">
        <v>2769</v>
      </c>
      <c r="F10426" s="187" t="s">
        <v>2770</v>
      </c>
    </row>
    <row r="10427" spans="1:6" x14ac:dyDescent="0.25">
      <c r="A10427" t="s">
        <v>11118</v>
      </c>
      <c r="B10427" s="236" t="str">
        <f t="shared" si="162"/>
        <v>F3:0922 P1P2:8806 P3:00203</v>
      </c>
      <c r="C10427" s="187" t="s">
        <v>3550</v>
      </c>
      <c r="D10427" s="187" t="s">
        <v>2768</v>
      </c>
      <c r="E10427" s="187" t="s">
        <v>2769</v>
      </c>
      <c r="F10427" s="187" t="s">
        <v>2770</v>
      </c>
    </row>
    <row r="10428" spans="1:6" x14ac:dyDescent="0.25">
      <c r="A10428" t="s">
        <v>11118</v>
      </c>
      <c r="B10428" s="236" t="str">
        <f t="shared" si="162"/>
        <v>F3:0922 P1P2:8806 P3:00448</v>
      </c>
      <c r="C10428" s="187" t="s">
        <v>3550</v>
      </c>
      <c r="D10428" s="187" t="s">
        <v>2768</v>
      </c>
      <c r="E10428" s="187" t="s">
        <v>2769</v>
      </c>
      <c r="F10428" s="187" t="s">
        <v>2791</v>
      </c>
    </row>
    <row r="10429" spans="1:6" x14ac:dyDescent="0.25">
      <c r="A10429" t="s">
        <v>11119</v>
      </c>
      <c r="B10429" s="236" t="str">
        <f t="shared" si="162"/>
        <v>F3:0921 P1P2:8804 P3:00201</v>
      </c>
      <c r="C10429" s="187" t="s">
        <v>3550</v>
      </c>
      <c r="D10429" s="187" t="s">
        <v>2813</v>
      </c>
      <c r="E10429" s="187" t="s">
        <v>2816</v>
      </c>
      <c r="F10429" s="187" t="s">
        <v>2817</v>
      </c>
    </row>
    <row r="10430" spans="1:6" x14ac:dyDescent="0.25">
      <c r="A10430" t="s">
        <v>11119</v>
      </c>
      <c r="B10430" s="236" t="str">
        <f t="shared" si="162"/>
        <v>F3:0921 P1P2:8804 P3:00448</v>
      </c>
      <c r="C10430" s="187" t="s">
        <v>3550</v>
      </c>
      <c r="D10430" s="187" t="s">
        <v>2813</v>
      </c>
      <c r="E10430" s="187" t="s">
        <v>2816</v>
      </c>
      <c r="F10430" s="187" t="s">
        <v>2791</v>
      </c>
    </row>
    <row r="10431" spans="1:6" x14ac:dyDescent="0.25">
      <c r="A10431" t="s">
        <v>11120</v>
      </c>
      <c r="B10431" s="236" t="str">
        <f t="shared" si="162"/>
        <v>F3:0921 P1P2:8804 P3:00201</v>
      </c>
      <c r="C10431" s="187" t="s">
        <v>3550</v>
      </c>
      <c r="D10431" s="187" t="s">
        <v>2813</v>
      </c>
      <c r="E10431" s="187" t="s">
        <v>2816</v>
      </c>
      <c r="F10431" s="187" t="s">
        <v>2817</v>
      </c>
    </row>
    <row r="10432" spans="1:6" x14ac:dyDescent="0.25">
      <c r="A10432" t="s">
        <v>11120</v>
      </c>
      <c r="B10432" s="236" t="str">
        <f t="shared" si="162"/>
        <v>F3:0921 P1P2:8804 P3:00448</v>
      </c>
      <c r="C10432" s="187" t="s">
        <v>3550</v>
      </c>
      <c r="D10432" s="187" t="s">
        <v>2813</v>
      </c>
      <c r="E10432" s="187" t="s">
        <v>2816</v>
      </c>
      <c r="F10432" s="187" t="s">
        <v>2791</v>
      </c>
    </row>
    <row r="10433" spans="1:6" x14ac:dyDescent="0.25">
      <c r="A10433" t="s">
        <v>11121</v>
      </c>
      <c r="B10433" s="236" t="str">
        <f t="shared" si="162"/>
        <v>F3:0921 P1P2:8804 P3:00201</v>
      </c>
      <c r="C10433" s="187" t="s">
        <v>3550</v>
      </c>
      <c r="D10433" s="187" t="s">
        <v>2813</v>
      </c>
      <c r="E10433" s="187" t="s">
        <v>2816</v>
      </c>
      <c r="F10433" s="187" t="s">
        <v>2817</v>
      </c>
    </row>
    <row r="10434" spans="1:6" x14ac:dyDescent="0.25">
      <c r="A10434" t="s">
        <v>11121</v>
      </c>
      <c r="B10434" s="236" t="str">
        <f t="shared" ref="B10434:B10497" si="163">CONCATENATE("F3:",D10434," P1P2:",E10434," P3:",F10434)</f>
        <v>F3:0921 P1P2:8804 P3:00448</v>
      </c>
      <c r="C10434" s="187" t="s">
        <v>3550</v>
      </c>
      <c r="D10434" s="187" t="s">
        <v>2813</v>
      </c>
      <c r="E10434" s="187" t="s">
        <v>2816</v>
      </c>
      <c r="F10434" s="187" t="s">
        <v>2791</v>
      </c>
    </row>
    <row r="10435" spans="1:6" x14ac:dyDescent="0.25">
      <c r="A10435" t="s">
        <v>11122</v>
      </c>
      <c r="B10435" s="236" t="str">
        <f t="shared" si="163"/>
        <v>F3:0921 P1P2:8804 P3:00201</v>
      </c>
      <c r="C10435" s="187" t="s">
        <v>3550</v>
      </c>
      <c r="D10435" s="187" t="s">
        <v>2813</v>
      </c>
      <c r="E10435" s="187" t="s">
        <v>2816</v>
      </c>
      <c r="F10435" s="187" t="s">
        <v>2817</v>
      </c>
    </row>
    <row r="10436" spans="1:6" x14ac:dyDescent="0.25">
      <c r="A10436" t="s">
        <v>11122</v>
      </c>
      <c r="B10436" s="236" t="str">
        <f t="shared" si="163"/>
        <v>F3:0921 P1P2:8804 P3:00448</v>
      </c>
      <c r="C10436" s="187" t="s">
        <v>3550</v>
      </c>
      <c r="D10436" s="187" t="s">
        <v>2813</v>
      </c>
      <c r="E10436" s="187" t="s">
        <v>2816</v>
      </c>
      <c r="F10436" s="187" t="s">
        <v>2791</v>
      </c>
    </row>
    <row r="10437" spans="1:6" x14ac:dyDescent="0.25">
      <c r="A10437" t="s">
        <v>11123</v>
      </c>
      <c r="B10437" s="236" t="str">
        <f t="shared" si="163"/>
        <v>F3:0921 P1P2:8804 P3:00201</v>
      </c>
      <c r="C10437" s="187" t="s">
        <v>3550</v>
      </c>
      <c r="D10437" s="187" t="s">
        <v>2813</v>
      </c>
      <c r="E10437" s="187" t="s">
        <v>2816</v>
      </c>
      <c r="F10437" s="187" t="s">
        <v>2817</v>
      </c>
    </row>
    <row r="10438" spans="1:6" x14ac:dyDescent="0.25">
      <c r="A10438" t="s">
        <v>11123</v>
      </c>
      <c r="B10438" s="236" t="str">
        <f t="shared" si="163"/>
        <v>F3:0921 P1P2:8804 P3:00448</v>
      </c>
      <c r="C10438" s="187" t="s">
        <v>3550</v>
      </c>
      <c r="D10438" s="187" t="s">
        <v>2813</v>
      </c>
      <c r="E10438" s="187" t="s">
        <v>2816</v>
      </c>
      <c r="F10438" s="187" t="s">
        <v>2791</v>
      </c>
    </row>
    <row r="10439" spans="1:6" x14ac:dyDescent="0.25">
      <c r="A10439" t="s">
        <v>11124</v>
      </c>
      <c r="B10439" s="236" t="str">
        <f t="shared" si="163"/>
        <v>F3:0921 P1P2:8804 P3:00201</v>
      </c>
      <c r="C10439" s="187" t="s">
        <v>3550</v>
      </c>
      <c r="D10439" s="187" t="s">
        <v>2813</v>
      </c>
      <c r="E10439" s="187" t="s">
        <v>2816</v>
      </c>
      <c r="F10439" s="187" t="s">
        <v>2817</v>
      </c>
    </row>
    <row r="10440" spans="1:6" x14ac:dyDescent="0.25">
      <c r="A10440" t="s">
        <v>11124</v>
      </c>
      <c r="B10440" s="236" t="str">
        <f t="shared" si="163"/>
        <v>F3:0921 P1P2:8804 P3:00448</v>
      </c>
      <c r="C10440" s="187" t="s">
        <v>3550</v>
      </c>
      <c r="D10440" s="187" t="s">
        <v>2813</v>
      </c>
      <c r="E10440" s="187" t="s">
        <v>2816</v>
      </c>
      <c r="F10440" s="187" t="s">
        <v>2791</v>
      </c>
    </row>
    <row r="10441" spans="1:6" x14ac:dyDescent="0.25">
      <c r="A10441" t="s">
        <v>11125</v>
      </c>
      <c r="B10441" s="236" t="str">
        <f t="shared" si="163"/>
        <v>F3:0921 P1P2:8804 P3:00201</v>
      </c>
      <c r="C10441" s="187" t="s">
        <v>3550</v>
      </c>
      <c r="D10441" s="187" t="s">
        <v>2813</v>
      </c>
      <c r="E10441" s="187" t="s">
        <v>2816</v>
      </c>
      <c r="F10441" s="187" t="s">
        <v>2817</v>
      </c>
    </row>
    <row r="10442" spans="1:6" x14ac:dyDescent="0.25">
      <c r="A10442" t="s">
        <v>11125</v>
      </c>
      <c r="B10442" s="236" t="str">
        <f t="shared" si="163"/>
        <v>F3:0921 P1P2:8804 P3:00448</v>
      </c>
      <c r="C10442" s="187" t="s">
        <v>3550</v>
      </c>
      <c r="D10442" s="187" t="s">
        <v>2813</v>
      </c>
      <c r="E10442" s="187" t="s">
        <v>2816</v>
      </c>
      <c r="F10442" s="187" t="s">
        <v>2791</v>
      </c>
    </row>
    <row r="10443" spans="1:6" x14ac:dyDescent="0.25">
      <c r="A10443" t="s">
        <v>11126</v>
      </c>
      <c r="B10443" s="236" t="str">
        <f t="shared" si="163"/>
        <v>F3:0921 P1P2:8804 P3:00201</v>
      </c>
      <c r="C10443" s="187" t="s">
        <v>3550</v>
      </c>
      <c r="D10443" s="187" t="s">
        <v>2813</v>
      </c>
      <c r="E10443" s="187" t="s">
        <v>2816</v>
      </c>
      <c r="F10443" s="187" t="s">
        <v>2817</v>
      </c>
    </row>
    <row r="10444" spans="1:6" x14ac:dyDescent="0.25">
      <c r="A10444" t="s">
        <v>11126</v>
      </c>
      <c r="B10444" s="236" t="str">
        <f t="shared" si="163"/>
        <v>F3:0921 P1P2:8804 P3:00448</v>
      </c>
      <c r="C10444" s="187" t="s">
        <v>3550</v>
      </c>
      <c r="D10444" s="187" t="s">
        <v>2813</v>
      </c>
      <c r="E10444" s="187" t="s">
        <v>2816</v>
      </c>
      <c r="F10444" s="187" t="s">
        <v>2791</v>
      </c>
    </row>
    <row r="10445" spans="1:6" x14ac:dyDescent="0.25">
      <c r="A10445" t="s">
        <v>11127</v>
      </c>
      <c r="B10445" s="236" t="str">
        <f t="shared" si="163"/>
        <v>F3:0921 P1P2:8804 P3:00201</v>
      </c>
      <c r="C10445" s="187" t="s">
        <v>3550</v>
      </c>
      <c r="D10445" s="187" t="s">
        <v>2813</v>
      </c>
      <c r="E10445" s="187" t="s">
        <v>2816</v>
      </c>
      <c r="F10445" s="187" t="s">
        <v>2817</v>
      </c>
    </row>
    <row r="10446" spans="1:6" x14ac:dyDescent="0.25">
      <c r="A10446" t="s">
        <v>11127</v>
      </c>
      <c r="B10446" s="236" t="str">
        <f t="shared" si="163"/>
        <v>F3:0921 P1P2:8804 P3:00448</v>
      </c>
      <c r="C10446" s="187" t="s">
        <v>3550</v>
      </c>
      <c r="D10446" s="187" t="s">
        <v>2813</v>
      </c>
      <c r="E10446" s="187" t="s">
        <v>2816</v>
      </c>
      <c r="F10446" s="187" t="s">
        <v>2791</v>
      </c>
    </row>
    <row r="10447" spans="1:6" x14ac:dyDescent="0.25">
      <c r="A10447" t="s">
        <v>11128</v>
      </c>
      <c r="B10447" s="236" t="str">
        <f t="shared" si="163"/>
        <v>F3:0921 P1P2:8804 P3:00201</v>
      </c>
      <c r="C10447" s="187" t="s">
        <v>3550</v>
      </c>
      <c r="D10447" s="187" t="s">
        <v>2813</v>
      </c>
      <c r="E10447" s="187" t="s">
        <v>2816</v>
      </c>
      <c r="F10447" s="187" t="s">
        <v>2817</v>
      </c>
    </row>
    <row r="10448" spans="1:6" x14ac:dyDescent="0.25">
      <c r="A10448" t="s">
        <v>11128</v>
      </c>
      <c r="B10448" s="236" t="str">
        <f t="shared" si="163"/>
        <v>F3:0921 P1P2:8804 P3:00448</v>
      </c>
      <c r="C10448" s="187" t="s">
        <v>3550</v>
      </c>
      <c r="D10448" s="187" t="s">
        <v>2813</v>
      </c>
      <c r="E10448" s="187" t="s">
        <v>2816</v>
      </c>
      <c r="F10448" s="187" t="s">
        <v>2791</v>
      </c>
    </row>
    <row r="10449" spans="1:6" x14ac:dyDescent="0.25">
      <c r="A10449" t="s">
        <v>11129</v>
      </c>
      <c r="B10449" s="236" t="str">
        <f t="shared" si="163"/>
        <v>F3:0921 P1P2:8804 P3:00201</v>
      </c>
      <c r="C10449" s="187" t="s">
        <v>3550</v>
      </c>
      <c r="D10449" s="187" t="s">
        <v>2813</v>
      </c>
      <c r="E10449" s="187" t="s">
        <v>2816</v>
      </c>
      <c r="F10449" s="187" t="s">
        <v>2817</v>
      </c>
    </row>
    <row r="10450" spans="1:6" x14ac:dyDescent="0.25">
      <c r="A10450" t="s">
        <v>11129</v>
      </c>
      <c r="B10450" s="236" t="str">
        <f t="shared" si="163"/>
        <v>F3:0921 P1P2:8804 P3:00448</v>
      </c>
      <c r="C10450" s="187" t="s">
        <v>3550</v>
      </c>
      <c r="D10450" s="187" t="s">
        <v>2813</v>
      </c>
      <c r="E10450" s="187" t="s">
        <v>2816</v>
      </c>
      <c r="F10450" s="187" t="s">
        <v>2791</v>
      </c>
    </row>
    <row r="10451" spans="1:6" x14ac:dyDescent="0.25">
      <c r="A10451" t="s">
        <v>11130</v>
      </c>
      <c r="B10451" s="236" t="str">
        <f t="shared" si="163"/>
        <v>F3:0921 P1P2:8804 P3:00201</v>
      </c>
      <c r="C10451" s="187" t="s">
        <v>3550</v>
      </c>
      <c r="D10451" s="187" t="s">
        <v>2813</v>
      </c>
      <c r="E10451" s="187" t="s">
        <v>2816</v>
      </c>
      <c r="F10451" s="187" t="s">
        <v>2817</v>
      </c>
    </row>
    <row r="10452" spans="1:6" x14ac:dyDescent="0.25">
      <c r="A10452" t="s">
        <v>11130</v>
      </c>
      <c r="B10452" s="236" t="str">
        <f t="shared" si="163"/>
        <v>F3:0921 P1P2:8804 P3:00448</v>
      </c>
      <c r="C10452" s="187" t="s">
        <v>3550</v>
      </c>
      <c r="D10452" s="187" t="s">
        <v>2813</v>
      </c>
      <c r="E10452" s="187" t="s">
        <v>2816</v>
      </c>
      <c r="F10452" s="187" t="s">
        <v>2791</v>
      </c>
    </row>
    <row r="10453" spans="1:6" x14ac:dyDescent="0.25">
      <c r="A10453" t="s">
        <v>11131</v>
      </c>
      <c r="B10453" s="236" t="str">
        <f t="shared" si="163"/>
        <v>F3:0921 P1P2:8804 P3:00201</v>
      </c>
      <c r="C10453" s="187" t="s">
        <v>3550</v>
      </c>
      <c r="D10453" s="187" t="s">
        <v>2813</v>
      </c>
      <c r="E10453" s="187" t="s">
        <v>2816</v>
      </c>
      <c r="F10453" s="187" t="s">
        <v>2817</v>
      </c>
    </row>
    <row r="10454" spans="1:6" x14ac:dyDescent="0.25">
      <c r="A10454" t="s">
        <v>11131</v>
      </c>
      <c r="B10454" s="236" t="str">
        <f t="shared" si="163"/>
        <v>F3:0921 P1P2:8804 P3:00448</v>
      </c>
      <c r="C10454" s="187" t="s">
        <v>3550</v>
      </c>
      <c r="D10454" s="187" t="s">
        <v>2813</v>
      </c>
      <c r="E10454" s="187" t="s">
        <v>2816</v>
      </c>
      <c r="F10454" s="187" t="s">
        <v>2791</v>
      </c>
    </row>
    <row r="10455" spans="1:6" x14ac:dyDescent="0.25">
      <c r="A10455" t="s">
        <v>11132</v>
      </c>
      <c r="B10455" s="236" t="str">
        <f t="shared" si="163"/>
        <v>F3:0921 P1P2:8804 P3:00201</v>
      </c>
      <c r="C10455" s="187" t="s">
        <v>3550</v>
      </c>
      <c r="D10455" s="187" t="s">
        <v>2813</v>
      </c>
      <c r="E10455" s="187" t="s">
        <v>2816</v>
      </c>
      <c r="F10455" s="187" t="s">
        <v>2817</v>
      </c>
    </row>
    <row r="10456" spans="1:6" x14ac:dyDescent="0.25">
      <c r="A10456" t="s">
        <v>11132</v>
      </c>
      <c r="B10456" s="236" t="str">
        <f t="shared" si="163"/>
        <v>F3:0921 P1P2:8804 P3:00448</v>
      </c>
      <c r="C10456" s="187" t="s">
        <v>3550</v>
      </c>
      <c r="D10456" s="187" t="s">
        <v>2813</v>
      </c>
      <c r="E10456" s="187" t="s">
        <v>2816</v>
      </c>
      <c r="F10456" s="187" t="s">
        <v>2791</v>
      </c>
    </row>
    <row r="10457" spans="1:6" x14ac:dyDescent="0.25">
      <c r="A10457" t="s">
        <v>11133</v>
      </c>
      <c r="B10457" s="236" t="str">
        <f t="shared" si="163"/>
        <v>F3:0921 P1P2:8804 P3:00201</v>
      </c>
      <c r="C10457" s="187" t="s">
        <v>3550</v>
      </c>
      <c r="D10457" s="187" t="s">
        <v>2813</v>
      </c>
      <c r="E10457" s="187" t="s">
        <v>2816</v>
      </c>
      <c r="F10457" s="187" t="s">
        <v>2817</v>
      </c>
    </row>
    <row r="10458" spans="1:6" x14ac:dyDescent="0.25">
      <c r="A10458" t="s">
        <v>11133</v>
      </c>
      <c r="B10458" s="236" t="str">
        <f t="shared" si="163"/>
        <v>F3:0921 P1P2:8804 P3:00448</v>
      </c>
      <c r="C10458" s="187" t="s">
        <v>3550</v>
      </c>
      <c r="D10458" s="187" t="s">
        <v>2813</v>
      </c>
      <c r="E10458" s="187" t="s">
        <v>2816</v>
      </c>
      <c r="F10458" s="187" t="s">
        <v>2791</v>
      </c>
    </row>
    <row r="10459" spans="1:6" x14ac:dyDescent="0.25">
      <c r="A10459" t="s">
        <v>11134</v>
      </c>
      <c r="B10459" s="236" t="str">
        <f t="shared" si="163"/>
        <v>F3:0921 P1P2:8804 P3:00201</v>
      </c>
      <c r="C10459" s="187" t="s">
        <v>3550</v>
      </c>
      <c r="D10459" s="187" t="s">
        <v>2813</v>
      </c>
      <c r="E10459" s="187" t="s">
        <v>2816</v>
      </c>
      <c r="F10459" s="187" t="s">
        <v>2817</v>
      </c>
    </row>
    <row r="10460" spans="1:6" x14ac:dyDescent="0.25">
      <c r="A10460" t="s">
        <v>11134</v>
      </c>
      <c r="B10460" s="236" t="str">
        <f t="shared" si="163"/>
        <v>F3:0921 P1P2:8804 P3:00448</v>
      </c>
      <c r="C10460" s="187" t="s">
        <v>3550</v>
      </c>
      <c r="D10460" s="187" t="s">
        <v>2813</v>
      </c>
      <c r="E10460" s="187" t="s">
        <v>2816</v>
      </c>
      <c r="F10460" s="187" t="s">
        <v>2791</v>
      </c>
    </row>
    <row r="10461" spans="1:6" x14ac:dyDescent="0.25">
      <c r="A10461" t="s">
        <v>11135</v>
      </c>
      <c r="B10461" s="236" t="str">
        <f t="shared" si="163"/>
        <v>F3:0812 P1P2:8602 P3:00238</v>
      </c>
      <c r="C10461" s="187" t="s">
        <v>3550</v>
      </c>
      <c r="D10461" s="187" t="s">
        <v>2787</v>
      </c>
      <c r="E10461" s="187" t="s">
        <v>2788</v>
      </c>
      <c r="F10461" s="187" t="s">
        <v>2789</v>
      </c>
    </row>
    <row r="10462" spans="1:6" x14ac:dyDescent="0.25">
      <c r="A10462" t="s">
        <v>11136</v>
      </c>
      <c r="B10462" s="236" t="str">
        <f t="shared" si="163"/>
        <v>F3:0813 P1P2:8603 P3:00394</v>
      </c>
      <c r="C10462" s="187" t="s">
        <v>3550</v>
      </c>
      <c r="D10462" s="187" t="s">
        <v>2890</v>
      </c>
      <c r="E10462" s="187" t="s">
        <v>2891</v>
      </c>
      <c r="F10462" s="187" t="s">
        <v>2892</v>
      </c>
    </row>
    <row r="10463" spans="1:6" x14ac:dyDescent="0.25">
      <c r="A10463" t="s">
        <v>11137</v>
      </c>
      <c r="B10463" s="236" t="str">
        <f t="shared" si="163"/>
        <v>F3:0911 P1P2:8802 P3:00199</v>
      </c>
      <c r="C10463" s="187" t="s">
        <v>3550</v>
      </c>
      <c r="D10463" s="187" t="s">
        <v>2899</v>
      </c>
      <c r="E10463" s="187" t="s">
        <v>2900</v>
      </c>
      <c r="F10463" s="187" t="s">
        <v>2901</v>
      </c>
    </row>
    <row r="10464" spans="1:6" x14ac:dyDescent="0.25">
      <c r="A10464" t="s">
        <v>11137</v>
      </c>
      <c r="B10464" s="236" t="str">
        <f t="shared" si="163"/>
        <v>F3:0911 P1P2:8802 P3:00448</v>
      </c>
      <c r="C10464" s="187" t="s">
        <v>3550</v>
      </c>
      <c r="D10464" s="187" t="s">
        <v>2899</v>
      </c>
      <c r="E10464" s="187" t="s">
        <v>2900</v>
      </c>
      <c r="F10464" s="187" t="s">
        <v>2791</v>
      </c>
    </row>
    <row r="10465" spans="1:6" x14ac:dyDescent="0.25">
      <c r="A10465" t="s">
        <v>11137</v>
      </c>
      <c r="B10465" s="236" t="str">
        <f t="shared" si="163"/>
        <v>F3:0912 P1P2:8803 P3:00200</v>
      </c>
      <c r="C10465" s="187" t="s">
        <v>3550</v>
      </c>
      <c r="D10465" s="187" t="s">
        <v>2906</v>
      </c>
      <c r="E10465" s="187" t="s">
        <v>2907</v>
      </c>
      <c r="F10465" s="187" t="s">
        <v>2908</v>
      </c>
    </row>
    <row r="10466" spans="1:6" x14ac:dyDescent="0.25">
      <c r="A10466" t="s">
        <v>11137</v>
      </c>
      <c r="B10466" s="236" t="str">
        <f t="shared" si="163"/>
        <v>F3:0912 P1P2:8803 P3:00448</v>
      </c>
      <c r="C10466" s="187" t="s">
        <v>3550</v>
      </c>
      <c r="D10466" s="187" t="s">
        <v>2906</v>
      </c>
      <c r="E10466" s="187" t="s">
        <v>2907</v>
      </c>
      <c r="F10466" s="187" t="s">
        <v>2791</v>
      </c>
    </row>
    <row r="10467" spans="1:6" x14ac:dyDescent="0.25">
      <c r="A10467" t="s">
        <v>11138</v>
      </c>
      <c r="B10467" s="236" t="str">
        <f t="shared" si="163"/>
        <v>F3:0921 P1P2:8804 P3:00201</v>
      </c>
      <c r="C10467" s="187" t="s">
        <v>3550</v>
      </c>
      <c r="D10467" s="187" t="s">
        <v>2813</v>
      </c>
      <c r="E10467" s="187" t="s">
        <v>2816</v>
      </c>
      <c r="F10467" s="187" t="s">
        <v>2817</v>
      </c>
    </row>
    <row r="10468" spans="1:6" x14ac:dyDescent="0.25">
      <c r="A10468" t="s">
        <v>11138</v>
      </c>
      <c r="B10468" s="236" t="str">
        <f t="shared" si="163"/>
        <v>F3:0921 P1P2:8804 P3:00448</v>
      </c>
      <c r="C10468" s="187" t="s">
        <v>3550</v>
      </c>
      <c r="D10468" s="187" t="s">
        <v>2813</v>
      </c>
      <c r="E10468" s="187" t="s">
        <v>2816</v>
      </c>
      <c r="F10468" s="187" t="s">
        <v>2791</v>
      </c>
    </row>
    <row r="10469" spans="1:6" x14ac:dyDescent="0.25">
      <c r="A10469" t="s">
        <v>11139</v>
      </c>
      <c r="B10469" s="236" t="str">
        <f t="shared" si="163"/>
        <v>F3:0950 P1P2:8814 P3:00209</v>
      </c>
      <c r="C10469" s="187" t="s">
        <v>3550</v>
      </c>
      <c r="D10469" s="187" t="s">
        <v>2673</v>
      </c>
      <c r="E10469" s="187" t="s">
        <v>2821</v>
      </c>
      <c r="F10469" s="187" t="s">
        <v>2822</v>
      </c>
    </row>
    <row r="10470" spans="1:6" x14ac:dyDescent="0.25">
      <c r="A10470" t="s">
        <v>11140</v>
      </c>
      <c r="B10470" s="236" t="str">
        <f t="shared" si="163"/>
        <v>F3:0950 P1P2:8814 P3:00209</v>
      </c>
      <c r="C10470" s="187" t="s">
        <v>3550</v>
      </c>
      <c r="D10470" s="187" t="s">
        <v>2673</v>
      </c>
      <c r="E10470" s="187" t="s">
        <v>2821</v>
      </c>
      <c r="F10470" s="187" t="s">
        <v>2822</v>
      </c>
    </row>
    <row r="10471" spans="1:6" x14ac:dyDescent="0.25">
      <c r="A10471" t="s">
        <v>11141</v>
      </c>
      <c r="B10471" s="236" t="str">
        <f t="shared" si="163"/>
        <v>F3:0950 P1P2:8814 P3:00211</v>
      </c>
      <c r="C10471" s="187" t="s">
        <v>3550</v>
      </c>
      <c r="D10471" s="187" t="s">
        <v>2673</v>
      </c>
      <c r="E10471" s="187" t="s">
        <v>2821</v>
      </c>
      <c r="F10471" s="187" t="s">
        <v>2909</v>
      </c>
    </row>
    <row r="10472" spans="1:6" x14ac:dyDescent="0.25">
      <c r="A10472" t="s">
        <v>11142</v>
      </c>
      <c r="B10472" s="236" t="str">
        <f t="shared" si="163"/>
        <v>F3:0960 P1P2:8813 P3:00390</v>
      </c>
      <c r="C10472" s="187" t="s">
        <v>3550</v>
      </c>
      <c r="D10472" s="187" t="s">
        <v>2763</v>
      </c>
      <c r="E10472" s="187" t="s">
        <v>2764</v>
      </c>
      <c r="F10472" s="187" t="s">
        <v>2950</v>
      </c>
    </row>
    <row r="10473" spans="1:6" x14ac:dyDescent="0.25">
      <c r="A10473" t="s">
        <v>11143</v>
      </c>
      <c r="B10473" s="236" t="str">
        <f t="shared" si="163"/>
        <v>F3:0820 P1P2:8502 P3:00243</v>
      </c>
      <c r="C10473" s="187" t="s">
        <v>3550</v>
      </c>
      <c r="D10473" s="187" t="s">
        <v>2774</v>
      </c>
      <c r="E10473" s="187" t="s">
        <v>2775</v>
      </c>
      <c r="F10473" s="187" t="s">
        <v>2785</v>
      </c>
    </row>
    <row r="10474" spans="1:6" x14ac:dyDescent="0.25">
      <c r="A10474" t="s">
        <v>11143</v>
      </c>
      <c r="B10474" s="236" t="str">
        <f t="shared" si="163"/>
        <v>F3:0861 P1P2:8501 P3:00005</v>
      </c>
      <c r="C10474" s="187" t="s">
        <v>3550</v>
      </c>
      <c r="D10474" s="187" t="s">
        <v>2895</v>
      </c>
      <c r="E10474" s="187" t="s">
        <v>2896</v>
      </c>
      <c r="F10474" s="187" t="s">
        <v>2889</v>
      </c>
    </row>
    <row r="10475" spans="1:6" x14ac:dyDescent="0.25">
      <c r="A10475" t="s">
        <v>11143</v>
      </c>
      <c r="B10475" s="236" t="str">
        <f t="shared" si="163"/>
        <v>F3:0861 P1P2:8501 P3:00060</v>
      </c>
      <c r="C10475" s="187" t="s">
        <v>3550</v>
      </c>
      <c r="D10475" s="187" t="s">
        <v>2895</v>
      </c>
      <c r="E10475" s="187" t="s">
        <v>2896</v>
      </c>
      <c r="F10475" s="187" t="s">
        <v>2611</v>
      </c>
    </row>
    <row r="10476" spans="1:6" x14ac:dyDescent="0.25">
      <c r="A10476" t="s">
        <v>11144</v>
      </c>
      <c r="B10476" s="236" t="str">
        <f t="shared" si="163"/>
        <v>F3:0820 P1P2:8502 P3:00231</v>
      </c>
      <c r="C10476" s="187" t="s">
        <v>3550</v>
      </c>
      <c r="D10476" s="187" t="s">
        <v>2774</v>
      </c>
      <c r="E10476" s="187" t="s">
        <v>2775</v>
      </c>
      <c r="F10476" s="187" t="s">
        <v>2776</v>
      </c>
    </row>
    <row r="10477" spans="1:6" x14ac:dyDescent="0.25">
      <c r="A10477" t="s">
        <v>11145</v>
      </c>
      <c r="B10477" s="236" t="str">
        <f t="shared" si="163"/>
        <v>F3:0820 P1P2:8502 P3:00234</v>
      </c>
      <c r="C10477" s="187" t="s">
        <v>3550</v>
      </c>
      <c r="D10477" s="187" t="s">
        <v>2774</v>
      </c>
      <c r="E10477" s="187" t="s">
        <v>2775</v>
      </c>
      <c r="F10477" s="187" t="s">
        <v>2811</v>
      </c>
    </row>
    <row r="10478" spans="1:6" x14ac:dyDescent="0.25">
      <c r="A10478" t="s">
        <v>11146</v>
      </c>
      <c r="B10478" s="236" t="str">
        <f t="shared" si="163"/>
        <v>F3:1091 P1P2:9001 P3:00005</v>
      </c>
      <c r="C10478" s="187" t="s">
        <v>3550</v>
      </c>
      <c r="D10478" s="187" t="s">
        <v>2743</v>
      </c>
      <c r="E10478" s="187" t="s">
        <v>2744</v>
      </c>
      <c r="F10478" s="187" t="s">
        <v>2889</v>
      </c>
    </row>
    <row r="10479" spans="1:6" x14ac:dyDescent="0.25">
      <c r="A10479" t="s">
        <v>11146</v>
      </c>
      <c r="B10479" s="236" t="str">
        <f t="shared" si="163"/>
        <v>F3:1091 P1P2:9001 P3:00009</v>
      </c>
      <c r="C10479" s="187" t="s">
        <v>3550</v>
      </c>
      <c r="D10479" s="187" t="s">
        <v>2743</v>
      </c>
      <c r="E10479" s="187" t="s">
        <v>2744</v>
      </c>
      <c r="F10479" s="187" t="s">
        <v>2655</v>
      </c>
    </row>
    <row r="10480" spans="1:6" x14ac:dyDescent="0.25">
      <c r="A10480" t="s">
        <v>11147</v>
      </c>
      <c r="B10480" s="236" t="str">
        <f t="shared" si="163"/>
        <v>F3:1012 P1P2:9010 P3:00299</v>
      </c>
      <c r="C10480" s="187" t="s">
        <v>3550</v>
      </c>
      <c r="D10480" s="187" t="s">
        <v>2748</v>
      </c>
      <c r="E10480" s="187" t="s">
        <v>2749</v>
      </c>
      <c r="F10480" s="187" t="s">
        <v>2829</v>
      </c>
    </row>
    <row r="10481" spans="1:6" x14ac:dyDescent="0.25">
      <c r="A10481" t="s">
        <v>11148</v>
      </c>
      <c r="B10481" s="236" t="str">
        <f t="shared" si="163"/>
        <v>F3:1012 P1P2:9010 P3:00348</v>
      </c>
      <c r="C10481" s="187" t="s">
        <v>3550</v>
      </c>
      <c r="D10481" s="187" t="s">
        <v>2748</v>
      </c>
      <c r="E10481" s="187" t="s">
        <v>2749</v>
      </c>
      <c r="F10481" s="187" t="s">
        <v>2582</v>
      </c>
    </row>
    <row r="10482" spans="1:6" x14ac:dyDescent="0.25">
      <c r="A10482" t="s">
        <v>11149</v>
      </c>
      <c r="B10482" s="236" t="str">
        <f t="shared" si="163"/>
        <v>F3:1012 P1P2:9010 P3:00268</v>
      </c>
      <c r="C10482" s="187" t="s">
        <v>3550</v>
      </c>
      <c r="D10482" s="187" t="s">
        <v>2748</v>
      </c>
      <c r="E10482" s="187" t="s">
        <v>2749</v>
      </c>
      <c r="F10482" s="187" t="s">
        <v>2948</v>
      </c>
    </row>
    <row r="10483" spans="1:6" x14ac:dyDescent="0.25">
      <c r="A10483" t="s">
        <v>11150</v>
      </c>
      <c r="B10483" s="236" t="str">
        <f t="shared" si="163"/>
        <v>F3:1012 P1P2:9010 P3:00348</v>
      </c>
      <c r="C10483" s="187" t="s">
        <v>3550</v>
      </c>
      <c r="D10483" s="187" t="s">
        <v>2748</v>
      </c>
      <c r="E10483" s="187" t="s">
        <v>2749</v>
      </c>
      <c r="F10483" s="187" t="s">
        <v>2582</v>
      </c>
    </row>
    <row r="10484" spans="1:6" x14ac:dyDescent="0.25">
      <c r="A10484" t="s">
        <v>11151</v>
      </c>
      <c r="B10484" s="236" t="str">
        <f t="shared" si="163"/>
        <v>F3:1012 P1P2:9010 P3:00348</v>
      </c>
      <c r="C10484" s="187" t="s">
        <v>3550</v>
      </c>
      <c r="D10484" s="187" t="s">
        <v>2748</v>
      </c>
      <c r="E10484" s="187" t="s">
        <v>2749</v>
      </c>
      <c r="F10484" s="187" t="s">
        <v>2582</v>
      </c>
    </row>
    <row r="10485" spans="1:6" x14ac:dyDescent="0.25">
      <c r="A10485" t="s">
        <v>11152</v>
      </c>
      <c r="B10485" s="236" t="str">
        <f t="shared" si="163"/>
        <v>F3:1012 P1P2:9010 P3:00326</v>
      </c>
      <c r="C10485" s="187" t="s">
        <v>3550</v>
      </c>
      <c r="D10485" s="187" t="s">
        <v>2748</v>
      </c>
      <c r="E10485" s="187" t="s">
        <v>2749</v>
      </c>
      <c r="F10485" s="187" t="s">
        <v>2928</v>
      </c>
    </row>
    <row r="10486" spans="1:6" x14ac:dyDescent="0.25">
      <c r="A10486" t="s">
        <v>11153</v>
      </c>
      <c r="B10486" s="236" t="str">
        <f t="shared" si="163"/>
        <v>F3:1012 P1P2:9010 P3:00301</v>
      </c>
      <c r="C10486" s="187" t="s">
        <v>3550</v>
      </c>
      <c r="D10486" s="187" t="s">
        <v>2748</v>
      </c>
      <c r="E10486" s="187" t="s">
        <v>2749</v>
      </c>
      <c r="F10486" s="187" t="s">
        <v>2949</v>
      </c>
    </row>
    <row r="10487" spans="1:6" x14ac:dyDescent="0.25">
      <c r="A10487" t="s">
        <v>11154</v>
      </c>
      <c r="B10487" s="236" t="str">
        <f t="shared" si="163"/>
        <v>F3:1040 P1P2:9006 P3:00284</v>
      </c>
      <c r="C10487" s="187" t="s">
        <v>3550</v>
      </c>
      <c r="D10487" s="187" t="s">
        <v>2831</v>
      </c>
      <c r="E10487" s="187" t="s">
        <v>2832</v>
      </c>
      <c r="F10487" s="187" t="s">
        <v>2939</v>
      </c>
    </row>
    <row r="10488" spans="1:6" x14ac:dyDescent="0.25">
      <c r="A10488" t="s">
        <v>11155</v>
      </c>
      <c r="B10488" s="236" t="str">
        <f t="shared" si="163"/>
        <v>F3:1012 P1P2:9010 P3:00246</v>
      </c>
      <c r="C10488" s="187" t="s">
        <v>3550</v>
      </c>
      <c r="D10488" s="187" t="s">
        <v>2748</v>
      </c>
      <c r="E10488" s="187" t="s">
        <v>2749</v>
      </c>
      <c r="F10488" s="187" t="s">
        <v>2943</v>
      </c>
    </row>
    <row r="10489" spans="1:6" x14ac:dyDescent="0.25">
      <c r="A10489" t="s">
        <v>11156</v>
      </c>
      <c r="B10489" s="236" t="str">
        <f t="shared" si="163"/>
        <v>F3:1012 P1P2:9010 P3:00287</v>
      </c>
      <c r="C10489" s="187" t="s">
        <v>3550</v>
      </c>
      <c r="D10489" s="187" t="s">
        <v>2748</v>
      </c>
      <c r="E10489" s="187" t="s">
        <v>2749</v>
      </c>
      <c r="F10489" s="187" t="s">
        <v>2944</v>
      </c>
    </row>
    <row r="10490" spans="1:6" x14ac:dyDescent="0.25">
      <c r="A10490" t="s">
        <v>11157</v>
      </c>
      <c r="B10490" s="236" t="str">
        <f t="shared" si="163"/>
        <v>F3:1012 P1P2:9010 P3:00289</v>
      </c>
      <c r="C10490" s="187" t="s">
        <v>3550</v>
      </c>
      <c r="D10490" s="187" t="s">
        <v>2748</v>
      </c>
      <c r="E10490" s="187" t="s">
        <v>2749</v>
      </c>
      <c r="F10490" s="187" t="s">
        <v>2945</v>
      </c>
    </row>
    <row r="10491" spans="1:6" x14ac:dyDescent="0.25">
      <c r="A10491" t="s">
        <v>11158</v>
      </c>
      <c r="B10491" s="236" t="str">
        <f t="shared" si="163"/>
        <v>F3:1012 P1P2:9010 P3:00361</v>
      </c>
      <c r="C10491" s="187" t="s">
        <v>3550</v>
      </c>
      <c r="D10491" s="187" t="s">
        <v>2748</v>
      </c>
      <c r="E10491" s="187" t="s">
        <v>2749</v>
      </c>
      <c r="F10491" s="187" t="s">
        <v>2946</v>
      </c>
    </row>
    <row r="10492" spans="1:6" x14ac:dyDescent="0.25">
      <c r="A10492" t="s">
        <v>11159</v>
      </c>
      <c r="B10492" s="236" t="str">
        <f t="shared" si="163"/>
        <v>F3:1012 P1P2:9010 P3:00368</v>
      </c>
      <c r="C10492" s="187" t="s">
        <v>3550</v>
      </c>
      <c r="D10492" s="187" t="s">
        <v>2748</v>
      </c>
      <c r="E10492" s="187" t="s">
        <v>2749</v>
      </c>
      <c r="F10492" s="187" t="s">
        <v>3181</v>
      </c>
    </row>
    <row r="10493" spans="1:6" x14ac:dyDescent="0.25">
      <c r="A10493" t="s">
        <v>11160</v>
      </c>
      <c r="B10493" s="236" t="str">
        <f t="shared" si="163"/>
        <v>F3:1012 P1P2:9010 P3:00404</v>
      </c>
      <c r="C10493" s="187" t="s">
        <v>3550</v>
      </c>
      <c r="D10493" s="187" t="s">
        <v>2748</v>
      </c>
      <c r="E10493" s="187" t="s">
        <v>2749</v>
      </c>
      <c r="F10493" s="187" t="s">
        <v>3001</v>
      </c>
    </row>
    <row r="10494" spans="1:6" x14ac:dyDescent="0.25">
      <c r="A10494" t="s">
        <v>11161</v>
      </c>
      <c r="B10494" s="236" t="str">
        <f t="shared" si="163"/>
        <v>F3:0911 P1P2:8802 P3:00199</v>
      </c>
      <c r="C10494" s="187" t="s">
        <v>3757</v>
      </c>
      <c r="D10494" s="187" t="s">
        <v>2899</v>
      </c>
      <c r="E10494" s="187" t="s">
        <v>2900</v>
      </c>
      <c r="F10494" s="187" t="s">
        <v>2901</v>
      </c>
    </row>
    <row r="10495" spans="1:6" x14ac:dyDescent="0.25">
      <c r="A10495" t="s">
        <v>11161</v>
      </c>
      <c r="B10495" s="236" t="str">
        <f t="shared" si="163"/>
        <v>F3:0911 P1P2:8802 P3:00448</v>
      </c>
      <c r="C10495" s="187" t="s">
        <v>3757</v>
      </c>
      <c r="D10495" s="187" t="s">
        <v>2899</v>
      </c>
      <c r="E10495" s="187" t="s">
        <v>2900</v>
      </c>
      <c r="F10495" s="187" t="s">
        <v>2791</v>
      </c>
    </row>
    <row r="10496" spans="1:6" x14ac:dyDescent="0.25">
      <c r="A10496" t="s">
        <v>11162</v>
      </c>
      <c r="B10496" s="236" t="str">
        <f t="shared" si="163"/>
        <v>F3:0812 P1P2:8602 P3:00355</v>
      </c>
      <c r="C10496" s="187" t="s">
        <v>2962</v>
      </c>
      <c r="D10496" s="187" t="s">
        <v>2787</v>
      </c>
      <c r="E10496" s="187" t="s">
        <v>2788</v>
      </c>
      <c r="F10496" s="187" t="s">
        <v>2938</v>
      </c>
    </row>
    <row r="10497" spans="1:6" x14ac:dyDescent="0.25">
      <c r="A10497" t="s">
        <v>11163</v>
      </c>
      <c r="B10497" s="236" t="str">
        <f t="shared" si="163"/>
        <v>F3:0259 P1P2:3104 P3:00075</v>
      </c>
      <c r="C10497" s="187" t="s">
        <v>2693</v>
      </c>
      <c r="D10497" s="187" t="s">
        <v>2694</v>
      </c>
      <c r="E10497" s="187" t="s">
        <v>2700</v>
      </c>
      <c r="F10497" s="187" t="s">
        <v>2699</v>
      </c>
    </row>
    <row r="10498" spans="1:6" x14ac:dyDescent="0.25">
      <c r="A10498" t="s">
        <v>11164</v>
      </c>
      <c r="B10498" s="236" t="str">
        <f t="shared" ref="B10498:B10561" si="164">CONCATENATE("F3:",D10498," P1P2:",E10498," P3:",F10498)</f>
        <v>F3:0911 P1P2:8802 P3:00199</v>
      </c>
      <c r="C10498" s="187" t="s">
        <v>3426</v>
      </c>
      <c r="D10498" s="187" t="s">
        <v>2899</v>
      </c>
      <c r="E10498" s="187" t="s">
        <v>2900</v>
      </c>
      <c r="F10498" s="187" t="s">
        <v>2901</v>
      </c>
    </row>
    <row r="10499" spans="1:6" x14ac:dyDescent="0.25">
      <c r="A10499" t="s">
        <v>11164</v>
      </c>
      <c r="B10499" s="236" t="str">
        <f t="shared" si="164"/>
        <v>F3:0911 P1P2:8802 P3:00448</v>
      </c>
      <c r="C10499" s="187" t="s">
        <v>3426</v>
      </c>
      <c r="D10499" s="187" t="s">
        <v>2899</v>
      </c>
      <c r="E10499" s="187" t="s">
        <v>2900</v>
      </c>
      <c r="F10499" s="187" t="s">
        <v>2791</v>
      </c>
    </row>
    <row r="10500" spans="1:6" x14ac:dyDescent="0.25">
      <c r="A10500" t="s">
        <v>11165</v>
      </c>
      <c r="B10500" s="236" t="str">
        <f t="shared" si="164"/>
        <v>F3:1040 P1P2:9006 P3:00282</v>
      </c>
      <c r="C10500" s="187" t="s">
        <v>3426</v>
      </c>
      <c r="D10500" s="187" t="s">
        <v>2831</v>
      </c>
      <c r="E10500" s="187" t="s">
        <v>2832</v>
      </c>
      <c r="F10500" s="187" t="s">
        <v>2834</v>
      </c>
    </row>
    <row r="10501" spans="1:6" x14ac:dyDescent="0.25">
      <c r="A10501" t="s">
        <v>11166</v>
      </c>
      <c r="B10501" s="236" t="str">
        <f t="shared" si="164"/>
        <v>F3:0820 P1P2:8503 P3:00232</v>
      </c>
      <c r="C10501" s="187" t="s">
        <v>3231</v>
      </c>
      <c r="D10501" s="187" t="s">
        <v>2774</v>
      </c>
      <c r="E10501" s="187" t="s">
        <v>2780</v>
      </c>
      <c r="F10501" s="187" t="s">
        <v>2781</v>
      </c>
    </row>
    <row r="10502" spans="1:6" x14ac:dyDescent="0.25">
      <c r="A10502" t="s">
        <v>11167</v>
      </c>
      <c r="B10502" s="236" t="str">
        <f t="shared" si="164"/>
        <v>F3:0921 P1P2:8804 P3:00389</v>
      </c>
      <c r="C10502" s="187" t="s">
        <v>3673</v>
      </c>
      <c r="D10502" s="187" t="s">
        <v>2813</v>
      </c>
      <c r="E10502" s="187" t="s">
        <v>2816</v>
      </c>
      <c r="F10502" s="187" t="s">
        <v>2940</v>
      </c>
    </row>
    <row r="10503" spans="1:6" x14ac:dyDescent="0.25">
      <c r="A10503" t="s">
        <v>11168</v>
      </c>
      <c r="B10503" s="236" t="str">
        <f t="shared" si="164"/>
        <v>F3:0820 P1P2:8502 P3:00234</v>
      </c>
      <c r="C10503" s="187" t="s">
        <v>2999</v>
      </c>
      <c r="D10503" s="187" t="s">
        <v>2774</v>
      </c>
      <c r="E10503" s="187" t="s">
        <v>2775</v>
      </c>
      <c r="F10503" s="187" t="s">
        <v>2811</v>
      </c>
    </row>
    <row r="10504" spans="1:6" x14ac:dyDescent="0.25">
      <c r="A10504" t="s">
        <v>11169</v>
      </c>
      <c r="B10504" s="236" t="str">
        <f t="shared" si="164"/>
        <v>F3:0921 P1P2:8804 P3:00201</v>
      </c>
      <c r="C10504" s="187" t="s">
        <v>3233</v>
      </c>
      <c r="D10504" s="187" t="s">
        <v>2813</v>
      </c>
      <c r="E10504" s="187" t="s">
        <v>2816</v>
      </c>
      <c r="F10504" s="187" t="s">
        <v>2817</v>
      </c>
    </row>
    <row r="10505" spans="1:6" x14ac:dyDescent="0.25">
      <c r="A10505" t="s">
        <v>11169</v>
      </c>
      <c r="B10505" s="236" t="str">
        <f t="shared" si="164"/>
        <v>F3:0921 P1P2:8804 P3:00389</v>
      </c>
      <c r="C10505" s="187" t="s">
        <v>3233</v>
      </c>
      <c r="D10505" s="187" t="s">
        <v>2813</v>
      </c>
      <c r="E10505" s="187" t="s">
        <v>2816</v>
      </c>
      <c r="F10505" s="187" t="s">
        <v>2940</v>
      </c>
    </row>
    <row r="10506" spans="1:6" x14ac:dyDescent="0.25">
      <c r="A10506" t="s">
        <v>11169</v>
      </c>
      <c r="B10506" s="236" t="str">
        <f t="shared" si="164"/>
        <v>F3:0921 P1P2:8804 P3:00448</v>
      </c>
      <c r="C10506" s="187" t="s">
        <v>3233</v>
      </c>
      <c r="D10506" s="187" t="s">
        <v>2813</v>
      </c>
      <c r="E10506" s="187" t="s">
        <v>2816</v>
      </c>
      <c r="F10506" s="187" t="s">
        <v>2791</v>
      </c>
    </row>
    <row r="10507" spans="1:6" x14ac:dyDescent="0.25">
      <c r="A10507" t="s">
        <v>11170</v>
      </c>
      <c r="B10507" s="236" t="str">
        <f t="shared" si="164"/>
        <v>F3:0921 P1P2:8804 P3:00201</v>
      </c>
      <c r="C10507" s="187" t="s">
        <v>3233</v>
      </c>
      <c r="D10507" s="187" t="s">
        <v>2813</v>
      </c>
      <c r="E10507" s="187" t="s">
        <v>2816</v>
      </c>
      <c r="F10507" s="187" t="s">
        <v>2817</v>
      </c>
    </row>
    <row r="10508" spans="1:6" x14ac:dyDescent="0.25">
      <c r="A10508" t="s">
        <v>11170</v>
      </c>
      <c r="B10508" s="236" t="str">
        <f t="shared" si="164"/>
        <v>F3:0921 P1P2:8804 P3:00448</v>
      </c>
      <c r="C10508" s="187" t="s">
        <v>3233</v>
      </c>
      <c r="D10508" s="187" t="s">
        <v>2813</v>
      </c>
      <c r="E10508" s="187" t="s">
        <v>2816</v>
      </c>
      <c r="F10508" s="187" t="s">
        <v>2791</v>
      </c>
    </row>
    <row r="10509" spans="1:6" x14ac:dyDescent="0.25">
      <c r="A10509" t="s">
        <v>11171</v>
      </c>
      <c r="B10509" s="236" t="str">
        <f t="shared" si="164"/>
        <v>F3:0921 P1P2:8804 P3:00201</v>
      </c>
      <c r="C10509" s="187" t="s">
        <v>3233</v>
      </c>
      <c r="D10509" s="187" t="s">
        <v>2813</v>
      </c>
      <c r="E10509" s="187" t="s">
        <v>2816</v>
      </c>
      <c r="F10509" s="187" t="s">
        <v>2817</v>
      </c>
    </row>
    <row r="10510" spans="1:6" x14ac:dyDescent="0.25">
      <c r="A10510" t="s">
        <v>11171</v>
      </c>
      <c r="B10510" s="236" t="str">
        <f t="shared" si="164"/>
        <v>F3:0921 P1P2:8804 P3:00448</v>
      </c>
      <c r="C10510" s="187" t="s">
        <v>3233</v>
      </c>
      <c r="D10510" s="187" t="s">
        <v>2813</v>
      </c>
      <c r="E10510" s="187" t="s">
        <v>2816</v>
      </c>
      <c r="F10510" s="187" t="s">
        <v>2791</v>
      </c>
    </row>
    <row r="10511" spans="1:6" x14ac:dyDescent="0.25">
      <c r="A10511" t="s">
        <v>11172</v>
      </c>
      <c r="B10511" s="236" t="str">
        <f t="shared" si="164"/>
        <v>F3:0912 P1P2:8803 P3:00200</v>
      </c>
      <c r="C10511" s="187" t="s">
        <v>3233</v>
      </c>
      <c r="D10511" s="187" t="s">
        <v>2906</v>
      </c>
      <c r="E10511" s="187" t="s">
        <v>2907</v>
      </c>
      <c r="F10511" s="187" t="s">
        <v>2908</v>
      </c>
    </row>
    <row r="10512" spans="1:6" x14ac:dyDescent="0.25">
      <c r="A10512" t="s">
        <v>11172</v>
      </c>
      <c r="B10512" s="236" t="str">
        <f t="shared" si="164"/>
        <v>F3:0912 P1P2:8803 P3:00448</v>
      </c>
      <c r="C10512" s="187" t="s">
        <v>3233</v>
      </c>
      <c r="D10512" s="187" t="s">
        <v>2906</v>
      </c>
      <c r="E10512" s="187" t="s">
        <v>2907</v>
      </c>
      <c r="F10512" s="187" t="s">
        <v>2791</v>
      </c>
    </row>
    <row r="10513" spans="1:6" x14ac:dyDescent="0.25">
      <c r="A10513" t="s">
        <v>11173</v>
      </c>
      <c r="B10513" s="236" t="str">
        <f t="shared" si="164"/>
        <v>F3:0912 P1P2:8803 P3:00200</v>
      </c>
      <c r="C10513" s="187" t="s">
        <v>3233</v>
      </c>
      <c r="D10513" s="187" t="s">
        <v>2906</v>
      </c>
      <c r="E10513" s="187" t="s">
        <v>2907</v>
      </c>
      <c r="F10513" s="187" t="s">
        <v>2908</v>
      </c>
    </row>
    <row r="10514" spans="1:6" x14ac:dyDescent="0.25">
      <c r="A10514" t="s">
        <v>11173</v>
      </c>
      <c r="B10514" s="236" t="str">
        <f t="shared" si="164"/>
        <v>F3:0912 P1P2:8803 P3:00448</v>
      </c>
      <c r="C10514" s="187" t="s">
        <v>3233</v>
      </c>
      <c r="D10514" s="187" t="s">
        <v>2906</v>
      </c>
      <c r="E10514" s="187" t="s">
        <v>2907</v>
      </c>
      <c r="F10514" s="187" t="s">
        <v>2791</v>
      </c>
    </row>
    <row r="10515" spans="1:6" x14ac:dyDescent="0.25">
      <c r="A10515" t="s">
        <v>11174</v>
      </c>
      <c r="B10515" s="236" t="str">
        <f t="shared" si="164"/>
        <v>F3:0911 P1P2:8802 P3:00199</v>
      </c>
      <c r="C10515" s="187" t="s">
        <v>3233</v>
      </c>
      <c r="D10515" s="187" t="s">
        <v>2899</v>
      </c>
      <c r="E10515" s="187" t="s">
        <v>2900</v>
      </c>
      <c r="F10515" s="187" t="s">
        <v>2901</v>
      </c>
    </row>
    <row r="10516" spans="1:6" x14ac:dyDescent="0.25">
      <c r="A10516" t="s">
        <v>11174</v>
      </c>
      <c r="B10516" s="236" t="str">
        <f t="shared" si="164"/>
        <v>F3:0911 P1P2:8802 P3:00448</v>
      </c>
      <c r="C10516" s="187" t="s">
        <v>3233</v>
      </c>
      <c r="D10516" s="187" t="s">
        <v>2899</v>
      </c>
      <c r="E10516" s="187" t="s">
        <v>2900</v>
      </c>
      <c r="F10516" s="187" t="s">
        <v>2791</v>
      </c>
    </row>
    <row r="10517" spans="1:6" x14ac:dyDescent="0.25">
      <c r="A10517" t="s">
        <v>11174</v>
      </c>
      <c r="B10517" s="236" t="str">
        <f t="shared" si="164"/>
        <v>F3:0912 P1P2:8803 P3:00200</v>
      </c>
      <c r="C10517" s="187" t="s">
        <v>3233</v>
      </c>
      <c r="D10517" s="187" t="s">
        <v>2906</v>
      </c>
      <c r="E10517" s="187" t="s">
        <v>2907</v>
      </c>
      <c r="F10517" s="187" t="s">
        <v>2908</v>
      </c>
    </row>
    <row r="10518" spans="1:6" x14ac:dyDescent="0.25">
      <c r="A10518" t="s">
        <v>11174</v>
      </c>
      <c r="B10518" s="236" t="str">
        <f t="shared" si="164"/>
        <v>F3:0912 P1P2:8803 P3:00448</v>
      </c>
      <c r="C10518" s="187" t="s">
        <v>3233</v>
      </c>
      <c r="D10518" s="187" t="s">
        <v>2906</v>
      </c>
      <c r="E10518" s="187" t="s">
        <v>2907</v>
      </c>
      <c r="F10518" s="187" t="s">
        <v>2791</v>
      </c>
    </row>
    <row r="10519" spans="1:6" x14ac:dyDescent="0.25">
      <c r="A10519" t="s">
        <v>11175</v>
      </c>
      <c r="B10519" s="236" t="str">
        <f t="shared" si="164"/>
        <v>F3:0921 P1P2:8804 P3:00201</v>
      </c>
      <c r="C10519" s="187" t="s">
        <v>3673</v>
      </c>
      <c r="D10519" s="187" t="s">
        <v>2813</v>
      </c>
      <c r="E10519" s="187" t="s">
        <v>2816</v>
      </c>
      <c r="F10519" s="187" t="s">
        <v>2817</v>
      </c>
    </row>
    <row r="10520" spans="1:6" x14ac:dyDescent="0.25">
      <c r="A10520" t="s">
        <v>11176</v>
      </c>
      <c r="B10520" s="236" t="str">
        <f t="shared" si="164"/>
        <v>F3:0921 P1P2:8804 P3:00201</v>
      </c>
      <c r="C10520" s="187" t="s">
        <v>3673</v>
      </c>
      <c r="D10520" s="187" t="s">
        <v>2813</v>
      </c>
      <c r="E10520" s="187" t="s">
        <v>2816</v>
      </c>
      <c r="F10520" s="187" t="s">
        <v>2817</v>
      </c>
    </row>
    <row r="10521" spans="1:6" x14ac:dyDescent="0.25">
      <c r="A10521" t="s">
        <v>11176</v>
      </c>
      <c r="B10521" s="236" t="str">
        <f t="shared" si="164"/>
        <v>F3:0921 P1P2:8804 P3:00448</v>
      </c>
      <c r="C10521" s="187" t="s">
        <v>3673</v>
      </c>
      <c r="D10521" s="187" t="s">
        <v>2813</v>
      </c>
      <c r="E10521" s="187" t="s">
        <v>2816</v>
      </c>
      <c r="F10521" s="187" t="s">
        <v>2791</v>
      </c>
    </row>
    <row r="10522" spans="1:6" x14ac:dyDescent="0.25">
      <c r="A10522" t="s">
        <v>11177</v>
      </c>
      <c r="B10522" s="236" t="str">
        <f t="shared" si="164"/>
        <v>F3:0321 P1P2:3702 P3:00089</v>
      </c>
      <c r="C10522" s="187" t="s">
        <v>2602</v>
      </c>
      <c r="D10522" s="187" t="s">
        <v>2661</v>
      </c>
      <c r="E10522" s="187" t="s">
        <v>2662</v>
      </c>
      <c r="F10522" s="187" t="s">
        <v>2663</v>
      </c>
    </row>
    <row r="10523" spans="1:6" x14ac:dyDescent="0.25">
      <c r="A10523" t="s">
        <v>11178</v>
      </c>
      <c r="B10523" s="236" t="str">
        <f t="shared" si="164"/>
        <v>F3:0921 P1P2:8804 P3:00201</v>
      </c>
      <c r="C10523" s="187" t="s">
        <v>3673</v>
      </c>
      <c r="D10523" s="187" t="s">
        <v>2813</v>
      </c>
      <c r="E10523" s="187" t="s">
        <v>2816</v>
      </c>
      <c r="F10523" s="187" t="s">
        <v>2817</v>
      </c>
    </row>
    <row r="10524" spans="1:6" x14ac:dyDescent="0.25">
      <c r="A10524" t="s">
        <v>11179</v>
      </c>
      <c r="B10524" s="236" t="str">
        <f t="shared" si="164"/>
        <v>F3:0921 P1P2:8804 P3:00201</v>
      </c>
      <c r="C10524" s="187" t="s">
        <v>3673</v>
      </c>
      <c r="D10524" s="187" t="s">
        <v>2813</v>
      </c>
      <c r="E10524" s="187" t="s">
        <v>2816</v>
      </c>
      <c r="F10524" s="187" t="s">
        <v>2817</v>
      </c>
    </row>
    <row r="10525" spans="1:6" x14ac:dyDescent="0.25">
      <c r="A10525" t="s">
        <v>11180</v>
      </c>
      <c r="B10525" s="236" t="str">
        <f t="shared" si="164"/>
        <v>F3:0339 P1P2:4008 P3:00100</v>
      </c>
      <c r="C10525" s="187" t="s">
        <v>2599</v>
      </c>
      <c r="D10525" s="187" t="s">
        <v>2548</v>
      </c>
      <c r="E10525" s="187" t="s">
        <v>2691</v>
      </c>
      <c r="F10525" s="187" t="s">
        <v>2692</v>
      </c>
    </row>
    <row r="10526" spans="1:6" x14ac:dyDescent="0.25">
      <c r="A10526" t="s">
        <v>11181</v>
      </c>
      <c r="B10526" s="236" t="str">
        <f t="shared" si="164"/>
        <v>F3:0921 P1P2:8804 P3:00201</v>
      </c>
      <c r="C10526" s="187" t="s">
        <v>2991</v>
      </c>
      <c r="D10526" s="187" t="s">
        <v>2813</v>
      </c>
      <c r="E10526" s="187" t="s">
        <v>2816</v>
      </c>
      <c r="F10526" s="187" t="s">
        <v>2817</v>
      </c>
    </row>
    <row r="10527" spans="1:6" x14ac:dyDescent="0.25">
      <c r="A10527" t="s">
        <v>11181</v>
      </c>
      <c r="B10527" s="236" t="str">
        <f t="shared" si="164"/>
        <v>F3:0921 P1P2:8804 P3:00389</v>
      </c>
      <c r="C10527" s="187" t="s">
        <v>2991</v>
      </c>
      <c r="D10527" s="187" t="s">
        <v>2813</v>
      </c>
      <c r="E10527" s="187" t="s">
        <v>2816</v>
      </c>
      <c r="F10527" s="187" t="s">
        <v>2940</v>
      </c>
    </row>
    <row r="10528" spans="1:6" x14ac:dyDescent="0.25">
      <c r="A10528" t="s">
        <v>11181</v>
      </c>
      <c r="B10528" s="236" t="str">
        <f t="shared" si="164"/>
        <v>F3:0921 P1P2:8804 P3:00448</v>
      </c>
      <c r="C10528" s="187" t="s">
        <v>2991</v>
      </c>
      <c r="D10528" s="187" t="s">
        <v>2813</v>
      </c>
      <c r="E10528" s="187" t="s">
        <v>2816</v>
      </c>
      <c r="F10528" s="187" t="s">
        <v>2791</v>
      </c>
    </row>
    <row r="10529" spans="1:6" x14ac:dyDescent="0.25">
      <c r="A10529" t="s">
        <v>11182</v>
      </c>
      <c r="B10529" s="236" t="str">
        <f t="shared" si="164"/>
        <v>F3:0921 P1P2:8804 P3:00201</v>
      </c>
      <c r="C10529" s="187" t="s">
        <v>2991</v>
      </c>
      <c r="D10529" s="187" t="s">
        <v>2813</v>
      </c>
      <c r="E10529" s="187" t="s">
        <v>2816</v>
      </c>
      <c r="F10529" s="187" t="s">
        <v>2817</v>
      </c>
    </row>
    <row r="10530" spans="1:6" x14ac:dyDescent="0.25">
      <c r="A10530" t="s">
        <v>11182</v>
      </c>
      <c r="B10530" s="236" t="str">
        <f t="shared" si="164"/>
        <v>F3:0921 P1P2:8804 P3:00448</v>
      </c>
      <c r="C10530" s="187" t="s">
        <v>2991</v>
      </c>
      <c r="D10530" s="187" t="s">
        <v>2813</v>
      </c>
      <c r="E10530" s="187" t="s">
        <v>2816</v>
      </c>
      <c r="F10530" s="187" t="s">
        <v>2791</v>
      </c>
    </row>
    <row r="10531" spans="1:6" x14ac:dyDescent="0.25">
      <c r="A10531" t="s">
        <v>11183</v>
      </c>
      <c r="B10531" s="236" t="str">
        <f t="shared" si="164"/>
        <v>F3:0921 P1P2:8804 P3:00201</v>
      </c>
      <c r="C10531" s="187" t="s">
        <v>2991</v>
      </c>
      <c r="D10531" s="187" t="s">
        <v>2813</v>
      </c>
      <c r="E10531" s="187" t="s">
        <v>2816</v>
      </c>
      <c r="F10531" s="187" t="s">
        <v>2817</v>
      </c>
    </row>
    <row r="10532" spans="1:6" x14ac:dyDescent="0.25">
      <c r="A10532" t="s">
        <v>11183</v>
      </c>
      <c r="B10532" s="236" t="str">
        <f t="shared" si="164"/>
        <v>F3:0921 P1P2:8804 P3:00448</v>
      </c>
      <c r="C10532" s="187" t="s">
        <v>2991</v>
      </c>
      <c r="D10532" s="187" t="s">
        <v>2813</v>
      </c>
      <c r="E10532" s="187" t="s">
        <v>2816</v>
      </c>
      <c r="F10532" s="187" t="s">
        <v>2791</v>
      </c>
    </row>
    <row r="10533" spans="1:6" x14ac:dyDescent="0.25">
      <c r="A10533" t="s">
        <v>11184</v>
      </c>
      <c r="B10533" s="236" t="str">
        <f t="shared" si="164"/>
        <v>F3:0922 P1P2:8806 P3:00203</v>
      </c>
      <c r="C10533" s="187" t="s">
        <v>2991</v>
      </c>
      <c r="D10533" s="187" t="s">
        <v>2768</v>
      </c>
      <c r="E10533" s="187" t="s">
        <v>2769</v>
      </c>
      <c r="F10533" s="187" t="s">
        <v>2770</v>
      </c>
    </row>
    <row r="10534" spans="1:6" x14ac:dyDescent="0.25">
      <c r="A10534" t="s">
        <v>11184</v>
      </c>
      <c r="B10534" s="236" t="str">
        <f t="shared" si="164"/>
        <v>F3:0922 P1P2:8806 P3:00448</v>
      </c>
      <c r="C10534" s="187" t="s">
        <v>2991</v>
      </c>
      <c r="D10534" s="187" t="s">
        <v>2768</v>
      </c>
      <c r="E10534" s="187" t="s">
        <v>2769</v>
      </c>
      <c r="F10534" s="187" t="s">
        <v>2791</v>
      </c>
    </row>
    <row r="10535" spans="1:6" x14ac:dyDescent="0.25">
      <c r="A10535" t="s">
        <v>11185</v>
      </c>
      <c r="B10535" s="236" t="str">
        <f t="shared" si="164"/>
        <v>F3:0922 P1P2:8806 P3:00203</v>
      </c>
      <c r="C10535" s="187" t="s">
        <v>2991</v>
      </c>
      <c r="D10535" s="187" t="s">
        <v>2768</v>
      </c>
      <c r="E10535" s="187" t="s">
        <v>2769</v>
      </c>
      <c r="F10535" s="187" t="s">
        <v>2770</v>
      </c>
    </row>
    <row r="10536" spans="1:6" x14ac:dyDescent="0.25">
      <c r="A10536" t="s">
        <v>11185</v>
      </c>
      <c r="B10536" s="236" t="str">
        <f t="shared" si="164"/>
        <v>F3:0922 P1P2:8806 P3:00448</v>
      </c>
      <c r="C10536" s="187" t="s">
        <v>2991</v>
      </c>
      <c r="D10536" s="187" t="s">
        <v>2768</v>
      </c>
      <c r="E10536" s="187" t="s">
        <v>2769</v>
      </c>
      <c r="F10536" s="187" t="s">
        <v>2791</v>
      </c>
    </row>
    <row r="10537" spans="1:6" x14ac:dyDescent="0.25">
      <c r="A10537" t="s">
        <v>11186</v>
      </c>
      <c r="B10537" s="236" t="str">
        <f t="shared" si="164"/>
        <v>F3:0922 P1P2:8806 P3:00203</v>
      </c>
      <c r="C10537" s="187" t="s">
        <v>2991</v>
      </c>
      <c r="D10537" s="187" t="s">
        <v>2768</v>
      </c>
      <c r="E10537" s="187" t="s">
        <v>2769</v>
      </c>
      <c r="F10537" s="187" t="s">
        <v>2770</v>
      </c>
    </row>
    <row r="10538" spans="1:6" x14ac:dyDescent="0.25">
      <c r="A10538" t="s">
        <v>11186</v>
      </c>
      <c r="B10538" s="236" t="str">
        <f t="shared" si="164"/>
        <v>F3:0922 P1P2:8806 P3:00448</v>
      </c>
      <c r="C10538" s="187" t="s">
        <v>2991</v>
      </c>
      <c r="D10538" s="187" t="s">
        <v>2768</v>
      </c>
      <c r="E10538" s="187" t="s">
        <v>2769</v>
      </c>
      <c r="F10538" s="187" t="s">
        <v>2791</v>
      </c>
    </row>
    <row r="10539" spans="1:6" x14ac:dyDescent="0.25">
      <c r="A10539" t="s">
        <v>11187</v>
      </c>
      <c r="B10539" s="236" t="str">
        <f t="shared" si="164"/>
        <v>F3:0922 P1P2:8806 P3:00203</v>
      </c>
      <c r="C10539" s="187" t="s">
        <v>2991</v>
      </c>
      <c r="D10539" s="187" t="s">
        <v>2768</v>
      </c>
      <c r="E10539" s="187" t="s">
        <v>2769</v>
      </c>
      <c r="F10539" s="187" t="s">
        <v>2770</v>
      </c>
    </row>
    <row r="10540" spans="1:6" x14ac:dyDescent="0.25">
      <c r="A10540" t="s">
        <v>11187</v>
      </c>
      <c r="B10540" s="236" t="str">
        <f t="shared" si="164"/>
        <v>F3:0922 P1P2:8806 P3:00448</v>
      </c>
      <c r="C10540" s="187" t="s">
        <v>2991</v>
      </c>
      <c r="D10540" s="187" t="s">
        <v>2768</v>
      </c>
      <c r="E10540" s="187" t="s">
        <v>2769</v>
      </c>
      <c r="F10540" s="187" t="s">
        <v>2791</v>
      </c>
    </row>
    <row r="10541" spans="1:6" x14ac:dyDescent="0.25">
      <c r="A10541" t="s">
        <v>11188</v>
      </c>
      <c r="B10541" s="236" t="str">
        <f t="shared" si="164"/>
        <v>F3:1040 P1P2:9006 P3:00327</v>
      </c>
      <c r="C10541" s="187" t="s">
        <v>2991</v>
      </c>
      <c r="D10541" s="187" t="s">
        <v>2831</v>
      </c>
      <c r="E10541" s="187" t="s">
        <v>2832</v>
      </c>
      <c r="F10541" s="187" t="s">
        <v>2952</v>
      </c>
    </row>
    <row r="10542" spans="1:6" x14ac:dyDescent="0.25">
      <c r="A10542" t="s">
        <v>11189</v>
      </c>
      <c r="B10542" s="236" t="str">
        <f t="shared" si="164"/>
        <v>F3:0911 P1P2:8802 P3:00199</v>
      </c>
      <c r="C10542" s="187" t="s">
        <v>3158</v>
      </c>
      <c r="D10542" s="187" t="s">
        <v>2899</v>
      </c>
      <c r="E10542" s="187" t="s">
        <v>2900</v>
      </c>
      <c r="F10542" s="187" t="s">
        <v>2901</v>
      </c>
    </row>
    <row r="10543" spans="1:6" x14ac:dyDescent="0.25">
      <c r="A10543" t="s">
        <v>11189</v>
      </c>
      <c r="B10543" s="236" t="str">
        <f t="shared" si="164"/>
        <v>F3:0911 P1P2:8802 P3:00448</v>
      </c>
      <c r="C10543" s="187" t="s">
        <v>3158</v>
      </c>
      <c r="D10543" s="187" t="s">
        <v>2899</v>
      </c>
      <c r="E10543" s="187" t="s">
        <v>2900</v>
      </c>
      <c r="F10543" s="187" t="s">
        <v>2791</v>
      </c>
    </row>
    <row r="10544" spans="1:6" x14ac:dyDescent="0.25">
      <c r="A10544" t="s">
        <v>11190</v>
      </c>
      <c r="B10544" s="236" t="str">
        <f t="shared" si="164"/>
        <v>F3:0820 P1P2:8502 P3:00233</v>
      </c>
      <c r="C10544" s="187" t="s">
        <v>3871</v>
      </c>
      <c r="D10544" s="187" t="s">
        <v>2774</v>
      </c>
      <c r="E10544" s="187" t="s">
        <v>2775</v>
      </c>
      <c r="F10544" s="187" t="s">
        <v>2998</v>
      </c>
    </row>
    <row r="10545" spans="1:6" x14ac:dyDescent="0.25">
      <c r="A10545" t="s">
        <v>11191</v>
      </c>
      <c r="B10545" s="236" t="str">
        <f t="shared" si="164"/>
        <v>F3:0820 P1P2:8502 P3:00233</v>
      </c>
      <c r="C10545" s="187" t="s">
        <v>3871</v>
      </c>
      <c r="D10545" s="187" t="s">
        <v>2774</v>
      </c>
      <c r="E10545" s="187" t="s">
        <v>2775</v>
      </c>
      <c r="F10545" s="187" t="s">
        <v>2998</v>
      </c>
    </row>
    <row r="10546" spans="1:6" x14ac:dyDescent="0.25">
      <c r="A10546" t="s">
        <v>11192</v>
      </c>
      <c r="B10546" s="236" t="str">
        <f t="shared" si="164"/>
        <v>F3:0429 P1P2:5101 P3:00005</v>
      </c>
      <c r="C10546" s="187" t="s">
        <v>3480</v>
      </c>
      <c r="D10546" s="187" t="s">
        <v>2794</v>
      </c>
      <c r="E10546" s="187" t="s">
        <v>2795</v>
      </c>
      <c r="F10546" s="187" t="s">
        <v>2889</v>
      </c>
    </row>
    <row r="10547" spans="1:6" x14ac:dyDescent="0.25">
      <c r="A10547" t="s">
        <v>11193</v>
      </c>
      <c r="B10547" s="236" t="str">
        <f t="shared" si="164"/>
        <v>F3:0960 P1P2:8813 P3:00390</v>
      </c>
      <c r="C10547" s="187" t="s">
        <v>3100</v>
      </c>
      <c r="D10547" s="187" t="s">
        <v>2763</v>
      </c>
      <c r="E10547" s="187" t="s">
        <v>2764</v>
      </c>
      <c r="F10547" s="187" t="s">
        <v>2950</v>
      </c>
    </row>
    <row r="10548" spans="1:6" x14ac:dyDescent="0.25">
      <c r="A10548" t="s">
        <v>11194</v>
      </c>
      <c r="B10548" s="236" t="str">
        <f t="shared" si="164"/>
        <v>F3:0950 P1P2:8814 P3:00211</v>
      </c>
      <c r="C10548" s="187" t="s">
        <v>3480</v>
      </c>
      <c r="D10548" s="187" t="s">
        <v>2673</v>
      </c>
      <c r="E10548" s="187" t="s">
        <v>2821</v>
      </c>
      <c r="F10548" s="187" t="s">
        <v>2909</v>
      </c>
    </row>
    <row r="10549" spans="1:6" x14ac:dyDescent="0.25">
      <c r="A10549" t="s">
        <v>11195</v>
      </c>
      <c r="B10549" s="236" t="str">
        <f t="shared" si="164"/>
        <v>F3:1040 P1P2:9006 P3:00348</v>
      </c>
      <c r="C10549" s="187" t="s">
        <v>3673</v>
      </c>
      <c r="D10549" s="187" t="s">
        <v>2831</v>
      </c>
      <c r="E10549" s="187" t="s">
        <v>2832</v>
      </c>
      <c r="F10549" s="187" t="s">
        <v>2582</v>
      </c>
    </row>
    <row r="10550" spans="1:6" x14ac:dyDescent="0.25">
      <c r="A10550" t="s">
        <v>11196</v>
      </c>
      <c r="B10550" s="236" t="str">
        <f t="shared" si="164"/>
        <v>F3:0921 P1P2:8804 P3:00201</v>
      </c>
      <c r="C10550" s="187" t="s">
        <v>3313</v>
      </c>
      <c r="D10550" s="187" t="s">
        <v>2813</v>
      </c>
      <c r="E10550" s="187" t="s">
        <v>2816</v>
      </c>
      <c r="F10550" s="187" t="s">
        <v>2817</v>
      </c>
    </row>
    <row r="10551" spans="1:6" x14ac:dyDescent="0.25">
      <c r="A10551" t="s">
        <v>11196</v>
      </c>
      <c r="B10551" s="236" t="str">
        <f t="shared" si="164"/>
        <v>F3:0921 P1P2:8804 P3:00448</v>
      </c>
      <c r="C10551" s="187" t="s">
        <v>3313</v>
      </c>
      <c r="D10551" s="187" t="s">
        <v>2813</v>
      </c>
      <c r="E10551" s="187" t="s">
        <v>2816</v>
      </c>
      <c r="F10551" s="187" t="s">
        <v>2791</v>
      </c>
    </row>
    <row r="10552" spans="1:6" x14ac:dyDescent="0.25">
      <c r="A10552" t="s">
        <v>11197</v>
      </c>
      <c r="B10552" s="236" t="str">
        <f t="shared" si="164"/>
        <v>F3:0922 P1P2:8806 P3:00203</v>
      </c>
      <c r="C10552" s="187" t="s">
        <v>3396</v>
      </c>
      <c r="D10552" s="187" t="s">
        <v>2768</v>
      </c>
      <c r="E10552" s="187" t="s">
        <v>2769</v>
      </c>
      <c r="F10552" s="187" t="s">
        <v>2770</v>
      </c>
    </row>
    <row r="10553" spans="1:6" x14ac:dyDescent="0.25">
      <c r="A10553" t="s">
        <v>11197</v>
      </c>
      <c r="B10553" s="236" t="str">
        <f t="shared" si="164"/>
        <v>F3:0922 P1P2:8806 P3:00448</v>
      </c>
      <c r="C10553" s="187" t="s">
        <v>3396</v>
      </c>
      <c r="D10553" s="187" t="s">
        <v>2768</v>
      </c>
      <c r="E10553" s="187" t="s">
        <v>2769</v>
      </c>
      <c r="F10553" s="187" t="s">
        <v>2791</v>
      </c>
    </row>
    <row r="10554" spans="1:6" x14ac:dyDescent="0.25">
      <c r="A10554" t="s">
        <v>11198</v>
      </c>
      <c r="B10554" s="236" t="str">
        <f t="shared" si="164"/>
        <v>F3:0921 P1P2:8804 P3:00201</v>
      </c>
      <c r="C10554" s="187" t="s">
        <v>3396</v>
      </c>
      <c r="D10554" s="187" t="s">
        <v>2813</v>
      </c>
      <c r="E10554" s="187" t="s">
        <v>2816</v>
      </c>
      <c r="F10554" s="187" t="s">
        <v>2817</v>
      </c>
    </row>
    <row r="10555" spans="1:6" x14ac:dyDescent="0.25">
      <c r="A10555" t="s">
        <v>11198</v>
      </c>
      <c r="B10555" s="236" t="str">
        <f t="shared" si="164"/>
        <v>F3:0921 P1P2:8804 P3:00448</v>
      </c>
      <c r="C10555" s="187" t="s">
        <v>3396</v>
      </c>
      <c r="D10555" s="187" t="s">
        <v>2813</v>
      </c>
      <c r="E10555" s="187" t="s">
        <v>2816</v>
      </c>
      <c r="F10555" s="187" t="s">
        <v>2791</v>
      </c>
    </row>
    <row r="10556" spans="1:6" x14ac:dyDescent="0.25">
      <c r="A10556" t="s">
        <v>11199</v>
      </c>
      <c r="B10556" s="236" t="str">
        <f t="shared" si="164"/>
        <v>F3:0921 P1P2:8804 P3:00201</v>
      </c>
      <c r="C10556" s="187" t="s">
        <v>3396</v>
      </c>
      <c r="D10556" s="187" t="s">
        <v>2813</v>
      </c>
      <c r="E10556" s="187" t="s">
        <v>2816</v>
      </c>
      <c r="F10556" s="187" t="s">
        <v>2817</v>
      </c>
    </row>
    <row r="10557" spans="1:6" x14ac:dyDescent="0.25">
      <c r="A10557" t="s">
        <v>11199</v>
      </c>
      <c r="B10557" s="236" t="str">
        <f t="shared" si="164"/>
        <v>F3:0921 P1P2:8804 P3:00448</v>
      </c>
      <c r="C10557" s="187" t="s">
        <v>3396</v>
      </c>
      <c r="D10557" s="187" t="s">
        <v>2813</v>
      </c>
      <c r="E10557" s="187" t="s">
        <v>2816</v>
      </c>
      <c r="F10557" s="187" t="s">
        <v>2791</v>
      </c>
    </row>
    <row r="10558" spans="1:6" x14ac:dyDescent="0.25">
      <c r="A10558" t="s">
        <v>11200</v>
      </c>
      <c r="B10558" s="236" t="str">
        <f t="shared" si="164"/>
        <v>F3:0921 P1P2:8804 P3:00201</v>
      </c>
      <c r="C10558" s="187" t="s">
        <v>3396</v>
      </c>
      <c r="D10558" s="187" t="s">
        <v>2813</v>
      </c>
      <c r="E10558" s="187" t="s">
        <v>2816</v>
      </c>
      <c r="F10558" s="187" t="s">
        <v>2817</v>
      </c>
    </row>
    <row r="10559" spans="1:6" x14ac:dyDescent="0.25">
      <c r="A10559" t="s">
        <v>11200</v>
      </c>
      <c r="B10559" s="236" t="str">
        <f t="shared" si="164"/>
        <v>F3:0921 P1P2:8804 P3:00448</v>
      </c>
      <c r="C10559" s="187" t="s">
        <v>3396</v>
      </c>
      <c r="D10559" s="187" t="s">
        <v>2813</v>
      </c>
      <c r="E10559" s="187" t="s">
        <v>2816</v>
      </c>
      <c r="F10559" s="187" t="s">
        <v>2791</v>
      </c>
    </row>
    <row r="10560" spans="1:6" x14ac:dyDescent="0.25">
      <c r="A10560" t="s">
        <v>11201</v>
      </c>
      <c r="B10560" s="236" t="str">
        <f t="shared" si="164"/>
        <v>F3:0921 P1P2:8804 P3:00201</v>
      </c>
      <c r="C10560" s="187" t="s">
        <v>3396</v>
      </c>
      <c r="D10560" s="187" t="s">
        <v>2813</v>
      </c>
      <c r="E10560" s="187" t="s">
        <v>2816</v>
      </c>
      <c r="F10560" s="187" t="s">
        <v>2817</v>
      </c>
    </row>
    <row r="10561" spans="1:6" x14ac:dyDescent="0.25">
      <c r="A10561" t="s">
        <v>11201</v>
      </c>
      <c r="B10561" s="236" t="str">
        <f t="shared" si="164"/>
        <v>F3:0921 P1P2:8804 P3:00448</v>
      </c>
      <c r="C10561" s="187" t="s">
        <v>3396</v>
      </c>
      <c r="D10561" s="187" t="s">
        <v>2813</v>
      </c>
      <c r="E10561" s="187" t="s">
        <v>2816</v>
      </c>
      <c r="F10561" s="187" t="s">
        <v>2791</v>
      </c>
    </row>
    <row r="10562" spans="1:6" x14ac:dyDescent="0.25">
      <c r="A10562" t="s">
        <v>11202</v>
      </c>
      <c r="B10562" s="236" t="str">
        <f t="shared" ref="B10562:B10625" si="165">CONCATENATE("F3:",D10562," P1P2:",E10562," P3:",F10562)</f>
        <v>F3:0921 P1P2:8804 P3:00201</v>
      </c>
      <c r="C10562" s="187" t="s">
        <v>3396</v>
      </c>
      <c r="D10562" s="187" t="s">
        <v>2813</v>
      </c>
      <c r="E10562" s="187" t="s">
        <v>2816</v>
      </c>
      <c r="F10562" s="187" t="s">
        <v>2817</v>
      </c>
    </row>
    <row r="10563" spans="1:6" x14ac:dyDescent="0.25">
      <c r="A10563" t="s">
        <v>11202</v>
      </c>
      <c r="B10563" s="236" t="str">
        <f t="shared" si="165"/>
        <v>F3:0921 P1P2:8804 P3:00448</v>
      </c>
      <c r="C10563" s="187" t="s">
        <v>3396</v>
      </c>
      <c r="D10563" s="187" t="s">
        <v>2813</v>
      </c>
      <c r="E10563" s="187" t="s">
        <v>2816</v>
      </c>
      <c r="F10563" s="187" t="s">
        <v>2791</v>
      </c>
    </row>
    <row r="10564" spans="1:6" x14ac:dyDescent="0.25">
      <c r="A10564" t="s">
        <v>11203</v>
      </c>
      <c r="B10564" s="236" t="str">
        <f t="shared" si="165"/>
        <v>F3:0950 P1P2:8815 P3:00215</v>
      </c>
      <c r="C10564" s="187" t="s">
        <v>3738</v>
      </c>
      <c r="D10564" s="187" t="s">
        <v>2673</v>
      </c>
      <c r="E10564" s="187" t="s">
        <v>2893</v>
      </c>
      <c r="F10564" s="187" t="s">
        <v>2894</v>
      </c>
    </row>
    <row r="10565" spans="1:6" x14ac:dyDescent="0.25">
      <c r="A10565" t="s">
        <v>11203</v>
      </c>
      <c r="B10565" s="236" t="str">
        <f t="shared" si="165"/>
        <v>F3:0989 P1P2:8801 P3:00005</v>
      </c>
      <c r="C10565" s="187" t="s">
        <v>3738</v>
      </c>
      <c r="D10565" s="187" t="s">
        <v>2752</v>
      </c>
      <c r="E10565" s="187" t="s">
        <v>2753</v>
      </c>
      <c r="F10565" s="187" t="s">
        <v>2889</v>
      </c>
    </row>
    <row r="10566" spans="1:6" x14ac:dyDescent="0.25">
      <c r="A10566" t="s">
        <v>11203</v>
      </c>
      <c r="B10566" s="236" t="str">
        <f t="shared" si="165"/>
        <v>F3:0989 P1P2:8801 P3:00060</v>
      </c>
      <c r="C10566" s="187" t="s">
        <v>3738</v>
      </c>
      <c r="D10566" s="187" t="s">
        <v>2752</v>
      </c>
      <c r="E10566" s="187" t="s">
        <v>2753</v>
      </c>
      <c r="F10566" s="187" t="s">
        <v>2611</v>
      </c>
    </row>
    <row r="10567" spans="1:6" x14ac:dyDescent="0.25">
      <c r="A10567" t="s">
        <v>11204</v>
      </c>
      <c r="B10567" s="236" t="str">
        <f t="shared" si="165"/>
        <v>F3:0922 P1P2:8806 P3:00204</v>
      </c>
      <c r="C10567" s="187" t="s">
        <v>3396</v>
      </c>
      <c r="D10567" s="187" t="s">
        <v>2768</v>
      </c>
      <c r="E10567" s="187" t="s">
        <v>2769</v>
      </c>
      <c r="F10567" s="187" t="s">
        <v>2761</v>
      </c>
    </row>
    <row r="10568" spans="1:6" x14ac:dyDescent="0.25">
      <c r="A10568" t="s">
        <v>11205</v>
      </c>
      <c r="B10568" s="236" t="str">
        <f t="shared" si="165"/>
        <v>F3:0950 P1P2:8814 P3:00209</v>
      </c>
      <c r="C10568" s="187" t="s">
        <v>3738</v>
      </c>
      <c r="D10568" s="187" t="s">
        <v>2673</v>
      </c>
      <c r="E10568" s="187" t="s">
        <v>2821</v>
      </c>
      <c r="F10568" s="187" t="s">
        <v>2822</v>
      </c>
    </row>
    <row r="10569" spans="1:6" x14ac:dyDescent="0.25">
      <c r="A10569" t="s">
        <v>11206</v>
      </c>
      <c r="B10569" s="236" t="str">
        <f t="shared" si="165"/>
        <v>F3:0812 P1P2:8602 P3:00238</v>
      </c>
      <c r="C10569" s="187" t="s">
        <v>3738</v>
      </c>
      <c r="D10569" s="187" t="s">
        <v>2787</v>
      </c>
      <c r="E10569" s="187" t="s">
        <v>2788</v>
      </c>
      <c r="F10569" s="187" t="s">
        <v>2789</v>
      </c>
    </row>
    <row r="10570" spans="1:6" x14ac:dyDescent="0.25">
      <c r="A10570" t="s">
        <v>11207</v>
      </c>
      <c r="B10570" s="236" t="str">
        <f t="shared" si="165"/>
        <v>F3:0960 P1P2:8813 P3:00210</v>
      </c>
      <c r="C10570" s="187" t="s">
        <v>3738</v>
      </c>
      <c r="D10570" s="187" t="s">
        <v>2763</v>
      </c>
      <c r="E10570" s="187" t="s">
        <v>2764</v>
      </c>
      <c r="F10570" s="187" t="s">
        <v>2765</v>
      </c>
    </row>
    <row r="10571" spans="1:6" x14ac:dyDescent="0.25">
      <c r="A10571" t="s">
        <v>11208</v>
      </c>
      <c r="B10571" s="236" t="str">
        <f t="shared" si="165"/>
        <v>F3:0950 P1P2:8814 P3:00211</v>
      </c>
      <c r="C10571" s="187" t="s">
        <v>3738</v>
      </c>
      <c r="D10571" s="187" t="s">
        <v>2673</v>
      </c>
      <c r="E10571" s="187" t="s">
        <v>2821</v>
      </c>
      <c r="F10571" s="187" t="s">
        <v>2909</v>
      </c>
    </row>
    <row r="10572" spans="1:6" x14ac:dyDescent="0.25">
      <c r="A10572" t="s">
        <v>11209</v>
      </c>
      <c r="B10572" s="236" t="str">
        <f t="shared" si="165"/>
        <v>F3:0960 P1P2:8813 P3:00390</v>
      </c>
      <c r="C10572" s="187" t="s">
        <v>3738</v>
      </c>
      <c r="D10572" s="187" t="s">
        <v>2763</v>
      </c>
      <c r="E10572" s="187" t="s">
        <v>2764</v>
      </c>
      <c r="F10572" s="187" t="s">
        <v>2950</v>
      </c>
    </row>
    <row r="10573" spans="1:6" x14ac:dyDescent="0.25">
      <c r="A10573" t="s">
        <v>11210</v>
      </c>
      <c r="B10573" s="236" t="str">
        <f t="shared" si="165"/>
        <v>F3:0921 P1P2:8804 P3:00201</v>
      </c>
      <c r="C10573" s="187" t="s">
        <v>3738</v>
      </c>
      <c r="D10573" s="187" t="s">
        <v>2813</v>
      </c>
      <c r="E10573" s="187" t="s">
        <v>2816</v>
      </c>
      <c r="F10573" s="187" t="s">
        <v>2817</v>
      </c>
    </row>
    <row r="10574" spans="1:6" x14ac:dyDescent="0.25">
      <c r="A10574" t="s">
        <v>11210</v>
      </c>
      <c r="B10574" s="236" t="str">
        <f t="shared" si="165"/>
        <v>F3:0921 P1P2:8804 P3:00214</v>
      </c>
      <c r="C10574" s="187" t="s">
        <v>3738</v>
      </c>
      <c r="D10574" s="187" t="s">
        <v>2813</v>
      </c>
      <c r="E10574" s="187" t="s">
        <v>2816</v>
      </c>
      <c r="F10574" s="187" t="s">
        <v>3739</v>
      </c>
    </row>
    <row r="10575" spans="1:6" x14ac:dyDescent="0.25">
      <c r="A10575" t="s">
        <v>11210</v>
      </c>
      <c r="B10575" s="236" t="str">
        <f t="shared" si="165"/>
        <v>F3:0921 P1P2:8804 P3:00448</v>
      </c>
      <c r="C10575" s="187" t="s">
        <v>3738</v>
      </c>
      <c r="D10575" s="187" t="s">
        <v>2813</v>
      </c>
      <c r="E10575" s="187" t="s">
        <v>2816</v>
      </c>
      <c r="F10575" s="187" t="s">
        <v>2791</v>
      </c>
    </row>
    <row r="10576" spans="1:6" x14ac:dyDescent="0.25">
      <c r="A10576" t="s">
        <v>11211</v>
      </c>
      <c r="B10576" s="236" t="str">
        <f t="shared" si="165"/>
        <v>F3:0921 P1P2:8804 P3:00201</v>
      </c>
      <c r="C10576" s="187" t="s">
        <v>3738</v>
      </c>
      <c r="D10576" s="187" t="s">
        <v>2813</v>
      </c>
      <c r="E10576" s="187" t="s">
        <v>2816</v>
      </c>
      <c r="F10576" s="187" t="s">
        <v>2817</v>
      </c>
    </row>
    <row r="10577" spans="1:6" x14ac:dyDescent="0.25">
      <c r="A10577" t="s">
        <v>11211</v>
      </c>
      <c r="B10577" s="236" t="str">
        <f t="shared" si="165"/>
        <v>F3:0921 P1P2:8804 P3:00448</v>
      </c>
      <c r="C10577" s="187" t="s">
        <v>3738</v>
      </c>
      <c r="D10577" s="187" t="s">
        <v>2813</v>
      </c>
      <c r="E10577" s="187" t="s">
        <v>2816</v>
      </c>
      <c r="F10577" s="187" t="s">
        <v>2791</v>
      </c>
    </row>
    <row r="10578" spans="1:6" x14ac:dyDescent="0.25">
      <c r="A10578" t="s">
        <v>11212</v>
      </c>
      <c r="B10578" s="236" t="str">
        <f t="shared" si="165"/>
        <v>F3:0921 P1P2:8804 P3:00201</v>
      </c>
      <c r="C10578" s="187" t="s">
        <v>3738</v>
      </c>
      <c r="D10578" s="187" t="s">
        <v>2813</v>
      </c>
      <c r="E10578" s="187" t="s">
        <v>2816</v>
      </c>
      <c r="F10578" s="187" t="s">
        <v>2817</v>
      </c>
    </row>
    <row r="10579" spans="1:6" x14ac:dyDescent="0.25">
      <c r="A10579" t="s">
        <v>11212</v>
      </c>
      <c r="B10579" s="236" t="str">
        <f t="shared" si="165"/>
        <v>F3:0921 P1P2:8804 P3:00214</v>
      </c>
      <c r="C10579" s="187" t="s">
        <v>3738</v>
      </c>
      <c r="D10579" s="187" t="s">
        <v>2813</v>
      </c>
      <c r="E10579" s="187" t="s">
        <v>2816</v>
      </c>
      <c r="F10579" s="187" t="s">
        <v>3739</v>
      </c>
    </row>
    <row r="10580" spans="1:6" x14ac:dyDescent="0.25">
      <c r="A10580" t="s">
        <v>11212</v>
      </c>
      <c r="B10580" s="236" t="str">
        <f t="shared" si="165"/>
        <v>F3:0921 P1P2:8804 P3:00448</v>
      </c>
      <c r="C10580" s="187" t="s">
        <v>3738</v>
      </c>
      <c r="D10580" s="187" t="s">
        <v>2813</v>
      </c>
      <c r="E10580" s="187" t="s">
        <v>2816</v>
      </c>
      <c r="F10580" s="187" t="s">
        <v>2791</v>
      </c>
    </row>
    <row r="10581" spans="1:6" x14ac:dyDescent="0.25">
      <c r="A10581" t="s">
        <v>11213</v>
      </c>
      <c r="B10581" s="236" t="str">
        <f t="shared" si="165"/>
        <v>F3:0921 P1P2:8804 P3:00201</v>
      </c>
      <c r="C10581" s="187" t="s">
        <v>3738</v>
      </c>
      <c r="D10581" s="187" t="s">
        <v>2813</v>
      </c>
      <c r="E10581" s="187" t="s">
        <v>2816</v>
      </c>
      <c r="F10581" s="187" t="s">
        <v>2817</v>
      </c>
    </row>
    <row r="10582" spans="1:6" x14ac:dyDescent="0.25">
      <c r="A10582" t="s">
        <v>11213</v>
      </c>
      <c r="B10582" s="236" t="str">
        <f t="shared" si="165"/>
        <v>F3:0921 P1P2:8804 P3:00214</v>
      </c>
      <c r="C10582" s="187" t="s">
        <v>3738</v>
      </c>
      <c r="D10582" s="187" t="s">
        <v>2813</v>
      </c>
      <c r="E10582" s="187" t="s">
        <v>2816</v>
      </c>
      <c r="F10582" s="187" t="s">
        <v>3739</v>
      </c>
    </row>
    <row r="10583" spans="1:6" x14ac:dyDescent="0.25">
      <c r="A10583" t="s">
        <v>11213</v>
      </c>
      <c r="B10583" s="236" t="str">
        <f t="shared" si="165"/>
        <v>F3:0921 P1P2:8804 P3:00448</v>
      </c>
      <c r="C10583" s="187" t="s">
        <v>3738</v>
      </c>
      <c r="D10583" s="187" t="s">
        <v>2813</v>
      </c>
      <c r="E10583" s="187" t="s">
        <v>2816</v>
      </c>
      <c r="F10583" s="187" t="s">
        <v>2791</v>
      </c>
    </row>
    <row r="10584" spans="1:6" x14ac:dyDescent="0.25">
      <c r="A10584" t="s">
        <v>11214</v>
      </c>
      <c r="B10584" s="236" t="str">
        <f t="shared" si="165"/>
        <v>F3:0921 P1P2:8804 P3:00201</v>
      </c>
      <c r="C10584" s="187" t="s">
        <v>3738</v>
      </c>
      <c r="D10584" s="187" t="s">
        <v>2813</v>
      </c>
      <c r="E10584" s="187" t="s">
        <v>2816</v>
      </c>
      <c r="F10584" s="187" t="s">
        <v>2817</v>
      </c>
    </row>
    <row r="10585" spans="1:6" x14ac:dyDescent="0.25">
      <c r="A10585" t="s">
        <v>11214</v>
      </c>
      <c r="B10585" s="236" t="str">
        <f t="shared" si="165"/>
        <v>F3:0921 P1P2:8804 P3:00214</v>
      </c>
      <c r="C10585" s="187" t="s">
        <v>3738</v>
      </c>
      <c r="D10585" s="187" t="s">
        <v>2813</v>
      </c>
      <c r="E10585" s="187" t="s">
        <v>2816</v>
      </c>
      <c r="F10585" s="187" t="s">
        <v>3739</v>
      </c>
    </row>
    <row r="10586" spans="1:6" x14ac:dyDescent="0.25">
      <c r="A10586" t="s">
        <v>11214</v>
      </c>
      <c r="B10586" s="236" t="str">
        <f t="shared" si="165"/>
        <v>F3:0921 P1P2:8804 P3:00448</v>
      </c>
      <c r="C10586" s="187" t="s">
        <v>3738</v>
      </c>
      <c r="D10586" s="187" t="s">
        <v>2813</v>
      </c>
      <c r="E10586" s="187" t="s">
        <v>2816</v>
      </c>
      <c r="F10586" s="187" t="s">
        <v>2791</v>
      </c>
    </row>
    <row r="10587" spans="1:6" x14ac:dyDescent="0.25">
      <c r="A10587" t="s">
        <v>11215</v>
      </c>
      <c r="B10587" s="236" t="str">
        <f t="shared" si="165"/>
        <v>F3:0921 P1P2:8804 P3:00201</v>
      </c>
      <c r="C10587" s="187" t="s">
        <v>3738</v>
      </c>
      <c r="D10587" s="187" t="s">
        <v>2813</v>
      </c>
      <c r="E10587" s="187" t="s">
        <v>2816</v>
      </c>
      <c r="F10587" s="187" t="s">
        <v>2817</v>
      </c>
    </row>
    <row r="10588" spans="1:6" x14ac:dyDescent="0.25">
      <c r="A10588" t="s">
        <v>11215</v>
      </c>
      <c r="B10588" s="236" t="str">
        <f t="shared" si="165"/>
        <v>F3:0921 P1P2:8804 P3:00448</v>
      </c>
      <c r="C10588" s="187" t="s">
        <v>3738</v>
      </c>
      <c r="D10588" s="187" t="s">
        <v>2813</v>
      </c>
      <c r="E10588" s="187" t="s">
        <v>2816</v>
      </c>
      <c r="F10588" s="187" t="s">
        <v>2791</v>
      </c>
    </row>
    <row r="10589" spans="1:6" x14ac:dyDescent="0.25">
      <c r="A10589" t="s">
        <v>11216</v>
      </c>
      <c r="B10589" s="236" t="str">
        <f t="shared" si="165"/>
        <v>F3:0921 P1P2:8804 P3:00201</v>
      </c>
      <c r="C10589" s="187" t="s">
        <v>3738</v>
      </c>
      <c r="D10589" s="187" t="s">
        <v>2813</v>
      </c>
      <c r="E10589" s="187" t="s">
        <v>2816</v>
      </c>
      <c r="F10589" s="187" t="s">
        <v>2817</v>
      </c>
    </row>
    <row r="10590" spans="1:6" x14ac:dyDescent="0.25">
      <c r="A10590" t="s">
        <v>11216</v>
      </c>
      <c r="B10590" s="236" t="str">
        <f t="shared" si="165"/>
        <v>F3:0921 P1P2:8804 P3:00214</v>
      </c>
      <c r="C10590" s="187" t="s">
        <v>3738</v>
      </c>
      <c r="D10590" s="187" t="s">
        <v>2813</v>
      </c>
      <c r="E10590" s="187" t="s">
        <v>2816</v>
      </c>
      <c r="F10590" s="187" t="s">
        <v>3739</v>
      </c>
    </row>
    <row r="10591" spans="1:6" x14ac:dyDescent="0.25">
      <c r="A10591" t="s">
        <v>11216</v>
      </c>
      <c r="B10591" s="236" t="str">
        <f t="shared" si="165"/>
        <v>F3:0921 P1P2:8804 P3:00448</v>
      </c>
      <c r="C10591" s="187" t="s">
        <v>3738</v>
      </c>
      <c r="D10591" s="187" t="s">
        <v>2813</v>
      </c>
      <c r="E10591" s="187" t="s">
        <v>2816</v>
      </c>
      <c r="F10591" s="187" t="s">
        <v>2791</v>
      </c>
    </row>
    <row r="10592" spans="1:6" x14ac:dyDescent="0.25">
      <c r="A10592" t="s">
        <v>11217</v>
      </c>
      <c r="B10592" s="236" t="str">
        <f t="shared" si="165"/>
        <v>F3:0921 P1P2:8804 P3:00201</v>
      </c>
      <c r="C10592" s="187" t="s">
        <v>3738</v>
      </c>
      <c r="D10592" s="187" t="s">
        <v>2813</v>
      </c>
      <c r="E10592" s="187" t="s">
        <v>2816</v>
      </c>
      <c r="F10592" s="187" t="s">
        <v>2817</v>
      </c>
    </row>
    <row r="10593" spans="1:6" x14ac:dyDescent="0.25">
      <c r="A10593" t="s">
        <v>11217</v>
      </c>
      <c r="B10593" s="236" t="str">
        <f t="shared" si="165"/>
        <v>F3:0921 P1P2:8804 P3:00448</v>
      </c>
      <c r="C10593" s="187" t="s">
        <v>3738</v>
      </c>
      <c r="D10593" s="187" t="s">
        <v>2813</v>
      </c>
      <c r="E10593" s="187" t="s">
        <v>2816</v>
      </c>
      <c r="F10593" s="187" t="s">
        <v>2791</v>
      </c>
    </row>
    <row r="10594" spans="1:6" x14ac:dyDescent="0.25">
      <c r="A10594" t="s">
        <v>11218</v>
      </c>
      <c r="B10594" s="236" t="str">
        <f t="shared" si="165"/>
        <v>F3:0921 P1P2:8804 P3:00201</v>
      </c>
      <c r="C10594" s="187" t="s">
        <v>3738</v>
      </c>
      <c r="D10594" s="187" t="s">
        <v>2813</v>
      </c>
      <c r="E10594" s="187" t="s">
        <v>2816</v>
      </c>
      <c r="F10594" s="187" t="s">
        <v>2817</v>
      </c>
    </row>
    <row r="10595" spans="1:6" x14ac:dyDescent="0.25">
      <c r="A10595" t="s">
        <v>11218</v>
      </c>
      <c r="B10595" s="236" t="str">
        <f t="shared" si="165"/>
        <v>F3:0921 P1P2:8804 P3:00448</v>
      </c>
      <c r="C10595" s="187" t="s">
        <v>3738</v>
      </c>
      <c r="D10595" s="187" t="s">
        <v>2813</v>
      </c>
      <c r="E10595" s="187" t="s">
        <v>2816</v>
      </c>
      <c r="F10595" s="187" t="s">
        <v>2791</v>
      </c>
    </row>
    <row r="10596" spans="1:6" x14ac:dyDescent="0.25">
      <c r="A10596" t="s">
        <v>11219</v>
      </c>
      <c r="B10596" s="236" t="str">
        <f t="shared" si="165"/>
        <v>F3:0921 P1P2:8804 P3:00201</v>
      </c>
      <c r="C10596" s="187" t="s">
        <v>3738</v>
      </c>
      <c r="D10596" s="187" t="s">
        <v>2813</v>
      </c>
      <c r="E10596" s="187" t="s">
        <v>2816</v>
      </c>
      <c r="F10596" s="187" t="s">
        <v>2817</v>
      </c>
    </row>
    <row r="10597" spans="1:6" x14ac:dyDescent="0.25">
      <c r="A10597" t="s">
        <v>11219</v>
      </c>
      <c r="B10597" s="236" t="str">
        <f t="shared" si="165"/>
        <v>F3:0921 P1P2:8804 P3:00448</v>
      </c>
      <c r="C10597" s="187" t="s">
        <v>3738</v>
      </c>
      <c r="D10597" s="187" t="s">
        <v>2813</v>
      </c>
      <c r="E10597" s="187" t="s">
        <v>2816</v>
      </c>
      <c r="F10597" s="187" t="s">
        <v>2791</v>
      </c>
    </row>
    <row r="10598" spans="1:6" x14ac:dyDescent="0.25">
      <c r="A10598" t="s">
        <v>11220</v>
      </c>
      <c r="B10598" s="236" t="str">
        <f t="shared" si="165"/>
        <v>F3:0921 P1P2:8804 P3:00201</v>
      </c>
      <c r="C10598" s="187" t="s">
        <v>3738</v>
      </c>
      <c r="D10598" s="187" t="s">
        <v>2813</v>
      </c>
      <c r="E10598" s="187" t="s">
        <v>2816</v>
      </c>
      <c r="F10598" s="187" t="s">
        <v>2817</v>
      </c>
    </row>
    <row r="10599" spans="1:6" x14ac:dyDescent="0.25">
      <c r="A10599" t="s">
        <v>11220</v>
      </c>
      <c r="B10599" s="236" t="str">
        <f t="shared" si="165"/>
        <v>F3:0921 P1P2:8804 P3:00214</v>
      </c>
      <c r="C10599" s="187" t="s">
        <v>3738</v>
      </c>
      <c r="D10599" s="187" t="s">
        <v>2813</v>
      </c>
      <c r="E10599" s="187" t="s">
        <v>2816</v>
      </c>
      <c r="F10599" s="187" t="s">
        <v>3739</v>
      </c>
    </row>
    <row r="10600" spans="1:6" x14ac:dyDescent="0.25">
      <c r="A10600" t="s">
        <v>11221</v>
      </c>
      <c r="B10600" s="236" t="str">
        <f t="shared" si="165"/>
        <v>F3:0921 P1P2:8804 P3:00201</v>
      </c>
      <c r="C10600" s="187" t="s">
        <v>3738</v>
      </c>
      <c r="D10600" s="187" t="s">
        <v>2813</v>
      </c>
      <c r="E10600" s="187" t="s">
        <v>2816</v>
      </c>
      <c r="F10600" s="187" t="s">
        <v>2817</v>
      </c>
    </row>
    <row r="10601" spans="1:6" x14ac:dyDescent="0.25">
      <c r="A10601" t="s">
        <v>11221</v>
      </c>
      <c r="B10601" s="236" t="str">
        <f t="shared" si="165"/>
        <v>F3:0921 P1P2:8804 P3:00448</v>
      </c>
      <c r="C10601" s="187" t="s">
        <v>3738</v>
      </c>
      <c r="D10601" s="187" t="s">
        <v>2813</v>
      </c>
      <c r="E10601" s="187" t="s">
        <v>2816</v>
      </c>
      <c r="F10601" s="187" t="s">
        <v>2791</v>
      </c>
    </row>
    <row r="10602" spans="1:6" x14ac:dyDescent="0.25">
      <c r="A10602" t="s">
        <v>11222</v>
      </c>
      <c r="B10602" s="236" t="str">
        <f t="shared" si="165"/>
        <v>F3:0921 P1P2:8804 P3:00201</v>
      </c>
      <c r="C10602" s="187" t="s">
        <v>3738</v>
      </c>
      <c r="D10602" s="187" t="s">
        <v>2813</v>
      </c>
      <c r="E10602" s="187" t="s">
        <v>2816</v>
      </c>
      <c r="F10602" s="187" t="s">
        <v>2817</v>
      </c>
    </row>
    <row r="10603" spans="1:6" x14ac:dyDescent="0.25">
      <c r="A10603" t="s">
        <v>11222</v>
      </c>
      <c r="B10603" s="236" t="str">
        <f t="shared" si="165"/>
        <v>F3:0921 P1P2:8804 P3:00214</v>
      </c>
      <c r="C10603" s="187" t="s">
        <v>3738</v>
      </c>
      <c r="D10603" s="187" t="s">
        <v>2813</v>
      </c>
      <c r="E10603" s="187" t="s">
        <v>2816</v>
      </c>
      <c r="F10603" s="187" t="s">
        <v>3739</v>
      </c>
    </row>
    <row r="10604" spans="1:6" x14ac:dyDescent="0.25">
      <c r="A10604" t="s">
        <v>11222</v>
      </c>
      <c r="B10604" s="236" t="str">
        <f t="shared" si="165"/>
        <v>F3:0921 P1P2:8804 P3:00448</v>
      </c>
      <c r="C10604" s="187" t="s">
        <v>3738</v>
      </c>
      <c r="D10604" s="187" t="s">
        <v>2813</v>
      </c>
      <c r="E10604" s="187" t="s">
        <v>2816</v>
      </c>
      <c r="F10604" s="187" t="s">
        <v>2791</v>
      </c>
    </row>
    <row r="10605" spans="1:6" x14ac:dyDescent="0.25">
      <c r="A10605" t="s">
        <v>11223</v>
      </c>
      <c r="B10605" s="236" t="str">
        <f t="shared" si="165"/>
        <v>F3:0921 P1P2:8804 P3:00201</v>
      </c>
      <c r="C10605" s="187" t="s">
        <v>3738</v>
      </c>
      <c r="D10605" s="187" t="s">
        <v>2813</v>
      </c>
      <c r="E10605" s="187" t="s">
        <v>2816</v>
      </c>
      <c r="F10605" s="187" t="s">
        <v>2817</v>
      </c>
    </row>
    <row r="10606" spans="1:6" x14ac:dyDescent="0.25">
      <c r="A10606" t="s">
        <v>11223</v>
      </c>
      <c r="B10606" s="236" t="str">
        <f t="shared" si="165"/>
        <v>F3:0921 P1P2:8804 P3:00448</v>
      </c>
      <c r="C10606" s="187" t="s">
        <v>3738</v>
      </c>
      <c r="D10606" s="187" t="s">
        <v>2813</v>
      </c>
      <c r="E10606" s="187" t="s">
        <v>2816</v>
      </c>
      <c r="F10606" s="187" t="s">
        <v>2791</v>
      </c>
    </row>
    <row r="10607" spans="1:6" x14ac:dyDescent="0.25">
      <c r="A10607" t="s">
        <v>11224</v>
      </c>
      <c r="B10607" s="236" t="str">
        <f t="shared" si="165"/>
        <v>F3:0813 P1P2:8603 P3:00239</v>
      </c>
      <c r="C10607" s="187" t="s">
        <v>3738</v>
      </c>
      <c r="D10607" s="187" t="s">
        <v>2890</v>
      </c>
      <c r="E10607" s="187" t="s">
        <v>2891</v>
      </c>
      <c r="F10607" s="187" t="s">
        <v>2930</v>
      </c>
    </row>
    <row r="10608" spans="1:6" x14ac:dyDescent="0.25">
      <c r="A10608" t="s">
        <v>11224</v>
      </c>
      <c r="B10608" s="236" t="str">
        <f t="shared" si="165"/>
        <v>F3:0950 P1P2:8814 P3:00211</v>
      </c>
      <c r="C10608" s="187" t="s">
        <v>3738</v>
      </c>
      <c r="D10608" s="187" t="s">
        <v>2673</v>
      </c>
      <c r="E10608" s="187" t="s">
        <v>2821</v>
      </c>
      <c r="F10608" s="187" t="s">
        <v>2909</v>
      </c>
    </row>
    <row r="10609" spans="1:6" x14ac:dyDescent="0.25">
      <c r="A10609" t="s">
        <v>11225</v>
      </c>
      <c r="B10609" s="236" t="str">
        <f t="shared" si="165"/>
        <v>F3:0812 P1P2:8602 P3:00238</v>
      </c>
      <c r="C10609" s="187" t="s">
        <v>3789</v>
      </c>
      <c r="D10609" s="187" t="s">
        <v>2787</v>
      </c>
      <c r="E10609" s="187" t="s">
        <v>2788</v>
      </c>
      <c r="F10609" s="187" t="s">
        <v>2789</v>
      </c>
    </row>
    <row r="10610" spans="1:6" x14ac:dyDescent="0.25">
      <c r="A10610" t="s">
        <v>11226</v>
      </c>
      <c r="B10610" s="236" t="str">
        <f t="shared" si="165"/>
        <v>F3:0960 P1P2:8813 P3:00210</v>
      </c>
      <c r="C10610" s="187" t="s">
        <v>3871</v>
      </c>
      <c r="D10610" s="187" t="s">
        <v>2763</v>
      </c>
      <c r="E10610" s="187" t="s">
        <v>2764</v>
      </c>
      <c r="F10610" s="187" t="s">
        <v>2765</v>
      </c>
    </row>
    <row r="10611" spans="1:6" x14ac:dyDescent="0.25">
      <c r="A10611" t="s">
        <v>11227</v>
      </c>
      <c r="B10611" s="236" t="str">
        <f t="shared" si="165"/>
        <v>F3:0314 P1P2:3506 P3:00111</v>
      </c>
      <c r="C10611" s="187" t="s">
        <v>2602</v>
      </c>
      <c r="D10611" s="187" t="s">
        <v>2710</v>
      </c>
      <c r="E10611" s="187" t="s">
        <v>2711</v>
      </c>
      <c r="F10611" s="187" t="s">
        <v>2713</v>
      </c>
    </row>
    <row r="10612" spans="1:6" x14ac:dyDescent="0.25">
      <c r="A10612" t="s">
        <v>11228</v>
      </c>
      <c r="B10612" s="236" t="str">
        <f t="shared" si="165"/>
        <v>F3:0820 P1P2:8502 P3:00233</v>
      </c>
      <c r="C10612" s="187" t="s">
        <v>3156</v>
      </c>
      <c r="D10612" s="187" t="s">
        <v>2774</v>
      </c>
      <c r="E10612" s="187" t="s">
        <v>2775</v>
      </c>
      <c r="F10612" s="187" t="s">
        <v>2998</v>
      </c>
    </row>
    <row r="10613" spans="1:6" x14ac:dyDescent="0.25">
      <c r="A10613" t="s">
        <v>11229</v>
      </c>
      <c r="B10613" s="236" t="str">
        <f t="shared" si="165"/>
        <v>F3:0820 P1P2:8502 P3:00233</v>
      </c>
      <c r="C10613" s="187" t="s">
        <v>3161</v>
      </c>
      <c r="D10613" s="187" t="s">
        <v>2774</v>
      </c>
      <c r="E10613" s="187" t="s">
        <v>2775</v>
      </c>
      <c r="F10613" s="187" t="s">
        <v>2998</v>
      </c>
    </row>
    <row r="10614" spans="1:6" x14ac:dyDescent="0.25">
      <c r="A10614" t="s">
        <v>11230</v>
      </c>
      <c r="B10614" s="236" t="str">
        <f t="shared" si="165"/>
        <v>F3:0960 P1P2:8813 P3:00390</v>
      </c>
      <c r="C10614" s="187" t="s">
        <v>2888</v>
      </c>
      <c r="D10614" s="187" t="s">
        <v>2763</v>
      </c>
      <c r="E10614" s="187" t="s">
        <v>2764</v>
      </c>
      <c r="F10614" s="187" t="s">
        <v>2950</v>
      </c>
    </row>
    <row r="10615" spans="1:6" x14ac:dyDescent="0.25">
      <c r="A10615" t="s">
        <v>11231</v>
      </c>
      <c r="B10615" s="236" t="str">
        <f t="shared" si="165"/>
        <v>F3:0161 P1P2:2202 P3:00063</v>
      </c>
      <c r="C10615" s="187" t="s">
        <v>3871</v>
      </c>
      <c r="D10615" s="187" t="s">
        <v>2639</v>
      </c>
      <c r="E10615" s="187" t="s">
        <v>2640</v>
      </c>
      <c r="F10615" s="187" t="s">
        <v>2643</v>
      </c>
    </row>
    <row r="10616" spans="1:6" x14ac:dyDescent="0.25">
      <c r="A10616" t="s">
        <v>11232</v>
      </c>
      <c r="B10616" s="236" t="str">
        <f t="shared" si="165"/>
        <v>F3:1040 P1P2:9006 P3:00327</v>
      </c>
      <c r="C10616" s="187" t="s">
        <v>3263</v>
      </c>
      <c r="D10616" s="187" t="s">
        <v>2831</v>
      </c>
      <c r="E10616" s="187" t="s">
        <v>2832</v>
      </c>
      <c r="F10616" s="187" t="s">
        <v>2952</v>
      </c>
    </row>
    <row r="10617" spans="1:6" x14ac:dyDescent="0.25">
      <c r="A10617" t="s">
        <v>11233</v>
      </c>
      <c r="B10617" s="236" t="str">
        <f t="shared" si="165"/>
        <v>F3:0911 P1P2:8802 P3:00199</v>
      </c>
      <c r="C10617" s="187" t="s">
        <v>3708</v>
      </c>
      <c r="D10617" s="187" t="s">
        <v>2899</v>
      </c>
      <c r="E10617" s="187" t="s">
        <v>2900</v>
      </c>
      <c r="F10617" s="187" t="s">
        <v>2901</v>
      </c>
    </row>
    <row r="10618" spans="1:6" x14ac:dyDescent="0.25">
      <c r="A10618" t="s">
        <v>11233</v>
      </c>
      <c r="B10618" s="236" t="str">
        <f t="shared" si="165"/>
        <v>F3:0911 P1P2:8802 P3:00448</v>
      </c>
      <c r="C10618" s="187" t="s">
        <v>3708</v>
      </c>
      <c r="D10618" s="187" t="s">
        <v>2899</v>
      </c>
      <c r="E10618" s="187" t="s">
        <v>2900</v>
      </c>
      <c r="F10618" s="187" t="s">
        <v>2791</v>
      </c>
    </row>
    <row r="10619" spans="1:6" x14ac:dyDescent="0.25">
      <c r="A10619" t="s">
        <v>11234</v>
      </c>
      <c r="B10619" s="236" t="str">
        <f t="shared" si="165"/>
        <v>F3:0921 P1P2:8804 P3:00389</v>
      </c>
      <c r="C10619" s="187" t="s">
        <v>3533</v>
      </c>
      <c r="D10619" s="187" t="s">
        <v>2813</v>
      </c>
      <c r="E10619" s="187" t="s">
        <v>2816</v>
      </c>
      <c r="F10619" s="187" t="s">
        <v>2940</v>
      </c>
    </row>
    <row r="10620" spans="1:6" x14ac:dyDescent="0.25">
      <c r="A10620" t="s">
        <v>11235</v>
      </c>
      <c r="B10620" s="236" t="str">
        <f t="shared" si="165"/>
        <v>F3:0911 P1P2:8802 P3:00199</v>
      </c>
      <c r="C10620" s="187" t="s">
        <v>3123</v>
      </c>
      <c r="D10620" s="187" t="s">
        <v>2899</v>
      </c>
      <c r="E10620" s="187" t="s">
        <v>2900</v>
      </c>
      <c r="F10620" s="187" t="s">
        <v>2901</v>
      </c>
    </row>
    <row r="10621" spans="1:6" x14ac:dyDescent="0.25">
      <c r="A10621" t="s">
        <v>11235</v>
      </c>
      <c r="B10621" s="236" t="str">
        <f t="shared" si="165"/>
        <v>F3:0911 P1P2:8802 P3:00448</v>
      </c>
      <c r="C10621" s="187" t="s">
        <v>3123</v>
      </c>
      <c r="D10621" s="187" t="s">
        <v>2899</v>
      </c>
      <c r="E10621" s="187" t="s">
        <v>2900</v>
      </c>
      <c r="F10621" s="187" t="s">
        <v>2791</v>
      </c>
    </row>
    <row r="10622" spans="1:6" x14ac:dyDescent="0.25">
      <c r="A10622" t="s">
        <v>11236</v>
      </c>
      <c r="B10622" s="236" t="str">
        <f t="shared" si="165"/>
        <v>F3:0912 P1P2:8803 P3:00200</v>
      </c>
      <c r="C10622" s="187" t="s">
        <v>3233</v>
      </c>
      <c r="D10622" s="187" t="s">
        <v>2906</v>
      </c>
      <c r="E10622" s="187" t="s">
        <v>2907</v>
      </c>
      <c r="F10622" s="187" t="s">
        <v>2908</v>
      </c>
    </row>
    <row r="10623" spans="1:6" x14ac:dyDescent="0.25">
      <c r="A10623" t="s">
        <v>11236</v>
      </c>
      <c r="B10623" s="236" t="str">
        <f t="shared" si="165"/>
        <v>F3:0912 P1P2:8803 P3:00448</v>
      </c>
      <c r="C10623" s="187" t="s">
        <v>3233</v>
      </c>
      <c r="D10623" s="187" t="s">
        <v>2906</v>
      </c>
      <c r="E10623" s="187" t="s">
        <v>2907</v>
      </c>
      <c r="F10623" s="187" t="s">
        <v>2791</v>
      </c>
    </row>
    <row r="10624" spans="1:6" x14ac:dyDescent="0.25">
      <c r="A10624" t="s">
        <v>11237</v>
      </c>
      <c r="B10624" s="236" t="str">
        <f t="shared" si="165"/>
        <v>F3:0911 P1P2:8802 P3:00199</v>
      </c>
      <c r="C10624" s="187" t="s">
        <v>3789</v>
      </c>
      <c r="D10624" s="187" t="s">
        <v>2899</v>
      </c>
      <c r="E10624" s="187" t="s">
        <v>2900</v>
      </c>
      <c r="F10624" s="187" t="s">
        <v>2901</v>
      </c>
    </row>
    <row r="10625" spans="1:6" x14ac:dyDescent="0.25">
      <c r="A10625" t="s">
        <v>11237</v>
      </c>
      <c r="B10625" s="236" t="str">
        <f t="shared" si="165"/>
        <v>F3:0911 P1P2:8802 P3:00448</v>
      </c>
      <c r="C10625" s="187" t="s">
        <v>3789</v>
      </c>
      <c r="D10625" s="187" t="s">
        <v>2899</v>
      </c>
      <c r="E10625" s="187" t="s">
        <v>2900</v>
      </c>
      <c r="F10625" s="187" t="s">
        <v>2791</v>
      </c>
    </row>
    <row r="10626" spans="1:6" x14ac:dyDescent="0.25">
      <c r="A10626" t="s">
        <v>11237</v>
      </c>
      <c r="B10626" s="236" t="str">
        <f t="shared" ref="B10626:B10689" si="166">CONCATENATE("F3:",D10626," P1P2:",E10626," P3:",F10626)</f>
        <v>F3:0921 P1P2:8804 P3:00201</v>
      </c>
      <c r="C10626" s="187" t="s">
        <v>3789</v>
      </c>
      <c r="D10626" s="187" t="s">
        <v>2813</v>
      </c>
      <c r="E10626" s="187" t="s">
        <v>2816</v>
      </c>
      <c r="F10626" s="187" t="s">
        <v>2817</v>
      </c>
    </row>
    <row r="10627" spans="1:6" x14ac:dyDescent="0.25">
      <c r="A10627" t="s">
        <v>11237</v>
      </c>
      <c r="B10627" s="236" t="str">
        <f t="shared" si="166"/>
        <v>F3:0921 P1P2:8804 P3:00448</v>
      </c>
      <c r="C10627" s="187" t="s">
        <v>3789</v>
      </c>
      <c r="D10627" s="187" t="s">
        <v>2813</v>
      </c>
      <c r="E10627" s="187" t="s">
        <v>2816</v>
      </c>
      <c r="F10627" s="187" t="s">
        <v>2791</v>
      </c>
    </row>
    <row r="10628" spans="1:6" x14ac:dyDescent="0.25">
      <c r="A10628" t="s">
        <v>11238</v>
      </c>
      <c r="B10628" s="236" t="str">
        <f t="shared" si="166"/>
        <v>F3:0921 P1P2:8804 P3:00201</v>
      </c>
      <c r="C10628" s="187" t="s">
        <v>3233</v>
      </c>
      <c r="D10628" s="187" t="s">
        <v>2813</v>
      </c>
      <c r="E10628" s="187" t="s">
        <v>2816</v>
      </c>
      <c r="F10628" s="187" t="s">
        <v>2817</v>
      </c>
    </row>
    <row r="10629" spans="1:6" x14ac:dyDescent="0.25">
      <c r="A10629" t="s">
        <v>11238</v>
      </c>
      <c r="B10629" s="236" t="str">
        <f t="shared" si="166"/>
        <v>F3:0921 P1P2:8804 P3:00448</v>
      </c>
      <c r="C10629" s="187" t="s">
        <v>3233</v>
      </c>
      <c r="D10629" s="187" t="s">
        <v>2813</v>
      </c>
      <c r="E10629" s="187" t="s">
        <v>2816</v>
      </c>
      <c r="F10629" s="187" t="s">
        <v>2791</v>
      </c>
    </row>
    <row r="10630" spans="1:6" x14ac:dyDescent="0.25">
      <c r="A10630" t="s">
        <v>11239</v>
      </c>
      <c r="B10630" s="236" t="str">
        <f t="shared" si="166"/>
        <v>F3:0912 P1P2:8803 P3:00200</v>
      </c>
      <c r="C10630" s="187" t="s">
        <v>3233</v>
      </c>
      <c r="D10630" s="187" t="s">
        <v>2906</v>
      </c>
      <c r="E10630" s="187" t="s">
        <v>2907</v>
      </c>
      <c r="F10630" s="187" t="s">
        <v>2908</v>
      </c>
    </row>
    <row r="10631" spans="1:6" x14ac:dyDescent="0.25">
      <c r="A10631" t="s">
        <v>11240</v>
      </c>
      <c r="B10631" s="236" t="str">
        <f t="shared" si="166"/>
        <v>F3:0912 P1P2:8803 P3:00200</v>
      </c>
      <c r="C10631" s="187" t="s">
        <v>3233</v>
      </c>
      <c r="D10631" s="187" t="s">
        <v>2906</v>
      </c>
      <c r="E10631" s="187" t="s">
        <v>2907</v>
      </c>
      <c r="F10631" s="187" t="s">
        <v>2908</v>
      </c>
    </row>
    <row r="10632" spans="1:6" x14ac:dyDescent="0.25">
      <c r="A10632" t="s">
        <v>11240</v>
      </c>
      <c r="B10632" s="236" t="str">
        <f t="shared" si="166"/>
        <v>F3:0912 P1P2:8803 P3:00448</v>
      </c>
      <c r="C10632" s="187" t="s">
        <v>3233</v>
      </c>
      <c r="D10632" s="187" t="s">
        <v>2906</v>
      </c>
      <c r="E10632" s="187" t="s">
        <v>2907</v>
      </c>
      <c r="F10632" s="187" t="s">
        <v>2791</v>
      </c>
    </row>
    <row r="10633" spans="1:6" x14ac:dyDescent="0.25">
      <c r="A10633" t="s">
        <v>11241</v>
      </c>
      <c r="B10633" s="236" t="str">
        <f t="shared" si="166"/>
        <v>F3:1040 P1P2:9006 P3:00289</v>
      </c>
      <c r="C10633" s="187" t="s">
        <v>3263</v>
      </c>
      <c r="D10633" s="187" t="s">
        <v>2831</v>
      </c>
      <c r="E10633" s="187" t="s">
        <v>2832</v>
      </c>
      <c r="F10633" s="187" t="s">
        <v>2945</v>
      </c>
    </row>
    <row r="10634" spans="1:6" x14ac:dyDescent="0.25">
      <c r="A10634" t="s">
        <v>11242</v>
      </c>
      <c r="B10634" s="236" t="str">
        <f t="shared" si="166"/>
        <v>F3:0911 P1P2:8802 P3:00199</v>
      </c>
      <c r="C10634" s="187" t="s">
        <v>3789</v>
      </c>
      <c r="D10634" s="187" t="s">
        <v>2899</v>
      </c>
      <c r="E10634" s="187" t="s">
        <v>2900</v>
      </c>
      <c r="F10634" s="187" t="s">
        <v>2901</v>
      </c>
    </row>
    <row r="10635" spans="1:6" x14ac:dyDescent="0.25">
      <c r="A10635" t="s">
        <v>11242</v>
      </c>
      <c r="B10635" s="236" t="str">
        <f t="shared" si="166"/>
        <v>F3:0911 P1P2:8802 P3:00448</v>
      </c>
      <c r="C10635" s="187" t="s">
        <v>3789</v>
      </c>
      <c r="D10635" s="187" t="s">
        <v>2899</v>
      </c>
      <c r="E10635" s="187" t="s">
        <v>2900</v>
      </c>
      <c r="F10635" s="187" t="s">
        <v>2791</v>
      </c>
    </row>
    <row r="10636" spans="1:6" x14ac:dyDescent="0.25">
      <c r="A10636" t="s">
        <v>11242</v>
      </c>
      <c r="B10636" s="236" t="str">
        <f t="shared" si="166"/>
        <v>F3:0921 P1P2:8804 P3:00201</v>
      </c>
      <c r="C10636" s="187" t="s">
        <v>3789</v>
      </c>
      <c r="D10636" s="187" t="s">
        <v>2813</v>
      </c>
      <c r="E10636" s="187" t="s">
        <v>2816</v>
      </c>
      <c r="F10636" s="187" t="s">
        <v>2817</v>
      </c>
    </row>
    <row r="10637" spans="1:6" x14ac:dyDescent="0.25">
      <c r="A10637" t="s">
        <v>11242</v>
      </c>
      <c r="B10637" s="236" t="str">
        <f t="shared" si="166"/>
        <v>F3:0921 P1P2:8804 P3:00448</v>
      </c>
      <c r="C10637" s="187" t="s">
        <v>3789</v>
      </c>
      <c r="D10637" s="187" t="s">
        <v>2813</v>
      </c>
      <c r="E10637" s="187" t="s">
        <v>2816</v>
      </c>
      <c r="F10637" s="187" t="s">
        <v>2791</v>
      </c>
    </row>
    <row r="10638" spans="1:6" x14ac:dyDescent="0.25">
      <c r="A10638" t="s">
        <v>11243</v>
      </c>
      <c r="B10638" s="236" t="str">
        <f t="shared" si="166"/>
        <v>F3:0921 P1P2:8804 P3:00201</v>
      </c>
      <c r="C10638" s="187" t="s">
        <v>3072</v>
      </c>
      <c r="D10638" s="187" t="s">
        <v>2813</v>
      </c>
      <c r="E10638" s="187" t="s">
        <v>2816</v>
      </c>
      <c r="F10638" s="187" t="s">
        <v>2817</v>
      </c>
    </row>
    <row r="10639" spans="1:6" x14ac:dyDescent="0.25">
      <c r="A10639" t="s">
        <v>11243</v>
      </c>
      <c r="B10639" s="236" t="str">
        <f t="shared" si="166"/>
        <v>F3:0921 P1P2:8804 P3:00448</v>
      </c>
      <c r="C10639" s="187" t="s">
        <v>3072</v>
      </c>
      <c r="D10639" s="187" t="s">
        <v>2813</v>
      </c>
      <c r="E10639" s="187" t="s">
        <v>2816</v>
      </c>
      <c r="F10639" s="187" t="s">
        <v>2791</v>
      </c>
    </row>
    <row r="10640" spans="1:6" x14ac:dyDescent="0.25">
      <c r="A10640" t="s">
        <v>11244</v>
      </c>
      <c r="B10640" s="236" t="str">
        <f t="shared" si="166"/>
        <v>F3:1012 P1P2:9010 P3:00347</v>
      </c>
      <c r="C10640" s="187" t="s">
        <v>3838</v>
      </c>
      <c r="D10640" s="187" t="s">
        <v>2748</v>
      </c>
      <c r="E10640" s="187" t="s">
        <v>2749</v>
      </c>
      <c r="F10640" s="187" t="s">
        <v>2830</v>
      </c>
    </row>
    <row r="10641" spans="1:6" x14ac:dyDescent="0.25">
      <c r="A10641" t="s">
        <v>11245</v>
      </c>
      <c r="B10641" s="236" t="str">
        <f t="shared" si="166"/>
        <v>F3:0921 P1P2:8804 P3:00201</v>
      </c>
      <c r="C10641" s="187" t="s">
        <v>3838</v>
      </c>
      <c r="D10641" s="187" t="s">
        <v>2813</v>
      </c>
      <c r="E10641" s="187" t="s">
        <v>2816</v>
      </c>
      <c r="F10641" s="187" t="s">
        <v>2817</v>
      </c>
    </row>
    <row r="10642" spans="1:6" x14ac:dyDescent="0.25">
      <c r="A10642" t="s">
        <v>11245</v>
      </c>
      <c r="B10642" s="236" t="str">
        <f t="shared" si="166"/>
        <v>F3:0921 P1P2:8804 P3:00448</v>
      </c>
      <c r="C10642" s="187" t="s">
        <v>3838</v>
      </c>
      <c r="D10642" s="187" t="s">
        <v>2813</v>
      </c>
      <c r="E10642" s="187" t="s">
        <v>2816</v>
      </c>
      <c r="F10642" s="187" t="s">
        <v>2791</v>
      </c>
    </row>
    <row r="10643" spans="1:6" x14ac:dyDescent="0.25">
      <c r="A10643" t="s">
        <v>11246</v>
      </c>
      <c r="B10643" s="236" t="str">
        <f t="shared" si="166"/>
        <v>F3:0921 P1P2:8804 P3:00201</v>
      </c>
      <c r="C10643" s="187" t="s">
        <v>3838</v>
      </c>
      <c r="D10643" s="187" t="s">
        <v>2813</v>
      </c>
      <c r="E10643" s="187" t="s">
        <v>2816</v>
      </c>
      <c r="F10643" s="187" t="s">
        <v>2817</v>
      </c>
    </row>
    <row r="10644" spans="1:6" x14ac:dyDescent="0.25">
      <c r="A10644" t="s">
        <v>11246</v>
      </c>
      <c r="B10644" s="236" t="str">
        <f t="shared" si="166"/>
        <v>F3:0921 P1P2:8804 P3:00448</v>
      </c>
      <c r="C10644" s="187" t="s">
        <v>3838</v>
      </c>
      <c r="D10644" s="187" t="s">
        <v>2813</v>
      </c>
      <c r="E10644" s="187" t="s">
        <v>2816</v>
      </c>
      <c r="F10644" s="187" t="s">
        <v>2791</v>
      </c>
    </row>
    <row r="10645" spans="1:6" x14ac:dyDescent="0.25">
      <c r="A10645" t="s">
        <v>11247</v>
      </c>
      <c r="B10645" s="236" t="str">
        <f t="shared" si="166"/>
        <v>F3:0960 P1P2:8813 P3:00390</v>
      </c>
      <c r="C10645" s="187" t="s">
        <v>3763</v>
      </c>
      <c r="D10645" s="187" t="s">
        <v>2763</v>
      </c>
      <c r="E10645" s="187" t="s">
        <v>2764</v>
      </c>
      <c r="F10645" s="187" t="s">
        <v>2950</v>
      </c>
    </row>
    <row r="10646" spans="1:6" x14ac:dyDescent="0.25">
      <c r="A10646" t="s">
        <v>11248</v>
      </c>
      <c r="B10646" s="236" t="str">
        <f t="shared" si="166"/>
        <v>F3:0960 P1P2:8813 P3:00210</v>
      </c>
      <c r="C10646" s="187" t="s">
        <v>3763</v>
      </c>
      <c r="D10646" s="187" t="s">
        <v>2763</v>
      </c>
      <c r="E10646" s="187" t="s">
        <v>2764</v>
      </c>
      <c r="F10646" s="187" t="s">
        <v>2765</v>
      </c>
    </row>
    <row r="10647" spans="1:6" x14ac:dyDescent="0.25">
      <c r="A10647" t="s">
        <v>11249</v>
      </c>
      <c r="B10647" s="236" t="str">
        <f t="shared" si="166"/>
        <v>F3:0950 P1P2:8814 P3:00211</v>
      </c>
      <c r="C10647" s="187" t="s">
        <v>3763</v>
      </c>
      <c r="D10647" s="187" t="s">
        <v>2673</v>
      </c>
      <c r="E10647" s="187" t="s">
        <v>2821</v>
      </c>
      <c r="F10647" s="187" t="s">
        <v>2909</v>
      </c>
    </row>
    <row r="10648" spans="1:6" x14ac:dyDescent="0.25">
      <c r="A10648" t="s">
        <v>11250</v>
      </c>
      <c r="B10648" s="236" t="str">
        <f t="shared" si="166"/>
        <v>F3:0812 P1P2:8602 P3:00238</v>
      </c>
      <c r="C10648" s="187" t="s">
        <v>3763</v>
      </c>
      <c r="D10648" s="187" t="s">
        <v>2787</v>
      </c>
      <c r="E10648" s="187" t="s">
        <v>2788</v>
      </c>
      <c r="F10648" s="187" t="s">
        <v>2789</v>
      </c>
    </row>
    <row r="10649" spans="1:6" x14ac:dyDescent="0.25">
      <c r="A10649" t="s">
        <v>11251</v>
      </c>
      <c r="B10649" s="236" t="str">
        <f t="shared" si="166"/>
        <v>F3:0922 P1P2:8806 P3:00389</v>
      </c>
      <c r="C10649" s="187" t="s">
        <v>3763</v>
      </c>
      <c r="D10649" s="187" t="s">
        <v>2768</v>
      </c>
      <c r="E10649" s="187" t="s">
        <v>2769</v>
      </c>
      <c r="F10649" s="187" t="s">
        <v>2940</v>
      </c>
    </row>
    <row r="10650" spans="1:6" x14ac:dyDescent="0.25">
      <c r="A10650" t="s">
        <v>11251</v>
      </c>
      <c r="B10650" s="236" t="str">
        <f t="shared" si="166"/>
        <v>F3:0989 P1P2:8801 P3:00005</v>
      </c>
      <c r="C10650" s="187" t="s">
        <v>3763</v>
      </c>
      <c r="D10650" s="187" t="s">
        <v>2752</v>
      </c>
      <c r="E10650" s="187" t="s">
        <v>2753</v>
      </c>
      <c r="F10650" s="187" t="s">
        <v>2889</v>
      </c>
    </row>
    <row r="10651" spans="1:6" x14ac:dyDescent="0.25">
      <c r="A10651" t="s">
        <v>11252</v>
      </c>
      <c r="B10651" s="236" t="str">
        <f t="shared" si="166"/>
        <v>F3:0911 P1P2:8802 P3:00199</v>
      </c>
      <c r="C10651" s="187" t="s">
        <v>3763</v>
      </c>
      <c r="D10651" s="187" t="s">
        <v>2899</v>
      </c>
      <c r="E10651" s="187" t="s">
        <v>2900</v>
      </c>
      <c r="F10651" s="187" t="s">
        <v>2901</v>
      </c>
    </row>
    <row r="10652" spans="1:6" x14ac:dyDescent="0.25">
      <c r="A10652" t="s">
        <v>11252</v>
      </c>
      <c r="B10652" s="236" t="str">
        <f t="shared" si="166"/>
        <v>F3:0911 P1P2:8802 P3:00448</v>
      </c>
      <c r="C10652" s="187" t="s">
        <v>3763</v>
      </c>
      <c r="D10652" s="187" t="s">
        <v>2899</v>
      </c>
      <c r="E10652" s="187" t="s">
        <v>2900</v>
      </c>
      <c r="F10652" s="187" t="s">
        <v>2791</v>
      </c>
    </row>
    <row r="10653" spans="1:6" x14ac:dyDescent="0.25">
      <c r="A10653" t="s">
        <v>11252</v>
      </c>
      <c r="B10653" s="236" t="str">
        <f t="shared" si="166"/>
        <v>F3:0912 P1P2:8803 P3:00200</v>
      </c>
      <c r="C10653" s="187" t="s">
        <v>3763</v>
      </c>
      <c r="D10653" s="187" t="s">
        <v>2906</v>
      </c>
      <c r="E10653" s="187" t="s">
        <v>2907</v>
      </c>
      <c r="F10653" s="187" t="s">
        <v>2908</v>
      </c>
    </row>
    <row r="10654" spans="1:6" x14ac:dyDescent="0.25">
      <c r="A10654" t="s">
        <v>11252</v>
      </c>
      <c r="B10654" s="236" t="str">
        <f t="shared" si="166"/>
        <v>F3:0912 P1P2:8803 P3:00448</v>
      </c>
      <c r="C10654" s="187" t="s">
        <v>3763</v>
      </c>
      <c r="D10654" s="187" t="s">
        <v>2906</v>
      </c>
      <c r="E10654" s="187" t="s">
        <v>2907</v>
      </c>
      <c r="F10654" s="187" t="s">
        <v>2791</v>
      </c>
    </row>
    <row r="10655" spans="1:6" x14ac:dyDescent="0.25">
      <c r="A10655" t="s">
        <v>11253</v>
      </c>
      <c r="B10655" s="236" t="str">
        <f t="shared" si="166"/>
        <v>F3:0911 P1P2:8802 P3:00199</v>
      </c>
      <c r="C10655" s="187" t="s">
        <v>3763</v>
      </c>
      <c r="D10655" s="187" t="s">
        <v>2899</v>
      </c>
      <c r="E10655" s="187" t="s">
        <v>2900</v>
      </c>
      <c r="F10655" s="187" t="s">
        <v>2901</v>
      </c>
    </row>
    <row r="10656" spans="1:6" x14ac:dyDescent="0.25">
      <c r="A10656" t="s">
        <v>11253</v>
      </c>
      <c r="B10656" s="236" t="str">
        <f t="shared" si="166"/>
        <v>F3:0911 P1P2:8802 P3:00448</v>
      </c>
      <c r="C10656" s="187" t="s">
        <v>3763</v>
      </c>
      <c r="D10656" s="187" t="s">
        <v>2899</v>
      </c>
      <c r="E10656" s="187" t="s">
        <v>2900</v>
      </c>
      <c r="F10656" s="187" t="s">
        <v>2791</v>
      </c>
    </row>
    <row r="10657" spans="1:6" x14ac:dyDescent="0.25">
      <c r="A10657" t="s">
        <v>11253</v>
      </c>
      <c r="B10657" s="236" t="str">
        <f t="shared" si="166"/>
        <v>F3:0912 P1P2:8803 P3:00200</v>
      </c>
      <c r="C10657" s="187" t="s">
        <v>3763</v>
      </c>
      <c r="D10657" s="187" t="s">
        <v>2906</v>
      </c>
      <c r="E10657" s="187" t="s">
        <v>2907</v>
      </c>
      <c r="F10657" s="187" t="s">
        <v>2908</v>
      </c>
    </row>
    <row r="10658" spans="1:6" x14ac:dyDescent="0.25">
      <c r="A10658" t="s">
        <v>11253</v>
      </c>
      <c r="B10658" s="236" t="str">
        <f t="shared" si="166"/>
        <v>F3:0912 P1P2:8803 P3:00448</v>
      </c>
      <c r="C10658" s="187" t="s">
        <v>3763</v>
      </c>
      <c r="D10658" s="187" t="s">
        <v>2906</v>
      </c>
      <c r="E10658" s="187" t="s">
        <v>2907</v>
      </c>
      <c r="F10658" s="187" t="s">
        <v>2791</v>
      </c>
    </row>
    <row r="10659" spans="1:6" x14ac:dyDescent="0.25">
      <c r="A10659" t="s">
        <v>11254</v>
      </c>
      <c r="B10659" s="236" t="str">
        <f t="shared" si="166"/>
        <v>F3:0911 P1P2:8802 P3:00199</v>
      </c>
      <c r="C10659" s="187" t="s">
        <v>3763</v>
      </c>
      <c r="D10659" s="187" t="s">
        <v>2899</v>
      </c>
      <c r="E10659" s="187" t="s">
        <v>2900</v>
      </c>
      <c r="F10659" s="187" t="s">
        <v>2901</v>
      </c>
    </row>
    <row r="10660" spans="1:6" x14ac:dyDescent="0.25">
      <c r="A10660" t="s">
        <v>11254</v>
      </c>
      <c r="B10660" s="236" t="str">
        <f t="shared" si="166"/>
        <v>F3:0911 P1P2:8802 P3:00448</v>
      </c>
      <c r="C10660" s="187" t="s">
        <v>3763</v>
      </c>
      <c r="D10660" s="187" t="s">
        <v>2899</v>
      </c>
      <c r="E10660" s="187" t="s">
        <v>2900</v>
      </c>
      <c r="F10660" s="187" t="s">
        <v>2791</v>
      </c>
    </row>
    <row r="10661" spans="1:6" x14ac:dyDescent="0.25">
      <c r="A10661" t="s">
        <v>11254</v>
      </c>
      <c r="B10661" s="236" t="str">
        <f t="shared" si="166"/>
        <v>F3:0912 P1P2:8803 P3:00200</v>
      </c>
      <c r="C10661" s="187" t="s">
        <v>3763</v>
      </c>
      <c r="D10661" s="187" t="s">
        <v>2906</v>
      </c>
      <c r="E10661" s="187" t="s">
        <v>2907</v>
      </c>
      <c r="F10661" s="187" t="s">
        <v>2908</v>
      </c>
    </row>
    <row r="10662" spans="1:6" x14ac:dyDescent="0.25">
      <c r="A10662" t="s">
        <v>11254</v>
      </c>
      <c r="B10662" s="236" t="str">
        <f t="shared" si="166"/>
        <v>F3:0912 P1P2:8803 P3:00448</v>
      </c>
      <c r="C10662" s="187" t="s">
        <v>3763</v>
      </c>
      <c r="D10662" s="187" t="s">
        <v>2906</v>
      </c>
      <c r="E10662" s="187" t="s">
        <v>2907</v>
      </c>
      <c r="F10662" s="187" t="s">
        <v>2791</v>
      </c>
    </row>
    <row r="10663" spans="1:6" x14ac:dyDescent="0.25">
      <c r="A10663" t="s">
        <v>11255</v>
      </c>
      <c r="B10663" s="236" t="str">
        <f t="shared" si="166"/>
        <v>F3:0922 P1P2:8806 P3:00203</v>
      </c>
      <c r="C10663" s="187" t="s">
        <v>3591</v>
      </c>
      <c r="D10663" s="187" t="s">
        <v>2768</v>
      </c>
      <c r="E10663" s="187" t="s">
        <v>2769</v>
      </c>
      <c r="F10663" s="187" t="s">
        <v>2770</v>
      </c>
    </row>
    <row r="10664" spans="1:6" x14ac:dyDescent="0.25">
      <c r="A10664" t="s">
        <v>11255</v>
      </c>
      <c r="B10664" s="236" t="str">
        <f t="shared" si="166"/>
        <v>F3:0922 P1P2:8806 P3:00204</v>
      </c>
      <c r="C10664" s="187" t="s">
        <v>3591</v>
      </c>
      <c r="D10664" s="187" t="s">
        <v>2768</v>
      </c>
      <c r="E10664" s="187" t="s">
        <v>2769</v>
      </c>
      <c r="F10664" s="187" t="s">
        <v>2761</v>
      </c>
    </row>
    <row r="10665" spans="1:6" x14ac:dyDescent="0.25">
      <c r="A10665" t="s">
        <v>11255</v>
      </c>
      <c r="B10665" s="236" t="str">
        <f t="shared" si="166"/>
        <v>F3:0922 P1P2:8806 P3:00448</v>
      </c>
      <c r="C10665" s="187" t="s">
        <v>3591</v>
      </c>
      <c r="D10665" s="187" t="s">
        <v>2768</v>
      </c>
      <c r="E10665" s="187" t="s">
        <v>2769</v>
      </c>
      <c r="F10665" s="187" t="s">
        <v>2791</v>
      </c>
    </row>
    <row r="10666" spans="1:6" x14ac:dyDescent="0.25">
      <c r="A10666" t="s">
        <v>11256</v>
      </c>
      <c r="B10666" s="236" t="str">
        <f t="shared" si="166"/>
        <v>F3:0911 P1P2:8802 P3:00199</v>
      </c>
      <c r="C10666" s="187" t="s">
        <v>3321</v>
      </c>
      <c r="D10666" s="187" t="s">
        <v>2899</v>
      </c>
      <c r="E10666" s="187" t="s">
        <v>2900</v>
      </c>
      <c r="F10666" s="187" t="s">
        <v>2901</v>
      </c>
    </row>
    <row r="10667" spans="1:6" x14ac:dyDescent="0.25">
      <c r="A10667" t="s">
        <v>11256</v>
      </c>
      <c r="B10667" s="236" t="str">
        <f t="shared" si="166"/>
        <v>F3:0911 P1P2:8802 P3:00448</v>
      </c>
      <c r="C10667" s="187" t="s">
        <v>3321</v>
      </c>
      <c r="D10667" s="187" t="s">
        <v>2899</v>
      </c>
      <c r="E10667" s="187" t="s">
        <v>2900</v>
      </c>
      <c r="F10667" s="187" t="s">
        <v>2791</v>
      </c>
    </row>
    <row r="10668" spans="1:6" x14ac:dyDescent="0.25">
      <c r="A10668" t="s">
        <v>11257</v>
      </c>
      <c r="B10668" s="236" t="str">
        <f t="shared" si="166"/>
        <v>F3:0950 P1P2:8814 P3:00211</v>
      </c>
      <c r="C10668" s="187" t="s">
        <v>3871</v>
      </c>
      <c r="D10668" s="187" t="s">
        <v>2673</v>
      </c>
      <c r="E10668" s="187" t="s">
        <v>2821</v>
      </c>
      <c r="F10668" s="187" t="s">
        <v>2909</v>
      </c>
    </row>
    <row r="10669" spans="1:6" x14ac:dyDescent="0.25">
      <c r="A10669" t="s">
        <v>11258</v>
      </c>
      <c r="B10669" s="236" t="str">
        <f t="shared" si="166"/>
        <v>F3:1040 P1P2:9006 P3:00348</v>
      </c>
      <c r="C10669" s="187" t="s">
        <v>2618</v>
      </c>
      <c r="D10669" s="187" t="s">
        <v>2831</v>
      </c>
      <c r="E10669" s="187" t="s">
        <v>2832</v>
      </c>
      <c r="F10669" s="187" t="s">
        <v>2582</v>
      </c>
    </row>
    <row r="10670" spans="1:6" x14ac:dyDescent="0.25">
      <c r="A10670" t="s">
        <v>11259</v>
      </c>
      <c r="B10670" s="236" t="str">
        <f t="shared" si="166"/>
        <v>F3:0911 P1P2:8802 P3:00199</v>
      </c>
      <c r="C10670" s="187" t="s">
        <v>3716</v>
      </c>
      <c r="D10670" s="187" t="s">
        <v>2899</v>
      </c>
      <c r="E10670" s="187" t="s">
        <v>2900</v>
      </c>
      <c r="F10670" s="187" t="s">
        <v>2901</v>
      </c>
    </row>
    <row r="10671" spans="1:6" x14ac:dyDescent="0.25">
      <c r="A10671" t="s">
        <v>11259</v>
      </c>
      <c r="B10671" s="236" t="str">
        <f t="shared" si="166"/>
        <v>F3:0911 P1P2:8802 P3:00448</v>
      </c>
      <c r="C10671" s="187" t="s">
        <v>3716</v>
      </c>
      <c r="D10671" s="187" t="s">
        <v>2899</v>
      </c>
      <c r="E10671" s="187" t="s">
        <v>2900</v>
      </c>
      <c r="F10671" s="187" t="s">
        <v>2791</v>
      </c>
    </row>
    <row r="10672" spans="1:6" x14ac:dyDescent="0.25">
      <c r="A10672" t="s">
        <v>11260</v>
      </c>
      <c r="B10672" s="236" t="str">
        <f t="shared" si="166"/>
        <v>F3:0912 P1P2:8803 P3:00200</v>
      </c>
      <c r="C10672" s="187" t="s">
        <v>3348</v>
      </c>
      <c r="D10672" s="187" t="s">
        <v>2906</v>
      </c>
      <c r="E10672" s="187" t="s">
        <v>2907</v>
      </c>
      <c r="F10672" s="187" t="s">
        <v>2908</v>
      </c>
    </row>
    <row r="10673" spans="1:6" x14ac:dyDescent="0.25">
      <c r="A10673" t="s">
        <v>11260</v>
      </c>
      <c r="B10673" s="236" t="str">
        <f t="shared" si="166"/>
        <v>F3:0912 P1P2:8803 P3:00448</v>
      </c>
      <c r="C10673" s="187" t="s">
        <v>3348</v>
      </c>
      <c r="D10673" s="187" t="s">
        <v>2906</v>
      </c>
      <c r="E10673" s="187" t="s">
        <v>2907</v>
      </c>
      <c r="F10673" s="187" t="s">
        <v>2791</v>
      </c>
    </row>
    <row r="10674" spans="1:6" x14ac:dyDescent="0.25">
      <c r="A10674" t="s">
        <v>11261</v>
      </c>
      <c r="B10674" s="236" t="str">
        <f t="shared" si="166"/>
        <v>F3:0912 P1P2:8803 P3:00200</v>
      </c>
      <c r="C10674" s="187" t="s">
        <v>3348</v>
      </c>
      <c r="D10674" s="187" t="s">
        <v>2906</v>
      </c>
      <c r="E10674" s="187" t="s">
        <v>2907</v>
      </c>
      <c r="F10674" s="187" t="s">
        <v>2908</v>
      </c>
    </row>
    <row r="10675" spans="1:6" x14ac:dyDescent="0.25">
      <c r="A10675" t="s">
        <v>11261</v>
      </c>
      <c r="B10675" s="236" t="str">
        <f t="shared" si="166"/>
        <v>F3:0912 P1P2:8803 P3:00448</v>
      </c>
      <c r="C10675" s="187" t="s">
        <v>3348</v>
      </c>
      <c r="D10675" s="187" t="s">
        <v>2906</v>
      </c>
      <c r="E10675" s="187" t="s">
        <v>2907</v>
      </c>
      <c r="F10675" s="187" t="s">
        <v>2791</v>
      </c>
    </row>
    <row r="10676" spans="1:6" x14ac:dyDescent="0.25">
      <c r="A10676" t="s">
        <v>11262</v>
      </c>
      <c r="B10676" s="236" t="str">
        <f t="shared" si="166"/>
        <v>F3:0912 P1P2:8803 P3:00200</v>
      </c>
      <c r="C10676" s="187" t="s">
        <v>3348</v>
      </c>
      <c r="D10676" s="187" t="s">
        <v>2906</v>
      </c>
      <c r="E10676" s="187" t="s">
        <v>2907</v>
      </c>
      <c r="F10676" s="187" t="s">
        <v>2908</v>
      </c>
    </row>
    <row r="10677" spans="1:6" x14ac:dyDescent="0.25">
      <c r="A10677" t="s">
        <v>11262</v>
      </c>
      <c r="B10677" s="236" t="str">
        <f t="shared" si="166"/>
        <v>F3:0912 P1P2:8803 P3:00448</v>
      </c>
      <c r="C10677" s="187" t="s">
        <v>3348</v>
      </c>
      <c r="D10677" s="187" t="s">
        <v>2906</v>
      </c>
      <c r="E10677" s="187" t="s">
        <v>2907</v>
      </c>
      <c r="F10677" s="187" t="s">
        <v>2791</v>
      </c>
    </row>
    <row r="10678" spans="1:6" x14ac:dyDescent="0.25">
      <c r="A10678" t="s">
        <v>11263</v>
      </c>
      <c r="B10678" s="236" t="str">
        <f t="shared" si="166"/>
        <v>F3:0921 P1P2:8804 P3:00201</v>
      </c>
      <c r="C10678" s="187" t="s">
        <v>3348</v>
      </c>
      <c r="D10678" s="187" t="s">
        <v>2813</v>
      </c>
      <c r="E10678" s="187" t="s">
        <v>2816</v>
      </c>
      <c r="F10678" s="187" t="s">
        <v>2817</v>
      </c>
    </row>
    <row r="10679" spans="1:6" x14ac:dyDescent="0.25">
      <c r="A10679" t="s">
        <v>11263</v>
      </c>
      <c r="B10679" s="236" t="str">
        <f t="shared" si="166"/>
        <v>F3:0921 P1P2:8804 P3:00448</v>
      </c>
      <c r="C10679" s="187" t="s">
        <v>3348</v>
      </c>
      <c r="D10679" s="187" t="s">
        <v>2813</v>
      </c>
      <c r="E10679" s="187" t="s">
        <v>2816</v>
      </c>
      <c r="F10679" s="187" t="s">
        <v>2791</v>
      </c>
    </row>
    <row r="10680" spans="1:6" x14ac:dyDescent="0.25">
      <c r="A10680" t="s">
        <v>11264</v>
      </c>
      <c r="B10680" s="236" t="str">
        <f t="shared" si="166"/>
        <v>F3:0911 P1P2:8802 P3:00199</v>
      </c>
      <c r="C10680" s="187" t="s">
        <v>3091</v>
      </c>
      <c r="D10680" s="187" t="s">
        <v>2899</v>
      </c>
      <c r="E10680" s="187" t="s">
        <v>2900</v>
      </c>
      <c r="F10680" s="187" t="s">
        <v>2901</v>
      </c>
    </row>
    <row r="10681" spans="1:6" x14ac:dyDescent="0.25">
      <c r="A10681" t="s">
        <v>11264</v>
      </c>
      <c r="B10681" s="236" t="str">
        <f t="shared" si="166"/>
        <v>F3:0911 P1P2:8802 P3:00448</v>
      </c>
      <c r="C10681" s="187" t="s">
        <v>3091</v>
      </c>
      <c r="D10681" s="187" t="s">
        <v>2899</v>
      </c>
      <c r="E10681" s="187" t="s">
        <v>2900</v>
      </c>
      <c r="F10681" s="187" t="s">
        <v>2791</v>
      </c>
    </row>
    <row r="10682" spans="1:6" x14ac:dyDescent="0.25">
      <c r="A10682" t="s">
        <v>11265</v>
      </c>
      <c r="B10682" s="236" t="str">
        <f t="shared" si="166"/>
        <v>F3:0911 P1P2:8802 P3:00199</v>
      </c>
      <c r="C10682" s="187" t="s">
        <v>3092</v>
      </c>
      <c r="D10682" s="187" t="s">
        <v>2899</v>
      </c>
      <c r="E10682" s="187" t="s">
        <v>2900</v>
      </c>
      <c r="F10682" s="187" t="s">
        <v>2901</v>
      </c>
    </row>
    <row r="10683" spans="1:6" x14ac:dyDescent="0.25">
      <c r="A10683" t="s">
        <v>11265</v>
      </c>
      <c r="B10683" s="236" t="str">
        <f t="shared" si="166"/>
        <v>F3:0911 P1P2:8802 P3:00448</v>
      </c>
      <c r="C10683" s="187" t="s">
        <v>3092</v>
      </c>
      <c r="D10683" s="187" t="s">
        <v>2899</v>
      </c>
      <c r="E10683" s="187" t="s">
        <v>2900</v>
      </c>
      <c r="F10683" s="187" t="s">
        <v>2791</v>
      </c>
    </row>
    <row r="10684" spans="1:6" x14ac:dyDescent="0.25">
      <c r="A10684" t="s">
        <v>11266</v>
      </c>
      <c r="B10684" s="236" t="str">
        <f t="shared" si="166"/>
        <v>F3:0921 P1P2:8804 P3:00201</v>
      </c>
      <c r="C10684" s="187" t="s">
        <v>3763</v>
      </c>
      <c r="D10684" s="187" t="s">
        <v>2813</v>
      </c>
      <c r="E10684" s="187" t="s">
        <v>2816</v>
      </c>
      <c r="F10684" s="187" t="s">
        <v>2817</v>
      </c>
    </row>
    <row r="10685" spans="1:6" x14ac:dyDescent="0.25">
      <c r="A10685" t="s">
        <v>11266</v>
      </c>
      <c r="B10685" s="236" t="str">
        <f t="shared" si="166"/>
        <v>F3:0921 P1P2:8804 P3:00448</v>
      </c>
      <c r="C10685" s="187" t="s">
        <v>3763</v>
      </c>
      <c r="D10685" s="187" t="s">
        <v>2813</v>
      </c>
      <c r="E10685" s="187" t="s">
        <v>2816</v>
      </c>
      <c r="F10685" s="187" t="s">
        <v>2791</v>
      </c>
    </row>
    <row r="10686" spans="1:6" x14ac:dyDescent="0.25">
      <c r="A10686" t="s">
        <v>11267</v>
      </c>
      <c r="B10686" s="236" t="str">
        <f t="shared" si="166"/>
        <v>F3:0921 P1P2:8804 P3:00201</v>
      </c>
      <c r="C10686" s="187" t="s">
        <v>3006</v>
      </c>
      <c r="D10686" s="187" t="s">
        <v>2813</v>
      </c>
      <c r="E10686" s="187" t="s">
        <v>2816</v>
      </c>
      <c r="F10686" s="187" t="s">
        <v>2817</v>
      </c>
    </row>
    <row r="10687" spans="1:6" x14ac:dyDescent="0.25">
      <c r="A10687" t="s">
        <v>11267</v>
      </c>
      <c r="B10687" s="236" t="str">
        <f t="shared" si="166"/>
        <v>F3:0921 P1P2:8804 P3:00448</v>
      </c>
      <c r="C10687" s="187" t="s">
        <v>3006</v>
      </c>
      <c r="D10687" s="187" t="s">
        <v>2813</v>
      </c>
      <c r="E10687" s="187" t="s">
        <v>2816</v>
      </c>
      <c r="F10687" s="187" t="s">
        <v>2791</v>
      </c>
    </row>
    <row r="10688" spans="1:6" x14ac:dyDescent="0.25">
      <c r="A10688" t="s">
        <v>11268</v>
      </c>
      <c r="B10688" s="236" t="str">
        <f t="shared" si="166"/>
        <v>F3:0921 P1P2:8804 P3:00201</v>
      </c>
      <c r="C10688" s="187" t="s">
        <v>3006</v>
      </c>
      <c r="D10688" s="187" t="s">
        <v>2813</v>
      </c>
      <c r="E10688" s="187" t="s">
        <v>2816</v>
      </c>
      <c r="F10688" s="187" t="s">
        <v>2817</v>
      </c>
    </row>
    <row r="10689" spans="1:6" x14ac:dyDescent="0.25">
      <c r="A10689" t="s">
        <v>11268</v>
      </c>
      <c r="B10689" s="236" t="str">
        <f t="shared" si="166"/>
        <v>F3:0921 P1P2:8804 P3:00448</v>
      </c>
      <c r="C10689" s="187" t="s">
        <v>3006</v>
      </c>
      <c r="D10689" s="187" t="s">
        <v>2813</v>
      </c>
      <c r="E10689" s="187" t="s">
        <v>2816</v>
      </c>
      <c r="F10689" s="187" t="s">
        <v>2791</v>
      </c>
    </row>
    <row r="10690" spans="1:6" x14ac:dyDescent="0.25">
      <c r="A10690" t="s">
        <v>11269</v>
      </c>
      <c r="B10690" s="236" t="str">
        <f t="shared" ref="B10690:B10753" si="167">CONCATENATE("F3:",D10690," P1P2:",E10690," P3:",F10690)</f>
        <v>F3:0921 P1P2:8804 P3:00201</v>
      </c>
      <c r="C10690" s="187" t="s">
        <v>3006</v>
      </c>
      <c r="D10690" s="187" t="s">
        <v>2813</v>
      </c>
      <c r="E10690" s="187" t="s">
        <v>2816</v>
      </c>
      <c r="F10690" s="187" t="s">
        <v>2817</v>
      </c>
    </row>
    <row r="10691" spans="1:6" x14ac:dyDescent="0.25">
      <c r="A10691" t="s">
        <v>11269</v>
      </c>
      <c r="B10691" s="236" t="str">
        <f t="shared" si="167"/>
        <v>F3:0921 P1P2:8804 P3:00448</v>
      </c>
      <c r="C10691" s="187" t="s">
        <v>3006</v>
      </c>
      <c r="D10691" s="187" t="s">
        <v>2813</v>
      </c>
      <c r="E10691" s="187" t="s">
        <v>2816</v>
      </c>
      <c r="F10691" s="187" t="s">
        <v>2791</v>
      </c>
    </row>
    <row r="10692" spans="1:6" x14ac:dyDescent="0.25">
      <c r="A10692" t="s">
        <v>11270</v>
      </c>
      <c r="B10692" s="236" t="str">
        <f t="shared" si="167"/>
        <v>F3:0259 P1P2:3104 P3:00074</v>
      </c>
      <c r="C10692" s="187" t="s">
        <v>3041</v>
      </c>
      <c r="D10692" s="187" t="s">
        <v>2694</v>
      </c>
      <c r="E10692" s="187" t="s">
        <v>2700</v>
      </c>
      <c r="F10692" s="187" t="s">
        <v>2702</v>
      </c>
    </row>
    <row r="10693" spans="1:6" x14ac:dyDescent="0.25">
      <c r="A10693" t="s">
        <v>11271</v>
      </c>
      <c r="B10693" s="236" t="str">
        <f t="shared" si="167"/>
        <v>F3:0921 P1P2:8804 P3:00201</v>
      </c>
      <c r="C10693" s="187" t="s">
        <v>3041</v>
      </c>
      <c r="D10693" s="187" t="s">
        <v>2813</v>
      </c>
      <c r="E10693" s="187" t="s">
        <v>2816</v>
      </c>
      <c r="F10693" s="187" t="s">
        <v>2817</v>
      </c>
    </row>
    <row r="10694" spans="1:6" x14ac:dyDescent="0.25">
      <c r="A10694" t="s">
        <v>11271</v>
      </c>
      <c r="B10694" s="236" t="str">
        <f t="shared" si="167"/>
        <v>F3:0921 P1P2:8804 P3:00389</v>
      </c>
      <c r="C10694" s="187" t="s">
        <v>3041</v>
      </c>
      <c r="D10694" s="187" t="s">
        <v>2813</v>
      </c>
      <c r="E10694" s="187" t="s">
        <v>2816</v>
      </c>
      <c r="F10694" s="187" t="s">
        <v>2940</v>
      </c>
    </row>
    <row r="10695" spans="1:6" x14ac:dyDescent="0.25">
      <c r="A10695" t="s">
        <v>11271</v>
      </c>
      <c r="B10695" s="236" t="str">
        <f t="shared" si="167"/>
        <v>F3:0921 P1P2:8804 P3:00448</v>
      </c>
      <c r="C10695" s="187" t="s">
        <v>3041</v>
      </c>
      <c r="D10695" s="187" t="s">
        <v>2813</v>
      </c>
      <c r="E10695" s="187" t="s">
        <v>2816</v>
      </c>
      <c r="F10695" s="187" t="s">
        <v>2791</v>
      </c>
    </row>
    <row r="10696" spans="1:6" x14ac:dyDescent="0.25">
      <c r="A10696" t="s">
        <v>11272</v>
      </c>
      <c r="B10696" s="236" t="str">
        <f t="shared" si="167"/>
        <v>F3:0820 P1P2:8503 P3:00232</v>
      </c>
      <c r="C10696" s="187" t="s">
        <v>3050</v>
      </c>
      <c r="D10696" s="187" t="s">
        <v>2774</v>
      </c>
      <c r="E10696" s="187" t="s">
        <v>2780</v>
      </c>
      <c r="F10696" s="187" t="s">
        <v>2781</v>
      </c>
    </row>
    <row r="10697" spans="1:6" x14ac:dyDescent="0.25">
      <c r="A10697" t="s">
        <v>11273</v>
      </c>
      <c r="B10697" s="236" t="str">
        <f t="shared" si="167"/>
        <v>F3:0921 P1P2:8804 P3:00201</v>
      </c>
      <c r="C10697" s="187" t="s">
        <v>3550</v>
      </c>
      <c r="D10697" s="187" t="s">
        <v>2813</v>
      </c>
      <c r="E10697" s="187" t="s">
        <v>2816</v>
      </c>
      <c r="F10697" s="187" t="s">
        <v>2817</v>
      </c>
    </row>
    <row r="10698" spans="1:6" x14ac:dyDescent="0.25">
      <c r="A10698" t="s">
        <v>11273</v>
      </c>
      <c r="B10698" s="236" t="str">
        <f t="shared" si="167"/>
        <v>F3:0921 P1P2:8804 P3:00448</v>
      </c>
      <c r="C10698" s="187" t="s">
        <v>3550</v>
      </c>
      <c r="D10698" s="187" t="s">
        <v>2813</v>
      </c>
      <c r="E10698" s="187" t="s">
        <v>2816</v>
      </c>
      <c r="F10698" s="187" t="s">
        <v>2791</v>
      </c>
    </row>
    <row r="10699" spans="1:6" x14ac:dyDescent="0.25">
      <c r="A10699" t="s">
        <v>11274</v>
      </c>
      <c r="B10699" s="236" t="str">
        <f t="shared" si="167"/>
        <v>F3:0921 P1P2:8804 P3:00201</v>
      </c>
      <c r="C10699" s="187" t="s">
        <v>3550</v>
      </c>
      <c r="D10699" s="187" t="s">
        <v>2813</v>
      </c>
      <c r="E10699" s="187" t="s">
        <v>2816</v>
      </c>
      <c r="F10699" s="187" t="s">
        <v>2817</v>
      </c>
    </row>
    <row r="10700" spans="1:6" x14ac:dyDescent="0.25">
      <c r="A10700" t="s">
        <v>11274</v>
      </c>
      <c r="B10700" s="236" t="str">
        <f t="shared" si="167"/>
        <v>F3:0921 P1P2:8804 P3:00448</v>
      </c>
      <c r="C10700" s="187" t="s">
        <v>3550</v>
      </c>
      <c r="D10700" s="187" t="s">
        <v>2813</v>
      </c>
      <c r="E10700" s="187" t="s">
        <v>2816</v>
      </c>
      <c r="F10700" s="187" t="s">
        <v>2791</v>
      </c>
    </row>
    <row r="10701" spans="1:6" x14ac:dyDescent="0.25">
      <c r="A10701" t="s">
        <v>11275</v>
      </c>
      <c r="B10701" s="236" t="str">
        <f t="shared" si="167"/>
        <v>F3:1012 P1P2:9010 P3:00347</v>
      </c>
      <c r="C10701" s="187" t="s">
        <v>2827</v>
      </c>
      <c r="D10701" s="187" t="s">
        <v>2748</v>
      </c>
      <c r="E10701" s="187" t="s">
        <v>2749</v>
      </c>
      <c r="F10701" s="187" t="s">
        <v>2830</v>
      </c>
    </row>
    <row r="10702" spans="1:6" x14ac:dyDescent="0.25">
      <c r="A10702" t="s">
        <v>11276</v>
      </c>
      <c r="B10702" s="236" t="str">
        <f t="shared" si="167"/>
        <v>F3:0921 P1P2:8804 P3:00201</v>
      </c>
      <c r="C10702" s="187" t="s">
        <v>3767</v>
      </c>
      <c r="D10702" s="187" t="s">
        <v>2813</v>
      </c>
      <c r="E10702" s="187" t="s">
        <v>2816</v>
      </c>
      <c r="F10702" s="187" t="s">
        <v>2817</v>
      </c>
    </row>
    <row r="10703" spans="1:6" x14ac:dyDescent="0.25">
      <c r="A10703" t="s">
        <v>11276</v>
      </c>
      <c r="B10703" s="236" t="str">
        <f t="shared" si="167"/>
        <v>F3:0921 P1P2:8804 P3:00448</v>
      </c>
      <c r="C10703" s="187" t="s">
        <v>3767</v>
      </c>
      <c r="D10703" s="187" t="s">
        <v>2813</v>
      </c>
      <c r="E10703" s="187" t="s">
        <v>2816</v>
      </c>
      <c r="F10703" s="187" t="s">
        <v>2791</v>
      </c>
    </row>
    <row r="10704" spans="1:6" x14ac:dyDescent="0.25">
      <c r="A10704" t="s">
        <v>11277</v>
      </c>
      <c r="B10704" s="236" t="str">
        <f t="shared" si="167"/>
        <v>F3:0921 P1P2:8804 P3:00201</v>
      </c>
      <c r="C10704" s="187" t="s">
        <v>3396</v>
      </c>
      <c r="D10704" s="187" t="s">
        <v>2813</v>
      </c>
      <c r="E10704" s="187" t="s">
        <v>2816</v>
      </c>
      <c r="F10704" s="187" t="s">
        <v>2817</v>
      </c>
    </row>
    <row r="10705" spans="1:6" x14ac:dyDescent="0.25">
      <c r="A10705" t="s">
        <v>11277</v>
      </c>
      <c r="B10705" s="236" t="str">
        <f t="shared" si="167"/>
        <v>F3:0921 P1P2:8804 P3:00448</v>
      </c>
      <c r="C10705" s="187" t="s">
        <v>3396</v>
      </c>
      <c r="D10705" s="187" t="s">
        <v>2813</v>
      </c>
      <c r="E10705" s="187" t="s">
        <v>2816</v>
      </c>
      <c r="F10705" s="187" t="s">
        <v>2791</v>
      </c>
    </row>
    <row r="10706" spans="1:6" x14ac:dyDescent="0.25">
      <c r="A10706" t="s">
        <v>11278</v>
      </c>
      <c r="B10706" s="236" t="str">
        <f t="shared" si="167"/>
        <v>F3:0921 P1P2:8804 P3:00201</v>
      </c>
      <c r="C10706" s="187" t="s">
        <v>3396</v>
      </c>
      <c r="D10706" s="187" t="s">
        <v>2813</v>
      </c>
      <c r="E10706" s="187" t="s">
        <v>2816</v>
      </c>
      <c r="F10706" s="187" t="s">
        <v>2817</v>
      </c>
    </row>
    <row r="10707" spans="1:6" x14ac:dyDescent="0.25">
      <c r="A10707" t="s">
        <v>11278</v>
      </c>
      <c r="B10707" s="236" t="str">
        <f t="shared" si="167"/>
        <v>F3:0921 P1P2:8804 P3:00448</v>
      </c>
      <c r="C10707" s="187" t="s">
        <v>3396</v>
      </c>
      <c r="D10707" s="187" t="s">
        <v>2813</v>
      </c>
      <c r="E10707" s="187" t="s">
        <v>2816</v>
      </c>
      <c r="F10707" s="187" t="s">
        <v>2791</v>
      </c>
    </row>
    <row r="10708" spans="1:6" x14ac:dyDescent="0.25">
      <c r="A10708" t="s">
        <v>11279</v>
      </c>
      <c r="B10708" s="236" t="str">
        <f t="shared" si="167"/>
        <v>F3:0112 P1P2:0502 P3:00013</v>
      </c>
      <c r="C10708" s="187" t="s">
        <v>2578</v>
      </c>
      <c r="D10708" s="187" t="s">
        <v>2579</v>
      </c>
      <c r="E10708" s="187" t="s">
        <v>2547</v>
      </c>
      <c r="F10708" s="187" t="s">
        <v>2658</v>
      </c>
    </row>
    <row r="10709" spans="1:6" x14ac:dyDescent="0.25">
      <c r="A10709" t="s">
        <v>11280</v>
      </c>
      <c r="B10709" s="236" t="str">
        <f t="shared" si="167"/>
        <v>F3:0112 P1P2:0502 P3:00013</v>
      </c>
      <c r="C10709" s="187" t="s">
        <v>2578</v>
      </c>
      <c r="D10709" s="187" t="s">
        <v>2579</v>
      </c>
      <c r="E10709" s="187" t="s">
        <v>2547</v>
      </c>
      <c r="F10709" s="187" t="s">
        <v>2658</v>
      </c>
    </row>
    <row r="10710" spans="1:6" x14ac:dyDescent="0.25">
      <c r="A10710" t="s">
        <v>11281</v>
      </c>
      <c r="B10710" s="236" t="str">
        <f t="shared" si="167"/>
        <v>F3:0112 P1P2:0502 P3:00013</v>
      </c>
      <c r="C10710" s="187" t="s">
        <v>2578</v>
      </c>
      <c r="D10710" s="187" t="s">
        <v>2579</v>
      </c>
      <c r="E10710" s="187" t="s">
        <v>2547</v>
      </c>
      <c r="F10710" s="187" t="s">
        <v>2658</v>
      </c>
    </row>
    <row r="10711" spans="1:6" x14ac:dyDescent="0.25">
      <c r="A10711" t="s">
        <v>11282</v>
      </c>
      <c r="B10711" s="236" t="str">
        <f t="shared" si="167"/>
        <v>F3:0912 P1P2:8803 P3:00200</v>
      </c>
      <c r="C10711" s="187" t="s">
        <v>3287</v>
      </c>
      <c r="D10711" s="187" t="s">
        <v>2906</v>
      </c>
      <c r="E10711" s="187" t="s">
        <v>2907</v>
      </c>
      <c r="F10711" s="187" t="s">
        <v>2908</v>
      </c>
    </row>
    <row r="10712" spans="1:6" x14ac:dyDescent="0.25">
      <c r="A10712" t="s">
        <v>11282</v>
      </c>
      <c r="B10712" s="236" t="str">
        <f t="shared" si="167"/>
        <v>F3:0912 P1P2:8803 P3:00448</v>
      </c>
      <c r="C10712" s="187" t="s">
        <v>3287</v>
      </c>
      <c r="D10712" s="187" t="s">
        <v>2906</v>
      </c>
      <c r="E10712" s="187" t="s">
        <v>2907</v>
      </c>
      <c r="F10712" s="187" t="s">
        <v>2791</v>
      </c>
    </row>
    <row r="10713" spans="1:6" x14ac:dyDescent="0.25">
      <c r="A10713" t="s">
        <v>11283</v>
      </c>
      <c r="B10713" s="236" t="str">
        <f t="shared" si="167"/>
        <v>F3:0820 P1P2:8503 P3:00232</v>
      </c>
      <c r="C10713" s="187" t="s">
        <v>3072</v>
      </c>
      <c r="D10713" s="187" t="s">
        <v>2774</v>
      </c>
      <c r="E10713" s="187" t="s">
        <v>2780</v>
      </c>
      <c r="F10713" s="187" t="s">
        <v>2781</v>
      </c>
    </row>
    <row r="10714" spans="1:6" x14ac:dyDescent="0.25">
      <c r="A10714" t="s">
        <v>11284</v>
      </c>
      <c r="B10714" s="236" t="str">
        <f t="shared" si="167"/>
        <v>F3:0911 P1P2:8802 P3:00199</v>
      </c>
      <c r="C10714" s="187" t="s">
        <v>3211</v>
      </c>
      <c r="D10714" s="187" t="s">
        <v>2899</v>
      </c>
      <c r="E10714" s="187" t="s">
        <v>2900</v>
      </c>
      <c r="F10714" s="187" t="s">
        <v>2901</v>
      </c>
    </row>
    <row r="10715" spans="1:6" x14ac:dyDescent="0.25">
      <c r="A10715" t="s">
        <v>11284</v>
      </c>
      <c r="B10715" s="236" t="str">
        <f t="shared" si="167"/>
        <v>F3:0911 P1P2:8802 P3:00448</v>
      </c>
      <c r="C10715" s="187" t="s">
        <v>3211</v>
      </c>
      <c r="D10715" s="187" t="s">
        <v>2899</v>
      </c>
      <c r="E10715" s="187" t="s">
        <v>2900</v>
      </c>
      <c r="F10715" s="187" t="s">
        <v>2791</v>
      </c>
    </row>
    <row r="10716" spans="1:6" x14ac:dyDescent="0.25">
      <c r="A10716" t="s">
        <v>11284</v>
      </c>
      <c r="B10716" s="236" t="str">
        <f t="shared" si="167"/>
        <v>F3:0912 P1P2:8803 P3:00200</v>
      </c>
      <c r="C10716" s="187" t="s">
        <v>3211</v>
      </c>
      <c r="D10716" s="187" t="s">
        <v>2906</v>
      </c>
      <c r="E10716" s="187" t="s">
        <v>2907</v>
      </c>
      <c r="F10716" s="187" t="s">
        <v>2908</v>
      </c>
    </row>
    <row r="10717" spans="1:6" x14ac:dyDescent="0.25">
      <c r="A10717" t="s">
        <v>11285</v>
      </c>
      <c r="B10717" s="236" t="str">
        <f t="shared" si="167"/>
        <v>F3:1070 P1P2:9012 P3:00325</v>
      </c>
      <c r="C10717" s="187" t="s">
        <v>3153</v>
      </c>
      <c r="D10717" s="187" t="s">
        <v>2835</v>
      </c>
      <c r="E10717" s="187" t="s">
        <v>2836</v>
      </c>
      <c r="F10717" s="187" t="s">
        <v>2577</v>
      </c>
    </row>
    <row r="10718" spans="1:6" x14ac:dyDescent="0.25">
      <c r="A10718" t="s">
        <v>11286</v>
      </c>
      <c r="B10718" s="236" t="str">
        <f t="shared" si="167"/>
        <v>F3:0911 P1P2:8802 P3:00199</v>
      </c>
      <c r="C10718" s="187" t="s">
        <v>3157</v>
      </c>
      <c r="D10718" s="187" t="s">
        <v>2899</v>
      </c>
      <c r="E10718" s="187" t="s">
        <v>2900</v>
      </c>
      <c r="F10718" s="187" t="s">
        <v>2901</v>
      </c>
    </row>
    <row r="10719" spans="1:6" x14ac:dyDescent="0.25">
      <c r="A10719" t="s">
        <v>11286</v>
      </c>
      <c r="B10719" s="236" t="str">
        <f t="shared" si="167"/>
        <v>F3:0911 P1P2:8802 P3:00448</v>
      </c>
      <c r="C10719" s="187" t="s">
        <v>3157</v>
      </c>
      <c r="D10719" s="187" t="s">
        <v>2899</v>
      </c>
      <c r="E10719" s="187" t="s">
        <v>2900</v>
      </c>
      <c r="F10719" s="187" t="s">
        <v>2791</v>
      </c>
    </row>
    <row r="10720" spans="1:6" x14ac:dyDescent="0.25">
      <c r="A10720" t="s">
        <v>11287</v>
      </c>
      <c r="B10720" s="236" t="str">
        <f t="shared" si="167"/>
        <v>F3:0911 P1P2:8802 P3:00199</v>
      </c>
      <c r="C10720" s="187" t="s">
        <v>3167</v>
      </c>
      <c r="D10720" s="187" t="s">
        <v>2899</v>
      </c>
      <c r="E10720" s="187" t="s">
        <v>2900</v>
      </c>
      <c r="F10720" s="187" t="s">
        <v>2901</v>
      </c>
    </row>
    <row r="10721" spans="1:6" x14ac:dyDescent="0.25">
      <c r="A10721" t="s">
        <v>11287</v>
      </c>
      <c r="B10721" s="236" t="str">
        <f t="shared" si="167"/>
        <v>F3:0911 P1P2:8802 P3:00448</v>
      </c>
      <c r="C10721" s="187" t="s">
        <v>3167</v>
      </c>
      <c r="D10721" s="187" t="s">
        <v>2899</v>
      </c>
      <c r="E10721" s="187" t="s">
        <v>2900</v>
      </c>
      <c r="F10721" s="187" t="s">
        <v>2791</v>
      </c>
    </row>
    <row r="10722" spans="1:6" x14ac:dyDescent="0.25">
      <c r="A10722" t="s">
        <v>11288</v>
      </c>
      <c r="B10722" s="236" t="str">
        <f t="shared" si="167"/>
        <v>F3:0911 P1P2:8802 P3:00199</v>
      </c>
      <c r="C10722" s="187" t="s">
        <v>3175</v>
      </c>
      <c r="D10722" s="187" t="s">
        <v>2899</v>
      </c>
      <c r="E10722" s="187" t="s">
        <v>2900</v>
      </c>
      <c r="F10722" s="187" t="s">
        <v>2901</v>
      </c>
    </row>
    <row r="10723" spans="1:6" x14ac:dyDescent="0.25">
      <c r="A10723" t="s">
        <v>11288</v>
      </c>
      <c r="B10723" s="236" t="str">
        <f t="shared" si="167"/>
        <v>F3:0911 P1P2:8802 P3:00448</v>
      </c>
      <c r="C10723" s="187" t="s">
        <v>3175</v>
      </c>
      <c r="D10723" s="187" t="s">
        <v>2899</v>
      </c>
      <c r="E10723" s="187" t="s">
        <v>2900</v>
      </c>
      <c r="F10723" s="187" t="s">
        <v>2791</v>
      </c>
    </row>
    <row r="10724" spans="1:6" x14ac:dyDescent="0.25">
      <c r="A10724" t="s">
        <v>11289</v>
      </c>
      <c r="B10724" s="236" t="str">
        <f t="shared" si="167"/>
        <v>F3:0911 P1P2:8802 P3:00199</v>
      </c>
      <c r="C10724" s="187" t="s">
        <v>3166</v>
      </c>
      <c r="D10724" s="187" t="s">
        <v>2899</v>
      </c>
      <c r="E10724" s="187" t="s">
        <v>2900</v>
      </c>
      <c r="F10724" s="187" t="s">
        <v>2901</v>
      </c>
    </row>
    <row r="10725" spans="1:6" x14ac:dyDescent="0.25">
      <c r="A10725" t="s">
        <v>11289</v>
      </c>
      <c r="B10725" s="236" t="str">
        <f t="shared" si="167"/>
        <v>F3:0911 P1P2:8802 P3:00448</v>
      </c>
      <c r="C10725" s="187" t="s">
        <v>3166</v>
      </c>
      <c r="D10725" s="187" t="s">
        <v>2899</v>
      </c>
      <c r="E10725" s="187" t="s">
        <v>2900</v>
      </c>
      <c r="F10725" s="187" t="s">
        <v>2791</v>
      </c>
    </row>
    <row r="10726" spans="1:6" x14ac:dyDescent="0.25">
      <c r="A10726" t="s">
        <v>11290</v>
      </c>
      <c r="B10726" s="236" t="str">
        <f t="shared" si="167"/>
        <v>F3:1012 P1P2:9010 P3:00289</v>
      </c>
      <c r="C10726" s="187" t="s">
        <v>2888</v>
      </c>
      <c r="D10726" s="187" t="s">
        <v>2748</v>
      </c>
      <c r="E10726" s="187" t="s">
        <v>2749</v>
      </c>
      <c r="F10726" s="187" t="s">
        <v>2945</v>
      </c>
    </row>
    <row r="10727" spans="1:6" x14ac:dyDescent="0.25">
      <c r="A10727" t="s">
        <v>11291</v>
      </c>
      <c r="B10727" s="236" t="str">
        <f t="shared" si="167"/>
        <v>F3:1012 P1P2:9010 P3:00409</v>
      </c>
      <c r="C10727" s="187" t="s">
        <v>2827</v>
      </c>
      <c r="D10727" s="187" t="s">
        <v>2748</v>
      </c>
      <c r="E10727" s="187" t="s">
        <v>2749</v>
      </c>
      <c r="F10727" s="187" t="s">
        <v>2951</v>
      </c>
    </row>
    <row r="10728" spans="1:6" x14ac:dyDescent="0.25">
      <c r="A10728" t="s">
        <v>11292</v>
      </c>
      <c r="B10728" s="236" t="str">
        <f t="shared" si="167"/>
        <v>F3:0911 P1P2:8802 P3:00199</v>
      </c>
      <c r="C10728" s="187" t="s">
        <v>3454</v>
      </c>
      <c r="D10728" s="187" t="s">
        <v>2899</v>
      </c>
      <c r="E10728" s="187" t="s">
        <v>2900</v>
      </c>
      <c r="F10728" s="187" t="s">
        <v>2901</v>
      </c>
    </row>
    <row r="10729" spans="1:6" x14ac:dyDescent="0.25">
      <c r="A10729" t="s">
        <v>11292</v>
      </c>
      <c r="B10729" s="236" t="str">
        <f t="shared" si="167"/>
        <v>F3:0911 P1P2:8802 P3:00448</v>
      </c>
      <c r="C10729" s="187" t="s">
        <v>3454</v>
      </c>
      <c r="D10729" s="187" t="s">
        <v>2899</v>
      </c>
      <c r="E10729" s="187" t="s">
        <v>2900</v>
      </c>
      <c r="F10729" s="187" t="s">
        <v>2791</v>
      </c>
    </row>
    <row r="10730" spans="1:6" x14ac:dyDescent="0.25">
      <c r="A10730" t="s">
        <v>11293</v>
      </c>
      <c r="B10730" s="236" t="str">
        <f t="shared" si="167"/>
        <v>F3:0911 P1P2:8802 P3:00199</v>
      </c>
      <c r="C10730" s="187" t="s">
        <v>3763</v>
      </c>
      <c r="D10730" s="187" t="s">
        <v>2899</v>
      </c>
      <c r="E10730" s="187" t="s">
        <v>2900</v>
      </c>
      <c r="F10730" s="187" t="s">
        <v>2901</v>
      </c>
    </row>
    <row r="10731" spans="1:6" x14ac:dyDescent="0.25">
      <c r="A10731" t="s">
        <v>11293</v>
      </c>
      <c r="B10731" s="236" t="str">
        <f t="shared" si="167"/>
        <v>F3:0911 P1P2:8802 P3:00448</v>
      </c>
      <c r="C10731" s="187" t="s">
        <v>3763</v>
      </c>
      <c r="D10731" s="187" t="s">
        <v>2899</v>
      </c>
      <c r="E10731" s="187" t="s">
        <v>2900</v>
      </c>
      <c r="F10731" s="187" t="s">
        <v>2791</v>
      </c>
    </row>
    <row r="10732" spans="1:6" x14ac:dyDescent="0.25">
      <c r="A10732" t="s">
        <v>11293</v>
      </c>
      <c r="B10732" s="236" t="str">
        <f t="shared" si="167"/>
        <v>F3:0921 P1P2:8804 P3:00201</v>
      </c>
      <c r="C10732" s="187" t="s">
        <v>3763</v>
      </c>
      <c r="D10732" s="187" t="s">
        <v>2813</v>
      </c>
      <c r="E10732" s="187" t="s">
        <v>2816</v>
      </c>
      <c r="F10732" s="187" t="s">
        <v>2817</v>
      </c>
    </row>
    <row r="10733" spans="1:6" x14ac:dyDescent="0.25">
      <c r="A10733" t="s">
        <v>11293</v>
      </c>
      <c r="B10733" s="236" t="str">
        <f t="shared" si="167"/>
        <v>F3:0921 P1P2:8804 P3:00448</v>
      </c>
      <c r="C10733" s="187" t="s">
        <v>3763</v>
      </c>
      <c r="D10733" s="187" t="s">
        <v>2813</v>
      </c>
      <c r="E10733" s="187" t="s">
        <v>2816</v>
      </c>
      <c r="F10733" s="187" t="s">
        <v>2791</v>
      </c>
    </row>
    <row r="10734" spans="1:6" x14ac:dyDescent="0.25">
      <c r="A10734" t="s">
        <v>11294</v>
      </c>
      <c r="B10734" s="236" t="str">
        <f t="shared" si="167"/>
        <v>F3:0112 P1P2:0501 P3:00005</v>
      </c>
      <c r="C10734" s="187" t="s">
        <v>3767</v>
      </c>
      <c r="D10734" s="187" t="s">
        <v>2579</v>
      </c>
      <c r="E10734" s="187" t="s">
        <v>2580</v>
      </c>
      <c r="F10734" s="187" t="s">
        <v>2889</v>
      </c>
    </row>
    <row r="10735" spans="1:6" x14ac:dyDescent="0.25">
      <c r="A10735" t="s">
        <v>11295</v>
      </c>
      <c r="B10735" s="236" t="str">
        <f t="shared" si="167"/>
        <v>F3:1040 P1P2:9006 P3:00327</v>
      </c>
      <c r="C10735" s="187" t="s">
        <v>3617</v>
      </c>
      <c r="D10735" s="187" t="s">
        <v>2831</v>
      </c>
      <c r="E10735" s="187" t="s">
        <v>2832</v>
      </c>
      <c r="F10735" s="187" t="s">
        <v>2952</v>
      </c>
    </row>
    <row r="10736" spans="1:6" x14ac:dyDescent="0.25">
      <c r="A10736" t="s">
        <v>11296</v>
      </c>
      <c r="B10736" s="236" t="str">
        <f t="shared" si="167"/>
        <v>F3:1040 P1P2:9006 P3:00284</v>
      </c>
      <c r="C10736" s="187" t="s">
        <v>3313</v>
      </c>
      <c r="D10736" s="187" t="s">
        <v>2831</v>
      </c>
      <c r="E10736" s="187" t="s">
        <v>2832</v>
      </c>
      <c r="F10736" s="187" t="s">
        <v>2939</v>
      </c>
    </row>
    <row r="10737" spans="1:6" x14ac:dyDescent="0.25">
      <c r="A10737" t="s">
        <v>11297</v>
      </c>
      <c r="B10737" s="236" t="str">
        <f t="shared" si="167"/>
        <v>F3:1040 P1P2:9006 P3:00284</v>
      </c>
      <c r="C10737" s="187" t="s">
        <v>3313</v>
      </c>
      <c r="D10737" s="187" t="s">
        <v>2831</v>
      </c>
      <c r="E10737" s="187" t="s">
        <v>2832</v>
      </c>
      <c r="F10737" s="187" t="s">
        <v>2939</v>
      </c>
    </row>
    <row r="10738" spans="1:6" x14ac:dyDescent="0.25">
      <c r="A10738" t="s">
        <v>11298</v>
      </c>
      <c r="B10738" s="236" t="str">
        <f t="shared" si="167"/>
        <v>F3:1040 P1P2:9006 P3:00284</v>
      </c>
      <c r="C10738" s="187" t="s">
        <v>3313</v>
      </c>
      <c r="D10738" s="187" t="s">
        <v>2831</v>
      </c>
      <c r="E10738" s="187" t="s">
        <v>2832</v>
      </c>
      <c r="F10738" s="187" t="s">
        <v>2939</v>
      </c>
    </row>
    <row r="10739" spans="1:6" x14ac:dyDescent="0.25">
      <c r="A10739" t="s">
        <v>11299</v>
      </c>
      <c r="B10739" s="236" t="str">
        <f t="shared" si="167"/>
        <v>F3:1040 P1P2:9006 P3:00284</v>
      </c>
      <c r="C10739" s="187" t="s">
        <v>3313</v>
      </c>
      <c r="D10739" s="187" t="s">
        <v>2831</v>
      </c>
      <c r="E10739" s="187" t="s">
        <v>2832</v>
      </c>
      <c r="F10739" s="187" t="s">
        <v>2939</v>
      </c>
    </row>
    <row r="10740" spans="1:6" x14ac:dyDescent="0.25">
      <c r="A10740" t="s">
        <v>11300</v>
      </c>
      <c r="B10740" s="236" t="str">
        <f t="shared" si="167"/>
        <v>F3:0820 P1P2:8502 P3:00231</v>
      </c>
      <c r="C10740" s="187" t="s">
        <v>3871</v>
      </c>
      <c r="D10740" s="187" t="s">
        <v>2774</v>
      </c>
      <c r="E10740" s="187" t="s">
        <v>2775</v>
      </c>
      <c r="F10740" s="187" t="s">
        <v>2776</v>
      </c>
    </row>
    <row r="10741" spans="1:6" x14ac:dyDescent="0.25">
      <c r="A10741" t="s">
        <v>11301</v>
      </c>
      <c r="B10741" s="236" t="str">
        <f t="shared" si="167"/>
        <v>F3:0812 P1P2:8602 P3:00238</v>
      </c>
      <c r="C10741" s="187" t="s">
        <v>3871</v>
      </c>
      <c r="D10741" s="187" t="s">
        <v>2787</v>
      </c>
      <c r="E10741" s="187" t="s">
        <v>2788</v>
      </c>
      <c r="F10741" s="187" t="s">
        <v>2789</v>
      </c>
    </row>
    <row r="10742" spans="1:6" x14ac:dyDescent="0.25">
      <c r="A10742" t="s">
        <v>11302</v>
      </c>
      <c r="B10742" s="236" t="str">
        <f t="shared" si="167"/>
        <v>F3:1012 P1P2:9010 P3:00409</v>
      </c>
      <c r="C10742" s="187" t="s">
        <v>3871</v>
      </c>
      <c r="D10742" s="187" t="s">
        <v>2748</v>
      </c>
      <c r="E10742" s="187" t="s">
        <v>2749</v>
      </c>
      <c r="F10742" s="187" t="s">
        <v>2951</v>
      </c>
    </row>
    <row r="10743" spans="1:6" x14ac:dyDescent="0.25">
      <c r="A10743" t="s">
        <v>11303</v>
      </c>
      <c r="B10743" s="236" t="str">
        <f t="shared" si="167"/>
        <v>F3:0921 P1P2:8804 P3:00201</v>
      </c>
      <c r="C10743" s="187" t="s">
        <v>2962</v>
      </c>
      <c r="D10743" s="187" t="s">
        <v>2813</v>
      </c>
      <c r="E10743" s="187" t="s">
        <v>2816</v>
      </c>
      <c r="F10743" s="187" t="s">
        <v>2817</v>
      </c>
    </row>
    <row r="10744" spans="1:6" x14ac:dyDescent="0.25">
      <c r="A10744" t="s">
        <v>11303</v>
      </c>
      <c r="B10744" s="236" t="str">
        <f t="shared" si="167"/>
        <v>F3:0921 P1P2:8804 P3:00448</v>
      </c>
      <c r="C10744" s="187" t="s">
        <v>2962</v>
      </c>
      <c r="D10744" s="187" t="s">
        <v>2813</v>
      </c>
      <c r="E10744" s="187" t="s">
        <v>2816</v>
      </c>
      <c r="F10744" s="187" t="s">
        <v>2791</v>
      </c>
    </row>
    <row r="10745" spans="1:6" x14ac:dyDescent="0.25">
      <c r="A10745" t="s">
        <v>11303</v>
      </c>
      <c r="B10745" s="236" t="str">
        <f t="shared" si="167"/>
        <v>F3:0950 P1P2:8814 P3:00211</v>
      </c>
      <c r="C10745" s="187" t="s">
        <v>2962</v>
      </c>
      <c r="D10745" s="187" t="s">
        <v>2673</v>
      </c>
      <c r="E10745" s="187" t="s">
        <v>2821</v>
      </c>
      <c r="F10745" s="187" t="s">
        <v>2909</v>
      </c>
    </row>
    <row r="10746" spans="1:6" x14ac:dyDescent="0.25">
      <c r="A10746" t="s">
        <v>11304</v>
      </c>
      <c r="B10746" s="236" t="str">
        <f t="shared" si="167"/>
        <v>F3:1091 P1P2:9001 P3:00005</v>
      </c>
      <c r="C10746" s="187" t="s">
        <v>3738</v>
      </c>
      <c r="D10746" s="187" t="s">
        <v>2743</v>
      </c>
      <c r="E10746" s="187" t="s">
        <v>2744</v>
      </c>
      <c r="F10746" s="187" t="s">
        <v>2889</v>
      </c>
    </row>
    <row r="10747" spans="1:6" x14ac:dyDescent="0.25">
      <c r="A10747" t="s">
        <v>11305</v>
      </c>
      <c r="B10747" s="236" t="str">
        <f t="shared" si="167"/>
        <v>F3:1040 P1P2:9006 P3:00284</v>
      </c>
      <c r="C10747" s="187" t="s">
        <v>3738</v>
      </c>
      <c r="D10747" s="187" t="s">
        <v>2831</v>
      </c>
      <c r="E10747" s="187" t="s">
        <v>2832</v>
      </c>
      <c r="F10747" s="187" t="s">
        <v>2939</v>
      </c>
    </row>
    <row r="10748" spans="1:6" x14ac:dyDescent="0.25">
      <c r="A10748" t="s">
        <v>11306</v>
      </c>
      <c r="B10748" s="236" t="str">
        <f t="shared" si="167"/>
        <v>F3:1012 P1P2:9010 P3:00301</v>
      </c>
      <c r="C10748" s="187" t="s">
        <v>3738</v>
      </c>
      <c r="D10748" s="187" t="s">
        <v>2748</v>
      </c>
      <c r="E10748" s="187" t="s">
        <v>2749</v>
      </c>
      <c r="F10748" s="187" t="s">
        <v>2949</v>
      </c>
    </row>
    <row r="10749" spans="1:6" x14ac:dyDescent="0.25">
      <c r="A10749" t="s">
        <v>11307</v>
      </c>
      <c r="B10749" s="236" t="str">
        <f t="shared" si="167"/>
        <v>F3:1012 P1P2:9010 P3:00404</v>
      </c>
      <c r="C10749" s="187" t="s">
        <v>3738</v>
      </c>
      <c r="D10749" s="187" t="s">
        <v>2748</v>
      </c>
      <c r="E10749" s="187" t="s">
        <v>2749</v>
      </c>
      <c r="F10749" s="187" t="s">
        <v>3001</v>
      </c>
    </row>
    <row r="10750" spans="1:6" x14ac:dyDescent="0.25">
      <c r="A10750" t="s">
        <v>11308</v>
      </c>
      <c r="B10750" s="236" t="str">
        <f t="shared" si="167"/>
        <v>F3:1012 P1P2:9010 P3:00246</v>
      </c>
      <c r="C10750" s="187" t="s">
        <v>3738</v>
      </c>
      <c r="D10750" s="187" t="s">
        <v>2748</v>
      </c>
      <c r="E10750" s="187" t="s">
        <v>2749</v>
      </c>
      <c r="F10750" s="187" t="s">
        <v>2943</v>
      </c>
    </row>
    <row r="10751" spans="1:6" x14ac:dyDescent="0.25">
      <c r="A10751" t="s">
        <v>11309</v>
      </c>
      <c r="B10751" s="236" t="str">
        <f t="shared" si="167"/>
        <v>F3:1040 P1P2:9006 P3:00327</v>
      </c>
      <c r="C10751" s="187" t="s">
        <v>3738</v>
      </c>
      <c r="D10751" s="187" t="s">
        <v>2831</v>
      </c>
      <c r="E10751" s="187" t="s">
        <v>2832</v>
      </c>
      <c r="F10751" s="187" t="s">
        <v>2952</v>
      </c>
    </row>
    <row r="10752" spans="1:6" x14ac:dyDescent="0.25">
      <c r="A10752" t="s">
        <v>11310</v>
      </c>
      <c r="B10752" s="236" t="str">
        <f t="shared" si="167"/>
        <v>F3:1099 P1P2:9019 P3:00326</v>
      </c>
      <c r="C10752" s="187" t="s">
        <v>3738</v>
      </c>
      <c r="D10752" s="187" t="s">
        <v>2754</v>
      </c>
      <c r="E10752" s="187" t="s">
        <v>2957</v>
      </c>
      <c r="F10752" s="187" t="s">
        <v>2928</v>
      </c>
    </row>
    <row r="10753" spans="1:6" x14ac:dyDescent="0.25">
      <c r="A10753" t="s">
        <v>11311</v>
      </c>
      <c r="B10753" s="236" t="str">
        <f t="shared" si="167"/>
        <v>F3:1020 P1P2:9004 P3:00347</v>
      </c>
      <c r="C10753" s="187" t="s">
        <v>3738</v>
      </c>
      <c r="D10753" s="187" t="s">
        <v>2827</v>
      </c>
      <c r="E10753" s="187" t="s">
        <v>2828</v>
      </c>
      <c r="F10753" s="187" t="s">
        <v>2830</v>
      </c>
    </row>
    <row r="10754" spans="1:6" x14ac:dyDescent="0.25">
      <c r="A10754" t="s">
        <v>11312</v>
      </c>
      <c r="B10754" s="236" t="str">
        <f t="shared" ref="B10754:B10817" si="168">CONCATENATE("F3:",D10754," P1P2:",E10754," P3:",F10754)</f>
        <v>F3:1020 P1P2:9004 P3:00268</v>
      </c>
      <c r="C10754" s="187" t="s">
        <v>3738</v>
      </c>
      <c r="D10754" s="187" t="s">
        <v>2827</v>
      </c>
      <c r="E10754" s="187" t="s">
        <v>2828</v>
      </c>
      <c r="F10754" s="187" t="s">
        <v>2948</v>
      </c>
    </row>
    <row r="10755" spans="1:6" x14ac:dyDescent="0.25">
      <c r="A10755" t="s">
        <v>11313</v>
      </c>
      <c r="B10755" s="236" t="str">
        <f t="shared" si="168"/>
        <v>F3:0112 P1P2:0501 P3:00005</v>
      </c>
      <c r="C10755" s="187" t="s">
        <v>3738</v>
      </c>
      <c r="D10755" s="187" t="s">
        <v>2579</v>
      </c>
      <c r="E10755" s="187" t="s">
        <v>2580</v>
      </c>
      <c r="F10755" s="187" t="s">
        <v>2889</v>
      </c>
    </row>
    <row r="10756" spans="1:6" x14ac:dyDescent="0.25">
      <c r="A10756" t="s">
        <v>11314</v>
      </c>
      <c r="B10756" s="236" t="str">
        <f t="shared" si="168"/>
        <v>F3:0820 P1P2:8503 P3:00232</v>
      </c>
      <c r="C10756" s="187" t="s">
        <v>3412</v>
      </c>
      <c r="D10756" s="187" t="s">
        <v>2774</v>
      </c>
      <c r="E10756" s="187" t="s">
        <v>2780</v>
      </c>
      <c r="F10756" s="187" t="s">
        <v>2781</v>
      </c>
    </row>
    <row r="10757" spans="1:6" x14ac:dyDescent="0.25">
      <c r="A10757" t="s">
        <v>11315</v>
      </c>
      <c r="B10757" s="236" t="str">
        <f t="shared" si="168"/>
        <v>F3:0911 P1P2:8802 P3:00199</v>
      </c>
      <c r="C10757" s="187" t="s">
        <v>3600</v>
      </c>
      <c r="D10757" s="187" t="s">
        <v>2899</v>
      </c>
      <c r="E10757" s="187" t="s">
        <v>2900</v>
      </c>
      <c r="F10757" s="187" t="s">
        <v>2901</v>
      </c>
    </row>
    <row r="10758" spans="1:6" x14ac:dyDescent="0.25">
      <c r="A10758" t="s">
        <v>11315</v>
      </c>
      <c r="B10758" s="236" t="str">
        <f t="shared" si="168"/>
        <v>F3:0911 P1P2:8802 P3:00448</v>
      </c>
      <c r="C10758" s="187" t="s">
        <v>3600</v>
      </c>
      <c r="D10758" s="187" t="s">
        <v>2899</v>
      </c>
      <c r="E10758" s="187" t="s">
        <v>2900</v>
      </c>
      <c r="F10758" s="187" t="s">
        <v>2791</v>
      </c>
    </row>
    <row r="10759" spans="1:6" x14ac:dyDescent="0.25">
      <c r="A10759" t="s">
        <v>11316</v>
      </c>
      <c r="B10759" s="236" t="str">
        <f t="shared" si="168"/>
        <v>F3:0820 P1P2:8502 P3:00233</v>
      </c>
      <c r="C10759" s="187" t="s">
        <v>3885</v>
      </c>
      <c r="D10759" s="187" t="s">
        <v>2774</v>
      </c>
      <c r="E10759" s="187" t="s">
        <v>2775</v>
      </c>
      <c r="F10759" s="187" t="s">
        <v>2998</v>
      </c>
    </row>
    <row r="10760" spans="1:6" x14ac:dyDescent="0.25">
      <c r="A10760" t="s">
        <v>11317</v>
      </c>
      <c r="B10760" s="236" t="str">
        <f t="shared" si="168"/>
        <v>F3:0812 P1P2:8602 P3:00238</v>
      </c>
      <c r="C10760" s="187" t="s">
        <v>3899</v>
      </c>
      <c r="D10760" s="187" t="s">
        <v>2787</v>
      </c>
      <c r="E10760" s="187" t="s">
        <v>2788</v>
      </c>
      <c r="F10760" s="187" t="s">
        <v>2789</v>
      </c>
    </row>
    <row r="10761" spans="1:6" x14ac:dyDescent="0.25">
      <c r="A10761" t="s">
        <v>11318</v>
      </c>
      <c r="B10761" s="236" t="str">
        <f t="shared" si="168"/>
        <v>F3:1040 P1P2:9006 P3:00282</v>
      </c>
      <c r="C10761" s="187" t="s">
        <v>3738</v>
      </c>
      <c r="D10761" s="187" t="s">
        <v>2831</v>
      </c>
      <c r="E10761" s="187" t="s">
        <v>2832</v>
      </c>
      <c r="F10761" s="187" t="s">
        <v>2834</v>
      </c>
    </row>
    <row r="10762" spans="1:6" x14ac:dyDescent="0.25">
      <c r="A10762" t="s">
        <v>11319</v>
      </c>
      <c r="B10762" s="236" t="str">
        <f t="shared" si="168"/>
        <v>F3:0332 P1P2:4018 P3:00095</v>
      </c>
      <c r="C10762" s="187" t="s">
        <v>2555</v>
      </c>
      <c r="D10762" s="187" t="s">
        <v>2706</v>
      </c>
      <c r="E10762" s="187" t="s">
        <v>2707</v>
      </c>
      <c r="F10762" s="187" t="s">
        <v>2709</v>
      </c>
    </row>
    <row r="10763" spans="1:6" x14ac:dyDescent="0.25">
      <c r="A10763" t="s">
        <v>11320</v>
      </c>
      <c r="B10763" s="236" t="str">
        <f t="shared" si="168"/>
        <v>F3:0921 P1P2:8804 P3:00201</v>
      </c>
      <c r="C10763" s="187" t="s">
        <v>3183</v>
      </c>
      <c r="D10763" s="187" t="s">
        <v>2813</v>
      </c>
      <c r="E10763" s="187" t="s">
        <v>2816</v>
      </c>
      <c r="F10763" s="187" t="s">
        <v>2817</v>
      </c>
    </row>
    <row r="10764" spans="1:6" x14ac:dyDescent="0.25">
      <c r="A10764" t="s">
        <v>11320</v>
      </c>
      <c r="B10764" s="236" t="str">
        <f t="shared" si="168"/>
        <v>F3:0921 P1P2:8804 P3:00448</v>
      </c>
      <c r="C10764" s="187" t="s">
        <v>3183</v>
      </c>
      <c r="D10764" s="187" t="s">
        <v>2813</v>
      </c>
      <c r="E10764" s="187" t="s">
        <v>2816</v>
      </c>
      <c r="F10764" s="187" t="s">
        <v>2791</v>
      </c>
    </row>
    <row r="10765" spans="1:6" x14ac:dyDescent="0.25">
      <c r="A10765" t="s">
        <v>11321</v>
      </c>
      <c r="B10765" s="236" t="str">
        <f t="shared" si="168"/>
        <v>F3:0950 P1P2:8814 P3:00209</v>
      </c>
      <c r="C10765" s="187" t="s">
        <v>3153</v>
      </c>
      <c r="D10765" s="187" t="s">
        <v>2673</v>
      </c>
      <c r="E10765" s="187" t="s">
        <v>2821</v>
      </c>
      <c r="F10765" s="187" t="s">
        <v>2822</v>
      </c>
    </row>
    <row r="10766" spans="1:6" x14ac:dyDescent="0.25">
      <c r="A10766" t="s">
        <v>11322</v>
      </c>
      <c r="B10766" s="236" t="str">
        <f t="shared" si="168"/>
        <v>F3:0911 P1P2:8802 P3:00199</v>
      </c>
      <c r="C10766" s="187" t="s">
        <v>3153</v>
      </c>
      <c r="D10766" s="187" t="s">
        <v>2899</v>
      </c>
      <c r="E10766" s="187" t="s">
        <v>2900</v>
      </c>
      <c r="F10766" s="187" t="s">
        <v>2901</v>
      </c>
    </row>
    <row r="10767" spans="1:6" x14ac:dyDescent="0.25">
      <c r="A10767" t="s">
        <v>11322</v>
      </c>
      <c r="B10767" s="236" t="str">
        <f t="shared" si="168"/>
        <v>F3:0911 P1P2:8802 P3:00448</v>
      </c>
      <c r="C10767" s="187" t="s">
        <v>3153</v>
      </c>
      <c r="D10767" s="187" t="s">
        <v>2899</v>
      </c>
      <c r="E10767" s="187" t="s">
        <v>2900</v>
      </c>
      <c r="F10767" s="187" t="s">
        <v>2791</v>
      </c>
    </row>
    <row r="10768" spans="1:6" x14ac:dyDescent="0.25">
      <c r="A10768" t="s">
        <v>11322</v>
      </c>
      <c r="B10768" s="236" t="str">
        <f t="shared" si="168"/>
        <v>F3:0912 P1P2:8803 P3:00200</v>
      </c>
      <c r="C10768" s="187" t="s">
        <v>3153</v>
      </c>
      <c r="D10768" s="187" t="s">
        <v>2906</v>
      </c>
      <c r="E10768" s="187" t="s">
        <v>2907</v>
      </c>
      <c r="F10768" s="187" t="s">
        <v>2908</v>
      </c>
    </row>
    <row r="10769" spans="1:6" x14ac:dyDescent="0.25">
      <c r="A10769" t="s">
        <v>11322</v>
      </c>
      <c r="B10769" s="236" t="str">
        <f t="shared" si="168"/>
        <v>F3:0912 P1P2:8803 P3:00448</v>
      </c>
      <c r="C10769" s="187" t="s">
        <v>3153</v>
      </c>
      <c r="D10769" s="187" t="s">
        <v>2906</v>
      </c>
      <c r="E10769" s="187" t="s">
        <v>2907</v>
      </c>
      <c r="F10769" s="187" t="s">
        <v>2791</v>
      </c>
    </row>
    <row r="10770" spans="1:6" x14ac:dyDescent="0.25">
      <c r="A10770" t="s">
        <v>11323</v>
      </c>
      <c r="B10770" s="236" t="str">
        <f t="shared" si="168"/>
        <v>F3:0812 P1P2:8602 P3:00238</v>
      </c>
      <c r="C10770" s="187" t="s">
        <v>3153</v>
      </c>
      <c r="D10770" s="187" t="s">
        <v>2787</v>
      </c>
      <c r="E10770" s="187" t="s">
        <v>2788</v>
      </c>
      <c r="F10770" s="187" t="s">
        <v>2789</v>
      </c>
    </row>
    <row r="10771" spans="1:6" x14ac:dyDescent="0.25">
      <c r="A10771" t="s">
        <v>11324</v>
      </c>
      <c r="B10771" s="236" t="str">
        <f t="shared" si="168"/>
        <v>F3:0921 P1P2:8804 P3:00201</v>
      </c>
      <c r="C10771" s="187" t="s">
        <v>3396</v>
      </c>
      <c r="D10771" s="187" t="s">
        <v>2813</v>
      </c>
      <c r="E10771" s="187" t="s">
        <v>2816</v>
      </c>
      <c r="F10771" s="187" t="s">
        <v>2817</v>
      </c>
    </row>
    <row r="10772" spans="1:6" x14ac:dyDescent="0.25">
      <c r="A10772" t="s">
        <v>11324</v>
      </c>
      <c r="B10772" s="236" t="str">
        <f t="shared" si="168"/>
        <v>F3:0921 P1P2:8804 P3:00448</v>
      </c>
      <c r="C10772" s="187" t="s">
        <v>3396</v>
      </c>
      <c r="D10772" s="187" t="s">
        <v>2813</v>
      </c>
      <c r="E10772" s="187" t="s">
        <v>2816</v>
      </c>
      <c r="F10772" s="187" t="s">
        <v>2791</v>
      </c>
    </row>
    <row r="10773" spans="1:6" x14ac:dyDescent="0.25">
      <c r="A10773" t="s">
        <v>11325</v>
      </c>
      <c r="B10773" s="236" t="str">
        <f t="shared" si="168"/>
        <v>F3:0921 P1P2:8804 P3:00201</v>
      </c>
      <c r="C10773" s="187" t="s">
        <v>3396</v>
      </c>
      <c r="D10773" s="187" t="s">
        <v>2813</v>
      </c>
      <c r="E10773" s="187" t="s">
        <v>2816</v>
      </c>
      <c r="F10773" s="187" t="s">
        <v>2817</v>
      </c>
    </row>
    <row r="10774" spans="1:6" x14ac:dyDescent="0.25">
      <c r="A10774" t="s">
        <v>11325</v>
      </c>
      <c r="B10774" s="236" t="str">
        <f t="shared" si="168"/>
        <v>F3:0921 P1P2:8804 P3:00448</v>
      </c>
      <c r="C10774" s="187" t="s">
        <v>3396</v>
      </c>
      <c r="D10774" s="187" t="s">
        <v>2813</v>
      </c>
      <c r="E10774" s="187" t="s">
        <v>2816</v>
      </c>
      <c r="F10774" s="187" t="s">
        <v>2791</v>
      </c>
    </row>
    <row r="10775" spans="1:6" x14ac:dyDescent="0.25">
      <c r="A10775" t="s">
        <v>11326</v>
      </c>
      <c r="B10775" s="236" t="str">
        <f t="shared" si="168"/>
        <v>F3:0921 P1P2:8804 P3:00201</v>
      </c>
      <c r="C10775" s="187" t="s">
        <v>3396</v>
      </c>
      <c r="D10775" s="187" t="s">
        <v>2813</v>
      </c>
      <c r="E10775" s="187" t="s">
        <v>2816</v>
      </c>
      <c r="F10775" s="187" t="s">
        <v>2817</v>
      </c>
    </row>
    <row r="10776" spans="1:6" x14ac:dyDescent="0.25">
      <c r="A10776" t="s">
        <v>11326</v>
      </c>
      <c r="B10776" s="236" t="str">
        <f t="shared" si="168"/>
        <v>F3:0921 P1P2:8804 P3:00448</v>
      </c>
      <c r="C10776" s="187" t="s">
        <v>3396</v>
      </c>
      <c r="D10776" s="187" t="s">
        <v>2813</v>
      </c>
      <c r="E10776" s="187" t="s">
        <v>2816</v>
      </c>
      <c r="F10776" s="187" t="s">
        <v>2791</v>
      </c>
    </row>
    <row r="10777" spans="1:6" x14ac:dyDescent="0.25">
      <c r="A10777" t="s">
        <v>11327</v>
      </c>
      <c r="B10777" s="236" t="str">
        <f t="shared" si="168"/>
        <v>F3:0921 P1P2:8804 P3:00201</v>
      </c>
      <c r="C10777" s="187" t="s">
        <v>3396</v>
      </c>
      <c r="D10777" s="187" t="s">
        <v>2813</v>
      </c>
      <c r="E10777" s="187" t="s">
        <v>2816</v>
      </c>
      <c r="F10777" s="187" t="s">
        <v>2817</v>
      </c>
    </row>
    <row r="10778" spans="1:6" x14ac:dyDescent="0.25">
      <c r="A10778" t="s">
        <v>11327</v>
      </c>
      <c r="B10778" s="236" t="str">
        <f t="shared" si="168"/>
        <v>F3:0921 P1P2:8804 P3:00448</v>
      </c>
      <c r="C10778" s="187" t="s">
        <v>3396</v>
      </c>
      <c r="D10778" s="187" t="s">
        <v>2813</v>
      </c>
      <c r="E10778" s="187" t="s">
        <v>2816</v>
      </c>
      <c r="F10778" s="187" t="s">
        <v>2791</v>
      </c>
    </row>
    <row r="10779" spans="1:6" x14ac:dyDescent="0.25">
      <c r="A10779" t="s">
        <v>11328</v>
      </c>
      <c r="B10779" s="236" t="str">
        <f t="shared" si="168"/>
        <v>F3:0921 P1P2:8804 P3:00201</v>
      </c>
      <c r="C10779" s="187" t="s">
        <v>3396</v>
      </c>
      <c r="D10779" s="187" t="s">
        <v>2813</v>
      </c>
      <c r="E10779" s="187" t="s">
        <v>2816</v>
      </c>
      <c r="F10779" s="187" t="s">
        <v>2817</v>
      </c>
    </row>
    <row r="10780" spans="1:6" x14ac:dyDescent="0.25">
      <c r="A10780" t="s">
        <v>11328</v>
      </c>
      <c r="B10780" s="236" t="str">
        <f t="shared" si="168"/>
        <v>F3:0921 P1P2:8804 P3:00448</v>
      </c>
      <c r="C10780" s="187" t="s">
        <v>3396</v>
      </c>
      <c r="D10780" s="187" t="s">
        <v>2813</v>
      </c>
      <c r="E10780" s="187" t="s">
        <v>2816</v>
      </c>
      <c r="F10780" s="187" t="s">
        <v>2791</v>
      </c>
    </row>
    <row r="10781" spans="1:6" x14ac:dyDescent="0.25">
      <c r="A10781" t="s">
        <v>11329</v>
      </c>
      <c r="B10781" s="236" t="str">
        <f t="shared" si="168"/>
        <v>F3:0921 P1P2:8804 P3:00201</v>
      </c>
      <c r="C10781" s="187" t="s">
        <v>3396</v>
      </c>
      <c r="D10781" s="187" t="s">
        <v>2813</v>
      </c>
      <c r="E10781" s="187" t="s">
        <v>2816</v>
      </c>
      <c r="F10781" s="187" t="s">
        <v>2817</v>
      </c>
    </row>
    <row r="10782" spans="1:6" x14ac:dyDescent="0.25">
      <c r="A10782" t="s">
        <v>11329</v>
      </c>
      <c r="B10782" s="236" t="str">
        <f t="shared" si="168"/>
        <v>F3:0921 P1P2:8804 P3:00448</v>
      </c>
      <c r="C10782" s="187" t="s">
        <v>3396</v>
      </c>
      <c r="D10782" s="187" t="s">
        <v>2813</v>
      </c>
      <c r="E10782" s="187" t="s">
        <v>2816</v>
      </c>
      <c r="F10782" s="187" t="s">
        <v>2791</v>
      </c>
    </row>
    <row r="10783" spans="1:6" x14ac:dyDescent="0.25">
      <c r="A10783" t="s">
        <v>11330</v>
      </c>
      <c r="B10783" s="236" t="str">
        <f t="shared" si="168"/>
        <v>F3:0921 P1P2:8804 P3:00201</v>
      </c>
      <c r="C10783" s="187" t="s">
        <v>3396</v>
      </c>
      <c r="D10783" s="187" t="s">
        <v>2813</v>
      </c>
      <c r="E10783" s="187" t="s">
        <v>2816</v>
      </c>
      <c r="F10783" s="187" t="s">
        <v>2817</v>
      </c>
    </row>
    <row r="10784" spans="1:6" x14ac:dyDescent="0.25">
      <c r="A10784" t="s">
        <v>11330</v>
      </c>
      <c r="B10784" s="236" t="str">
        <f t="shared" si="168"/>
        <v>F3:0921 P1P2:8804 P3:00448</v>
      </c>
      <c r="C10784" s="187" t="s">
        <v>3396</v>
      </c>
      <c r="D10784" s="187" t="s">
        <v>2813</v>
      </c>
      <c r="E10784" s="187" t="s">
        <v>2816</v>
      </c>
      <c r="F10784" s="187" t="s">
        <v>2791</v>
      </c>
    </row>
    <row r="10785" spans="1:6" x14ac:dyDescent="0.25">
      <c r="A10785" t="s">
        <v>11331</v>
      </c>
      <c r="B10785" s="236" t="str">
        <f t="shared" si="168"/>
        <v>F3:0922 P1P2:8806 P3:00203</v>
      </c>
      <c r="C10785" s="187" t="s">
        <v>3738</v>
      </c>
      <c r="D10785" s="187" t="s">
        <v>2768</v>
      </c>
      <c r="E10785" s="187" t="s">
        <v>2769</v>
      </c>
      <c r="F10785" s="187" t="s">
        <v>2770</v>
      </c>
    </row>
    <row r="10786" spans="1:6" x14ac:dyDescent="0.25">
      <c r="A10786" t="s">
        <v>11331</v>
      </c>
      <c r="B10786" s="236" t="str">
        <f t="shared" si="168"/>
        <v>F3:0922 P1P2:8806 P3:00214</v>
      </c>
      <c r="C10786" s="187" t="s">
        <v>3738</v>
      </c>
      <c r="D10786" s="187" t="s">
        <v>2768</v>
      </c>
      <c r="E10786" s="187" t="s">
        <v>2769</v>
      </c>
      <c r="F10786" s="187" t="s">
        <v>3739</v>
      </c>
    </row>
    <row r="10787" spans="1:6" x14ac:dyDescent="0.25">
      <c r="A10787" t="s">
        <v>11332</v>
      </c>
      <c r="B10787" s="236" t="str">
        <f t="shared" si="168"/>
        <v>F3:0921 P1P2:8804 P3:00201</v>
      </c>
      <c r="C10787" s="187" t="s">
        <v>3396</v>
      </c>
      <c r="D10787" s="187" t="s">
        <v>2813</v>
      </c>
      <c r="E10787" s="187" t="s">
        <v>2816</v>
      </c>
      <c r="F10787" s="187" t="s">
        <v>2817</v>
      </c>
    </row>
    <row r="10788" spans="1:6" x14ac:dyDescent="0.25">
      <c r="A10788" t="s">
        <v>11333</v>
      </c>
      <c r="B10788" s="236" t="str">
        <f t="shared" si="168"/>
        <v>F3:1012 P1P2:9010 P3:00409</v>
      </c>
      <c r="C10788" s="187" t="s">
        <v>2888</v>
      </c>
      <c r="D10788" s="187" t="s">
        <v>2748</v>
      </c>
      <c r="E10788" s="187" t="s">
        <v>2749</v>
      </c>
      <c r="F10788" s="187" t="s">
        <v>2951</v>
      </c>
    </row>
    <row r="10789" spans="1:6" x14ac:dyDescent="0.25">
      <c r="A10789" t="s">
        <v>11334</v>
      </c>
      <c r="B10789" s="236" t="str">
        <f t="shared" si="168"/>
        <v>F3:0911 P1P2:8802 P3:00199</v>
      </c>
      <c r="C10789" s="187" t="s">
        <v>3412</v>
      </c>
      <c r="D10789" s="187" t="s">
        <v>2899</v>
      </c>
      <c r="E10789" s="187" t="s">
        <v>2900</v>
      </c>
      <c r="F10789" s="187" t="s">
        <v>2901</v>
      </c>
    </row>
    <row r="10790" spans="1:6" x14ac:dyDescent="0.25">
      <c r="A10790" t="s">
        <v>11334</v>
      </c>
      <c r="B10790" s="236" t="str">
        <f t="shared" si="168"/>
        <v>F3:0911 P1P2:8802 P3:00448</v>
      </c>
      <c r="C10790" s="187" t="s">
        <v>3412</v>
      </c>
      <c r="D10790" s="187" t="s">
        <v>2899</v>
      </c>
      <c r="E10790" s="187" t="s">
        <v>2900</v>
      </c>
      <c r="F10790" s="187" t="s">
        <v>2791</v>
      </c>
    </row>
    <row r="10791" spans="1:6" x14ac:dyDescent="0.25">
      <c r="A10791" t="s">
        <v>11334</v>
      </c>
      <c r="B10791" s="236" t="str">
        <f t="shared" si="168"/>
        <v>F3:0921 P1P2:8804 P3:00201</v>
      </c>
      <c r="C10791" s="187" t="s">
        <v>3412</v>
      </c>
      <c r="D10791" s="187" t="s">
        <v>2813</v>
      </c>
      <c r="E10791" s="187" t="s">
        <v>2816</v>
      </c>
      <c r="F10791" s="187" t="s">
        <v>2817</v>
      </c>
    </row>
    <row r="10792" spans="1:6" x14ac:dyDescent="0.25">
      <c r="A10792" t="s">
        <v>11334</v>
      </c>
      <c r="B10792" s="236" t="str">
        <f t="shared" si="168"/>
        <v>F3:0921 P1P2:8804 P3:00448</v>
      </c>
      <c r="C10792" s="187" t="s">
        <v>3412</v>
      </c>
      <c r="D10792" s="187" t="s">
        <v>2813</v>
      </c>
      <c r="E10792" s="187" t="s">
        <v>2816</v>
      </c>
      <c r="F10792" s="187" t="s">
        <v>2791</v>
      </c>
    </row>
    <row r="10793" spans="1:6" x14ac:dyDescent="0.25">
      <c r="A10793" t="s">
        <v>11335</v>
      </c>
      <c r="B10793" s="236" t="str">
        <f t="shared" si="168"/>
        <v>F3:1012 P1P2:9010 P3:00287</v>
      </c>
      <c r="C10793" s="187" t="s">
        <v>3767</v>
      </c>
      <c r="D10793" s="187" t="s">
        <v>2748</v>
      </c>
      <c r="E10793" s="187" t="s">
        <v>2749</v>
      </c>
      <c r="F10793" s="187" t="s">
        <v>2944</v>
      </c>
    </row>
    <row r="10794" spans="1:6" x14ac:dyDescent="0.25">
      <c r="A10794" t="s">
        <v>11335</v>
      </c>
      <c r="B10794" s="236" t="str">
        <f t="shared" si="168"/>
        <v>F3:1091 P1P2:9001 P3:00005</v>
      </c>
      <c r="C10794" s="187" t="s">
        <v>3767</v>
      </c>
      <c r="D10794" s="187" t="s">
        <v>2743</v>
      </c>
      <c r="E10794" s="187" t="s">
        <v>2744</v>
      </c>
      <c r="F10794" s="187" t="s">
        <v>2889</v>
      </c>
    </row>
    <row r="10795" spans="1:6" x14ac:dyDescent="0.25">
      <c r="A10795" t="s">
        <v>11336</v>
      </c>
      <c r="B10795" s="236" t="str">
        <f t="shared" si="168"/>
        <v>F3:1040 P1P2:9006 P3:00284</v>
      </c>
      <c r="C10795" s="187" t="s">
        <v>3767</v>
      </c>
      <c r="D10795" s="187" t="s">
        <v>2831</v>
      </c>
      <c r="E10795" s="187" t="s">
        <v>2832</v>
      </c>
      <c r="F10795" s="187" t="s">
        <v>2939</v>
      </c>
    </row>
    <row r="10796" spans="1:6" x14ac:dyDescent="0.25">
      <c r="A10796" t="s">
        <v>11337</v>
      </c>
      <c r="B10796" s="236" t="str">
        <f t="shared" si="168"/>
        <v>F3:1012 P1P2:9010 P3:00268</v>
      </c>
      <c r="C10796" s="187" t="s">
        <v>3767</v>
      </c>
      <c r="D10796" s="187" t="s">
        <v>2748</v>
      </c>
      <c r="E10796" s="187" t="s">
        <v>2749</v>
      </c>
      <c r="F10796" s="187" t="s">
        <v>2948</v>
      </c>
    </row>
    <row r="10797" spans="1:6" x14ac:dyDescent="0.25">
      <c r="A10797" t="s">
        <v>11338</v>
      </c>
      <c r="B10797" s="236" t="str">
        <f t="shared" si="168"/>
        <v>F3:1012 P1P2:9010 P3:00246</v>
      </c>
      <c r="C10797" s="187" t="s">
        <v>3767</v>
      </c>
      <c r="D10797" s="187" t="s">
        <v>2748</v>
      </c>
      <c r="E10797" s="187" t="s">
        <v>2749</v>
      </c>
      <c r="F10797" s="187" t="s">
        <v>2943</v>
      </c>
    </row>
    <row r="10798" spans="1:6" x14ac:dyDescent="0.25">
      <c r="A10798" t="s">
        <v>11339</v>
      </c>
      <c r="B10798" s="236" t="str">
        <f t="shared" si="168"/>
        <v>F3:1012 P1P2:9010 P3:00326</v>
      </c>
      <c r="C10798" s="187" t="s">
        <v>3767</v>
      </c>
      <c r="D10798" s="187" t="s">
        <v>2748</v>
      </c>
      <c r="E10798" s="187" t="s">
        <v>2749</v>
      </c>
      <c r="F10798" s="187" t="s">
        <v>2928</v>
      </c>
    </row>
    <row r="10799" spans="1:6" x14ac:dyDescent="0.25">
      <c r="A10799" t="s">
        <v>11340</v>
      </c>
      <c r="B10799" s="236" t="str">
        <f t="shared" si="168"/>
        <v>F3:1012 P1P2:9010 P3:00301</v>
      </c>
      <c r="C10799" s="187" t="s">
        <v>3767</v>
      </c>
      <c r="D10799" s="187" t="s">
        <v>2748</v>
      </c>
      <c r="E10799" s="187" t="s">
        <v>2749</v>
      </c>
      <c r="F10799" s="187" t="s">
        <v>2949</v>
      </c>
    </row>
    <row r="10800" spans="1:6" x14ac:dyDescent="0.25">
      <c r="A10800" t="s">
        <v>11341</v>
      </c>
      <c r="B10800" s="236" t="str">
        <f t="shared" si="168"/>
        <v>F3:1040 P1P2:9006 P3:00283</v>
      </c>
      <c r="C10800" s="187" t="s">
        <v>3767</v>
      </c>
      <c r="D10800" s="187" t="s">
        <v>2831</v>
      </c>
      <c r="E10800" s="187" t="s">
        <v>2832</v>
      </c>
      <c r="F10800" s="187" t="s">
        <v>2884</v>
      </c>
    </row>
    <row r="10801" spans="1:6" x14ac:dyDescent="0.25">
      <c r="A10801" t="s">
        <v>11342</v>
      </c>
      <c r="B10801" s="236" t="str">
        <f t="shared" si="168"/>
        <v>F3:1020 P1P2:9004 P3:00405</v>
      </c>
      <c r="C10801" s="187" t="s">
        <v>3767</v>
      </c>
      <c r="D10801" s="187" t="s">
        <v>2827</v>
      </c>
      <c r="E10801" s="187" t="s">
        <v>2828</v>
      </c>
      <c r="F10801" s="187" t="s">
        <v>3280</v>
      </c>
    </row>
    <row r="10802" spans="1:6" x14ac:dyDescent="0.25">
      <c r="A10802" t="s">
        <v>11343</v>
      </c>
      <c r="B10802" s="236" t="str">
        <f t="shared" si="168"/>
        <v>F3:1099 P1P2:9019 P3:00300</v>
      </c>
      <c r="C10802" s="187" t="s">
        <v>3174</v>
      </c>
      <c r="D10802" s="187" t="s">
        <v>2754</v>
      </c>
      <c r="E10802" s="187" t="s">
        <v>2957</v>
      </c>
      <c r="F10802" s="187" t="s">
        <v>3182</v>
      </c>
    </row>
    <row r="10803" spans="1:6" x14ac:dyDescent="0.25">
      <c r="A10803" t="s">
        <v>11344</v>
      </c>
      <c r="B10803" s="236" t="str">
        <f t="shared" si="168"/>
        <v>F3:0912 P1P2:8803 P3:00200</v>
      </c>
      <c r="C10803" s="187" t="s">
        <v>3591</v>
      </c>
      <c r="D10803" s="187" t="s">
        <v>2906</v>
      </c>
      <c r="E10803" s="187" t="s">
        <v>2907</v>
      </c>
      <c r="F10803" s="187" t="s">
        <v>2908</v>
      </c>
    </row>
    <row r="10804" spans="1:6" x14ac:dyDescent="0.25">
      <c r="A10804" t="s">
        <v>11344</v>
      </c>
      <c r="B10804" s="236" t="str">
        <f t="shared" si="168"/>
        <v>F3:0912 P1P2:8803 P3:00448</v>
      </c>
      <c r="C10804" s="187" t="s">
        <v>3591</v>
      </c>
      <c r="D10804" s="187" t="s">
        <v>2906</v>
      </c>
      <c r="E10804" s="187" t="s">
        <v>2907</v>
      </c>
      <c r="F10804" s="187" t="s">
        <v>2791</v>
      </c>
    </row>
    <row r="10805" spans="1:6" x14ac:dyDescent="0.25">
      <c r="A10805" t="s">
        <v>11345</v>
      </c>
      <c r="B10805" s="236" t="str">
        <f t="shared" si="168"/>
        <v>F3:0911 P1P2:8802 P3:00199</v>
      </c>
      <c r="C10805" s="187" t="s">
        <v>3591</v>
      </c>
      <c r="D10805" s="187" t="s">
        <v>2899</v>
      </c>
      <c r="E10805" s="187" t="s">
        <v>2900</v>
      </c>
      <c r="F10805" s="187" t="s">
        <v>2901</v>
      </c>
    </row>
    <row r="10806" spans="1:6" x14ac:dyDescent="0.25">
      <c r="A10806" t="s">
        <v>11345</v>
      </c>
      <c r="B10806" s="236" t="str">
        <f t="shared" si="168"/>
        <v>F3:0911 P1P2:8802 P3:00448</v>
      </c>
      <c r="C10806" s="187" t="s">
        <v>3591</v>
      </c>
      <c r="D10806" s="187" t="s">
        <v>2899</v>
      </c>
      <c r="E10806" s="187" t="s">
        <v>2900</v>
      </c>
      <c r="F10806" s="187" t="s">
        <v>2791</v>
      </c>
    </row>
    <row r="10807" spans="1:6" x14ac:dyDescent="0.25">
      <c r="A10807" t="s">
        <v>11345</v>
      </c>
      <c r="B10807" s="236" t="str">
        <f t="shared" si="168"/>
        <v>F3:0912 P1P2:8803 P3:00200</v>
      </c>
      <c r="C10807" s="187" t="s">
        <v>3591</v>
      </c>
      <c r="D10807" s="187" t="s">
        <v>2906</v>
      </c>
      <c r="E10807" s="187" t="s">
        <v>2907</v>
      </c>
      <c r="F10807" s="187" t="s">
        <v>2908</v>
      </c>
    </row>
    <row r="10808" spans="1:6" x14ac:dyDescent="0.25">
      <c r="A10808" t="s">
        <v>11345</v>
      </c>
      <c r="B10808" s="236" t="str">
        <f t="shared" si="168"/>
        <v>F3:0912 P1P2:8803 P3:00448</v>
      </c>
      <c r="C10808" s="187" t="s">
        <v>3591</v>
      </c>
      <c r="D10808" s="187" t="s">
        <v>2906</v>
      </c>
      <c r="E10808" s="187" t="s">
        <v>2907</v>
      </c>
      <c r="F10808" s="187" t="s">
        <v>2791</v>
      </c>
    </row>
    <row r="10809" spans="1:6" x14ac:dyDescent="0.25">
      <c r="A10809" t="s">
        <v>11346</v>
      </c>
      <c r="B10809" s="236" t="str">
        <f t="shared" si="168"/>
        <v>F3:0911 P1P2:8802 P3:00199</v>
      </c>
      <c r="C10809" s="187" t="s">
        <v>3591</v>
      </c>
      <c r="D10809" s="187" t="s">
        <v>2899</v>
      </c>
      <c r="E10809" s="187" t="s">
        <v>2900</v>
      </c>
      <c r="F10809" s="187" t="s">
        <v>2901</v>
      </c>
    </row>
    <row r="10810" spans="1:6" x14ac:dyDescent="0.25">
      <c r="A10810" t="s">
        <v>11346</v>
      </c>
      <c r="B10810" s="236" t="str">
        <f t="shared" si="168"/>
        <v>F3:0911 P1P2:8802 P3:00448</v>
      </c>
      <c r="C10810" s="187" t="s">
        <v>3591</v>
      </c>
      <c r="D10810" s="187" t="s">
        <v>2899</v>
      </c>
      <c r="E10810" s="187" t="s">
        <v>2900</v>
      </c>
      <c r="F10810" s="187" t="s">
        <v>2791</v>
      </c>
    </row>
    <row r="10811" spans="1:6" x14ac:dyDescent="0.25">
      <c r="A10811" t="s">
        <v>11346</v>
      </c>
      <c r="B10811" s="236" t="str">
        <f t="shared" si="168"/>
        <v>F3:0912 P1P2:8803 P3:00200</v>
      </c>
      <c r="C10811" s="187" t="s">
        <v>3591</v>
      </c>
      <c r="D10811" s="187" t="s">
        <v>2906</v>
      </c>
      <c r="E10811" s="187" t="s">
        <v>2907</v>
      </c>
      <c r="F10811" s="187" t="s">
        <v>2908</v>
      </c>
    </row>
    <row r="10812" spans="1:6" x14ac:dyDescent="0.25">
      <c r="A10812" t="s">
        <v>11346</v>
      </c>
      <c r="B10812" s="236" t="str">
        <f t="shared" si="168"/>
        <v>F3:0912 P1P2:8803 P3:00448</v>
      </c>
      <c r="C10812" s="187" t="s">
        <v>3591</v>
      </c>
      <c r="D10812" s="187" t="s">
        <v>2906</v>
      </c>
      <c r="E10812" s="187" t="s">
        <v>2907</v>
      </c>
      <c r="F10812" s="187" t="s">
        <v>2791</v>
      </c>
    </row>
    <row r="10813" spans="1:6" x14ac:dyDescent="0.25">
      <c r="A10813" t="s">
        <v>11347</v>
      </c>
      <c r="B10813" s="236" t="str">
        <f t="shared" si="168"/>
        <v>F3:0911 P1P2:8802 P3:00199</v>
      </c>
      <c r="C10813" s="187" t="s">
        <v>3591</v>
      </c>
      <c r="D10813" s="187" t="s">
        <v>2899</v>
      </c>
      <c r="E10813" s="187" t="s">
        <v>2900</v>
      </c>
      <c r="F10813" s="187" t="s">
        <v>2901</v>
      </c>
    </row>
    <row r="10814" spans="1:6" x14ac:dyDescent="0.25">
      <c r="A10814" t="s">
        <v>11347</v>
      </c>
      <c r="B10814" s="236" t="str">
        <f t="shared" si="168"/>
        <v>F3:0911 P1P2:8802 P3:00448</v>
      </c>
      <c r="C10814" s="187" t="s">
        <v>3591</v>
      </c>
      <c r="D10814" s="187" t="s">
        <v>2899</v>
      </c>
      <c r="E10814" s="187" t="s">
        <v>2900</v>
      </c>
      <c r="F10814" s="187" t="s">
        <v>2791</v>
      </c>
    </row>
    <row r="10815" spans="1:6" x14ac:dyDescent="0.25">
      <c r="A10815" t="s">
        <v>11347</v>
      </c>
      <c r="B10815" s="236" t="str">
        <f t="shared" si="168"/>
        <v>F3:0912 P1P2:8803 P3:00200</v>
      </c>
      <c r="C10815" s="187" t="s">
        <v>3591</v>
      </c>
      <c r="D10815" s="187" t="s">
        <v>2906</v>
      </c>
      <c r="E10815" s="187" t="s">
        <v>2907</v>
      </c>
      <c r="F10815" s="187" t="s">
        <v>2908</v>
      </c>
    </row>
    <row r="10816" spans="1:6" x14ac:dyDescent="0.25">
      <c r="A10816" t="s">
        <v>11347</v>
      </c>
      <c r="B10816" s="236" t="str">
        <f t="shared" si="168"/>
        <v>F3:0912 P1P2:8803 P3:00448</v>
      </c>
      <c r="C10816" s="187" t="s">
        <v>3591</v>
      </c>
      <c r="D10816" s="187" t="s">
        <v>2906</v>
      </c>
      <c r="E10816" s="187" t="s">
        <v>2907</v>
      </c>
      <c r="F10816" s="187" t="s">
        <v>2791</v>
      </c>
    </row>
    <row r="10817" spans="1:6" x14ac:dyDescent="0.25">
      <c r="A10817" t="s">
        <v>11348</v>
      </c>
      <c r="B10817" s="236" t="str">
        <f t="shared" si="168"/>
        <v>F3:0820 P1P2:8502 P3:00233</v>
      </c>
      <c r="C10817" s="187" t="s">
        <v>2991</v>
      </c>
      <c r="D10817" s="187" t="s">
        <v>2774</v>
      </c>
      <c r="E10817" s="187" t="s">
        <v>2775</v>
      </c>
      <c r="F10817" s="187" t="s">
        <v>2998</v>
      </c>
    </row>
    <row r="10818" spans="1:6" x14ac:dyDescent="0.25">
      <c r="A10818" t="s">
        <v>11349</v>
      </c>
      <c r="B10818" s="236" t="str">
        <f t="shared" ref="B10818:B10881" si="169">CONCATENATE("F3:",D10818," P1P2:",E10818," P3:",F10818)</f>
        <v>F3:0922 P1P2:8806 P3:00204</v>
      </c>
      <c r="C10818" s="187" t="s">
        <v>3313</v>
      </c>
      <c r="D10818" s="187" t="s">
        <v>2768</v>
      </c>
      <c r="E10818" s="187" t="s">
        <v>2769</v>
      </c>
      <c r="F10818" s="187" t="s">
        <v>2761</v>
      </c>
    </row>
    <row r="10819" spans="1:6" x14ac:dyDescent="0.25">
      <c r="A10819" t="s">
        <v>11350</v>
      </c>
      <c r="B10819" s="236" t="str">
        <f t="shared" si="169"/>
        <v>F3:0112 P1P2:0502 P3:00012</v>
      </c>
      <c r="C10819" s="187" t="s">
        <v>2578</v>
      </c>
      <c r="D10819" s="187" t="s">
        <v>2579</v>
      </c>
      <c r="E10819" s="187" t="s">
        <v>2547</v>
      </c>
      <c r="F10819" s="187" t="s">
        <v>2732</v>
      </c>
    </row>
    <row r="10820" spans="1:6" x14ac:dyDescent="0.25">
      <c r="A10820" t="s">
        <v>11351</v>
      </c>
      <c r="B10820" s="236" t="str">
        <f t="shared" si="169"/>
        <v>F3:1040 P1P2:9006 P3:00348</v>
      </c>
      <c r="C10820" s="187" t="s">
        <v>3480</v>
      </c>
      <c r="D10820" s="187" t="s">
        <v>2831</v>
      </c>
      <c r="E10820" s="187" t="s">
        <v>2832</v>
      </c>
      <c r="F10820" s="187" t="s">
        <v>2582</v>
      </c>
    </row>
    <row r="10821" spans="1:6" x14ac:dyDescent="0.25">
      <c r="A10821" t="s">
        <v>11352</v>
      </c>
      <c r="B10821" s="236" t="str">
        <f t="shared" si="169"/>
        <v>F3:0921 P1P2:8804 P3:00201</v>
      </c>
      <c r="C10821" s="187" t="s">
        <v>3412</v>
      </c>
      <c r="D10821" s="187" t="s">
        <v>2813</v>
      </c>
      <c r="E10821" s="187" t="s">
        <v>2816</v>
      </c>
      <c r="F10821" s="187" t="s">
        <v>2817</v>
      </c>
    </row>
    <row r="10822" spans="1:6" x14ac:dyDescent="0.25">
      <c r="A10822" t="s">
        <v>11352</v>
      </c>
      <c r="B10822" s="236" t="str">
        <f t="shared" si="169"/>
        <v>F3:0921 P1P2:8804 P3:00448</v>
      </c>
      <c r="C10822" s="187" t="s">
        <v>3412</v>
      </c>
      <c r="D10822" s="187" t="s">
        <v>2813</v>
      </c>
      <c r="E10822" s="187" t="s">
        <v>2816</v>
      </c>
      <c r="F10822" s="187" t="s">
        <v>2791</v>
      </c>
    </row>
    <row r="10823" spans="1:6" x14ac:dyDescent="0.25">
      <c r="A10823" t="s">
        <v>11353</v>
      </c>
      <c r="B10823" s="236" t="str">
        <f t="shared" si="169"/>
        <v>F3:0921 P1P2:8804 P3:00201</v>
      </c>
      <c r="C10823" s="187" t="s">
        <v>3412</v>
      </c>
      <c r="D10823" s="187" t="s">
        <v>2813</v>
      </c>
      <c r="E10823" s="187" t="s">
        <v>2816</v>
      </c>
      <c r="F10823" s="187" t="s">
        <v>2817</v>
      </c>
    </row>
    <row r="10824" spans="1:6" x14ac:dyDescent="0.25">
      <c r="A10824" t="s">
        <v>11353</v>
      </c>
      <c r="B10824" s="236" t="str">
        <f t="shared" si="169"/>
        <v>F3:0921 P1P2:8804 P3:00448</v>
      </c>
      <c r="C10824" s="187" t="s">
        <v>3412</v>
      </c>
      <c r="D10824" s="187" t="s">
        <v>2813</v>
      </c>
      <c r="E10824" s="187" t="s">
        <v>2816</v>
      </c>
      <c r="F10824" s="187" t="s">
        <v>2791</v>
      </c>
    </row>
    <row r="10825" spans="1:6" x14ac:dyDescent="0.25">
      <c r="A10825" t="s">
        <v>11354</v>
      </c>
      <c r="B10825" s="236" t="str">
        <f t="shared" si="169"/>
        <v>F3:0921 P1P2:8804 P3:00201</v>
      </c>
      <c r="C10825" s="187" t="s">
        <v>3412</v>
      </c>
      <c r="D10825" s="187" t="s">
        <v>2813</v>
      </c>
      <c r="E10825" s="187" t="s">
        <v>2816</v>
      </c>
      <c r="F10825" s="187" t="s">
        <v>2817</v>
      </c>
    </row>
    <row r="10826" spans="1:6" x14ac:dyDescent="0.25">
      <c r="A10826" t="s">
        <v>11354</v>
      </c>
      <c r="B10826" s="236" t="str">
        <f t="shared" si="169"/>
        <v>F3:0921 P1P2:8804 P3:00448</v>
      </c>
      <c r="C10826" s="187" t="s">
        <v>3412</v>
      </c>
      <c r="D10826" s="187" t="s">
        <v>2813</v>
      </c>
      <c r="E10826" s="187" t="s">
        <v>2816</v>
      </c>
      <c r="F10826" s="187" t="s">
        <v>2791</v>
      </c>
    </row>
    <row r="10827" spans="1:6" x14ac:dyDescent="0.25">
      <c r="A10827" t="s">
        <v>11355</v>
      </c>
      <c r="B10827" s="236" t="str">
        <f t="shared" si="169"/>
        <v>F3:0912 P1P2:8803 P3:00200</v>
      </c>
      <c r="C10827" s="187" t="s">
        <v>3480</v>
      </c>
      <c r="D10827" s="187" t="s">
        <v>2906</v>
      </c>
      <c r="E10827" s="187" t="s">
        <v>2907</v>
      </c>
      <c r="F10827" s="187" t="s">
        <v>2908</v>
      </c>
    </row>
    <row r="10828" spans="1:6" x14ac:dyDescent="0.25">
      <c r="A10828" t="s">
        <v>11355</v>
      </c>
      <c r="B10828" s="236" t="str">
        <f t="shared" si="169"/>
        <v>F3:0912 P1P2:8803 P3:00448</v>
      </c>
      <c r="C10828" s="187" t="s">
        <v>3480</v>
      </c>
      <c r="D10828" s="187" t="s">
        <v>2906</v>
      </c>
      <c r="E10828" s="187" t="s">
        <v>2907</v>
      </c>
      <c r="F10828" s="187" t="s">
        <v>2791</v>
      </c>
    </row>
    <row r="10829" spans="1:6" x14ac:dyDescent="0.25">
      <c r="A10829" t="s">
        <v>11356</v>
      </c>
      <c r="B10829" s="236" t="str">
        <f t="shared" si="169"/>
        <v>F3:1040 P1P2:9006 P3:00327</v>
      </c>
      <c r="C10829" s="187" t="s">
        <v>3072</v>
      </c>
      <c r="D10829" s="187" t="s">
        <v>2831</v>
      </c>
      <c r="E10829" s="187" t="s">
        <v>2832</v>
      </c>
      <c r="F10829" s="187" t="s">
        <v>2952</v>
      </c>
    </row>
    <row r="10830" spans="1:6" x14ac:dyDescent="0.25">
      <c r="A10830" t="s">
        <v>11357</v>
      </c>
      <c r="B10830" s="236" t="str">
        <f t="shared" si="169"/>
        <v>F3:0911 P1P2:8802 P3:00199</v>
      </c>
      <c r="C10830" s="187" t="s">
        <v>3340</v>
      </c>
      <c r="D10830" s="187" t="s">
        <v>2899</v>
      </c>
      <c r="E10830" s="187" t="s">
        <v>2900</v>
      </c>
      <c r="F10830" s="187" t="s">
        <v>2901</v>
      </c>
    </row>
    <row r="10831" spans="1:6" x14ac:dyDescent="0.25">
      <c r="A10831" t="s">
        <v>11357</v>
      </c>
      <c r="B10831" s="236" t="str">
        <f t="shared" si="169"/>
        <v>F3:0911 P1P2:8802 P3:00448</v>
      </c>
      <c r="C10831" s="187" t="s">
        <v>3340</v>
      </c>
      <c r="D10831" s="187" t="s">
        <v>2899</v>
      </c>
      <c r="E10831" s="187" t="s">
        <v>2900</v>
      </c>
      <c r="F10831" s="187" t="s">
        <v>2791</v>
      </c>
    </row>
    <row r="10832" spans="1:6" x14ac:dyDescent="0.25">
      <c r="A10832" t="s">
        <v>11358</v>
      </c>
      <c r="B10832" s="236" t="str">
        <f t="shared" si="169"/>
        <v>F3:0922 P1P2:8806 P3:00203</v>
      </c>
      <c r="C10832" s="187" t="s">
        <v>2888</v>
      </c>
      <c r="D10832" s="187" t="s">
        <v>2768</v>
      </c>
      <c r="E10832" s="187" t="s">
        <v>2769</v>
      </c>
      <c r="F10832" s="187" t="s">
        <v>2770</v>
      </c>
    </row>
    <row r="10833" spans="1:6" x14ac:dyDescent="0.25">
      <c r="A10833" t="s">
        <v>11359</v>
      </c>
      <c r="B10833" s="236" t="str">
        <f t="shared" si="169"/>
        <v>F3:0922 P1P2:8806 P3:00203</v>
      </c>
      <c r="C10833" s="187" t="s">
        <v>2888</v>
      </c>
      <c r="D10833" s="187" t="s">
        <v>2768</v>
      </c>
      <c r="E10833" s="187" t="s">
        <v>2769</v>
      </c>
      <c r="F10833" s="187" t="s">
        <v>2770</v>
      </c>
    </row>
    <row r="10834" spans="1:6" x14ac:dyDescent="0.25">
      <c r="A10834" t="s">
        <v>11360</v>
      </c>
      <c r="B10834" s="236" t="str">
        <f t="shared" si="169"/>
        <v>F3:0922 P1P2:8806 P3:00203</v>
      </c>
      <c r="C10834" s="187" t="s">
        <v>2888</v>
      </c>
      <c r="D10834" s="187" t="s">
        <v>2768</v>
      </c>
      <c r="E10834" s="187" t="s">
        <v>2769</v>
      </c>
      <c r="F10834" s="187" t="s">
        <v>2770</v>
      </c>
    </row>
    <row r="10835" spans="1:6" x14ac:dyDescent="0.25">
      <c r="A10835" t="s">
        <v>11361</v>
      </c>
      <c r="B10835" s="236" t="str">
        <f t="shared" si="169"/>
        <v>F3:0922 P1P2:8806 P3:00203</v>
      </c>
      <c r="C10835" s="187" t="s">
        <v>2888</v>
      </c>
      <c r="D10835" s="187" t="s">
        <v>2768</v>
      </c>
      <c r="E10835" s="187" t="s">
        <v>2769</v>
      </c>
      <c r="F10835" s="187" t="s">
        <v>2770</v>
      </c>
    </row>
    <row r="10836" spans="1:6" x14ac:dyDescent="0.25">
      <c r="A10836" t="s">
        <v>11362</v>
      </c>
      <c r="B10836" s="236" t="str">
        <f t="shared" si="169"/>
        <v>F3:0922 P1P2:8806 P3:00203</v>
      </c>
      <c r="C10836" s="187" t="s">
        <v>2888</v>
      </c>
      <c r="D10836" s="187" t="s">
        <v>2768</v>
      </c>
      <c r="E10836" s="187" t="s">
        <v>2769</v>
      </c>
      <c r="F10836" s="187" t="s">
        <v>2770</v>
      </c>
    </row>
    <row r="10837" spans="1:6" x14ac:dyDescent="0.25">
      <c r="A10837" t="s">
        <v>11363</v>
      </c>
      <c r="B10837" s="236" t="str">
        <f t="shared" si="169"/>
        <v>F3:1040 P1P2:9006 P3:00327</v>
      </c>
      <c r="C10837" s="187" t="s">
        <v>3072</v>
      </c>
      <c r="D10837" s="187" t="s">
        <v>2831</v>
      </c>
      <c r="E10837" s="187" t="s">
        <v>2832</v>
      </c>
      <c r="F10837" s="187" t="s">
        <v>2952</v>
      </c>
    </row>
    <row r="10838" spans="1:6" x14ac:dyDescent="0.25">
      <c r="A10838" t="s">
        <v>11364</v>
      </c>
      <c r="B10838" s="236" t="str">
        <f t="shared" si="169"/>
        <v>F3:0950 P1P2:8814 P3:00209</v>
      </c>
      <c r="C10838" s="187" t="s">
        <v>3550</v>
      </c>
      <c r="D10838" s="187" t="s">
        <v>2673</v>
      </c>
      <c r="E10838" s="187" t="s">
        <v>2821</v>
      </c>
      <c r="F10838" s="187" t="s">
        <v>2822</v>
      </c>
    </row>
    <row r="10839" spans="1:6" x14ac:dyDescent="0.25">
      <c r="A10839" t="s">
        <v>11365</v>
      </c>
      <c r="B10839" s="236" t="str">
        <f t="shared" si="169"/>
        <v>F3:0133 P1P2:0508 P3:00454</v>
      </c>
      <c r="C10839" s="187" t="s">
        <v>2733</v>
      </c>
      <c r="D10839" s="187" t="s">
        <v>2596</v>
      </c>
      <c r="E10839" s="187" t="s">
        <v>2659</v>
      </c>
      <c r="F10839" s="187" t="s">
        <v>2734</v>
      </c>
    </row>
    <row r="10840" spans="1:6" x14ac:dyDescent="0.25">
      <c r="A10840" t="s">
        <v>11366</v>
      </c>
      <c r="B10840" s="236" t="str">
        <f t="shared" si="169"/>
        <v>F3:0419 P1P2:5001 P3:00010</v>
      </c>
      <c r="C10840" s="187" t="s">
        <v>2735</v>
      </c>
      <c r="D10840" s="187" t="s">
        <v>2615</v>
      </c>
      <c r="E10840" s="187" t="s">
        <v>2736</v>
      </c>
      <c r="F10840" s="187" t="s">
        <v>2564</v>
      </c>
    </row>
    <row r="10841" spans="1:6" x14ac:dyDescent="0.25">
      <c r="A10841" t="s">
        <v>11367</v>
      </c>
      <c r="B10841" s="236" t="str">
        <f t="shared" si="169"/>
        <v>F3:0411 P1P2:5008 P3:00162</v>
      </c>
      <c r="C10841" s="187" t="s">
        <v>2735</v>
      </c>
      <c r="D10841" s="187" t="s">
        <v>2636</v>
      </c>
      <c r="E10841" s="187" t="s">
        <v>2737</v>
      </c>
      <c r="F10841" s="187" t="s">
        <v>2738</v>
      </c>
    </row>
    <row r="10842" spans="1:6" x14ac:dyDescent="0.25">
      <c r="A10842" t="s">
        <v>11368</v>
      </c>
      <c r="B10842" s="236" t="str">
        <f t="shared" si="169"/>
        <v>F3:0439 P1P2:5801 P3:00119</v>
      </c>
      <c r="C10842" s="187" t="s">
        <v>2735</v>
      </c>
      <c r="D10842" s="187" t="s">
        <v>2739</v>
      </c>
      <c r="E10842" s="187" t="s">
        <v>2740</v>
      </c>
      <c r="F10842" s="187" t="s">
        <v>2741</v>
      </c>
    </row>
    <row r="10843" spans="1:6" x14ac:dyDescent="0.25">
      <c r="A10843" t="s">
        <v>11369</v>
      </c>
      <c r="B10843" s="236" t="str">
        <f t="shared" si="169"/>
        <v>F3:1091 P1P2:9001 P3:00010</v>
      </c>
      <c r="C10843" s="187" t="s">
        <v>2742</v>
      </c>
      <c r="D10843" s="187" t="s">
        <v>2743</v>
      </c>
      <c r="E10843" s="187" t="s">
        <v>2744</v>
      </c>
      <c r="F10843" s="187" t="s">
        <v>2564</v>
      </c>
    </row>
    <row r="10844" spans="1:6" x14ac:dyDescent="0.25">
      <c r="A10844" t="s">
        <v>11370</v>
      </c>
      <c r="B10844" s="236" t="str">
        <f t="shared" si="169"/>
        <v>F3:0412 P1P2:5003 P3:00115</v>
      </c>
      <c r="C10844" s="187" t="s">
        <v>2742</v>
      </c>
      <c r="D10844" s="187" t="s">
        <v>2745</v>
      </c>
      <c r="E10844" s="187" t="s">
        <v>2746</v>
      </c>
      <c r="F10844" s="187" t="s">
        <v>2747</v>
      </c>
    </row>
    <row r="10845" spans="1:6" x14ac:dyDescent="0.25">
      <c r="A10845" t="s">
        <v>11371</v>
      </c>
      <c r="B10845" s="236" t="str">
        <f t="shared" si="169"/>
        <v>F3:1012 P1P2:9010 P3:00249</v>
      </c>
      <c r="C10845" s="187" t="s">
        <v>2742</v>
      </c>
      <c r="D10845" s="187" t="s">
        <v>2748</v>
      </c>
      <c r="E10845" s="187" t="s">
        <v>2749</v>
      </c>
      <c r="F10845" s="187" t="s">
        <v>2750</v>
      </c>
    </row>
    <row r="10846" spans="1:6" x14ac:dyDescent="0.25">
      <c r="A10846" t="s">
        <v>11372</v>
      </c>
      <c r="B10846" s="236" t="str">
        <f t="shared" si="169"/>
        <v>F3:0989 P1P2:8801 P3:00010</v>
      </c>
      <c r="C10846" s="187" t="s">
        <v>2751</v>
      </c>
      <c r="D10846" s="187" t="s">
        <v>2752</v>
      </c>
      <c r="E10846" s="187" t="s">
        <v>2753</v>
      </c>
      <c r="F10846" s="187" t="s">
        <v>2564</v>
      </c>
    </row>
    <row r="10847" spans="1:6" x14ac:dyDescent="0.25">
      <c r="A10847" t="s">
        <v>11373</v>
      </c>
      <c r="B10847" s="236" t="str">
        <f t="shared" si="169"/>
        <v>F3:1099 P1P2:9017 P3:00369</v>
      </c>
      <c r="C10847" s="187" t="s">
        <v>2742</v>
      </c>
      <c r="D10847" s="187" t="s">
        <v>2754</v>
      </c>
      <c r="E10847" s="187" t="s">
        <v>2755</v>
      </c>
      <c r="F10847" s="187" t="s">
        <v>2756</v>
      </c>
    </row>
    <row r="10848" spans="1:6" x14ac:dyDescent="0.25">
      <c r="A10848" t="s">
        <v>11374</v>
      </c>
      <c r="B10848" s="236" t="str">
        <f t="shared" si="169"/>
        <v>F3:1099 P1P2:9017 P3:00367</v>
      </c>
      <c r="C10848" s="187" t="s">
        <v>2742</v>
      </c>
      <c r="D10848" s="187" t="s">
        <v>2754</v>
      </c>
      <c r="E10848" s="187" t="s">
        <v>2755</v>
      </c>
      <c r="F10848" s="187" t="s">
        <v>2757</v>
      </c>
    </row>
    <row r="10849" spans="1:6" x14ac:dyDescent="0.25">
      <c r="A10849" t="s">
        <v>11375</v>
      </c>
      <c r="B10849" s="236" t="str">
        <f t="shared" si="169"/>
        <v>F3:0734 P1P2:8013 P3:00182</v>
      </c>
      <c r="C10849" s="187" t="s">
        <v>2742</v>
      </c>
      <c r="D10849" s="187" t="s">
        <v>2758</v>
      </c>
      <c r="E10849" s="187" t="s">
        <v>2759</v>
      </c>
      <c r="F10849" s="187" t="s">
        <v>2760</v>
      </c>
    </row>
    <row r="10850" spans="1:6" x14ac:dyDescent="0.25">
      <c r="A10850" t="s">
        <v>11376</v>
      </c>
      <c r="B10850" s="236" t="str">
        <f t="shared" si="169"/>
        <v>F3:0950 P1P2:8812 P3:00204</v>
      </c>
      <c r="C10850" s="187" t="s">
        <v>2742</v>
      </c>
      <c r="D10850" s="187" t="s">
        <v>2673</v>
      </c>
      <c r="E10850" s="187" t="s">
        <v>2674</v>
      </c>
      <c r="F10850" s="187" t="s">
        <v>2761</v>
      </c>
    </row>
    <row r="10851" spans="1:6" x14ac:dyDescent="0.25">
      <c r="A10851" t="s">
        <v>11376</v>
      </c>
      <c r="B10851" s="236" t="str">
        <f t="shared" si="169"/>
        <v>F3:0950 P1P2:8812 P3:00212</v>
      </c>
      <c r="C10851" s="187" t="s">
        <v>2742</v>
      </c>
      <c r="D10851" s="187" t="s">
        <v>2673</v>
      </c>
      <c r="E10851" s="187" t="s">
        <v>2674</v>
      </c>
      <c r="F10851" s="187" t="s">
        <v>2762</v>
      </c>
    </row>
    <row r="10852" spans="1:6" x14ac:dyDescent="0.25">
      <c r="A10852" t="s">
        <v>11376</v>
      </c>
      <c r="B10852" s="236" t="str">
        <f t="shared" si="169"/>
        <v>F3:0960 P1P2:8813 P3:00210</v>
      </c>
      <c r="C10852" s="187" t="s">
        <v>2742</v>
      </c>
      <c r="D10852" s="187" t="s">
        <v>2763</v>
      </c>
      <c r="E10852" s="187" t="s">
        <v>2764</v>
      </c>
      <c r="F10852" s="187" t="s">
        <v>2765</v>
      </c>
    </row>
    <row r="10853" spans="1:6" x14ac:dyDescent="0.25">
      <c r="A10853" t="s">
        <v>11377</v>
      </c>
      <c r="B10853" s="236" t="str">
        <f t="shared" si="169"/>
        <v>F3:0722 P1P2:8006 P3:00191</v>
      </c>
      <c r="C10853" s="187" t="s">
        <v>2742</v>
      </c>
      <c r="D10853" s="187" t="s">
        <v>2766</v>
      </c>
      <c r="E10853" s="187" t="s">
        <v>2767</v>
      </c>
      <c r="F10853" s="187" t="s">
        <v>2569</v>
      </c>
    </row>
    <row r="10854" spans="1:6" x14ac:dyDescent="0.25">
      <c r="A10854" t="s">
        <v>11378</v>
      </c>
      <c r="B10854" s="236" t="str">
        <f t="shared" si="169"/>
        <v>F3:0734 P1P2:8013 P3:00182</v>
      </c>
      <c r="C10854" s="187" t="s">
        <v>2742</v>
      </c>
      <c r="D10854" s="187" t="s">
        <v>2758</v>
      </c>
      <c r="E10854" s="187" t="s">
        <v>2759</v>
      </c>
      <c r="F10854" s="187" t="s">
        <v>2760</v>
      </c>
    </row>
    <row r="10855" spans="1:6" x14ac:dyDescent="0.25">
      <c r="A10855" t="s">
        <v>11379</v>
      </c>
      <c r="B10855" s="236" t="str">
        <f t="shared" si="169"/>
        <v>F3:0922 P1P2:8806 P3:00203</v>
      </c>
      <c r="C10855" s="187" t="s">
        <v>2751</v>
      </c>
      <c r="D10855" s="187" t="s">
        <v>2768</v>
      </c>
      <c r="E10855" s="187" t="s">
        <v>2769</v>
      </c>
      <c r="F10855" s="187" t="s">
        <v>2770</v>
      </c>
    </row>
    <row r="10856" spans="1:6" x14ac:dyDescent="0.25">
      <c r="A10856" t="s">
        <v>11380</v>
      </c>
      <c r="B10856" s="236" t="str">
        <f t="shared" si="169"/>
        <v>F3:0740 P1P2:8018 P3:00440</v>
      </c>
      <c r="C10856" s="187" t="s">
        <v>2742</v>
      </c>
      <c r="D10856" s="187" t="s">
        <v>2771</v>
      </c>
      <c r="E10856" s="187" t="s">
        <v>2772</v>
      </c>
      <c r="F10856" s="187" t="s">
        <v>2773</v>
      </c>
    </row>
    <row r="10857" spans="1:6" x14ac:dyDescent="0.25">
      <c r="A10857" t="s">
        <v>11381</v>
      </c>
      <c r="B10857" s="236" t="str">
        <f t="shared" si="169"/>
        <v>F3:0922 P1P2:8806 P3:00203</v>
      </c>
      <c r="C10857" s="187" t="s">
        <v>2751</v>
      </c>
      <c r="D10857" s="187" t="s">
        <v>2768</v>
      </c>
      <c r="E10857" s="187" t="s">
        <v>2769</v>
      </c>
      <c r="F10857" s="187" t="s">
        <v>2770</v>
      </c>
    </row>
    <row r="10858" spans="1:6" x14ac:dyDescent="0.25">
      <c r="A10858" t="s">
        <v>11382</v>
      </c>
      <c r="B10858" s="236" t="str">
        <f t="shared" si="169"/>
        <v>F3:0820 P1P2:8502 P3:00231</v>
      </c>
      <c r="C10858" s="187" t="s">
        <v>2751</v>
      </c>
      <c r="D10858" s="187" t="s">
        <v>2774</v>
      </c>
      <c r="E10858" s="187" t="s">
        <v>2775</v>
      </c>
      <c r="F10858" s="187" t="s">
        <v>2776</v>
      </c>
    </row>
    <row r="10859" spans="1:6" x14ac:dyDescent="0.25">
      <c r="A10859" t="s">
        <v>11383</v>
      </c>
      <c r="B10859" s="236" t="str">
        <f t="shared" si="169"/>
        <v>F3:0820 P1P2:8502 P3:00231</v>
      </c>
      <c r="C10859" s="187" t="s">
        <v>2751</v>
      </c>
      <c r="D10859" s="187" t="s">
        <v>2774</v>
      </c>
      <c r="E10859" s="187" t="s">
        <v>2775</v>
      </c>
      <c r="F10859" s="187" t="s">
        <v>2776</v>
      </c>
    </row>
    <row r="10860" spans="1:6" x14ac:dyDescent="0.25">
      <c r="A10860" t="s">
        <v>11384</v>
      </c>
      <c r="B10860" s="236" t="str">
        <f t="shared" si="169"/>
        <v>F3:0150 P1P2:0807 P3:80010</v>
      </c>
      <c r="C10860" s="187" t="s">
        <v>2751</v>
      </c>
      <c r="D10860" s="187" t="s">
        <v>2777</v>
      </c>
      <c r="E10860" s="187" t="s">
        <v>2778</v>
      </c>
      <c r="F10860" s="187" t="s">
        <v>2779</v>
      </c>
    </row>
    <row r="10861" spans="1:6" x14ac:dyDescent="0.25">
      <c r="A10861" t="s">
        <v>11384</v>
      </c>
      <c r="B10861" s="236" t="str">
        <f t="shared" si="169"/>
        <v>F3:0820 P1P2:8503 P3:00232</v>
      </c>
      <c r="C10861" s="187" t="s">
        <v>2751</v>
      </c>
      <c r="D10861" s="187" t="s">
        <v>2774</v>
      </c>
      <c r="E10861" s="187" t="s">
        <v>2780</v>
      </c>
      <c r="F10861" s="187" t="s">
        <v>2781</v>
      </c>
    </row>
    <row r="10862" spans="1:6" x14ac:dyDescent="0.25">
      <c r="A10862" t="s">
        <v>11385</v>
      </c>
      <c r="B10862" s="236" t="str">
        <f t="shared" si="169"/>
        <v>F3:0820 P1P2:8503 P3:00232</v>
      </c>
      <c r="C10862" s="187" t="s">
        <v>2751</v>
      </c>
      <c r="D10862" s="187" t="s">
        <v>2774</v>
      </c>
      <c r="E10862" s="187" t="s">
        <v>2780</v>
      </c>
      <c r="F10862" s="187" t="s">
        <v>2781</v>
      </c>
    </row>
    <row r="10863" spans="1:6" x14ac:dyDescent="0.25">
      <c r="A10863" t="s">
        <v>11386</v>
      </c>
      <c r="B10863" s="236" t="str">
        <f t="shared" si="169"/>
        <v>F3:0150 P1P2:0807 P3:80010</v>
      </c>
      <c r="C10863" s="187" t="s">
        <v>2751</v>
      </c>
      <c r="D10863" s="187" t="s">
        <v>2777</v>
      </c>
      <c r="E10863" s="187" t="s">
        <v>2778</v>
      </c>
      <c r="F10863" s="187" t="s">
        <v>2779</v>
      </c>
    </row>
    <row r="10864" spans="1:6" x14ac:dyDescent="0.25">
      <c r="A10864" t="s">
        <v>11386</v>
      </c>
      <c r="B10864" s="236" t="str">
        <f t="shared" si="169"/>
        <v>F3:0820 P1P2:8503 P3:00232</v>
      </c>
      <c r="C10864" s="187" t="s">
        <v>2751</v>
      </c>
      <c r="D10864" s="187" t="s">
        <v>2774</v>
      </c>
      <c r="E10864" s="187" t="s">
        <v>2780</v>
      </c>
      <c r="F10864" s="187" t="s">
        <v>2781</v>
      </c>
    </row>
    <row r="10865" spans="1:6" x14ac:dyDescent="0.25">
      <c r="A10865" t="s">
        <v>11387</v>
      </c>
      <c r="B10865" s="236" t="str">
        <f t="shared" si="169"/>
        <v>F3:0820 P1P2:8503 P3:00232</v>
      </c>
      <c r="C10865" s="187" t="s">
        <v>2751</v>
      </c>
      <c r="D10865" s="187" t="s">
        <v>2774</v>
      </c>
      <c r="E10865" s="187" t="s">
        <v>2780</v>
      </c>
      <c r="F10865" s="187" t="s">
        <v>2781</v>
      </c>
    </row>
    <row r="10866" spans="1:6" x14ac:dyDescent="0.25">
      <c r="A10866" t="s">
        <v>11388</v>
      </c>
      <c r="B10866" s="236" t="str">
        <f t="shared" si="169"/>
        <v>F3:0820 P1P2:8503 P3:00232</v>
      </c>
      <c r="C10866" s="187" t="s">
        <v>2751</v>
      </c>
      <c r="D10866" s="187" t="s">
        <v>2774</v>
      </c>
      <c r="E10866" s="187" t="s">
        <v>2780</v>
      </c>
      <c r="F10866" s="187" t="s">
        <v>2781</v>
      </c>
    </row>
    <row r="10867" spans="1:6" x14ac:dyDescent="0.25">
      <c r="A10867" t="s">
        <v>11389</v>
      </c>
      <c r="B10867" s="236" t="str">
        <f t="shared" si="169"/>
        <v>F3:0734 P1P2:8013 P3:00182</v>
      </c>
      <c r="C10867" s="187" t="s">
        <v>2742</v>
      </c>
      <c r="D10867" s="187" t="s">
        <v>2758</v>
      </c>
      <c r="E10867" s="187" t="s">
        <v>2759</v>
      </c>
      <c r="F10867" s="187" t="s">
        <v>2760</v>
      </c>
    </row>
    <row r="10868" spans="1:6" x14ac:dyDescent="0.25">
      <c r="A10868" t="s">
        <v>11390</v>
      </c>
      <c r="B10868" s="236" t="str">
        <f t="shared" si="169"/>
        <v>F3:0769 P1P2:8014 P3:00188</v>
      </c>
      <c r="C10868" s="187" t="s">
        <v>2742</v>
      </c>
      <c r="D10868" s="187" t="s">
        <v>2782</v>
      </c>
      <c r="E10868" s="187" t="s">
        <v>2783</v>
      </c>
      <c r="F10868" s="187" t="s">
        <v>2784</v>
      </c>
    </row>
    <row r="10869" spans="1:6" x14ac:dyDescent="0.25">
      <c r="A10869" t="s">
        <v>11391</v>
      </c>
      <c r="B10869" s="236" t="str">
        <f t="shared" si="169"/>
        <v>F3:0734 P1P2:8013 P3:00182</v>
      </c>
      <c r="C10869" s="187" t="s">
        <v>2742</v>
      </c>
      <c r="D10869" s="187" t="s">
        <v>2758</v>
      </c>
      <c r="E10869" s="187" t="s">
        <v>2759</v>
      </c>
      <c r="F10869" s="187" t="s">
        <v>2760</v>
      </c>
    </row>
    <row r="10870" spans="1:6" x14ac:dyDescent="0.25">
      <c r="A10870" t="s">
        <v>11392</v>
      </c>
      <c r="B10870" s="236" t="str">
        <f t="shared" si="169"/>
        <v>F3:0734 P1P2:8013 P3:00182</v>
      </c>
      <c r="C10870" s="187" t="s">
        <v>2742</v>
      </c>
      <c r="D10870" s="187" t="s">
        <v>2758</v>
      </c>
      <c r="E10870" s="187" t="s">
        <v>2759</v>
      </c>
      <c r="F10870" s="187" t="s">
        <v>2760</v>
      </c>
    </row>
    <row r="10871" spans="1:6" x14ac:dyDescent="0.25">
      <c r="A10871" t="s">
        <v>11393</v>
      </c>
      <c r="B10871" s="236" t="str">
        <f t="shared" si="169"/>
        <v>F3:0820 P1P2:8503 P3:00232</v>
      </c>
      <c r="C10871" s="187" t="s">
        <v>2751</v>
      </c>
      <c r="D10871" s="187" t="s">
        <v>2774</v>
      </c>
      <c r="E10871" s="187" t="s">
        <v>2780</v>
      </c>
      <c r="F10871" s="187" t="s">
        <v>2781</v>
      </c>
    </row>
    <row r="10872" spans="1:6" x14ac:dyDescent="0.25">
      <c r="A10872" t="s">
        <v>11394</v>
      </c>
      <c r="B10872" s="236" t="str">
        <f t="shared" si="169"/>
        <v>F3:0820 P1P2:8502 P3:00243</v>
      </c>
      <c r="C10872" s="187" t="s">
        <v>2751</v>
      </c>
      <c r="D10872" s="187" t="s">
        <v>2774</v>
      </c>
      <c r="E10872" s="187" t="s">
        <v>2775</v>
      </c>
      <c r="F10872" s="187" t="s">
        <v>2785</v>
      </c>
    </row>
    <row r="10873" spans="1:6" x14ac:dyDescent="0.25">
      <c r="A10873" t="s">
        <v>11395</v>
      </c>
      <c r="B10873" s="236" t="str">
        <f t="shared" si="169"/>
        <v>F3:0820 P1P2:8502 P3:00231</v>
      </c>
      <c r="C10873" s="187" t="s">
        <v>2751</v>
      </c>
      <c r="D10873" s="187" t="s">
        <v>2774</v>
      </c>
      <c r="E10873" s="187" t="s">
        <v>2775</v>
      </c>
      <c r="F10873" s="187" t="s">
        <v>2776</v>
      </c>
    </row>
    <row r="10874" spans="1:6" x14ac:dyDescent="0.25">
      <c r="A10874" t="s">
        <v>11396</v>
      </c>
      <c r="B10874" s="236" t="str">
        <f t="shared" si="169"/>
        <v>F3:0820 P1P2:8502 P3:00243</v>
      </c>
      <c r="C10874" s="187" t="s">
        <v>2751</v>
      </c>
      <c r="D10874" s="187" t="s">
        <v>2774</v>
      </c>
      <c r="E10874" s="187" t="s">
        <v>2775</v>
      </c>
      <c r="F10874" s="187" t="s">
        <v>2785</v>
      </c>
    </row>
    <row r="10875" spans="1:6" x14ac:dyDescent="0.25">
      <c r="A10875" t="s">
        <v>11397</v>
      </c>
      <c r="B10875" s="236" t="str">
        <f t="shared" si="169"/>
        <v>F3:0820 P1P2:8502 P3:00243</v>
      </c>
      <c r="C10875" s="187" t="s">
        <v>2751</v>
      </c>
      <c r="D10875" s="187" t="s">
        <v>2774</v>
      </c>
      <c r="E10875" s="187" t="s">
        <v>2775</v>
      </c>
      <c r="F10875" s="187" t="s">
        <v>2785</v>
      </c>
    </row>
    <row r="10876" spans="1:6" x14ac:dyDescent="0.25">
      <c r="A10876" t="s">
        <v>11398</v>
      </c>
      <c r="B10876" s="236" t="str">
        <f t="shared" si="169"/>
        <v>F3:0820 P1P2:8503 P3:00243</v>
      </c>
      <c r="C10876" s="187" t="s">
        <v>2751</v>
      </c>
      <c r="D10876" s="187" t="s">
        <v>2774</v>
      </c>
      <c r="E10876" s="187" t="s">
        <v>2780</v>
      </c>
      <c r="F10876" s="187" t="s">
        <v>2785</v>
      </c>
    </row>
    <row r="10877" spans="1:6" x14ac:dyDescent="0.25">
      <c r="A10877" t="s">
        <v>11399</v>
      </c>
      <c r="B10877" s="236" t="str">
        <f t="shared" si="169"/>
        <v>F3:0820 P1P2:8503 P3:00243</v>
      </c>
      <c r="C10877" s="187" t="s">
        <v>2751</v>
      </c>
      <c r="D10877" s="187" t="s">
        <v>2774</v>
      </c>
      <c r="E10877" s="187" t="s">
        <v>2780</v>
      </c>
      <c r="F10877" s="187" t="s">
        <v>2785</v>
      </c>
    </row>
    <row r="10878" spans="1:6" x14ac:dyDescent="0.25">
      <c r="A10878" t="s">
        <v>11400</v>
      </c>
      <c r="B10878" s="236" t="str">
        <f t="shared" si="169"/>
        <v>F3:0820 P1P2:8502 P3:00243</v>
      </c>
      <c r="C10878" s="187" t="s">
        <v>2751</v>
      </c>
      <c r="D10878" s="187" t="s">
        <v>2774</v>
      </c>
      <c r="E10878" s="187" t="s">
        <v>2775</v>
      </c>
      <c r="F10878" s="187" t="s">
        <v>2785</v>
      </c>
    </row>
    <row r="10879" spans="1:6" x14ac:dyDescent="0.25">
      <c r="A10879" t="s">
        <v>11401</v>
      </c>
      <c r="B10879" s="236" t="str">
        <f t="shared" si="169"/>
        <v>F3:0922 P1P2:8806 P3:00203</v>
      </c>
      <c r="C10879" s="187" t="s">
        <v>2751</v>
      </c>
      <c r="D10879" s="187" t="s">
        <v>2768</v>
      </c>
      <c r="E10879" s="187" t="s">
        <v>2769</v>
      </c>
      <c r="F10879" s="187" t="s">
        <v>2770</v>
      </c>
    </row>
    <row r="10880" spans="1:6" x14ac:dyDescent="0.25">
      <c r="A10880" t="s">
        <v>11402</v>
      </c>
      <c r="B10880" s="236" t="str">
        <f t="shared" si="169"/>
        <v>F3:0820 P1P2:8510 P3:00243</v>
      </c>
      <c r="C10880" s="187" t="s">
        <v>2751</v>
      </c>
      <c r="D10880" s="187" t="s">
        <v>2774</v>
      </c>
      <c r="E10880" s="187" t="s">
        <v>2786</v>
      </c>
      <c r="F10880" s="187" t="s">
        <v>2785</v>
      </c>
    </row>
    <row r="10881" spans="1:6" x14ac:dyDescent="0.25">
      <c r="A10881" t="s">
        <v>11403</v>
      </c>
      <c r="B10881" s="236" t="str">
        <f t="shared" si="169"/>
        <v>F3:0812 P1P2:8602 P3:00238</v>
      </c>
      <c r="C10881" s="187" t="s">
        <v>2751</v>
      </c>
      <c r="D10881" s="187" t="s">
        <v>2787</v>
      </c>
      <c r="E10881" s="187" t="s">
        <v>2788</v>
      </c>
      <c r="F10881" s="187" t="s">
        <v>2789</v>
      </c>
    </row>
    <row r="10882" spans="1:6" x14ac:dyDescent="0.25">
      <c r="A10882" t="s">
        <v>11404</v>
      </c>
      <c r="B10882" s="236" t="str">
        <f t="shared" ref="B10882:B10945" si="170">CONCATENATE("F3:",D10882," P1P2:",E10882," P3:",F10882)</f>
        <v>F3:0812 P1P2:8602 P3:00238</v>
      </c>
      <c r="C10882" s="187" t="s">
        <v>2751</v>
      </c>
      <c r="D10882" s="187" t="s">
        <v>2787</v>
      </c>
      <c r="E10882" s="187" t="s">
        <v>2788</v>
      </c>
      <c r="F10882" s="187" t="s">
        <v>2789</v>
      </c>
    </row>
    <row r="10883" spans="1:6" x14ac:dyDescent="0.25">
      <c r="A10883" t="s">
        <v>11405</v>
      </c>
      <c r="B10883" s="236" t="str">
        <f t="shared" si="170"/>
        <v>F3:0812 P1P2:8602 P3:00238</v>
      </c>
      <c r="C10883" s="187" t="s">
        <v>2751</v>
      </c>
      <c r="D10883" s="187" t="s">
        <v>2787</v>
      </c>
      <c r="E10883" s="187" t="s">
        <v>2788</v>
      </c>
      <c r="F10883" s="187" t="s">
        <v>2789</v>
      </c>
    </row>
    <row r="10884" spans="1:6" x14ac:dyDescent="0.25">
      <c r="A10884" t="s">
        <v>11406</v>
      </c>
      <c r="B10884" s="236" t="str">
        <f t="shared" si="170"/>
        <v>F3:0812 P1P2:8602 P3:00238</v>
      </c>
      <c r="C10884" s="187" t="s">
        <v>2751</v>
      </c>
      <c r="D10884" s="187" t="s">
        <v>2787</v>
      </c>
      <c r="E10884" s="187" t="s">
        <v>2788</v>
      </c>
      <c r="F10884" s="187" t="s">
        <v>2789</v>
      </c>
    </row>
    <row r="10885" spans="1:6" x14ac:dyDescent="0.25">
      <c r="A10885" t="s">
        <v>11407</v>
      </c>
      <c r="B10885" s="236" t="str">
        <f t="shared" si="170"/>
        <v>F3:0812 P1P2:8602 P3:00238</v>
      </c>
      <c r="C10885" s="187" t="s">
        <v>2751</v>
      </c>
      <c r="D10885" s="187" t="s">
        <v>2787</v>
      </c>
      <c r="E10885" s="187" t="s">
        <v>2788</v>
      </c>
      <c r="F10885" s="187" t="s">
        <v>2789</v>
      </c>
    </row>
    <row r="10886" spans="1:6" x14ac:dyDescent="0.25">
      <c r="A10886" t="s">
        <v>11408</v>
      </c>
      <c r="B10886" s="236" t="str">
        <f t="shared" si="170"/>
        <v>F3:0812 P1P2:8602 P3:00238</v>
      </c>
      <c r="C10886" s="187" t="s">
        <v>2751</v>
      </c>
      <c r="D10886" s="187" t="s">
        <v>2787</v>
      </c>
      <c r="E10886" s="187" t="s">
        <v>2788</v>
      </c>
      <c r="F10886" s="187" t="s">
        <v>2789</v>
      </c>
    </row>
    <row r="10887" spans="1:6" x14ac:dyDescent="0.25">
      <c r="A10887" t="s">
        <v>11409</v>
      </c>
      <c r="B10887" s="236" t="str">
        <f t="shared" si="170"/>
        <v>F3:0812 P1P2:8602 P3:00238</v>
      </c>
      <c r="C10887" s="187" t="s">
        <v>2751</v>
      </c>
      <c r="D10887" s="187" t="s">
        <v>2787</v>
      </c>
      <c r="E10887" s="187" t="s">
        <v>2788</v>
      </c>
      <c r="F10887" s="187" t="s">
        <v>2789</v>
      </c>
    </row>
    <row r="10888" spans="1:6" x14ac:dyDescent="0.25">
      <c r="A10888" t="s">
        <v>11410</v>
      </c>
      <c r="B10888" s="236" t="str">
        <f t="shared" si="170"/>
        <v>F3:0812 P1P2:8602 P3:00238</v>
      </c>
      <c r="C10888" s="187" t="s">
        <v>2751</v>
      </c>
      <c r="D10888" s="187" t="s">
        <v>2787</v>
      </c>
      <c r="E10888" s="187" t="s">
        <v>2788</v>
      </c>
      <c r="F10888" s="187" t="s">
        <v>2789</v>
      </c>
    </row>
    <row r="10889" spans="1:6" x14ac:dyDescent="0.25">
      <c r="A10889" t="s">
        <v>11411</v>
      </c>
      <c r="B10889" s="236" t="str">
        <f t="shared" si="170"/>
        <v>F3:0812 P1P2:8602 P3:00238</v>
      </c>
      <c r="C10889" s="187" t="s">
        <v>2751</v>
      </c>
      <c r="D10889" s="187" t="s">
        <v>2787</v>
      </c>
      <c r="E10889" s="187" t="s">
        <v>2788</v>
      </c>
      <c r="F10889" s="187" t="s">
        <v>2789</v>
      </c>
    </row>
    <row r="10890" spans="1:6" x14ac:dyDescent="0.25">
      <c r="A10890" t="s">
        <v>11412</v>
      </c>
      <c r="B10890" s="236" t="str">
        <f t="shared" si="170"/>
        <v>F3:0812 P1P2:8602 P3:00238</v>
      </c>
      <c r="C10890" s="187" t="s">
        <v>2751</v>
      </c>
      <c r="D10890" s="187" t="s">
        <v>2787</v>
      </c>
      <c r="E10890" s="187" t="s">
        <v>2788</v>
      </c>
      <c r="F10890" s="187" t="s">
        <v>2789</v>
      </c>
    </row>
    <row r="10891" spans="1:6" x14ac:dyDescent="0.25">
      <c r="A10891" t="s">
        <v>11413</v>
      </c>
      <c r="B10891" s="236" t="str">
        <f t="shared" si="170"/>
        <v>F3:0812 P1P2:8602 P3:00238</v>
      </c>
      <c r="C10891" s="187" t="s">
        <v>2751</v>
      </c>
      <c r="D10891" s="187" t="s">
        <v>2787</v>
      </c>
      <c r="E10891" s="187" t="s">
        <v>2788</v>
      </c>
      <c r="F10891" s="187" t="s">
        <v>2789</v>
      </c>
    </row>
    <row r="10892" spans="1:6" x14ac:dyDescent="0.25">
      <c r="A10892" t="s">
        <v>11414</v>
      </c>
      <c r="B10892" s="236" t="str">
        <f t="shared" si="170"/>
        <v>F3:0812 P1P2:8602 P3:00238</v>
      </c>
      <c r="C10892" s="187" t="s">
        <v>2751</v>
      </c>
      <c r="D10892" s="187" t="s">
        <v>2787</v>
      </c>
      <c r="E10892" s="187" t="s">
        <v>2788</v>
      </c>
      <c r="F10892" s="187" t="s">
        <v>2789</v>
      </c>
    </row>
    <row r="10893" spans="1:6" x14ac:dyDescent="0.25">
      <c r="A10893" t="s">
        <v>11415</v>
      </c>
      <c r="B10893" s="236" t="str">
        <f t="shared" si="170"/>
        <v>F3:0812 P1P2:8602 P3:00238</v>
      </c>
      <c r="C10893" s="187" t="s">
        <v>2751</v>
      </c>
      <c r="D10893" s="187" t="s">
        <v>2787</v>
      </c>
      <c r="E10893" s="187" t="s">
        <v>2788</v>
      </c>
      <c r="F10893" s="187" t="s">
        <v>2789</v>
      </c>
    </row>
    <row r="10894" spans="1:6" x14ac:dyDescent="0.25">
      <c r="A10894" t="s">
        <v>11416</v>
      </c>
      <c r="B10894" s="236" t="str">
        <f t="shared" si="170"/>
        <v>F3:0812 P1P2:8602 P3:00238</v>
      </c>
      <c r="C10894" s="187" t="s">
        <v>2751</v>
      </c>
      <c r="D10894" s="187" t="s">
        <v>2787</v>
      </c>
      <c r="E10894" s="187" t="s">
        <v>2788</v>
      </c>
      <c r="F10894" s="187" t="s">
        <v>2789</v>
      </c>
    </row>
    <row r="10895" spans="1:6" x14ac:dyDescent="0.25">
      <c r="A10895" t="s">
        <v>11417</v>
      </c>
      <c r="B10895" s="236" t="str">
        <f t="shared" si="170"/>
        <v>F3:0812 P1P2:8602 P3:00238</v>
      </c>
      <c r="C10895" s="187" t="s">
        <v>2751</v>
      </c>
      <c r="D10895" s="187" t="s">
        <v>2787</v>
      </c>
      <c r="E10895" s="187" t="s">
        <v>2788</v>
      </c>
      <c r="F10895" s="187" t="s">
        <v>2789</v>
      </c>
    </row>
    <row r="10896" spans="1:6" x14ac:dyDescent="0.25">
      <c r="A10896" t="s">
        <v>11418</v>
      </c>
      <c r="B10896" s="236" t="str">
        <f t="shared" si="170"/>
        <v>F3:0812 P1P2:8602 P3:00238</v>
      </c>
      <c r="C10896" s="187" t="s">
        <v>2751</v>
      </c>
      <c r="D10896" s="187" t="s">
        <v>2787</v>
      </c>
      <c r="E10896" s="187" t="s">
        <v>2788</v>
      </c>
      <c r="F10896" s="187" t="s">
        <v>2789</v>
      </c>
    </row>
    <row r="10897" spans="1:6" x14ac:dyDescent="0.25">
      <c r="A10897" t="s">
        <v>11419</v>
      </c>
      <c r="B10897" s="236" t="str">
        <f t="shared" si="170"/>
        <v>F3:0812 P1P2:8602 P3:00238</v>
      </c>
      <c r="C10897" s="187" t="s">
        <v>2751</v>
      </c>
      <c r="D10897" s="187" t="s">
        <v>2787</v>
      </c>
      <c r="E10897" s="187" t="s">
        <v>2788</v>
      </c>
      <c r="F10897" s="187" t="s">
        <v>2789</v>
      </c>
    </row>
    <row r="10898" spans="1:6" x14ac:dyDescent="0.25">
      <c r="A10898" t="s">
        <v>11420</v>
      </c>
      <c r="B10898" s="236" t="str">
        <f t="shared" si="170"/>
        <v>F3:0812 P1P2:8602 P3:00238</v>
      </c>
      <c r="C10898" s="187" t="s">
        <v>2751</v>
      </c>
      <c r="D10898" s="187" t="s">
        <v>2787</v>
      </c>
      <c r="E10898" s="187" t="s">
        <v>2788</v>
      </c>
      <c r="F10898" s="187" t="s">
        <v>2789</v>
      </c>
    </row>
    <row r="10899" spans="1:6" x14ac:dyDescent="0.25">
      <c r="A10899" t="s">
        <v>11421</v>
      </c>
      <c r="B10899" s="236" t="str">
        <f t="shared" si="170"/>
        <v>F3:0812 P1P2:8602 P3:00238</v>
      </c>
      <c r="C10899" s="187" t="s">
        <v>2751</v>
      </c>
      <c r="D10899" s="187" t="s">
        <v>2787</v>
      </c>
      <c r="E10899" s="187" t="s">
        <v>2788</v>
      </c>
      <c r="F10899" s="187" t="s">
        <v>2789</v>
      </c>
    </row>
    <row r="10900" spans="1:6" x14ac:dyDescent="0.25">
      <c r="A10900" t="s">
        <v>11422</v>
      </c>
      <c r="B10900" s="236" t="str">
        <f t="shared" si="170"/>
        <v>F3:0812 P1P2:8602 P3:00238</v>
      </c>
      <c r="C10900" s="187" t="s">
        <v>2751</v>
      </c>
      <c r="D10900" s="187" t="s">
        <v>2787</v>
      </c>
      <c r="E10900" s="187" t="s">
        <v>2788</v>
      </c>
      <c r="F10900" s="187" t="s">
        <v>2789</v>
      </c>
    </row>
    <row r="10901" spans="1:6" x14ac:dyDescent="0.25">
      <c r="A10901" t="s">
        <v>11423</v>
      </c>
      <c r="B10901" s="236" t="str">
        <f t="shared" si="170"/>
        <v>F3:0734 P1P2:8013 P3:00182</v>
      </c>
      <c r="C10901" s="187" t="s">
        <v>2742</v>
      </c>
      <c r="D10901" s="187" t="s">
        <v>2758</v>
      </c>
      <c r="E10901" s="187" t="s">
        <v>2759</v>
      </c>
      <c r="F10901" s="187" t="s">
        <v>2760</v>
      </c>
    </row>
    <row r="10902" spans="1:6" x14ac:dyDescent="0.25">
      <c r="A10902" t="s">
        <v>11424</v>
      </c>
      <c r="B10902" s="236" t="str">
        <f t="shared" si="170"/>
        <v>F3:0734 P1P2:8013 P3:00182</v>
      </c>
      <c r="C10902" s="187" t="s">
        <v>2742</v>
      </c>
      <c r="D10902" s="187" t="s">
        <v>2758</v>
      </c>
      <c r="E10902" s="187" t="s">
        <v>2759</v>
      </c>
      <c r="F10902" s="187" t="s">
        <v>2760</v>
      </c>
    </row>
    <row r="10903" spans="1:6" x14ac:dyDescent="0.25">
      <c r="A10903" t="s">
        <v>11425</v>
      </c>
      <c r="B10903" s="236" t="str">
        <f t="shared" si="170"/>
        <v>F3:0740 P1P2:8018 P3:00441</v>
      </c>
      <c r="C10903" s="187" t="s">
        <v>2742</v>
      </c>
      <c r="D10903" s="187" t="s">
        <v>2771</v>
      </c>
      <c r="E10903" s="187" t="s">
        <v>2772</v>
      </c>
      <c r="F10903" s="187" t="s">
        <v>2790</v>
      </c>
    </row>
    <row r="10904" spans="1:6" x14ac:dyDescent="0.25">
      <c r="A10904" t="s">
        <v>11426</v>
      </c>
      <c r="B10904" s="236" t="str">
        <f t="shared" si="170"/>
        <v>F3:0734 P1P2:8013 P3:00182</v>
      </c>
      <c r="C10904" s="187" t="s">
        <v>2742</v>
      </c>
      <c r="D10904" s="187" t="s">
        <v>2758</v>
      </c>
      <c r="E10904" s="187" t="s">
        <v>2759</v>
      </c>
      <c r="F10904" s="187" t="s">
        <v>2760</v>
      </c>
    </row>
    <row r="10905" spans="1:6" x14ac:dyDescent="0.25">
      <c r="A10905" t="s">
        <v>11427</v>
      </c>
      <c r="B10905" s="236" t="str">
        <f t="shared" si="170"/>
        <v>F3:0922 P1P2:8806 P3:00203</v>
      </c>
      <c r="C10905" s="187" t="s">
        <v>2751</v>
      </c>
      <c r="D10905" s="187" t="s">
        <v>2768</v>
      </c>
      <c r="E10905" s="187" t="s">
        <v>2769</v>
      </c>
      <c r="F10905" s="187" t="s">
        <v>2770</v>
      </c>
    </row>
    <row r="10906" spans="1:6" x14ac:dyDescent="0.25">
      <c r="A10906" t="s">
        <v>11427</v>
      </c>
      <c r="B10906" s="236" t="str">
        <f t="shared" si="170"/>
        <v>F3:0922 P1P2:8806 P3:00448</v>
      </c>
      <c r="C10906" s="187" t="s">
        <v>2751</v>
      </c>
      <c r="D10906" s="187" t="s">
        <v>2768</v>
      </c>
      <c r="E10906" s="187" t="s">
        <v>2769</v>
      </c>
      <c r="F10906" s="187" t="s">
        <v>2791</v>
      </c>
    </row>
    <row r="10907" spans="1:6" x14ac:dyDescent="0.25">
      <c r="A10907" t="s">
        <v>11428</v>
      </c>
      <c r="B10907" s="236" t="str">
        <f t="shared" si="170"/>
        <v>F3:0140 P1P2:1606 P3:80010</v>
      </c>
      <c r="C10907" s="187" t="s">
        <v>2751</v>
      </c>
      <c r="D10907" s="187" t="s">
        <v>2617</v>
      </c>
      <c r="E10907" s="187" t="s">
        <v>2792</v>
      </c>
      <c r="F10907" s="187" t="s">
        <v>2779</v>
      </c>
    </row>
    <row r="10908" spans="1:6" x14ac:dyDescent="0.25">
      <c r="A10908" t="s">
        <v>11428</v>
      </c>
      <c r="B10908" s="236" t="str">
        <f t="shared" si="170"/>
        <v>F3:0150 P1P2:0807 P3:80010</v>
      </c>
      <c r="C10908" s="187" t="s">
        <v>2751</v>
      </c>
      <c r="D10908" s="187" t="s">
        <v>2777</v>
      </c>
      <c r="E10908" s="187" t="s">
        <v>2778</v>
      </c>
      <c r="F10908" s="187" t="s">
        <v>2779</v>
      </c>
    </row>
    <row r="10909" spans="1:6" x14ac:dyDescent="0.25">
      <c r="A10909" t="s">
        <v>11428</v>
      </c>
      <c r="B10909" s="236" t="str">
        <f t="shared" si="170"/>
        <v>F3:0941 P1P2:8810 P3:00206</v>
      </c>
      <c r="C10909" s="187" t="s">
        <v>2751</v>
      </c>
      <c r="D10909" s="187" t="s">
        <v>2668</v>
      </c>
      <c r="E10909" s="187" t="s">
        <v>2669</v>
      </c>
      <c r="F10909" s="187" t="s">
        <v>2671</v>
      </c>
    </row>
    <row r="10910" spans="1:6" x14ac:dyDescent="0.25">
      <c r="A10910" t="s">
        <v>11428</v>
      </c>
      <c r="B10910" s="236" t="str">
        <f t="shared" si="170"/>
        <v>F3:0941 P1P2:8810 P3:00207</v>
      </c>
      <c r="C10910" s="187" t="s">
        <v>2751</v>
      </c>
      <c r="D10910" s="187" t="s">
        <v>2668</v>
      </c>
      <c r="E10910" s="187" t="s">
        <v>2669</v>
      </c>
      <c r="F10910" s="187" t="s">
        <v>2672</v>
      </c>
    </row>
    <row r="10911" spans="1:6" x14ac:dyDescent="0.25">
      <c r="A10911" t="s">
        <v>11428</v>
      </c>
      <c r="B10911" s="236" t="str">
        <f t="shared" si="170"/>
        <v>F3:0950 P1P2:8812 P3:00204</v>
      </c>
      <c r="C10911" s="187" t="s">
        <v>2751</v>
      </c>
      <c r="D10911" s="187" t="s">
        <v>2673</v>
      </c>
      <c r="E10911" s="187" t="s">
        <v>2674</v>
      </c>
      <c r="F10911" s="187" t="s">
        <v>2761</v>
      </c>
    </row>
    <row r="10912" spans="1:6" x14ac:dyDescent="0.25">
      <c r="A10912" t="s">
        <v>11428</v>
      </c>
      <c r="B10912" s="236" t="str">
        <f t="shared" si="170"/>
        <v>F3:0950 P1P2:8812 P3:00212</v>
      </c>
      <c r="C10912" s="187" t="s">
        <v>2751</v>
      </c>
      <c r="D10912" s="187" t="s">
        <v>2673</v>
      </c>
      <c r="E10912" s="187" t="s">
        <v>2674</v>
      </c>
      <c r="F10912" s="187" t="s">
        <v>2762</v>
      </c>
    </row>
    <row r="10913" spans="1:6" x14ac:dyDescent="0.25">
      <c r="A10913" t="s">
        <v>11429</v>
      </c>
      <c r="B10913" s="236" t="str">
        <f t="shared" si="170"/>
        <v>F3:0429 P1P2:5101 P3:00010</v>
      </c>
      <c r="C10913" s="187" t="s">
        <v>2793</v>
      </c>
      <c r="D10913" s="187" t="s">
        <v>2794</v>
      </c>
      <c r="E10913" s="187" t="s">
        <v>2795</v>
      </c>
      <c r="F10913" s="187" t="s">
        <v>2564</v>
      </c>
    </row>
    <row r="10914" spans="1:6" x14ac:dyDescent="0.25">
      <c r="A10914" t="s">
        <v>11430</v>
      </c>
      <c r="B10914" s="236" t="str">
        <f t="shared" si="170"/>
        <v>F3:0441 P1P2:5902 P3:00168</v>
      </c>
      <c r="C10914" s="187" t="s">
        <v>2793</v>
      </c>
      <c r="D10914" s="187" t="s">
        <v>2796</v>
      </c>
      <c r="E10914" s="187" t="s">
        <v>2797</v>
      </c>
      <c r="F10914" s="187" t="s">
        <v>2798</v>
      </c>
    </row>
    <row r="10915" spans="1:6" x14ac:dyDescent="0.25">
      <c r="A10915" t="s">
        <v>11431</v>
      </c>
      <c r="B10915" s="236" t="str">
        <f t="shared" si="170"/>
        <v>F3:0569 P1P2:5010 P3:00172</v>
      </c>
      <c r="C10915" s="187" t="s">
        <v>2793</v>
      </c>
      <c r="D10915" s="187" t="s">
        <v>2799</v>
      </c>
      <c r="E10915" s="187" t="s">
        <v>2800</v>
      </c>
      <c r="F10915" s="187" t="s">
        <v>2801</v>
      </c>
    </row>
    <row r="10916" spans="1:6" x14ac:dyDescent="0.25">
      <c r="A10916" t="s">
        <v>11432</v>
      </c>
      <c r="B10916" s="236" t="str">
        <f t="shared" si="170"/>
        <v>F3:0429 P1P2:5101 P3:00010</v>
      </c>
      <c r="C10916" s="187" t="s">
        <v>2793</v>
      </c>
      <c r="D10916" s="187" t="s">
        <v>2794</v>
      </c>
      <c r="E10916" s="187" t="s">
        <v>2795</v>
      </c>
      <c r="F10916" s="187" t="s">
        <v>2564</v>
      </c>
    </row>
    <row r="10917" spans="1:6" x14ac:dyDescent="0.25">
      <c r="A10917" t="s">
        <v>11433</v>
      </c>
      <c r="B10917" s="236" t="str">
        <f t="shared" si="170"/>
        <v>F3:0569 P1P2:7008 P3:00167</v>
      </c>
      <c r="C10917" s="187" t="s">
        <v>2793</v>
      </c>
      <c r="D10917" s="187" t="s">
        <v>2799</v>
      </c>
      <c r="E10917" s="187" t="s">
        <v>2802</v>
      </c>
      <c r="F10917" s="187" t="s">
        <v>2803</v>
      </c>
    </row>
    <row r="10918" spans="1:6" x14ac:dyDescent="0.25">
      <c r="A10918" t="s">
        <v>11434</v>
      </c>
      <c r="B10918" s="236" t="str">
        <f t="shared" si="170"/>
        <v>F3:0421 P1P2:5102 P3:00123</v>
      </c>
      <c r="C10918" s="187" t="s">
        <v>2793</v>
      </c>
      <c r="D10918" s="187" t="s">
        <v>2645</v>
      </c>
      <c r="E10918" s="187" t="s">
        <v>2804</v>
      </c>
      <c r="F10918" s="187" t="s">
        <v>2805</v>
      </c>
    </row>
    <row r="10919" spans="1:6" x14ac:dyDescent="0.25">
      <c r="A10919" t="s">
        <v>11435</v>
      </c>
      <c r="B10919" s="236" t="str">
        <f t="shared" si="170"/>
        <v>F3:0960 P1P2:8813 P3:00210</v>
      </c>
      <c r="C10919" s="187" t="s">
        <v>2793</v>
      </c>
      <c r="D10919" s="187" t="s">
        <v>2763</v>
      </c>
      <c r="E10919" s="187" t="s">
        <v>2764</v>
      </c>
      <c r="F10919" s="187" t="s">
        <v>2765</v>
      </c>
    </row>
    <row r="10920" spans="1:6" x14ac:dyDescent="0.25">
      <c r="A10920" t="s">
        <v>11436</v>
      </c>
      <c r="B10920" s="236" t="str">
        <f t="shared" si="170"/>
        <v>F3:0482 P1P2:5107 P3:80010</v>
      </c>
      <c r="C10920" s="187" t="s">
        <v>2793</v>
      </c>
      <c r="D10920" s="187" t="s">
        <v>2806</v>
      </c>
      <c r="E10920" s="187" t="s">
        <v>2807</v>
      </c>
      <c r="F10920" s="187" t="s">
        <v>2779</v>
      </c>
    </row>
    <row r="10921" spans="1:6" x14ac:dyDescent="0.25">
      <c r="A10921" t="s">
        <v>11437</v>
      </c>
      <c r="B10921" s="236" t="str">
        <f t="shared" si="170"/>
        <v>F3:0482 P1P2:5107 P3:80010</v>
      </c>
      <c r="C10921" s="187" t="s">
        <v>2793</v>
      </c>
      <c r="D10921" s="187" t="s">
        <v>2806</v>
      </c>
      <c r="E10921" s="187" t="s">
        <v>2807</v>
      </c>
      <c r="F10921" s="187" t="s">
        <v>2779</v>
      </c>
    </row>
    <row r="10922" spans="1:6" x14ac:dyDescent="0.25">
      <c r="A10922" t="s">
        <v>11438</v>
      </c>
      <c r="B10922" s="236" t="str">
        <f t="shared" si="170"/>
        <v>F3:0482 P1P2:5107 P3:80010</v>
      </c>
      <c r="C10922" s="187" t="s">
        <v>2793</v>
      </c>
      <c r="D10922" s="187" t="s">
        <v>2806</v>
      </c>
      <c r="E10922" s="187" t="s">
        <v>2807</v>
      </c>
      <c r="F10922" s="187" t="s">
        <v>2779</v>
      </c>
    </row>
    <row r="10923" spans="1:6" x14ac:dyDescent="0.25">
      <c r="A10923" t="s">
        <v>11439</v>
      </c>
      <c r="B10923" s="236" t="str">
        <f t="shared" si="170"/>
        <v>F3:0140 P1P2:1605 P3:80010</v>
      </c>
      <c r="C10923" s="187" t="s">
        <v>2793</v>
      </c>
      <c r="D10923" s="187" t="s">
        <v>2617</v>
      </c>
      <c r="E10923" s="187" t="s">
        <v>2808</v>
      </c>
      <c r="F10923" s="187" t="s">
        <v>2779</v>
      </c>
    </row>
    <row r="10924" spans="1:6" x14ac:dyDescent="0.25">
      <c r="A10924" t="s">
        <v>11439</v>
      </c>
      <c r="B10924" s="236" t="str">
        <f t="shared" si="170"/>
        <v>F3:0482 P1P2:5107 P3:80010</v>
      </c>
      <c r="C10924" s="187" t="s">
        <v>2793</v>
      </c>
      <c r="D10924" s="187" t="s">
        <v>2806</v>
      </c>
      <c r="E10924" s="187" t="s">
        <v>2807</v>
      </c>
      <c r="F10924" s="187" t="s">
        <v>2779</v>
      </c>
    </row>
    <row r="10925" spans="1:6" x14ac:dyDescent="0.25">
      <c r="A10925" t="s">
        <v>11440</v>
      </c>
      <c r="B10925" s="236" t="str">
        <f t="shared" si="170"/>
        <v>F3:0482 P1P2:5107 P3:80010</v>
      </c>
      <c r="C10925" s="187" t="s">
        <v>2793</v>
      </c>
      <c r="D10925" s="187" t="s">
        <v>2806</v>
      </c>
      <c r="E10925" s="187" t="s">
        <v>2807</v>
      </c>
      <c r="F10925" s="187" t="s">
        <v>2779</v>
      </c>
    </row>
    <row r="10926" spans="1:6" x14ac:dyDescent="0.25">
      <c r="A10926" t="s">
        <v>11441</v>
      </c>
      <c r="B10926" s="236" t="str">
        <f t="shared" si="170"/>
        <v>F3:0421 P1P2:5105 P3:00138</v>
      </c>
      <c r="C10926" s="187" t="s">
        <v>2793</v>
      </c>
      <c r="D10926" s="187" t="s">
        <v>2645</v>
      </c>
      <c r="E10926" s="187" t="s">
        <v>2809</v>
      </c>
      <c r="F10926" s="187" t="s">
        <v>2810</v>
      </c>
    </row>
    <row r="10927" spans="1:6" x14ac:dyDescent="0.25">
      <c r="A10927" t="s">
        <v>11442</v>
      </c>
      <c r="B10927" s="236" t="str">
        <f t="shared" si="170"/>
        <v>F3:0820 P1P2:8502 P3:00234</v>
      </c>
      <c r="C10927" s="187" t="s">
        <v>2751</v>
      </c>
      <c r="D10927" s="187" t="s">
        <v>2774</v>
      </c>
      <c r="E10927" s="187" t="s">
        <v>2775</v>
      </c>
      <c r="F10927" s="187" t="s">
        <v>2811</v>
      </c>
    </row>
    <row r="10928" spans="1:6" x14ac:dyDescent="0.25">
      <c r="A10928" t="s">
        <v>11443</v>
      </c>
      <c r="B10928" s="236" t="str">
        <f t="shared" si="170"/>
        <v>F3:0922 P1P2:8806 P3:00204</v>
      </c>
      <c r="C10928" s="187" t="s">
        <v>2751</v>
      </c>
      <c r="D10928" s="187" t="s">
        <v>2768</v>
      </c>
      <c r="E10928" s="187" t="s">
        <v>2769</v>
      </c>
      <c r="F10928" s="187" t="s">
        <v>2761</v>
      </c>
    </row>
    <row r="10929" spans="1:6" x14ac:dyDescent="0.25">
      <c r="A10929" t="s">
        <v>11443</v>
      </c>
      <c r="B10929" s="236" t="str">
        <f t="shared" si="170"/>
        <v>F3:0922 P1P2:8806 P3:00358</v>
      </c>
      <c r="C10929" s="187" t="s">
        <v>2751</v>
      </c>
      <c r="D10929" s="187" t="s">
        <v>2768</v>
      </c>
      <c r="E10929" s="187" t="s">
        <v>2769</v>
      </c>
      <c r="F10929" s="187" t="s">
        <v>2812</v>
      </c>
    </row>
    <row r="10930" spans="1:6" x14ac:dyDescent="0.25">
      <c r="A10930" t="s">
        <v>11443</v>
      </c>
      <c r="B10930" s="236" t="str">
        <f t="shared" si="170"/>
        <v>F3:0922 P1P2:8806 P3:00448</v>
      </c>
      <c r="C10930" s="187" t="s">
        <v>2751</v>
      </c>
      <c r="D10930" s="187" t="s">
        <v>2768</v>
      </c>
      <c r="E10930" s="187" t="s">
        <v>2769</v>
      </c>
      <c r="F10930" s="187" t="s">
        <v>2791</v>
      </c>
    </row>
    <row r="10931" spans="1:6" x14ac:dyDescent="0.25">
      <c r="A10931" t="s">
        <v>11444</v>
      </c>
      <c r="B10931" s="236" t="str">
        <f t="shared" si="170"/>
        <v>F3:0960 P1P2:8813 P3:00210</v>
      </c>
      <c r="C10931" s="187" t="s">
        <v>2751</v>
      </c>
      <c r="D10931" s="187" t="s">
        <v>2763</v>
      </c>
      <c r="E10931" s="187" t="s">
        <v>2764</v>
      </c>
      <c r="F10931" s="187" t="s">
        <v>2765</v>
      </c>
    </row>
    <row r="10932" spans="1:6" x14ac:dyDescent="0.25">
      <c r="A10932" t="s">
        <v>11445</v>
      </c>
      <c r="B10932" s="236" t="str">
        <f t="shared" si="170"/>
        <v>F3:0921 P1P2:8805 P3:00202</v>
      </c>
      <c r="C10932" s="187" t="s">
        <v>2751</v>
      </c>
      <c r="D10932" s="187" t="s">
        <v>2813</v>
      </c>
      <c r="E10932" s="187" t="s">
        <v>2814</v>
      </c>
      <c r="F10932" s="187" t="s">
        <v>2815</v>
      </c>
    </row>
    <row r="10933" spans="1:6" x14ac:dyDescent="0.25">
      <c r="A10933" t="s">
        <v>11445</v>
      </c>
      <c r="B10933" s="236" t="str">
        <f t="shared" si="170"/>
        <v>F3:0921 P1P2:8805 P3:00448</v>
      </c>
      <c r="C10933" s="187" t="s">
        <v>2751</v>
      </c>
      <c r="D10933" s="187" t="s">
        <v>2813</v>
      </c>
      <c r="E10933" s="187" t="s">
        <v>2814</v>
      </c>
      <c r="F10933" s="187" t="s">
        <v>2791</v>
      </c>
    </row>
    <row r="10934" spans="1:6" x14ac:dyDescent="0.25">
      <c r="A10934" t="s">
        <v>11446</v>
      </c>
      <c r="B10934" s="236" t="str">
        <f t="shared" si="170"/>
        <v>F3:0922 P1P2:8806 P3:00203</v>
      </c>
      <c r="C10934" s="187" t="s">
        <v>2751</v>
      </c>
      <c r="D10934" s="187" t="s">
        <v>2768</v>
      </c>
      <c r="E10934" s="187" t="s">
        <v>2769</v>
      </c>
      <c r="F10934" s="187" t="s">
        <v>2770</v>
      </c>
    </row>
    <row r="10935" spans="1:6" x14ac:dyDescent="0.25">
      <c r="A10935" t="s">
        <v>11446</v>
      </c>
      <c r="B10935" s="236" t="str">
        <f t="shared" si="170"/>
        <v>F3:0922 P1P2:8806 P3:00448</v>
      </c>
      <c r="C10935" s="187" t="s">
        <v>2751</v>
      </c>
      <c r="D10935" s="187" t="s">
        <v>2768</v>
      </c>
      <c r="E10935" s="187" t="s">
        <v>2769</v>
      </c>
      <c r="F10935" s="187" t="s">
        <v>2791</v>
      </c>
    </row>
    <row r="10936" spans="1:6" x14ac:dyDescent="0.25">
      <c r="A10936" t="s">
        <v>11447</v>
      </c>
      <c r="B10936" s="236" t="str">
        <f t="shared" si="170"/>
        <v>F3:0921 P1P2:8805 P3:00202</v>
      </c>
      <c r="C10936" s="187" t="s">
        <v>2751</v>
      </c>
      <c r="D10936" s="187" t="s">
        <v>2813</v>
      </c>
      <c r="E10936" s="187" t="s">
        <v>2814</v>
      </c>
      <c r="F10936" s="187" t="s">
        <v>2815</v>
      </c>
    </row>
    <row r="10937" spans="1:6" x14ac:dyDescent="0.25">
      <c r="A10937" t="s">
        <v>11447</v>
      </c>
      <c r="B10937" s="236" t="str">
        <f t="shared" si="170"/>
        <v>F3:0921 P1P2:8805 P3:00448</v>
      </c>
      <c r="C10937" s="187" t="s">
        <v>2751</v>
      </c>
      <c r="D10937" s="187" t="s">
        <v>2813</v>
      </c>
      <c r="E10937" s="187" t="s">
        <v>2814</v>
      </c>
      <c r="F10937" s="187" t="s">
        <v>2791</v>
      </c>
    </row>
    <row r="10938" spans="1:6" x14ac:dyDescent="0.25">
      <c r="A10938" t="s">
        <v>11448</v>
      </c>
      <c r="B10938" s="236" t="str">
        <f t="shared" si="170"/>
        <v>F3:0921 P1P2:8805 P3:00202</v>
      </c>
      <c r="C10938" s="187" t="s">
        <v>2751</v>
      </c>
      <c r="D10938" s="187" t="s">
        <v>2813</v>
      </c>
      <c r="E10938" s="187" t="s">
        <v>2814</v>
      </c>
      <c r="F10938" s="187" t="s">
        <v>2815</v>
      </c>
    </row>
    <row r="10939" spans="1:6" x14ac:dyDescent="0.25">
      <c r="A10939" t="s">
        <v>11448</v>
      </c>
      <c r="B10939" s="236" t="str">
        <f t="shared" si="170"/>
        <v>F3:0921 P1P2:8805 P3:00448</v>
      </c>
      <c r="C10939" s="187" t="s">
        <v>2751</v>
      </c>
      <c r="D10939" s="187" t="s">
        <v>2813</v>
      </c>
      <c r="E10939" s="187" t="s">
        <v>2814</v>
      </c>
      <c r="F10939" s="187" t="s">
        <v>2791</v>
      </c>
    </row>
    <row r="10940" spans="1:6" x14ac:dyDescent="0.25">
      <c r="A10940" t="s">
        <v>11449</v>
      </c>
      <c r="B10940" s="236" t="str">
        <f t="shared" si="170"/>
        <v>F3:0922 P1P2:8806 P3:00203</v>
      </c>
      <c r="C10940" s="187" t="s">
        <v>2751</v>
      </c>
      <c r="D10940" s="187" t="s">
        <v>2768</v>
      </c>
      <c r="E10940" s="187" t="s">
        <v>2769</v>
      </c>
      <c r="F10940" s="187" t="s">
        <v>2770</v>
      </c>
    </row>
    <row r="10941" spans="1:6" x14ac:dyDescent="0.25">
      <c r="A10941" t="s">
        <v>11449</v>
      </c>
      <c r="B10941" s="236" t="str">
        <f t="shared" si="170"/>
        <v>F3:0922 P1P2:8806 P3:00448</v>
      </c>
      <c r="C10941" s="187" t="s">
        <v>2751</v>
      </c>
      <c r="D10941" s="187" t="s">
        <v>2768</v>
      </c>
      <c r="E10941" s="187" t="s">
        <v>2769</v>
      </c>
      <c r="F10941" s="187" t="s">
        <v>2791</v>
      </c>
    </row>
    <row r="10942" spans="1:6" x14ac:dyDescent="0.25">
      <c r="A10942" t="s">
        <v>11450</v>
      </c>
      <c r="B10942" s="236" t="str">
        <f t="shared" si="170"/>
        <v>F3:0921 P1P2:8805 P3:00202</v>
      </c>
      <c r="C10942" s="187" t="s">
        <v>2751</v>
      </c>
      <c r="D10942" s="187" t="s">
        <v>2813</v>
      </c>
      <c r="E10942" s="187" t="s">
        <v>2814</v>
      </c>
      <c r="F10942" s="187" t="s">
        <v>2815</v>
      </c>
    </row>
    <row r="10943" spans="1:6" x14ac:dyDescent="0.25">
      <c r="A10943" t="s">
        <v>11450</v>
      </c>
      <c r="B10943" s="236" t="str">
        <f t="shared" si="170"/>
        <v>F3:0921 P1P2:8805 P3:00448</v>
      </c>
      <c r="C10943" s="187" t="s">
        <v>2751</v>
      </c>
      <c r="D10943" s="187" t="s">
        <v>2813</v>
      </c>
      <c r="E10943" s="187" t="s">
        <v>2814</v>
      </c>
      <c r="F10943" s="187" t="s">
        <v>2791</v>
      </c>
    </row>
    <row r="10944" spans="1:6" x14ac:dyDescent="0.25">
      <c r="A10944" t="s">
        <v>11451</v>
      </c>
      <c r="B10944" s="236" t="str">
        <f t="shared" si="170"/>
        <v>F3:0921 P1P2:8805 P3:00202</v>
      </c>
      <c r="C10944" s="187" t="s">
        <v>2751</v>
      </c>
      <c r="D10944" s="187" t="s">
        <v>2813</v>
      </c>
      <c r="E10944" s="187" t="s">
        <v>2814</v>
      </c>
      <c r="F10944" s="187" t="s">
        <v>2815</v>
      </c>
    </row>
    <row r="10945" spans="1:6" x14ac:dyDescent="0.25">
      <c r="A10945" t="s">
        <v>11451</v>
      </c>
      <c r="B10945" s="236" t="str">
        <f t="shared" si="170"/>
        <v>F3:0921 P1P2:8805 P3:00448</v>
      </c>
      <c r="C10945" s="187" t="s">
        <v>2751</v>
      </c>
      <c r="D10945" s="187" t="s">
        <v>2813</v>
      </c>
      <c r="E10945" s="187" t="s">
        <v>2814</v>
      </c>
      <c r="F10945" s="187" t="s">
        <v>2791</v>
      </c>
    </row>
    <row r="10946" spans="1:6" x14ac:dyDescent="0.25">
      <c r="A10946" t="s">
        <v>11452</v>
      </c>
      <c r="B10946" s="236" t="str">
        <f t="shared" ref="B10946:B11009" si="171">CONCATENATE("F3:",D10946," P1P2:",E10946," P3:",F10946)</f>
        <v>F3:0921 P1P2:8805 P3:00202</v>
      </c>
      <c r="C10946" s="187" t="s">
        <v>2751</v>
      </c>
      <c r="D10946" s="187" t="s">
        <v>2813</v>
      </c>
      <c r="E10946" s="187" t="s">
        <v>2814</v>
      </c>
      <c r="F10946" s="187" t="s">
        <v>2815</v>
      </c>
    </row>
    <row r="10947" spans="1:6" x14ac:dyDescent="0.25">
      <c r="A10947" t="s">
        <v>11452</v>
      </c>
      <c r="B10947" s="236" t="str">
        <f t="shared" si="171"/>
        <v>F3:0921 P1P2:8805 P3:00448</v>
      </c>
      <c r="C10947" s="187" t="s">
        <v>2751</v>
      </c>
      <c r="D10947" s="187" t="s">
        <v>2813</v>
      </c>
      <c r="E10947" s="187" t="s">
        <v>2814</v>
      </c>
      <c r="F10947" s="187" t="s">
        <v>2791</v>
      </c>
    </row>
    <row r="10948" spans="1:6" x14ac:dyDescent="0.25">
      <c r="A10948" t="s">
        <v>11453</v>
      </c>
      <c r="B10948" s="236" t="str">
        <f t="shared" si="171"/>
        <v>F3:0922 P1P2:8806 P3:00203</v>
      </c>
      <c r="C10948" s="187" t="s">
        <v>2751</v>
      </c>
      <c r="D10948" s="187" t="s">
        <v>2768</v>
      </c>
      <c r="E10948" s="187" t="s">
        <v>2769</v>
      </c>
      <c r="F10948" s="187" t="s">
        <v>2770</v>
      </c>
    </row>
    <row r="10949" spans="1:6" x14ac:dyDescent="0.25">
      <c r="A10949" t="s">
        <v>11454</v>
      </c>
      <c r="B10949" s="236" t="str">
        <f t="shared" si="171"/>
        <v>F3:0921 P1P2:8805 P3:00202</v>
      </c>
      <c r="C10949" s="187" t="s">
        <v>2751</v>
      </c>
      <c r="D10949" s="187" t="s">
        <v>2813</v>
      </c>
      <c r="E10949" s="187" t="s">
        <v>2814</v>
      </c>
      <c r="F10949" s="187" t="s">
        <v>2815</v>
      </c>
    </row>
    <row r="10950" spans="1:6" x14ac:dyDescent="0.25">
      <c r="A10950" t="s">
        <v>11454</v>
      </c>
      <c r="B10950" s="236" t="str">
        <f t="shared" si="171"/>
        <v>F3:0921 P1P2:8805 P3:00448</v>
      </c>
      <c r="C10950" s="187" t="s">
        <v>2751</v>
      </c>
      <c r="D10950" s="187" t="s">
        <v>2813</v>
      </c>
      <c r="E10950" s="187" t="s">
        <v>2814</v>
      </c>
      <c r="F10950" s="187" t="s">
        <v>2791</v>
      </c>
    </row>
    <row r="10951" spans="1:6" x14ac:dyDescent="0.25">
      <c r="A10951" t="s">
        <v>11455</v>
      </c>
      <c r="B10951" s="236" t="str">
        <f t="shared" si="171"/>
        <v>F3:0921 P1P2:8804 P3:00201</v>
      </c>
      <c r="C10951" s="187" t="s">
        <v>2751</v>
      </c>
      <c r="D10951" s="187" t="s">
        <v>2813</v>
      </c>
      <c r="E10951" s="187" t="s">
        <v>2816</v>
      </c>
      <c r="F10951" s="187" t="s">
        <v>2817</v>
      </c>
    </row>
    <row r="10952" spans="1:6" x14ac:dyDescent="0.25">
      <c r="A10952" t="s">
        <v>11455</v>
      </c>
      <c r="B10952" s="236" t="str">
        <f t="shared" si="171"/>
        <v>F3:0921 P1P2:8804 P3:00448</v>
      </c>
      <c r="C10952" s="187" t="s">
        <v>2751</v>
      </c>
      <c r="D10952" s="187" t="s">
        <v>2813</v>
      </c>
      <c r="E10952" s="187" t="s">
        <v>2816</v>
      </c>
      <c r="F10952" s="187" t="s">
        <v>2791</v>
      </c>
    </row>
    <row r="10953" spans="1:6" x14ac:dyDescent="0.25">
      <c r="A10953" t="s">
        <v>11456</v>
      </c>
      <c r="B10953" s="236" t="str">
        <f t="shared" si="171"/>
        <v>F3:0921 P1P2:8804 P3:00201</v>
      </c>
      <c r="C10953" s="187" t="s">
        <v>2751</v>
      </c>
      <c r="D10953" s="187" t="s">
        <v>2813</v>
      </c>
      <c r="E10953" s="187" t="s">
        <v>2816</v>
      </c>
      <c r="F10953" s="187" t="s">
        <v>2817</v>
      </c>
    </row>
    <row r="10954" spans="1:6" x14ac:dyDescent="0.25">
      <c r="A10954" t="s">
        <v>11456</v>
      </c>
      <c r="B10954" s="236" t="str">
        <f t="shared" si="171"/>
        <v>F3:0921 P1P2:8804 P3:00448</v>
      </c>
      <c r="C10954" s="187" t="s">
        <v>2751</v>
      </c>
      <c r="D10954" s="187" t="s">
        <v>2813</v>
      </c>
      <c r="E10954" s="187" t="s">
        <v>2816</v>
      </c>
      <c r="F10954" s="187" t="s">
        <v>2791</v>
      </c>
    </row>
    <row r="10955" spans="1:6" x14ac:dyDescent="0.25">
      <c r="A10955" t="s">
        <v>11457</v>
      </c>
      <c r="B10955" s="236" t="str">
        <f t="shared" si="171"/>
        <v>F3:0960 P1P2:8813 P3:00210</v>
      </c>
      <c r="C10955" s="187" t="s">
        <v>2751</v>
      </c>
      <c r="D10955" s="187" t="s">
        <v>2763</v>
      </c>
      <c r="E10955" s="187" t="s">
        <v>2764</v>
      </c>
      <c r="F10955" s="187" t="s">
        <v>2765</v>
      </c>
    </row>
    <row r="10956" spans="1:6" x14ac:dyDescent="0.25">
      <c r="A10956" t="s">
        <v>11458</v>
      </c>
      <c r="B10956" s="236" t="str">
        <f t="shared" si="171"/>
        <v>F3:0421 P1P2:5102 P3:00401</v>
      </c>
      <c r="C10956" s="187" t="s">
        <v>2793</v>
      </c>
      <c r="D10956" s="187" t="s">
        <v>2645</v>
      </c>
      <c r="E10956" s="187" t="s">
        <v>2804</v>
      </c>
      <c r="F10956" s="187" t="s">
        <v>2818</v>
      </c>
    </row>
    <row r="10957" spans="1:6" x14ac:dyDescent="0.25">
      <c r="A10957" t="s">
        <v>11459</v>
      </c>
      <c r="B10957" s="236" t="str">
        <f t="shared" si="171"/>
        <v>F3:0989 P1P2:8816 P3:00221</v>
      </c>
      <c r="C10957" s="187" t="s">
        <v>2751</v>
      </c>
      <c r="D10957" s="187" t="s">
        <v>2752</v>
      </c>
      <c r="E10957" s="187" t="s">
        <v>2819</v>
      </c>
      <c r="F10957" s="187" t="s">
        <v>2820</v>
      </c>
    </row>
    <row r="10958" spans="1:6" x14ac:dyDescent="0.25">
      <c r="A10958" t="s">
        <v>11460</v>
      </c>
      <c r="B10958" s="236" t="str">
        <f t="shared" si="171"/>
        <v>F3:0950 P1P2:8814 P3:00209</v>
      </c>
      <c r="C10958" s="187" t="s">
        <v>2751</v>
      </c>
      <c r="D10958" s="187" t="s">
        <v>2673</v>
      </c>
      <c r="E10958" s="187" t="s">
        <v>2821</v>
      </c>
      <c r="F10958" s="187" t="s">
        <v>2822</v>
      </c>
    </row>
    <row r="10959" spans="1:6" x14ac:dyDescent="0.25">
      <c r="A10959" t="s">
        <v>11461</v>
      </c>
      <c r="B10959" s="236" t="str">
        <f t="shared" si="171"/>
        <v>F3:0921 P1P2:8805 P3:00202</v>
      </c>
      <c r="C10959" s="187" t="s">
        <v>2751</v>
      </c>
      <c r="D10959" s="187" t="s">
        <v>2813</v>
      </c>
      <c r="E10959" s="187" t="s">
        <v>2814</v>
      </c>
      <c r="F10959" s="187" t="s">
        <v>2815</v>
      </c>
    </row>
    <row r="10960" spans="1:6" x14ac:dyDescent="0.25">
      <c r="A10960" t="s">
        <v>11462</v>
      </c>
      <c r="B10960" s="236" t="str">
        <f t="shared" si="171"/>
        <v>F3:0922 P1P2:8806 P3:00203</v>
      </c>
      <c r="C10960" s="187" t="s">
        <v>2751</v>
      </c>
      <c r="D10960" s="187" t="s">
        <v>2768</v>
      </c>
      <c r="E10960" s="187" t="s">
        <v>2769</v>
      </c>
      <c r="F10960" s="187" t="s">
        <v>2770</v>
      </c>
    </row>
    <row r="10961" spans="1:6" x14ac:dyDescent="0.25">
      <c r="A10961" t="s">
        <v>11463</v>
      </c>
      <c r="B10961" s="236" t="str">
        <f t="shared" si="171"/>
        <v>F3:0922 P1P2:8806 P3:00203</v>
      </c>
      <c r="C10961" s="187" t="s">
        <v>2751</v>
      </c>
      <c r="D10961" s="187" t="s">
        <v>2768</v>
      </c>
      <c r="E10961" s="187" t="s">
        <v>2769</v>
      </c>
      <c r="F10961" s="187" t="s">
        <v>2770</v>
      </c>
    </row>
    <row r="10962" spans="1:6" x14ac:dyDescent="0.25">
      <c r="A10962" t="s">
        <v>11463</v>
      </c>
      <c r="B10962" s="236" t="str">
        <f t="shared" si="171"/>
        <v>F3:0922 P1P2:8806 P3:00448</v>
      </c>
      <c r="C10962" s="187" t="s">
        <v>2751</v>
      </c>
      <c r="D10962" s="187" t="s">
        <v>2768</v>
      </c>
      <c r="E10962" s="187" t="s">
        <v>2769</v>
      </c>
      <c r="F10962" s="187" t="s">
        <v>2791</v>
      </c>
    </row>
    <row r="10963" spans="1:6" x14ac:dyDescent="0.25">
      <c r="A10963" t="s">
        <v>11464</v>
      </c>
      <c r="B10963" s="236" t="str">
        <f t="shared" si="171"/>
        <v>F3:0921 P1P2:8805 P3:00202</v>
      </c>
      <c r="C10963" s="187" t="s">
        <v>2751</v>
      </c>
      <c r="D10963" s="187" t="s">
        <v>2813</v>
      </c>
      <c r="E10963" s="187" t="s">
        <v>2814</v>
      </c>
      <c r="F10963" s="187" t="s">
        <v>2815</v>
      </c>
    </row>
    <row r="10964" spans="1:6" x14ac:dyDescent="0.25">
      <c r="A10964" t="s">
        <v>11464</v>
      </c>
      <c r="B10964" s="236" t="str">
        <f t="shared" si="171"/>
        <v>F3:0921 P1P2:8805 P3:00448</v>
      </c>
      <c r="C10964" s="187" t="s">
        <v>2751</v>
      </c>
      <c r="D10964" s="187" t="s">
        <v>2813</v>
      </c>
      <c r="E10964" s="187" t="s">
        <v>2814</v>
      </c>
      <c r="F10964" s="187" t="s">
        <v>2791</v>
      </c>
    </row>
    <row r="10965" spans="1:6" x14ac:dyDescent="0.25">
      <c r="A10965" t="s">
        <v>11465</v>
      </c>
      <c r="B10965" s="236" t="str">
        <f t="shared" si="171"/>
        <v>F3:1040 P1P2:9006 P3:00327</v>
      </c>
      <c r="C10965" s="187" t="s">
        <v>3533</v>
      </c>
      <c r="D10965" s="187" t="s">
        <v>2831</v>
      </c>
      <c r="E10965" s="187" t="s">
        <v>2832</v>
      </c>
      <c r="F10965" s="187" t="s">
        <v>2952</v>
      </c>
    </row>
    <row r="10966" spans="1:6" x14ac:dyDescent="0.25">
      <c r="A10966" t="s">
        <v>11466</v>
      </c>
      <c r="B10966" s="236" t="str">
        <f t="shared" si="171"/>
        <v>F3:0911 P1P2:8802 P3:00199</v>
      </c>
      <c r="C10966" s="187" t="s">
        <v>3533</v>
      </c>
      <c r="D10966" s="187" t="s">
        <v>2899</v>
      </c>
      <c r="E10966" s="187" t="s">
        <v>2900</v>
      </c>
      <c r="F10966" s="187" t="s">
        <v>2901</v>
      </c>
    </row>
    <row r="10967" spans="1:6" x14ac:dyDescent="0.25">
      <c r="A10967" t="s">
        <v>11466</v>
      </c>
      <c r="B10967" s="236" t="str">
        <f t="shared" si="171"/>
        <v>F3:0911 P1P2:8802 P3:00448</v>
      </c>
      <c r="C10967" s="187" t="s">
        <v>3533</v>
      </c>
      <c r="D10967" s="187" t="s">
        <v>2899</v>
      </c>
      <c r="E10967" s="187" t="s">
        <v>2900</v>
      </c>
      <c r="F10967" s="187" t="s">
        <v>2791</v>
      </c>
    </row>
    <row r="10968" spans="1:6" x14ac:dyDescent="0.25">
      <c r="A10968" t="s">
        <v>11466</v>
      </c>
      <c r="B10968" s="236" t="str">
        <f t="shared" si="171"/>
        <v>F3:0921 P1P2:8804 P3:00201</v>
      </c>
      <c r="C10968" s="187" t="s">
        <v>3533</v>
      </c>
      <c r="D10968" s="187" t="s">
        <v>2813</v>
      </c>
      <c r="E10968" s="187" t="s">
        <v>2816</v>
      </c>
      <c r="F10968" s="187" t="s">
        <v>2817</v>
      </c>
    </row>
    <row r="10969" spans="1:6" x14ac:dyDescent="0.25">
      <c r="A10969" t="s">
        <v>11466</v>
      </c>
      <c r="B10969" s="236" t="str">
        <f t="shared" si="171"/>
        <v>F3:0921 P1P2:8804 P3:00448</v>
      </c>
      <c r="C10969" s="187" t="s">
        <v>3533</v>
      </c>
      <c r="D10969" s="187" t="s">
        <v>2813</v>
      </c>
      <c r="E10969" s="187" t="s">
        <v>2816</v>
      </c>
      <c r="F10969" s="187" t="s">
        <v>2791</v>
      </c>
    </row>
    <row r="10970" spans="1:6" x14ac:dyDescent="0.25">
      <c r="A10970" t="s">
        <v>11467</v>
      </c>
      <c r="B10970" s="236" t="str">
        <f t="shared" si="171"/>
        <v>F3:0911 P1P2:8802 P3:00199</v>
      </c>
      <c r="C10970" s="187" t="s">
        <v>3100</v>
      </c>
      <c r="D10970" s="187" t="s">
        <v>2899</v>
      </c>
      <c r="E10970" s="187" t="s">
        <v>2900</v>
      </c>
      <c r="F10970" s="187" t="s">
        <v>2901</v>
      </c>
    </row>
    <row r="10971" spans="1:6" x14ac:dyDescent="0.25">
      <c r="A10971" t="s">
        <v>11467</v>
      </c>
      <c r="B10971" s="236" t="str">
        <f t="shared" si="171"/>
        <v>F3:0911 P1P2:8802 P3:00448</v>
      </c>
      <c r="C10971" s="187" t="s">
        <v>3100</v>
      </c>
      <c r="D10971" s="187" t="s">
        <v>2899</v>
      </c>
      <c r="E10971" s="187" t="s">
        <v>2900</v>
      </c>
      <c r="F10971" s="187" t="s">
        <v>2791</v>
      </c>
    </row>
    <row r="10972" spans="1:6" x14ac:dyDescent="0.25">
      <c r="A10972" t="s">
        <v>11467</v>
      </c>
      <c r="B10972" s="236" t="str">
        <f t="shared" si="171"/>
        <v>F3:0912 P1P2:8803 P3:00200</v>
      </c>
      <c r="C10972" s="187" t="s">
        <v>3100</v>
      </c>
      <c r="D10972" s="187" t="s">
        <v>2906</v>
      </c>
      <c r="E10972" s="187" t="s">
        <v>2907</v>
      </c>
      <c r="F10972" s="187" t="s">
        <v>2908</v>
      </c>
    </row>
    <row r="10973" spans="1:6" x14ac:dyDescent="0.25">
      <c r="A10973" t="s">
        <v>11467</v>
      </c>
      <c r="B10973" s="236" t="str">
        <f t="shared" si="171"/>
        <v>F3:0912 P1P2:8803 P3:00448</v>
      </c>
      <c r="C10973" s="187" t="s">
        <v>3100</v>
      </c>
      <c r="D10973" s="187" t="s">
        <v>2906</v>
      </c>
      <c r="E10973" s="187" t="s">
        <v>2907</v>
      </c>
      <c r="F10973" s="187" t="s">
        <v>2791</v>
      </c>
    </row>
    <row r="10974" spans="1:6" x14ac:dyDescent="0.25">
      <c r="A10974" t="s">
        <v>11468</v>
      </c>
      <c r="B10974" s="236" t="str">
        <f t="shared" si="171"/>
        <v>F3:0412 P1P2:5003 P3:00288</v>
      </c>
      <c r="C10974" s="187" t="s">
        <v>2742</v>
      </c>
      <c r="D10974" s="187" t="s">
        <v>2745</v>
      </c>
      <c r="E10974" s="187" t="s">
        <v>2746</v>
      </c>
      <c r="F10974" s="187" t="s">
        <v>2823</v>
      </c>
    </row>
    <row r="10975" spans="1:6" x14ac:dyDescent="0.25">
      <c r="A10975" t="s">
        <v>11469</v>
      </c>
      <c r="B10975" s="236" t="str">
        <f t="shared" si="171"/>
        <v>F3:1012 P1P2:9010 P3:00287</v>
      </c>
      <c r="C10975" s="187" t="s">
        <v>3132</v>
      </c>
      <c r="D10975" s="187" t="s">
        <v>2748</v>
      </c>
      <c r="E10975" s="187" t="s">
        <v>2749</v>
      </c>
      <c r="F10975" s="187" t="s">
        <v>2944</v>
      </c>
    </row>
    <row r="10976" spans="1:6" x14ac:dyDescent="0.25">
      <c r="A10976" t="s">
        <v>11470</v>
      </c>
      <c r="B10976" s="236" t="str">
        <f t="shared" si="171"/>
        <v>F3:0921 P1P2:8804 P3:00201</v>
      </c>
      <c r="C10976" s="187" t="s">
        <v>3838</v>
      </c>
      <c r="D10976" s="187" t="s">
        <v>2813</v>
      </c>
      <c r="E10976" s="187" t="s">
        <v>2816</v>
      </c>
      <c r="F10976" s="187" t="s">
        <v>2817</v>
      </c>
    </row>
    <row r="10977" spans="1:6" x14ac:dyDescent="0.25">
      <c r="A10977" t="s">
        <v>11470</v>
      </c>
      <c r="B10977" s="236" t="str">
        <f t="shared" si="171"/>
        <v>F3:0921 P1P2:8804 P3:00448</v>
      </c>
      <c r="C10977" s="187" t="s">
        <v>3838</v>
      </c>
      <c r="D10977" s="187" t="s">
        <v>2813</v>
      </c>
      <c r="E10977" s="187" t="s">
        <v>2816</v>
      </c>
      <c r="F10977" s="187" t="s">
        <v>2791</v>
      </c>
    </row>
    <row r="10978" spans="1:6" x14ac:dyDescent="0.25">
      <c r="A10978" t="s">
        <v>11471</v>
      </c>
      <c r="B10978" s="236" t="str">
        <f t="shared" si="171"/>
        <v>F3:0921 P1P2:8804 P3:00201</v>
      </c>
      <c r="C10978" s="187" t="s">
        <v>3313</v>
      </c>
      <c r="D10978" s="187" t="s">
        <v>2813</v>
      </c>
      <c r="E10978" s="187" t="s">
        <v>2816</v>
      </c>
      <c r="F10978" s="187" t="s">
        <v>2817</v>
      </c>
    </row>
    <row r="10979" spans="1:6" x14ac:dyDescent="0.25">
      <c r="A10979" t="s">
        <v>11471</v>
      </c>
      <c r="B10979" s="236" t="str">
        <f t="shared" si="171"/>
        <v>F3:0921 P1P2:8804 P3:00448</v>
      </c>
      <c r="C10979" s="187" t="s">
        <v>3313</v>
      </c>
      <c r="D10979" s="187" t="s">
        <v>2813</v>
      </c>
      <c r="E10979" s="187" t="s">
        <v>2816</v>
      </c>
      <c r="F10979" s="187" t="s">
        <v>2791</v>
      </c>
    </row>
    <row r="10980" spans="1:6" x14ac:dyDescent="0.25">
      <c r="A10980" t="s">
        <v>11472</v>
      </c>
      <c r="B10980" s="236" t="str">
        <f t="shared" si="171"/>
        <v>F3:0921 P1P2:8804 P3:00201</v>
      </c>
      <c r="C10980" s="187" t="s">
        <v>3313</v>
      </c>
      <c r="D10980" s="187" t="s">
        <v>2813</v>
      </c>
      <c r="E10980" s="187" t="s">
        <v>2816</v>
      </c>
      <c r="F10980" s="187" t="s">
        <v>2817</v>
      </c>
    </row>
    <row r="10981" spans="1:6" x14ac:dyDescent="0.25">
      <c r="A10981" t="s">
        <v>11472</v>
      </c>
      <c r="B10981" s="236" t="str">
        <f t="shared" si="171"/>
        <v>F3:0921 P1P2:8804 P3:00448</v>
      </c>
      <c r="C10981" s="187" t="s">
        <v>3313</v>
      </c>
      <c r="D10981" s="187" t="s">
        <v>2813</v>
      </c>
      <c r="E10981" s="187" t="s">
        <v>2816</v>
      </c>
      <c r="F10981" s="187" t="s">
        <v>2791</v>
      </c>
    </row>
    <row r="10982" spans="1:6" x14ac:dyDescent="0.25">
      <c r="A10982" t="s">
        <v>11473</v>
      </c>
      <c r="B10982" s="236" t="str">
        <f t="shared" si="171"/>
        <v>F3:0321 P1P2:3702 P3:00359</v>
      </c>
      <c r="C10982" s="187" t="s">
        <v>3862</v>
      </c>
      <c r="D10982" s="187" t="s">
        <v>2661</v>
      </c>
      <c r="E10982" s="187" t="s">
        <v>2662</v>
      </c>
      <c r="F10982" s="187" t="s">
        <v>3178</v>
      </c>
    </row>
    <row r="10983" spans="1:6" x14ac:dyDescent="0.25">
      <c r="A10983" t="s">
        <v>11474</v>
      </c>
      <c r="B10983" s="236" t="str">
        <f t="shared" si="171"/>
        <v>F3:0911 P1P2:8802 P3:00199</v>
      </c>
      <c r="C10983" s="187" t="s">
        <v>3844</v>
      </c>
      <c r="D10983" s="187" t="s">
        <v>2899</v>
      </c>
      <c r="E10983" s="187" t="s">
        <v>2900</v>
      </c>
      <c r="F10983" s="187" t="s">
        <v>2901</v>
      </c>
    </row>
    <row r="10984" spans="1:6" x14ac:dyDescent="0.25">
      <c r="A10984" t="s">
        <v>11474</v>
      </c>
      <c r="B10984" s="236" t="str">
        <f t="shared" si="171"/>
        <v>F3:0911 P1P2:8802 P3:00448</v>
      </c>
      <c r="C10984" s="187" t="s">
        <v>3844</v>
      </c>
      <c r="D10984" s="187" t="s">
        <v>2899</v>
      </c>
      <c r="E10984" s="187" t="s">
        <v>2900</v>
      </c>
      <c r="F10984" s="187" t="s">
        <v>2791</v>
      </c>
    </row>
    <row r="10985" spans="1:6" x14ac:dyDescent="0.25">
      <c r="A10985" t="s">
        <v>11475</v>
      </c>
      <c r="B10985" s="236" t="str">
        <f t="shared" si="171"/>
        <v>F3:0333 P1P2:4019 P3:00464</v>
      </c>
      <c r="C10985" s="187" t="s">
        <v>2654</v>
      </c>
      <c r="D10985" s="187" t="s">
        <v>2574</v>
      </c>
      <c r="E10985" s="187" t="s">
        <v>2824</v>
      </c>
      <c r="F10985" s="187" t="s">
        <v>2825</v>
      </c>
    </row>
    <row r="10986" spans="1:6" x14ac:dyDescent="0.25">
      <c r="A10986" t="s">
        <v>11476</v>
      </c>
      <c r="B10986" s="236" t="str">
        <f t="shared" si="171"/>
        <v>F3:1099 P1P2:9017 P3:00455</v>
      </c>
      <c r="C10986" s="187" t="s">
        <v>2742</v>
      </c>
      <c r="D10986" s="187" t="s">
        <v>2754</v>
      </c>
      <c r="E10986" s="187" t="s">
        <v>2755</v>
      </c>
      <c r="F10986" s="187" t="s">
        <v>2826</v>
      </c>
    </row>
    <row r="10987" spans="1:6" x14ac:dyDescent="0.25">
      <c r="A10987" t="s">
        <v>11477</v>
      </c>
      <c r="B10987" s="236" t="str">
        <f t="shared" si="171"/>
        <v>F3:1020 P1P2:9004 P3:00299</v>
      </c>
      <c r="C10987" s="187" t="s">
        <v>2742</v>
      </c>
      <c r="D10987" s="187" t="s">
        <v>2827</v>
      </c>
      <c r="E10987" s="187" t="s">
        <v>2828</v>
      </c>
      <c r="F10987" s="187" t="s">
        <v>2829</v>
      </c>
    </row>
    <row r="10988" spans="1:6" x14ac:dyDescent="0.25">
      <c r="A10988" t="s">
        <v>11478</v>
      </c>
      <c r="B10988" s="236" t="str">
        <f t="shared" si="171"/>
        <v>F3:1012 P1P2:9010 P3:00347</v>
      </c>
      <c r="C10988" s="187" t="s">
        <v>2742</v>
      </c>
      <c r="D10988" s="187" t="s">
        <v>2748</v>
      </c>
      <c r="E10988" s="187" t="s">
        <v>2749</v>
      </c>
      <c r="F10988" s="187" t="s">
        <v>2830</v>
      </c>
    </row>
    <row r="10989" spans="1:6" x14ac:dyDescent="0.25">
      <c r="A10989" t="s">
        <v>11479</v>
      </c>
      <c r="B10989" s="236" t="str">
        <f t="shared" si="171"/>
        <v>F3:1012 P1P2:9010 P3:00347</v>
      </c>
      <c r="C10989" s="187" t="s">
        <v>2742</v>
      </c>
      <c r="D10989" s="187" t="s">
        <v>2748</v>
      </c>
      <c r="E10989" s="187" t="s">
        <v>2749</v>
      </c>
      <c r="F10989" s="187" t="s">
        <v>2830</v>
      </c>
    </row>
    <row r="10990" spans="1:6" x14ac:dyDescent="0.25">
      <c r="A10990" t="s">
        <v>11480</v>
      </c>
      <c r="B10990" s="236" t="str">
        <f t="shared" si="171"/>
        <v>F3:1020 P1P2:9004 P3:00299</v>
      </c>
      <c r="C10990" s="187" t="s">
        <v>2742</v>
      </c>
      <c r="D10990" s="187" t="s">
        <v>2827</v>
      </c>
      <c r="E10990" s="187" t="s">
        <v>2828</v>
      </c>
      <c r="F10990" s="187" t="s">
        <v>2829</v>
      </c>
    </row>
    <row r="10991" spans="1:6" x14ac:dyDescent="0.25">
      <c r="A10991" t="s">
        <v>11481</v>
      </c>
      <c r="B10991" s="236" t="str">
        <f t="shared" si="171"/>
        <v>F3:1020 P1P2:9004 P3:00299</v>
      </c>
      <c r="C10991" s="187" t="s">
        <v>2742</v>
      </c>
      <c r="D10991" s="187" t="s">
        <v>2827</v>
      </c>
      <c r="E10991" s="187" t="s">
        <v>2828</v>
      </c>
      <c r="F10991" s="187" t="s">
        <v>2829</v>
      </c>
    </row>
    <row r="10992" spans="1:6" x14ac:dyDescent="0.25">
      <c r="A10992" t="s">
        <v>11482</v>
      </c>
      <c r="B10992" s="236" t="str">
        <f t="shared" si="171"/>
        <v>F3:1020 P1P2:9004 P3:00299</v>
      </c>
      <c r="C10992" s="187" t="s">
        <v>2742</v>
      </c>
      <c r="D10992" s="187" t="s">
        <v>2827</v>
      </c>
      <c r="E10992" s="187" t="s">
        <v>2828</v>
      </c>
      <c r="F10992" s="187" t="s">
        <v>2829</v>
      </c>
    </row>
    <row r="10993" spans="1:6" x14ac:dyDescent="0.25">
      <c r="A10993" t="s">
        <v>11483</v>
      </c>
      <c r="B10993" s="236" t="str">
        <f t="shared" si="171"/>
        <v>F3:1020 P1P2:9004 P3:00299</v>
      </c>
      <c r="C10993" s="187" t="s">
        <v>2742</v>
      </c>
      <c r="D10993" s="187" t="s">
        <v>2827</v>
      </c>
      <c r="E10993" s="187" t="s">
        <v>2828</v>
      </c>
      <c r="F10993" s="187" t="s">
        <v>2829</v>
      </c>
    </row>
    <row r="10994" spans="1:6" x14ac:dyDescent="0.25">
      <c r="A10994" t="s">
        <v>11484</v>
      </c>
      <c r="B10994" s="236" t="str">
        <f t="shared" si="171"/>
        <v>F3:1020 P1P2:9004 P3:00299</v>
      </c>
      <c r="C10994" s="187" t="s">
        <v>2742</v>
      </c>
      <c r="D10994" s="187" t="s">
        <v>2827</v>
      </c>
      <c r="E10994" s="187" t="s">
        <v>2828</v>
      </c>
      <c r="F10994" s="187" t="s">
        <v>2829</v>
      </c>
    </row>
    <row r="10995" spans="1:6" x14ac:dyDescent="0.25">
      <c r="A10995" t="s">
        <v>11485</v>
      </c>
      <c r="B10995" s="236" t="str">
        <f t="shared" si="171"/>
        <v>F3:1040 P1P2:9006 P3:00285</v>
      </c>
      <c r="C10995" s="187" t="s">
        <v>2742</v>
      </c>
      <c r="D10995" s="187" t="s">
        <v>2831</v>
      </c>
      <c r="E10995" s="187" t="s">
        <v>2832</v>
      </c>
      <c r="F10995" s="187" t="s">
        <v>2833</v>
      </c>
    </row>
    <row r="10996" spans="1:6" x14ac:dyDescent="0.25">
      <c r="A10996" t="s">
        <v>11486</v>
      </c>
      <c r="B10996" s="236" t="str">
        <f t="shared" si="171"/>
        <v>F3:1040 P1P2:9006 P3:00285</v>
      </c>
      <c r="C10996" s="187" t="s">
        <v>2742</v>
      </c>
      <c r="D10996" s="187" t="s">
        <v>2831</v>
      </c>
      <c r="E10996" s="187" t="s">
        <v>2832</v>
      </c>
      <c r="F10996" s="187" t="s">
        <v>2833</v>
      </c>
    </row>
    <row r="10997" spans="1:6" x14ac:dyDescent="0.25">
      <c r="A10997" t="s">
        <v>11487</v>
      </c>
      <c r="B10997" s="236" t="str">
        <f t="shared" si="171"/>
        <v>F3:1040 P1P2:9006 P3:00282</v>
      </c>
      <c r="C10997" s="187" t="s">
        <v>2742</v>
      </c>
      <c r="D10997" s="187" t="s">
        <v>2831</v>
      </c>
      <c r="E10997" s="187" t="s">
        <v>2832</v>
      </c>
      <c r="F10997" s="187" t="s">
        <v>2834</v>
      </c>
    </row>
    <row r="10998" spans="1:6" x14ac:dyDescent="0.25">
      <c r="A10998" t="s">
        <v>11488</v>
      </c>
      <c r="B10998" s="236" t="str">
        <f t="shared" si="171"/>
        <v>F3:1040 P1P2:9006 P3:00282</v>
      </c>
      <c r="C10998" s="187" t="s">
        <v>2742</v>
      </c>
      <c r="D10998" s="187" t="s">
        <v>2831</v>
      </c>
      <c r="E10998" s="187" t="s">
        <v>2832</v>
      </c>
      <c r="F10998" s="187" t="s">
        <v>2834</v>
      </c>
    </row>
    <row r="10999" spans="1:6" x14ac:dyDescent="0.25">
      <c r="A10999" t="s">
        <v>11489</v>
      </c>
      <c r="B10999" s="236" t="str">
        <f t="shared" si="171"/>
        <v>F3:1070 P1P2:9012 P3:00280</v>
      </c>
      <c r="C10999" s="187" t="s">
        <v>2742</v>
      </c>
      <c r="D10999" s="187" t="s">
        <v>2835</v>
      </c>
      <c r="E10999" s="187" t="s">
        <v>2836</v>
      </c>
      <c r="F10999" s="187" t="s">
        <v>2837</v>
      </c>
    </row>
    <row r="11000" spans="1:6" x14ac:dyDescent="0.25">
      <c r="A11000" t="s">
        <v>11490</v>
      </c>
      <c r="B11000" s="236" t="str">
        <f t="shared" si="171"/>
        <v>F3:1012 P1P2:9010 P3:00299</v>
      </c>
      <c r="C11000" s="187" t="s">
        <v>3041</v>
      </c>
      <c r="D11000" s="187" t="s">
        <v>2748</v>
      </c>
      <c r="E11000" s="187" t="s">
        <v>2749</v>
      </c>
      <c r="F11000" s="187" t="s">
        <v>2829</v>
      </c>
    </row>
    <row r="11001" spans="1:6" x14ac:dyDescent="0.25">
      <c r="A11001" t="s">
        <v>11491</v>
      </c>
      <c r="B11001" s="236" t="str">
        <f t="shared" si="171"/>
        <v>F3:0921 P1P2:8804 P3:00201</v>
      </c>
      <c r="C11001" s="187" t="s">
        <v>3183</v>
      </c>
      <c r="D11001" s="187" t="s">
        <v>2813</v>
      </c>
      <c r="E11001" s="187" t="s">
        <v>2816</v>
      </c>
      <c r="F11001" s="187" t="s">
        <v>2817</v>
      </c>
    </row>
    <row r="11002" spans="1:6" x14ac:dyDescent="0.25">
      <c r="A11002" t="s">
        <v>11491</v>
      </c>
      <c r="B11002" s="236" t="str">
        <f t="shared" si="171"/>
        <v>F3:0921 P1P2:8804 P3:00448</v>
      </c>
      <c r="C11002" s="187" t="s">
        <v>3183</v>
      </c>
      <c r="D11002" s="187" t="s">
        <v>2813</v>
      </c>
      <c r="E11002" s="187" t="s">
        <v>2816</v>
      </c>
      <c r="F11002" s="187" t="s">
        <v>2791</v>
      </c>
    </row>
    <row r="11003" spans="1:6" x14ac:dyDescent="0.25">
      <c r="A11003" t="s">
        <v>11492</v>
      </c>
      <c r="B11003" s="236" t="str">
        <f t="shared" si="171"/>
        <v>F3:0921 P1P2:8804 P3:00201</v>
      </c>
      <c r="C11003" s="187" t="s">
        <v>3183</v>
      </c>
      <c r="D11003" s="187" t="s">
        <v>2813</v>
      </c>
      <c r="E11003" s="187" t="s">
        <v>2816</v>
      </c>
      <c r="F11003" s="187" t="s">
        <v>2817</v>
      </c>
    </row>
    <row r="11004" spans="1:6" x14ac:dyDescent="0.25">
      <c r="A11004" t="s">
        <v>11492</v>
      </c>
      <c r="B11004" s="236" t="str">
        <f t="shared" si="171"/>
        <v>F3:0921 P1P2:8804 P3:00448</v>
      </c>
      <c r="C11004" s="187" t="s">
        <v>3183</v>
      </c>
      <c r="D11004" s="187" t="s">
        <v>2813</v>
      </c>
      <c r="E11004" s="187" t="s">
        <v>2816</v>
      </c>
      <c r="F11004" s="187" t="s">
        <v>2791</v>
      </c>
    </row>
    <row r="11005" spans="1:6" x14ac:dyDescent="0.25">
      <c r="A11005" t="s">
        <v>11493</v>
      </c>
      <c r="B11005" s="236" t="str">
        <f t="shared" si="171"/>
        <v>F3:0911 P1P2:8802 P3:00199</v>
      </c>
      <c r="C11005" s="187" t="s">
        <v>3108</v>
      </c>
      <c r="D11005" s="187" t="s">
        <v>2899</v>
      </c>
      <c r="E11005" s="187" t="s">
        <v>2900</v>
      </c>
      <c r="F11005" s="187" t="s">
        <v>2901</v>
      </c>
    </row>
    <row r="11006" spans="1:6" x14ac:dyDescent="0.25">
      <c r="A11006" t="s">
        <v>11493</v>
      </c>
      <c r="B11006" s="236" t="str">
        <f t="shared" si="171"/>
        <v>F3:0911 P1P2:8802 P3:00448</v>
      </c>
      <c r="C11006" s="187" t="s">
        <v>3108</v>
      </c>
      <c r="D11006" s="187" t="s">
        <v>2899</v>
      </c>
      <c r="E11006" s="187" t="s">
        <v>2900</v>
      </c>
      <c r="F11006" s="187" t="s">
        <v>2791</v>
      </c>
    </row>
    <row r="11007" spans="1:6" x14ac:dyDescent="0.25">
      <c r="A11007" t="s">
        <v>11494</v>
      </c>
      <c r="B11007" s="236" t="str">
        <f t="shared" si="171"/>
        <v>F3:0911 P1P2:8802 P3:00199</v>
      </c>
      <c r="C11007" s="187" t="s">
        <v>3072</v>
      </c>
      <c r="D11007" s="187" t="s">
        <v>2899</v>
      </c>
      <c r="E11007" s="187" t="s">
        <v>2900</v>
      </c>
      <c r="F11007" s="187" t="s">
        <v>2901</v>
      </c>
    </row>
    <row r="11008" spans="1:6" x14ac:dyDescent="0.25">
      <c r="A11008" t="s">
        <v>11494</v>
      </c>
      <c r="B11008" s="236" t="str">
        <f t="shared" si="171"/>
        <v>F3:0911 P1P2:8802 P3:00448</v>
      </c>
      <c r="C11008" s="187" t="s">
        <v>3072</v>
      </c>
      <c r="D11008" s="187" t="s">
        <v>2899</v>
      </c>
      <c r="E11008" s="187" t="s">
        <v>2900</v>
      </c>
      <c r="F11008" s="187" t="s">
        <v>2791</v>
      </c>
    </row>
    <row r="11009" spans="1:6" x14ac:dyDescent="0.25">
      <c r="A11009" t="s">
        <v>11494</v>
      </c>
      <c r="B11009" s="236" t="str">
        <f t="shared" si="171"/>
        <v>F3:0921 P1P2:8804 P3:00201</v>
      </c>
      <c r="C11009" s="187" t="s">
        <v>3072</v>
      </c>
      <c r="D11009" s="187" t="s">
        <v>2813</v>
      </c>
      <c r="E11009" s="187" t="s">
        <v>2816</v>
      </c>
      <c r="F11009" s="187" t="s">
        <v>2817</v>
      </c>
    </row>
    <row r="11010" spans="1:6" x14ac:dyDescent="0.25">
      <c r="A11010" t="s">
        <v>11495</v>
      </c>
      <c r="B11010" s="236" t="str">
        <f t="shared" ref="B11010:B11073" si="172">CONCATENATE("F3:",D11010," P1P2:",E11010," P3:",F11010)</f>
        <v>F3:0950 P1P2:8814 P3:00209</v>
      </c>
      <c r="C11010" s="187" t="s">
        <v>3305</v>
      </c>
      <c r="D11010" s="187" t="s">
        <v>2673</v>
      </c>
      <c r="E11010" s="187" t="s">
        <v>2821</v>
      </c>
      <c r="F11010" s="187" t="s">
        <v>2822</v>
      </c>
    </row>
    <row r="11011" spans="1:6" x14ac:dyDescent="0.25">
      <c r="A11011" t="s">
        <v>11496</v>
      </c>
      <c r="B11011" s="236" t="str">
        <f t="shared" si="172"/>
        <v>F3:0950 P1P2:8814 P3:00209</v>
      </c>
      <c r="C11011" s="187" t="s">
        <v>3288</v>
      </c>
      <c r="D11011" s="187" t="s">
        <v>2673</v>
      </c>
      <c r="E11011" s="187" t="s">
        <v>2821</v>
      </c>
      <c r="F11011" s="187" t="s">
        <v>2822</v>
      </c>
    </row>
    <row r="11012" spans="1:6" x14ac:dyDescent="0.25">
      <c r="A11012" t="s">
        <v>11497</v>
      </c>
      <c r="B11012" s="236" t="str">
        <f t="shared" si="172"/>
        <v>F3:0921 P1P2:8804 P3:00201</v>
      </c>
      <c r="C11012" s="187" t="s">
        <v>3287</v>
      </c>
      <c r="D11012" s="187" t="s">
        <v>2813</v>
      </c>
      <c r="E11012" s="187" t="s">
        <v>2816</v>
      </c>
      <c r="F11012" s="187" t="s">
        <v>2817</v>
      </c>
    </row>
    <row r="11013" spans="1:6" x14ac:dyDescent="0.25">
      <c r="A11013" t="s">
        <v>11497</v>
      </c>
      <c r="B11013" s="236" t="str">
        <f t="shared" si="172"/>
        <v>F3:0921 P1P2:8804 P3:00389</v>
      </c>
      <c r="C11013" s="187" t="s">
        <v>3287</v>
      </c>
      <c r="D11013" s="187" t="s">
        <v>2813</v>
      </c>
      <c r="E11013" s="187" t="s">
        <v>2816</v>
      </c>
      <c r="F11013" s="187" t="s">
        <v>2940</v>
      </c>
    </row>
    <row r="11014" spans="1:6" x14ac:dyDescent="0.25">
      <c r="A11014" t="s">
        <v>11497</v>
      </c>
      <c r="B11014" s="236" t="str">
        <f t="shared" si="172"/>
        <v>F3:0921 P1P2:8804 P3:00448</v>
      </c>
      <c r="C11014" s="187" t="s">
        <v>3287</v>
      </c>
      <c r="D11014" s="187" t="s">
        <v>2813</v>
      </c>
      <c r="E11014" s="187" t="s">
        <v>2816</v>
      </c>
      <c r="F11014" s="187" t="s">
        <v>2791</v>
      </c>
    </row>
    <row r="11015" spans="1:6" x14ac:dyDescent="0.25">
      <c r="A11015" t="s">
        <v>11498</v>
      </c>
      <c r="B11015" s="236" t="str">
        <f t="shared" si="172"/>
        <v>F3:0461 P1P2:6502 P3:00067</v>
      </c>
      <c r="C11015" s="187" t="s">
        <v>2629</v>
      </c>
      <c r="D11015" s="187" t="s">
        <v>2838</v>
      </c>
      <c r="E11015" s="187" t="s">
        <v>2839</v>
      </c>
      <c r="F11015" s="187" t="s">
        <v>2840</v>
      </c>
    </row>
    <row r="11016" spans="1:6" x14ac:dyDescent="0.25">
      <c r="A11016" t="s">
        <v>11499</v>
      </c>
      <c r="B11016" s="236" t="str">
        <f t="shared" si="172"/>
        <v>F3:0922 P1P2:8806 P3:00203</v>
      </c>
      <c r="C11016" s="187" t="s">
        <v>2827</v>
      </c>
      <c r="D11016" s="187" t="s">
        <v>2768</v>
      </c>
      <c r="E11016" s="187" t="s">
        <v>2769</v>
      </c>
      <c r="F11016" s="187" t="s">
        <v>2770</v>
      </c>
    </row>
    <row r="11017" spans="1:6" x14ac:dyDescent="0.25">
      <c r="A11017" t="s">
        <v>11500</v>
      </c>
      <c r="B11017" s="236" t="str">
        <f t="shared" si="172"/>
        <v>F3:0922 P1P2:8806 P3:00203</v>
      </c>
      <c r="C11017" s="187" t="s">
        <v>2827</v>
      </c>
      <c r="D11017" s="187" t="s">
        <v>2768</v>
      </c>
      <c r="E11017" s="187" t="s">
        <v>2769</v>
      </c>
      <c r="F11017" s="187" t="s">
        <v>2770</v>
      </c>
    </row>
    <row r="11018" spans="1:6" x14ac:dyDescent="0.25">
      <c r="A11018" t="s">
        <v>11501</v>
      </c>
      <c r="B11018" s="236" t="str">
        <f t="shared" si="172"/>
        <v>F3:0812 P1P2:8602 P3:00238</v>
      </c>
      <c r="C11018" s="187" t="s">
        <v>2751</v>
      </c>
      <c r="D11018" s="187" t="s">
        <v>2787</v>
      </c>
      <c r="E11018" s="187" t="s">
        <v>2788</v>
      </c>
      <c r="F11018" s="187" t="s">
        <v>2789</v>
      </c>
    </row>
    <row r="11019" spans="1:6" x14ac:dyDescent="0.25">
      <c r="A11019" t="s">
        <v>11502</v>
      </c>
      <c r="B11019" s="236" t="str">
        <f t="shared" si="172"/>
        <v>F3:0950 P1P2:8814 P3:00209</v>
      </c>
      <c r="C11019" s="187" t="s">
        <v>3100</v>
      </c>
      <c r="D11019" s="187" t="s">
        <v>2673</v>
      </c>
      <c r="E11019" s="187" t="s">
        <v>2821</v>
      </c>
      <c r="F11019" s="187" t="s">
        <v>2822</v>
      </c>
    </row>
    <row r="11020" spans="1:6" x14ac:dyDescent="0.25">
      <c r="A11020" t="s">
        <v>11503</v>
      </c>
      <c r="B11020" s="236" t="str">
        <f t="shared" si="172"/>
        <v>F3:0861 P1P2:8501 P3:00005</v>
      </c>
      <c r="C11020" s="187" t="s">
        <v>3100</v>
      </c>
      <c r="D11020" s="187" t="s">
        <v>2895</v>
      </c>
      <c r="E11020" s="187" t="s">
        <v>2896</v>
      </c>
      <c r="F11020" s="187" t="s">
        <v>2889</v>
      </c>
    </row>
    <row r="11021" spans="1:6" x14ac:dyDescent="0.25">
      <c r="A11021" t="s">
        <v>11504</v>
      </c>
      <c r="B11021" s="236" t="str">
        <f t="shared" si="172"/>
        <v>F3:0820 P1P2:8502 P3:00233</v>
      </c>
      <c r="C11021" s="187" t="s">
        <v>3100</v>
      </c>
      <c r="D11021" s="187" t="s">
        <v>2774</v>
      </c>
      <c r="E11021" s="187" t="s">
        <v>2775</v>
      </c>
      <c r="F11021" s="187" t="s">
        <v>2998</v>
      </c>
    </row>
    <row r="11022" spans="1:6" x14ac:dyDescent="0.25">
      <c r="A11022" t="s">
        <v>11505</v>
      </c>
      <c r="B11022" s="236" t="str">
        <f t="shared" si="172"/>
        <v>F3:0820 P1P2:8502 P3:00234</v>
      </c>
      <c r="C11022" s="187" t="s">
        <v>3100</v>
      </c>
      <c r="D11022" s="187" t="s">
        <v>2774</v>
      </c>
      <c r="E11022" s="187" t="s">
        <v>2775</v>
      </c>
      <c r="F11022" s="187" t="s">
        <v>2811</v>
      </c>
    </row>
    <row r="11023" spans="1:6" x14ac:dyDescent="0.25">
      <c r="A11023" t="s">
        <v>11506</v>
      </c>
      <c r="B11023" s="236" t="str">
        <f t="shared" si="172"/>
        <v>F3:0820 P1P2:8502 P3:00231</v>
      </c>
      <c r="C11023" s="187" t="s">
        <v>3100</v>
      </c>
      <c r="D11023" s="187" t="s">
        <v>2774</v>
      </c>
      <c r="E11023" s="187" t="s">
        <v>2775</v>
      </c>
      <c r="F11023" s="187" t="s">
        <v>2776</v>
      </c>
    </row>
    <row r="11024" spans="1:6" x14ac:dyDescent="0.25">
      <c r="A11024" t="s">
        <v>11507</v>
      </c>
      <c r="B11024" s="236" t="str">
        <f t="shared" si="172"/>
        <v>F3:0911 P1P2:8802 P3:00199</v>
      </c>
      <c r="C11024" s="187" t="s">
        <v>3855</v>
      </c>
      <c r="D11024" s="187" t="s">
        <v>2899</v>
      </c>
      <c r="E11024" s="187" t="s">
        <v>2900</v>
      </c>
      <c r="F11024" s="187" t="s">
        <v>2901</v>
      </c>
    </row>
    <row r="11025" spans="1:6" x14ac:dyDescent="0.25">
      <c r="A11025" t="s">
        <v>11507</v>
      </c>
      <c r="B11025" s="236" t="str">
        <f t="shared" si="172"/>
        <v>F3:0911 P1P2:8802 P3:00448</v>
      </c>
      <c r="C11025" s="187" t="s">
        <v>3855</v>
      </c>
      <c r="D11025" s="187" t="s">
        <v>2899</v>
      </c>
      <c r="E11025" s="187" t="s">
        <v>2900</v>
      </c>
      <c r="F11025" s="187" t="s">
        <v>2791</v>
      </c>
    </row>
    <row r="11026" spans="1:6" x14ac:dyDescent="0.25">
      <c r="A11026" t="s">
        <v>11508</v>
      </c>
      <c r="B11026" s="236" t="str">
        <f t="shared" si="172"/>
        <v>F3:0911 P1P2:8802 P3:00199</v>
      </c>
      <c r="C11026" s="187" t="s">
        <v>3859</v>
      </c>
      <c r="D11026" s="187" t="s">
        <v>2899</v>
      </c>
      <c r="E11026" s="187" t="s">
        <v>2900</v>
      </c>
      <c r="F11026" s="187" t="s">
        <v>2901</v>
      </c>
    </row>
    <row r="11027" spans="1:6" x14ac:dyDescent="0.25">
      <c r="A11027" t="s">
        <v>11508</v>
      </c>
      <c r="B11027" s="236" t="str">
        <f t="shared" si="172"/>
        <v>F3:0911 P1P2:8802 P3:00448</v>
      </c>
      <c r="C11027" s="187" t="s">
        <v>3859</v>
      </c>
      <c r="D11027" s="187" t="s">
        <v>2899</v>
      </c>
      <c r="E11027" s="187" t="s">
        <v>2900</v>
      </c>
      <c r="F11027" s="187" t="s">
        <v>2791</v>
      </c>
    </row>
    <row r="11028" spans="1:6" x14ac:dyDescent="0.25">
      <c r="A11028" t="s">
        <v>11509</v>
      </c>
      <c r="B11028" s="236" t="str">
        <f t="shared" si="172"/>
        <v>F3:0911 P1P2:8802 P3:00199</v>
      </c>
      <c r="C11028" s="187" t="s">
        <v>3855</v>
      </c>
      <c r="D11028" s="187" t="s">
        <v>2899</v>
      </c>
      <c r="E11028" s="187" t="s">
        <v>2900</v>
      </c>
      <c r="F11028" s="187" t="s">
        <v>2901</v>
      </c>
    </row>
    <row r="11029" spans="1:6" x14ac:dyDescent="0.25">
      <c r="A11029" t="s">
        <v>11509</v>
      </c>
      <c r="B11029" s="236" t="str">
        <f t="shared" si="172"/>
        <v>F3:0911 P1P2:8802 P3:00448</v>
      </c>
      <c r="C11029" s="187" t="s">
        <v>3855</v>
      </c>
      <c r="D11029" s="187" t="s">
        <v>2899</v>
      </c>
      <c r="E11029" s="187" t="s">
        <v>2900</v>
      </c>
      <c r="F11029" s="187" t="s">
        <v>2791</v>
      </c>
    </row>
    <row r="11030" spans="1:6" x14ac:dyDescent="0.25">
      <c r="A11030" t="s">
        <v>11510</v>
      </c>
      <c r="B11030" s="236" t="str">
        <f t="shared" si="172"/>
        <v>F3:0911 P1P2:8802 P3:00199</v>
      </c>
      <c r="C11030" s="187" t="s">
        <v>3854</v>
      </c>
      <c r="D11030" s="187" t="s">
        <v>2899</v>
      </c>
      <c r="E11030" s="187" t="s">
        <v>2900</v>
      </c>
      <c r="F11030" s="187" t="s">
        <v>2901</v>
      </c>
    </row>
    <row r="11031" spans="1:6" x14ac:dyDescent="0.25">
      <c r="A11031" t="s">
        <v>11510</v>
      </c>
      <c r="B11031" s="236" t="str">
        <f t="shared" si="172"/>
        <v>F3:0911 P1P2:8802 P3:00448</v>
      </c>
      <c r="C11031" s="187" t="s">
        <v>3854</v>
      </c>
      <c r="D11031" s="187" t="s">
        <v>2899</v>
      </c>
      <c r="E11031" s="187" t="s">
        <v>2900</v>
      </c>
      <c r="F11031" s="187" t="s">
        <v>2791</v>
      </c>
    </row>
    <row r="11032" spans="1:6" x14ac:dyDescent="0.25">
      <c r="A11032" t="s">
        <v>11511</v>
      </c>
      <c r="B11032" s="236" t="str">
        <f t="shared" si="172"/>
        <v>F3:0921 P1P2:8804 P3:00201</v>
      </c>
      <c r="C11032" s="187" t="s">
        <v>3348</v>
      </c>
      <c r="D11032" s="187" t="s">
        <v>2813</v>
      </c>
      <c r="E11032" s="187" t="s">
        <v>2816</v>
      </c>
      <c r="F11032" s="187" t="s">
        <v>2817</v>
      </c>
    </row>
    <row r="11033" spans="1:6" x14ac:dyDescent="0.25">
      <c r="A11033" t="s">
        <v>11511</v>
      </c>
      <c r="B11033" s="236" t="str">
        <f t="shared" si="172"/>
        <v>F3:0921 P1P2:8804 P3:00389</v>
      </c>
      <c r="C11033" s="187" t="s">
        <v>3348</v>
      </c>
      <c r="D11033" s="187" t="s">
        <v>2813</v>
      </c>
      <c r="E11033" s="187" t="s">
        <v>2816</v>
      </c>
      <c r="F11033" s="187" t="s">
        <v>2940</v>
      </c>
    </row>
    <row r="11034" spans="1:6" x14ac:dyDescent="0.25">
      <c r="A11034" t="s">
        <v>11511</v>
      </c>
      <c r="B11034" s="236" t="str">
        <f t="shared" si="172"/>
        <v>F3:0921 P1P2:8804 P3:00448</v>
      </c>
      <c r="C11034" s="187" t="s">
        <v>3348</v>
      </c>
      <c r="D11034" s="187" t="s">
        <v>2813</v>
      </c>
      <c r="E11034" s="187" t="s">
        <v>2816</v>
      </c>
      <c r="F11034" s="187" t="s">
        <v>2791</v>
      </c>
    </row>
    <row r="11035" spans="1:6" x14ac:dyDescent="0.25">
      <c r="A11035" t="s">
        <v>11512</v>
      </c>
      <c r="B11035" s="236" t="str">
        <f t="shared" si="172"/>
        <v>F3:0921 P1P2:8804 P3:00201</v>
      </c>
      <c r="C11035" s="187" t="s">
        <v>3348</v>
      </c>
      <c r="D11035" s="187" t="s">
        <v>2813</v>
      </c>
      <c r="E11035" s="187" t="s">
        <v>2816</v>
      </c>
      <c r="F11035" s="187" t="s">
        <v>2817</v>
      </c>
    </row>
    <row r="11036" spans="1:6" x14ac:dyDescent="0.25">
      <c r="A11036" t="s">
        <v>11512</v>
      </c>
      <c r="B11036" s="236" t="str">
        <f t="shared" si="172"/>
        <v>F3:0921 P1P2:8804 P3:00448</v>
      </c>
      <c r="C11036" s="187" t="s">
        <v>3348</v>
      </c>
      <c r="D11036" s="187" t="s">
        <v>2813</v>
      </c>
      <c r="E11036" s="187" t="s">
        <v>2816</v>
      </c>
      <c r="F11036" s="187" t="s">
        <v>2791</v>
      </c>
    </row>
    <row r="11037" spans="1:6" x14ac:dyDescent="0.25">
      <c r="A11037" t="s">
        <v>11513</v>
      </c>
      <c r="B11037" s="236" t="str">
        <f t="shared" si="172"/>
        <v>F3:0133 P1P2:0304 P3:00031</v>
      </c>
      <c r="C11037" s="187" t="s">
        <v>2841</v>
      </c>
      <c r="D11037" s="187" t="s">
        <v>2596</v>
      </c>
      <c r="E11037" s="187" t="s">
        <v>2842</v>
      </c>
      <c r="F11037" s="187" t="s">
        <v>2843</v>
      </c>
    </row>
    <row r="11038" spans="1:6" x14ac:dyDescent="0.25">
      <c r="A11038" t="s">
        <v>11514</v>
      </c>
      <c r="B11038" s="236" t="str">
        <f t="shared" si="172"/>
        <v>F3:0711 P1P2:8016 P3:00193</v>
      </c>
      <c r="C11038" s="187" t="s">
        <v>2844</v>
      </c>
      <c r="D11038" s="187" t="s">
        <v>2845</v>
      </c>
      <c r="E11038" s="187" t="s">
        <v>2846</v>
      </c>
      <c r="F11038" s="187" t="s">
        <v>2847</v>
      </c>
    </row>
    <row r="11039" spans="1:6" x14ac:dyDescent="0.25">
      <c r="A11039" t="s">
        <v>11515</v>
      </c>
      <c r="B11039" s="236" t="str">
        <f t="shared" si="172"/>
        <v>F3:1040 P1P2:9006 P3:00284</v>
      </c>
      <c r="C11039" s="187" t="s">
        <v>3591</v>
      </c>
      <c r="D11039" s="187" t="s">
        <v>2831</v>
      </c>
      <c r="E11039" s="187" t="s">
        <v>2832</v>
      </c>
      <c r="F11039" s="187" t="s">
        <v>2939</v>
      </c>
    </row>
    <row r="11040" spans="1:6" x14ac:dyDescent="0.25">
      <c r="A11040" t="s">
        <v>11516</v>
      </c>
      <c r="B11040" s="236" t="str">
        <f t="shared" si="172"/>
        <v>F3:0911 P1P2:8802 P3:00199</v>
      </c>
      <c r="C11040" s="187" t="s">
        <v>3591</v>
      </c>
      <c r="D11040" s="187" t="s">
        <v>2899</v>
      </c>
      <c r="E11040" s="187" t="s">
        <v>2900</v>
      </c>
      <c r="F11040" s="187" t="s">
        <v>2901</v>
      </c>
    </row>
    <row r="11041" spans="1:6" x14ac:dyDescent="0.25">
      <c r="A11041" t="s">
        <v>11516</v>
      </c>
      <c r="B11041" s="236" t="str">
        <f t="shared" si="172"/>
        <v>F3:0911 P1P2:8802 P3:00448</v>
      </c>
      <c r="C11041" s="187" t="s">
        <v>3591</v>
      </c>
      <c r="D11041" s="187" t="s">
        <v>2899</v>
      </c>
      <c r="E11041" s="187" t="s">
        <v>2900</v>
      </c>
      <c r="F11041" s="187" t="s">
        <v>2791</v>
      </c>
    </row>
    <row r="11042" spans="1:6" x14ac:dyDescent="0.25">
      <c r="A11042" t="s">
        <v>11516</v>
      </c>
      <c r="B11042" s="236" t="str">
        <f t="shared" si="172"/>
        <v>F3:0912 P1P2:8803 P3:00200</v>
      </c>
      <c r="C11042" s="187" t="s">
        <v>3591</v>
      </c>
      <c r="D11042" s="187" t="s">
        <v>2906</v>
      </c>
      <c r="E11042" s="187" t="s">
        <v>2907</v>
      </c>
      <c r="F11042" s="187" t="s">
        <v>2908</v>
      </c>
    </row>
    <row r="11043" spans="1:6" x14ac:dyDescent="0.25">
      <c r="A11043" t="s">
        <v>11517</v>
      </c>
      <c r="B11043" s="236" t="str">
        <f t="shared" si="172"/>
        <v>F3:0911 P1P2:8802 P3:00199</v>
      </c>
      <c r="C11043" s="187" t="s">
        <v>3591</v>
      </c>
      <c r="D11043" s="187" t="s">
        <v>2899</v>
      </c>
      <c r="E11043" s="187" t="s">
        <v>2900</v>
      </c>
      <c r="F11043" s="187" t="s">
        <v>2901</v>
      </c>
    </row>
    <row r="11044" spans="1:6" x14ac:dyDescent="0.25">
      <c r="A11044" t="s">
        <v>11517</v>
      </c>
      <c r="B11044" s="236" t="str">
        <f t="shared" si="172"/>
        <v>F3:0911 P1P2:8802 P3:00448</v>
      </c>
      <c r="C11044" s="187" t="s">
        <v>3591</v>
      </c>
      <c r="D11044" s="187" t="s">
        <v>2899</v>
      </c>
      <c r="E11044" s="187" t="s">
        <v>2900</v>
      </c>
      <c r="F11044" s="187" t="s">
        <v>2791</v>
      </c>
    </row>
    <row r="11045" spans="1:6" x14ac:dyDescent="0.25">
      <c r="A11045" t="s">
        <v>11517</v>
      </c>
      <c r="B11045" s="236" t="str">
        <f t="shared" si="172"/>
        <v>F3:0921 P1P2:8804 P3:00201</v>
      </c>
      <c r="C11045" s="187" t="s">
        <v>3591</v>
      </c>
      <c r="D11045" s="187" t="s">
        <v>2813</v>
      </c>
      <c r="E11045" s="187" t="s">
        <v>2816</v>
      </c>
      <c r="F11045" s="187" t="s">
        <v>2817</v>
      </c>
    </row>
    <row r="11046" spans="1:6" x14ac:dyDescent="0.25">
      <c r="A11046" t="s">
        <v>11517</v>
      </c>
      <c r="B11046" s="236" t="str">
        <f t="shared" si="172"/>
        <v>F3:0921 P1P2:8804 P3:00389</v>
      </c>
      <c r="C11046" s="187" t="s">
        <v>3591</v>
      </c>
      <c r="D11046" s="187" t="s">
        <v>2813</v>
      </c>
      <c r="E11046" s="187" t="s">
        <v>2816</v>
      </c>
      <c r="F11046" s="187" t="s">
        <v>2940</v>
      </c>
    </row>
    <row r="11047" spans="1:6" x14ac:dyDescent="0.25">
      <c r="A11047" t="s">
        <v>11517</v>
      </c>
      <c r="B11047" s="236" t="str">
        <f t="shared" si="172"/>
        <v>F3:0921 P1P2:8804 P3:00448</v>
      </c>
      <c r="C11047" s="187" t="s">
        <v>3591</v>
      </c>
      <c r="D11047" s="187" t="s">
        <v>2813</v>
      </c>
      <c r="E11047" s="187" t="s">
        <v>2816</v>
      </c>
      <c r="F11047" s="187" t="s">
        <v>2791</v>
      </c>
    </row>
    <row r="11048" spans="1:6" x14ac:dyDescent="0.25">
      <c r="A11048" t="s">
        <v>11518</v>
      </c>
      <c r="B11048" s="236" t="str">
        <f t="shared" si="172"/>
        <v>F3:0911 P1P2:8802 P3:00199</v>
      </c>
      <c r="C11048" s="187" t="s">
        <v>3591</v>
      </c>
      <c r="D11048" s="187" t="s">
        <v>2899</v>
      </c>
      <c r="E11048" s="187" t="s">
        <v>2900</v>
      </c>
      <c r="F11048" s="187" t="s">
        <v>2901</v>
      </c>
    </row>
    <row r="11049" spans="1:6" x14ac:dyDescent="0.25">
      <c r="A11049" t="s">
        <v>11518</v>
      </c>
      <c r="B11049" s="236" t="str">
        <f t="shared" si="172"/>
        <v>F3:0911 P1P2:8802 P3:00448</v>
      </c>
      <c r="C11049" s="187" t="s">
        <v>3591</v>
      </c>
      <c r="D11049" s="187" t="s">
        <v>2899</v>
      </c>
      <c r="E11049" s="187" t="s">
        <v>2900</v>
      </c>
      <c r="F11049" s="187" t="s">
        <v>2791</v>
      </c>
    </row>
    <row r="11050" spans="1:6" x14ac:dyDescent="0.25">
      <c r="A11050" t="s">
        <v>11518</v>
      </c>
      <c r="B11050" s="236" t="str">
        <f t="shared" si="172"/>
        <v>F3:0912 P1P2:8803 P3:00200</v>
      </c>
      <c r="C11050" s="187" t="s">
        <v>3591</v>
      </c>
      <c r="D11050" s="187" t="s">
        <v>2906</v>
      </c>
      <c r="E11050" s="187" t="s">
        <v>2907</v>
      </c>
      <c r="F11050" s="187" t="s">
        <v>2908</v>
      </c>
    </row>
    <row r="11051" spans="1:6" x14ac:dyDescent="0.25">
      <c r="A11051" t="s">
        <v>11518</v>
      </c>
      <c r="B11051" s="236" t="str">
        <f t="shared" si="172"/>
        <v>F3:0912 P1P2:8803 P3:00448</v>
      </c>
      <c r="C11051" s="187" t="s">
        <v>3591</v>
      </c>
      <c r="D11051" s="187" t="s">
        <v>2906</v>
      </c>
      <c r="E11051" s="187" t="s">
        <v>2907</v>
      </c>
      <c r="F11051" s="187" t="s">
        <v>2791</v>
      </c>
    </row>
    <row r="11052" spans="1:6" x14ac:dyDescent="0.25">
      <c r="A11052" t="s">
        <v>11519</v>
      </c>
      <c r="B11052" s="236" t="str">
        <f t="shared" si="172"/>
        <v>F3:1040 P1P2:9006 P3:00284</v>
      </c>
      <c r="C11052" s="187" t="s">
        <v>3313</v>
      </c>
      <c r="D11052" s="187" t="s">
        <v>2831</v>
      </c>
      <c r="E11052" s="187" t="s">
        <v>2832</v>
      </c>
      <c r="F11052" s="187" t="s">
        <v>2939</v>
      </c>
    </row>
    <row r="11053" spans="1:6" x14ac:dyDescent="0.25">
      <c r="A11053" t="s">
        <v>11520</v>
      </c>
      <c r="B11053" s="236" t="str">
        <f t="shared" si="172"/>
        <v>F3:0950 P1P2:8814 P3:00209</v>
      </c>
      <c r="C11053" s="187" t="s">
        <v>3201</v>
      </c>
      <c r="D11053" s="187" t="s">
        <v>2673</v>
      </c>
      <c r="E11053" s="187" t="s">
        <v>2821</v>
      </c>
      <c r="F11053" s="187" t="s">
        <v>2822</v>
      </c>
    </row>
    <row r="11054" spans="1:6" x14ac:dyDescent="0.25">
      <c r="A11054" t="s">
        <v>11521</v>
      </c>
      <c r="B11054" s="236" t="str">
        <f t="shared" si="172"/>
        <v>F3:0912 P1P2:8803 P3:00200</v>
      </c>
      <c r="C11054" s="187" t="s">
        <v>3211</v>
      </c>
      <c r="D11054" s="187" t="s">
        <v>2906</v>
      </c>
      <c r="E11054" s="187" t="s">
        <v>2907</v>
      </c>
      <c r="F11054" s="187" t="s">
        <v>2908</v>
      </c>
    </row>
    <row r="11055" spans="1:6" x14ac:dyDescent="0.25">
      <c r="A11055" t="s">
        <v>11521</v>
      </c>
      <c r="B11055" s="236" t="str">
        <f t="shared" si="172"/>
        <v>F3:0912 P1P2:8803 P3:00448</v>
      </c>
      <c r="C11055" s="187" t="s">
        <v>3211</v>
      </c>
      <c r="D11055" s="187" t="s">
        <v>2906</v>
      </c>
      <c r="E11055" s="187" t="s">
        <v>2907</v>
      </c>
      <c r="F11055" s="187" t="s">
        <v>2791</v>
      </c>
    </row>
    <row r="11056" spans="1:6" x14ac:dyDescent="0.25">
      <c r="A11056" t="s">
        <v>11522</v>
      </c>
      <c r="B11056" s="236" t="str">
        <f t="shared" si="172"/>
        <v>F3:0950 P1P2:8814 P3:00209</v>
      </c>
      <c r="C11056" s="187" t="s">
        <v>3132</v>
      </c>
      <c r="D11056" s="187" t="s">
        <v>2673</v>
      </c>
      <c r="E11056" s="187" t="s">
        <v>2821</v>
      </c>
      <c r="F11056" s="187" t="s">
        <v>2822</v>
      </c>
    </row>
    <row r="11057" spans="1:6" x14ac:dyDescent="0.25">
      <c r="A11057" t="s">
        <v>11523</v>
      </c>
      <c r="B11057" s="236" t="str">
        <f t="shared" si="172"/>
        <v>F3:0950 P1P2:8814 P3:00209</v>
      </c>
      <c r="C11057" s="187" t="s">
        <v>3132</v>
      </c>
      <c r="D11057" s="187" t="s">
        <v>2673</v>
      </c>
      <c r="E11057" s="187" t="s">
        <v>2821</v>
      </c>
      <c r="F11057" s="187" t="s">
        <v>2822</v>
      </c>
    </row>
    <row r="11058" spans="1:6" x14ac:dyDescent="0.25">
      <c r="A11058" t="s">
        <v>11524</v>
      </c>
      <c r="B11058" s="236" t="str">
        <f t="shared" si="172"/>
        <v>F3:0950 P1P2:8814 P3:00209</v>
      </c>
      <c r="C11058" s="187" t="s">
        <v>3132</v>
      </c>
      <c r="D11058" s="187" t="s">
        <v>2673</v>
      </c>
      <c r="E11058" s="187" t="s">
        <v>2821</v>
      </c>
      <c r="F11058" s="187" t="s">
        <v>2822</v>
      </c>
    </row>
    <row r="11059" spans="1:6" x14ac:dyDescent="0.25">
      <c r="A11059" t="s">
        <v>11525</v>
      </c>
      <c r="B11059" s="236" t="str">
        <f t="shared" si="172"/>
        <v>F3:0820 P1P2:8503 P3:00232</v>
      </c>
      <c r="C11059" s="187" t="s">
        <v>3132</v>
      </c>
      <c r="D11059" s="187" t="s">
        <v>2774</v>
      </c>
      <c r="E11059" s="187" t="s">
        <v>2780</v>
      </c>
      <c r="F11059" s="187" t="s">
        <v>2781</v>
      </c>
    </row>
    <row r="11060" spans="1:6" x14ac:dyDescent="0.25">
      <c r="A11060" t="s">
        <v>11526</v>
      </c>
      <c r="B11060" s="236" t="str">
        <f t="shared" si="172"/>
        <v>F3:0820 P1P2:8503 P3:00232</v>
      </c>
      <c r="C11060" s="187" t="s">
        <v>3132</v>
      </c>
      <c r="D11060" s="187" t="s">
        <v>2774</v>
      </c>
      <c r="E11060" s="187" t="s">
        <v>2780</v>
      </c>
      <c r="F11060" s="187" t="s">
        <v>2781</v>
      </c>
    </row>
    <row r="11061" spans="1:6" x14ac:dyDescent="0.25">
      <c r="A11061" t="s">
        <v>11527</v>
      </c>
      <c r="B11061" s="236" t="str">
        <f t="shared" si="172"/>
        <v>F3:0820 P1P2:8502 P3:00231</v>
      </c>
      <c r="C11061" s="187" t="s">
        <v>3132</v>
      </c>
      <c r="D11061" s="187" t="s">
        <v>2774</v>
      </c>
      <c r="E11061" s="187" t="s">
        <v>2775</v>
      </c>
      <c r="F11061" s="187" t="s">
        <v>2776</v>
      </c>
    </row>
    <row r="11062" spans="1:6" x14ac:dyDescent="0.25">
      <c r="A11062" t="s">
        <v>11528</v>
      </c>
      <c r="B11062" s="236" t="str">
        <f t="shared" si="172"/>
        <v>F3:0820 P1P2:8502 P3:00234</v>
      </c>
      <c r="C11062" s="187" t="s">
        <v>3132</v>
      </c>
      <c r="D11062" s="187" t="s">
        <v>2774</v>
      </c>
      <c r="E11062" s="187" t="s">
        <v>2775</v>
      </c>
      <c r="F11062" s="187" t="s">
        <v>2811</v>
      </c>
    </row>
    <row r="11063" spans="1:6" x14ac:dyDescent="0.25">
      <c r="A11063" t="s">
        <v>11529</v>
      </c>
      <c r="B11063" s="236" t="str">
        <f t="shared" si="172"/>
        <v>F3:0820 P1P2:8502 P3:00234</v>
      </c>
      <c r="C11063" s="187" t="s">
        <v>3132</v>
      </c>
      <c r="D11063" s="187" t="s">
        <v>2774</v>
      </c>
      <c r="E11063" s="187" t="s">
        <v>2775</v>
      </c>
      <c r="F11063" s="187" t="s">
        <v>2811</v>
      </c>
    </row>
    <row r="11064" spans="1:6" x14ac:dyDescent="0.25">
      <c r="A11064" t="s">
        <v>11530</v>
      </c>
      <c r="B11064" s="236" t="str">
        <f t="shared" si="172"/>
        <v>F3:0820 P1P2:8503 P3:00232</v>
      </c>
      <c r="C11064" s="187" t="s">
        <v>3132</v>
      </c>
      <c r="D11064" s="187" t="s">
        <v>2774</v>
      </c>
      <c r="E11064" s="187" t="s">
        <v>2780</v>
      </c>
      <c r="F11064" s="187" t="s">
        <v>2781</v>
      </c>
    </row>
    <row r="11065" spans="1:6" x14ac:dyDescent="0.25">
      <c r="A11065" t="s">
        <v>11531</v>
      </c>
      <c r="B11065" s="236" t="str">
        <f t="shared" si="172"/>
        <v>F3:0812 P1P2:8602 P3:00238</v>
      </c>
      <c r="C11065" s="187" t="s">
        <v>3132</v>
      </c>
      <c r="D11065" s="187" t="s">
        <v>2787</v>
      </c>
      <c r="E11065" s="187" t="s">
        <v>2788</v>
      </c>
      <c r="F11065" s="187" t="s">
        <v>2789</v>
      </c>
    </row>
    <row r="11066" spans="1:6" x14ac:dyDescent="0.25">
      <c r="A11066" t="s">
        <v>11532</v>
      </c>
      <c r="B11066" s="236" t="str">
        <f t="shared" si="172"/>
        <v>F3:0419 P1P2:5001 P3:00005</v>
      </c>
      <c r="C11066" s="187" t="s">
        <v>3132</v>
      </c>
      <c r="D11066" s="187" t="s">
        <v>2615</v>
      </c>
      <c r="E11066" s="187" t="s">
        <v>2736</v>
      </c>
      <c r="F11066" s="187" t="s">
        <v>2889</v>
      </c>
    </row>
    <row r="11067" spans="1:6" x14ac:dyDescent="0.25">
      <c r="A11067" t="s">
        <v>11533</v>
      </c>
      <c r="B11067" s="236" t="str">
        <f t="shared" si="172"/>
        <v>F3:0950 P1P2:8814 P3:00209</v>
      </c>
      <c r="C11067" s="187" t="s">
        <v>3767</v>
      </c>
      <c r="D11067" s="187" t="s">
        <v>2673</v>
      </c>
      <c r="E11067" s="187" t="s">
        <v>2821</v>
      </c>
      <c r="F11067" s="187" t="s">
        <v>2822</v>
      </c>
    </row>
    <row r="11068" spans="1:6" x14ac:dyDescent="0.25">
      <c r="A11068" t="s">
        <v>11534</v>
      </c>
      <c r="B11068" s="236" t="str">
        <f t="shared" si="172"/>
        <v>F3:0812 P1P2:8602 P3:00238</v>
      </c>
      <c r="C11068" s="187" t="s">
        <v>3885</v>
      </c>
      <c r="D11068" s="187" t="s">
        <v>2787</v>
      </c>
      <c r="E11068" s="187" t="s">
        <v>2788</v>
      </c>
      <c r="F11068" s="187" t="s">
        <v>2789</v>
      </c>
    </row>
    <row r="11069" spans="1:6" x14ac:dyDescent="0.25">
      <c r="A11069" t="s">
        <v>11535</v>
      </c>
      <c r="B11069" s="236" t="str">
        <f t="shared" si="172"/>
        <v>F3:1040 P1P2:9006 P3:00348</v>
      </c>
      <c r="C11069" s="187" t="s">
        <v>2827</v>
      </c>
      <c r="D11069" s="187" t="s">
        <v>2831</v>
      </c>
      <c r="E11069" s="187" t="s">
        <v>2832</v>
      </c>
      <c r="F11069" s="187" t="s">
        <v>2582</v>
      </c>
    </row>
    <row r="11070" spans="1:6" x14ac:dyDescent="0.25">
      <c r="A11070" t="s">
        <v>11536</v>
      </c>
      <c r="B11070" s="236" t="str">
        <f t="shared" si="172"/>
        <v>F3:0921 P1P2:8804 P3:00201</v>
      </c>
      <c r="C11070" s="187" t="s">
        <v>3646</v>
      </c>
      <c r="D11070" s="187" t="s">
        <v>2813</v>
      </c>
      <c r="E11070" s="187" t="s">
        <v>2816</v>
      </c>
      <c r="F11070" s="187" t="s">
        <v>2817</v>
      </c>
    </row>
    <row r="11071" spans="1:6" x14ac:dyDescent="0.25">
      <c r="A11071" t="s">
        <v>11536</v>
      </c>
      <c r="B11071" s="236" t="str">
        <f t="shared" si="172"/>
        <v>F3:0921 P1P2:8804 P3:00448</v>
      </c>
      <c r="C11071" s="187" t="s">
        <v>3646</v>
      </c>
      <c r="D11071" s="187" t="s">
        <v>2813</v>
      </c>
      <c r="E11071" s="187" t="s">
        <v>2816</v>
      </c>
      <c r="F11071" s="187" t="s">
        <v>2791</v>
      </c>
    </row>
    <row r="11072" spans="1:6" x14ac:dyDescent="0.25">
      <c r="A11072" t="s">
        <v>11537</v>
      </c>
      <c r="B11072" s="236" t="str">
        <f t="shared" si="172"/>
        <v>F3:0912 P1P2:8803 P3:00200</v>
      </c>
      <c r="C11072" s="187" t="s">
        <v>3480</v>
      </c>
      <c r="D11072" s="187" t="s">
        <v>2906</v>
      </c>
      <c r="E11072" s="187" t="s">
        <v>2907</v>
      </c>
      <c r="F11072" s="187" t="s">
        <v>2908</v>
      </c>
    </row>
    <row r="11073" spans="1:6" x14ac:dyDescent="0.25">
      <c r="A11073" t="s">
        <v>11537</v>
      </c>
      <c r="B11073" s="236" t="str">
        <f t="shared" si="172"/>
        <v>F3:0912 P1P2:8803 P3:00448</v>
      </c>
      <c r="C11073" s="187" t="s">
        <v>3480</v>
      </c>
      <c r="D11073" s="187" t="s">
        <v>2906</v>
      </c>
      <c r="E11073" s="187" t="s">
        <v>2907</v>
      </c>
      <c r="F11073" s="187" t="s">
        <v>2791</v>
      </c>
    </row>
    <row r="11074" spans="1:6" x14ac:dyDescent="0.25">
      <c r="A11074" t="s">
        <v>11538</v>
      </c>
      <c r="B11074" s="236" t="str">
        <f t="shared" ref="B11074:B11137" si="173">CONCATENATE("F3:",D11074," P1P2:",E11074," P3:",F11074)</f>
        <v>F3:1040 P1P2:9006 P3:00282</v>
      </c>
      <c r="C11074" s="187" t="s">
        <v>3481</v>
      </c>
      <c r="D11074" s="187" t="s">
        <v>2831</v>
      </c>
      <c r="E11074" s="187" t="s">
        <v>2832</v>
      </c>
      <c r="F11074" s="187" t="s">
        <v>2834</v>
      </c>
    </row>
    <row r="11075" spans="1:6" x14ac:dyDescent="0.25">
      <c r="A11075" t="s">
        <v>11539</v>
      </c>
      <c r="B11075" s="236" t="str">
        <f t="shared" si="173"/>
        <v>F3:0820 P1P2:8502 P3:00234</v>
      </c>
      <c r="C11075" s="187" t="s">
        <v>3481</v>
      </c>
      <c r="D11075" s="187" t="s">
        <v>2774</v>
      </c>
      <c r="E11075" s="187" t="s">
        <v>2775</v>
      </c>
      <c r="F11075" s="187" t="s">
        <v>2811</v>
      </c>
    </row>
    <row r="11076" spans="1:6" x14ac:dyDescent="0.25">
      <c r="A11076" t="s">
        <v>11540</v>
      </c>
      <c r="B11076" s="236" t="str">
        <f t="shared" si="173"/>
        <v>F3:0911 P1P2:8802 P3:00199</v>
      </c>
      <c r="C11076" s="187" t="s">
        <v>3211</v>
      </c>
      <c r="D11076" s="187" t="s">
        <v>2899</v>
      </c>
      <c r="E11076" s="187" t="s">
        <v>2900</v>
      </c>
      <c r="F11076" s="187" t="s">
        <v>2901</v>
      </c>
    </row>
    <row r="11077" spans="1:6" x14ac:dyDescent="0.25">
      <c r="A11077" t="s">
        <v>11540</v>
      </c>
      <c r="B11077" s="236" t="str">
        <f t="shared" si="173"/>
        <v>F3:0911 P1P2:8802 P3:00448</v>
      </c>
      <c r="C11077" s="187" t="s">
        <v>3211</v>
      </c>
      <c r="D11077" s="187" t="s">
        <v>2899</v>
      </c>
      <c r="E11077" s="187" t="s">
        <v>2900</v>
      </c>
      <c r="F11077" s="187" t="s">
        <v>2791</v>
      </c>
    </row>
    <row r="11078" spans="1:6" x14ac:dyDescent="0.25">
      <c r="A11078" t="s">
        <v>11540</v>
      </c>
      <c r="B11078" s="236" t="str">
        <f t="shared" si="173"/>
        <v>F3:0921 P1P2:8804 P3:00201</v>
      </c>
      <c r="C11078" s="187" t="s">
        <v>3211</v>
      </c>
      <c r="D11078" s="187" t="s">
        <v>2813</v>
      </c>
      <c r="E11078" s="187" t="s">
        <v>2816</v>
      </c>
      <c r="F11078" s="187" t="s">
        <v>2817</v>
      </c>
    </row>
    <row r="11079" spans="1:6" x14ac:dyDescent="0.25">
      <c r="A11079" t="s">
        <v>11540</v>
      </c>
      <c r="B11079" s="236" t="str">
        <f t="shared" si="173"/>
        <v>F3:0921 P1P2:8804 P3:00448</v>
      </c>
      <c r="C11079" s="187" t="s">
        <v>3211</v>
      </c>
      <c r="D11079" s="187" t="s">
        <v>2813</v>
      </c>
      <c r="E11079" s="187" t="s">
        <v>2816</v>
      </c>
      <c r="F11079" s="187" t="s">
        <v>2791</v>
      </c>
    </row>
    <row r="11080" spans="1:6" x14ac:dyDescent="0.25">
      <c r="A11080" t="s">
        <v>11541</v>
      </c>
      <c r="B11080" s="236" t="str">
        <f t="shared" si="173"/>
        <v>F3:0921 P1P2:8804 P3:00201</v>
      </c>
      <c r="C11080" s="187" t="s">
        <v>3767</v>
      </c>
      <c r="D11080" s="187" t="s">
        <v>2813</v>
      </c>
      <c r="E11080" s="187" t="s">
        <v>2816</v>
      </c>
      <c r="F11080" s="187" t="s">
        <v>2817</v>
      </c>
    </row>
    <row r="11081" spans="1:6" x14ac:dyDescent="0.25">
      <c r="A11081" t="s">
        <v>11541</v>
      </c>
      <c r="B11081" s="236" t="str">
        <f t="shared" si="173"/>
        <v>F3:0921 P1P2:8804 P3:00448</v>
      </c>
      <c r="C11081" s="187" t="s">
        <v>3767</v>
      </c>
      <c r="D11081" s="187" t="s">
        <v>2813</v>
      </c>
      <c r="E11081" s="187" t="s">
        <v>2816</v>
      </c>
      <c r="F11081" s="187" t="s">
        <v>2791</v>
      </c>
    </row>
    <row r="11082" spans="1:6" x14ac:dyDescent="0.25">
      <c r="A11082" t="s">
        <v>11542</v>
      </c>
      <c r="B11082" s="236" t="str">
        <f t="shared" si="173"/>
        <v>F3:1099 P1P2:9019 P3:00300</v>
      </c>
      <c r="C11082" s="187" t="s">
        <v>3502</v>
      </c>
      <c r="D11082" s="187" t="s">
        <v>2754</v>
      </c>
      <c r="E11082" s="187" t="s">
        <v>2957</v>
      </c>
      <c r="F11082" s="187" t="s">
        <v>3182</v>
      </c>
    </row>
    <row r="11083" spans="1:6" x14ac:dyDescent="0.25">
      <c r="A11083" t="s">
        <v>11543</v>
      </c>
      <c r="B11083" s="236" t="str">
        <f t="shared" si="173"/>
        <v>F3:0820 P1P2:8502 P3:00234</v>
      </c>
      <c r="C11083" s="187" t="s">
        <v>3495</v>
      </c>
      <c r="D11083" s="187" t="s">
        <v>2774</v>
      </c>
      <c r="E11083" s="187" t="s">
        <v>2775</v>
      </c>
      <c r="F11083" s="187" t="s">
        <v>2811</v>
      </c>
    </row>
    <row r="11084" spans="1:6" x14ac:dyDescent="0.25">
      <c r="A11084" t="s">
        <v>11544</v>
      </c>
      <c r="B11084" s="236" t="str">
        <f t="shared" si="173"/>
        <v>F3:0922 P1P2:8806 P3:00203</v>
      </c>
      <c r="C11084" s="187" t="s">
        <v>3480</v>
      </c>
      <c r="D11084" s="187" t="s">
        <v>2768</v>
      </c>
      <c r="E11084" s="187" t="s">
        <v>2769</v>
      </c>
      <c r="F11084" s="187" t="s">
        <v>2770</v>
      </c>
    </row>
    <row r="11085" spans="1:6" x14ac:dyDescent="0.25">
      <c r="A11085" t="s">
        <v>11544</v>
      </c>
      <c r="B11085" s="236" t="str">
        <f t="shared" si="173"/>
        <v>F3:0922 P1P2:8806 P3:00390</v>
      </c>
      <c r="C11085" s="187" t="s">
        <v>3480</v>
      </c>
      <c r="D11085" s="187" t="s">
        <v>2768</v>
      </c>
      <c r="E11085" s="187" t="s">
        <v>2769</v>
      </c>
      <c r="F11085" s="187" t="s">
        <v>2950</v>
      </c>
    </row>
    <row r="11086" spans="1:6" x14ac:dyDescent="0.25">
      <c r="A11086" t="s">
        <v>11545</v>
      </c>
      <c r="B11086" s="236" t="str">
        <f t="shared" si="173"/>
        <v>F3:1091 P1P2:9001 P3:00005</v>
      </c>
      <c r="C11086" s="187" t="s">
        <v>3100</v>
      </c>
      <c r="D11086" s="187" t="s">
        <v>2743</v>
      </c>
      <c r="E11086" s="187" t="s">
        <v>2744</v>
      </c>
      <c r="F11086" s="187" t="s">
        <v>2889</v>
      </c>
    </row>
    <row r="11087" spans="1:6" x14ac:dyDescent="0.25">
      <c r="A11087" t="s">
        <v>11546</v>
      </c>
      <c r="B11087" s="236" t="str">
        <f t="shared" si="173"/>
        <v>F3:1040 P1P2:9006 P3:00284</v>
      </c>
      <c r="C11087" s="187" t="s">
        <v>3100</v>
      </c>
      <c r="D11087" s="187" t="s">
        <v>2831</v>
      </c>
      <c r="E11087" s="187" t="s">
        <v>2832</v>
      </c>
      <c r="F11087" s="187" t="s">
        <v>2939</v>
      </c>
    </row>
    <row r="11088" spans="1:6" x14ac:dyDescent="0.25">
      <c r="A11088" t="s">
        <v>11547</v>
      </c>
      <c r="B11088" s="236" t="str">
        <f t="shared" si="173"/>
        <v>F3:1040 P1P2:9006 P3:00283</v>
      </c>
      <c r="C11088" s="187" t="s">
        <v>3100</v>
      </c>
      <c r="D11088" s="187" t="s">
        <v>2831</v>
      </c>
      <c r="E11088" s="187" t="s">
        <v>2832</v>
      </c>
      <c r="F11088" s="187" t="s">
        <v>2884</v>
      </c>
    </row>
    <row r="11089" spans="1:6" x14ac:dyDescent="0.25">
      <c r="A11089" t="s">
        <v>11548</v>
      </c>
      <c r="B11089" s="236" t="str">
        <f t="shared" si="173"/>
        <v>F3:1012 P1P2:9010 P3:00268</v>
      </c>
      <c r="C11089" s="187" t="s">
        <v>3100</v>
      </c>
      <c r="D11089" s="187" t="s">
        <v>2748</v>
      </c>
      <c r="E11089" s="187" t="s">
        <v>2749</v>
      </c>
      <c r="F11089" s="187" t="s">
        <v>2948</v>
      </c>
    </row>
    <row r="11090" spans="1:6" x14ac:dyDescent="0.25">
      <c r="A11090" t="s">
        <v>11549</v>
      </c>
      <c r="B11090" s="236" t="str">
        <f t="shared" si="173"/>
        <v>F3:1012 P1P2:9010 P3:00246</v>
      </c>
      <c r="C11090" s="187" t="s">
        <v>3100</v>
      </c>
      <c r="D11090" s="187" t="s">
        <v>2748</v>
      </c>
      <c r="E11090" s="187" t="s">
        <v>2749</v>
      </c>
      <c r="F11090" s="187" t="s">
        <v>2943</v>
      </c>
    </row>
    <row r="11091" spans="1:6" x14ac:dyDescent="0.25">
      <c r="A11091" t="s">
        <v>11550</v>
      </c>
      <c r="B11091" s="236" t="str">
        <f t="shared" si="173"/>
        <v>F3:1012 P1P2:9010 P3:00326</v>
      </c>
      <c r="C11091" s="187" t="s">
        <v>3100</v>
      </c>
      <c r="D11091" s="187" t="s">
        <v>2748</v>
      </c>
      <c r="E11091" s="187" t="s">
        <v>2749</v>
      </c>
      <c r="F11091" s="187" t="s">
        <v>2928</v>
      </c>
    </row>
    <row r="11092" spans="1:6" x14ac:dyDescent="0.25">
      <c r="A11092" t="s">
        <v>11551</v>
      </c>
      <c r="B11092" s="236" t="str">
        <f t="shared" si="173"/>
        <v>F3:1012 P1P2:9010 P3:00301</v>
      </c>
      <c r="C11092" s="187" t="s">
        <v>3100</v>
      </c>
      <c r="D11092" s="187" t="s">
        <v>2748</v>
      </c>
      <c r="E11092" s="187" t="s">
        <v>2749</v>
      </c>
      <c r="F11092" s="187" t="s">
        <v>2949</v>
      </c>
    </row>
    <row r="11093" spans="1:6" x14ac:dyDescent="0.25">
      <c r="A11093" t="s">
        <v>11552</v>
      </c>
      <c r="B11093" s="236" t="str">
        <f t="shared" si="173"/>
        <v>F3:1012 P1P2:9010 P3:00361</v>
      </c>
      <c r="C11093" s="187" t="s">
        <v>3100</v>
      </c>
      <c r="D11093" s="187" t="s">
        <v>2748</v>
      </c>
      <c r="E11093" s="187" t="s">
        <v>2749</v>
      </c>
      <c r="F11093" s="187" t="s">
        <v>2946</v>
      </c>
    </row>
    <row r="11094" spans="1:6" x14ac:dyDescent="0.25">
      <c r="A11094" t="s">
        <v>11553</v>
      </c>
      <c r="B11094" s="236" t="str">
        <f t="shared" si="173"/>
        <v>F3:1012 P1P2:9010 P3:00299</v>
      </c>
      <c r="C11094" s="187" t="s">
        <v>3100</v>
      </c>
      <c r="D11094" s="187" t="s">
        <v>2748</v>
      </c>
      <c r="E11094" s="187" t="s">
        <v>2749</v>
      </c>
      <c r="F11094" s="187" t="s">
        <v>2829</v>
      </c>
    </row>
    <row r="11095" spans="1:6" x14ac:dyDescent="0.25">
      <c r="A11095" t="s">
        <v>11554</v>
      </c>
      <c r="B11095" s="236" t="str">
        <f t="shared" si="173"/>
        <v>F3:0921 P1P2:8804 P3:00201</v>
      </c>
      <c r="C11095" s="187" t="s">
        <v>3646</v>
      </c>
      <c r="D11095" s="187" t="s">
        <v>2813</v>
      </c>
      <c r="E11095" s="187" t="s">
        <v>2816</v>
      </c>
      <c r="F11095" s="187" t="s">
        <v>2817</v>
      </c>
    </row>
    <row r="11096" spans="1:6" x14ac:dyDescent="0.25">
      <c r="A11096" t="s">
        <v>11554</v>
      </c>
      <c r="B11096" s="236" t="str">
        <f t="shared" si="173"/>
        <v>F3:0921 P1P2:8804 P3:00448</v>
      </c>
      <c r="C11096" s="187" t="s">
        <v>3646</v>
      </c>
      <c r="D11096" s="187" t="s">
        <v>2813</v>
      </c>
      <c r="E11096" s="187" t="s">
        <v>2816</v>
      </c>
      <c r="F11096" s="187" t="s">
        <v>2791</v>
      </c>
    </row>
    <row r="11097" spans="1:6" x14ac:dyDescent="0.25">
      <c r="A11097" t="s">
        <v>11555</v>
      </c>
      <c r="B11097" s="236" t="str">
        <f t="shared" si="173"/>
        <v>F3:0921 P1P2:8804 P3:00201</v>
      </c>
      <c r="C11097" s="187" t="s">
        <v>3646</v>
      </c>
      <c r="D11097" s="187" t="s">
        <v>2813</v>
      </c>
      <c r="E11097" s="187" t="s">
        <v>2816</v>
      </c>
      <c r="F11097" s="187" t="s">
        <v>2817</v>
      </c>
    </row>
    <row r="11098" spans="1:6" x14ac:dyDescent="0.25">
      <c r="A11098" t="s">
        <v>11555</v>
      </c>
      <c r="B11098" s="236" t="str">
        <f t="shared" si="173"/>
        <v>F3:0921 P1P2:8804 P3:00448</v>
      </c>
      <c r="C11098" s="187" t="s">
        <v>3646</v>
      </c>
      <c r="D11098" s="187" t="s">
        <v>2813</v>
      </c>
      <c r="E11098" s="187" t="s">
        <v>2816</v>
      </c>
      <c r="F11098" s="187" t="s">
        <v>2791</v>
      </c>
    </row>
    <row r="11099" spans="1:6" x14ac:dyDescent="0.25">
      <c r="A11099" t="s">
        <v>11556</v>
      </c>
      <c r="B11099" s="236" t="str">
        <f t="shared" si="173"/>
        <v>F3:0950 P1P2:8814 P3:00209</v>
      </c>
      <c r="C11099" s="187" t="s">
        <v>3338</v>
      </c>
      <c r="D11099" s="187" t="s">
        <v>2673</v>
      </c>
      <c r="E11099" s="187" t="s">
        <v>2821</v>
      </c>
      <c r="F11099" s="187" t="s">
        <v>2822</v>
      </c>
    </row>
    <row r="11100" spans="1:6" x14ac:dyDescent="0.25">
      <c r="A11100" t="s">
        <v>11557</v>
      </c>
      <c r="B11100" s="236" t="str">
        <f t="shared" si="173"/>
        <v>F3:1099 P1P2:9019 P3:00300</v>
      </c>
      <c r="C11100" s="187" t="s">
        <v>3161</v>
      </c>
      <c r="D11100" s="187" t="s">
        <v>2754</v>
      </c>
      <c r="E11100" s="187" t="s">
        <v>2957</v>
      </c>
      <c r="F11100" s="187" t="s">
        <v>3182</v>
      </c>
    </row>
    <row r="11101" spans="1:6" x14ac:dyDescent="0.25">
      <c r="A11101" t="s">
        <v>11558</v>
      </c>
      <c r="B11101" s="236" t="str">
        <f t="shared" si="173"/>
        <v>F3:1099 P1P2:9019 P3:00300</v>
      </c>
      <c r="C11101" s="187" t="s">
        <v>3156</v>
      </c>
      <c r="D11101" s="187" t="s">
        <v>2754</v>
      </c>
      <c r="E11101" s="187" t="s">
        <v>2957</v>
      </c>
      <c r="F11101" s="187" t="s">
        <v>3182</v>
      </c>
    </row>
    <row r="11102" spans="1:6" x14ac:dyDescent="0.25">
      <c r="A11102" t="s">
        <v>11559</v>
      </c>
      <c r="B11102" s="236" t="str">
        <f t="shared" si="173"/>
        <v>F3:0911 P1P2:8802 P3:00199</v>
      </c>
      <c r="C11102" s="187" t="s">
        <v>3160</v>
      </c>
      <c r="D11102" s="187" t="s">
        <v>2899</v>
      </c>
      <c r="E11102" s="187" t="s">
        <v>2900</v>
      </c>
      <c r="F11102" s="187" t="s">
        <v>2901</v>
      </c>
    </row>
    <row r="11103" spans="1:6" x14ac:dyDescent="0.25">
      <c r="A11103" t="s">
        <v>11559</v>
      </c>
      <c r="B11103" s="236" t="str">
        <f t="shared" si="173"/>
        <v>F3:0911 P1P2:8802 P3:00448</v>
      </c>
      <c r="C11103" s="187" t="s">
        <v>3160</v>
      </c>
      <c r="D11103" s="187" t="s">
        <v>2899</v>
      </c>
      <c r="E11103" s="187" t="s">
        <v>2900</v>
      </c>
      <c r="F11103" s="187" t="s">
        <v>2791</v>
      </c>
    </row>
    <row r="11104" spans="1:6" x14ac:dyDescent="0.25">
      <c r="A11104" t="s">
        <v>11560</v>
      </c>
      <c r="B11104" s="236" t="str">
        <f t="shared" si="173"/>
        <v>F3:0911 P1P2:8802 P3:00199</v>
      </c>
      <c r="C11104" s="187" t="s">
        <v>3153</v>
      </c>
      <c r="D11104" s="187" t="s">
        <v>2899</v>
      </c>
      <c r="E11104" s="187" t="s">
        <v>2900</v>
      </c>
      <c r="F11104" s="187" t="s">
        <v>2901</v>
      </c>
    </row>
    <row r="11105" spans="1:6" x14ac:dyDescent="0.25">
      <c r="A11105" t="s">
        <v>11560</v>
      </c>
      <c r="B11105" s="236" t="str">
        <f t="shared" si="173"/>
        <v>F3:0911 P1P2:8802 P3:00448</v>
      </c>
      <c r="C11105" s="187" t="s">
        <v>3153</v>
      </c>
      <c r="D11105" s="187" t="s">
        <v>2899</v>
      </c>
      <c r="E11105" s="187" t="s">
        <v>2900</v>
      </c>
      <c r="F11105" s="187" t="s">
        <v>2791</v>
      </c>
    </row>
    <row r="11106" spans="1:6" x14ac:dyDescent="0.25">
      <c r="A11106" t="s">
        <v>11560</v>
      </c>
      <c r="B11106" s="236" t="str">
        <f t="shared" si="173"/>
        <v>F3:0921 P1P2:8804 P3:00201</v>
      </c>
      <c r="C11106" s="187" t="s">
        <v>3153</v>
      </c>
      <c r="D11106" s="187" t="s">
        <v>2813</v>
      </c>
      <c r="E11106" s="187" t="s">
        <v>2816</v>
      </c>
      <c r="F11106" s="187" t="s">
        <v>2817</v>
      </c>
    </row>
    <row r="11107" spans="1:6" x14ac:dyDescent="0.25">
      <c r="A11107" t="s">
        <v>11560</v>
      </c>
      <c r="B11107" s="236" t="str">
        <f t="shared" si="173"/>
        <v>F3:0921 P1P2:8804 P3:00448</v>
      </c>
      <c r="C11107" s="187" t="s">
        <v>3153</v>
      </c>
      <c r="D11107" s="187" t="s">
        <v>2813</v>
      </c>
      <c r="E11107" s="187" t="s">
        <v>2816</v>
      </c>
      <c r="F11107" s="187" t="s">
        <v>2791</v>
      </c>
    </row>
    <row r="11108" spans="1:6" x14ac:dyDescent="0.25">
      <c r="A11108" t="s">
        <v>11561</v>
      </c>
      <c r="B11108" s="236" t="str">
        <f t="shared" si="173"/>
        <v>F3:0812 P1P2:8602 P3:00238</v>
      </c>
      <c r="C11108" s="187" t="s">
        <v>3480</v>
      </c>
      <c r="D11108" s="187" t="s">
        <v>2787</v>
      </c>
      <c r="E11108" s="187" t="s">
        <v>2788</v>
      </c>
      <c r="F11108" s="187" t="s">
        <v>2789</v>
      </c>
    </row>
    <row r="11109" spans="1:6" x14ac:dyDescent="0.25">
      <c r="A11109" t="s">
        <v>11562</v>
      </c>
      <c r="B11109" s="236" t="str">
        <f t="shared" si="173"/>
        <v>F3:0922 P1P2:8806 P3:00204</v>
      </c>
      <c r="C11109" s="187" t="s">
        <v>3480</v>
      </c>
      <c r="D11109" s="187" t="s">
        <v>2768</v>
      </c>
      <c r="E11109" s="187" t="s">
        <v>2769</v>
      </c>
      <c r="F11109" s="187" t="s">
        <v>2761</v>
      </c>
    </row>
    <row r="11110" spans="1:6" x14ac:dyDescent="0.25">
      <c r="A11110" t="s">
        <v>11563</v>
      </c>
      <c r="B11110" s="236" t="str">
        <f t="shared" si="173"/>
        <v>F3:1040 P1P2:9006 P3:00282</v>
      </c>
      <c r="C11110" s="187" t="s">
        <v>3484</v>
      </c>
      <c r="D11110" s="187" t="s">
        <v>2831</v>
      </c>
      <c r="E11110" s="187" t="s">
        <v>2832</v>
      </c>
      <c r="F11110" s="187" t="s">
        <v>2834</v>
      </c>
    </row>
    <row r="11111" spans="1:6" x14ac:dyDescent="0.25">
      <c r="A11111" t="s">
        <v>11564</v>
      </c>
      <c r="B11111" s="236" t="str">
        <f t="shared" si="173"/>
        <v>F3:1040 P1P2:9006 P3:00283</v>
      </c>
      <c r="C11111" s="187" t="s">
        <v>3838</v>
      </c>
      <c r="D11111" s="187" t="s">
        <v>2831</v>
      </c>
      <c r="E11111" s="187" t="s">
        <v>2832</v>
      </c>
      <c r="F11111" s="187" t="s">
        <v>2884</v>
      </c>
    </row>
    <row r="11112" spans="1:6" x14ac:dyDescent="0.25">
      <c r="A11112" t="s">
        <v>11565</v>
      </c>
      <c r="B11112" s="236" t="str">
        <f t="shared" si="173"/>
        <v>F3:0813 P1P2:8603 P3:00462</v>
      </c>
      <c r="C11112" s="187" t="s">
        <v>3412</v>
      </c>
      <c r="D11112" s="187" t="s">
        <v>2890</v>
      </c>
      <c r="E11112" s="187" t="s">
        <v>2891</v>
      </c>
      <c r="F11112" s="187" t="s">
        <v>3452</v>
      </c>
    </row>
    <row r="11113" spans="1:6" x14ac:dyDescent="0.25">
      <c r="A11113" t="s">
        <v>11566</v>
      </c>
      <c r="B11113" s="236" t="str">
        <f t="shared" si="173"/>
        <v>F3:0111 P1P2:0301 P3:00005</v>
      </c>
      <c r="C11113" s="187" t="s">
        <v>3738</v>
      </c>
      <c r="D11113" s="187" t="s">
        <v>2545</v>
      </c>
      <c r="E11113" s="187" t="s">
        <v>2555</v>
      </c>
      <c r="F11113" s="187" t="s">
        <v>2889</v>
      </c>
    </row>
    <row r="11114" spans="1:6" x14ac:dyDescent="0.25">
      <c r="A11114" t="s">
        <v>11567</v>
      </c>
      <c r="B11114" s="236" t="str">
        <f t="shared" si="173"/>
        <v>F3:0861 P1P2:8501 P3:00005</v>
      </c>
      <c r="C11114" s="187" t="s">
        <v>3738</v>
      </c>
      <c r="D11114" s="187" t="s">
        <v>2895</v>
      </c>
      <c r="E11114" s="187" t="s">
        <v>2896</v>
      </c>
      <c r="F11114" s="187" t="s">
        <v>2889</v>
      </c>
    </row>
    <row r="11115" spans="1:6" x14ac:dyDescent="0.25">
      <c r="A11115" t="s">
        <v>11568</v>
      </c>
      <c r="B11115" s="236" t="str">
        <f t="shared" si="173"/>
        <v>F3:0429 P1P2:5101 P3:00005</v>
      </c>
      <c r="C11115" s="187" t="s">
        <v>3738</v>
      </c>
      <c r="D11115" s="187" t="s">
        <v>2794</v>
      </c>
      <c r="E11115" s="187" t="s">
        <v>2795</v>
      </c>
      <c r="F11115" s="187" t="s">
        <v>2889</v>
      </c>
    </row>
    <row r="11116" spans="1:6" x14ac:dyDescent="0.25">
      <c r="A11116" t="s">
        <v>11569</v>
      </c>
      <c r="B11116" s="236" t="str">
        <f t="shared" si="173"/>
        <v>F3:0459 P1P2:6401 P3:00009</v>
      </c>
      <c r="C11116" s="187" t="s">
        <v>3738</v>
      </c>
      <c r="D11116" s="187" t="s">
        <v>2925</v>
      </c>
      <c r="E11116" s="187" t="s">
        <v>2926</v>
      </c>
      <c r="F11116" s="187" t="s">
        <v>2655</v>
      </c>
    </row>
    <row r="11117" spans="1:6" x14ac:dyDescent="0.25">
      <c r="A11117" t="s">
        <v>11569</v>
      </c>
      <c r="B11117" s="236" t="str">
        <f t="shared" si="173"/>
        <v>F3:0921 P1P2:8804 P3:00389</v>
      </c>
      <c r="C11117" s="187" t="s">
        <v>3738</v>
      </c>
      <c r="D11117" s="187" t="s">
        <v>2813</v>
      </c>
      <c r="E11117" s="187" t="s">
        <v>2816</v>
      </c>
      <c r="F11117" s="187" t="s">
        <v>2940</v>
      </c>
    </row>
    <row r="11118" spans="1:6" x14ac:dyDescent="0.25">
      <c r="A11118" t="s">
        <v>11570</v>
      </c>
      <c r="B11118" s="236" t="str">
        <f t="shared" si="173"/>
        <v>F3:0133 P1P2:0302 P3:00009</v>
      </c>
      <c r="C11118" s="187" t="s">
        <v>3738</v>
      </c>
      <c r="D11118" s="187" t="s">
        <v>2596</v>
      </c>
      <c r="E11118" s="187" t="s">
        <v>2654</v>
      </c>
      <c r="F11118" s="187" t="s">
        <v>2655</v>
      </c>
    </row>
    <row r="11119" spans="1:6" x14ac:dyDescent="0.25">
      <c r="A11119" t="s">
        <v>11571</v>
      </c>
      <c r="B11119" s="236" t="str">
        <f t="shared" si="173"/>
        <v>F3:0111 P1P2:0301 P3:00005</v>
      </c>
      <c r="C11119" s="187" t="s">
        <v>3738</v>
      </c>
      <c r="D11119" s="187" t="s">
        <v>2545</v>
      </c>
      <c r="E11119" s="187" t="s">
        <v>2555</v>
      </c>
      <c r="F11119" s="187" t="s">
        <v>2889</v>
      </c>
    </row>
    <row r="11120" spans="1:6" x14ac:dyDescent="0.25">
      <c r="A11120" t="s">
        <v>11571</v>
      </c>
      <c r="B11120" s="236" t="str">
        <f t="shared" si="173"/>
        <v>F3:0339 P1P2:4001 P3:00005</v>
      </c>
      <c r="C11120" s="187" t="s">
        <v>3738</v>
      </c>
      <c r="D11120" s="187" t="s">
        <v>2548</v>
      </c>
      <c r="E11120" s="187" t="s">
        <v>2600</v>
      </c>
      <c r="F11120" s="187" t="s">
        <v>2889</v>
      </c>
    </row>
    <row r="11121" spans="1:6" x14ac:dyDescent="0.25">
      <c r="A11121" t="s">
        <v>11572</v>
      </c>
      <c r="B11121" s="236" t="str">
        <f t="shared" si="173"/>
        <v>F3:0140 P1P2:1602 P3:80010</v>
      </c>
      <c r="C11121" s="187" t="s">
        <v>2751</v>
      </c>
      <c r="D11121" s="187" t="s">
        <v>2617</v>
      </c>
      <c r="E11121" s="187" t="s">
        <v>2848</v>
      </c>
      <c r="F11121" s="187" t="s">
        <v>2779</v>
      </c>
    </row>
    <row r="11122" spans="1:6" x14ac:dyDescent="0.25">
      <c r="A11122" t="s">
        <v>11572</v>
      </c>
      <c r="B11122" s="236" t="str">
        <f t="shared" si="173"/>
        <v>F3:0487 P1P2:5007 P3:80010</v>
      </c>
      <c r="C11122" s="187" t="s">
        <v>2751</v>
      </c>
      <c r="D11122" s="187" t="s">
        <v>2849</v>
      </c>
      <c r="E11122" s="187" t="s">
        <v>2850</v>
      </c>
      <c r="F11122" s="187" t="s">
        <v>2779</v>
      </c>
    </row>
    <row r="11123" spans="1:6" x14ac:dyDescent="0.25">
      <c r="A11123" t="s">
        <v>11573</v>
      </c>
      <c r="B11123" s="236" t="str">
        <f t="shared" si="173"/>
        <v>F3:0140 P1P2:1602 P3:80010</v>
      </c>
      <c r="C11123" s="187" t="s">
        <v>2751</v>
      </c>
      <c r="D11123" s="187" t="s">
        <v>2617</v>
      </c>
      <c r="E11123" s="187" t="s">
        <v>2848</v>
      </c>
      <c r="F11123" s="187" t="s">
        <v>2779</v>
      </c>
    </row>
    <row r="11124" spans="1:6" x14ac:dyDescent="0.25">
      <c r="A11124" t="s">
        <v>11573</v>
      </c>
      <c r="B11124" s="236" t="str">
        <f t="shared" si="173"/>
        <v>F3:0487 P1P2:5007 P3:80010</v>
      </c>
      <c r="C11124" s="187" t="s">
        <v>2751</v>
      </c>
      <c r="D11124" s="187" t="s">
        <v>2849</v>
      </c>
      <c r="E11124" s="187" t="s">
        <v>2850</v>
      </c>
      <c r="F11124" s="187" t="s">
        <v>2779</v>
      </c>
    </row>
    <row r="11125" spans="1:6" x14ac:dyDescent="0.25">
      <c r="A11125" t="s">
        <v>11574</v>
      </c>
      <c r="B11125" s="236" t="str">
        <f t="shared" si="173"/>
        <v>F3:0140 P1P2:1602 P3:80010</v>
      </c>
      <c r="C11125" s="187" t="s">
        <v>2751</v>
      </c>
      <c r="D11125" s="187" t="s">
        <v>2617</v>
      </c>
      <c r="E11125" s="187" t="s">
        <v>2848</v>
      </c>
      <c r="F11125" s="187" t="s">
        <v>2779</v>
      </c>
    </row>
    <row r="11126" spans="1:6" x14ac:dyDescent="0.25">
      <c r="A11126" t="s">
        <v>11574</v>
      </c>
      <c r="B11126" s="236" t="str">
        <f t="shared" si="173"/>
        <v>F3:0487 P1P2:5007 P3:80010</v>
      </c>
      <c r="C11126" s="187" t="s">
        <v>2751</v>
      </c>
      <c r="D11126" s="187" t="s">
        <v>2849</v>
      </c>
      <c r="E11126" s="187" t="s">
        <v>2850</v>
      </c>
      <c r="F11126" s="187" t="s">
        <v>2779</v>
      </c>
    </row>
    <row r="11127" spans="1:6" x14ac:dyDescent="0.25">
      <c r="A11127" t="s">
        <v>11575</v>
      </c>
      <c r="B11127" s="236" t="str">
        <f t="shared" si="173"/>
        <v>F3:0140 P1P2:1606 P3:80010</v>
      </c>
      <c r="C11127" s="187" t="s">
        <v>2751</v>
      </c>
      <c r="D11127" s="187" t="s">
        <v>2617</v>
      </c>
      <c r="E11127" s="187" t="s">
        <v>2792</v>
      </c>
      <c r="F11127" s="187" t="s">
        <v>2779</v>
      </c>
    </row>
    <row r="11128" spans="1:6" x14ac:dyDescent="0.25">
      <c r="A11128" t="s">
        <v>11575</v>
      </c>
      <c r="B11128" s="236" t="str">
        <f t="shared" si="173"/>
        <v>F3:0150 P1P2:0807 P3:80010</v>
      </c>
      <c r="C11128" s="187" t="s">
        <v>2751</v>
      </c>
      <c r="D11128" s="187" t="s">
        <v>2777</v>
      </c>
      <c r="E11128" s="187" t="s">
        <v>2778</v>
      </c>
      <c r="F11128" s="187" t="s">
        <v>2779</v>
      </c>
    </row>
    <row r="11129" spans="1:6" x14ac:dyDescent="0.25">
      <c r="A11129" t="s">
        <v>11576</v>
      </c>
      <c r="B11129" s="236" t="str">
        <f t="shared" si="173"/>
        <v>F3:0140 P1P2:1602 P3:80010</v>
      </c>
      <c r="C11129" s="187" t="s">
        <v>2751</v>
      </c>
      <c r="D11129" s="187" t="s">
        <v>2617</v>
      </c>
      <c r="E11129" s="187" t="s">
        <v>2848</v>
      </c>
      <c r="F11129" s="187" t="s">
        <v>2779</v>
      </c>
    </row>
    <row r="11130" spans="1:6" x14ac:dyDescent="0.25">
      <c r="A11130" t="s">
        <v>11576</v>
      </c>
      <c r="B11130" s="236" t="str">
        <f t="shared" si="173"/>
        <v>F3:0487 P1P2:5007 P3:80010</v>
      </c>
      <c r="C11130" s="187" t="s">
        <v>2751</v>
      </c>
      <c r="D11130" s="187" t="s">
        <v>2849</v>
      </c>
      <c r="E11130" s="187" t="s">
        <v>2850</v>
      </c>
      <c r="F11130" s="187" t="s">
        <v>2779</v>
      </c>
    </row>
    <row r="11131" spans="1:6" x14ac:dyDescent="0.25">
      <c r="A11131" t="s">
        <v>11577</v>
      </c>
      <c r="B11131" s="236" t="str">
        <f t="shared" si="173"/>
        <v>F3:0140 P1P2:1604 P3:80010</v>
      </c>
      <c r="C11131" s="187" t="s">
        <v>2751</v>
      </c>
      <c r="D11131" s="187" t="s">
        <v>2617</v>
      </c>
      <c r="E11131" s="187" t="s">
        <v>2851</v>
      </c>
      <c r="F11131" s="187" t="s">
        <v>2779</v>
      </c>
    </row>
    <row r="11132" spans="1:6" x14ac:dyDescent="0.25">
      <c r="A11132" t="s">
        <v>11577</v>
      </c>
      <c r="B11132" s="236" t="str">
        <f t="shared" si="173"/>
        <v>F3:0750 P1P2:8007 P3:80010</v>
      </c>
      <c r="C11132" s="187" t="s">
        <v>2751</v>
      </c>
      <c r="D11132" s="187" t="s">
        <v>2852</v>
      </c>
      <c r="E11132" s="187" t="s">
        <v>2853</v>
      </c>
      <c r="F11132" s="187" t="s">
        <v>2779</v>
      </c>
    </row>
    <row r="11133" spans="1:6" x14ac:dyDescent="0.25">
      <c r="A11133" t="s">
        <v>11578</v>
      </c>
      <c r="B11133" s="236" t="str">
        <f t="shared" si="173"/>
        <v>F3:0140 P1P2:1602 P3:80010</v>
      </c>
      <c r="C11133" s="187" t="s">
        <v>2751</v>
      </c>
      <c r="D11133" s="187" t="s">
        <v>2617</v>
      </c>
      <c r="E11133" s="187" t="s">
        <v>2848</v>
      </c>
      <c r="F11133" s="187" t="s">
        <v>2779</v>
      </c>
    </row>
    <row r="11134" spans="1:6" x14ac:dyDescent="0.25">
      <c r="A11134" t="s">
        <v>11578</v>
      </c>
      <c r="B11134" s="236" t="str">
        <f t="shared" si="173"/>
        <v>F3:0487 P1P2:5007 P3:80010</v>
      </c>
      <c r="C11134" s="187" t="s">
        <v>2751</v>
      </c>
      <c r="D11134" s="187" t="s">
        <v>2849</v>
      </c>
      <c r="E11134" s="187" t="s">
        <v>2850</v>
      </c>
      <c r="F11134" s="187" t="s">
        <v>2779</v>
      </c>
    </row>
    <row r="11135" spans="1:6" x14ac:dyDescent="0.25">
      <c r="A11135" t="s">
        <v>11579</v>
      </c>
      <c r="B11135" s="236" t="str">
        <f t="shared" si="173"/>
        <v>F3:0140 P1P2:1603 P3:80010</v>
      </c>
      <c r="C11135" s="187" t="s">
        <v>2751</v>
      </c>
      <c r="D11135" s="187" t="s">
        <v>2617</v>
      </c>
      <c r="E11135" s="187" t="s">
        <v>2854</v>
      </c>
      <c r="F11135" s="187" t="s">
        <v>2779</v>
      </c>
    </row>
    <row r="11136" spans="1:6" x14ac:dyDescent="0.25">
      <c r="A11136" t="s">
        <v>11579</v>
      </c>
      <c r="B11136" s="236" t="str">
        <f t="shared" si="173"/>
        <v>F3:0483 P1P2:5807 P3:80010</v>
      </c>
      <c r="C11136" s="187" t="s">
        <v>2751</v>
      </c>
      <c r="D11136" s="187" t="s">
        <v>2855</v>
      </c>
      <c r="E11136" s="187" t="s">
        <v>2856</v>
      </c>
      <c r="F11136" s="187" t="s">
        <v>2779</v>
      </c>
    </row>
    <row r="11137" spans="1:6" x14ac:dyDescent="0.25">
      <c r="A11137" t="s">
        <v>11580</v>
      </c>
      <c r="B11137" s="236" t="str">
        <f t="shared" si="173"/>
        <v>F3:0140 P1P2:1602 P3:80010</v>
      </c>
      <c r="C11137" s="187" t="s">
        <v>2751</v>
      </c>
      <c r="D11137" s="187" t="s">
        <v>2617</v>
      </c>
      <c r="E11137" s="187" t="s">
        <v>2848</v>
      </c>
      <c r="F11137" s="187" t="s">
        <v>2779</v>
      </c>
    </row>
    <row r="11138" spans="1:6" x14ac:dyDescent="0.25">
      <c r="A11138" t="s">
        <v>11580</v>
      </c>
      <c r="B11138" s="236" t="str">
        <f t="shared" ref="B11138:B11201" si="174">CONCATENATE("F3:",D11138," P1P2:",E11138," P3:",F11138)</f>
        <v>F3:0487 P1P2:5007 P3:80010</v>
      </c>
      <c r="C11138" s="187" t="s">
        <v>2751</v>
      </c>
      <c r="D11138" s="187" t="s">
        <v>2849</v>
      </c>
      <c r="E11138" s="187" t="s">
        <v>2850</v>
      </c>
      <c r="F11138" s="187" t="s">
        <v>2779</v>
      </c>
    </row>
    <row r="11139" spans="1:6" x14ac:dyDescent="0.25">
      <c r="A11139" t="s">
        <v>11581</v>
      </c>
      <c r="B11139" s="236" t="str">
        <f t="shared" si="174"/>
        <v>F3:0140 P1P2:1606 P3:80010</v>
      </c>
      <c r="C11139" s="187" t="s">
        <v>2751</v>
      </c>
      <c r="D11139" s="187" t="s">
        <v>2617</v>
      </c>
      <c r="E11139" s="187" t="s">
        <v>2792</v>
      </c>
      <c r="F11139" s="187" t="s">
        <v>2779</v>
      </c>
    </row>
    <row r="11140" spans="1:6" x14ac:dyDescent="0.25">
      <c r="A11140" t="s">
        <v>11582</v>
      </c>
      <c r="B11140" s="236" t="str">
        <f t="shared" si="174"/>
        <v>F3:0140 P1P2:1602 P3:80010</v>
      </c>
      <c r="C11140" s="187" t="s">
        <v>2751</v>
      </c>
      <c r="D11140" s="187" t="s">
        <v>2617</v>
      </c>
      <c r="E11140" s="187" t="s">
        <v>2848</v>
      </c>
      <c r="F11140" s="187" t="s">
        <v>2779</v>
      </c>
    </row>
    <row r="11141" spans="1:6" x14ac:dyDescent="0.25">
      <c r="A11141" t="s">
        <v>11582</v>
      </c>
      <c r="B11141" s="236" t="str">
        <f t="shared" si="174"/>
        <v>F3:0487 P1P2:5007 P3:80010</v>
      </c>
      <c r="C11141" s="187" t="s">
        <v>2751</v>
      </c>
      <c r="D11141" s="187" t="s">
        <v>2849</v>
      </c>
      <c r="E11141" s="187" t="s">
        <v>2850</v>
      </c>
      <c r="F11141" s="187" t="s">
        <v>2779</v>
      </c>
    </row>
    <row r="11142" spans="1:6" x14ac:dyDescent="0.25">
      <c r="A11142" t="s">
        <v>11583</v>
      </c>
      <c r="B11142" s="236" t="str">
        <f t="shared" si="174"/>
        <v>F3:0140 P1P2:1602 P3:80010</v>
      </c>
      <c r="C11142" s="187" t="s">
        <v>2751</v>
      </c>
      <c r="D11142" s="187" t="s">
        <v>2617</v>
      </c>
      <c r="E11142" s="187" t="s">
        <v>2848</v>
      </c>
      <c r="F11142" s="187" t="s">
        <v>2779</v>
      </c>
    </row>
    <row r="11143" spans="1:6" x14ac:dyDescent="0.25">
      <c r="A11143" t="s">
        <v>11583</v>
      </c>
      <c r="B11143" s="236" t="str">
        <f t="shared" si="174"/>
        <v>F3:0487 P1P2:5007 P3:80010</v>
      </c>
      <c r="C11143" s="187" t="s">
        <v>2751</v>
      </c>
      <c r="D11143" s="187" t="s">
        <v>2849</v>
      </c>
      <c r="E11143" s="187" t="s">
        <v>2850</v>
      </c>
      <c r="F11143" s="187" t="s">
        <v>2779</v>
      </c>
    </row>
    <row r="11144" spans="1:6" x14ac:dyDescent="0.25">
      <c r="A11144" t="s">
        <v>11584</v>
      </c>
      <c r="B11144" s="236" t="str">
        <f t="shared" si="174"/>
        <v>F3:0140 P1P2:1605 P3:80010</v>
      </c>
      <c r="C11144" s="187" t="s">
        <v>2751</v>
      </c>
      <c r="D11144" s="187" t="s">
        <v>2617</v>
      </c>
      <c r="E11144" s="187" t="s">
        <v>2808</v>
      </c>
      <c r="F11144" s="187" t="s">
        <v>2779</v>
      </c>
    </row>
    <row r="11145" spans="1:6" x14ac:dyDescent="0.25">
      <c r="A11145" t="s">
        <v>11584</v>
      </c>
      <c r="B11145" s="236" t="str">
        <f t="shared" si="174"/>
        <v>F3:0482 P1P2:5107 P3:80010</v>
      </c>
      <c r="C11145" s="187" t="s">
        <v>2751</v>
      </c>
      <c r="D11145" s="187" t="s">
        <v>2806</v>
      </c>
      <c r="E11145" s="187" t="s">
        <v>2807</v>
      </c>
      <c r="F11145" s="187" t="s">
        <v>2779</v>
      </c>
    </row>
    <row r="11146" spans="1:6" x14ac:dyDescent="0.25">
      <c r="A11146" t="s">
        <v>11585</v>
      </c>
      <c r="B11146" s="236" t="str">
        <f t="shared" si="174"/>
        <v>F3:0140 P1P2:1606 P3:80010</v>
      </c>
      <c r="C11146" s="187" t="s">
        <v>2751</v>
      </c>
      <c r="D11146" s="187" t="s">
        <v>2617</v>
      </c>
      <c r="E11146" s="187" t="s">
        <v>2792</v>
      </c>
      <c r="F11146" s="187" t="s">
        <v>2779</v>
      </c>
    </row>
    <row r="11147" spans="1:6" x14ac:dyDescent="0.25">
      <c r="A11147" t="s">
        <v>11585</v>
      </c>
      <c r="B11147" s="236" t="str">
        <f t="shared" si="174"/>
        <v>F3:0150 P1P2:0807 P3:80010</v>
      </c>
      <c r="C11147" s="187" t="s">
        <v>2751</v>
      </c>
      <c r="D11147" s="187" t="s">
        <v>2777</v>
      </c>
      <c r="E11147" s="187" t="s">
        <v>2778</v>
      </c>
      <c r="F11147" s="187" t="s">
        <v>2779</v>
      </c>
    </row>
    <row r="11148" spans="1:6" x14ac:dyDescent="0.25">
      <c r="A11148" t="s">
        <v>11586</v>
      </c>
      <c r="B11148" s="236" t="str">
        <f t="shared" si="174"/>
        <v>F3:0140 P1P2:1907 P3:80017</v>
      </c>
      <c r="C11148" s="187" t="s">
        <v>2751</v>
      </c>
      <c r="D11148" s="187" t="s">
        <v>2617</v>
      </c>
      <c r="E11148" s="187" t="s">
        <v>2619</v>
      </c>
      <c r="F11148" s="187" t="s">
        <v>2620</v>
      </c>
    </row>
    <row r="11149" spans="1:6" x14ac:dyDescent="0.25">
      <c r="A11149" t="s">
        <v>11586</v>
      </c>
      <c r="B11149" s="236" t="str">
        <f t="shared" si="174"/>
        <v>F3:0150 P1P2:0807 P3:80010</v>
      </c>
      <c r="C11149" s="187" t="s">
        <v>2751</v>
      </c>
      <c r="D11149" s="187" t="s">
        <v>2777</v>
      </c>
      <c r="E11149" s="187" t="s">
        <v>2778</v>
      </c>
      <c r="F11149" s="187" t="s">
        <v>2779</v>
      </c>
    </row>
    <row r="11150" spans="1:6" x14ac:dyDescent="0.25">
      <c r="A11150" t="s">
        <v>11587</v>
      </c>
      <c r="B11150" s="236" t="str">
        <f t="shared" si="174"/>
        <v>F3:0140 P1P2:1606 P3:80010</v>
      </c>
      <c r="C11150" s="187" t="s">
        <v>2751</v>
      </c>
      <c r="D11150" s="187" t="s">
        <v>2617</v>
      </c>
      <c r="E11150" s="187" t="s">
        <v>2792</v>
      </c>
      <c r="F11150" s="187" t="s">
        <v>2779</v>
      </c>
    </row>
    <row r="11151" spans="1:6" x14ac:dyDescent="0.25">
      <c r="A11151" t="s">
        <v>11588</v>
      </c>
      <c r="B11151" s="236" t="str">
        <f t="shared" si="174"/>
        <v>F3:0140 P1P2:1602 P3:80010</v>
      </c>
      <c r="C11151" s="187" t="s">
        <v>2751</v>
      </c>
      <c r="D11151" s="187" t="s">
        <v>2617</v>
      </c>
      <c r="E11151" s="187" t="s">
        <v>2848</v>
      </c>
      <c r="F11151" s="187" t="s">
        <v>2779</v>
      </c>
    </row>
    <row r="11152" spans="1:6" x14ac:dyDescent="0.25">
      <c r="A11152" t="s">
        <v>11588</v>
      </c>
      <c r="B11152" s="236" t="str">
        <f t="shared" si="174"/>
        <v>F3:0140 P1P2:1606 P3:80010</v>
      </c>
      <c r="C11152" s="187" t="s">
        <v>2751</v>
      </c>
      <c r="D11152" s="187" t="s">
        <v>2617</v>
      </c>
      <c r="E11152" s="187" t="s">
        <v>2792</v>
      </c>
      <c r="F11152" s="187" t="s">
        <v>2779</v>
      </c>
    </row>
    <row r="11153" spans="1:6" x14ac:dyDescent="0.25">
      <c r="A11153" t="s">
        <v>11588</v>
      </c>
      <c r="B11153" s="236" t="str">
        <f t="shared" si="174"/>
        <v>F3:0140 P1P2:1907 P3:80017</v>
      </c>
      <c r="C11153" s="187" t="s">
        <v>2751</v>
      </c>
      <c r="D11153" s="187" t="s">
        <v>2617</v>
      </c>
      <c r="E11153" s="187" t="s">
        <v>2619</v>
      </c>
      <c r="F11153" s="187" t="s">
        <v>2620</v>
      </c>
    </row>
    <row r="11154" spans="1:6" x14ac:dyDescent="0.25">
      <c r="A11154" t="s">
        <v>11588</v>
      </c>
      <c r="B11154" s="236" t="str">
        <f t="shared" si="174"/>
        <v>F3:0150 P1P2:0807 P3:80010</v>
      </c>
      <c r="C11154" s="187" t="s">
        <v>2751</v>
      </c>
      <c r="D11154" s="187" t="s">
        <v>2777</v>
      </c>
      <c r="E11154" s="187" t="s">
        <v>2778</v>
      </c>
      <c r="F11154" s="187" t="s">
        <v>2779</v>
      </c>
    </row>
    <row r="11155" spans="1:6" x14ac:dyDescent="0.25">
      <c r="A11155" t="s">
        <v>11589</v>
      </c>
      <c r="B11155" s="236" t="str">
        <f t="shared" si="174"/>
        <v>F3:0140 P1P2:1605 P3:80010</v>
      </c>
      <c r="C11155" s="187" t="s">
        <v>2751</v>
      </c>
      <c r="D11155" s="187" t="s">
        <v>2617</v>
      </c>
      <c r="E11155" s="187" t="s">
        <v>2808</v>
      </c>
      <c r="F11155" s="187" t="s">
        <v>2779</v>
      </c>
    </row>
    <row r="11156" spans="1:6" x14ac:dyDescent="0.25">
      <c r="A11156" t="s">
        <v>11589</v>
      </c>
      <c r="B11156" s="236" t="str">
        <f t="shared" si="174"/>
        <v>F3:0482 P1P2:5107 P3:80010</v>
      </c>
      <c r="C11156" s="187" t="s">
        <v>2751</v>
      </c>
      <c r="D11156" s="187" t="s">
        <v>2806</v>
      </c>
      <c r="E11156" s="187" t="s">
        <v>2807</v>
      </c>
      <c r="F11156" s="187" t="s">
        <v>2779</v>
      </c>
    </row>
    <row r="11157" spans="1:6" x14ac:dyDescent="0.25">
      <c r="A11157" t="s">
        <v>11590</v>
      </c>
      <c r="B11157" s="236" t="str">
        <f t="shared" si="174"/>
        <v>F3:0820 P1P2:8502 P3:00231</v>
      </c>
      <c r="C11157" s="187" t="s">
        <v>3738</v>
      </c>
      <c r="D11157" s="187" t="s">
        <v>2774</v>
      </c>
      <c r="E11157" s="187" t="s">
        <v>2775</v>
      </c>
      <c r="F11157" s="187" t="s">
        <v>2776</v>
      </c>
    </row>
    <row r="11158" spans="1:6" x14ac:dyDescent="0.25">
      <c r="A11158" t="s">
        <v>11591</v>
      </c>
      <c r="B11158" s="236" t="str">
        <f t="shared" si="174"/>
        <v>F3:0820 P1P2:8502 P3:00234</v>
      </c>
      <c r="C11158" s="187" t="s">
        <v>3738</v>
      </c>
      <c r="D11158" s="187" t="s">
        <v>2774</v>
      </c>
      <c r="E11158" s="187" t="s">
        <v>2775</v>
      </c>
      <c r="F11158" s="187" t="s">
        <v>2811</v>
      </c>
    </row>
    <row r="11159" spans="1:6" x14ac:dyDescent="0.25">
      <c r="A11159" t="s">
        <v>11592</v>
      </c>
      <c r="B11159" s="236" t="str">
        <f t="shared" si="174"/>
        <v>F3:0912 P1P2:8803 P3:00200</v>
      </c>
      <c r="C11159" s="187" t="s">
        <v>3412</v>
      </c>
      <c r="D11159" s="187" t="s">
        <v>2906</v>
      </c>
      <c r="E11159" s="187" t="s">
        <v>2907</v>
      </c>
      <c r="F11159" s="187" t="s">
        <v>2908</v>
      </c>
    </row>
    <row r="11160" spans="1:6" x14ac:dyDescent="0.25">
      <c r="A11160" t="s">
        <v>11592</v>
      </c>
      <c r="B11160" s="236" t="str">
        <f t="shared" si="174"/>
        <v>F3:0912 P1P2:8803 P3:00448</v>
      </c>
      <c r="C11160" s="187" t="s">
        <v>3412</v>
      </c>
      <c r="D11160" s="187" t="s">
        <v>2906</v>
      </c>
      <c r="E11160" s="187" t="s">
        <v>2907</v>
      </c>
      <c r="F11160" s="187" t="s">
        <v>2791</v>
      </c>
    </row>
    <row r="11161" spans="1:6" x14ac:dyDescent="0.25">
      <c r="A11161" t="s">
        <v>11593</v>
      </c>
      <c r="B11161" s="236" t="str">
        <f t="shared" si="174"/>
        <v>F3:1012 P1P2:9010 P3:00289</v>
      </c>
      <c r="C11161" s="187" t="s">
        <v>3453</v>
      </c>
      <c r="D11161" s="187" t="s">
        <v>2748</v>
      </c>
      <c r="E11161" s="187" t="s">
        <v>2749</v>
      </c>
      <c r="F11161" s="187" t="s">
        <v>2945</v>
      </c>
    </row>
    <row r="11162" spans="1:6" x14ac:dyDescent="0.25">
      <c r="A11162" t="s">
        <v>11594</v>
      </c>
      <c r="B11162" s="236" t="str">
        <f t="shared" si="174"/>
        <v>F3:0911 P1P2:8802 P3:00199</v>
      </c>
      <c r="C11162" s="187" t="s">
        <v>3167</v>
      </c>
      <c r="D11162" s="187" t="s">
        <v>2899</v>
      </c>
      <c r="E11162" s="187" t="s">
        <v>2900</v>
      </c>
      <c r="F11162" s="187" t="s">
        <v>2901</v>
      </c>
    </row>
    <row r="11163" spans="1:6" x14ac:dyDescent="0.25">
      <c r="A11163" t="s">
        <v>11594</v>
      </c>
      <c r="B11163" s="236" t="str">
        <f t="shared" si="174"/>
        <v>F3:0911 P1P2:8802 P3:00448</v>
      </c>
      <c r="C11163" s="187" t="s">
        <v>3167</v>
      </c>
      <c r="D11163" s="187" t="s">
        <v>2899</v>
      </c>
      <c r="E11163" s="187" t="s">
        <v>2900</v>
      </c>
      <c r="F11163" s="187" t="s">
        <v>2791</v>
      </c>
    </row>
    <row r="11164" spans="1:6" x14ac:dyDescent="0.25">
      <c r="A11164" t="s">
        <v>11595</v>
      </c>
      <c r="B11164" s="236" t="str">
        <f t="shared" si="174"/>
        <v>F3:0911 P1P2:8802 P3:00199</v>
      </c>
      <c r="C11164" s="187" t="s">
        <v>3162</v>
      </c>
      <c r="D11164" s="187" t="s">
        <v>2899</v>
      </c>
      <c r="E11164" s="187" t="s">
        <v>2900</v>
      </c>
      <c r="F11164" s="187" t="s">
        <v>2901</v>
      </c>
    </row>
    <row r="11165" spans="1:6" x14ac:dyDescent="0.25">
      <c r="A11165" t="s">
        <v>11595</v>
      </c>
      <c r="B11165" s="236" t="str">
        <f t="shared" si="174"/>
        <v>F3:0911 P1P2:8802 P3:00448</v>
      </c>
      <c r="C11165" s="187" t="s">
        <v>3162</v>
      </c>
      <c r="D11165" s="187" t="s">
        <v>2899</v>
      </c>
      <c r="E11165" s="187" t="s">
        <v>2900</v>
      </c>
      <c r="F11165" s="187" t="s">
        <v>2791</v>
      </c>
    </row>
    <row r="11166" spans="1:6" x14ac:dyDescent="0.25">
      <c r="A11166" t="s">
        <v>11596</v>
      </c>
      <c r="B11166" s="236" t="str">
        <f t="shared" si="174"/>
        <v>F3:0911 P1P2:8802 P3:00199</v>
      </c>
      <c r="C11166" s="187" t="s">
        <v>3061</v>
      </c>
      <c r="D11166" s="187" t="s">
        <v>2899</v>
      </c>
      <c r="E11166" s="187" t="s">
        <v>2900</v>
      </c>
      <c r="F11166" s="187" t="s">
        <v>2901</v>
      </c>
    </row>
    <row r="11167" spans="1:6" x14ac:dyDescent="0.25">
      <c r="A11167" t="s">
        <v>11597</v>
      </c>
      <c r="B11167" s="236" t="str">
        <f t="shared" si="174"/>
        <v>F3:0911 P1P2:8802 P3:00199</v>
      </c>
      <c r="C11167" s="187" t="s">
        <v>3041</v>
      </c>
      <c r="D11167" s="187" t="s">
        <v>2899</v>
      </c>
      <c r="E11167" s="187" t="s">
        <v>2900</v>
      </c>
      <c r="F11167" s="187" t="s">
        <v>2901</v>
      </c>
    </row>
    <row r="11168" spans="1:6" x14ac:dyDescent="0.25">
      <c r="A11168" t="s">
        <v>11597</v>
      </c>
      <c r="B11168" s="236" t="str">
        <f t="shared" si="174"/>
        <v>F3:0911 P1P2:8802 P3:00448</v>
      </c>
      <c r="C11168" s="187" t="s">
        <v>3041</v>
      </c>
      <c r="D11168" s="187" t="s">
        <v>2899</v>
      </c>
      <c r="E11168" s="187" t="s">
        <v>2900</v>
      </c>
      <c r="F11168" s="187" t="s">
        <v>2791</v>
      </c>
    </row>
    <row r="11169" spans="1:6" x14ac:dyDescent="0.25">
      <c r="A11169" t="s">
        <v>11597</v>
      </c>
      <c r="B11169" s="236" t="str">
        <f t="shared" si="174"/>
        <v>F3:0921 P1P2:8804 P3:00201</v>
      </c>
      <c r="C11169" s="187" t="s">
        <v>3041</v>
      </c>
      <c r="D11169" s="187" t="s">
        <v>2813</v>
      </c>
      <c r="E11169" s="187" t="s">
        <v>2816</v>
      </c>
      <c r="F11169" s="187" t="s">
        <v>2817</v>
      </c>
    </row>
    <row r="11170" spans="1:6" x14ac:dyDescent="0.25">
      <c r="A11170" t="s">
        <v>11597</v>
      </c>
      <c r="B11170" s="236" t="str">
        <f t="shared" si="174"/>
        <v>F3:0921 P1P2:8804 P3:00448</v>
      </c>
      <c r="C11170" s="187" t="s">
        <v>3041</v>
      </c>
      <c r="D11170" s="187" t="s">
        <v>2813</v>
      </c>
      <c r="E11170" s="187" t="s">
        <v>2816</v>
      </c>
      <c r="F11170" s="187" t="s">
        <v>2791</v>
      </c>
    </row>
    <row r="11171" spans="1:6" x14ac:dyDescent="0.25">
      <c r="A11171" t="s">
        <v>11598</v>
      </c>
      <c r="B11171" s="236" t="str">
        <f t="shared" si="174"/>
        <v>F3:0921 P1P2:8804 P3:00201</v>
      </c>
      <c r="C11171" s="187" t="s">
        <v>3041</v>
      </c>
      <c r="D11171" s="187" t="s">
        <v>2813</v>
      </c>
      <c r="E11171" s="187" t="s">
        <v>2816</v>
      </c>
      <c r="F11171" s="187" t="s">
        <v>2817</v>
      </c>
    </row>
    <row r="11172" spans="1:6" x14ac:dyDescent="0.25">
      <c r="A11172" t="s">
        <v>11598</v>
      </c>
      <c r="B11172" s="236" t="str">
        <f t="shared" si="174"/>
        <v>F3:0921 P1P2:8804 P3:00448</v>
      </c>
      <c r="C11172" s="187" t="s">
        <v>3041</v>
      </c>
      <c r="D11172" s="187" t="s">
        <v>2813</v>
      </c>
      <c r="E11172" s="187" t="s">
        <v>2816</v>
      </c>
      <c r="F11172" s="187" t="s">
        <v>2791</v>
      </c>
    </row>
    <row r="11173" spans="1:6" x14ac:dyDescent="0.25">
      <c r="A11173" t="s">
        <v>11599</v>
      </c>
      <c r="B11173" s="236" t="str">
        <f t="shared" si="174"/>
        <v>F3:0921 P1P2:8804 P3:00201</v>
      </c>
      <c r="C11173" s="187" t="s">
        <v>3041</v>
      </c>
      <c r="D11173" s="187" t="s">
        <v>2813</v>
      </c>
      <c r="E11173" s="187" t="s">
        <v>2816</v>
      </c>
      <c r="F11173" s="187" t="s">
        <v>2817</v>
      </c>
    </row>
    <row r="11174" spans="1:6" x14ac:dyDescent="0.25">
      <c r="A11174" t="s">
        <v>11599</v>
      </c>
      <c r="B11174" s="236" t="str">
        <f t="shared" si="174"/>
        <v>F3:0921 P1P2:8804 P3:00448</v>
      </c>
      <c r="C11174" s="187" t="s">
        <v>3041</v>
      </c>
      <c r="D11174" s="187" t="s">
        <v>2813</v>
      </c>
      <c r="E11174" s="187" t="s">
        <v>2816</v>
      </c>
      <c r="F11174" s="187" t="s">
        <v>2791</v>
      </c>
    </row>
    <row r="11175" spans="1:6" x14ac:dyDescent="0.25">
      <c r="A11175" t="s">
        <v>11600</v>
      </c>
      <c r="B11175" s="236" t="str">
        <f t="shared" si="174"/>
        <v>F3:0921 P1P2:8804 P3:00201</v>
      </c>
      <c r="C11175" s="187" t="s">
        <v>3041</v>
      </c>
      <c r="D11175" s="187" t="s">
        <v>2813</v>
      </c>
      <c r="E11175" s="187" t="s">
        <v>2816</v>
      </c>
      <c r="F11175" s="187" t="s">
        <v>2817</v>
      </c>
    </row>
    <row r="11176" spans="1:6" x14ac:dyDescent="0.25">
      <c r="A11176" t="s">
        <v>11600</v>
      </c>
      <c r="B11176" s="236" t="str">
        <f t="shared" si="174"/>
        <v>F3:0921 P1P2:8804 P3:00448</v>
      </c>
      <c r="C11176" s="187" t="s">
        <v>3041</v>
      </c>
      <c r="D11176" s="187" t="s">
        <v>2813</v>
      </c>
      <c r="E11176" s="187" t="s">
        <v>2816</v>
      </c>
      <c r="F11176" s="187" t="s">
        <v>2791</v>
      </c>
    </row>
    <row r="11177" spans="1:6" x14ac:dyDescent="0.25">
      <c r="A11177" t="s">
        <v>11601</v>
      </c>
      <c r="B11177" s="236" t="str">
        <f t="shared" si="174"/>
        <v>F3:0921 P1P2:8804 P3:00201</v>
      </c>
      <c r="C11177" s="187" t="s">
        <v>3041</v>
      </c>
      <c r="D11177" s="187" t="s">
        <v>2813</v>
      </c>
      <c r="E11177" s="187" t="s">
        <v>2816</v>
      </c>
      <c r="F11177" s="187" t="s">
        <v>2817</v>
      </c>
    </row>
    <row r="11178" spans="1:6" x14ac:dyDescent="0.25">
      <c r="A11178" t="s">
        <v>11601</v>
      </c>
      <c r="B11178" s="236" t="str">
        <f t="shared" si="174"/>
        <v>F3:0921 P1P2:8804 P3:00448</v>
      </c>
      <c r="C11178" s="187" t="s">
        <v>3041</v>
      </c>
      <c r="D11178" s="187" t="s">
        <v>2813</v>
      </c>
      <c r="E11178" s="187" t="s">
        <v>2816</v>
      </c>
      <c r="F11178" s="187" t="s">
        <v>2791</v>
      </c>
    </row>
    <row r="11179" spans="1:6" x14ac:dyDescent="0.25">
      <c r="A11179" t="s">
        <v>11602</v>
      </c>
      <c r="B11179" s="236" t="str">
        <f t="shared" si="174"/>
        <v>F3:0921 P1P2:8804 P3:00201</v>
      </c>
      <c r="C11179" s="187" t="s">
        <v>3041</v>
      </c>
      <c r="D11179" s="187" t="s">
        <v>2813</v>
      </c>
      <c r="E11179" s="187" t="s">
        <v>2816</v>
      </c>
      <c r="F11179" s="187" t="s">
        <v>2817</v>
      </c>
    </row>
    <row r="11180" spans="1:6" x14ac:dyDescent="0.25">
      <c r="A11180" t="s">
        <v>11602</v>
      </c>
      <c r="B11180" s="236" t="str">
        <f t="shared" si="174"/>
        <v>F3:0921 P1P2:8804 P3:00448</v>
      </c>
      <c r="C11180" s="187" t="s">
        <v>3041</v>
      </c>
      <c r="D11180" s="187" t="s">
        <v>2813</v>
      </c>
      <c r="E11180" s="187" t="s">
        <v>2816</v>
      </c>
      <c r="F11180" s="187" t="s">
        <v>2791</v>
      </c>
    </row>
    <row r="11181" spans="1:6" x14ac:dyDescent="0.25">
      <c r="A11181" t="s">
        <v>11603</v>
      </c>
      <c r="B11181" s="236" t="str">
        <f t="shared" si="174"/>
        <v>F3:0911 P1P2:8802 P3:00199</v>
      </c>
      <c r="C11181" s="187" t="s">
        <v>2920</v>
      </c>
      <c r="D11181" s="187" t="s">
        <v>2899</v>
      </c>
      <c r="E11181" s="187" t="s">
        <v>2900</v>
      </c>
      <c r="F11181" s="187" t="s">
        <v>2901</v>
      </c>
    </row>
    <row r="11182" spans="1:6" x14ac:dyDescent="0.25">
      <c r="A11182" t="s">
        <v>11603</v>
      </c>
      <c r="B11182" s="236" t="str">
        <f t="shared" si="174"/>
        <v>F3:0911 P1P2:8802 P3:00448</v>
      </c>
      <c r="C11182" s="187" t="s">
        <v>2920</v>
      </c>
      <c r="D11182" s="187" t="s">
        <v>2899</v>
      </c>
      <c r="E11182" s="187" t="s">
        <v>2900</v>
      </c>
      <c r="F11182" s="187" t="s">
        <v>2791</v>
      </c>
    </row>
    <row r="11183" spans="1:6" x14ac:dyDescent="0.25">
      <c r="A11183" t="s">
        <v>11604</v>
      </c>
      <c r="B11183" s="236" t="str">
        <f t="shared" si="174"/>
        <v>F3:0911 P1P2:8802 P3:00199</v>
      </c>
      <c r="C11183" s="187" t="s">
        <v>3453</v>
      </c>
      <c r="D11183" s="187" t="s">
        <v>2899</v>
      </c>
      <c r="E11183" s="187" t="s">
        <v>2900</v>
      </c>
      <c r="F11183" s="187" t="s">
        <v>2901</v>
      </c>
    </row>
    <row r="11184" spans="1:6" x14ac:dyDescent="0.25">
      <c r="A11184" t="s">
        <v>11604</v>
      </c>
      <c r="B11184" s="236" t="str">
        <f t="shared" si="174"/>
        <v>F3:0911 P1P2:8802 P3:00448</v>
      </c>
      <c r="C11184" s="187" t="s">
        <v>3453</v>
      </c>
      <c r="D11184" s="187" t="s">
        <v>2899</v>
      </c>
      <c r="E11184" s="187" t="s">
        <v>2900</v>
      </c>
      <c r="F11184" s="187" t="s">
        <v>2791</v>
      </c>
    </row>
    <row r="11185" spans="1:6" x14ac:dyDescent="0.25">
      <c r="A11185" t="s">
        <v>11604</v>
      </c>
      <c r="B11185" s="236" t="str">
        <f t="shared" si="174"/>
        <v>F3:0912 P1P2:8803 P3:00200</v>
      </c>
      <c r="C11185" s="187" t="s">
        <v>3453</v>
      </c>
      <c r="D11185" s="187" t="s">
        <v>2906</v>
      </c>
      <c r="E11185" s="187" t="s">
        <v>2907</v>
      </c>
      <c r="F11185" s="187" t="s">
        <v>2908</v>
      </c>
    </row>
    <row r="11186" spans="1:6" x14ac:dyDescent="0.25">
      <c r="A11186" t="s">
        <v>11604</v>
      </c>
      <c r="B11186" s="236" t="str">
        <f t="shared" si="174"/>
        <v>F3:0912 P1P2:8803 P3:00448</v>
      </c>
      <c r="C11186" s="187" t="s">
        <v>3453</v>
      </c>
      <c r="D11186" s="187" t="s">
        <v>2906</v>
      </c>
      <c r="E11186" s="187" t="s">
        <v>2907</v>
      </c>
      <c r="F11186" s="187" t="s">
        <v>2791</v>
      </c>
    </row>
    <row r="11187" spans="1:6" x14ac:dyDescent="0.25">
      <c r="A11187" t="s">
        <v>11605</v>
      </c>
      <c r="B11187" s="236" t="str">
        <f t="shared" si="174"/>
        <v>F3:0922 P1P2:8806 P3:00203</v>
      </c>
      <c r="C11187" s="187" t="s">
        <v>2888</v>
      </c>
      <c r="D11187" s="187" t="s">
        <v>2768</v>
      </c>
      <c r="E11187" s="187" t="s">
        <v>2769</v>
      </c>
      <c r="F11187" s="187" t="s">
        <v>2770</v>
      </c>
    </row>
    <row r="11188" spans="1:6" x14ac:dyDescent="0.25">
      <c r="A11188" t="s">
        <v>11606</v>
      </c>
      <c r="B11188" s="236" t="str">
        <f t="shared" si="174"/>
        <v>F3:0911 P1P2:8802 P3:00199</v>
      </c>
      <c r="C11188" s="187" t="s">
        <v>3059</v>
      </c>
      <c r="D11188" s="187" t="s">
        <v>2899</v>
      </c>
      <c r="E11188" s="187" t="s">
        <v>2900</v>
      </c>
      <c r="F11188" s="187" t="s">
        <v>2901</v>
      </c>
    </row>
    <row r="11189" spans="1:6" x14ac:dyDescent="0.25">
      <c r="A11189" t="s">
        <v>11607</v>
      </c>
      <c r="B11189" s="236" t="str">
        <f t="shared" si="174"/>
        <v>F3:0411 P1P2:5011 P3:00472</v>
      </c>
      <c r="C11189" s="187" t="s">
        <v>2735</v>
      </c>
      <c r="D11189" s="187" t="s">
        <v>2636</v>
      </c>
      <c r="E11189" s="187" t="s">
        <v>2857</v>
      </c>
      <c r="F11189" s="187" t="s">
        <v>2858</v>
      </c>
    </row>
    <row r="11190" spans="1:6" x14ac:dyDescent="0.25">
      <c r="A11190" t="s">
        <v>11608</v>
      </c>
      <c r="B11190" s="236" t="str">
        <f t="shared" si="174"/>
        <v>F3:0813 P1P2:8603 P3:00394</v>
      </c>
      <c r="C11190" s="187" t="s">
        <v>2618</v>
      </c>
      <c r="D11190" s="187" t="s">
        <v>2890</v>
      </c>
      <c r="E11190" s="187" t="s">
        <v>2891</v>
      </c>
      <c r="F11190" s="187" t="s">
        <v>2892</v>
      </c>
    </row>
    <row r="11191" spans="1:6" x14ac:dyDescent="0.25">
      <c r="A11191" t="s">
        <v>11609</v>
      </c>
      <c r="B11191" s="236" t="str">
        <f t="shared" si="174"/>
        <v>F3:0922 P1P2:8806 P3:00203</v>
      </c>
      <c r="C11191" s="187" t="s">
        <v>2618</v>
      </c>
      <c r="D11191" s="187" t="s">
        <v>2768</v>
      </c>
      <c r="E11191" s="187" t="s">
        <v>2769</v>
      </c>
      <c r="F11191" s="187" t="s">
        <v>2770</v>
      </c>
    </row>
    <row r="11192" spans="1:6" x14ac:dyDescent="0.25">
      <c r="A11192" t="s">
        <v>11609</v>
      </c>
      <c r="B11192" s="236" t="str">
        <f t="shared" si="174"/>
        <v>F3:0922 P1P2:8806 P3:00448</v>
      </c>
      <c r="C11192" s="187" t="s">
        <v>2618</v>
      </c>
      <c r="D11192" s="187" t="s">
        <v>2768</v>
      </c>
      <c r="E11192" s="187" t="s">
        <v>2769</v>
      </c>
      <c r="F11192" s="187" t="s">
        <v>2791</v>
      </c>
    </row>
    <row r="11193" spans="1:6" x14ac:dyDescent="0.25">
      <c r="A11193" t="s">
        <v>11610</v>
      </c>
      <c r="B11193" s="236" t="str">
        <f t="shared" si="174"/>
        <v>F3:0911 P1P2:8802 P3:00199</v>
      </c>
      <c r="C11193" s="187" t="s">
        <v>3211</v>
      </c>
      <c r="D11193" s="187" t="s">
        <v>2899</v>
      </c>
      <c r="E11193" s="187" t="s">
        <v>2900</v>
      </c>
      <c r="F11193" s="187" t="s">
        <v>2901</v>
      </c>
    </row>
    <row r="11194" spans="1:6" x14ac:dyDescent="0.25">
      <c r="A11194" t="s">
        <v>11610</v>
      </c>
      <c r="B11194" s="236" t="str">
        <f t="shared" si="174"/>
        <v>F3:0911 P1P2:8802 P3:00448</v>
      </c>
      <c r="C11194" s="187" t="s">
        <v>3211</v>
      </c>
      <c r="D11194" s="187" t="s">
        <v>2899</v>
      </c>
      <c r="E11194" s="187" t="s">
        <v>2900</v>
      </c>
      <c r="F11194" s="187" t="s">
        <v>2791</v>
      </c>
    </row>
    <row r="11195" spans="1:6" x14ac:dyDescent="0.25">
      <c r="A11195" t="s">
        <v>11610</v>
      </c>
      <c r="B11195" s="236" t="str">
        <f t="shared" si="174"/>
        <v>F3:0921 P1P2:8804 P3:00201</v>
      </c>
      <c r="C11195" s="187" t="s">
        <v>3211</v>
      </c>
      <c r="D11195" s="187" t="s">
        <v>2813</v>
      </c>
      <c r="E11195" s="187" t="s">
        <v>2816</v>
      </c>
      <c r="F11195" s="187" t="s">
        <v>2817</v>
      </c>
    </row>
    <row r="11196" spans="1:6" x14ac:dyDescent="0.25">
      <c r="A11196" t="s">
        <v>11610</v>
      </c>
      <c r="B11196" s="236" t="str">
        <f t="shared" si="174"/>
        <v>F3:0921 P1P2:8804 P3:00389</v>
      </c>
      <c r="C11196" s="187" t="s">
        <v>3211</v>
      </c>
      <c r="D11196" s="187" t="s">
        <v>2813</v>
      </c>
      <c r="E11196" s="187" t="s">
        <v>2816</v>
      </c>
      <c r="F11196" s="187" t="s">
        <v>2940</v>
      </c>
    </row>
    <row r="11197" spans="1:6" x14ac:dyDescent="0.25">
      <c r="A11197" t="s">
        <v>11610</v>
      </c>
      <c r="B11197" s="236" t="str">
        <f t="shared" si="174"/>
        <v>F3:0921 P1P2:8804 P3:00448</v>
      </c>
      <c r="C11197" s="187" t="s">
        <v>3211</v>
      </c>
      <c r="D11197" s="187" t="s">
        <v>2813</v>
      </c>
      <c r="E11197" s="187" t="s">
        <v>2816</v>
      </c>
      <c r="F11197" s="187" t="s">
        <v>2791</v>
      </c>
    </row>
    <row r="11198" spans="1:6" x14ac:dyDescent="0.25">
      <c r="A11198" t="s">
        <v>11611</v>
      </c>
      <c r="B11198" s="236" t="str">
        <f t="shared" si="174"/>
        <v>F3:0921 P1P2:8805 P3:00202</v>
      </c>
      <c r="C11198" s="187" t="s">
        <v>2751</v>
      </c>
      <c r="D11198" s="187" t="s">
        <v>2813</v>
      </c>
      <c r="E11198" s="187" t="s">
        <v>2814</v>
      </c>
      <c r="F11198" s="187" t="s">
        <v>2815</v>
      </c>
    </row>
    <row r="11199" spans="1:6" x14ac:dyDescent="0.25">
      <c r="A11199" t="s">
        <v>11611</v>
      </c>
      <c r="B11199" s="236" t="str">
        <f t="shared" si="174"/>
        <v>F3:0921 P1P2:8805 P3:00448</v>
      </c>
      <c r="C11199" s="187" t="s">
        <v>2751</v>
      </c>
      <c r="D11199" s="187" t="s">
        <v>2813</v>
      </c>
      <c r="E11199" s="187" t="s">
        <v>2814</v>
      </c>
      <c r="F11199" s="187" t="s">
        <v>2791</v>
      </c>
    </row>
    <row r="11200" spans="1:6" x14ac:dyDescent="0.25">
      <c r="A11200" t="s">
        <v>11612</v>
      </c>
      <c r="B11200" s="236" t="str">
        <f t="shared" si="174"/>
        <v>F3:0113 P1P2:0602 P3:00413</v>
      </c>
      <c r="C11200" s="187" t="s">
        <v>2607</v>
      </c>
      <c r="D11200" s="187" t="s">
        <v>2608</v>
      </c>
      <c r="E11200" s="187" t="s">
        <v>2610</v>
      </c>
      <c r="F11200" s="187" t="s">
        <v>2705</v>
      </c>
    </row>
    <row r="11201" spans="1:6" x14ac:dyDescent="0.25">
      <c r="A11201" t="s">
        <v>11613</v>
      </c>
      <c r="B11201" s="236" t="str">
        <f t="shared" si="174"/>
        <v>F3:0813 P1P2:8603 P3:00394</v>
      </c>
      <c r="C11201" s="187" t="s">
        <v>3738</v>
      </c>
      <c r="D11201" s="187" t="s">
        <v>2890</v>
      </c>
      <c r="E11201" s="187" t="s">
        <v>2891</v>
      </c>
      <c r="F11201" s="187" t="s">
        <v>2892</v>
      </c>
    </row>
    <row r="11202" spans="1:6" x14ac:dyDescent="0.25">
      <c r="A11202" t="s">
        <v>11614</v>
      </c>
      <c r="B11202" s="236" t="str">
        <f t="shared" ref="B11202:B11265" si="175">CONCATENATE("F3:",D11202," P1P2:",E11202," P3:",F11202)</f>
        <v>F3:0369 P1P2:4803 P3:00480</v>
      </c>
      <c r="C11202" s="187" t="s">
        <v>2636</v>
      </c>
      <c r="D11202" s="187" t="s">
        <v>2592</v>
      </c>
      <c r="E11202" s="187" t="s">
        <v>2859</v>
      </c>
      <c r="F11202" s="187" t="s">
        <v>2860</v>
      </c>
    </row>
    <row r="11203" spans="1:6" x14ac:dyDescent="0.25">
      <c r="A11203" t="s">
        <v>11615</v>
      </c>
      <c r="B11203" s="236" t="str">
        <f t="shared" si="175"/>
        <v>F3:0169 P1P2:2701 P3:00010</v>
      </c>
      <c r="C11203" s="187" t="s">
        <v>2602</v>
      </c>
      <c r="D11203" s="187" t="s">
        <v>2861</v>
      </c>
      <c r="E11203" s="187" t="s">
        <v>2862</v>
      </c>
      <c r="F11203" s="187" t="s">
        <v>2564</v>
      </c>
    </row>
    <row r="11204" spans="1:6" x14ac:dyDescent="0.25">
      <c r="A11204" t="s">
        <v>11616</v>
      </c>
      <c r="B11204" s="236" t="str">
        <f t="shared" si="175"/>
        <v>F3:0169 P1P2:2701 P3:00010</v>
      </c>
      <c r="C11204" s="187" t="s">
        <v>2602</v>
      </c>
      <c r="D11204" s="187" t="s">
        <v>2861</v>
      </c>
      <c r="E11204" s="187" t="s">
        <v>2862</v>
      </c>
      <c r="F11204" s="187" t="s">
        <v>2564</v>
      </c>
    </row>
    <row r="11205" spans="1:6" x14ac:dyDescent="0.25">
      <c r="A11205" t="s">
        <v>11617</v>
      </c>
      <c r="B11205" s="236" t="str">
        <f t="shared" si="175"/>
        <v>F3:0169 P1P2:2701 P3:00010</v>
      </c>
      <c r="C11205" s="187" t="s">
        <v>2602</v>
      </c>
      <c r="D11205" s="187" t="s">
        <v>2861</v>
      </c>
      <c r="E11205" s="187" t="s">
        <v>2862</v>
      </c>
      <c r="F11205" s="187" t="s">
        <v>2564</v>
      </c>
    </row>
    <row r="11206" spans="1:6" x14ac:dyDescent="0.25">
      <c r="A11206" t="s">
        <v>11618</v>
      </c>
      <c r="B11206" s="236" t="str">
        <f t="shared" si="175"/>
        <v>F3:0169 P1P2:2701 P3:00010</v>
      </c>
      <c r="C11206" s="187" t="s">
        <v>2602</v>
      </c>
      <c r="D11206" s="187" t="s">
        <v>2861</v>
      </c>
      <c r="E11206" s="187" t="s">
        <v>2862</v>
      </c>
      <c r="F11206" s="187" t="s">
        <v>2564</v>
      </c>
    </row>
    <row r="11207" spans="1:6" x14ac:dyDescent="0.25">
      <c r="A11207" t="s">
        <v>11619</v>
      </c>
      <c r="B11207" s="236" t="str">
        <f t="shared" si="175"/>
        <v>F3:0169 P1P2:2701 P3:00010</v>
      </c>
      <c r="C11207" s="187" t="s">
        <v>2602</v>
      </c>
      <c r="D11207" s="187" t="s">
        <v>2861</v>
      </c>
      <c r="E11207" s="187" t="s">
        <v>2862</v>
      </c>
      <c r="F11207" s="187" t="s">
        <v>2564</v>
      </c>
    </row>
    <row r="11208" spans="1:6" x14ac:dyDescent="0.25">
      <c r="A11208" t="s">
        <v>11620</v>
      </c>
      <c r="B11208" s="236" t="str">
        <f t="shared" si="175"/>
        <v>F3:0169 P1P2:2701 P3:00010</v>
      </c>
      <c r="C11208" s="187" t="s">
        <v>2602</v>
      </c>
      <c r="D11208" s="187" t="s">
        <v>2861</v>
      </c>
      <c r="E11208" s="187" t="s">
        <v>2862</v>
      </c>
      <c r="F11208" s="187" t="s">
        <v>2564</v>
      </c>
    </row>
    <row r="11209" spans="1:6" x14ac:dyDescent="0.25">
      <c r="A11209" t="s">
        <v>11621</v>
      </c>
      <c r="B11209" s="236" t="str">
        <f t="shared" si="175"/>
        <v>F3:0169 P1P2:2701 P3:00010</v>
      </c>
      <c r="C11209" s="187" t="s">
        <v>2602</v>
      </c>
      <c r="D11209" s="187" t="s">
        <v>2861</v>
      </c>
      <c r="E11209" s="187" t="s">
        <v>2862</v>
      </c>
      <c r="F11209" s="187" t="s">
        <v>2564</v>
      </c>
    </row>
    <row r="11210" spans="1:6" x14ac:dyDescent="0.25">
      <c r="A11210" t="s">
        <v>11622</v>
      </c>
      <c r="B11210" s="236" t="str">
        <f t="shared" si="175"/>
        <v>F3:0169 P1P2:2701 P3:00010</v>
      </c>
      <c r="C11210" s="187" t="s">
        <v>2602</v>
      </c>
      <c r="D11210" s="187" t="s">
        <v>2861</v>
      </c>
      <c r="E11210" s="187" t="s">
        <v>2862</v>
      </c>
      <c r="F11210" s="187" t="s">
        <v>2564</v>
      </c>
    </row>
    <row r="11211" spans="1:6" x14ac:dyDescent="0.25">
      <c r="A11211" t="s">
        <v>11623</v>
      </c>
      <c r="B11211" s="236" t="str">
        <f t="shared" si="175"/>
        <v>F3:0950 P1P2:8812 P3:00377</v>
      </c>
      <c r="C11211" s="187" t="s">
        <v>2602</v>
      </c>
      <c r="D11211" s="187" t="s">
        <v>2673</v>
      </c>
      <c r="E11211" s="187" t="s">
        <v>2674</v>
      </c>
      <c r="F11211" s="187" t="s">
        <v>2667</v>
      </c>
    </row>
    <row r="11212" spans="1:6" x14ac:dyDescent="0.25">
      <c r="A11212" t="s">
        <v>11624</v>
      </c>
      <c r="B11212" s="236" t="str">
        <f t="shared" si="175"/>
        <v>F3:0950 P1P2:8814 P3:00209</v>
      </c>
      <c r="C11212" s="187" t="s">
        <v>2751</v>
      </c>
      <c r="D11212" s="187" t="s">
        <v>2673</v>
      </c>
      <c r="E11212" s="187" t="s">
        <v>2821</v>
      </c>
      <c r="F11212" s="187" t="s">
        <v>2822</v>
      </c>
    </row>
    <row r="11213" spans="1:6" x14ac:dyDescent="0.25">
      <c r="A11213" t="s">
        <v>11625</v>
      </c>
      <c r="B11213" s="236" t="str">
        <f t="shared" si="175"/>
        <v>F3:0989 P1P2:8816 P3:00221</v>
      </c>
      <c r="C11213" s="187" t="s">
        <v>2751</v>
      </c>
      <c r="D11213" s="187" t="s">
        <v>2752</v>
      </c>
      <c r="E11213" s="187" t="s">
        <v>2819</v>
      </c>
      <c r="F11213" s="187" t="s">
        <v>2820</v>
      </c>
    </row>
    <row r="11214" spans="1:6" x14ac:dyDescent="0.25">
      <c r="A11214" t="s">
        <v>11626</v>
      </c>
      <c r="B11214" s="236" t="str">
        <f t="shared" si="175"/>
        <v>F3:0140 P1P2:1901 P3:00010</v>
      </c>
      <c r="C11214" s="187" t="s">
        <v>2863</v>
      </c>
      <c r="D11214" s="187" t="s">
        <v>2617</v>
      </c>
      <c r="E11214" s="187" t="s">
        <v>2618</v>
      </c>
      <c r="F11214" s="187" t="s">
        <v>2564</v>
      </c>
    </row>
    <row r="11215" spans="1:6" x14ac:dyDescent="0.25">
      <c r="A11215" t="s">
        <v>11627</v>
      </c>
      <c r="B11215" s="236" t="str">
        <f t="shared" si="175"/>
        <v>F3:1040 P1P2:9006 P3:00284</v>
      </c>
      <c r="C11215" s="187" t="s">
        <v>3072</v>
      </c>
      <c r="D11215" s="187" t="s">
        <v>2831</v>
      </c>
      <c r="E11215" s="187" t="s">
        <v>2832</v>
      </c>
      <c r="F11215" s="187" t="s">
        <v>2939</v>
      </c>
    </row>
    <row r="11216" spans="1:6" x14ac:dyDescent="0.25">
      <c r="A11216" t="s">
        <v>11628</v>
      </c>
      <c r="B11216" s="236" t="str">
        <f t="shared" si="175"/>
        <v>F3:0820 P1P2:8502 P3:00231</v>
      </c>
      <c r="C11216" s="187" t="s">
        <v>3211</v>
      </c>
      <c r="D11216" s="187" t="s">
        <v>2774</v>
      </c>
      <c r="E11216" s="187" t="s">
        <v>2775</v>
      </c>
      <c r="F11216" s="187" t="s">
        <v>2776</v>
      </c>
    </row>
    <row r="11217" spans="1:6" x14ac:dyDescent="0.25">
      <c r="A11217" t="s">
        <v>11629</v>
      </c>
      <c r="B11217" s="236" t="str">
        <f t="shared" si="175"/>
        <v>F3:0950 P1P2:8814 P3:00209</v>
      </c>
      <c r="C11217" s="187" t="s">
        <v>3211</v>
      </c>
      <c r="D11217" s="187" t="s">
        <v>2673</v>
      </c>
      <c r="E11217" s="187" t="s">
        <v>2821</v>
      </c>
      <c r="F11217" s="187" t="s">
        <v>2822</v>
      </c>
    </row>
    <row r="11218" spans="1:6" x14ac:dyDescent="0.25">
      <c r="A11218" t="s">
        <v>11630</v>
      </c>
      <c r="B11218" s="236" t="str">
        <f t="shared" si="175"/>
        <v>F3:0820 P1P2:8502 P3:00234</v>
      </c>
      <c r="C11218" s="187" t="s">
        <v>3211</v>
      </c>
      <c r="D11218" s="187" t="s">
        <v>2774</v>
      </c>
      <c r="E11218" s="187" t="s">
        <v>2775</v>
      </c>
      <c r="F11218" s="187" t="s">
        <v>2811</v>
      </c>
    </row>
    <row r="11219" spans="1:6" x14ac:dyDescent="0.25">
      <c r="A11219" t="s">
        <v>11631</v>
      </c>
      <c r="B11219" s="236" t="str">
        <f t="shared" si="175"/>
        <v>F3:0922 P1P2:8806 P3:00203</v>
      </c>
      <c r="C11219" s="187" t="s">
        <v>2751</v>
      </c>
      <c r="D11219" s="187" t="s">
        <v>2768</v>
      </c>
      <c r="E11219" s="187" t="s">
        <v>2769</v>
      </c>
      <c r="F11219" s="187" t="s">
        <v>2770</v>
      </c>
    </row>
    <row r="11220" spans="1:6" x14ac:dyDescent="0.25">
      <c r="A11220" t="s">
        <v>11631</v>
      </c>
      <c r="B11220" s="236" t="str">
        <f t="shared" si="175"/>
        <v>F3:0922 P1P2:8806 P3:00204</v>
      </c>
      <c r="C11220" s="187" t="s">
        <v>2751</v>
      </c>
      <c r="D11220" s="187" t="s">
        <v>2768</v>
      </c>
      <c r="E11220" s="187" t="s">
        <v>2769</v>
      </c>
      <c r="F11220" s="187" t="s">
        <v>2761</v>
      </c>
    </row>
    <row r="11221" spans="1:6" x14ac:dyDescent="0.25">
      <c r="A11221" t="s">
        <v>11632</v>
      </c>
      <c r="B11221" s="236" t="str">
        <f t="shared" si="175"/>
        <v>F3:1012 P1P2:9010 P3:00299</v>
      </c>
      <c r="C11221" s="187" t="s">
        <v>2618</v>
      </c>
      <c r="D11221" s="187" t="s">
        <v>2748</v>
      </c>
      <c r="E11221" s="187" t="s">
        <v>2749</v>
      </c>
      <c r="F11221" s="187" t="s">
        <v>2829</v>
      </c>
    </row>
    <row r="11222" spans="1:6" x14ac:dyDescent="0.25">
      <c r="A11222" t="s">
        <v>11633</v>
      </c>
      <c r="B11222" s="236" t="str">
        <f t="shared" si="175"/>
        <v>F3:0740 P1P2:8004 P3:00186</v>
      </c>
      <c r="C11222" s="187" t="s">
        <v>2742</v>
      </c>
      <c r="D11222" s="187" t="s">
        <v>2771</v>
      </c>
      <c r="E11222" s="187" t="s">
        <v>2864</v>
      </c>
      <c r="F11222" s="187" t="s">
        <v>2865</v>
      </c>
    </row>
    <row r="11223" spans="1:6" x14ac:dyDescent="0.25">
      <c r="A11223" t="s">
        <v>11633</v>
      </c>
      <c r="B11223" s="236" t="str">
        <f t="shared" si="175"/>
        <v>F3:0750 P1P2:8007 P3:80010</v>
      </c>
      <c r="C11223" s="187" t="s">
        <v>2742</v>
      </c>
      <c r="D11223" s="187" t="s">
        <v>2852</v>
      </c>
      <c r="E11223" s="187" t="s">
        <v>2853</v>
      </c>
      <c r="F11223" s="187" t="s">
        <v>2779</v>
      </c>
    </row>
    <row r="11224" spans="1:6" x14ac:dyDescent="0.25">
      <c r="A11224" t="s">
        <v>11634</v>
      </c>
      <c r="B11224" s="236" t="str">
        <f t="shared" si="175"/>
        <v>F3:0820 P1P2:8503 P3:00232</v>
      </c>
      <c r="C11224" s="187" t="s">
        <v>3084</v>
      </c>
      <c r="D11224" s="187" t="s">
        <v>2774</v>
      </c>
      <c r="E11224" s="187" t="s">
        <v>2780</v>
      </c>
      <c r="F11224" s="187" t="s">
        <v>2781</v>
      </c>
    </row>
    <row r="11225" spans="1:6" x14ac:dyDescent="0.25">
      <c r="A11225" t="s">
        <v>11635</v>
      </c>
      <c r="B11225" s="236" t="str">
        <f t="shared" si="175"/>
        <v>F3:1099 P1P2:9019 P3:00371</v>
      </c>
      <c r="C11225" s="187" t="s">
        <v>3049</v>
      </c>
      <c r="D11225" s="187" t="s">
        <v>2754</v>
      </c>
      <c r="E11225" s="187" t="s">
        <v>2957</v>
      </c>
      <c r="F11225" s="187" t="s">
        <v>2958</v>
      </c>
    </row>
    <row r="11226" spans="1:6" x14ac:dyDescent="0.25">
      <c r="A11226" t="s">
        <v>11636</v>
      </c>
      <c r="B11226" s="236" t="str">
        <f t="shared" si="175"/>
        <v>F3:1020 P1P2:9004 P3:00405</v>
      </c>
      <c r="C11226" s="187" t="s">
        <v>3617</v>
      </c>
      <c r="D11226" s="187" t="s">
        <v>2827</v>
      </c>
      <c r="E11226" s="187" t="s">
        <v>2828</v>
      </c>
      <c r="F11226" s="187" t="s">
        <v>3280</v>
      </c>
    </row>
    <row r="11227" spans="1:6" x14ac:dyDescent="0.25">
      <c r="A11227" t="s">
        <v>11637</v>
      </c>
      <c r="B11227" s="236" t="str">
        <f t="shared" si="175"/>
        <v>F3:0960 P1P2:8813 P3:00221</v>
      </c>
      <c r="C11227" s="187" t="s">
        <v>2618</v>
      </c>
      <c r="D11227" s="187" t="s">
        <v>2763</v>
      </c>
      <c r="E11227" s="187" t="s">
        <v>2764</v>
      </c>
      <c r="F11227" s="187" t="s">
        <v>2820</v>
      </c>
    </row>
    <row r="11228" spans="1:6" x14ac:dyDescent="0.25">
      <c r="A11228" t="s">
        <v>11638</v>
      </c>
      <c r="B11228" s="236" t="str">
        <f t="shared" si="175"/>
        <v>F3:0911 P1P2:8802 P3:00199</v>
      </c>
      <c r="C11228" s="187" t="s">
        <v>2888</v>
      </c>
      <c r="D11228" s="187" t="s">
        <v>2899</v>
      </c>
      <c r="E11228" s="187" t="s">
        <v>2900</v>
      </c>
      <c r="F11228" s="187" t="s">
        <v>2901</v>
      </c>
    </row>
    <row r="11229" spans="1:6" x14ac:dyDescent="0.25">
      <c r="A11229" t="s">
        <v>11639</v>
      </c>
      <c r="B11229" s="236" t="str">
        <f t="shared" si="175"/>
        <v>F3:0950 P1P2:8814 P3:00209</v>
      </c>
      <c r="C11229" s="187" t="s">
        <v>2888</v>
      </c>
      <c r="D11229" s="187" t="s">
        <v>2673</v>
      </c>
      <c r="E11229" s="187" t="s">
        <v>2821</v>
      </c>
      <c r="F11229" s="187" t="s">
        <v>2822</v>
      </c>
    </row>
    <row r="11230" spans="1:6" x14ac:dyDescent="0.25">
      <c r="A11230" t="s">
        <v>11640</v>
      </c>
      <c r="B11230" s="236" t="str">
        <f t="shared" si="175"/>
        <v>F3:0820 P1P2:8502 P3:00234</v>
      </c>
      <c r="C11230" s="187" t="s">
        <v>3567</v>
      </c>
      <c r="D11230" s="187" t="s">
        <v>2774</v>
      </c>
      <c r="E11230" s="187" t="s">
        <v>2775</v>
      </c>
      <c r="F11230" s="187" t="s">
        <v>2811</v>
      </c>
    </row>
    <row r="11231" spans="1:6" x14ac:dyDescent="0.25">
      <c r="A11231" t="s">
        <v>11641</v>
      </c>
      <c r="B11231" s="236" t="str">
        <f t="shared" si="175"/>
        <v>F3:1040 P1P2:9006 P3:00410</v>
      </c>
      <c r="C11231" s="187" t="s">
        <v>3287</v>
      </c>
      <c r="D11231" s="187" t="s">
        <v>2831</v>
      </c>
      <c r="E11231" s="187" t="s">
        <v>2832</v>
      </c>
      <c r="F11231" s="187" t="s">
        <v>2947</v>
      </c>
    </row>
    <row r="11232" spans="1:6" x14ac:dyDescent="0.25">
      <c r="A11232" t="s">
        <v>11642</v>
      </c>
      <c r="B11232" s="236" t="str">
        <f t="shared" si="175"/>
        <v>F3:0921 P1P2:8805 P3:00202</v>
      </c>
      <c r="C11232" s="187" t="s">
        <v>3767</v>
      </c>
      <c r="D11232" s="187" t="s">
        <v>2813</v>
      </c>
      <c r="E11232" s="187" t="s">
        <v>2814</v>
      </c>
      <c r="F11232" s="187" t="s">
        <v>2815</v>
      </c>
    </row>
    <row r="11233" spans="1:6" x14ac:dyDescent="0.25">
      <c r="A11233" t="s">
        <v>11642</v>
      </c>
      <c r="B11233" s="236" t="str">
        <f t="shared" si="175"/>
        <v>F3:0921 P1P2:8805 P3:00448</v>
      </c>
      <c r="C11233" s="187" t="s">
        <v>3767</v>
      </c>
      <c r="D11233" s="187" t="s">
        <v>2813</v>
      </c>
      <c r="E11233" s="187" t="s">
        <v>2814</v>
      </c>
      <c r="F11233" s="187" t="s">
        <v>2791</v>
      </c>
    </row>
    <row r="11234" spans="1:6" x14ac:dyDescent="0.25">
      <c r="A11234" t="s">
        <v>11643</v>
      </c>
      <c r="B11234" s="236" t="str">
        <f t="shared" si="175"/>
        <v>F3:0813 P1P2:8603 P3:00394</v>
      </c>
      <c r="C11234" s="187" t="s">
        <v>3533</v>
      </c>
      <c r="D11234" s="187" t="s">
        <v>2890</v>
      </c>
      <c r="E11234" s="187" t="s">
        <v>2891</v>
      </c>
      <c r="F11234" s="187" t="s">
        <v>2892</v>
      </c>
    </row>
    <row r="11235" spans="1:6" x14ac:dyDescent="0.25">
      <c r="A11235" t="s">
        <v>11644</v>
      </c>
      <c r="B11235" s="236" t="str">
        <f t="shared" si="175"/>
        <v>F3:0813 P1P2:8603 P3:00394</v>
      </c>
      <c r="C11235" s="187" t="s">
        <v>2962</v>
      </c>
      <c r="D11235" s="187" t="s">
        <v>2890</v>
      </c>
      <c r="E11235" s="187" t="s">
        <v>2891</v>
      </c>
      <c r="F11235" s="187" t="s">
        <v>2892</v>
      </c>
    </row>
    <row r="11236" spans="1:6" x14ac:dyDescent="0.25">
      <c r="A11236" t="s">
        <v>11645</v>
      </c>
      <c r="B11236" s="236" t="str">
        <f t="shared" si="175"/>
        <v>F3:0419 P1P2:5016 P3:00010</v>
      </c>
      <c r="C11236" s="187" t="s">
        <v>2866</v>
      </c>
      <c r="D11236" s="187" t="s">
        <v>2615</v>
      </c>
      <c r="E11236" s="187" t="s">
        <v>2867</v>
      </c>
      <c r="F11236" s="187" t="s">
        <v>2564</v>
      </c>
    </row>
    <row r="11237" spans="1:6" x14ac:dyDescent="0.25">
      <c r="A11237" t="s">
        <v>11646</v>
      </c>
      <c r="B11237" s="236" t="str">
        <f t="shared" si="175"/>
        <v>F3:0911 P1P2:8802 P3:00199</v>
      </c>
      <c r="C11237" s="187" t="s">
        <v>3763</v>
      </c>
      <c r="D11237" s="187" t="s">
        <v>2899</v>
      </c>
      <c r="E11237" s="187" t="s">
        <v>2900</v>
      </c>
      <c r="F11237" s="187" t="s">
        <v>2901</v>
      </c>
    </row>
    <row r="11238" spans="1:6" x14ac:dyDescent="0.25">
      <c r="A11238" t="s">
        <v>11646</v>
      </c>
      <c r="B11238" s="236" t="str">
        <f t="shared" si="175"/>
        <v>F3:0911 P1P2:8802 P3:00448</v>
      </c>
      <c r="C11238" s="187" t="s">
        <v>3763</v>
      </c>
      <c r="D11238" s="187" t="s">
        <v>2899</v>
      </c>
      <c r="E11238" s="187" t="s">
        <v>2900</v>
      </c>
      <c r="F11238" s="187" t="s">
        <v>2791</v>
      </c>
    </row>
    <row r="11239" spans="1:6" x14ac:dyDescent="0.25">
      <c r="A11239" t="s">
        <v>11646</v>
      </c>
      <c r="B11239" s="236" t="str">
        <f t="shared" si="175"/>
        <v>F3:0921 P1P2:8804 P3:00201</v>
      </c>
      <c r="C11239" s="187" t="s">
        <v>3763</v>
      </c>
      <c r="D11239" s="187" t="s">
        <v>2813</v>
      </c>
      <c r="E11239" s="187" t="s">
        <v>2816</v>
      </c>
      <c r="F11239" s="187" t="s">
        <v>2817</v>
      </c>
    </row>
    <row r="11240" spans="1:6" x14ac:dyDescent="0.25">
      <c r="A11240" t="s">
        <v>11646</v>
      </c>
      <c r="B11240" s="236" t="str">
        <f t="shared" si="175"/>
        <v>F3:0921 P1P2:8804 P3:00448</v>
      </c>
      <c r="C11240" s="187" t="s">
        <v>3763</v>
      </c>
      <c r="D11240" s="187" t="s">
        <v>2813</v>
      </c>
      <c r="E11240" s="187" t="s">
        <v>2816</v>
      </c>
      <c r="F11240" s="187" t="s">
        <v>2791</v>
      </c>
    </row>
    <row r="11241" spans="1:6" x14ac:dyDescent="0.25">
      <c r="A11241" t="s">
        <v>11647</v>
      </c>
      <c r="B11241" s="236" t="str">
        <f t="shared" si="175"/>
        <v>F3:1040 P1P2:9006 P3:00282</v>
      </c>
      <c r="C11241" s="187" t="s">
        <v>2888</v>
      </c>
      <c r="D11241" s="187" t="s">
        <v>2831</v>
      </c>
      <c r="E11241" s="187" t="s">
        <v>2832</v>
      </c>
      <c r="F11241" s="187" t="s">
        <v>2834</v>
      </c>
    </row>
    <row r="11242" spans="1:6" x14ac:dyDescent="0.25">
      <c r="A11242" t="s">
        <v>11648</v>
      </c>
      <c r="B11242" s="236" t="str">
        <f t="shared" si="175"/>
        <v>F3:0820 P1P2:8503 P3:00232</v>
      </c>
      <c r="C11242" s="187" t="s">
        <v>3591</v>
      </c>
      <c r="D11242" s="187" t="s">
        <v>2774</v>
      </c>
      <c r="E11242" s="187" t="s">
        <v>2780</v>
      </c>
      <c r="F11242" s="187" t="s">
        <v>2781</v>
      </c>
    </row>
    <row r="11243" spans="1:6" x14ac:dyDescent="0.25">
      <c r="A11243" t="s">
        <v>11649</v>
      </c>
      <c r="B11243" s="236" t="str">
        <f t="shared" si="175"/>
        <v>F3:0921 P1P2:8804 P3:00201</v>
      </c>
      <c r="C11243" s="187" t="s">
        <v>3313</v>
      </c>
      <c r="D11243" s="187" t="s">
        <v>2813</v>
      </c>
      <c r="E11243" s="187" t="s">
        <v>2816</v>
      </c>
      <c r="F11243" s="187" t="s">
        <v>2817</v>
      </c>
    </row>
    <row r="11244" spans="1:6" x14ac:dyDescent="0.25">
      <c r="A11244" t="s">
        <v>11649</v>
      </c>
      <c r="B11244" s="236" t="str">
        <f t="shared" si="175"/>
        <v>F3:0921 P1P2:8804 P3:00448</v>
      </c>
      <c r="C11244" s="187" t="s">
        <v>3313</v>
      </c>
      <c r="D11244" s="187" t="s">
        <v>2813</v>
      </c>
      <c r="E11244" s="187" t="s">
        <v>2816</v>
      </c>
      <c r="F11244" s="187" t="s">
        <v>2791</v>
      </c>
    </row>
    <row r="11245" spans="1:6" x14ac:dyDescent="0.25">
      <c r="A11245" t="s">
        <v>11650</v>
      </c>
      <c r="B11245" s="236" t="str">
        <f t="shared" si="175"/>
        <v>F3:0921 P1P2:8804 P3:00201</v>
      </c>
      <c r="C11245" s="187" t="s">
        <v>2618</v>
      </c>
      <c r="D11245" s="187" t="s">
        <v>2813</v>
      </c>
      <c r="E11245" s="187" t="s">
        <v>2816</v>
      </c>
      <c r="F11245" s="187" t="s">
        <v>2817</v>
      </c>
    </row>
    <row r="11246" spans="1:6" x14ac:dyDescent="0.25">
      <c r="A11246" t="s">
        <v>11650</v>
      </c>
      <c r="B11246" s="236" t="str">
        <f t="shared" si="175"/>
        <v>F3:0921 P1P2:8804 P3:00448</v>
      </c>
      <c r="C11246" s="187" t="s">
        <v>2618</v>
      </c>
      <c r="D11246" s="187" t="s">
        <v>2813</v>
      </c>
      <c r="E11246" s="187" t="s">
        <v>2816</v>
      </c>
      <c r="F11246" s="187" t="s">
        <v>2791</v>
      </c>
    </row>
    <row r="11247" spans="1:6" x14ac:dyDescent="0.25">
      <c r="A11247" t="s">
        <v>11651</v>
      </c>
      <c r="B11247" s="236" t="str">
        <f t="shared" si="175"/>
        <v>F3:0921 P1P2:8804 P3:00201</v>
      </c>
      <c r="C11247" s="187" t="s">
        <v>3396</v>
      </c>
      <c r="D11247" s="187" t="s">
        <v>2813</v>
      </c>
      <c r="E11247" s="187" t="s">
        <v>2816</v>
      </c>
      <c r="F11247" s="187" t="s">
        <v>2817</v>
      </c>
    </row>
    <row r="11248" spans="1:6" x14ac:dyDescent="0.25">
      <c r="A11248" t="s">
        <v>11651</v>
      </c>
      <c r="B11248" s="236" t="str">
        <f t="shared" si="175"/>
        <v>F3:0921 P1P2:8804 P3:00448</v>
      </c>
      <c r="C11248" s="187" t="s">
        <v>3396</v>
      </c>
      <c r="D11248" s="187" t="s">
        <v>2813</v>
      </c>
      <c r="E11248" s="187" t="s">
        <v>2816</v>
      </c>
      <c r="F11248" s="187" t="s">
        <v>2791</v>
      </c>
    </row>
    <row r="11249" spans="1:6" x14ac:dyDescent="0.25">
      <c r="A11249" t="s">
        <v>11652</v>
      </c>
      <c r="B11249" s="236" t="str">
        <f t="shared" si="175"/>
        <v>F3:0911 P1P2:8802 P3:00199</v>
      </c>
      <c r="C11249" s="187" t="s">
        <v>3072</v>
      </c>
      <c r="D11249" s="187" t="s">
        <v>2899</v>
      </c>
      <c r="E11249" s="187" t="s">
        <v>2900</v>
      </c>
      <c r="F11249" s="187" t="s">
        <v>2901</v>
      </c>
    </row>
    <row r="11250" spans="1:6" x14ac:dyDescent="0.25">
      <c r="A11250" t="s">
        <v>11652</v>
      </c>
      <c r="B11250" s="236" t="str">
        <f t="shared" si="175"/>
        <v>F3:0911 P1P2:8802 P3:00448</v>
      </c>
      <c r="C11250" s="187" t="s">
        <v>3072</v>
      </c>
      <c r="D11250" s="187" t="s">
        <v>2899</v>
      </c>
      <c r="E11250" s="187" t="s">
        <v>2900</v>
      </c>
      <c r="F11250" s="187" t="s">
        <v>2791</v>
      </c>
    </row>
    <row r="11251" spans="1:6" x14ac:dyDescent="0.25">
      <c r="A11251" t="s">
        <v>11652</v>
      </c>
      <c r="B11251" s="236" t="str">
        <f t="shared" si="175"/>
        <v>F3:0921 P1P2:8804 P3:00201</v>
      </c>
      <c r="C11251" s="187" t="s">
        <v>3072</v>
      </c>
      <c r="D11251" s="187" t="s">
        <v>2813</v>
      </c>
      <c r="E11251" s="187" t="s">
        <v>2816</v>
      </c>
      <c r="F11251" s="187" t="s">
        <v>2817</v>
      </c>
    </row>
    <row r="11252" spans="1:6" x14ac:dyDescent="0.25">
      <c r="A11252" t="s">
        <v>11652</v>
      </c>
      <c r="B11252" s="236" t="str">
        <f t="shared" si="175"/>
        <v>F3:0921 P1P2:8804 P3:00448</v>
      </c>
      <c r="C11252" s="187" t="s">
        <v>3072</v>
      </c>
      <c r="D11252" s="187" t="s">
        <v>2813</v>
      </c>
      <c r="E11252" s="187" t="s">
        <v>2816</v>
      </c>
      <c r="F11252" s="187" t="s">
        <v>2791</v>
      </c>
    </row>
    <row r="11253" spans="1:6" x14ac:dyDescent="0.25">
      <c r="A11253" t="s">
        <v>11653</v>
      </c>
      <c r="B11253" s="236" t="str">
        <f t="shared" si="175"/>
        <v>F3:0530 P1P2:7003 P3:00170</v>
      </c>
      <c r="C11253" s="187" t="s">
        <v>2793</v>
      </c>
      <c r="D11253" s="187" t="s">
        <v>2868</v>
      </c>
      <c r="E11253" s="187" t="s">
        <v>2869</v>
      </c>
      <c r="F11253" s="187" t="s">
        <v>2870</v>
      </c>
    </row>
    <row r="11254" spans="1:6" x14ac:dyDescent="0.25">
      <c r="A11254" t="s">
        <v>11654</v>
      </c>
      <c r="B11254" s="236" t="str">
        <f t="shared" si="175"/>
        <v>F3:0569 P1P2:7001 P3:00387</v>
      </c>
      <c r="C11254" s="187" t="s">
        <v>2793</v>
      </c>
      <c r="D11254" s="187" t="s">
        <v>2799</v>
      </c>
      <c r="E11254" s="187" t="s">
        <v>2871</v>
      </c>
      <c r="F11254" s="187" t="s">
        <v>2872</v>
      </c>
    </row>
    <row r="11255" spans="1:6" x14ac:dyDescent="0.25">
      <c r="A11255" t="s">
        <v>11655</v>
      </c>
      <c r="B11255" s="236" t="str">
        <f t="shared" si="175"/>
        <v>F3:0411 P1P2:5017 P3:00010</v>
      </c>
      <c r="C11255" s="187" t="s">
        <v>2873</v>
      </c>
      <c r="D11255" s="187" t="s">
        <v>2636</v>
      </c>
      <c r="E11255" s="187" t="s">
        <v>2874</v>
      </c>
      <c r="F11255" s="187" t="s">
        <v>2564</v>
      </c>
    </row>
    <row r="11256" spans="1:6" x14ac:dyDescent="0.25">
      <c r="A11256" t="s">
        <v>11656</v>
      </c>
      <c r="B11256" s="236" t="str">
        <f t="shared" si="175"/>
        <v>F3:0451 P1P2:6402 P3:00155</v>
      </c>
      <c r="C11256" s="187" t="s">
        <v>2735</v>
      </c>
      <c r="D11256" s="187" t="s">
        <v>2875</v>
      </c>
      <c r="E11256" s="187" t="s">
        <v>2876</v>
      </c>
      <c r="F11256" s="187" t="s">
        <v>2877</v>
      </c>
    </row>
    <row r="11257" spans="1:6" x14ac:dyDescent="0.25">
      <c r="A11257" t="s">
        <v>11657</v>
      </c>
      <c r="B11257" s="236" t="str">
        <f t="shared" si="175"/>
        <v>F3:0454 P1P2:6406 P3:00158</v>
      </c>
      <c r="C11257" s="187" t="s">
        <v>2735</v>
      </c>
      <c r="D11257" s="187" t="s">
        <v>2878</v>
      </c>
      <c r="E11257" s="187" t="s">
        <v>2879</v>
      </c>
      <c r="F11257" s="187" t="s">
        <v>2880</v>
      </c>
    </row>
    <row r="11258" spans="1:6" x14ac:dyDescent="0.25">
      <c r="A11258" t="s">
        <v>11658</v>
      </c>
      <c r="B11258" s="236" t="str">
        <f t="shared" si="175"/>
        <v>F3:1040 P1P2:9006 P3:00275</v>
      </c>
      <c r="C11258" s="187" t="s">
        <v>3348</v>
      </c>
      <c r="D11258" s="187" t="s">
        <v>2831</v>
      </c>
      <c r="E11258" s="187" t="s">
        <v>2832</v>
      </c>
      <c r="F11258" s="187" t="s">
        <v>3389</v>
      </c>
    </row>
    <row r="11259" spans="1:6" x14ac:dyDescent="0.25">
      <c r="A11259" t="s">
        <v>11659</v>
      </c>
      <c r="B11259" s="236" t="str">
        <f t="shared" si="175"/>
        <v>F3:1040 P1P2:9006 P3:00463</v>
      </c>
      <c r="C11259" s="187" t="s">
        <v>3348</v>
      </c>
      <c r="D11259" s="187" t="s">
        <v>2831</v>
      </c>
      <c r="E11259" s="187" t="s">
        <v>2832</v>
      </c>
      <c r="F11259" s="187" t="s">
        <v>3390</v>
      </c>
    </row>
    <row r="11260" spans="1:6" x14ac:dyDescent="0.25">
      <c r="A11260" t="s">
        <v>11660</v>
      </c>
      <c r="B11260" s="236" t="str">
        <f t="shared" si="175"/>
        <v>F3:1020 P1P2:9004 P3:00406</v>
      </c>
      <c r="C11260" s="187" t="s">
        <v>3194</v>
      </c>
      <c r="D11260" s="187" t="s">
        <v>2827</v>
      </c>
      <c r="E11260" s="187" t="s">
        <v>2828</v>
      </c>
      <c r="F11260" s="187" t="s">
        <v>3209</v>
      </c>
    </row>
    <row r="11261" spans="1:6" x14ac:dyDescent="0.25">
      <c r="A11261" t="s">
        <v>11661</v>
      </c>
      <c r="B11261" s="236" t="str">
        <f t="shared" si="175"/>
        <v>F3:0133 P1P2:1203 P3:00010</v>
      </c>
      <c r="C11261" s="187" t="s">
        <v>2599</v>
      </c>
      <c r="D11261" s="187" t="s">
        <v>2596</v>
      </c>
      <c r="E11261" s="187" t="s">
        <v>2881</v>
      </c>
      <c r="F11261" s="187" t="s">
        <v>2564</v>
      </c>
    </row>
    <row r="11262" spans="1:6" x14ac:dyDescent="0.25">
      <c r="A11262" t="s">
        <v>11661</v>
      </c>
      <c r="B11262" s="236" t="str">
        <f t="shared" si="175"/>
        <v>F3:0133 P1P2:1203 P3:00036</v>
      </c>
      <c r="C11262" s="187" t="s">
        <v>2599</v>
      </c>
      <c r="D11262" s="187" t="s">
        <v>2596</v>
      </c>
      <c r="E11262" s="187" t="s">
        <v>2881</v>
      </c>
      <c r="F11262" s="187" t="s">
        <v>2882</v>
      </c>
    </row>
    <row r="11263" spans="1:6" x14ac:dyDescent="0.25">
      <c r="A11263" t="s">
        <v>11662</v>
      </c>
      <c r="B11263" s="236" t="str">
        <f t="shared" si="175"/>
        <v>F3:0950 P1P2:8814 P3:00209</v>
      </c>
      <c r="C11263" s="187" t="s">
        <v>3899</v>
      </c>
      <c r="D11263" s="187" t="s">
        <v>2673</v>
      </c>
      <c r="E11263" s="187" t="s">
        <v>2821</v>
      </c>
      <c r="F11263" s="187" t="s">
        <v>2822</v>
      </c>
    </row>
    <row r="11264" spans="1:6" x14ac:dyDescent="0.25">
      <c r="A11264" t="s">
        <v>11663</v>
      </c>
      <c r="B11264" s="236" t="str">
        <f t="shared" si="175"/>
        <v>F3:0950 P1P2:8814 P3:00209</v>
      </c>
      <c r="C11264" s="187" t="s">
        <v>3899</v>
      </c>
      <c r="D11264" s="187" t="s">
        <v>2673</v>
      </c>
      <c r="E11264" s="187" t="s">
        <v>2821</v>
      </c>
      <c r="F11264" s="187" t="s">
        <v>2822</v>
      </c>
    </row>
    <row r="11265" spans="1:6" x14ac:dyDescent="0.25">
      <c r="A11265" t="s">
        <v>11664</v>
      </c>
      <c r="B11265" s="236" t="str">
        <f t="shared" si="175"/>
        <v>F3:0950 P1P2:8814 P3:00209</v>
      </c>
      <c r="C11265" s="187" t="s">
        <v>3899</v>
      </c>
      <c r="D11265" s="187" t="s">
        <v>2673</v>
      </c>
      <c r="E11265" s="187" t="s">
        <v>2821</v>
      </c>
      <c r="F11265" s="187" t="s">
        <v>2822</v>
      </c>
    </row>
    <row r="11266" spans="1:6" x14ac:dyDescent="0.25">
      <c r="A11266" t="s">
        <v>11665</v>
      </c>
      <c r="B11266" s="236" t="str">
        <f t="shared" ref="B11266:B11329" si="176">CONCATENATE("F3:",D11266," P1P2:",E11266," P3:",F11266)</f>
        <v>F3:0820 P1P2:8502 P3:00233</v>
      </c>
      <c r="C11266" s="187" t="s">
        <v>3899</v>
      </c>
      <c r="D11266" s="187" t="s">
        <v>2774</v>
      </c>
      <c r="E11266" s="187" t="s">
        <v>2775</v>
      </c>
      <c r="F11266" s="187" t="s">
        <v>2998</v>
      </c>
    </row>
    <row r="11267" spans="1:6" x14ac:dyDescent="0.25">
      <c r="A11267" t="s">
        <v>11666</v>
      </c>
      <c r="B11267" s="236" t="str">
        <f t="shared" si="176"/>
        <v>F3:0950 P1P2:8814 P3:00209</v>
      </c>
      <c r="C11267" s="187" t="s">
        <v>3899</v>
      </c>
      <c r="D11267" s="187" t="s">
        <v>2673</v>
      </c>
      <c r="E11267" s="187" t="s">
        <v>2821</v>
      </c>
      <c r="F11267" s="187" t="s">
        <v>2822</v>
      </c>
    </row>
    <row r="11268" spans="1:6" x14ac:dyDescent="0.25">
      <c r="A11268" t="s">
        <v>11667</v>
      </c>
      <c r="B11268" s="236" t="str">
        <f t="shared" si="176"/>
        <v>F3:0950 P1P2:8814 P3:00209</v>
      </c>
      <c r="C11268" s="187" t="s">
        <v>3899</v>
      </c>
      <c r="D11268" s="187" t="s">
        <v>2673</v>
      </c>
      <c r="E11268" s="187" t="s">
        <v>2821</v>
      </c>
      <c r="F11268" s="187" t="s">
        <v>2822</v>
      </c>
    </row>
    <row r="11269" spans="1:6" x14ac:dyDescent="0.25">
      <c r="A11269" t="s">
        <v>11668</v>
      </c>
      <c r="B11269" s="236" t="str">
        <f t="shared" si="176"/>
        <v>F3:0950 P1P2:8814 P3:00211</v>
      </c>
      <c r="C11269" s="187" t="s">
        <v>3899</v>
      </c>
      <c r="D11269" s="187" t="s">
        <v>2673</v>
      </c>
      <c r="E11269" s="187" t="s">
        <v>2821</v>
      </c>
      <c r="F11269" s="187" t="s">
        <v>2909</v>
      </c>
    </row>
    <row r="11270" spans="1:6" x14ac:dyDescent="0.25">
      <c r="A11270" t="s">
        <v>11669</v>
      </c>
      <c r="B11270" s="236" t="str">
        <f t="shared" si="176"/>
        <v>F3:0950 P1P2:8814 P3:00209</v>
      </c>
      <c r="C11270" s="187" t="s">
        <v>3901</v>
      </c>
      <c r="D11270" s="187" t="s">
        <v>2673</v>
      </c>
      <c r="E11270" s="187" t="s">
        <v>2821</v>
      </c>
      <c r="F11270" s="187" t="s">
        <v>2822</v>
      </c>
    </row>
    <row r="11271" spans="1:6" x14ac:dyDescent="0.25">
      <c r="A11271" t="s">
        <v>11670</v>
      </c>
      <c r="B11271" s="236" t="str">
        <f t="shared" si="176"/>
        <v>F3:0950 P1P2:8814 P3:00209</v>
      </c>
      <c r="C11271" s="187" t="s">
        <v>3901</v>
      </c>
      <c r="D11271" s="187" t="s">
        <v>2673</v>
      </c>
      <c r="E11271" s="187" t="s">
        <v>2821</v>
      </c>
      <c r="F11271" s="187" t="s">
        <v>2822</v>
      </c>
    </row>
    <row r="11272" spans="1:6" x14ac:dyDescent="0.25">
      <c r="A11272" t="s">
        <v>11671</v>
      </c>
      <c r="B11272" s="236" t="str">
        <f t="shared" si="176"/>
        <v>F3:0820 P1P2:8502 P3:00233</v>
      </c>
      <c r="C11272" s="187" t="s">
        <v>3901</v>
      </c>
      <c r="D11272" s="187" t="s">
        <v>2774</v>
      </c>
      <c r="E11272" s="187" t="s">
        <v>2775</v>
      </c>
      <c r="F11272" s="187" t="s">
        <v>2998</v>
      </c>
    </row>
    <row r="11273" spans="1:6" x14ac:dyDescent="0.25">
      <c r="A11273" t="s">
        <v>11672</v>
      </c>
      <c r="B11273" s="236" t="str">
        <f t="shared" si="176"/>
        <v>F3:0820 P1P2:8502 P3:00233</v>
      </c>
      <c r="C11273" s="187" t="s">
        <v>3901</v>
      </c>
      <c r="D11273" s="187" t="s">
        <v>2774</v>
      </c>
      <c r="E11273" s="187" t="s">
        <v>2775</v>
      </c>
      <c r="F11273" s="187" t="s">
        <v>2998</v>
      </c>
    </row>
    <row r="11274" spans="1:6" x14ac:dyDescent="0.25">
      <c r="A11274" t="s">
        <v>11673</v>
      </c>
      <c r="B11274" s="236" t="str">
        <f t="shared" si="176"/>
        <v>F3:0950 P1P2:8814 P3:00209</v>
      </c>
      <c r="C11274" s="187" t="s">
        <v>3901</v>
      </c>
      <c r="D11274" s="187" t="s">
        <v>2673</v>
      </c>
      <c r="E11274" s="187" t="s">
        <v>2821</v>
      </c>
      <c r="F11274" s="187" t="s">
        <v>2822</v>
      </c>
    </row>
    <row r="11275" spans="1:6" x14ac:dyDescent="0.25">
      <c r="A11275" t="s">
        <v>11674</v>
      </c>
      <c r="B11275" s="236" t="str">
        <f t="shared" si="176"/>
        <v>F3:0820 P1P2:8502 P3:00231</v>
      </c>
      <c r="C11275" s="187" t="s">
        <v>3901</v>
      </c>
      <c r="D11275" s="187" t="s">
        <v>2774</v>
      </c>
      <c r="E11275" s="187" t="s">
        <v>2775</v>
      </c>
      <c r="F11275" s="187" t="s">
        <v>2776</v>
      </c>
    </row>
    <row r="11276" spans="1:6" x14ac:dyDescent="0.25">
      <c r="A11276" t="s">
        <v>11675</v>
      </c>
      <c r="B11276" s="236" t="str">
        <f t="shared" si="176"/>
        <v>F3:1040 P1P2:9006 P3:00284</v>
      </c>
      <c r="C11276" s="187" t="s">
        <v>3480</v>
      </c>
      <c r="D11276" s="187" t="s">
        <v>2831</v>
      </c>
      <c r="E11276" s="187" t="s">
        <v>2832</v>
      </c>
      <c r="F11276" s="187" t="s">
        <v>2939</v>
      </c>
    </row>
    <row r="11277" spans="1:6" x14ac:dyDescent="0.25">
      <c r="A11277" t="s">
        <v>11676</v>
      </c>
      <c r="B11277" s="236" t="str">
        <f t="shared" si="176"/>
        <v>F3:0911 P1P2:8802 P3:00199</v>
      </c>
      <c r="C11277" s="187" t="s">
        <v>3162</v>
      </c>
      <c r="D11277" s="187" t="s">
        <v>2899</v>
      </c>
      <c r="E11277" s="187" t="s">
        <v>2900</v>
      </c>
      <c r="F11277" s="187" t="s">
        <v>2901</v>
      </c>
    </row>
    <row r="11278" spans="1:6" x14ac:dyDescent="0.25">
      <c r="A11278" t="s">
        <v>11676</v>
      </c>
      <c r="B11278" s="236" t="str">
        <f t="shared" si="176"/>
        <v>F3:0911 P1P2:8802 P3:00448</v>
      </c>
      <c r="C11278" s="187" t="s">
        <v>3162</v>
      </c>
      <c r="D11278" s="187" t="s">
        <v>2899</v>
      </c>
      <c r="E11278" s="187" t="s">
        <v>2900</v>
      </c>
      <c r="F11278" s="187" t="s">
        <v>2791</v>
      </c>
    </row>
    <row r="11279" spans="1:6" x14ac:dyDescent="0.25">
      <c r="A11279" t="s">
        <v>11677</v>
      </c>
      <c r="B11279" s="236" t="str">
        <f t="shared" si="176"/>
        <v>F3:0950 P1P2:8814 P3:00209</v>
      </c>
      <c r="C11279" s="187" t="s">
        <v>3898</v>
      </c>
      <c r="D11279" s="187" t="s">
        <v>2673</v>
      </c>
      <c r="E11279" s="187" t="s">
        <v>2821</v>
      </c>
      <c r="F11279" s="187" t="s">
        <v>2822</v>
      </c>
    </row>
    <row r="11280" spans="1:6" x14ac:dyDescent="0.25">
      <c r="A11280" t="s">
        <v>11678</v>
      </c>
      <c r="B11280" s="236" t="str">
        <f t="shared" si="176"/>
        <v>F3:0950 P1P2:8814 P3:00209</v>
      </c>
      <c r="C11280" s="187" t="s">
        <v>3898</v>
      </c>
      <c r="D11280" s="187" t="s">
        <v>2673</v>
      </c>
      <c r="E11280" s="187" t="s">
        <v>2821</v>
      </c>
      <c r="F11280" s="187" t="s">
        <v>2822</v>
      </c>
    </row>
    <row r="11281" spans="1:6" x14ac:dyDescent="0.25">
      <c r="A11281" t="s">
        <v>11679</v>
      </c>
      <c r="B11281" s="236" t="str">
        <f t="shared" si="176"/>
        <v>F3:1099 P1P2:9019 P3:00348</v>
      </c>
      <c r="C11281" s="187" t="s">
        <v>3424</v>
      </c>
      <c r="D11281" s="187" t="s">
        <v>2754</v>
      </c>
      <c r="E11281" s="187" t="s">
        <v>2957</v>
      </c>
      <c r="F11281" s="187" t="s">
        <v>2582</v>
      </c>
    </row>
    <row r="11282" spans="1:6" x14ac:dyDescent="0.25">
      <c r="A11282" t="s">
        <v>11680</v>
      </c>
      <c r="B11282" s="236" t="str">
        <f t="shared" si="176"/>
        <v>F3:1040 P1P2:9006 P3:00283</v>
      </c>
      <c r="C11282" s="187" t="s">
        <v>3263</v>
      </c>
      <c r="D11282" s="187" t="s">
        <v>2831</v>
      </c>
      <c r="E11282" s="187" t="s">
        <v>2832</v>
      </c>
      <c r="F11282" s="187" t="s">
        <v>2884</v>
      </c>
    </row>
    <row r="11283" spans="1:6" x14ac:dyDescent="0.25">
      <c r="A11283" t="s">
        <v>11681</v>
      </c>
      <c r="B11283" s="236" t="str">
        <f t="shared" si="176"/>
        <v>F3:0813 P1P2:8603 P3:00394</v>
      </c>
      <c r="C11283" s="187" t="s">
        <v>3646</v>
      </c>
      <c r="D11283" s="187" t="s">
        <v>2890</v>
      </c>
      <c r="E11283" s="187" t="s">
        <v>2891</v>
      </c>
      <c r="F11283" s="187" t="s">
        <v>2892</v>
      </c>
    </row>
    <row r="11284" spans="1:6" x14ac:dyDescent="0.25">
      <c r="A11284" t="s">
        <v>11682</v>
      </c>
      <c r="B11284" s="236" t="str">
        <f t="shared" si="176"/>
        <v>F3:1040 P1P2:9006 P3:00282</v>
      </c>
      <c r="C11284" s="187" t="s">
        <v>3446</v>
      </c>
      <c r="D11284" s="187" t="s">
        <v>2831</v>
      </c>
      <c r="E11284" s="187" t="s">
        <v>2832</v>
      </c>
      <c r="F11284" s="187" t="s">
        <v>2834</v>
      </c>
    </row>
    <row r="11285" spans="1:6" x14ac:dyDescent="0.25">
      <c r="A11285" t="s">
        <v>11683</v>
      </c>
      <c r="B11285" s="236" t="str">
        <f t="shared" si="176"/>
        <v>F3:0911 P1P2:8802 P3:00199</v>
      </c>
      <c r="C11285" s="187" t="s">
        <v>3041</v>
      </c>
      <c r="D11285" s="187" t="s">
        <v>2899</v>
      </c>
      <c r="E11285" s="187" t="s">
        <v>2900</v>
      </c>
      <c r="F11285" s="187" t="s">
        <v>2901</v>
      </c>
    </row>
    <row r="11286" spans="1:6" x14ac:dyDescent="0.25">
      <c r="A11286" t="s">
        <v>11683</v>
      </c>
      <c r="B11286" s="236" t="str">
        <f t="shared" si="176"/>
        <v>F3:0911 P1P2:8802 P3:00448</v>
      </c>
      <c r="C11286" s="187" t="s">
        <v>3041</v>
      </c>
      <c r="D11286" s="187" t="s">
        <v>2899</v>
      </c>
      <c r="E11286" s="187" t="s">
        <v>2900</v>
      </c>
      <c r="F11286" s="187" t="s">
        <v>2791</v>
      </c>
    </row>
    <row r="11287" spans="1:6" x14ac:dyDescent="0.25">
      <c r="A11287" t="s">
        <v>11683</v>
      </c>
      <c r="B11287" s="236" t="str">
        <f t="shared" si="176"/>
        <v>F3:0921 P1P2:8804 P3:00201</v>
      </c>
      <c r="C11287" s="187" t="s">
        <v>3041</v>
      </c>
      <c r="D11287" s="187" t="s">
        <v>2813</v>
      </c>
      <c r="E11287" s="187" t="s">
        <v>2816</v>
      </c>
      <c r="F11287" s="187" t="s">
        <v>2817</v>
      </c>
    </row>
    <row r="11288" spans="1:6" x14ac:dyDescent="0.25">
      <c r="A11288" t="s">
        <v>11683</v>
      </c>
      <c r="B11288" s="236" t="str">
        <f t="shared" si="176"/>
        <v>F3:0921 P1P2:8804 P3:00448</v>
      </c>
      <c r="C11288" s="187" t="s">
        <v>3041</v>
      </c>
      <c r="D11288" s="187" t="s">
        <v>2813</v>
      </c>
      <c r="E11288" s="187" t="s">
        <v>2816</v>
      </c>
      <c r="F11288" s="187" t="s">
        <v>2791</v>
      </c>
    </row>
    <row r="11289" spans="1:6" x14ac:dyDescent="0.25">
      <c r="A11289" t="s">
        <v>11684</v>
      </c>
      <c r="B11289" s="236" t="str">
        <f t="shared" si="176"/>
        <v>F3:0911 P1P2:8802 P3:00199</v>
      </c>
      <c r="C11289" s="187" t="s">
        <v>3041</v>
      </c>
      <c r="D11289" s="187" t="s">
        <v>2899</v>
      </c>
      <c r="E11289" s="187" t="s">
        <v>2900</v>
      </c>
      <c r="F11289" s="187" t="s">
        <v>2901</v>
      </c>
    </row>
    <row r="11290" spans="1:6" x14ac:dyDescent="0.25">
      <c r="A11290" t="s">
        <v>11684</v>
      </c>
      <c r="B11290" s="236" t="str">
        <f t="shared" si="176"/>
        <v>F3:0911 P1P2:8802 P3:00448</v>
      </c>
      <c r="C11290" s="187" t="s">
        <v>3041</v>
      </c>
      <c r="D11290" s="187" t="s">
        <v>2899</v>
      </c>
      <c r="E11290" s="187" t="s">
        <v>2900</v>
      </c>
      <c r="F11290" s="187" t="s">
        <v>2791</v>
      </c>
    </row>
    <row r="11291" spans="1:6" x14ac:dyDescent="0.25">
      <c r="A11291" t="s">
        <v>11684</v>
      </c>
      <c r="B11291" s="236" t="str">
        <f t="shared" si="176"/>
        <v>F3:0912 P1P2:8803 P3:00200</v>
      </c>
      <c r="C11291" s="187" t="s">
        <v>3041</v>
      </c>
      <c r="D11291" s="187" t="s">
        <v>2906</v>
      </c>
      <c r="E11291" s="187" t="s">
        <v>2907</v>
      </c>
      <c r="F11291" s="187" t="s">
        <v>2908</v>
      </c>
    </row>
    <row r="11292" spans="1:6" x14ac:dyDescent="0.25">
      <c r="A11292" t="s">
        <v>11684</v>
      </c>
      <c r="B11292" s="236" t="str">
        <f t="shared" si="176"/>
        <v>F3:0912 P1P2:8803 P3:00448</v>
      </c>
      <c r="C11292" s="187" t="s">
        <v>3041</v>
      </c>
      <c r="D11292" s="187" t="s">
        <v>2906</v>
      </c>
      <c r="E11292" s="187" t="s">
        <v>2907</v>
      </c>
      <c r="F11292" s="187" t="s">
        <v>2791</v>
      </c>
    </row>
    <row r="11293" spans="1:6" x14ac:dyDescent="0.25">
      <c r="A11293" t="s">
        <v>11685</v>
      </c>
      <c r="B11293" s="236" t="str">
        <f t="shared" si="176"/>
        <v>F3:0921 P1P2:8804 P3:00201</v>
      </c>
      <c r="C11293" s="187" t="s">
        <v>3041</v>
      </c>
      <c r="D11293" s="187" t="s">
        <v>2813</v>
      </c>
      <c r="E11293" s="187" t="s">
        <v>2816</v>
      </c>
      <c r="F11293" s="187" t="s">
        <v>2817</v>
      </c>
    </row>
    <row r="11294" spans="1:6" x14ac:dyDescent="0.25">
      <c r="A11294" t="s">
        <v>11685</v>
      </c>
      <c r="B11294" s="236" t="str">
        <f t="shared" si="176"/>
        <v>F3:0921 P1P2:8804 P3:00448</v>
      </c>
      <c r="C11294" s="187" t="s">
        <v>3041</v>
      </c>
      <c r="D11294" s="187" t="s">
        <v>2813</v>
      </c>
      <c r="E11294" s="187" t="s">
        <v>2816</v>
      </c>
      <c r="F11294" s="187" t="s">
        <v>2791</v>
      </c>
    </row>
    <row r="11295" spans="1:6" x14ac:dyDescent="0.25">
      <c r="A11295" t="s">
        <v>11686</v>
      </c>
      <c r="B11295" s="236" t="str">
        <f t="shared" si="176"/>
        <v>F3:0813 P1P2:8603 P3:00394</v>
      </c>
      <c r="C11295" s="187" t="s">
        <v>3348</v>
      </c>
      <c r="D11295" s="187" t="s">
        <v>2890</v>
      </c>
      <c r="E11295" s="187" t="s">
        <v>2891</v>
      </c>
      <c r="F11295" s="187" t="s">
        <v>2892</v>
      </c>
    </row>
    <row r="11296" spans="1:6" x14ac:dyDescent="0.25">
      <c r="A11296" t="s">
        <v>11687</v>
      </c>
      <c r="B11296" s="236" t="str">
        <f t="shared" si="176"/>
        <v>F3:0113 P1P2:0601 P3:00489</v>
      </c>
      <c r="C11296" s="187" t="s">
        <v>2607</v>
      </c>
      <c r="D11296" s="187" t="s">
        <v>2608</v>
      </c>
      <c r="E11296" s="187" t="s">
        <v>2609</v>
      </c>
      <c r="F11296" s="187" t="s">
        <v>2883</v>
      </c>
    </row>
    <row r="11297" spans="1:6" x14ac:dyDescent="0.25">
      <c r="A11297" t="s">
        <v>11688</v>
      </c>
      <c r="B11297" s="236" t="str">
        <f t="shared" si="176"/>
        <v>F3:1040 P1P2:9006 P3:00283</v>
      </c>
      <c r="C11297" s="187" t="s">
        <v>2742</v>
      </c>
      <c r="D11297" s="187" t="s">
        <v>2831</v>
      </c>
      <c r="E11297" s="187" t="s">
        <v>2832</v>
      </c>
      <c r="F11297" s="187" t="s">
        <v>2884</v>
      </c>
    </row>
    <row r="11298" spans="1:6" x14ac:dyDescent="0.25">
      <c r="A11298" t="s">
        <v>11689</v>
      </c>
      <c r="B11298" s="236" t="str">
        <f t="shared" si="176"/>
        <v>F3:0950 P1P2:8814 P3:00209</v>
      </c>
      <c r="C11298" s="187" t="s">
        <v>2919</v>
      </c>
      <c r="D11298" s="187" t="s">
        <v>2673</v>
      </c>
      <c r="E11298" s="187" t="s">
        <v>2821</v>
      </c>
      <c r="F11298" s="187" t="s">
        <v>2822</v>
      </c>
    </row>
    <row r="11299" spans="1:6" x14ac:dyDescent="0.25">
      <c r="A11299" t="s">
        <v>11690</v>
      </c>
      <c r="B11299" s="236" t="str">
        <f t="shared" si="176"/>
        <v>F3:1070 P1P2:9012 P3:00487</v>
      </c>
      <c r="C11299" s="187" t="s">
        <v>3313</v>
      </c>
      <c r="D11299" s="187" t="s">
        <v>2835</v>
      </c>
      <c r="E11299" s="187" t="s">
        <v>2836</v>
      </c>
      <c r="F11299" s="187" t="s">
        <v>3347</v>
      </c>
    </row>
    <row r="11300" spans="1:6" x14ac:dyDescent="0.25">
      <c r="A11300" t="s">
        <v>11691</v>
      </c>
      <c r="B11300" s="236" t="str">
        <f t="shared" si="176"/>
        <v>F3:1012 P1P2:9010 P3:00299</v>
      </c>
      <c r="C11300" s="187" t="s">
        <v>3901</v>
      </c>
      <c r="D11300" s="187" t="s">
        <v>2748</v>
      </c>
      <c r="E11300" s="187" t="s">
        <v>2749</v>
      </c>
      <c r="F11300" s="187" t="s">
        <v>2829</v>
      </c>
    </row>
    <row r="11301" spans="1:6" x14ac:dyDescent="0.25">
      <c r="A11301" t="s">
        <v>11692</v>
      </c>
      <c r="B11301" s="236" t="str">
        <f t="shared" si="176"/>
        <v>F3:1070 P1P2:9012 P3:00348</v>
      </c>
      <c r="C11301" s="187" t="s">
        <v>3893</v>
      </c>
      <c r="D11301" s="187" t="s">
        <v>2835</v>
      </c>
      <c r="E11301" s="187" t="s">
        <v>2836</v>
      </c>
      <c r="F11301" s="187" t="s">
        <v>2582</v>
      </c>
    </row>
    <row r="11302" spans="1:6" x14ac:dyDescent="0.25">
      <c r="A11302" t="s">
        <v>11693</v>
      </c>
      <c r="B11302" s="236" t="str">
        <f t="shared" si="176"/>
        <v>F3:0113 P1P2:0602 P3:00413</v>
      </c>
      <c r="C11302" s="187" t="s">
        <v>2607</v>
      </c>
      <c r="D11302" s="187" t="s">
        <v>2608</v>
      </c>
      <c r="E11302" s="187" t="s">
        <v>2610</v>
      </c>
      <c r="F11302" s="187" t="s">
        <v>2705</v>
      </c>
    </row>
    <row r="11303" spans="1:6" x14ac:dyDescent="0.25">
      <c r="A11303" t="s">
        <v>11694</v>
      </c>
      <c r="B11303" s="236" t="str">
        <f t="shared" si="176"/>
        <v>F3:1070 P1P2:9012 P3:00296</v>
      </c>
      <c r="C11303" s="187" t="s">
        <v>2962</v>
      </c>
      <c r="D11303" s="187" t="s">
        <v>2835</v>
      </c>
      <c r="E11303" s="187" t="s">
        <v>2836</v>
      </c>
      <c r="F11303" s="187" t="s">
        <v>2959</v>
      </c>
    </row>
    <row r="11304" spans="1:6" x14ac:dyDescent="0.25">
      <c r="A11304" t="s">
        <v>11695</v>
      </c>
      <c r="B11304" s="236" t="str">
        <f t="shared" si="176"/>
        <v>F3:0419 P1P2:5001 P3:00005</v>
      </c>
      <c r="C11304" s="187" t="s">
        <v>2962</v>
      </c>
      <c r="D11304" s="187" t="s">
        <v>2615</v>
      </c>
      <c r="E11304" s="187" t="s">
        <v>2736</v>
      </c>
      <c r="F11304" s="187" t="s">
        <v>2889</v>
      </c>
    </row>
    <row r="11305" spans="1:6" x14ac:dyDescent="0.25">
      <c r="A11305" t="s">
        <v>11696</v>
      </c>
      <c r="B11305" s="236" t="str">
        <f t="shared" si="176"/>
        <v>F3:0443 P1P2:6101 P3:00005</v>
      </c>
      <c r="C11305" s="187" t="s">
        <v>2962</v>
      </c>
      <c r="D11305" s="187" t="s">
        <v>2897</v>
      </c>
      <c r="E11305" s="187" t="s">
        <v>2898</v>
      </c>
      <c r="F11305" s="187" t="s">
        <v>2889</v>
      </c>
    </row>
    <row r="11306" spans="1:6" x14ac:dyDescent="0.25">
      <c r="A11306" t="s">
        <v>11697</v>
      </c>
      <c r="B11306" s="236" t="str">
        <f t="shared" si="176"/>
        <v>F3:0429 P1P2:5101 P3:00005</v>
      </c>
      <c r="C11306" s="187" t="s">
        <v>2962</v>
      </c>
      <c r="D11306" s="187" t="s">
        <v>2794</v>
      </c>
      <c r="E11306" s="187" t="s">
        <v>2795</v>
      </c>
      <c r="F11306" s="187" t="s">
        <v>2889</v>
      </c>
    </row>
    <row r="11307" spans="1:6" x14ac:dyDescent="0.25">
      <c r="A11307" t="s">
        <v>11698</v>
      </c>
      <c r="B11307" s="236" t="str">
        <f t="shared" si="176"/>
        <v>F3:0133 P1P2:0302 P3:00009</v>
      </c>
      <c r="C11307" s="187" t="s">
        <v>2962</v>
      </c>
      <c r="D11307" s="187" t="s">
        <v>2596</v>
      </c>
      <c r="E11307" s="187" t="s">
        <v>2654</v>
      </c>
      <c r="F11307" s="187" t="s">
        <v>2655</v>
      </c>
    </row>
    <row r="11308" spans="1:6" x14ac:dyDescent="0.25">
      <c r="A11308" t="s">
        <v>11698</v>
      </c>
      <c r="B11308" s="236" t="str">
        <f t="shared" si="176"/>
        <v>F3:0921 P1P2:8804 P3:00389</v>
      </c>
      <c r="C11308" s="187" t="s">
        <v>2962</v>
      </c>
      <c r="D11308" s="187" t="s">
        <v>2813</v>
      </c>
      <c r="E11308" s="187" t="s">
        <v>2816</v>
      </c>
      <c r="F11308" s="187" t="s">
        <v>2940</v>
      </c>
    </row>
    <row r="11309" spans="1:6" x14ac:dyDescent="0.25">
      <c r="A11309" t="s">
        <v>11698</v>
      </c>
      <c r="B11309" s="236" t="str">
        <f t="shared" si="176"/>
        <v>F3:0922 P1P2:8806 P3:00389</v>
      </c>
      <c r="C11309" s="187" t="s">
        <v>2962</v>
      </c>
      <c r="D11309" s="187" t="s">
        <v>2768</v>
      </c>
      <c r="E11309" s="187" t="s">
        <v>2769</v>
      </c>
      <c r="F11309" s="187" t="s">
        <v>2940</v>
      </c>
    </row>
    <row r="11310" spans="1:6" x14ac:dyDescent="0.25">
      <c r="A11310" t="s">
        <v>11699</v>
      </c>
      <c r="B11310" s="236" t="str">
        <f t="shared" si="176"/>
        <v>F3:0911 P1P2:8802 P3:00199</v>
      </c>
      <c r="C11310" s="187" t="s">
        <v>2827</v>
      </c>
      <c r="D11310" s="187" t="s">
        <v>2899</v>
      </c>
      <c r="E11310" s="187" t="s">
        <v>2900</v>
      </c>
      <c r="F11310" s="187" t="s">
        <v>2901</v>
      </c>
    </row>
    <row r="11311" spans="1:6" x14ac:dyDescent="0.25">
      <c r="A11311" t="s">
        <v>11700</v>
      </c>
      <c r="B11311" s="236" t="str">
        <f t="shared" si="176"/>
        <v>F3:0812 P1P2:8602 P3:00238</v>
      </c>
      <c r="C11311" s="187" t="s">
        <v>2962</v>
      </c>
      <c r="D11311" s="187" t="s">
        <v>2787</v>
      </c>
      <c r="E11311" s="187" t="s">
        <v>2788</v>
      </c>
      <c r="F11311" s="187" t="s">
        <v>2789</v>
      </c>
    </row>
    <row r="11312" spans="1:6" x14ac:dyDescent="0.25">
      <c r="A11312" t="s">
        <v>11701</v>
      </c>
      <c r="B11312" s="236" t="str">
        <f t="shared" si="176"/>
        <v>F3:0812 P1P2:8602 P3:00355</v>
      </c>
      <c r="C11312" s="187" t="s">
        <v>2982</v>
      </c>
      <c r="D11312" s="187" t="s">
        <v>2787</v>
      </c>
      <c r="E11312" s="187" t="s">
        <v>2788</v>
      </c>
      <c r="F11312" s="187" t="s">
        <v>2938</v>
      </c>
    </row>
    <row r="11313" spans="1:6" x14ac:dyDescent="0.25">
      <c r="A11313" t="s">
        <v>11702</v>
      </c>
      <c r="B11313" s="236" t="str">
        <f t="shared" si="176"/>
        <v>F3:1040 P1P2:9006 P3:00327</v>
      </c>
      <c r="C11313" s="187" t="s">
        <v>3183</v>
      </c>
      <c r="D11313" s="187" t="s">
        <v>2831</v>
      </c>
      <c r="E11313" s="187" t="s">
        <v>2832</v>
      </c>
      <c r="F11313" s="187" t="s">
        <v>2952</v>
      </c>
    </row>
    <row r="11314" spans="1:6" x14ac:dyDescent="0.25">
      <c r="A11314" t="s">
        <v>11703</v>
      </c>
      <c r="B11314" s="236" t="str">
        <f t="shared" si="176"/>
        <v>F3:0921 P1P2:8804 P3:00201</v>
      </c>
      <c r="C11314" s="187" t="s">
        <v>3183</v>
      </c>
      <c r="D11314" s="187" t="s">
        <v>2813</v>
      </c>
      <c r="E11314" s="187" t="s">
        <v>2816</v>
      </c>
      <c r="F11314" s="187" t="s">
        <v>2817</v>
      </c>
    </row>
    <row r="11315" spans="1:6" x14ac:dyDescent="0.25">
      <c r="A11315" t="s">
        <v>11703</v>
      </c>
      <c r="B11315" s="236" t="str">
        <f t="shared" si="176"/>
        <v>F3:0921 P1P2:8804 P3:00448</v>
      </c>
      <c r="C11315" s="187" t="s">
        <v>3183</v>
      </c>
      <c r="D11315" s="187" t="s">
        <v>2813</v>
      </c>
      <c r="E11315" s="187" t="s">
        <v>2816</v>
      </c>
      <c r="F11315" s="187" t="s">
        <v>2791</v>
      </c>
    </row>
    <row r="11316" spans="1:6" x14ac:dyDescent="0.25">
      <c r="A11316" t="s">
        <v>11704</v>
      </c>
      <c r="B11316" s="236" t="str">
        <f t="shared" si="176"/>
        <v>F3:0921 P1P2:8804 P3:00201</v>
      </c>
      <c r="C11316" s="187" t="s">
        <v>3183</v>
      </c>
      <c r="D11316" s="187" t="s">
        <v>2813</v>
      </c>
      <c r="E11316" s="187" t="s">
        <v>2816</v>
      </c>
      <c r="F11316" s="187" t="s">
        <v>2817</v>
      </c>
    </row>
    <row r="11317" spans="1:6" x14ac:dyDescent="0.25">
      <c r="A11317" t="s">
        <v>11704</v>
      </c>
      <c r="B11317" s="236" t="str">
        <f t="shared" si="176"/>
        <v>F3:0921 P1P2:8804 P3:00448</v>
      </c>
      <c r="C11317" s="187" t="s">
        <v>3183</v>
      </c>
      <c r="D11317" s="187" t="s">
        <v>2813</v>
      </c>
      <c r="E11317" s="187" t="s">
        <v>2816</v>
      </c>
      <c r="F11317" s="187" t="s">
        <v>2791</v>
      </c>
    </row>
    <row r="11318" spans="1:6" x14ac:dyDescent="0.25">
      <c r="A11318" t="s">
        <v>11705</v>
      </c>
      <c r="B11318" s="236" t="str">
        <f t="shared" si="176"/>
        <v>F3:0921 P1P2:8804 P3:00201</v>
      </c>
      <c r="C11318" s="187" t="s">
        <v>3183</v>
      </c>
      <c r="D11318" s="187" t="s">
        <v>2813</v>
      </c>
      <c r="E11318" s="187" t="s">
        <v>2816</v>
      </c>
      <c r="F11318" s="187" t="s">
        <v>2817</v>
      </c>
    </row>
    <row r="11319" spans="1:6" x14ac:dyDescent="0.25">
      <c r="A11319" t="s">
        <v>11705</v>
      </c>
      <c r="B11319" s="236" t="str">
        <f t="shared" si="176"/>
        <v>F3:0921 P1P2:8804 P3:00448</v>
      </c>
      <c r="C11319" s="187" t="s">
        <v>3183</v>
      </c>
      <c r="D11319" s="187" t="s">
        <v>2813</v>
      </c>
      <c r="E11319" s="187" t="s">
        <v>2816</v>
      </c>
      <c r="F11319" s="187" t="s">
        <v>2791</v>
      </c>
    </row>
    <row r="11320" spans="1:6" x14ac:dyDescent="0.25">
      <c r="A11320" t="s">
        <v>11706</v>
      </c>
      <c r="B11320" s="236" t="str">
        <f t="shared" si="176"/>
        <v>F3:0911 P1P2:8802 P3:00199</v>
      </c>
      <c r="C11320" s="187" t="s">
        <v>3183</v>
      </c>
      <c r="D11320" s="187" t="s">
        <v>2899</v>
      </c>
      <c r="E11320" s="187" t="s">
        <v>2900</v>
      </c>
      <c r="F11320" s="187" t="s">
        <v>2901</v>
      </c>
    </row>
    <row r="11321" spans="1:6" x14ac:dyDescent="0.25">
      <c r="A11321" t="s">
        <v>11706</v>
      </c>
      <c r="B11321" s="236" t="str">
        <f t="shared" si="176"/>
        <v>F3:0921 P1P2:8804 P3:00201</v>
      </c>
      <c r="C11321" s="187" t="s">
        <v>3183</v>
      </c>
      <c r="D11321" s="187" t="s">
        <v>2813</v>
      </c>
      <c r="E11321" s="187" t="s">
        <v>2816</v>
      </c>
      <c r="F11321" s="187" t="s">
        <v>2817</v>
      </c>
    </row>
    <row r="11322" spans="1:6" x14ac:dyDescent="0.25">
      <c r="A11322" t="s">
        <v>11706</v>
      </c>
      <c r="B11322" s="236" t="str">
        <f t="shared" si="176"/>
        <v>F3:0921 P1P2:8804 P3:00448</v>
      </c>
      <c r="C11322" s="187" t="s">
        <v>3183</v>
      </c>
      <c r="D11322" s="187" t="s">
        <v>2813</v>
      </c>
      <c r="E11322" s="187" t="s">
        <v>2816</v>
      </c>
      <c r="F11322" s="187" t="s">
        <v>2791</v>
      </c>
    </row>
    <row r="11323" spans="1:6" x14ac:dyDescent="0.25">
      <c r="A11323" t="s">
        <v>11707</v>
      </c>
      <c r="B11323" s="236" t="str">
        <f t="shared" si="176"/>
        <v>F3:0921 P1P2:8804 P3:00201</v>
      </c>
      <c r="C11323" s="187" t="s">
        <v>3183</v>
      </c>
      <c r="D11323" s="187" t="s">
        <v>2813</v>
      </c>
      <c r="E11323" s="187" t="s">
        <v>2816</v>
      </c>
      <c r="F11323" s="187" t="s">
        <v>2817</v>
      </c>
    </row>
    <row r="11324" spans="1:6" x14ac:dyDescent="0.25">
      <c r="A11324" t="s">
        <v>11707</v>
      </c>
      <c r="B11324" s="236" t="str">
        <f t="shared" si="176"/>
        <v>F3:0921 P1P2:8804 P3:00448</v>
      </c>
      <c r="C11324" s="187" t="s">
        <v>3183</v>
      </c>
      <c r="D11324" s="187" t="s">
        <v>2813</v>
      </c>
      <c r="E11324" s="187" t="s">
        <v>2816</v>
      </c>
      <c r="F11324" s="187" t="s">
        <v>2791</v>
      </c>
    </row>
    <row r="11325" spans="1:6" x14ac:dyDescent="0.25">
      <c r="A11325" t="s">
        <v>11708</v>
      </c>
      <c r="B11325" s="236" t="str">
        <f t="shared" si="176"/>
        <v>F3:0950 P1P2:8814 P3:00209</v>
      </c>
      <c r="C11325" s="187" t="s">
        <v>2962</v>
      </c>
      <c r="D11325" s="187" t="s">
        <v>2673</v>
      </c>
      <c r="E11325" s="187" t="s">
        <v>2821</v>
      </c>
      <c r="F11325" s="187" t="s">
        <v>2822</v>
      </c>
    </row>
    <row r="11326" spans="1:6" x14ac:dyDescent="0.25">
      <c r="A11326" t="s">
        <v>11709</v>
      </c>
      <c r="B11326" s="236" t="str">
        <f t="shared" si="176"/>
        <v>F3:0911 P1P2:8802 P3:00199</v>
      </c>
      <c r="C11326" s="187" t="s">
        <v>2962</v>
      </c>
      <c r="D11326" s="187" t="s">
        <v>2899</v>
      </c>
      <c r="E11326" s="187" t="s">
        <v>2900</v>
      </c>
      <c r="F11326" s="187" t="s">
        <v>2901</v>
      </c>
    </row>
    <row r="11327" spans="1:6" x14ac:dyDescent="0.25">
      <c r="A11327" t="s">
        <v>11709</v>
      </c>
      <c r="B11327" s="236" t="str">
        <f t="shared" si="176"/>
        <v>F3:0911 P1P2:8802 P3:00448</v>
      </c>
      <c r="C11327" s="187" t="s">
        <v>2962</v>
      </c>
      <c r="D11327" s="187" t="s">
        <v>2899</v>
      </c>
      <c r="E11327" s="187" t="s">
        <v>2900</v>
      </c>
      <c r="F11327" s="187" t="s">
        <v>2791</v>
      </c>
    </row>
    <row r="11328" spans="1:6" x14ac:dyDescent="0.25">
      <c r="A11328" t="s">
        <v>11709</v>
      </c>
      <c r="B11328" s="236" t="str">
        <f t="shared" si="176"/>
        <v>F3:0921 P1P2:8804 P3:00201</v>
      </c>
      <c r="C11328" s="187" t="s">
        <v>2962</v>
      </c>
      <c r="D11328" s="187" t="s">
        <v>2813</v>
      </c>
      <c r="E11328" s="187" t="s">
        <v>2816</v>
      </c>
      <c r="F11328" s="187" t="s">
        <v>2817</v>
      </c>
    </row>
    <row r="11329" spans="1:6" x14ac:dyDescent="0.25">
      <c r="A11329" t="s">
        <v>11709</v>
      </c>
      <c r="B11329" s="236" t="str">
        <f t="shared" si="176"/>
        <v>F3:0921 P1P2:8804 P3:00448</v>
      </c>
      <c r="C11329" s="187" t="s">
        <v>2962</v>
      </c>
      <c r="D11329" s="187" t="s">
        <v>2813</v>
      </c>
      <c r="E11329" s="187" t="s">
        <v>2816</v>
      </c>
      <c r="F11329" s="187" t="s">
        <v>2791</v>
      </c>
    </row>
    <row r="11330" spans="1:6" x14ac:dyDescent="0.25">
      <c r="A11330" t="s">
        <v>11710</v>
      </c>
      <c r="B11330" s="236" t="str">
        <f t="shared" ref="B11330:B11397" si="177">CONCATENATE("F3:",D11330," P1P2:",E11330," P3:",F11330)</f>
        <v>F3:0960 P1P2:8813 P3:00210</v>
      </c>
      <c r="C11330" s="187" t="s">
        <v>2962</v>
      </c>
      <c r="D11330" s="187" t="s">
        <v>2763</v>
      </c>
      <c r="E11330" s="187" t="s">
        <v>2764</v>
      </c>
      <c r="F11330" s="187" t="s">
        <v>2765</v>
      </c>
    </row>
    <row r="11331" spans="1:6" x14ac:dyDescent="0.25">
      <c r="A11331" t="s">
        <v>11711</v>
      </c>
      <c r="B11331" s="236" t="str">
        <f t="shared" si="177"/>
        <v>F3:1040 P1P2:9006 P3:00283</v>
      </c>
      <c r="C11331" s="187" t="s">
        <v>3767</v>
      </c>
      <c r="D11331" s="187" t="s">
        <v>2831</v>
      </c>
      <c r="E11331" s="187" t="s">
        <v>2832</v>
      </c>
      <c r="F11331" s="187" t="s">
        <v>2884</v>
      </c>
    </row>
    <row r="11332" spans="1:6" x14ac:dyDescent="0.25">
      <c r="A11332" t="s">
        <v>11712</v>
      </c>
      <c r="B11332" s="236" t="str">
        <f t="shared" si="177"/>
        <v>F3:0921 P1P2:8804 P3:00201</v>
      </c>
      <c r="C11332" s="187" t="s">
        <v>3767</v>
      </c>
      <c r="D11332" s="187" t="s">
        <v>2813</v>
      </c>
      <c r="E11332" s="187" t="s">
        <v>2816</v>
      </c>
      <c r="F11332" s="187" t="s">
        <v>2817</v>
      </c>
    </row>
    <row r="11333" spans="1:6" x14ac:dyDescent="0.25">
      <c r="A11333" t="s">
        <v>11712</v>
      </c>
      <c r="B11333" s="236" t="str">
        <f t="shared" si="177"/>
        <v>F3:0921 P1P2:8804 P3:00448</v>
      </c>
      <c r="C11333" s="187" t="s">
        <v>3767</v>
      </c>
      <c r="D11333" s="187" t="s">
        <v>2813</v>
      </c>
      <c r="E11333" s="187" t="s">
        <v>2816</v>
      </c>
      <c r="F11333" s="187" t="s">
        <v>2791</v>
      </c>
    </row>
    <row r="11334" spans="1:6" x14ac:dyDescent="0.25">
      <c r="A11334" t="s">
        <v>11713</v>
      </c>
      <c r="B11334" s="236" t="str">
        <f t="shared" si="177"/>
        <v>F3:0922 P1P2:8806 P3:00358</v>
      </c>
      <c r="C11334" s="187" t="s">
        <v>3871</v>
      </c>
      <c r="D11334" s="187" t="s">
        <v>2768</v>
      </c>
      <c r="E11334" s="187" t="s">
        <v>2769</v>
      </c>
      <c r="F11334" s="187" t="s">
        <v>2812</v>
      </c>
    </row>
    <row r="11335" spans="1:6" x14ac:dyDescent="0.25">
      <c r="A11335" t="s">
        <v>11713</v>
      </c>
      <c r="B11335" s="236" t="str">
        <f t="shared" si="177"/>
        <v>F3:0922 P1P2:8806 P3:00448</v>
      </c>
      <c r="C11335" s="187" t="s">
        <v>3871</v>
      </c>
      <c r="D11335" s="187" t="s">
        <v>2768</v>
      </c>
      <c r="E11335" s="187" t="s">
        <v>2769</v>
      </c>
      <c r="F11335" s="187" t="s">
        <v>2791</v>
      </c>
    </row>
    <row r="11336" spans="1:6" x14ac:dyDescent="0.25">
      <c r="A11336" t="s">
        <v>11714</v>
      </c>
      <c r="B11336" s="236" t="str">
        <f t="shared" si="177"/>
        <v>F3:0452 P1P2:6403 P3:00397</v>
      </c>
      <c r="C11336" s="187" t="s">
        <v>2735</v>
      </c>
      <c r="D11336" s="187" t="s">
        <v>2885</v>
      </c>
      <c r="E11336" s="187" t="s">
        <v>2886</v>
      </c>
      <c r="F11336" s="187" t="s">
        <v>2887</v>
      </c>
    </row>
    <row r="11337" spans="1:6" x14ac:dyDescent="0.25">
      <c r="A11337" t="s">
        <v>11715</v>
      </c>
      <c r="B11337" s="236" t="str">
        <f t="shared" si="177"/>
        <v>F3:0921 P1P2:8804 P3:00201</v>
      </c>
      <c r="C11337" s="187" t="s">
        <v>3646</v>
      </c>
      <c r="D11337" s="187" t="s">
        <v>2813</v>
      </c>
      <c r="E11337" s="187" t="s">
        <v>2816</v>
      </c>
      <c r="F11337" s="187" t="s">
        <v>2817</v>
      </c>
    </row>
    <row r="11338" spans="1:6" x14ac:dyDescent="0.25">
      <c r="A11338" t="s">
        <v>11715</v>
      </c>
      <c r="B11338" s="236" t="str">
        <f t="shared" si="177"/>
        <v>F3:0921 P1P2:8804 P3:00448</v>
      </c>
      <c r="C11338" s="187" t="s">
        <v>3646</v>
      </c>
      <c r="D11338" s="187" t="s">
        <v>2813</v>
      </c>
      <c r="E11338" s="187" t="s">
        <v>2816</v>
      </c>
      <c r="F11338" s="187" t="s">
        <v>2791</v>
      </c>
    </row>
    <row r="11339" spans="1:6" x14ac:dyDescent="0.25">
      <c r="A11339" t="s">
        <v>11716</v>
      </c>
      <c r="B11339" s="236" t="str">
        <f t="shared" si="177"/>
        <v>F3:1070 P1P2:9012 P3:00300</v>
      </c>
      <c r="C11339" s="187" t="s">
        <v>3432</v>
      </c>
      <c r="D11339" s="187" t="s">
        <v>2835</v>
      </c>
      <c r="E11339" s="187" t="s">
        <v>2836</v>
      </c>
      <c r="F11339" s="187" t="s">
        <v>3182</v>
      </c>
    </row>
    <row r="11340" spans="1:6" x14ac:dyDescent="0.25">
      <c r="A11340" t="s">
        <v>11717</v>
      </c>
      <c r="B11340" s="236" t="str">
        <f t="shared" si="177"/>
        <v>F3:0950 P1P2:8814 P3:00209</v>
      </c>
      <c r="C11340" s="187" t="s">
        <v>3673</v>
      </c>
      <c r="D11340" s="187" t="s">
        <v>2673</v>
      </c>
      <c r="E11340" s="187" t="s">
        <v>2821</v>
      </c>
      <c r="F11340" s="187" t="s">
        <v>2822</v>
      </c>
    </row>
    <row r="11341" spans="1:6" x14ac:dyDescent="0.25">
      <c r="A11341" t="s">
        <v>11718</v>
      </c>
      <c r="B11341" s="236" t="str">
        <f t="shared" si="177"/>
        <v>F3:0820 P1P2:8503 P3:00232</v>
      </c>
      <c r="C11341" s="187" t="s">
        <v>3412</v>
      </c>
      <c r="D11341" s="187" t="s">
        <v>2774</v>
      </c>
      <c r="E11341" s="187" t="s">
        <v>2780</v>
      </c>
      <c r="F11341" s="187" t="s">
        <v>2781</v>
      </c>
    </row>
    <row r="11342" spans="1:6" x14ac:dyDescent="0.25">
      <c r="A11342" t="s">
        <v>11719</v>
      </c>
      <c r="B11342" s="236" t="str">
        <f t="shared" si="177"/>
        <v>F3:0922 P1P2:8806 P3:00203</v>
      </c>
      <c r="C11342" s="187" t="s">
        <v>2888</v>
      </c>
      <c r="D11342" s="187" t="s">
        <v>2768</v>
      </c>
      <c r="E11342" s="187" t="s">
        <v>2769</v>
      </c>
      <c r="F11342" s="187" t="s">
        <v>2770</v>
      </c>
    </row>
    <row r="11343" spans="1:6" x14ac:dyDescent="0.25">
      <c r="A11343" t="s">
        <v>11720</v>
      </c>
      <c r="B11343" s="236" t="str">
        <f t="shared" si="177"/>
        <v>F3:0922 P1P2:8806 P3:00203</v>
      </c>
      <c r="C11343" s="187" t="s">
        <v>2888</v>
      </c>
      <c r="D11343" s="187" t="s">
        <v>2768</v>
      </c>
      <c r="E11343" s="187" t="s">
        <v>2769</v>
      </c>
      <c r="F11343" s="187" t="s">
        <v>2770</v>
      </c>
    </row>
    <row r="11344" spans="1:6" x14ac:dyDescent="0.25">
      <c r="A11344" t="s">
        <v>11721</v>
      </c>
      <c r="B11344" s="236" t="str">
        <f t="shared" si="177"/>
        <v>F3:0922 P1P2:8806 P3:00203</v>
      </c>
      <c r="C11344" s="187" t="s">
        <v>2888</v>
      </c>
      <c r="D11344" s="187" t="s">
        <v>2768</v>
      </c>
      <c r="E11344" s="187" t="s">
        <v>2769</v>
      </c>
      <c r="F11344" s="187" t="s">
        <v>2770</v>
      </c>
    </row>
    <row r="11345" spans="1:6" x14ac:dyDescent="0.25">
      <c r="A11345" t="s">
        <v>11722</v>
      </c>
      <c r="B11345" s="236" t="str">
        <f t="shared" si="177"/>
        <v>F3:0922 P1P2:8806 P3:00203</v>
      </c>
      <c r="C11345" s="187" t="s">
        <v>2888</v>
      </c>
      <c r="D11345" s="187" t="s">
        <v>2768</v>
      </c>
      <c r="E11345" s="187" t="s">
        <v>2769</v>
      </c>
      <c r="F11345" s="187" t="s">
        <v>2770</v>
      </c>
    </row>
    <row r="11346" spans="1:6" x14ac:dyDescent="0.25">
      <c r="A11346" t="s">
        <v>11723</v>
      </c>
      <c r="B11346" s="236" t="str">
        <f t="shared" si="177"/>
        <v>F3:0912 P1P2:8803 P3:00200</v>
      </c>
      <c r="C11346" s="187" t="s">
        <v>2888</v>
      </c>
      <c r="D11346" s="187" t="s">
        <v>2906</v>
      </c>
      <c r="E11346" s="187" t="s">
        <v>2907</v>
      </c>
      <c r="F11346" s="187" t="s">
        <v>2908</v>
      </c>
    </row>
    <row r="11347" spans="1:6" x14ac:dyDescent="0.25">
      <c r="A11347" t="s">
        <v>11724</v>
      </c>
      <c r="B11347" s="236" t="str">
        <f t="shared" si="177"/>
        <v>F3:0921 P1P2:8804 P3:00201</v>
      </c>
      <c r="C11347" s="187" t="s">
        <v>2888</v>
      </c>
      <c r="D11347" s="187" t="s">
        <v>2813</v>
      </c>
      <c r="E11347" s="187" t="s">
        <v>2816</v>
      </c>
      <c r="F11347" s="187" t="s">
        <v>2817</v>
      </c>
    </row>
    <row r="11348" spans="1:6" x14ac:dyDescent="0.25">
      <c r="A11348" t="s">
        <v>11725</v>
      </c>
      <c r="B11348" s="236" t="str">
        <f t="shared" si="177"/>
        <v>F3:0922 P1P2:8806 P3:00203</v>
      </c>
      <c r="C11348" s="187" t="s">
        <v>2888</v>
      </c>
      <c r="D11348" s="187" t="s">
        <v>2768</v>
      </c>
      <c r="E11348" s="187" t="s">
        <v>2769</v>
      </c>
      <c r="F11348" s="187" t="s">
        <v>2770</v>
      </c>
    </row>
    <row r="11349" spans="1:6" x14ac:dyDescent="0.25">
      <c r="A11349" t="s">
        <v>11726</v>
      </c>
      <c r="B11349" s="236" t="str">
        <f t="shared" si="177"/>
        <v>F3:0820 P1P2:8502 P3:00234</v>
      </c>
      <c r="C11349" s="187" t="s">
        <v>3337</v>
      </c>
      <c r="D11349" s="187" t="s">
        <v>2774</v>
      </c>
      <c r="E11349" s="187" t="s">
        <v>2775</v>
      </c>
      <c r="F11349" s="187" t="s">
        <v>2811</v>
      </c>
    </row>
    <row r="11350" spans="1:6" x14ac:dyDescent="0.25">
      <c r="A11350" t="s">
        <v>11727</v>
      </c>
      <c r="B11350" s="236" t="str">
        <f t="shared" si="177"/>
        <v>F3:0912 P1P2:8803 P3:00200</v>
      </c>
      <c r="C11350" s="187" t="s">
        <v>2888</v>
      </c>
      <c r="D11350" s="187" t="s">
        <v>2906</v>
      </c>
      <c r="E11350" s="187" t="s">
        <v>2907</v>
      </c>
      <c r="F11350" s="187" t="s">
        <v>2908</v>
      </c>
    </row>
    <row r="11351" spans="1:6" x14ac:dyDescent="0.25">
      <c r="A11351" t="s">
        <v>11728</v>
      </c>
      <c r="B11351" s="236" t="str">
        <f t="shared" si="177"/>
        <v>F3:0922 P1P2:8806 P3:00203</v>
      </c>
      <c r="C11351" s="187" t="s">
        <v>2888</v>
      </c>
      <c r="D11351" s="187" t="s">
        <v>2768</v>
      </c>
      <c r="E11351" s="187" t="s">
        <v>2769</v>
      </c>
      <c r="F11351" s="187" t="s">
        <v>2770</v>
      </c>
    </row>
    <row r="11352" spans="1:6" x14ac:dyDescent="0.25">
      <c r="A11352" t="s">
        <v>11729</v>
      </c>
      <c r="B11352" s="236" t="str">
        <f t="shared" si="177"/>
        <v>F3:1040 P1P2:9006 P3:00348</v>
      </c>
      <c r="C11352" s="187" t="s">
        <v>2888</v>
      </c>
      <c r="D11352" s="187" t="s">
        <v>2831</v>
      </c>
      <c r="E11352" s="187" t="s">
        <v>2832</v>
      </c>
      <c r="F11352" s="187" t="s">
        <v>2582</v>
      </c>
    </row>
    <row r="11353" spans="1:6" x14ac:dyDescent="0.25">
      <c r="A11353" t="s">
        <v>11730</v>
      </c>
      <c r="B11353" s="236" t="str">
        <f t="shared" si="177"/>
        <v>F3:1040 P1P2:9006 P3:00327</v>
      </c>
      <c r="C11353" s="187" t="s">
        <v>2888</v>
      </c>
      <c r="D11353" s="187" t="s">
        <v>2831</v>
      </c>
      <c r="E11353" s="187" t="s">
        <v>2832</v>
      </c>
      <c r="F11353" s="187" t="s">
        <v>2952</v>
      </c>
    </row>
    <row r="11354" spans="1:6" x14ac:dyDescent="0.25">
      <c r="A11354" t="s">
        <v>11731</v>
      </c>
      <c r="B11354" s="236" t="str">
        <f t="shared" si="177"/>
        <v>F3:1040 P1P2:9006 P3:00283</v>
      </c>
      <c r="C11354" s="187" t="s">
        <v>3153</v>
      </c>
      <c r="D11354" s="187" t="s">
        <v>2831</v>
      </c>
      <c r="E11354" s="187" t="s">
        <v>2832</v>
      </c>
      <c r="F11354" s="187" t="s">
        <v>2884</v>
      </c>
    </row>
    <row r="11355" spans="1:6" x14ac:dyDescent="0.25">
      <c r="A11355" t="s">
        <v>11732</v>
      </c>
      <c r="B11355" s="236" t="str">
        <f t="shared" si="177"/>
        <v>F3:1040 P1P2:9006 P3:00327</v>
      </c>
      <c r="C11355" s="187" t="s">
        <v>3072</v>
      </c>
      <c r="D11355" s="187" t="s">
        <v>2831</v>
      </c>
      <c r="E11355" s="187" t="s">
        <v>2832</v>
      </c>
      <c r="F11355" s="187" t="s">
        <v>2952</v>
      </c>
    </row>
    <row r="11356" spans="1:6" x14ac:dyDescent="0.25">
      <c r="A11356" t="s">
        <v>11733</v>
      </c>
      <c r="B11356" s="236" t="str">
        <f t="shared" si="177"/>
        <v>F3:0911 P1P2:8802 P3:00199</v>
      </c>
      <c r="C11356" s="187" t="s">
        <v>3412</v>
      </c>
      <c r="D11356" s="187" t="s">
        <v>2899</v>
      </c>
      <c r="E11356" s="187" t="s">
        <v>2900</v>
      </c>
      <c r="F11356" s="187" t="s">
        <v>2901</v>
      </c>
    </row>
    <row r="11357" spans="1:6" x14ac:dyDescent="0.25">
      <c r="A11357" t="s">
        <v>11733</v>
      </c>
      <c r="B11357" s="236" t="str">
        <f t="shared" si="177"/>
        <v>F3:0911 P1P2:8802 P3:00448</v>
      </c>
      <c r="C11357" s="187" t="s">
        <v>3412</v>
      </c>
      <c r="D11357" s="187" t="s">
        <v>2899</v>
      </c>
      <c r="E11357" s="187" t="s">
        <v>2900</v>
      </c>
      <c r="F11357" s="187" t="s">
        <v>2791</v>
      </c>
    </row>
    <row r="11358" spans="1:6" x14ac:dyDescent="0.25">
      <c r="A11358" t="s">
        <v>11733</v>
      </c>
      <c r="B11358" s="236" t="str">
        <f t="shared" si="177"/>
        <v>F3:0912 P1P2:8803 P3:00200</v>
      </c>
      <c r="C11358" s="187" t="s">
        <v>3412</v>
      </c>
      <c r="D11358" s="187" t="s">
        <v>2906</v>
      </c>
      <c r="E11358" s="187" t="s">
        <v>2907</v>
      </c>
      <c r="F11358" s="187" t="s">
        <v>2908</v>
      </c>
    </row>
    <row r="11359" spans="1:6" x14ac:dyDescent="0.25">
      <c r="A11359" t="s">
        <v>11733</v>
      </c>
      <c r="B11359" s="236" t="str">
        <f t="shared" si="177"/>
        <v>F3:0912 P1P2:8803 P3:00448</v>
      </c>
      <c r="C11359" s="187" t="s">
        <v>3412</v>
      </c>
      <c r="D11359" s="187" t="s">
        <v>2906</v>
      </c>
      <c r="E11359" s="187" t="s">
        <v>2907</v>
      </c>
      <c r="F11359" s="187" t="s">
        <v>2791</v>
      </c>
    </row>
    <row r="11360" spans="1:6" x14ac:dyDescent="0.25">
      <c r="A11360" t="s">
        <v>11734</v>
      </c>
      <c r="B11360" s="236" t="str">
        <f t="shared" si="177"/>
        <v>F3:0569 P1P2:7010 P3:00445</v>
      </c>
      <c r="C11360" s="187" t="s">
        <v>2827</v>
      </c>
      <c r="D11360" s="187" t="s">
        <v>2799</v>
      </c>
      <c r="E11360" s="187" t="s">
        <v>2960</v>
      </c>
      <c r="F11360" s="187" t="s">
        <v>2961</v>
      </c>
    </row>
    <row r="11361" spans="1:6" x14ac:dyDescent="0.25">
      <c r="A11361" t="s">
        <v>11735</v>
      </c>
      <c r="B11361" s="236" t="str">
        <f t="shared" si="177"/>
        <v>F3:0820 P1P2:8502 P3:00231</v>
      </c>
      <c r="C11361" s="187" t="s">
        <v>3484</v>
      </c>
      <c r="D11361" s="187" t="s">
        <v>2774</v>
      </c>
      <c r="E11361" s="187" t="s">
        <v>2775</v>
      </c>
      <c r="F11361" s="187" t="s">
        <v>2776</v>
      </c>
    </row>
    <row r="11362" spans="1:6" x14ac:dyDescent="0.25">
      <c r="A11362" t="s">
        <v>11735</v>
      </c>
      <c r="B11362" s="236" t="str">
        <f t="shared" si="177"/>
        <v>F3:0820 P1P2:8502 P3:00234</v>
      </c>
      <c r="C11362" s="187" t="s">
        <v>3484</v>
      </c>
      <c r="D11362" s="187" t="s">
        <v>2774</v>
      </c>
      <c r="E11362" s="187" t="s">
        <v>2775</v>
      </c>
      <c r="F11362" s="187" t="s">
        <v>2811</v>
      </c>
    </row>
    <row r="11363" spans="1:6" x14ac:dyDescent="0.25">
      <c r="A11363" t="s">
        <v>11736</v>
      </c>
      <c r="B11363" s="236" t="str">
        <f t="shared" si="177"/>
        <v>F3:1040 P1P2:9006 P3:00410</v>
      </c>
      <c r="C11363" s="187" t="s">
        <v>2618</v>
      </c>
      <c r="D11363" s="187" t="s">
        <v>2831</v>
      </c>
      <c r="E11363" s="187" t="s">
        <v>2832</v>
      </c>
      <c r="F11363" s="187" t="s">
        <v>2947</v>
      </c>
    </row>
    <row r="11364" spans="1:6" x14ac:dyDescent="0.25">
      <c r="A11364" t="s">
        <v>11737</v>
      </c>
      <c r="B11364" s="236" t="str">
        <f t="shared" si="177"/>
        <v>F3:0922 P1P2:8806 P3:00203</v>
      </c>
      <c r="C11364" s="187" t="s">
        <v>2888</v>
      </c>
      <c r="D11364" s="187" t="s">
        <v>2768</v>
      </c>
      <c r="E11364" s="187" t="s">
        <v>2769</v>
      </c>
      <c r="F11364" s="187" t="s">
        <v>2770</v>
      </c>
    </row>
    <row r="11365" spans="1:6" x14ac:dyDescent="0.25">
      <c r="A11365" t="s">
        <v>11738</v>
      </c>
      <c r="B11365" s="236" t="str">
        <f t="shared" si="177"/>
        <v>F3:1099 P1P2:9019 P3:00300</v>
      </c>
      <c r="C11365" s="187" t="s">
        <v>3171</v>
      </c>
      <c r="D11365" s="187" t="s">
        <v>2754</v>
      </c>
      <c r="E11365" s="187" t="s">
        <v>2957</v>
      </c>
      <c r="F11365" s="187" t="s">
        <v>3182</v>
      </c>
    </row>
    <row r="11366" spans="1:6" x14ac:dyDescent="0.25">
      <c r="A11366" t="s">
        <v>11739</v>
      </c>
      <c r="B11366" s="236" t="str">
        <f t="shared" si="177"/>
        <v>F3:0911 P1P2:8802 P3:00199</v>
      </c>
      <c r="C11366" s="187" t="s">
        <v>3838</v>
      </c>
      <c r="D11366" s="187" t="s">
        <v>2899</v>
      </c>
      <c r="E11366" s="187" t="s">
        <v>2900</v>
      </c>
      <c r="F11366" s="187" t="s">
        <v>2901</v>
      </c>
    </row>
    <row r="11367" spans="1:6" x14ac:dyDescent="0.25">
      <c r="A11367" t="s">
        <v>11739</v>
      </c>
      <c r="B11367" s="236" t="str">
        <f t="shared" si="177"/>
        <v>F3:0911 P1P2:8802 P3:00448</v>
      </c>
      <c r="C11367" s="187" t="s">
        <v>3838</v>
      </c>
      <c r="D11367" s="187" t="s">
        <v>2899</v>
      </c>
      <c r="E11367" s="187" t="s">
        <v>2900</v>
      </c>
      <c r="F11367" s="187" t="s">
        <v>2791</v>
      </c>
    </row>
    <row r="11368" spans="1:6" x14ac:dyDescent="0.25">
      <c r="A11368" t="s">
        <v>11739</v>
      </c>
      <c r="B11368" s="236" t="str">
        <f t="shared" si="177"/>
        <v>F3:0912 P1P2:8803 P3:00200</v>
      </c>
      <c r="C11368" s="187" t="s">
        <v>3838</v>
      </c>
      <c r="D11368" s="187" t="s">
        <v>2906</v>
      </c>
      <c r="E11368" s="187" t="s">
        <v>2907</v>
      </c>
      <c r="F11368" s="187" t="s">
        <v>2908</v>
      </c>
    </row>
    <row r="11369" spans="1:6" x14ac:dyDescent="0.25">
      <c r="A11369" t="s">
        <v>11740</v>
      </c>
      <c r="B11369" s="236" t="str">
        <f t="shared" si="177"/>
        <v>F3:0813 P1P2:8603 P3:00394</v>
      </c>
      <c r="C11369" s="187" t="s">
        <v>3509</v>
      </c>
      <c r="D11369" s="187" t="s">
        <v>2890</v>
      </c>
      <c r="E11369" s="187" t="s">
        <v>2891</v>
      </c>
      <c r="F11369" s="187" t="s">
        <v>2892</v>
      </c>
    </row>
    <row r="11370" spans="1:6" x14ac:dyDescent="0.25">
      <c r="A11370" t="s">
        <v>11741</v>
      </c>
      <c r="B11370" s="236" t="str">
        <f t="shared" si="177"/>
        <v>F3:0922 P1P2:8806 P3:00203</v>
      </c>
      <c r="C11370" s="187" t="s">
        <v>2888</v>
      </c>
      <c r="D11370" s="187" t="s">
        <v>2768</v>
      </c>
      <c r="E11370" s="187" t="s">
        <v>2769</v>
      </c>
      <c r="F11370" s="187" t="s">
        <v>2770</v>
      </c>
    </row>
    <row r="11371" spans="1:6" x14ac:dyDescent="0.25">
      <c r="A11371" t="s">
        <v>11742</v>
      </c>
      <c r="B11371" s="236" t="str">
        <f t="shared" si="177"/>
        <v>F3:0911 P1P2:8802 P3:00199</v>
      </c>
      <c r="C11371" s="187" t="s">
        <v>3348</v>
      </c>
      <c r="D11371" s="187" t="s">
        <v>2899</v>
      </c>
      <c r="E11371" s="187" t="s">
        <v>2900</v>
      </c>
      <c r="F11371" s="187" t="s">
        <v>2901</v>
      </c>
    </row>
    <row r="11372" spans="1:6" x14ac:dyDescent="0.25">
      <c r="A11372" t="s">
        <v>11742</v>
      </c>
      <c r="B11372" s="236" t="str">
        <f t="shared" si="177"/>
        <v>F3:0911 P1P2:8802 P3:00448</v>
      </c>
      <c r="C11372" s="187" t="s">
        <v>3348</v>
      </c>
      <c r="D11372" s="187" t="s">
        <v>2899</v>
      </c>
      <c r="E11372" s="187" t="s">
        <v>2900</v>
      </c>
      <c r="F11372" s="187" t="s">
        <v>2791</v>
      </c>
    </row>
    <row r="11373" spans="1:6" x14ac:dyDescent="0.25">
      <c r="A11373" t="s">
        <v>11742</v>
      </c>
      <c r="B11373" s="236" t="str">
        <f t="shared" si="177"/>
        <v>F3:0912 P1P2:8803 P3:00200</v>
      </c>
      <c r="C11373" s="187" t="s">
        <v>3348</v>
      </c>
      <c r="D11373" s="187" t="s">
        <v>2906</v>
      </c>
      <c r="E11373" s="187" t="s">
        <v>2907</v>
      </c>
      <c r="F11373" s="187" t="s">
        <v>2908</v>
      </c>
    </row>
    <row r="11374" spans="1:6" x14ac:dyDescent="0.25">
      <c r="A11374" t="s">
        <v>11743</v>
      </c>
      <c r="B11374" s="236" t="str">
        <f t="shared" si="177"/>
        <v>F3:0319 P1P2:3505 P3:00403</v>
      </c>
      <c r="C11374" s="187" t="s">
        <v>2602</v>
      </c>
      <c r="D11374" s="187" t="s">
        <v>2603</v>
      </c>
      <c r="E11374" s="187" t="s">
        <v>2604</v>
      </c>
      <c r="F11374" s="187" t="s">
        <v>2605</v>
      </c>
    </row>
    <row r="11375" spans="1:6" x14ac:dyDescent="0.25">
      <c r="A11375" t="s">
        <v>11744</v>
      </c>
      <c r="B11375" s="236" t="str">
        <f t="shared" si="177"/>
        <v>F3:0340 P1P2:4302 P3:00106</v>
      </c>
      <c r="C11375" s="187" t="s">
        <v>2599</v>
      </c>
      <c r="D11375" s="187" t="s">
        <v>2683</v>
      </c>
      <c r="E11375" s="187" t="s">
        <v>2684</v>
      </c>
      <c r="F11375" s="187" t="s">
        <v>2685</v>
      </c>
    </row>
    <row r="11376" spans="1:6" x14ac:dyDescent="0.25">
      <c r="A11376" t="s">
        <v>11745</v>
      </c>
      <c r="B11376" s="236" t="str">
        <f t="shared" si="177"/>
        <v>F3:0340 P1P2:4302 P3:00106</v>
      </c>
      <c r="C11376" s="187" t="s">
        <v>2599</v>
      </c>
      <c r="D11376" s="187" t="s">
        <v>2683</v>
      </c>
      <c r="E11376" s="187" t="s">
        <v>2684</v>
      </c>
      <c r="F11376" s="187" t="s">
        <v>2685</v>
      </c>
    </row>
    <row r="11377" spans="1:6" x14ac:dyDescent="0.25">
      <c r="A11377" t="s">
        <v>11746</v>
      </c>
      <c r="B11377" s="236" t="str">
        <f t="shared" si="177"/>
        <v>F3:0921 P1P2:8804 P3:00201</v>
      </c>
      <c r="C11377" s="187" t="s">
        <v>3313</v>
      </c>
      <c r="D11377" s="187" t="s">
        <v>2813</v>
      </c>
      <c r="E11377" s="187" t="s">
        <v>2816</v>
      </c>
      <c r="F11377" s="187" t="s">
        <v>2817</v>
      </c>
    </row>
    <row r="11378" spans="1:6" x14ac:dyDescent="0.25">
      <c r="A11378" t="s">
        <v>11746</v>
      </c>
      <c r="B11378" s="236" t="str">
        <f t="shared" si="177"/>
        <v>F3:0921 P1P2:8804 P3:00448</v>
      </c>
      <c r="C11378" s="187" t="s">
        <v>3313</v>
      </c>
      <c r="D11378" s="187" t="s">
        <v>2813</v>
      </c>
      <c r="E11378" s="187" t="s">
        <v>2816</v>
      </c>
      <c r="F11378" s="187" t="s">
        <v>2791</v>
      </c>
    </row>
    <row r="11379" spans="1:6" x14ac:dyDescent="0.25">
      <c r="A11379" t="s">
        <v>11747</v>
      </c>
      <c r="B11379" s="236" t="str">
        <f t="shared" si="177"/>
        <v>F3:0911 P1P2:8802 P3:00199</v>
      </c>
      <c r="C11379" s="187" t="s">
        <v>3072</v>
      </c>
      <c r="D11379" s="187" t="s">
        <v>2899</v>
      </c>
      <c r="E11379" s="187" t="s">
        <v>2900</v>
      </c>
      <c r="F11379" s="187" t="s">
        <v>2901</v>
      </c>
    </row>
    <row r="11380" spans="1:6" x14ac:dyDescent="0.25">
      <c r="A11380" t="s">
        <v>11747</v>
      </c>
      <c r="B11380" s="236" t="str">
        <f t="shared" si="177"/>
        <v>F3:0911 P1P2:8802 P3:00448</v>
      </c>
      <c r="C11380" s="187" t="s">
        <v>3072</v>
      </c>
      <c r="D11380" s="187" t="s">
        <v>2899</v>
      </c>
      <c r="E11380" s="187" t="s">
        <v>2900</v>
      </c>
      <c r="F11380" s="187" t="s">
        <v>2791</v>
      </c>
    </row>
    <row r="11381" spans="1:6" x14ac:dyDescent="0.25">
      <c r="A11381" t="s">
        <v>11747</v>
      </c>
      <c r="B11381" s="236" t="str">
        <f t="shared" si="177"/>
        <v>F3:0921 P1P2:8804 P3:00201</v>
      </c>
      <c r="C11381" s="187" t="s">
        <v>3072</v>
      </c>
      <c r="D11381" s="187" t="s">
        <v>2813</v>
      </c>
      <c r="E11381" s="187" t="s">
        <v>2816</v>
      </c>
      <c r="F11381" s="187" t="s">
        <v>2817</v>
      </c>
    </row>
    <row r="11382" spans="1:6" x14ac:dyDescent="0.25">
      <c r="A11382" t="s">
        <v>11747</v>
      </c>
      <c r="B11382" s="236" t="str">
        <f t="shared" si="177"/>
        <v>F3:0921 P1P2:8804 P3:00448</v>
      </c>
      <c r="C11382" s="187" t="s">
        <v>3072</v>
      </c>
      <c r="D11382" s="187" t="s">
        <v>2813</v>
      </c>
      <c r="E11382" s="187" t="s">
        <v>2816</v>
      </c>
      <c r="F11382" s="187" t="s">
        <v>2791</v>
      </c>
    </row>
    <row r="11383" spans="1:6" x14ac:dyDescent="0.25">
      <c r="A11383" t="s">
        <v>11748</v>
      </c>
      <c r="B11383" s="236" t="str">
        <f t="shared" si="177"/>
        <v>F3:0911 P1P2:8802 P3:00199</v>
      </c>
      <c r="C11383" s="187" t="s">
        <v>2962</v>
      </c>
      <c r="D11383" s="187" t="s">
        <v>2899</v>
      </c>
      <c r="E11383" s="187" t="s">
        <v>2900</v>
      </c>
      <c r="F11383" s="187" t="s">
        <v>2901</v>
      </c>
    </row>
    <row r="11384" spans="1:6" x14ac:dyDescent="0.25">
      <c r="A11384" t="s">
        <v>11748</v>
      </c>
      <c r="B11384" s="236" t="str">
        <f t="shared" si="177"/>
        <v>F3:0911 P1P2:8802 P3:00448</v>
      </c>
      <c r="C11384" s="187" t="s">
        <v>2962</v>
      </c>
      <c r="D11384" s="187" t="s">
        <v>2899</v>
      </c>
      <c r="E11384" s="187" t="s">
        <v>2900</v>
      </c>
      <c r="F11384" s="187" t="s">
        <v>2791</v>
      </c>
    </row>
    <row r="11385" spans="1:6" x14ac:dyDescent="0.25">
      <c r="A11385" t="s">
        <v>11748</v>
      </c>
      <c r="B11385" s="236" t="str">
        <f t="shared" si="177"/>
        <v>F3:0921 P1P2:8804 P3:00201</v>
      </c>
      <c r="C11385" s="187" t="s">
        <v>2962</v>
      </c>
      <c r="D11385" s="187" t="s">
        <v>2813</v>
      </c>
      <c r="E11385" s="187" t="s">
        <v>2816</v>
      </c>
      <c r="F11385" s="187" t="s">
        <v>2817</v>
      </c>
    </row>
    <row r="11386" spans="1:6" x14ac:dyDescent="0.25">
      <c r="A11386" t="s">
        <v>11748</v>
      </c>
      <c r="B11386" s="236" t="str">
        <f t="shared" si="177"/>
        <v>F3:0921 P1P2:8804 P3:00448</v>
      </c>
      <c r="C11386" s="187" t="s">
        <v>2962</v>
      </c>
      <c r="D11386" s="187" t="s">
        <v>2813</v>
      </c>
      <c r="E11386" s="187" t="s">
        <v>2816</v>
      </c>
      <c r="F11386" s="187" t="s">
        <v>2791</v>
      </c>
    </row>
    <row r="11387" spans="1:6" x14ac:dyDescent="0.25">
      <c r="A11387" t="s">
        <v>11749</v>
      </c>
      <c r="B11387" s="236" t="str">
        <f t="shared" si="177"/>
        <v>F3:0911 P1P2:8802 P3:00199</v>
      </c>
      <c r="C11387" s="187" t="s">
        <v>2962</v>
      </c>
      <c r="D11387" s="187" t="s">
        <v>2899</v>
      </c>
      <c r="E11387" s="187" t="s">
        <v>2900</v>
      </c>
      <c r="F11387" s="187" t="s">
        <v>2901</v>
      </c>
    </row>
    <row r="11388" spans="1:6" x14ac:dyDescent="0.25">
      <c r="A11388" t="s">
        <v>11749</v>
      </c>
      <c r="B11388" s="236" t="str">
        <f t="shared" si="177"/>
        <v>F3:0911 P1P2:8802 P3:00448</v>
      </c>
      <c r="C11388" s="187" t="s">
        <v>2962</v>
      </c>
      <c r="D11388" s="187" t="s">
        <v>2899</v>
      </c>
      <c r="E11388" s="187" t="s">
        <v>2900</v>
      </c>
      <c r="F11388" s="187" t="s">
        <v>2791</v>
      </c>
    </row>
    <row r="11389" spans="1:6" x14ac:dyDescent="0.25">
      <c r="A11389" t="s">
        <v>11749</v>
      </c>
      <c r="B11389" s="236" t="str">
        <f t="shared" si="177"/>
        <v>F3:0921 P1P2:8804 P3:00201</v>
      </c>
      <c r="C11389" s="187" t="s">
        <v>2962</v>
      </c>
      <c r="D11389" s="187" t="s">
        <v>2813</v>
      </c>
      <c r="E11389" s="187" t="s">
        <v>2816</v>
      </c>
      <c r="F11389" s="187" t="s">
        <v>2817</v>
      </c>
    </row>
    <row r="11390" spans="1:6" x14ac:dyDescent="0.25">
      <c r="A11390" t="s">
        <v>11749</v>
      </c>
      <c r="B11390" s="236" t="str">
        <f t="shared" si="177"/>
        <v>F3:0921 P1P2:8804 P3:00448</v>
      </c>
      <c r="C11390" s="187" t="s">
        <v>2962</v>
      </c>
      <c r="D11390" s="187" t="s">
        <v>2813</v>
      </c>
      <c r="E11390" s="187" t="s">
        <v>2816</v>
      </c>
      <c r="F11390" s="187" t="s">
        <v>2791</v>
      </c>
    </row>
    <row r="11391" spans="1:6" x14ac:dyDescent="0.25">
      <c r="A11391" t="s">
        <v>11750</v>
      </c>
      <c r="B11391" s="236" t="str">
        <f t="shared" si="177"/>
        <v>F3:0950 P1P2:8814 P3:00209</v>
      </c>
      <c r="C11391" s="187" t="s">
        <v>3303</v>
      </c>
      <c r="D11391" s="187" t="s">
        <v>2673</v>
      </c>
      <c r="E11391" s="187" t="s">
        <v>2821</v>
      </c>
      <c r="F11391" s="187" t="s">
        <v>2822</v>
      </c>
    </row>
    <row r="11392" spans="1:6" x14ac:dyDescent="0.25">
      <c r="A11392" t="s">
        <v>11751</v>
      </c>
      <c r="B11392" s="236" t="str">
        <f t="shared" si="177"/>
        <v>F3:0911 P1P2:8802 P3:00199</v>
      </c>
      <c r="C11392" s="187" t="s">
        <v>3153</v>
      </c>
      <c r="D11392" s="187" t="s">
        <v>2899</v>
      </c>
      <c r="E11392" s="187" t="s">
        <v>2900</v>
      </c>
      <c r="F11392" s="187" t="s">
        <v>2901</v>
      </c>
    </row>
    <row r="11393" spans="1:6" x14ac:dyDescent="0.25">
      <c r="A11393" t="s">
        <v>11751</v>
      </c>
      <c r="B11393" s="236" t="str">
        <f t="shared" si="177"/>
        <v>F3:0911 P1P2:8802 P3:00448</v>
      </c>
      <c r="C11393" s="187" t="s">
        <v>3153</v>
      </c>
      <c r="D11393" s="187" t="s">
        <v>2899</v>
      </c>
      <c r="E11393" s="187" t="s">
        <v>2900</v>
      </c>
      <c r="F11393" s="187" t="s">
        <v>2791</v>
      </c>
    </row>
    <row r="11394" spans="1:6" x14ac:dyDescent="0.25">
      <c r="A11394" t="s">
        <v>11751</v>
      </c>
      <c r="B11394" s="236" t="str">
        <f t="shared" si="177"/>
        <v>F3:0912 P1P2:8803 P3:00200</v>
      </c>
      <c r="C11394" s="187" t="s">
        <v>3153</v>
      </c>
      <c r="D11394" s="187" t="s">
        <v>2906</v>
      </c>
      <c r="E11394" s="187" t="s">
        <v>2907</v>
      </c>
      <c r="F11394" s="187" t="s">
        <v>2908</v>
      </c>
    </row>
    <row r="11395" spans="1:6" x14ac:dyDescent="0.25">
      <c r="A11395" t="s">
        <v>11751</v>
      </c>
      <c r="B11395" s="236" t="str">
        <f t="shared" si="177"/>
        <v>F3:0912 P1P2:8803 P3:00448</v>
      </c>
      <c r="C11395" s="187" t="s">
        <v>3153</v>
      </c>
      <c r="D11395" s="187" t="s">
        <v>2906</v>
      </c>
      <c r="E11395" s="187" t="s">
        <v>2907</v>
      </c>
      <c r="F11395" s="187" t="s">
        <v>2791</v>
      </c>
    </row>
    <row r="11396" spans="1:6" x14ac:dyDescent="0.25">
      <c r="A11396" t="s">
        <v>11752</v>
      </c>
      <c r="B11396" s="236" t="str">
        <f t="shared" si="177"/>
        <v>F3:1040 P1P2:9006 P3:00284</v>
      </c>
      <c r="C11396" s="187" t="s">
        <v>3313</v>
      </c>
      <c r="D11396" s="187" t="s">
        <v>2831</v>
      </c>
      <c r="E11396" s="187" t="s">
        <v>2832</v>
      </c>
      <c r="F11396" s="187" t="s">
        <v>2939</v>
      </c>
    </row>
    <row r="11397" spans="1:6" x14ac:dyDescent="0.25">
      <c r="A11397" t="s">
        <v>11753</v>
      </c>
      <c r="B11397" s="236" t="str">
        <f t="shared" si="177"/>
        <v>F3:1040 P1P2:9006 P3:00284</v>
      </c>
      <c r="C11397" s="187" t="s">
        <v>3313</v>
      </c>
      <c r="D11397" s="187" t="s">
        <v>2831</v>
      </c>
      <c r="E11397" s="187" t="s">
        <v>2832</v>
      </c>
      <c r="F11397" s="187" t="s">
        <v>2939</v>
      </c>
    </row>
  </sheetData>
  <sheetProtection password="EC15" sheet="1" objects="1" scenarios="1"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T160"/>
  <sheetViews>
    <sheetView topLeftCell="A142" workbookViewId="0">
      <selection activeCell="N147" sqref="N147:N150"/>
    </sheetView>
  </sheetViews>
  <sheetFormatPr defaultRowHeight="12" x14ac:dyDescent="0.2"/>
  <cols>
    <col min="1" max="1" width="8.140625" style="7" customWidth="1"/>
    <col min="2" max="2" width="13.85546875" style="7" customWidth="1"/>
    <col min="3" max="3" width="12.5703125" style="7" customWidth="1"/>
    <col min="4" max="4" width="12.42578125" style="7" customWidth="1"/>
    <col min="5" max="5" width="19.7109375" style="7" customWidth="1"/>
    <col min="6" max="6" width="19.42578125" style="7" customWidth="1"/>
    <col min="7" max="7" width="9.140625" style="7"/>
    <col min="8" max="8" width="32.28515625" style="7" customWidth="1"/>
    <col min="9" max="16" width="9.140625" style="7"/>
    <col min="17" max="17" width="34.28515625" style="7" customWidth="1"/>
    <col min="18" max="18" width="2.5703125" style="7" customWidth="1"/>
    <col min="19" max="19" width="27.5703125" style="7" customWidth="1"/>
    <col min="20" max="16384" width="9.140625" style="7"/>
  </cols>
  <sheetData>
    <row r="1" spans="1:20" ht="15" x14ac:dyDescent="0.25">
      <c r="A1"/>
      <c r="B1"/>
      <c r="C1"/>
      <c r="D1"/>
      <c r="E1"/>
      <c r="F1"/>
    </row>
    <row r="2" spans="1:20" ht="24" x14ac:dyDescent="0.25">
      <c r="A2"/>
      <c r="B2"/>
      <c r="C2"/>
      <c r="D2"/>
      <c r="E2"/>
      <c r="F2"/>
      <c r="P2" s="17" t="s">
        <v>11907</v>
      </c>
      <c r="Q2" s="323" t="s">
        <v>1815</v>
      </c>
      <c r="S2" s="323" t="s">
        <v>1815</v>
      </c>
      <c r="T2" s="330">
        <v>-2</v>
      </c>
    </row>
    <row r="3" spans="1:20" ht="24.75" thickBot="1" x14ac:dyDescent="0.3">
      <c r="A3"/>
      <c r="B3"/>
      <c r="C3"/>
      <c r="D3"/>
      <c r="E3"/>
      <c r="F3"/>
      <c r="N3" s="301"/>
      <c r="P3" s="17" t="s">
        <v>11907</v>
      </c>
      <c r="Q3" s="323" t="s">
        <v>1823</v>
      </c>
      <c r="S3" s="323" t="s">
        <v>1823</v>
      </c>
      <c r="T3" s="330">
        <v>5</v>
      </c>
    </row>
    <row r="4" spans="1:20" s="25" customFormat="1" ht="30" customHeight="1" thickBot="1" x14ac:dyDescent="0.3">
      <c r="A4"/>
      <c r="B4"/>
      <c r="C4"/>
      <c r="D4"/>
      <c r="E4"/>
      <c r="F4"/>
      <c r="H4" s="73" t="s">
        <v>2102</v>
      </c>
      <c r="I4" s="73">
        <v>0</v>
      </c>
      <c r="N4" s="302" t="s">
        <v>1797</v>
      </c>
      <c r="O4" s="7"/>
      <c r="P4" s="17" t="s">
        <v>11907</v>
      </c>
      <c r="Q4" s="323" t="s">
        <v>1824</v>
      </c>
      <c r="R4" s="7"/>
      <c r="S4" s="323" t="s">
        <v>1824</v>
      </c>
      <c r="T4" s="330">
        <v>-2</v>
      </c>
    </row>
    <row r="5" spans="1:20" s="25" customFormat="1" ht="15.75" customHeight="1" thickBot="1" x14ac:dyDescent="0.3">
      <c r="A5"/>
      <c r="B5"/>
      <c r="C5"/>
      <c r="D5"/>
      <c r="E5"/>
      <c r="F5"/>
      <c r="H5" s="73" t="s">
        <v>2103</v>
      </c>
      <c r="I5" s="73">
        <v>1100</v>
      </c>
      <c r="N5" s="304"/>
      <c r="O5" s="7"/>
      <c r="P5" s="17" t="s">
        <v>11907</v>
      </c>
      <c r="Q5" s="323" t="s">
        <v>1825</v>
      </c>
      <c r="R5" s="7"/>
      <c r="S5" s="323" t="s">
        <v>1825</v>
      </c>
      <c r="T5" s="330">
        <v>-3</v>
      </c>
    </row>
    <row r="6" spans="1:20" s="25" customFormat="1" ht="16.5" customHeight="1" thickBot="1" x14ac:dyDescent="0.3">
      <c r="A6"/>
      <c r="B6"/>
      <c r="C6"/>
      <c r="D6"/>
      <c r="E6"/>
      <c r="F6"/>
      <c r="H6" s="73" t="s">
        <v>2104</v>
      </c>
      <c r="I6" s="73">
        <v>1100</v>
      </c>
      <c r="N6" s="314"/>
      <c r="O6" s="7"/>
      <c r="P6" s="17" t="s">
        <v>11907</v>
      </c>
      <c r="Q6" s="323" t="s">
        <v>1828</v>
      </c>
      <c r="R6" s="7"/>
      <c r="S6" s="323" t="s">
        <v>1825</v>
      </c>
      <c r="T6" s="330">
        <v>-6</v>
      </c>
    </row>
    <row r="7" spans="1:20" s="25" customFormat="1" ht="60" customHeight="1" x14ac:dyDescent="0.25">
      <c r="A7"/>
      <c r="B7"/>
      <c r="C7"/>
      <c r="D7"/>
      <c r="E7"/>
      <c r="F7"/>
      <c r="H7" s="73" t="s">
        <v>2105</v>
      </c>
      <c r="I7" s="73">
        <v>1100</v>
      </c>
      <c r="M7" s="25" t="s">
        <v>11907</v>
      </c>
      <c r="N7" s="311">
        <v>-2</v>
      </c>
      <c r="O7" s="7"/>
      <c r="P7" s="17" t="s">
        <v>11907</v>
      </c>
      <c r="Q7" s="323" t="s">
        <v>1832</v>
      </c>
      <c r="R7" s="7"/>
      <c r="S7" s="323" t="s">
        <v>1828</v>
      </c>
      <c r="T7" s="330">
        <v>6</v>
      </c>
    </row>
    <row r="8" spans="1:20" s="25" customFormat="1" ht="60" customHeight="1" x14ac:dyDescent="0.25">
      <c r="A8"/>
      <c r="B8"/>
      <c r="C8"/>
      <c r="D8"/>
      <c r="E8"/>
      <c r="F8"/>
      <c r="H8" s="73" t="s">
        <v>2106</v>
      </c>
      <c r="I8" s="73">
        <v>600</v>
      </c>
      <c r="M8" s="25" t="s">
        <v>11907</v>
      </c>
      <c r="N8" s="311">
        <v>5</v>
      </c>
      <c r="O8" s="7"/>
      <c r="P8" s="17" t="s">
        <v>11907</v>
      </c>
      <c r="Q8" s="323" t="s">
        <v>1833</v>
      </c>
      <c r="R8" s="7"/>
      <c r="S8" s="323" t="s">
        <v>1832</v>
      </c>
      <c r="T8" s="330">
        <v>-2</v>
      </c>
    </row>
    <row r="9" spans="1:20" s="25" customFormat="1" ht="60" customHeight="1" x14ac:dyDescent="0.25">
      <c r="A9"/>
      <c r="B9"/>
      <c r="C9"/>
      <c r="D9"/>
      <c r="E9"/>
      <c r="F9"/>
      <c r="H9" s="73" t="s">
        <v>2107</v>
      </c>
      <c r="I9" s="73">
        <v>600</v>
      </c>
      <c r="M9" s="25" t="s">
        <v>11907</v>
      </c>
      <c r="N9" s="311">
        <v>-2</v>
      </c>
      <c r="O9" s="7"/>
      <c r="P9" t="s">
        <v>11908</v>
      </c>
      <c r="Q9" s="323" t="s">
        <v>1836</v>
      </c>
      <c r="R9" s="7"/>
      <c r="S9" s="323" t="s">
        <v>1832</v>
      </c>
      <c r="T9" s="330">
        <v>-4</v>
      </c>
    </row>
    <row r="10" spans="1:20" s="25" customFormat="1" ht="15" customHeight="1" x14ac:dyDescent="0.25">
      <c r="A10"/>
      <c r="B10"/>
      <c r="C10"/>
      <c r="D10"/>
      <c r="E10"/>
      <c r="F10"/>
      <c r="H10" s="73" t="s">
        <v>2108</v>
      </c>
      <c r="I10" s="73">
        <v>600</v>
      </c>
      <c r="M10" s="25" t="s">
        <v>11907</v>
      </c>
      <c r="N10" s="311">
        <v>-3</v>
      </c>
      <c r="P10" t="s">
        <v>11909</v>
      </c>
      <c r="Q10" s="323" t="s">
        <v>11918</v>
      </c>
      <c r="S10" s="323" t="s">
        <v>1833</v>
      </c>
      <c r="T10" s="330">
        <v>-2</v>
      </c>
    </row>
    <row r="11" spans="1:20" s="25" customFormat="1" ht="12" customHeight="1" x14ac:dyDescent="0.25">
      <c r="A11"/>
      <c r="B11"/>
      <c r="C11"/>
      <c r="D11"/>
      <c r="E11"/>
      <c r="F11"/>
      <c r="M11" s="25" t="s">
        <v>11907</v>
      </c>
      <c r="N11" s="311">
        <v>-6</v>
      </c>
      <c r="P11" t="s">
        <v>11909</v>
      </c>
      <c r="Q11" t="s">
        <v>1845</v>
      </c>
      <c r="S11" s="323" t="s">
        <v>1836</v>
      </c>
      <c r="T11" s="321">
        <v>-2</v>
      </c>
    </row>
    <row r="12" spans="1:20" s="25" customFormat="1" ht="60.75" customHeight="1" x14ac:dyDescent="0.25">
      <c r="A12"/>
      <c r="B12"/>
      <c r="C12"/>
      <c r="D12"/>
      <c r="E12"/>
      <c r="F12"/>
      <c r="H12" s="317" t="s">
        <v>2109</v>
      </c>
      <c r="I12" s="74">
        <v>0</v>
      </c>
      <c r="M12" s="25" t="s">
        <v>11907</v>
      </c>
      <c r="N12" s="311">
        <v>6</v>
      </c>
      <c r="P12" t="s">
        <v>11909</v>
      </c>
      <c r="Q12" t="s">
        <v>1848</v>
      </c>
      <c r="S12" s="323" t="s">
        <v>11918</v>
      </c>
      <c r="T12" s="330">
        <v>-2</v>
      </c>
    </row>
    <row r="13" spans="1:20" s="25" customFormat="1" ht="15" customHeight="1" x14ac:dyDescent="0.25">
      <c r="A13"/>
      <c r="B13"/>
      <c r="C13"/>
      <c r="D13"/>
      <c r="E13"/>
      <c r="F13"/>
      <c r="H13" s="74" t="s">
        <v>2110</v>
      </c>
      <c r="I13" s="74">
        <v>250</v>
      </c>
      <c r="M13" s="25" t="s">
        <v>11907</v>
      </c>
      <c r="N13" s="311">
        <v>-2</v>
      </c>
      <c r="P13" s="327" t="s">
        <v>11910</v>
      </c>
      <c r="Q13" s="327" t="s">
        <v>1850</v>
      </c>
      <c r="S13" s="323" t="s">
        <v>1845</v>
      </c>
      <c r="T13" s="330">
        <v>7</v>
      </c>
    </row>
    <row r="14" spans="1:20" s="25" customFormat="1" ht="15" customHeight="1" x14ac:dyDescent="0.25">
      <c r="A14"/>
      <c r="B14"/>
      <c r="C14"/>
      <c r="D14"/>
      <c r="E14"/>
      <c r="F14"/>
      <c r="H14" s="74" t="s">
        <v>2111</v>
      </c>
      <c r="I14" s="74">
        <v>250</v>
      </c>
      <c r="M14" s="25" t="s">
        <v>11907</v>
      </c>
      <c r="N14" s="311">
        <v>-4</v>
      </c>
      <c r="P14" s="327" t="s">
        <v>11910</v>
      </c>
      <c r="Q14" s="327" t="s">
        <v>1853</v>
      </c>
      <c r="S14" s="323" t="s">
        <v>1845</v>
      </c>
      <c r="T14" s="330">
        <v>5</v>
      </c>
    </row>
    <row r="15" spans="1:20" s="25" customFormat="1" ht="20.25" customHeight="1" thickBot="1" x14ac:dyDescent="0.3">
      <c r="A15"/>
      <c r="B15"/>
      <c r="C15"/>
      <c r="D15"/>
      <c r="E15"/>
      <c r="F15"/>
      <c r="H15" s="74" t="s">
        <v>2112</v>
      </c>
      <c r="I15" s="74">
        <v>200</v>
      </c>
      <c r="M15" s="25" t="s">
        <v>11907</v>
      </c>
      <c r="N15" s="311">
        <v>-2</v>
      </c>
      <c r="O15" s="7"/>
      <c r="P15" s="327" t="s">
        <v>11910</v>
      </c>
      <c r="Q15" s="327" t="s">
        <v>1854</v>
      </c>
      <c r="R15" s="7"/>
      <c r="S15" s="323" t="s">
        <v>1845</v>
      </c>
      <c r="T15" s="330">
        <v>3</v>
      </c>
    </row>
    <row r="16" spans="1:20" s="25" customFormat="1" ht="24" customHeight="1" thickBot="1" x14ac:dyDescent="0.3">
      <c r="A16"/>
      <c r="B16"/>
      <c r="C16"/>
      <c r="D16"/>
      <c r="E16"/>
      <c r="F16"/>
      <c r="H16" s="74" t="s">
        <v>2113</v>
      </c>
      <c r="I16" s="74">
        <v>200</v>
      </c>
      <c r="N16" s="308"/>
      <c r="O16" s="7"/>
      <c r="P16" s="327" t="s">
        <v>11910</v>
      </c>
      <c r="Q16" s="328" t="s">
        <v>1856</v>
      </c>
      <c r="R16" s="7"/>
      <c r="S16" s="323" t="s">
        <v>1845</v>
      </c>
      <c r="T16" s="330">
        <v>1</v>
      </c>
    </row>
    <row r="17" spans="1:20" s="25" customFormat="1" ht="23.25" customHeight="1" thickBot="1" x14ac:dyDescent="0.3">
      <c r="A17"/>
      <c r="B17"/>
      <c r="C17"/>
      <c r="D17"/>
      <c r="E17"/>
      <c r="F17"/>
      <c r="H17" s="74" t="s">
        <v>2114</v>
      </c>
      <c r="I17" s="74">
        <v>200</v>
      </c>
      <c r="M17" s="25" t="s">
        <v>11908</v>
      </c>
      <c r="N17" s="304">
        <v>-2</v>
      </c>
      <c r="O17" s="7"/>
      <c r="P17" s="328" t="s">
        <v>11911</v>
      </c>
      <c r="Q17" s="329" t="s">
        <v>1859</v>
      </c>
      <c r="R17" s="7"/>
      <c r="S17" s="323" t="s">
        <v>1848</v>
      </c>
      <c r="T17" s="330">
        <v>4</v>
      </c>
    </row>
    <row r="18" spans="1:20" s="25" customFormat="1" ht="18" customHeight="1" thickBot="1" x14ac:dyDescent="0.3">
      <c r="A18"/>
      <c r="B18"/>
      <c r="C18"/>
      <c r="D18"/>
      <c r="E18"/>
      <c r="F18"/>
      <c r="H18" s="74" t="s">
        <v>2115</v>
      </c>
      <c r="I18" s="74">
        <v>200</v>
      </c>
      <c r="N18" s="308"/>
      <c r="O18" s="7"/>
      <c r="P18" s="328" t="s">
        <v>11911</v>
      </c>
      <c r="Q18" t="s">
        <v>1893</v>
      </c>
      <c r="R18" s="7"/>
      <c r="S18" s="323" t="s">
        <v>1850</v>
      </c>
      <c r="T18" s="330">
        <v>-4</v>
      </c>
    </row>
    <row r="19" spans="1:20" s="25" customFormat="1" ht="48" customHeight="1" thickBot="1" x14ac:dyDescent="0.3">
      <c r="A19"/>
      <c r="B19"/>
      <c r="C19"/>
      <c r="D19"/>
      <c r="E19"/>
      <c r="F19"/>
      <c r="H19" s="74" t="s">
        <v>2116</v>
      </c>
      <c r="I19" s="74">
        <v>200</v>
      </c>
      <c r="M19" s="25" t="s">
        <v>11909</v>
      </c>
      <c r="N19" s="311">
        <v>-2</v>
      </c>
      <c r="O19" s="7"/>
      <c r="P19" s="328" t="s">
        <v>11911</v>
      </c>
      <c r="Q19" t="s">
        <v>1892</v>
      </c>
      <c r="R19" s="7"/>
      <c r="S19" s="323" t="s">
        <v>1853</v>
      </c>
      <c r="T19" s="330">
        <v>15</v>
      </c>
    </row>
    <row r="20" spans="1:20" s="25" customFormat="1" ht="49.5" customHeight="1" thickBot="1" x14ac:dyDescent="0.3">
      <c r="A20"/>
      <c r="B20"/>
      <c r="C20"/>
      <c r="D20"/>
      <c r="E20"/>
      <c r="F20"/>
      <c r="H20" s="74" t="s">
        <v>2117</v>
      </c>
      <c r="I20" s="74">
        <v>150</v>
      </c>
      <c r="M20" s="25" t="s">
        <v>11909</v>
      </c>
      <c r="N20" s="311">
        <v>-2</v>
      </c>
      <c r="O20" s="7"/>
      <c r="P20" s="328" t="s">
        <v>11911</v>
      </c>
      <c r="Q20" t="s">
        <v>1896</v>
      </c>
      <c r="R20" s="7"/>
      <c r="S20" s="323" t="s">
        <v>1854</v>
      </c>
      <c r="T20" s="330">
        <v>4</v>
      </c>
    </row>
    <row r="21" spans="1:20" s="25" customFormat="1" ht="15" customHeight="1" thickBot="1" x14ac:dyDescent="0.3">
      <c r="A21"/>
      <c r="B21"/>
      <c r="C21"/>
      <c r="D21"/>
      <c r="E21"/>
      <c r="F21"/>
      <c r="H21" s="74" t="s">
        <v>2118</v>
      </c>
      <c r="I21" s="74">
        <v>150</v>
      </c>
      <c r="N21" s="311"/>
      <c r="O21" s="7"/>
      <c r="P21" s="328" t="s">
        <v>11911</v>
      </c>
      <c r="Q21" t="s">
        <v>1899</v>
      </c>
      <c r="R21" s="7"/>
      <c r="S21" s="320" t="s">
        <v>1856</v>
      </c>
      <c r="T21" s="331">
        <v>-2</v>
      </c>
    </row>
    <row r="22" spans="1:20" s="25" customFormat="1" ht="15" customHeight="1" thickBot="1" x14ac:dyDescent="0.3">
      <c r="A22"/>
      <c r="B22"/>
      <c r="C22"/>
      <c r="D22"/>
      <c r="E22"/>
      <c r="F22"/>
      <c r="H22" s="74" t="s">
        <v>2119</v>
      </c>
      <c r="I22" s="74">
        <v>100</v>
      </c>
      <c r="M22" s="25" t="s">
        <v>11909</v>
      </c>
      <c r="N22" s="311">
        <v>7</v>
      </c>
      <c r="O22" s="7"/>
      <c r="P22" s="328" t="s">
        <v>11911</v>
      </c>
      <c r="Q22" t="s">
        <v>1901</v>
      </c>
      <c r="R22" s="7"/>
      <c r="S22" s="324" t="s">
        <v>1859</v>
      </c>
      <c r="T22" s="332">
        <v>-2</v>
      </c>
    </row>
    <row r="23" spans="1:20" s="25" customFormat="1" ht="12" customHeight="1" thickBot="1" x14ac:dyDescent="0.3">
      <c r="A23"/>
      <c r="B23"/>
      <c r="C23"/>
      <c r="D23"/>
      <c r="E23"/>
      <c r="F23"/>
      <c r="M23" s="25" t="s">
        <v>11909</v>
      </c>
      <c r="N23" s="311">
        <v>5</v>
      </c>
      <c r="O23" s="7"/>
      <c r="P23" s="328" t="s">
        <v>11911</v>
      </c>
      <c r="Q23" t="s">
        <v>1902</v>
      </c>
      <c r="R23" s="7"/>
      <c r="S23" s="323" t="s">
        <v>1893</v>
      </c>
      <c r="T23" s="330">
        <v>2</v>
      </c>
    </row>
    <row r="24" spans="1:20" s="25" customFormat="1" ht="12.75" customHeight="1" thickBot="1" x14ac:dyDescent="0.3">
      <c r="A24"/>
      <c r="B24"/>
      <c r="C24"/>
      <c r="D24"/>
      <c r="E24"/>
      <c r="F24"/>
      <c r="M24" s="25" t="s">
        <v>11909</v>
      </c>
      <c r="N24" s="311">
        <v>3</v>
      </c>
      <c r="O24" s="7"/>
      <c r="P24" s="328" t="s">
        <v>11911</v>
      </c>
      <c r="Q24" t="s">
        <v>1922</v>
      </c>
      <c r="R24" s="7"/>
      <c r="S24" s="323" t="s">
        <v>1892</v>
      </c>
      <c r="T24" s="330">
        <v>2</v>
      </c>
    </row>
    <row r="25" spans="1:20" s="25" customFormat="1" ht="26.25" customHeight="1" thickBot="1" x14ac:dyDescent="0.3">
      <c r="A25"/>
      <c r="B25"/>
      <c r="C25"/>
      <c r="D25"/>
      <c r="E25"/>
      <c r="F25"/>
      <c r="M25" s="25" t="s">
        <v>11909</v>
      </c>
      <c r="N25" s="311">
        <v>1</v>
      </c>
      <c r="O25" s="7"/>
      <c r="P25" s="328" t="s">
        <v>11911</v>
      </c>
      <c r="Q25" t="s">
        <v>11903</v>
      </c>
      <c r="R25" s="7"/>
      <c r="S25" s="323" t="s">
        <v>1892</v>
      </c>
      <c r="T25" s="330">
        <v>3</v>
      </c>
    </row>
    <row r="26" spans="1:20" s="25" customFormat="1" ht="24.75" customHeight="1" x14ac:dyDescent="0.25">
      <c r="A26"/>
      <c r="B26"/>
      <c r="C26"/>
      <c r="D26"/>
      <c r="E26"/>
      <c r="F26"/>
      <c r="N26" s="313"/>
      <c r="O26" s="7"/>
      <c r="P26" t="s">
        <v>11912</v>
      </c>
      <c r="Q26" t="s">
        <v>1933</v>
      </c>
      <c r="R26" s="7"/>
      <c r="S26" s="323" t="s">
        <v>1892</v>
      </c>
      <c r="T26" s="330">
        <v>4</v>
      </c>
    </row>
    <row r="27" spans="1:20" s="25" customFormat="1" ht="37.5" customHeight="1" thickBot="1" x14ac:dyDescent="0.3">
      <c r="A27"/>
      <c r="B27"/>
      <c r="C27"/>
      <c r="D27"/>
      <c r="E27"/>
      <c r="F27"/>
      <c r="M27" s="25" t="s">
        <v>11909</v>
      </c>
      <c r="N27" s="311">
        <v>4</v>
      </c>
      <c r="O27" s="7"/>
      <c r="P27" t="s">
        <v>11912</v>
      </c>
      <c r="Q27" t="s">
        <v>1934</v>
      </c>
      <c r="R27" s="7"/>
      <c r="S27" s="323" t="s">
        <v>1896</v>
      </c>
      <c r="T27" s="330">
        <v>-2</v>
      </c>
    </row>
    <row r="28" spans="1:20" s="25" customFormat="1" ht="27" customHeight="1" thickBot="1" x14ac:dyDescent="0.3">
      <c r="A28"/>
      <c r="B28"/>
      <c r="C28"/>
      <c r="D28"/>
      <c r="E28"/>
      <c r="F28"/>
      <c r="N28" s="308"/>
      <c r="O28" s="7"/>
      <c r="P28" t="s">
        <v>11912</v>
      </c>
      <c r="Q28" t="s">
        <v>2003</v>
      </c>
      <c r="R28" s="7"/>
      <c r="S28" s="323" t="s">
        <v>1899</v>
      </c>
      <c r="T28" s="330">
        <v>2</v>
      </c>
    </row>
    <row r="29" spans="1:20" ht="15.75" customHeight="1" x14ac:dyDescent="0.25">
      <c r="A29"/>
      <c r="B29"/>
      <c r="C29"/>
      <c r="D29"/>
      <c r="E29"/>
      <c r="F29"/>
      <c r="M29" s="7" t="s">
        <v>11910</v>
      </c>
      <c r="N29" s="311">
        <v>-4</v>
      </c>
      <c r="P29" t="s">
        <v>11912</v>
      </c>
      <c r="Q29" t="s">
        <v>11919</v>
      </c>
      <c r="S29" s="323" t="s">
        <v>1899</v>
      </c>
      <c r="T29" s="330">
        <v>3</v>
      </c>
    </row>
    <row r="30" spans="1:20" ht="12" customHeight="1" x14ac:dyDescent="0.25">
      <c r="A30"/>
      <c r="B30"/>
      <c r="C30"/>
      <c r="D30"/>
      <c r="E30"/>
      <c r="F30"/>
      <c r="M30" s="7" t="s">
        <v>11910</v>
      </c>
      <c r="N30" s="311">
        <v>15</v>
      </c>
      <c r="P30" t="s">
        <v>11912</v>
      </c>
      <c r="Q30" t="s">
        <v>1953</v>
      </c>
      <c r="S30" s="323" t="s">
        <v>1901</v>
      </c>
      <c r="T30" s="330">
        <v>1</v>
      </c>
    </row>
    <row r="31" spans="1:20" ht="32.25" customHeight="1" x14ac:dyDescent="0.25">
      <c r="A31"/>
      <c r="B31"/>
      <c r="C31"/>
      <c r="D31"/>
      <c r="E31"/>
      <c r="F31"/>
      <c r="M31" s="7" t="s">
        <v>11910</v>
      </c>
      <c r="N31" s="311">
        <v>4</v>
      </c>
      <c r="P31" t="s">
        <v>11913</v>
      </c>
      <c r="Q31" t="s">
        <v>1969</v>
      </c>
      <c r="S31" s="319" t="s">
        <v>1902</v>
      </c>
      <c r="T31" s="333">
        <v>5</v>
      </c>
    </row>
    <row r="32" spans="1:20" ht="26.25" customHeight="1" thickBot="1" x14ac:dyDescent="0.3">
      <c r="A32"/>
      <c r="B32"/>
      <c r="C32"/>
      <c r="D32"/>
      <c r="E32"/>
      <c r="F32"/>
      <c r="M32" s="7" t="s">
        <v>11910</v>
      </c>
      <c r="N32" s="312">
        <v>-2</v>
      </c>
      <c r="P32" t="s">
        <v>11913</v>
      </c>
      <c r="Q32" t="s">
        <v>1970</v>
      </c>
      <c r="S32" s="319" t="s">
        <v>1902</v>
      </c>
      <c r="T32" s="333">
        <v>10</v>
      </c>
    </row>
    <row r="33" spans="1:20" ht="35.25" customHeight="1" thickBot="1" x14ac:dyDescent="0.3">
      <c r="A33"/>
      <c r="B33"/>
      <c r="C33"/>
      <c r="D33"/>
      <c r="E33"/>
      <c r="F33"/>
      <c r="N33" s="311"/>
      <c r="P33" t="s">
        <v>11913</v>
      </c>
      <c r="Q33" t="s">
        <v>1974</v>
      </c>
      <c r="S33" s="319" t="s">
        <v>1902</v>
      </c>
      <c r="T33" s="333">
        <v>15</v>
      </c>
    </row>
    <row r="34" spans="1:20" ht="29.25" customHeight="1" x14ac:dyDescent="0.25">
      <c r="A34"/>
      <c r="B34"/>
      <c r="C34"/>
      <c r="D34"/>
      <c r="E34"/>
      <c r="F34"/>
      <c r="M34" s="7" t="s">
        <v>11911</v>
      </c>
      <c r="N34" s="309">
        <v>-2</v>
      </c>
      <c r="P34" t="s">
        <v>11913</v>
      </c>
      <c r="Q34" t="s">
        <v>1976</v>
      </c>
      <c r="S34" s="323" t="s">
        <v>1922</v>
      </c>
      <c r="T34" s="330">
        <v>-3</v>
      </c>
    </row>
    <row r="35" spans="1:20" ht="27" customHeight="1" x14ac:dyDescent="0.25">
      <c r="A35"/>
      <c r="B35"/>
      <c r="C35"/>
      <c r="D35"/>
      <c r="E35"/>
      <c r="F35"/>
      <c r="M35" s="7" t="s">
        <v>11911</v>
      </c>
      <c r="N35" s="311">
        <v>2</v>
      </c>
      <c r="P35" t="s">
        <v>11913</v>
      </c>
      <c r="Q35" t="s">
        <v>1980</v>
      </c>
      <c r="S35" s="323" t="s">
        <v>11903</v>
      </c>
      <c r="T35" s="330">
        <v>2</v>
      </c>
    </row>
    <row r="36" spans="1:20" ht="49.5" customHeight="1" x14ac:dyDescent="0.25">
      <c r="A36"/>
      <c r="B36"/>
      <c r="C36"/>
      <c r="D36"/>
      <c r="E36"/>
      <c r="F36"/>
      <c r="M36" s="7" t="s">
        <v>11911</v>
      </c>
      <c r="N36" s="311" t="s">
        <v>1891</v>
      </c>
      <c r="P36" t="s">
        <v>11913</v>
      </c>
      <c r="Q36" t="s">
        <v>1982</v>
      </c>
      <c r="S36" s="323" t="s">
        <v>11903</v>
      </c>
      <c r="T36" s="330">
        <v>3</v>
      </c>
    </row>
    <row r="37" spans="1:20" ht="60" customHeight="1" thickBot="1" x14ac:dyDescent="0.3">
      <c r="A37"/>
      <c r="B37"/>
      <c r="C37"/>
      <c r="D37"/>
      <c r="E37"/>
      <c r="F37"/>
      <c r="M37" s="7" t="s">
        <v>11911</v>
      </c>
      <c r="N37" s="311">
        <v>-2</v>
      </c>
      <c r="P37" t="s">
        <v>11913</v>
      </c>
      <c r="Q37" t="s">
        <v>1984</v>
      </c>
      <c r="S37" s="320" t="s">
        <v>11903</v>
      </c>
      <c r="T37" s="331">
        <v>4</v>
      </c>
    </row>
    <row r="38" spans="1:20" ht="12" customHeight="1" x14ac:dyDescent="0.25">
      <c r="A38"/>
      <c r="B38"/>
      <c r="C38"/>
      <c r="D38"/>
      <c r="E38"/>
      <c r="F38"/>
      <c r="N38" s="311"/>
      <c r="P38" t="s">
        <v>11914</v>
      </c>
      <c r="Q38" t="s">
        <v>1997</v>
      </c>
      <c r="S38" s="319" t="s">
        <v>1933</v>
      </c>
      <c r="T38" s="318">
        <v>-2</v>
      </c>
    </row>
    <row r="39" spans="1:20" ht="24.75" customHeight="1" x14ac:dyDescent="0.25">
      <c r="A39"/>
      <c r="B39"/>
      <c r="C39"/>
      <c r="D39"/>
      <c r="E39"/>
      <c r="F39"/>
      <c r="M39" s="7" t="s">
        <v>11911</v>
      </c>
      <c r="N39" s="311">
        <v>2</v>
      </c>
      <c r="P39" t="s">
        <v>11914</v>
      </c>
      <c r="Q39" t="s">
        <v>2001</v>
      </c>
      <c r="S39" s="319" t="s">
        <v>1933</v>
      </c>
      <c r="T39" s="318">
        <v>-3</v>
      </c>
    </row>
    <row r="40" spans="1:20" ht="12" customHeight="1" x14ac:dyDescent="0.25">
      <c r="A40"/>
      <c r="B40"/>
      <c r="C40"/>
      <c r="D40"/>
      <c r="E40"/>
      <c r="F40"/>
      <c r="M40" s="7" t="s">
        <v>11911</v>
      </c>
      <c r="N40" s="311">
        <v>3</v>
      </c>
      <c r="P40" t="s">
        <v>11914</v>
      </c>
      <c r="Q40" t="s">
        <v>2003</v>
      </c>
      <c r="S40" s="319" t="s">
        <v>1933</v>
      </c>
      <c r="T40" s="318">
        <v>-5</v>
      </c>
    </row>
    <row r="41" spans="1:20" ht="27" customHeight="1" x14ac:dyDescent="0.25">
      <c r="A41"/>
      <c r="B41"/>
      <c r="C41"/>
      <c r="D41"/>
      <c r="E41"/>
      <c r="F41"/>
      <c r="N41" s="313"/>
      <c r="P41" t="s">
        <v>11914</v>
      </c>
      <c r="Q41" t="s">
        <v>2004</v>
      </c>
      <c r="S41" s="319" t="s">
        <v>1933</v>
      </c>
      <c r="T41" s="318">
        <v>-6</v>
      </c>
    </row>
    <row r="42" spans="1:20" ht="60" customHeight="1" x14ac:dyDescent="0.25">
      <c r="A42"/>
      <c r="B42"/>
      <c r="C42"/>
      <c r="D42"/>
      <c r="E42"/>
      <c r="F42"/>
      <c r="M42" s="7" t="s">
        <v>11911</v>
      </c>
      <c r="N42" s="311">
        <v>1</v>
      </c>
      <c r="P42" t="s">
        <v>11914</v>
      </c>
      <c r="Q42" t="s">
        <v>1979</v>
      </c>
      <c r="S42" s="323" t="s">
        <v>1934</v>
      </c>
      <c r="T42" s="321">
        <v>2</v>
      </c>
    </row>
    <row r="43" spans="1:20" ht="28.5" customHeight="1" x14ac:dyDescent="0.25">
      <c r="A43"/>
      <c r="B43"/>
      <c r="C43"/>
      <c r="D43"/>
      <c r="E43"/>
      <c r="F43"/>
      <c r="M43" s="7" t="s">
        <v>11911</v>
      </c>
      <c r="N43" s="315">
        <v>5</v>
      </c>
      <c r="S43" s="323" t="s">
        <v>1934</v>
      </c>
      <c r="T43" s="321">
        <v>3</v>
      </c>
    </row>
    <row r="44" spans="1:20" ht="46.5" customHeight="1" x14ac:dyDescent="0.25">
      <c r="A44"/>
      <c r="B44"/>
      <c r="C44"/>
      <c r="D44"/>
      <c r="E44"/>
      <c r="F44"/>
      <c r="M44" s="7" t="s">
        <v>11911</v>
      </c>
      <c r="N44" s="315">
        <v>10</v>
      </c>
      <c r="S44" s="319" t="s">
        <v>1939</v>
      </c>
      <c r="T44" s="318">
        <v>1</v>
      </c>
    </row>
    <row r="45" spans="1:20" ht="28.5" customHeight="1" x14ac:dyDescent="0.25">
      <c r="A45"/>
      <c r="B45"/>
      <c r="C45"/>
      <c r="D45"/>
      <c r="E45"/>
      <c r="F45"/>
      <c r="M45" s="7" t="s">
        <v>11911</v>
      </c>
      <c r="N45" s="315">
        <v>15</v>
      </c>
      <c r="S45" s="319" t="s">
        <v>1939</v>
      </c>
      <c r="T45" s="318">
        <v>2</v>
      </c>
    </row>
    <row r="46" spans="1:20" ht="24" x14ac:dyDescent="0.25">
      <c r="A46"/>
      <c r="B46"/>
      <c r="C46"/>
      <c r="D46"/>
      <c r="E46"/>
      <c r="F46"/>
      <c r="M46" s="7" t="s">
        <v>11911</v>
      </c>
      <c r="N46" s="311">
        <v>-3</v>
      </c>
      <c r="S46" s="319" t="s">
        <v>1939</v>
      </c>
      <c r="T46" s="318">
        <v>4</v>
      </c>
    </row>
    <row r="47" spans="1:20" ht="12" customHeight="1" x14ac:dyDescent="0.25">
      <c r="A47"/>
      <c r="B47"/>
      <c r="C47"/>
      <c r="D47"/>
      <c r="E47"/>
      <c r="F47"/>
      <c r="N47" s="311"/>
      <c r="S47" s="319" t="s">
        <v>1939</v>
      </c>
      <c r="T47" s="318">
        <v>6</v>
      </c>
    </row>
    <row r="48" spans="1:20" ht="12" customHeight="1" x14ac:dyDescent="0.25">
      <c r="A48"/>
      <c r="B48"/>
      <c r="C48"/>
      <c r="D48"/>
      <c r="E48"/>
      <c r="F48"/>
      <c r="M48" s="7" t="s">
        <v>11911</v>
      </c>
      <c r="N48" s="311">
        <v>2</v>
      </c>
      <c r="S48" s="323" t="s">
        <v>11919</v>
      </c>
      <c r="T48" s="321">
        <v>2</v>
      </c>
    </row>
    <row r="49" spans="1:20" ht="12" customHeight="1" x14ac:dyDescent="0.25">
      <c r="A49"/>
      <c r="B49"/>
      <c r="C49"/>
      <c r="D49"/>
      <c r="E49"/>
      <c r="F49"/>
      <c r="M49" s="7" t="s">
        <v>11911</v>
      </c>
      <c r="N49" s="311">
        <v>3</v>
      </c>
      <c r="S49" s="323" t="s">
        <v>11919</v>
      </c>
      <c r="T49" s="321">
        <v>3</v>
      </c>
    </row>
    <row r="50" spans="1:20" s="23" customFormat="1" ht="7.5" hidden="1" customHeight="1" x14ac:dyDescent="0.25">
      <c r="A50"/>
      <c r="B50"/>
      <c r="C50"/>
      <c r="D50"/>
      <c r="E50"/>
      <c r="F50"/>
      <c r="N50" s="312">
        <v>4</v>
      </c>
      <c r="O50" s="7"/>
      <c r="P50" s="7"/>
      <c r="Q50" s="7"/>
      <c r="R50" s="7"/>
      <c r="S50" s="323" t="s">
        <v>11919</v>
      </c>
      <c r="T50" s="321">
        <v>4</v>
      </c>
    </row>
    <row r="51" spans="1:20" ht="24.75" customHeight="1" thickBot="1" x14ac:dyDescent="0.3">
      <c r="A51"/>
      <c r="B51"/>
      <c r="C51"/>
      <c r="D51"/>
      <c r="E51"/>
      <c r="F51"/>
      <c r="N51" s="312"/>
      <c r="S51" s="323" t="s">
        <v>11919</v>
      </c>
      <c r="T51" s="321">
        <v>6</v>
      </c>
    </row>
    <row r="52" spans="1:20" ht="12" customHeight="1" x14ac:dyDescent="0.25">
      <c r="A52"/>
      <c r="B52"/>
      <c r="C52"/>
      <c r="D52"/>
      <c r="E52"/>
      <c r="F52"/>
      <c r="N52" s="303"/>
      <c r="S52" s="323" t="s">
        <v>1953</v>
      </c>
      <c r="T52" s="321">
        <v>-3</v>
      </c>
    </row>
    <row r="53" spans="1:20" ht="24" customHeight="1" x14ac:dyDescent="0.25">
      <c r="A53"/>
      <c r="B53"/>
      <c r="C53"/>
      <c r="D53"/>
      <c r="E53"/>
      <c r="F53"/>
      <c r="M53" s="7" t="s">
        <v>11912</v>
      </c>
      <c r="N53" s="303">
        <v>-2</v>
      </c>
      <c r="S53" s="319" t="s">
        <v>1969</v>
      </c>
      <c r="T53" s="318">
        <v>-2</v>
      </c>
    </row>
    <row r="54" spans="1:20" ht="24" customHeight="1" x14ac:dyDescent="0.25">
      <c r="A54"/>
      <c r="B54"/>
      <c r="C54"/>
      <c r="D54"/>
      <c r="E54"/>
      <c r="F54"/>
      <c r="M54" s="7" t="s">
        <v>11912</v>
      </c>
      <c r="N54" s="303">
        <v>-3</v>
      </c>
      <c r="S54" s="319" t="s">
        <v>1969</v>
      </c>
      <c r="T54" s="318">
        <v>-4</v>
      </c>
    </row>
    <row r="55" spans="1:20" ht="24" customHeight="1" x14ac:dyDescent="0.25">
      <c r="A55"/>
      <c r="B55"/>
      <c r="C55"/>
      <c r="D55"/>
      <c r="E55"/>
      <c r="F55"/>
      <c r="M55" s="7" t="s">
        <v>11912</v>
      </c>
      <c r="N55" s="303">
        <v>-5</v>
      </c>
      <c r="S55" s="319" t="s">
        <v>1969</v>
      </c>
      <c r="T55" s="318">
        <v>-6</v>
      </c>
    </row>
    <row r="56" spans="1:20" ht="24.75" customHeight="1" x14ac:dyDescent="0.25">
      <c r="A56"/>
      <c r="B56"/>
      <c r="C56"/>
      <c r="D56"/>
      <c r="E56"/>
      <c r="F56"/>
      <c r="M56" s="7" t="s">
        <v>11912</v>
      </c>
      <c r="N56" s="303">
        <v>-6</v>
      </c>
      <c r="S56" s="334" t="s">
        <v>1970</v>
      </c>
      <c r="T56" s="335">
        <v>-2</v>
      </c>
    </row>
    <row r="57" spans="1:20" ht="12" customHeight="1" x14ac:dyDescent="0.25">
      <c r="A57"/>
      <c r="B57"/>
      <c r="C57"/>
      <c r="D57"/>
      <c r="E57"/>
      <c r="F57"/>
      <c r="N57" s="304"/>
      <c r="S57" s="323" t="s">
        <v>1974</v>
      </c>
      <c r="T57" s="321">
        <v>2</v>
      </c>
    </row>
    <row r="58" spans="1:20" ht="24" customHeight="1" x14ac:dyDescent="0.25">
      <c r="A58"/>
      <c r="B58"/>
      <c r="C58"/>
      <c r="D58"/>
      <c r="E58"/>
      <c r="F58"/>
      <c r="M58" s="7" t="s">
        <v>11912</v>
      </c>
      <c r="N58" s="304">
        <v>2</v>
      </c>
      <c r="S58" s="323" t="s">
        <v>1974</v>
      </c>
      <c r="T58" s="321">
        <v>3</v>
      </c>
    </row>
    <row r="59" spans="1:20" ht="37.5" customHeight="1" x14ac:dyDescent="0.25">
      <c r="A59"/>
      <c r="B59"/>
      <c r="C59"/>
      <c r="D59"/>
      <c r="E59"/>
      <c r="F59"/>
      <c r="M59" s="7" t="s">
        <v>11912</v>
      </c>
      <c r="N59" s="304">
        <v>3</v>
      </c>
      <c r="S59" s="323" t="s">
        <v>1974</v>
      </c>
      <c r="T59" s="321">
        <v>4</v>
      </c>
    </row>
    <row r="60" spans="1:20" ht="35.25" customHeight="1" x14ac:dyDescent="0.25">
      <c r="A60"/>
      <c r="B60"/>
      <c r="C60"/>
      <c r="D60"/>
      <c r="E60"/>
      <c r="F60"/>
      <c r="N60" s="303"/>
      <c r="S60" s="323" t="s">
        <v>1974</v>
      </c>
      <c r="T60" s="321">
        <v>5</v>
      </c>
    </row>
    <row r="61" spans="1:20" ht="24" customHeight="1" x14ac:dyDescent="0.25">
      <c r="A61"/>
      <c r="B61"/>
      <c r="C61"/>
      <c r="D61"/>
      <c r="E61"/>
      <c r="F61"/>
      <c r="M61" s="7" t="s">
        <v>11912</v>
      </c>
      <c r="N61" s="303">
        <v>1</v>
      </c>
      <c r="S61" s="323" t="s">
        <v>1974</v>
      </c>
      <c r="T61" s="321">
        <v>6</v>
      </c>
    </row>
    <row r="62" spans="1:20" ht="12" customHeight="1" x14ac:dyDescent="0.25">
      <c r="A62"/>
      <c r="B62"/>
      <c r="C62"/>
      <c r="D62"/>
      <c r="E62"/>
      <c r="F62"/>
      <c r="M62" s="7" t="s">
        <v>11912</v>
      </c>
      <c r="N62" s="303">
        <v>2</v>
      </c>
      <c r="S62" s="323" t="s">
        <v>1976</v>
      </c>
      <c r="T62" s="321">
        <v>3</v>
      </c>
    </row>
    <row r="63" spans="1:20" ht="12" customHeight="1" x14ac:dyDescent="0.25">
      <c r="A63"/>
      <c r="B63"/>
      <c r="C63"/>
      <c r="D63"/>
      <c r="E63"/>
      <c r="F63"/>
      <c r="M63" s="7" t="s">
        <v>11912</v>
      </c>
      <c r="N63" s="303">
        <v>4</v>
      </c>
      <c r="S63" s="319" t="s">
        <v>1980</v>
      </c>
      <c r="T63" s="318">
        <v>-2</v>
      </c>
    </row>
    <row r="64" spans="1:20" ht="12" customHeight="1" x14ac:dyDescent="0.25">
      <c r="A64"/>
      <c r="B64"/>
      <c r="C64"/>
      <c r="D64"/>
      <c r="E64"/>
      <c r="F64"/>
      <c r="M64" s="7" t="s">
        <v>11912</v>
      </c>
      <c r="N64" s="303">
        <v>6</v>
      </c>
      <c r="S64" s="319" t="s">
        <v>1980</v>
      </c>
      <c r="T64" s="318">
        <v>-3</v>
      </c>
    </row>
    <row r="65" spans="1:20" s="23" customFormat="1" ht="12" customHeight="1" x14ac:dyDescent="0.25">
      <c r="A65"/>
      <c r="B65"/>
      <c r="C65"/>
      <c r="D65"/>
      <c r="E65"/>
      <c r="F65"/>
      <c r="N65" s="304"/>
      <c r="O65" s="7"/>
      <c r="P65" s="7"/>
      <c r="Q65" s="7"/>
      <c r="R65" s="7"/>
      <c r="S65" s="319" t="s">
        <v>1980</v>
      </c>
      <c r="T65" s="318">
        <v>-4</v>
      </c>
    </row>
    <row r="66" spans="1:20" ht="24" customHeight="1" x14ac:dyDescent="0.25">
      <c r="A66"/>
      <c r="B66"/>
      <c r="C66"/>
      <c r="D66"/>
      <c r="E66"/>
      <c r="F66"/>
      <c r="M66" s="7" t="s">
        <v>11912</v>
      </c>
      <c r="N66" s="304">
        <v>2</v>
      </c>
      <c r="S66" s="323" t="s">
        <v>1982</v>
      </c>
      <c r="T66" s="321">
        <v>2</v>
      </c>
    </row>
    <row r="67" spans="1:20" s="25" customFormat="1" ht="12" customHeight="1" x14ac:dyDescent="0.25">
      <c r="A67"/>
      <c r="B67"/>
      <c r="C67"/>
      <c r="D67"/>
      <c r="E67"/>
      <c r="F67"/>
      <c r="M67" s="25" t="s">
        <v>11912</v>
      </c>
      <c r="N67" s="304">
        <v>3</v>
      </c>
      <c r="O67" s="7"/>
      <c r="P67" s="7"/>
      <c r="Q67" s="7"/>
      <c r="R67" s="7"/>
      <c r="S67" s="323" t="s">
        <v>1984</v>
      </c>
      <c r="T67" s="321">
        <v>5</v>
      </c>
    </row>
    <row r="68" spans="1:20" s="25" customFormat="1" ht="12" customHeight="1" x14ac:dyDescent="0.25">
      <c r="A68"/>
      <c r="B68"/>
      <c r="C68"/>
      <c r="D68"/>
      <c r="E68"/>
      <c r="F68"/>
      <c r="M68" s="25" t="s">
        <v>11912</v>
      </c>
      <c r="N68" s="304">
        <v>4</v>
      </c>
      <c r="O68" s="7"/>
      <c r="P68" s="7"/>
      <c r="Q68" s="7"/>
      <c r="R68" s="7"/>
      <c r="S68" s="323" t="s">
        <v>1984</v>
      </c>
      <c r="T68" s="321">
        <v>3</v>
      </c>
    </row>
    <row r="69" spans="1:20" s="25" customFormat="1" ht="12" customHeight="1" x14ac:dyDescent="0.25">
      <c r="A69"/>
      <c r="B69"/>
      <c r="C69"/>
      <c r="D69"/>
      <c r="E69"/>
      <c r="F69"/>
      <c r="M69" s="25" t="s">
        <v>11912</v>
      </c>
      <c r="N69" s="304">
        <v>6</v>
      </c>
      <c r="O69" s="7"/>
      <c r="P69" s="7"/>
      <c r="Q69" s="7"/>
      <c r="R69" s="7"/>
      <c r="S69" s="323" t="s">
        <v>1984</v>
      </c>
      <c r="T69" s="321">
        <v>2</v>
      </c>
    </row>
    <row r="70" spans="1:20" ht="24" x14ac:dyDescent="0.25">
      <c r="A70"/>
      <c r="B70"/>
      <c r="C70"/>
      <c r="D70"/>
      <c r="E70"/>
      <c r="F70"/>
      <c r="N70" s="306"/>
      <c r="S70" s="323" t="s">
        <v>1997</v>
      </c>
      <c r="T70" s="321">
        <v>-2</v>
      </c>
    </row>
    <row r="71" spans="1:20" ht="38.25" customHeight="1" thickBot="1" x14ac:dyDescent="0.3">
      <c r="A71"/>
      <c r="B71"/>
      <c r="C71"/>
      <c r="D71"/>
      <c r="E71"/>
      <c r="F71"/>
      <c r="M71" s="7" t="s">
        <v>11912</v>
      </c>
      <c r="N71" s="304">
        <v>-3</v>
      </c>
      <c r="S71" s="323" t="s">
        <v>1997</v>
      </c>
      <c r="T71" s="321">
        <v>3</v>
      </c>
    </row>
    <row r="72" spans="1:20" ht="15" customHeight="1" thickBot="1" x14ac:dyDescent="0.3">
      <c r="A72"/>
      <c r="B72"/>
      <c r="C72"/>
      <c r="D72"/>
      <c r="E72"/>
      <c r="F72"/>
      <c r="N72" s="308"/>
      <c r="S72" s="319" t="s">
        <v>2001</v>
      </c>
      <c r="T72" s="318">
        <v>1</v>
      </c>
    </row>
    <row r="73" spans="1:20" ht="12" customHeight="1" x14ac:dyDescent="0.25">
      <c r="A73"/>
      <c r="B73"/>
      <c r="C73"/>
      <c r="D73"/>
      <c r="E73"/>
      <c r="F73"/>
      <c r="N73" s="303"/>
      <c r="S73" s="319" t="s">
        <v>2001</v>
      </c>
      <c r="T73" s="318">
        <v>2</v>
      </c>
    </row>
    <row r="74" spans="1:20" ht="12.75" customHeight="1" x14ac:dyDescent="0.25">
      <c r="A74"/>
      <c r="B74"/>
      <c r="C74"/>
      <c r="D74"/>
      <c r="E74"/>
      <c r="F74"/>
      <c r="M74" s="7" t="s">
        <v>11913</v>
      </c>
      <c r="N74" s="303">
        <v>-2</v>
      </c>
      <c r="S74" s="319" t="s">
        <v>2001</v>
      </c>
      <c r="T74" s="318">
        <v>4</v>
      </c>
    </row>
    <row r="75" spans="1:20" ht="12" customHeight="1" x14ac:dyDescent="0.25">
      <c r="A75"/>
      <c r="B75"/>
      <c r="C75"/>
      <c r="D75"/>
      <c r="E75"/>
      <c r="F75"/>
      <c r="M75" s="7" t="s">
        <v>11913</v>
      </c>
      <c r="N75" s="303">
        <v>-4</v>
      </c>
      <c r="S75" s="319" t="s">
        <v>2001</v>
      </c>
      <c r="T75" s="318">
        <v>6</v>
      </c>
    </row>
    <row r="76" spans="1:20" s="25" customFormat="1" ht="26.25" customHeight="1" x14ac:dyDescent="0.25">
      <c r="A76"/>
      <c r="B76"/>
      <c r="C76"/>
      <c r="D76"/>
      <c r="E76"/>
      <c r="F76"/>
      <c r="M76" s="25" t="s">
        <v>11913</v>
      </c>
      <c r="N76" s="303">
        <v>-6</v>
      </c>
      <c r="O76" s="7"/>
      <c r="P76" s="7"/>
      <c r="Q76" s="7"/>
      <c r="R76" s="7"/>
      <c r="S76" s="323" t="s">
        <v>2003</v>
      </c>
      <c r="T76" s="321">
        <v>2</v>
      </c>
    </row>
    <row r="77" spans="1:20" s="25" customFormat="1" ht="48" customHeight="1" x14ac:dyDescent="0.25">
      <c r="A77"/>
      <c r="B77"/>
      <c r="C77"/>
      <c r="D77"/>
      <c r="E77"/>
      <c r="F77"/>
      <c r="M77" s="25" t="s">
        <v>11913</v>
      </c>
      <c r="N77" s="307">
        <v>-2</v>
      </c>
      <c r="O77" s="7"/>
      <c r="P77" s="7"/>
      <c r="Q77" s="7"/>
      <c r="R77" s="7"/>
      <c r="S77" s="323" t="s">
        <v>2004</v>
      </c>
      <c r="T77" s="321">
        <v>2</v>
      </c>
    </row>
    <row r="78" spans="1:20" s="25" customFormat="1" ht="48" customHeight="1" x14ac:dyDescent="0.25">
      <c r="A78"/>
      <c r="B78"/>
      <c r="C78"/>
      <c r="D78"/>
      <c r="E78"/>
      <c r="F78"/>
      <c r="M78" s="25" t="s">
        <v>11913</v>
      </c>
      <c r="N78" s="304" t="s">
        <v>1972</v>
      </c>
      <c r="O78" s="7"/>
      <c r="P78" s="7"/>
      <c r="Q78" s="7"/>
      <c r="R78" s="7"/>
      <c r="S78" s="323" t="s">
        <v>2004</v>
      </c>
      <c r="T78" s="321">
        <v>3</v>
      </c>
    </row>
    <row r="79" spans="1:20" s="25" customFormat="1" ht="48" customHeight="1" x14ac:dyDescent="0.25">
      <c r="A79"/>
      <c r="B79"/>
      <c r="C79"/>
      <c r="D79"/>
      <c r="E79"/>
      <c r="F79"/>
      <c r="M79" s="25" t="s">
        <v>11913</v>
      </c>
      <c r="N79" s="304">
        <v>3</v>
      </c>
      <c r="O79" s="7"/>
      <c r="P79" s="7"/>
      <c r="Q79" s="7"/>
      <c r="R79" s="7"/>
      <c r="S79" s="323" t="s">
        <v>2004</v>
      </c>
      <c r="T79" s="321">
        <v>4</v>
      </c>
    </row>
    <row r="80" spans="1:20" s="25" customFormat="1" ht="48" customHeight="1" x14ac:dyDescent="0.25">
      <c r="A80"/>
      <c r="B80"/>
      <c r="C80"/>
      <c r="D80"/>
      <c r="E80"/>
      <c r="F80"/>
      <c r="M80" s="25" t="s">
        <v>11913</v>
      </c>
      <c r="N80" s="304" t="s">
        <v>1977</v>
      </c>
      <c r="O80" s="7"/>
      <c r="P80" s="7"/>
      <c r="Q80" s="7"/>
      <c r="R80" s="7"/>
      <c r="S80" s="323" t="s">
        <v>2004</v>
      </c>
      <c r="T80" s="321">
        <v>5</v>
      </c>
    </row>
    <row r="81" spans="1:20" ht="27.75" customHeight="1" x14ac:dyDescent="0.25">
      <c r="A81"/>
      <c r="B81"/>
      <c r="C81"/>
      <c r="D81"/>
      <c r="E81"/>
      <c r="F81"/>
      <c r="M81" s="7" t="s">
        <v>11913</v>
      </c>
      <c r="N81" s="304">
        <v>2</v>
      </c>
      <c r="S81" s="323" t="s">
        <v>2004</v>
      </c>
      <c r="T81" s="321">
        <v>6</v>
      </c>
    </row>
    <row r="82" spans="1:20" ht="12" customHeight="1" thickBot="1" x14ac:dyDescent="0.3">
      <c r="A82"/>
      <c r="B82"/>
      <c r="C82"/>
      <c r="D82"/>
      <c r="E82"/>
      <c r="F82"/>
      <c r="M82" s="7" t="s">
        <v>11913</v>
      </c>
      <c r="N82" s="304">
        <v>5</v>
      </c>
      <c r="S82" s="320" t="s">
        <v>1979</v>
      </c>
      <c r="T82" s="322">
        <v>2</v>
      </c>
    </row>
    <row r="83" spans="1:20" ht="12" customHeight="1" x14ac:dyDescent="0.25">
      <c r="A83"/>
      <c r="B83"/>
      <c r="C83"/>
      <c r="D83"/>
      <c r="E83"/>
      <c r="F83"/>
      <c r="M83" s="7" t="s">
        <v>11913</v>
      </c>
      <c r="N83" s="304">
        <v>3</v>
      </c>
    </row>
    <row r="84" spans="1:20" s="25" customFormat="1" ht="25.5" customHeight="1" thickBot="1" x14ac:dyDescent="0.3">
      <c r="A84"/>
      <c r="B84"/>
      <c r="C84"/>
      <c r="D84"/>
      <c r="E84"/>
      <c r="F84"/>
      <c r="M84" s="25" t="s">
        <v>11913</v>
      </c>
      <c r="N84" s="304">
        <v>2</v>
      </c>
      <c r="O84" s="7"/>
      <c r="P84" s="7"/>
      <c r="Q84" s="7"/>
      <c r="R84" s="7"/>
      <c r="S84" s="7"/>
      <c r="T84" s="7"/>
    </row>
    <row r="85" spans="1:20" s="25" customFormat="1" ht="12.75" customHeight="1" thickBot="1" x14ac:dyDescent="0.3">
      <c r="A85"/>
      <c r="B85"/>
      <c r="C85"/>
      <c r="D85"/>
      <c r="E85"/>
      <c r="F85"/>
      <c r="N85" s="310"/>
      <c r="O85" s="7"/>
      <c r="P85" s="7"/>
      <c r="Q85" s="7"/>
      <c r="R85" s="7"/>
      <c r="S85" s="7"/>
      <c r="T85" s="7"/>
    </row>
    <row r="86" spans="1:20" s="25" customFormat="1" ht="12" customHeight="1" x14ac:dyDescent="0.25">
      <c r="A86"/>
      <c r="B86"/>
      <c r="C86"/>
      <c r="D86"/>
      <c r="E86"/>
      <c r="F86"/>
      <c r="M86" s="25" t="s">
        <v>11914</v>
      </c>
      <c r="N86" s="304">
        <v>-2</v>
      </c>
      <c r="O86" s="7"/>
      <c r="P86" s="7"/>
      <c r="Q86" s="7"/>
      <c r="R86" s="7"/>
      <c r="S86" s="7"/>
      <c r="T86" s="7"/>
    </row>
    <row r="87" spans="1:20" s="25" customFormat="1" ht="12" customHeight="1" x14ac:dyDescent="0.25">
      <c r="A87"/>
      <c r="B87"/>
      <c r="C87"/>
      <c r="D87"/>
      <c r="E87"/>
      <c r="F87"/>
      <c r="N87" s="304">
        <v>3</v>
      </c>
      <c r="O87" s="7"/>
      <c r="P87" s="7"/>
      <c r="Q87" s="7"/>
      <c r="R87" s="7"/>
      <c r="S87" s="7"/>
      <c r="T87" s="7"/>
    </row>
    <row r="88" spans="1:20" s="25" customFormat="1" ht="12" customHeight="1" x14ac:dyDescent="0.25">
      <c r="A88"/>
      <c r="B88"/>
      <c r="C88"/>
      <c r="D88"/>
      <c r="E88"/>
      <c r="F88"/>
      <c r="M88" s="25" t="s">
        <v>11914</v>
      </c>
      <c r="N88" s="303"/>
      <c r="O88" s="7"/>
      <c r="P88" s="7"/>
      <c r="Q88" s="7"/>
      <c r="R88" s="7"/>
      <c r="S88" s="7"/>
      <c r="T88" s="7"/>
    </row>
    <row r="89" spans="1:20" ht="24" customHeight="1" x14ac:dyDescent="0.25">
      <c r="A89"/>
      <c r="B89"/>
      <c r="C89"/>
      <c r="D89"/>
      <c r="E89"/>
      <c r="F89"/>
      <c r="M89" s="7" t="s">
        <v>11914</v>
      </c>
      <c r="N89" s="303">
        <v>1</v>
      </c>
    </row>
    <row r="90" spans="1:20" ht="12" customHeight="1" x14ac:dyDescent="0.25">
      <c r="A90"/>
      <c r="B90"/>
      <c r="C90"/>
      <c r="D90"/>
      <c r="E90"/>
      <c r="F90"/>
      <c r="M90" s="7" t="s">
        <v>11914</v>
      </c>
      <c r="N90" s="303">
        <v>2</v>
      </c>
    </row>
    <row r="91" spans="1:20" ht="12" customHeight="1" x14ac:dyDescent="0.25">
      <c r="A91"/>
      <c r="B91"/>
      <c r="C91"/>
      <c r="D91"/>
      <c r="E91"/>
      <c r="F91"/>
      <c r="M91" s="7" t="s">
        <v>11914</v>
      </c>
      <c r="N91" s="303">
        <v>4</v>
      </c>
    </row>
    <row r="92" spans="1:20" ht="12" customHeight="1" x14ac:dyDescent="0.25">
      <c r="A92"/>
      <c r="B92"/>
      <c r="C92"/>
      <c r="D92"/>
      <c r="E92"/>
      <c r="F92"/>
      <c r="M92" s="7" t="s">
        <v>11914</v>
      </c>
      <c r="N92" s="303">
        <v>6</v>
      </c>
    </row>
    <row r="93" spans="1:20" ht="48" customHeight="1" x14ac:dyDescent="0.25">
      <c r="A93"/>
      <c r="B93"/>
      <c r="C93"/>
      <c r="D93"/>
      <c r="E93"/>
      <c r="F93"/>
      <c r="M93" s="7" t="s">
        <v>11914</v>
      </c>
      <c r="N93" s="304">
        <v>2</v>
      </c>
    </row>
    <row r="94" spans="1:20" s="23" customFormat="1" ht="12" customHeight="1" x14ac:dyDescent="0.25">
      <c r="A94"/>
      <c r="B94"/>
      <c r="C94"/>
      <c r="D94"/>
      <c r="E94"/>
      <c r="F94"/>
      <c r="M94" s="23" t="s">
        <v>11914</v>
      </c>
      <c r="N94" s="304">
        <v>2</v>
      </c>
      <c r="O94" s="7"/>
      <c r="P94" s="7"/>
      <c r="Q94" s="7"/>
      <c r="R94" s="7"/>
      <c r="S94" s="7"/>
      <c r="T94" s="7"/>
    </row>
    <row r="95" spans="1:20" ht="24.75" customHeight="1" x14ac:dyDescent="0.25">
      <c r="A95"/>
      <c r="B95"/>
      <c r="C95"/>
      <c r="D95"/>
      <c r="E95"/>
      <c r="F95"/>
      <c r="M95" s="7" t="s">
        <v>11914</v>
      </c>
      <c r="N95" s="304">
        <v>3</v>
      </c>
    </row>
    <row r="96" spans="1:20" ht="12" customHeight="1" x14ac:dyDescent="0.25">
      <c r="A96"/>
      <c r="B96"/>
      <c r="C96"/>
      <c r="D96"/>
      <c r="E96"/>
      <c r="F96"/>
      <c r="M96" s="7" t="s">
        <v>11914</v>
      </c>
      <c r="N96" s="304">
        <v>4</v>
      </c>
    </row>
    <row r="97" spans="1:20" s="25" customFormat="1" ht="24.75" customHeight="1" x14ac:dyDescent="0.25">
      <c r="A97"/>
      <c r="B97"/>
      <c r="C97"/>
      <c r="D97"/>
      <c r="E97"/>
      <c r="F97"/>
      <c r="M97" s="25" t="s">
        <v>11914</v>
      </c>
      <c r="N97" s="304">
        <v>5</v>
      </c>
      <c r="O97" s="7"/>
      <c r="P97" s="7"/>
      <c r="Q97" s="7"/>
      <c r="R97" s="7"/>
      <c r="S97" s="7"/>
      <c r="T97" s="7"/>
    </row>
    <row r="98" spans="1:20" s="25" customFormat="1" ht="12" customHeight="1" x14ac:dyDescent="0.25">
      <c r="A98"/>
      <c r="B98"/>
      <c r="C98"/>
      <c r="D98"/>
      <c r="E98"/>
      <c r="F98"/>
      <c r="M98" s="25" t="s">
        <v>11914</v>
      </c>
      <c r="N98" s="304">
        <v>6</v>
      </c>
      <c r="O98" s="7"/>
      <c r="P98" s="7"/>
      <c r="Q98" s="7"/>
      <c r="R98" s="7"/>
      <c r="S98" s="7"/>
      <c r="T98" s="7"/>
    </row>
    <row r="99" spans="1:20" s="25" customFormat="1" ht="48.75" customHeight="1" thickBot="1" x14ac:dyDescent="0.3">
      <c r="A99"/>
      <c r="B99"/>
      <c r="C99"/>
      <c r="D99"/>
      <c r="E99"/>
      <c r="F99"/>
      <c r="M99" s="25" t="s">
        <v>11914</v>
      </c>
      <c r="N99" s="305">
        <v>2</v>
      </c>
      <c r="O99" s="7"/>
      <c r="P99" s="7"/>
      <c r="Q99" s="7"/>
      <c r="R99" s="7"/>
      <c r="S99" s="7"/>
      <c r="T99" s="7"/>
    </row>
    <row r="100" spans="1:20" s="25" customFormat="1" ht="15" x14ac:dyDescent="0.25">
      <c r="A100"/>
      <c r="B100"/>
      <c r="C100"/>
      <c r="D100"/>
      <c r="E100"/>
      <c r="F100"/>
      <c r="O100" s="7"/>
      <c r="P100" s="7"/>
      <c r="Q100" s="7"/>
      <c r="R100" s="7"/>
      <c r="S100" s="7"/>
      <c r="T100" s="7"/>
    </row>
    <row r="101" spans="1:20" s="25" customFormat="1" ht="15" x14ac:dyDescent="0.25">
      <c r="A101"/>
      <c r="B101"/>
      <c r="C101"/>
      <c r="D101"/>
      <c r="E101"/>
      <c r="F101"/>
      <c r="O101" s="7"/>
      <c r="P101" s="7"/>
      <c r="Q101" s="7"/>
      <c r="R101" s="7"/>
      <c r="S101" s="7"/>
      <c r="T101" s="7"/>
    </row>
    <row r="102" spans="1:20" ht="40.5" customHeight="1" x14ac:dyDescent="0.25">
      <c r="A102"/>
      <c r="B102"/>
      <c r="C102"/>
      <c r="D102"/>
      <c r="E102"/>
      <c r="F102"/>
      <c r="K102" s="7" t="s">
        <v>11904</v>
      </c>
      <c r="M102" s="7" t="s">
        <v>11905</v>
      </c>
      <c r="N102" s="7" t="s">
        <v>11906</v>
      </c>
    </row>
    <row r="103" spans="1:20" ht="15" x14ac:dyDescent="0.25">
      <c r="A103"/>
      <c r="B103"/>
      <c r="C103"/>
      <c r="D103"/>
      <c r="E103"/>
      <c r="F103"/>
      <c r="K103" s="7">
        <v>0</v>
      </c>
      <c r="M103" s="7">
        <v>0</v>
      </c>
      <c r="N103" s="7">
        <v>0</v>
      </c>
    </row>
    <row r="104" spans="1:20" ht="62.25" customHeight="1" x14ac:dyDescent="0.25">
      <c r="A104"/>
      <c r="B104"/>
      <c r="C104"/>
      <c r="D104"/>
      <c r="E104"/>
      <c r="F104"/>
      <c r="K104" s="7">
        <v>600</v>
      </c>
      <c r="M104" s="7">
        <v>300</v>
      </c>
      <c r="N104" s="7">
        <v>1000</v>
      </c>
    </row>
    <row r="105" spans="1:20" ht="15" x14ac:dyDescent="0.25">
      <c r="A105"/>
      <c r="B105"/>
      <c r="C105"/>
      <c r="D105"/>
      <c r="E105"/>
      <c r="F105"/>
    </row>
    <row r="106" spans="1:20" ht="48" customHeight="1" x14ac:dyDescent="0.25">
      <c r="A106"/>
      <c r="B106"/>
      <c r="C106"/>
      <c r="D106"/>
      <c r="E106"/>
      <c r="F106"/>
    </row>
    <row r="107" spans="1:20" ht="42.75" customHeight="1" x14ac:dyDescent="0.25">
      <c r="A107"/>
      <c r="B107"/>
      <c r="C107"/>
      <c r="D107"/>
      <c r="E107"/>
      <c r="F107"/>
    </row>
    <row r="108" spans="1:20" ht="28.5" customHeight="1" x14ac:dyDescent="0.25">
      <c r="A108"/>
      <c r="B108"/>
      <c r="C108"/>
      <c r="D108"/>
      <c r="E108"/>
      <c r="F108"/>
    </row>
    <row r="109" spans="1:20" ht="15" x14ac:dyDescent="0.25">
      <c r="A109"/>
      <c r="B109"/>
      <c r="C109"/>
      <c r="D109"/>
      <c r="E109"/>
      <c r="F109"/>
    </row>
    <row r="110" spans="1:20" ht="24.75" customHeight="1" x14ac:dyDescent="0.25">
      <c r="A110"/>
      <c r="B110"/>
      <c r="C110"/>
      <c r="D110"/>
      <c r="E110"/>
      <c r="F110"/>
    </row>
    <row r="111" spans="1:20" ht="25.5" customHeight="1" x14ac:dyDescent="0.25">
      <c r="A111"/>
      <c r="B111"/>
      <c r="C111"/>
      <c r="D111"/>
      <c r="E111"/>
      <c r="F111"/>
    </row>
    <row r="112" spans="1:20" s="25" customFormat="1" ht="24" customHeight="1" x14ac:dyDescent="0.25">
      <c r="A112"/>
      <c r="B112"/>
      <c r="C112"/>
      <c r="D112"/>
      <c r="E112"/>
      <c r="F112"/>
      <c r="O112" s="7"/>
      <c r="P112" s="7"/>
      <c r="Q112" s="7"/>
      <c r="R112" s="7"/>
      <c r="S112" s="7"/>
      <c r="T112" s="7"/>
    </row>
    <row r="113" spans="1:20" s="25" customFormat="1" ht="15" x14ac:dyDescent="0.25">
      <c r="A113"/>
      <c r="B113"/>
      <c r="C113"/>
      <c r="D113"/>
      <c r="E113"/>
      <c r="F113"/>
      <c r="O113" s="7"/>
      <c r="P113" s="7"/>
      <c r="Q113" s="7"/>
      <c r="R113" s="7"/>
      <c r="S113" s="7"/>
      <c r="T113" s="7"/>
    </row>
    <row r="114" spans="1:20" s="25" customFormat="1" ht="15" x14ac:dyDescent="0.25">
      <c r="A114"/>
      <c r="B114"/>
      <c r="C114"/>
      <c r="D114"/>
      <c r="E114"/>
      <c r="F114"/>
      <c r="O114" s="7"/>
      <c r="P114" s="7"/>
      <c r="Q114" s="7"/>
      <c r="R114" s="7"/>
      <c r="S114" s="7"/>
      <c r="T114" s="7"/>
    </row>
    <row r="115" spans="1:20" s="25" customFormat="1" ht="15" x14ac:dyDescent="0.25">
      <c r="A115"/>
      <c r="B115"/>
      <c r="C115"/>
      <c r="D115"/>
      <c r="E115"/>
      <c r="F115"/>
      <c r="O115" s="7"/>
      <c r="P115" s="7"/>
      <c r="Q115" s="7"/>
      <c r="R115" s="7"/>
      <c r="S115" s="7"/>
      <c r="T115" s="7"/>
    </row>
    <row r="116" spans="1:20" s="25" customFormat="1" ht="15" x14ac:dyDescent="0.25">
      <c r="A116"/>
      <c r="B116"/>
      <c r="C116"/>
      <c r="D116"/>
      <c r="E116"/>
      <c r="F116"/>
      <c r="O116" s="7"/>
      <c r="P116" s="7"/>
      <c r="Q116" s="7"/>
      <c r="R116" s="7"/>
      <c r="S116" s="7"/>
      <c r="T116" s="7"/>
    </row>
    <row r="117" spans="1:20" ht="40.5" customHeight="1" x14ac:dyDescent="0.25">
      <c r="A117"/>
      <c r="B117"/>
      <c r="C117"/>
      <c r="D117"/>
      <c r="E117"/>
      <c r="F117"/>
    </row>
    <row r="118" spans="1:20" ht="49.5" customHeight="1" x14ac:dyDescent="0.25">
      <c r="A118"/>
      <c r="B118"/>
      <c r="C118"/>
      <c r="D118"/>
      <c r="E118"/>
      <c r="F118"/>
    </row>
    <row r="119" spans="1:20" ht="62.25" customHeight="1" x14ac:dyDescent="0.25">
      <c r="A119"/>
      <c r="B119"/>
      <c r="C119"/>
      <c r="D119"/>
      <c r="E119"/>
      <c r="F119"/>
    </row>
    <row r="120" spans="1:20" ht="42.75" customHeight="1" x14ac:dyDescent="0.25">
      <c r="A120"/>
      <c r="B120"/>
      <c r="C120"/>
      <c r="D120"/>
      <c r="E120"/>
      <c r="F120"/>
    </row>
    <row r="121" spans="1:20" ht="39" customHeight="1" x14ac:dyDescent="0.25">
      <c r="A121"/>
      <c r="B121"/>
      <c r="C121"/>
      <c r="D121"/>
      <c r="E121"/>
      <c r="F121"/>
    </row>
    <row r="122" spans="1:20" ht="39" customHeight="1" x14ac:dyDescent="0.25">
      <c r="A122"/>
      <c r="B122"/>
      <c r="C122"/>
      <c r="D122"/>
      <c r="E122"/>
      <c r="F122"/>
    </row>
    <row r="123" spans="1:20" ht="27.75" customHeight="1" x14ac:dyDescent="0.25">
      <c r="A123"/>
      <c r="B123"/>
      <c r="C123"/>
      <c r="D123"/>
      <c r="E123"/>
      <c r="F123"/>
    </row>
    <row r="124" spans="1:20" ht="41.25" customHeight="1" x14ac:dyDescent="0.25">
      <c r="A124"/>
      <c r="B124"/>
      <c r="C124"/>
      <c r="D124"/>
      <c r="E124"/>
      <c r="F124"/>
    </row>
    <row r="125" spans="1:20" ht="15" x14ac:dyDescent="0.25">
      <c r="A125"/>
      <c r="B125"/>
      <c r="C125"/>
      <c r="D125"/>
      <c r="E125"/>
      <c r="F125"/>
    </row>
    <row r="126" spans="1:20" ht="48.75" customHeight="1" x14ac:dyDescent="0.25">
      <c r="A126"/>
      <c r="B126"/>
      <c r="C126"/>
      <c r="D126"/>
      <c r="E126"/>
      <c r="F126"/>
    </row>
    <row r="127" spans="1:20" ht="47.25" customHeight="1" x14ac:dyDescent="0.25">
      <c r="A127"/>
      <c r="B127"/>
      <c r="C127"/>
      <c r="D127"/>
      <c r="E127"/>
      <c r="F127"/>
    </row>
    <row r="128" spans="1:20" ht="50.25" customHeight="1" x14ac:dyDescent="0.25">
      <c r="A128"/>
      <c r="B128"/>
      <c r="C128"/>
      <c r="D128"/>
      <c r="E128"/>
      <c r="F128"/>
    </row>
    <row r="129" spans="1:6" ht="15" x14ac:dyDescent="0.25">
      <c r="A129"/>
      <c r="B129"/>
      <c r="C129"/>
      <c r="D129"/>
      <c r="E129"/>
      <c r="F129"/>
    </row>
    <row r="130" spans="1:6" ht="15" x14ac:dyDescent="0.25">
      <c r="A130"/>
      <c r="B130"/>
      <c r="C130"/>
      <c r="D130"/>
      <c r="E130"/>
      <c r="F130"/>
    </row>
    <row r="131" spans="1:6" ht="30" customHeight="1" x14ac:dyDescent="0.25">
      <c r="A131"/>
      <c r="B131"/>
      <c r="C131"/>
      <c r="D131"/>
      <c r="E131"/>
      <c r="F131"/>
    </row>
    <row r="132" spans="1:6" ht="27.75" customHeight="1" x14ac:dyDescent="0.25">
      <c r="A132"/>
      <c r="B132"/>
      <c r="C132"/>
      <c r="D132"/>
      <c r="E132"/>
      <c r="F132"/>
    </row>
    <row r="133" spans="1:6" ht="15" x14ac:dyDescent="0.25">
      <c r="A133"/>
      <c r="B133"/>
      <c r="C133"/>
      <c r="D133"/>
      <c r="E133"/>
      <c r="F133"/>
    </row>
    <row r="134" spans="1:6" ht="15" x14ac:dyDescent="0.25">
      <c r="A134"/>
      <c r="B134"/>
      <c r="C134"/>
      <c r="D134"/>
      <c r="E134"/>
      <c r="F134"/>
    </row>
    <row r="135" spans="1:6" ht="36" customHeight="1" x14ac:dyDescent="0.25">
      <c r="A135"/>
      <c r="B135"/>
      <c r="C135"/>
      <c r="D135"/>
      <c r="E135"/>
      <c r="F135"/>
    </row>
    <row r="136" spans="1:6" ht="38.25" customHeight="1" x14ac:dyDescent="0.25">
      <c r="A136"/>
      <c r="B136"/>
      <c r="C136"/>
      <c r="D136"/>
      <c r="E136"/>
      <c r="F136"/>
    </row>
    <row r="137" spans="1:6" ht="15" x14ac:dyDescent="0.25">
      <c r="A137"/>
      <c r="B137"/>
      <c r="C137"/>
      <c r="D137"/>
      <c r="E137"/>
      <c r="F137"/>
    </row>
    <row r="138" spans="1:6" ht="15" x14ac:dyDescent="0.25">
      <c r="A138"/>
      <c r="B138"/>
      <c r="C138"/>
      <c r="D138"/>
      <c r="E138"/>
      <c r="F138"/>
    </row>
    <row r="139" spans="1:6" ht="27" customHeight="1" x14ac:dyDescent="0.25">
      <c r="A139"/>
      <c r="B139"/>
      <c r="C139"/>
      <c r="D139"/>
      <c r="E139"/>
      <c r="F139"/>
    </row>
    <row r="147" spans="9:14" x14ac:dyDescent="0.2">
      <c r="I147" s="7" t="s">
        <v>11754</v>
      </c>
      <c r="J147" s="7">
        <v>5</v>
      </c>
      <c r="M147" s="7" t="s">
        <v>19725</v>
      </c>
      <c r="N147" s="7">
        <v>-2</v>
      </c>
    </row>
    <row r="148" spans="9:14" x14ac:dyDescent="0.2">
      <c r="I148" s="7" t="s">
        <v>11754</v>
      </c>
      <c r="J148" s="7">
        <v>10</v>
      </c>
      <c r="M148" s="7" t="s">
        <v>19725</v>
      </c>
      <c r="N148" s="7">
        <v>-3</v>
      </c>
    </row>
    <row r="149" spans="9:14" x14ac:dyDescent="0.2">
      <c r="I149" s="7" t="s">
        <v>11754</v>
      </c>
      <c r="J149" s="7">
        <v>15</v>
      </c>
      <c r="M149" s="7" t="s">
        <v>19725</v>
      </c>
      <c r="N149" s="7">
        <v>-5</v>
      </c>
    </row>
    <row r="150" spans="9:14" x14ac:dyDescent="0.2">
      <c r="I150" s="7" t="s">
        <v>11755</v>
      </c>
      <c r="J150" s="7">
        <v>1</v>
      </c>
      <c r="M150" s="7" t="s">
        <v>19725</v>
      </c>
      <c r="N150" s="7">
        <v>-6</v>
      </c>
    </row>
    <row r="151" spans="9:14" x14ac:dyDescent="0.2">
      <c r="I151" s="7" t="s">
        <v>11755</v>
      </c>
      <c r="J151" s="7">
        <v>2</v>
      </c>
    </row>
    <row r="152" spans="9:14" x14ac:dyDescent="0.2">
      <c r="I152" s="7" t="s">
        <v>11755</v>
      </c>
      <c r="J152" s="7">
        <v>4</v>
      </c>
    </row>
    <row r="153" spans="9:14" x14ac:dyDescent="0.2">
      <c r="I153" s="7" t="s">
        <v>11755</v>
      </c>
      <c r="J153" s="7">
        <v>6</v>
      </c>
    </row>
    <row r="154" spans="9:14" x14ac:dyDescent="0.2">
      <c r="I154" s="7" t="s">
        <v>11756</v>
      </c>
      <c r="J154" s="7">
        <v>1</v>
      </c>
    </row>
    <row r="155" spans="9:14" x14ac:dyDescent="0.2">
      <c r="I155" s="7" t="s">
        <v>11756</v>
      </c>
      <c r="J155" s="7">
        <v>2</v>
      </c>
    </row>
    <row r="156" spans="9:14" x14ac:dyDescent="0.2">
      <c r="I156" s="7" t="s">
        <v>11756</v>
      </c>
      <c r="J156" s="7">
        <v>4</v>
      </c>
    </row>
    <row r="157" spans="9:14" x14ac:dyDescent="0.2">
      <c r="I157" s="7" t="s">
        <v>11756</v>
      </c>
      <c r="J157" s="7">
        <v>6</v>
      </c>
    </row>
    <row r="158" spans="9:14" x14ac:dyDescent="0.2">
      <c r="I158" s="7" t="s">
        <v>11757</v>
      </c>
      <c r="J158" s="7">
        <v>-2</v>
      </c>
    </row>
    <row r="159" spans="9:14" x14ac:dyDescent="0.2">
      <c r="I159" s="7" t="s">
        <v>11757</v>
      </c>
      <c r="J159" s="7">
        <v>-4</v>
      </c>
    </row>
    <row r="160" spans="9:14" x14ac:dyDescent="0.2">
      <c r="I160" s="7" t="s">
        <v>11757</v>
      </c>
      <c r="J160" s="7">
        <v>-6</v>
      </c>
    </row>
  </sheetData>
  <sheetProtection password="EC15" sheet="1" objects="1" scenarios="1"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2:M1336"/>
  <sheetViews>
    <sheetView zoomScale="70" zoomScaleNormal="70" workbookViewId="0">
      <pane ySplit="4" topLeftCell="A5" activePane="bottomLeft" state="frozen"/>
      <selection pane="bottomLeft" activeCell="K22" sqref="K22"/>
    </sheetView>
  </sheetViews>
  <sheetFormatPr defaultRowHeight="15" x14ac:dyDescent="0.25"/>
  <cols>
    <col min="1" max="1" width="10.7109375" style="1" customWidth="1"/>
    <col min="2" max="2" width="12.42578125" style="1" customWidth="1"/>
    <col min="3" max="3" width="15.28515625" style="69" customWidth="1"/>
    <col min="4" max="4" width="9.140625" style="1"/>
    <col min="5" max="5" width="4.85546875" style="1" customWidth="1"/>
    <col min="6" max="6" width="37.7109375" style="1" customWidth="1"/>
    <col min="7" max="7" width="9.140625" style="1"/>
    <col min="8" max="8" width="54.85546875" style="1" customWidth="1"/>
    <col min="9" max="9" width="15.85546875" style="1" customWidth="1"/>
    <col min="10" max="10" width="16.42578125" style="246" customWidth="1"/>
    <col min="11" max="11" width="86.28515625" style="1" customWidth="1"/>
    <col min="12" max="12" width="9.140625" style="266"/>
    <col min="13" max="13" width="11.85546875" style="1" customWidth="1"/>
    <col min="14" max="16384" width="9.140625" style="1"/>
  </cols>
  <sheetData>
    <row r="2" spans="1:13" x14ac:dyDescent="0.25">
      <c r="A2" s="451" t="s">
        <v>101</v>
      </c>
      <c r="B2" s="451"/>
      <c r="C2" s="451"/>
    </row>
    <row r="3" spans="1:13" x14ac:dyDescent="0.25">
      <c r="E3" t="s">
        <v>1910</v>
      </c>
      <c r="F3"/>
      <c r="J3" s="247"/>
    </row>
    <row r="4" spans="1:13" ht="32.25" thickBot="1" x14ac:dyDescent="0.3">
      <c r="A4" s="2" t="s">
        <v>0</v>
      </c>
      <c r="B4" s="9" t="s">
        <v>1</v>
      </c>
      <c r="C4" s="70" t="s">
        <v>2</v>
      </c>
      <c r="F4" t="s">
        <v>1912</v>
      </c>
      <c r="G4" t="s">
        <v>1911</v>
      </c>
      <c r="H4" s="8" t="s">
        <v>555</v>
      </c>
      <c r="I4" s="1" t="s">
        <v>2093</v>
      </c>
      <c r="J4" s="246" t="s">
        <v>2094</v>
      </c>
      <c r="K4" s="1" t="s">
        <v>2040</v>
      </c>
      <c r="L4" s="266" t="s">
        <v>2095</v>
      </c>
      <c r="M4" s="1" t="s">
        <v>2096</v>
      </c>
    </row>
    <row r="5" spans="1:13" ht="19.5" thickBot="1" x14ac:dyDescent="0.3">
      <c r="A5" s="232">
        <v>1</v>
      </c>
      <c r="B5" s="235">
        <v>1</v>
      </c>
      <c r="C5" s="237">
        <v>1</v>
      </c>
      <c r="F5" s="14" t="s">
        <v>1913</v>
      </c>
      <c r="G5" s="14" t="s">
        <v>2121</v>
      </c>
      <c r="H5" s="1" t="s">
        <v>556</v>
      </c>
      <c r="I5" s="1" t="str">
        <f>CONCATENATE("GRUP_",LEFT(J5,2))</f>
        <v>GRUP_A1</v>
      </c>
      <c r="J5" s="120" t="s">
        <v>137</v>
      </c>
      <c r="K5" s="121" t="s">
        <v>138</v>
      </c>
      <c r="L5" s="267">
        <v>130</v>
      </c>
      <c r="M5" s="122" t="s">
        <v>100</v>
      </c>
    </row>
    <row r="6" spans="1:13" ht="45.75" thickBot="1" x14ac:dyDescent="0.3">
      <c r="A6" s="232">
        <v>1</v>
      </c>
      <c r="B6" s="235">
        <v>2</v>
      </c>
      <c r="C6" s="237">
        <v>1.02</v>
      </c>
      <c r="F6" s="14" t="s">
        <v>1917</v>
      </c>
      <c r="G6" s="14" t="s">
        <v>2122</v>
      </c>
      <c r="H6" s="1" t="s">
        <v>691</v>
      </c>
      <c r="I6" s="1" t="str">
        <f t="shared" ref="I6:I63" si="0">CONCATENATE("GRUP_",LEFT(J6,2))</f>
        <v>GRUP_A1</v>
      </c>
      <c r="J6" s="248" t="s">
        <v>153</v>
      </c>
      <c r="K6" s="123" t="s">
        <v>154</v>
      </c>
      <c r="L6" s="268">
        <v>130</v>
      </c>
      <c r="M6" s="122" t="s">
        <v>100</v>
      </c>
    </row>
    <row r="7" spans="1:13" ht="30.75" thickBot="1" x14ac:dyDescent="0.3">
      <c r="A7" s="232">
        <v>1</v>
      </c>
      <c r="B7" s="235">
        <v>3</v>
      </c>
      <c r="C7" s="237">
        <v>1.04</v>
      </c>
      <c r="F7" s="14" t="s">
        <v>1914</v>
      </c>
      <c r="G7" s="14" t="s">
        <v>2123</v>
      </c>
      <c r="H7" s="1" t="s">
        <v>774</v>
      </c>
      <c r="I7" s="1" t="str">
        <f t="shared" si="0"/>
        <v>GRUP_A1</v>
      </c>
      <c r="J7" s="124" t="s">
        <v>139</v>
      </c>
      <c r="K7" s="125" t="s">
        <v>140</v>
      </c>
      <c r="L7" s="269">
        <v>130</v>
      </c>
      <c r="M7" s="122" t="s">
        <v>100</v>
      </c>
    </row>
    <row r="8" spans="1:13" ht="19.5" thickBot="1" x14ac:dyDescent="0.3">
      <c r="A8" s="232">
        <v>1</v>
      </c>
      <c r="B8" s="235">
        <v>4</v>
      </c>
      <c r="C8" s="237">
        <v>1.06</v>
      </c>
      <c r="F8" s="14" t="s">
        <v>1915</v>
      </c>
      <c r="G8" s="14" t="s">
        <v>2124</v>
      </c>
      <c r="H8" s="1" t="s">
        <v>1050</v>
      </c>
      <c r="I8" s="1" t="str">
        <f t="shared" si="0"/>
        <v>GRUP_A1</v>
      </c>
      <c r="J8" s="248" t="s">
        <v>161</v>
      </c>
      <c r="K8" s="123" t="s">
        <v>162</v>
      </c>
      <c r="L8" s="268">
        <v>127</v>
      </c>
      <c r="M8" s="122" t="s">
        <v>88</v>
      </c>
    </row>
    <row r="9" spans="1:13" ht="30.75" thickBot="1" x14ac:dyDescent="0.3">
      <c r="A9" s="232">
        <v>1</v>
      </c>
      <c r="B9" s="235">
        <v>5</v>
      </c>
      <c r="C9" s="237">
        <v>1.0900000000000001</v>
      </c>
      <c r="F9" s="14" t="s">
        <v>1916</v>
      </c>
      <c r="G9" s="14" t="s">
        <v>2125</v>
      </c>
      <c r="H9" s="1" t="s">
        <v>1171</v>
      </c>
      <c r="I9" s="1" t="str">
        <f t="shared" si="0"/>
        <v>GRUP_A1</v>
      </c>
      <c r="J9" s="124" t="s">
        <v>141</v>
      </c>
      <c r="K9" s="125" t="s">
        <v>142</v>
      </c>
      <c r="L9" s="269">
        <v>129</v>
      </c>
      <c r="M9" s="122" t="s">
        <v>95</v>
      </c>
    </row>
    <row r="10" spans="1:13" ht="45.75" thickBot="1" x14ac:dyDescent="0.3">
      <c r="A10" s="232">
        <v>1</v>
      </c>
      <c r="B10" s="235">
        <v>6</v>
      </c>
      <c r="C10" s="237">
        <v>1.1100000000000001</v>
      </c>
      <c r="F10" s="14" t="s">
        <v>1918</v>
      </c>
      <c r="G10" s="14" t="s">
        <v>2126</v>
      </c>
      <c r="H10" s="1" t="s">
        <v>1318</v>
      </c>
      <c r="I10" s="1" t="str">
        <f t="shared" si="0"/>
        <v>GRUP_A1</v>
      </c>
      <c r="J10" s="248" t="s">
        <v>155</v>
      </c>
      <c r="K10" s="123" t="s">
        <v>156</v>
      </c>
      <c r="L10" s="268">
        <v>129</v>
      </c>
      <c r="M10" s="122" t="s">
        <v>95</v>
      </c>
    </row>
    <row r="11" spans="1:13" ht="18.75" x14ac:dyDescent="0.25">
      <c r="A11" s="232">
        <v>1</v>
      </c>
      <c r="B11" s="235">
        <v>7</v>
      </c>
      <c r="C11" s="237">
        <v>1.1299999999999999</v>
      </c>
      <c r="F11" s="14" t="s">
        <v>1919</v>
      </c>
      <c r="G11" s="14" t="s">
        <v>2127</v>
      </c>
      <c r="H11" s="1" t="s">
        <v>1397</v>
      </c>
      <c r="I11" s="1" t="str">
        <f t="shared" si="0"/>
        <v>GRUP_A1</v>
      </c>
      <c r="J11" s="249" t="s">
        <v>157</v>
      </c>
      <c r="K11" s="179" t="s">
        <v>158</v>
      </c>
      <c r="L11" s="270">
        <v>127</v>
      </c>
      <c r="M11" s="134" t="s">
        <v>88</v>
      </c>
    </row>
    <row r="12" spans="1:13" ht="30" x14ac:dyDescent="0.25">
      <c r="A12" s="232">
        <v>1</v>
      </c>
      <c r="B12" s="235">
        <v>8</v>
      </c>
      <c r="C12" s="237">
        <v>1.1599999999999999</v>
      </c>
      <c r="F12" s="14" t="s">
        <v>1920</v>
      </c>
      <c r="G12" s="14" t="s">
        <v>2128</v>
      </c>
      <c r="H12" s="1" t="s">
        <v>1752</v>
      </c>
      <c r="I12" s="1" t="str">
        <f t="shared" si="0"/>
        <v>GRUP_A1</v>
      </c>
      <c r="J12" s="184" t="s">
        <v>159</v>
      </c>
      <c r="K12" s="135" t="s">
        <v>160</v>
      </c>
      <c r="L12" s="271">
        <v>127</v>
      </c>
      <c r="M12" s="136" t="s">
        <v>88</v>
      </c>
    </row>
    <row r="13" spans="1:13" ht="30" x14ac:dyDescent="0.25">
      <c r="A13" s="232">
        <v>2</v>
      </c>
      <c r="B13" s="235">
        <v>9</v>
      </c>
      <c r="C13" s="237">
        <v>1.18</v>
      </c>
      <c r="F13" s="14" t="s">
        <v>1938</v>
      </c>
      <c r="G13" s="14" t="s">
        <v>2129</v>
      </c>
      <c r="I13" s="1" t="str">
        <f t="shared" si="0"/>
        <v>GRUP_A1</v>
      </c>
      <c r="J13" s="142" t="s">
        <v>163</v>
      </c>
      <c r="K13" s="126" t="s">
        <v>164</v>
      </c>
      <c r="L13" s="261">
        <v>123</v>
      </c>
      <c r="M13" s="122" t="s">
        <v>71</v>
      </c>
    </row>
    <row r="14" spans="1:13" ht="30" x14ac:dyDescent="0.25">
      <c r="A14" s="232">
        <v>2</v>
      </c>
      <c r="B14" s="235">
        <v>10</v>
      </c>
      <c r="C14" s="237">
        <v>1.21</v>
      </c>
      <c r="F14" s="14" t="s">
        <v>1958</v>
      </c>
      <c r="G14" s="14" t="s">
        <v>2130</v>
      </c>
      <c r="I14" s="1" t="str">
        <f t="shared" si="0"/>
        <v>GRUP_A1</v>
      </c>
      <c r="J14" s="127" t="s">
        <v>143</v>
      </c>
      <c r="K14" s="128" t="s">
        <v>144</v>
      </c>
      <c r="L14" s="272">
        <v>128</v>
      </c>
      <c r="M14" s="122" t="s">
        <v>93</v>
      </c>
    </row>
    <row r="15" spans="1:13" ht="30" x14ac:dyDescent="0.25">
      <c r="A15" s="232">
        <v>2</v>
      </c>
      <c r="B15" s="235">
        <v>11</v>
      </c>
      <c r="C15" s="237">
        <v>1.23</v>
      </c>
      <c r="F15" s="14" t="s">
        <v>1994</v>
      </c>
      <c r="G15" s="14" t="s">
        <v>2131</v>
      </c>
      <c r="I15" s="1" t="str">
        <f t="shared" si="0"/>
        <v>GRUP_A1</v>
      </c>
      <c r="J15" s="127" t="s">
        <v>145</v>
      </c>
      <c r="K15" s="128" t="s">
        <v>146</v>
      </c>
      <c r="L15" s="272">
        <v>128</v>
      </c>
      <c r="M15" s="122" t="s">
        <v>93</v>
      </c>
    </row>
    <row r="16" spans="1:13" ht="30" x14ac:dyDescent="0.25">
      <c r="A16" s="232">
        <v>2</v>
      </c>
      <c r="B16" s="235">
        <v>12</v>
      </c>
      <c r="C16" s="237">
        <v>1.26</v>
      </c>
      <c r="F16" s="14" t="s">
        <v>1995</v>
      </c>
      <c r="G16" s="14" t="s">
        <v>2132</v>
      </c>
      <c r="I16" s="1" t="str">
        <f t="shared" si="0"/>
        <v>GRUP_A1</v>
      </c>
      <c r="J16" s="142" t="s">
        <v>167</v>
      </c>
      <c r="K16" s="126" t="s">
        <v>162</v>
      </c>
      <c r="L16" s="261">
        <v>125</v>
      </c>
      <c r="M16" s="122" t="s">
        <v>80</v>
      </c>
    </row>
    <row r="17" spans="1:13" ht="18.75" x14ac:dyDescent="0.25">
      <c r="A17" s="232">
        <v>2</v>
      </c>
      <c r="B17" s="235">
        <v>13</v>
      </c>
      <c r="C17" s="237">
        <v>1.29</v>
      </c>
      <c r="I17" s="1" t="str">
        <f t="shared" si="0"/>
        <v>GRUP_A1</v>
      </c>
      <c r="J17" s="142" t="s">
        <v>172</v>
      </c>
      <c r="K17" s="126" t="s">
        <v>173</v>
      </c>
      <c r="L17" s="261">
        <v>125</v>
      </c>
      <c r="M17" s="122" t="s">
        <v>80</v>
      </c>
    </row>
    <row r="18" spans="1:13" ht="18.75" x14ac:dyDescent="0.25">
      <c r="A18" s="232">
        <v>2</v>
      </c>
      <c r="B18" s="235">
        <v>14</v>
      </c>
      <c r="C18" s="237">
        <v>1.31</v>
      </c>
      <c r="I18" s="1" t="str">
        <f t="shared" si="0"/>
        <v>GRUP_A1</v>
      </c>
      <c r="J18" s="142" t="s">
        <v>178</v>
      </c>
      <c r="K18" s="126" t="s">
        <v>179</v>
      </c>
      <c r="L18" s="261">
        <v>125</v>
      </c>
      <c r="M18" s="122" t="s">
        <v>80</v>
      </c>
    </row>
    <row r="19" spans="1:13" ht="18.75" x14ac:dyDescent="0.25">
      <c r="A19" s="232">
        <v>2</v>
      </c>
      <c r="B19" s="235">
        <v>15</v>
      </c>
      <c r="C19" s="237">
        <v>1.34</v>
      </c>
      <c r="I19" s="1" t="str">
        <f t="shared" si="0"/>
        <v>GRUP_A1</v>
      </c>
      <c r="J19" s="142" t="s">
        <v>174</v>
      </c>
      <c r="K19" s="126" t="s">
        <v>175</v>
      </c>
      <c r="L19" s="261">
        <v>124</v>
      </c>
      <c r="M19" s="122" t="s">
        <v>75</v>
      </c>
    </row>
    <row r="20" spans="1:13" ht="18.75" x14ac:dyDescent="0.25">
      <c r="A20" s="232">
        <v>2</v>
      </c>
      <c r="B20" s="235">
        <v>16</v>
      </c>
      <c r="C20" s="237">
        <v>1.37</v>
      </c>
      <c r="H20" s="1">
        <f>IF(G5=I5,100,0)</f>
        <v>100</v>
      </c>
      <c r="I20" s="1" t="str">
        <f t="shared" si="0"/>
        <v>GRUP_A1</v>
      </c>
      <c r="J20" s="127" t="s">
        <v>147</v>
      </c>
      <c r="K20" s="128" t="s">
        <v>148</v>
      </c>
      <c r="L20" s="272">
        <v>127</v>
      </c>
      <c r="M20" s="122" t="s">
        <v>88</v>
      </c>
    </row>
    <row r="21" spans="1:13" ht="18.75" x14ac:dyDescent="0.25">
      <c r="A21" s="232">
        <v>3</v>
      </c>
      <c r="B21" s="235">
        <v>17</v>
      </c>
      <c r="C21" s="237">
        <v>1.4</v>
      </c>
      <c r="I21" s="1" t="str">
        <f t="shared" si="0"/>
        <v>GRUP_A1</v>
      </c>
      <c r="J21" s="127" t="s">
        <v>149</v>
      </c>
      <c r="K21" s="128" t="s">
        <v>150</v>
      </c>
      <c r="L21" s="272">
        <v>127</v>
      </c>
      <c r="M21" s="122" t="s">
        <v>88</v>
      </c>
    </row>
    <row r="22" spans="1:13" ht="18.75" x14ac:dyDescent="0.25">
      <c r="A22" s="232">
        <v>3</v>
      </c>
      <c r="B22" s="235">
        <v>18</v>
      </c>
      <c r="C22" s="237">
        <v>1.43</v>
      </c>
      <c r="I22" s="1" t="str">
        <f t="shared" si="0"/>
        <v>GRUP_A1</v>
      </c>
      <c r="J22" s="142" t="s">
        <v>165</v>
      </c>
      <c r="K22" s="126" t="s">
        <v>166</v>
      </c>
      <c r="L22" s="261">
        <v>121</v>
      </c>
      <c r="M22" s="122" t="s">
        <v>63</v>
      </c>
    </row>
    <row r="23" spans="1:13" ht="18.75" x14ac:dyDescent="0.25">
      <c r="A23" s="232">
        <v>3</v>
      </c>
      <c r="B23" s="235">
        <v>19</v>
      </c>
      <c r="C23" s="237">
        <v>1.46</v>
      </c>
      <c r="I23" s="1" t="str">
        <f t="shared" si="0"/>
        <v>GRUP_A1</v>
      </c>
      <c r="J23" s="142" t="s">
        <v>168</v>
      </c>
      <c r="K23" s="126" t="s">
        <v>164</v>
      </c>
      <c r="L23" s="261">
        <v>121</v>
      </c>
      <c r="M23" s="122" t="s">
        <v>63</v>
      </c>
    </row>
    <row r="24" spans="1:13" ht="18.75" x14ac:dyDescent="0.25">
      <c r="A24" s="232">
        <v>3</v>
      </c>
      <c r="B24" s="235">
        <v>20</v>
      </c>
      <c r="C24" s="237">
        <v>1.49</v>
      </c>
      <c r="I24" s="1" t="str">
        <f t="shared" si="0"/>
        <v>GRUP_A1</v>
      </c>
      <c r="J24" s="142" t="s">
        <v>169</v>
      </c>
      <c r="K24" s="126" t="s">
        <v>170</v>
      </c>
      <c r="L24" s="261">
        <v>121</v>
      </c>
      <c r="M24" s="122" t="s">
        <v>63</v>
      </c>
    </row>
    <row r="25" spans="1:13" ht="18.75" x14ac:dyDescent="0.25">
      <c r="A25" s="232">
        <v>3</v>
      </c>
      <c r="B25" s="235">
        <v>21</v>
      </c>
      <c r="C25" s="237">
        <v>1.52</v>
      </c>
      <c r="I25" s="1" t="str">
        <f t="shared" si="0"/>
        <v>GRUP_A1</v>
      </c>
      <c r="J25" s="142" t="s">
        <v>176</v>
      </c>
      <c r="K25" s="126" t="s">
        <v>177</v>
      </c>
      <c r="L25" s="261">
        <v>121</v>
      </c>
      <c r="M25" s="122" t="s">
        <v>63</v>
      </c>
    </row>
    <row r="26" spans="1:13" ht="18.75" x14ac:dyDescent="0.25">
      <c r="A26" s="232">
        <v>3</v>
      </c>
      <c r="B26" s="235">
        <v>22</v>
      </c>
      <c r="C26" s="237">
        <v>1.55</v>
      </c>
      <c r="I26" s="1" t="str">
        <f t="shared" si="0"/>
        <v>GRUP_A1</v>
      </c>
      <c r="J26" s="142" t="s">
        <v>180</v>
      </c>
      <c r="K26" s="126" t="s">
        <v>181</v>
      </c>
      <c r="L26" s="261">
        <v>121</v>
      </c>
      <c r="M26" s="122" t="s">
        <v>63</v>
      </c>
    </row>
    <row r="27" spans="1:13" ht="18.75" x14ac:dyDescent="0.25">
      <c r="A27" s="232">
        <v>3</v>
      </c>
      <c r="B27" s="235">
        <v>23</v>
      </c>
      <c r="C27" s="237">
        <v>1.58</v>
      </c>
      <c r="I27" s="1" t="str">
        <f t="shared" si="0"/>
        <v>GRUP_A1</v>
      </c>
      <c r="J27" s="142" t="s">
        <v>151</v>
      </c>
      <c r="K27" s="129" t="s">
        <v>152</v>
      </c>
      <c r="L27" s="261">
        <v>127</v>
      </c>
      <c r="M27" s="122" t="s">
        <v>88</v>
      </c>
    </row>
    <row r="28" spans="1:13" ht="18.75" x14ac:dyDescent="0.25">
      <c r="A28" s="232">
        <v>3</v>
      </c>
      <c r="B28" s="235">
        <v>24</v>
      </c>
      <c r="C28" s="237">
        <v>1.62</v>
      </c>
      <c r="I28" s="1" t="str">
        <f t="shared" si="0"/>
        <v>GRUP_A1</v>
      </c>
      <c r="J28" s="142" t="s">
        <v>182</v>
      </c>
      <c r="K28" s="126" t="s">
        <v>183</v>
      </c>
      <c r="L28" s="261">
        <v>120</v>
      </c>
      <c r="M28" s="122" t="s">
        <v>60</v>
      </c>
    </row>
    <row r="29" spans="1:13" ht="18.75" x14ac:dyDescent="0.25">
      <c r="A29" s="232">
        <v>3</v>
      </c>
      <c r="B29" s="235">
        <v>25</v>
      </c>
      <c r="C29" s="237">
        <v>1.65</v>
      </c>
      <c r="I29" s="1" t="str">
        <f t="shared" si="0"/>
        <v>GRUP_A1</v>
      </c>
      <c r="J29" s="142" t="s">
        <v>190</v>
      </c>
      <c r="K29" s="126" t="s">
        <v>191</v>
      </c>
      <c r="L29" s="261">
        <v>120</v>
      </c>
      <c r="M29" s="122" t="s">
        <v>60</v>
      </c>
    </row>
    <row r="30" spans="1:13" ht="18.75" x14ac:dyDescent="0.25">
      <c r="A30" s="232">
        <v>4</v>
      </c>
      <c r="B30" s="235">
        <v>26</v>
      </c>
      <c r="C30" s="237">
        <v>1.69</v>
      </c>
      <c r="I30" s="1" t="str">
        <f t="shared" si="0"/>
        <v>GRUP_A1</v>
      </c>
      <c r="J30" s="142" t="s">
        <v>198</v>
      </c>
      <c r="K30" s="126" t="s">
        <v>199</v>
      </c>
      <c r="L30" s="261">
        <v>127</v>
      </c>
      <c r="M30" s="122">
        <v>13.94</v>
      </c>
    </row>
    <row r="31" spans="1:13" ht="18.75" x14ac:dyDescent="0.25">
      <c r="A31" s="232">
        <v>4</v>
      </c>
      <c r="B31" s="235">
        <v>27</v>
      </c>
      <c r="C31" s="237">
        <v>1.72</v>
      </c>
      <c r="I31" s="1" t="str">
        <f t="shared" si="0"/>
        <v>GRUP_A1</v>
      </c>
      <c r="J31" s="142" t="s">
        <v>200</v>
      </c>
      <c r="K31" s="126" t="s">
        <v>201</v>
      </c>
      <c r="L31" s="261">
        <v>117</v>
      </c>
      <c r="M31" s="122" t="s">
        <v>47</v>
      </c>
    </row>
    <row r="32" spans="1:13" ht="37.5" x14ac:dyDescent="0.25">
      <c r="A32" s="232">
        <v>4</v>
      </c>
      <c r="B32" s="235">
        <v>28</v>
      </c>
      <c r="C32" s="237">
        <v>1.76</v>
      </c>
      <c r="I32" s="1" t="str">
        <f t="shared" si="0"/>
        <v>GRUP_A1</v>
      </c>
      <c r="J32" s="142" t="s">
        <v>206</v>
      </c>
      <c r="K32" s="126" t="s">
        <v>207</v>
      </c>
      <c r="L32" s="261">
        <v>117</v>
      </c>
      <c r="M32" s="122" t="s">
        <v>47</v>
      </c>
    </row>
    <row r="33" spans="1:13" ht="18.75" x14ac:dyDescent="0.25">
      <c r="A33" s="232">
        <v>4</v>
      </c>
      <c r="B33" s="235">
        <v>29</v>
      </c>
      <c r="C33" s="237">
        <v>1.8</v>
      </c>
      <c r="I33" s="1" t="str">
        <f t="shared" si="0"/>
        <v>GRUP_A1</v>
      </c>
      <c r="J33" s="142" t="s">
        <v>184</v>
      </c>
      <c r="K33" s="126" t="s">
        <v>185</v>
      </c>
      <c r="L33" s="261">
        <v>116</v>
      </c>
      <c r="M33" s="122" t="s">
        <v>44</v>
      </c>
    </row>
    <row r="34" spans="1:13" ht="18.75" x14ac:dyDescent="0.25">
      <c r="A34" s="232">
        <v>4</v>
      </c>
      <c r="B34" s="235">
        <v>30</v>
      </c>
      <c r="C34" s="237">
        <v>1.83</v>
      </c>
      <c r="I34" s="1" t="str">
        <f t="shared" si="0"/>
        <v>GRUP_A1</v>
      </c>
      <c r="J34" s="142" t="s">
        <v>192</v>
      </c>
      <c r="K34" s="126" t="s">
        <v>193</v>
      </c>
      <c r="L34" s="261">
        <v>116</v>
      </c>
      <c r="M34" s="122" t="s">
        <v>44</v>
      </c>
    </row>
    <row r="35" spans="1:13" ht="37.5" x14ac:dyDescent="0.25">
      <c r="A35" s="232">
        <v>4</v>
      </c>
      <c r="B35" s="235">
        <v>31</v>
      </c>
      <c r="C35" s="237">
        <v>1.87</v>
      </c>
      <c r="I35" s="1" t="str">
        <f t="shared" si="0"/>
        <v>GRUP_A1</v>
      </c>
      <c r="J35" s="142" t="s">
        <v>210</v>
      </c>
      <c r="K35" s="126" t="s">
        <v>554</v>
      </c>
      <c r="L35" s="261">
        <v>114</v>
      </c>
      <c r="M35" s="122" t="s">
        <v>36</v>
      </c>
    </row>
    <row r="36" spans="1:13" ht="18.75" x14ac:dyDescent="0.25">
      <c r="A36" s="232">
        <v>4</v>
      </c>
      <c r="B36" s="235">
        <v>32</v>
      </c>
      <c r="C36" s="237">
        <v>1.91</v>
      </c>
      <c r="I36" s="1" t="str">
        <f t="shared" si="0"/>
        <v>GRUP_A1</v>
      </c>
      <c r="J36" s="142" t="s">
        <v>212</v>
      </c>
      <c r="K36" s="126" t="s">
        <v>213</v>
      </c>
      <c r="L36" s="261">
        <v>114</v>
      </c>
      <c r="M36" s="122" t="s">
        <v>36</v>
      </c>
    </row>
    <row r="37" spans="1:13" ht="37.5" x14ac:dyDescent="0.25">
      <c r="A37" s="232">
        <v>4</v>
      </c>
      <c r="B37" s="235">
        <v>33</v>
      </c>
      <c r="C37" s="237">
        <v>1.95</v>
      </c>
      <c r="I37" s="1" t="str">
        <f t="shared" si="0"/>
        <v>GRUP_A1</v>
      </c>
      <c r="J37" s="142" t="s">
        <v>208</v>
      </c>
      <c r="K37" s="126" t="s">
        <v>209</v>
      </c>
      <c r="L37" s="261">
        <v>113</v>
      </c>
      <c r="M37" s="122" t="s">
        <v>31</v>
      </c>
    </row>
    <row r="38" spans="1:13" ht="18.75" x14ac:dyDescent="0.25">
      <c r="A38" s="232">
        <v>4</v>
      </c>
      <c r="B38" s="235">
        <v>34</v>
      </c>
      <c r="C38" s="237">
        <v>1.99</v>
      </c>
      <c r="I38" s="1" t="str">
        <f t="shared" si="0"/>
        <v>GRUP_A1</v>
      </c>
      <c r="J38" s="142" t="s">
        <v>171</v>
      </c>
      <c r="K38" s="126" t="s">
        <v>166</v>
      </c>
      <c r="L38" s="261">
        <v>112</v>
      </c>
      <c r="M38" s="122" t="s">
        <v>27</v>
      </c>
    </row>
    <row r="39" spans="1:13" ht="18.75" x14ac:dyDescent="0.25">
      <c r="A39" s="232">
        <v>4</v>
      </c>
      <c r="B39" s="235">
        <v>35</v>
      </c>
      <c r="C39" s="237">
        <v>2.04</v>
      </c>
      <c r="I39" s="1" t="str">
        <f t="shared" si="0"/>
        <v>GRUP_A1</v>
      </c>
      <c r="J39" s="142" t="s">
        <v>202</v>
      </c>
      <c r="K39" s="126" t="s">
        <v>203</v>
      </c>
      <c r="L39" s="261">
        <v>111</v>
      </c>
      <c r="M39" s="122" t="s">
        <v>22</v>
      </c>
    </row>
    <row r="40" spans="1:13" ht="18.75" x14ac:dyDescent="0.25">
      <c r="A40" s="232">
        <v>5</v>
      </c>
      <c r="B40" s="235">
        <v>36</v>
      </c>
      <c r="C40" s="237">
        <v>2.08</v>
      </c>
      <c r="I40" s="1" t="str">
        <f t="shared" si="0"/>
        <v>GRUP_A1</v>
      </c>
      <c r="J40" s="142" t="s">
        <v>186</v>
      </c>
      <c r="K40" s="126" t="s">
        <v>187</v>
      </c>
      <c r="L40" s="261">
        <v>110</v>
      </c>
      <c r="M40" s="122" t="s">
        <v>18</v>
      </c>
    </row>
    <row r="41" spans="1:13" ht="18.75" x14ac:dyDescent="0.25">
      <c r="A41" s="232">
        <v>5</v>
      </c>
      <c r="B41" s="235">
        <v>37</v>
      </c>
      <c r="C41" s="237">
        <v>2.12</v>
      </c>
      <c r="I41" s="1" t="str">
        <f t="shared" si="0"/>
        <v>GRUP_A1</v>
      </c>
      <c r="J41" s="142" t="s">
        <v>194</v>
      </c>
      <c r="K41" s="126" t="s">
        <v>195</v>
      </c>
      <c r="L41" s="261">
        <v>110</v>
      </c>
      <c r="M41" s="122" t="s">
        <v>18</v>
      </c>
    </row>
    <row r="42" spans="1:13" ht="37.5" x14ac:dyDescent="0.25">
      <c r="A42" s="232">
        <v>5</v>
      </c>
      <c r="B42" s="235">
        <v>38</v>
      </c>
      <c r="C42" s="237">
        <v>2.17</v>
      </c>
      <c r="I42" s="1" t="str">
        <f t="shared" si="0"/>
        <v>GRUP_A1</v>
      </c>
      <c r="J42" s="142" t="s">
        <v>211</v>
      </c>
      <c r="K42" s="126" t="s">
        <v>551</v>
      </c>
      <c r="L42" s="261">
        <v>110</v>
      </c>
      <c r="M42" s="122" t="s">
        <v>18</v>
      </c>
    </row>
    <row r="43" spans="1:13" ht="18.75" x14ac:dyDescent="0.25">
      <c r="A43" s="232">
        <v>5</v>
      </c>
      <c r="B43" s="235">
        <v>39</v>
      </c>
      <c r="C43" s="237">
        <v>2.21</v>
      </c>
      <c r="I43" s="1" t="str">
        <f t="shared" si="0"/>
        <v>GRUP_A1</v>
      </c>
      <c r="J43" s="142" t="s">
        <v>214</v>
      </c>
      <c r="K43" s="126" t="s">
        <v>215</v>
      </c>
      <c r="L43" s="261">
        <v>110</v>
      </c>
      <c r="M43" s="122" t="s">
        <v>18</v>
      </c>
    </row>
    <row r="44" spans="1:13" ht="18.75" x14ac:dyDescent="0.25">
      <c r="A44" s="232">
        <v>5</v>
      </c>
      <c r="B44" s="235">
        <v>40</v>
      </c>
      <c r="C44" s="237">
        <v>2.2599999999999998</v>
      </c>
      <c r="I44" s="1" t="str">
        <f t="shared" si="0"/>
        <v>GRUP_A1</v>
      </c>
      <c r="J44" s="142" t="s">
        <v>216</v>
      </c>
      <c r="K44" s="126" t="s">
        <v>217</v>
      </c>
      <c r="L44" s="261">
        <v>110</v>
      </c>
      <c r="M44" s="122" t="s">
        <v>18</v>
      </c>
    </row>
    <row r="45" spans="1:13" ht="18.75" x14ac:dyDescent="0.25">
      <c r="A45" s="232">
        <v>5</v>
      </c>
      <c r="B45" s="235">
        <v>41</v>
      </c>
      <c r="C45" s="237">
        <v>2.31</v>
      </c>
      <c r="I45" s="1" t="str">
        <f t="shared" si="0"/>
        <v>GRUP_A1</v>
      </c>
      <c r="J45" s="142" t="s">
        <v>188</v>
      </c>
      <c r="K45" s="126" t="s">
        <v>189</v>
      </c>
      <c r="L45" s="261">
        <v>106</v>
      </c>
      <c r="M45" s="122" t="s">
        <v>7</v>
      </c>
    </row>
    <row r="46" spans="1:13" ht="18.75" x14ac:dyDescent="0.25">
      <c r="A46" s="232">
        <v>5</v>
      </c>
      <c r="B46" s="235">
        <v>42</v>
      </c>
      <c r="C46" s="237">
        <v>2.36</v>
      </c>
      <c r="I46" s="1" t="str">
        <f t="shared" si="0"/>
        <v>GRUP_A1</v>
      </c>
      <c r="J46" s="142" t="s">
        <v>196</v>
      </c>
      <c r="K46" s="126" t="s">
        <v>197</v>
      </c>
      <c r="L46" s="261">
        <v>106</v>
      </c>
      <c r="M46" s="122" t="s">
        <v>7</v>
      </c>
    </row>
    <row r="47" spans="1:13" ht="18.75" x14ac:dyDescent="0.25">
      <c r="A47" s="232">
        <v>5</v>
      </c>
      <c r="B47" s="235">
        <v>43</v>
      </c>
      <c r="C47" s="237">
        <v>2.41</v>
      </c>
      <c r="I47" s="1" t="str">
        <f t="shared" si="0"/>
        <v>GRUP_A1</v>
      </c>
      <c r="J47" s="142" t="s">
        <v>218</v>
      </c>
      <c r="K47" s="126" t="s">
        <v>219</v>
      </c>
      <c r="L47" s="261">
        <v>106</v>
      </c>
      <c r="M47" s="122" t="s">
        <v>7</v>
      </c>
    </row>
    <row r="48" spans="1:13" ht="18.75" x14ac:dyDescent="0.25">
      <c r="A48" s="232">
        <v>5</v>
      </c>
      <c r="B48" s="235">
        <v>44</v>
      </c>
      <c r="C48" s="237">
        <v>2.46</v>
      </c>
      <c r="I48" s="1" t="str">
        <f t="shared" si="0"/>
        <v>GRUP_A1</v>
      </c>
      <c r="J48" s="142" t="s">
        <v>220</v>
      </c>
      <c r="K48" s="126" t="s">
        <v>221</v>
      </c>
      <c r="L48" s="261">
        <v>106</v>
      </c>
      <c r="M48" s="122" t="s">
        <v>7</v>
      </c>
    </row>
    <row r="49" spans="1:13" ht="18.75" x14ac:dyDescent="0.25">
      <c r="A49" s="232">
        <v>5</v>
      </c>
      <c r="B49" s="235">
        <v>45</v>
      </c>
      <c r="C49" s="237">
        <v>2.5099999999999998</v>
      </c>
      <c r="I49" s="1" t="str">
        <f t="shared" si="0"/>
        <v>GRUP_A1</v>
      </c>
      <c r="J49" s="142" t="s">
        <v>222</v>
      </c>
      <c r="K49" s="126" t="s">
        <v>223</v>
      </c>
      <c r="L49" s="261">
        <v>102</v>
      </c>
      <c r="M49" s="122" t="s">
        <v>92</v>
      </c>
    </row>
    <row r="50" spans="1:13" ht="37.5" x14ac:dyDescent="0.25">
      <c r="A50" s="232">
        <v>5</v>
      </c>
      <c r="B50" s="235">
        <v>46</v>
      </c>
      <c r="C50" s="237">
        <v>2.56</v>
      </c>
      <c r="I50" s="1" t="str">
        <f t="shared" si="0"/>
        <v>GRUP_A1</v>
      </c>
      <c r="J50" s="142" t="s">
        <v>204</v>
      </c>
      <c r="K50" s="126" t="s">
        <v>205</v>
      </c>
      <c r="L50" s="261">
        <v>99</v>
      </c>
      <c r="M50" s="122" t="s">
        <v>79</v>
      </c>
    </row>
    <row r="51" spans="1:13" ht="18.75" x14ac:dyDescent="0.25">
      <c r="A51" s="232">
        <v>5</v>
      </c>
      <c r="B51" s="235">
        <v>47</v>
      </c>
      <c r="C51" s="237">
        <v>2.62</v>
      </c>
      <c r="I51" s="1" t="str">
        <f t="shared" si="0"/>
        <v>GRUP_A1</v>
      </c>
      <c r="J51" s="142" t="s">
        <v>224</v>
      </c>
      <c r="K51" s="126" t="s">
        <v>225</v>
      </c>
      <c r="L51" s="261">
        <v>97</v>
      </c>
      <c r="M51" s="122" t="s">
        <v>70</v>
      </c>
    </row>
    <row r="52" spans="1:13" ht="18.75" x14ac:dyDescent="0.25">
      <c r="A52" s="232">
        <v>5</v>
      </c>
      <c r="B52" s="235">
        <v>48</v>
      </c>
      <c r="C52" s="237">
        <v>2.67</v>
      </c>
      <c r="I52" s="1" t="str">
        <f t="shared" si="0"/>
        <v>GRUP_A1</v>
      </c>
      <c r="J52" s="142" t="s">
        <v>226</v>
      </c>
      <c r="K52" s="126" t="s">
        <v>227</v>
      </c>
      <c r="L52" s="261">
        <v>93</v>
      </c>
      <c r="M52" s="122" t="s">
        <v>55</v>
      </c>
    </row>
    <row r="53" spans="1:13" ht="18.75" x14ac:dyDescent="0.25">
      <c r="A53" s="232">
        <v>6</v>
      </c>
      <c r="B53" s="235">
        <v>49</v>
      </c>
      <c r="C53" s="237">
        <v>2.73</v>
      </c>
      <c r="I53" s="103" t="str">
        <f t="shared" si="0"/>
        <v>GRUP_A1</v>
      </c>
      <c r="J53" s="143" t="s">
        <v>228</v>
      </c>
      <c r="K53" s="130" t="s">
        <v>229</v>
      </c>
      <c r="L53" s="273">
        <v>95</v>
      </c>
      <c r="M53" s="131" t="s">
        <v>2313</v>
      </c>
    </row>
    <row r="54" spans="1:13" ht="18.75" x14ac:dyDescent="0.25">
      <c r="A54" s="232">
        <v>6</v>
      </c>
      <c r="B54" s="235">
        <v>50</v>
      </c>
      <c r="C54" s="237">
        <v>2.79</v>
      </c>
      <c r="I54" s="103" t="str">
        <f t="shared" si="0"/>
        <v>GRUP_A1</v>
      </c>
      <c r="J54" s="143" t="s">
        <v>232</v>
      </c>
      <c r="K54" s="130" t="s">
        <v>233</v>
      </c>
      <c r="L54" s="273">
        <v>93</v>
      </c>
      <c r="M54" s="131" t="s">
        <v>2315</v>
      </c>
    </row>
    <row r="55" spans="1:13" ht="18.75" x14ac:dyDescent="0.25">
      <c r="A55" s="232">
        <v>6</v>
      </c>
      <c r="B55" s="235">
        <v>51</v>
      </c>
      <c r="C55" s="237">
        <v>2.84</v>
      </c>
      <c r="I55" s="103" t="str">
        <f t="shared" si="0"/>
        <v>GRUP_A1</v>
      </c>
      <c r="J55" s="143" t="s">
        <v>230</v>
      </c>
      <c r="K55" s="130" t="s">
        <v>231</v>
      </c>
      <c r="L55" s="273">
        <v>91</v>
      </c>
      <c r="M55" s="131" t="s">
        <v>2314</v>
      </c>
    </row>
    <row r="56" spans="1:13" ht="18.75" x14ac:dyDescent="0.25">
      <c r="A56" s="232">
        <v>6</v>
      </c>
      <c r="B56" s="235">
        <v>52</v>
      </c>
      <c r="C56" s="237">
        <v>2.9</v>
      </c>
      <c r="I56" s="103" t="str">
        <f t="shared" si="0"/>
        <v>GRUP_A1</v>
      </c>
      <c r="J56" s="143" t="s">
        <v>234</v>
      </c>
      <c r="K56" s="130" t="s">
        <v>235</v>
      </c>
      <c r="L56" s="273">
        <v>89</v>
      </c>
      <c r="M56" s="131" t="s">
        <v>2316</v>
      </c>
    </row>
    <row r="57" spans="1:13" ht="18.75" x14ac:dyDescent="0.25">
      <c r="A57" s="232">
        <v>6</v>
      </c>
      <c r="B57" s="235">
        <v>53</v>
      </c>
      <c r="C57" s="237">
        <v>2.97</v>
      </c>
      <c r="I57" s="103" t="str">
        <f t="shared" si="0"/>
        <v>GRUP_A1</v>
      </c>
      <c r="J57" s="143" t="s">
        <v>236</v>
      </c>
      <c r="K57" s="130" t="s">
        <v>237</v>
      </c>
      <c r="L57" s="273">
        <v>91</v>
      </c>
      <c r="M57" s="131" t="s">
        <v>2314</v>
      </c>
    </row>
    <row r="58" spans="1:13" ht="18.75" x14ac:dyDescent="0.25">
      <c r="A58" s="232">
        <v>6</v>
      </c>
      <c r="B58" s="235">
        <v>54</v>
      </c>
      <c r="C58" s="237">
        <v>3.03</v>
      </c>
      <c r="I58" s="103" t="str">
        <f t="shared" si="0"/>
        <v>GRUP_A1</v>
      </c>
      <c r="J58" s="143" t="s">
        <v>238</v>
      </c>
      <c r="K58" s="130" t="s">
        <v>239</v>
      </c>
      <c r="L58" s="273">
        <v>89</v>
      </c>
      <c r="M58" s="131" t="s">
        <v>2316</v>
      </c>
    </row>
    <row r="59" spans="1:13" ht="18.75" x14ac:dyDescent="0.25">
      <c r="A59" s="232">
        <v>6</v>
      </c>
      <c r="B59" s="235">
        <v>55</v>
      </c>
      <c r="C59" s="237">
        <v>3.09</v>
      </c>
      <c r="I59" s="103" t="str">
        <f t="shared" si="0"/>
        <v>GRUP_A1</v>
      </c>
      <c r="J59" s="183" t="s">
        <v>240</v>
      </c>
      <c r="K59" s="146" t="s">
        <v>241</v>
      </c>
      <c r="L59" s="274">
        <v>87</v>
      </c>
      <c r="M59" s="161" t="s">
        <v>2317</v>
      </c>
    </row>
    <row r="60" spans="1:13" ht="18.75" x14ac:dyDescent="0.25">
      <c r="A60" s="232">
        <v>6</v>
      </c>
      <c r="B60" s="235">
        <v>56</v>
      </c>
      <c r="C60" s="237">
        <v>3.16</v>
      </c>
      <c r="I60" s="103" t="str">
        <f t="shared" si="0"/>
        <v>GRUP_A1</v>
      </c>
      <c r="J60" s="157" t="s">
        <v>2423</v>
      </c>
      <c r="K60" s="158" t="s">
        <v>2424</v>
      </c>
      <c r="L60" s="265">
        <v>127</v>
      </c>
      <c r="M60" s="168" t="s">
        <v>3907</v>
      </c>
    </row>
    <row r="61" spans="1:13" ht="18.75" x14ac:dyDescent="0.25">
      <c r="A61" s="232">
        <v>6</v>
      </c>
      <c r="B61" s="235">
        <v>57</v>
      </c>
      <c r="C61" s="237">
        <v>3.23</v>
      </c>
      <c r="I61" s="103" t="str">
        <f t="shared" si="0"/>
        <v>GRUP_A1</v>
      </c>
      <c r="J61" s="250" t="s">
        <v>2425</v>
      </c>
      <c r="K61" s="177" t="s">
        <v>329</v>
      </c>
      <c r="L61" s="275">
        <v>125</v>
      </c>
      <c r="M61" s="178" t="s">
        <v>80</v>
      </c>
    </row>
    <row r="62" spans="1:13" ht="18.75" x14ac:dyDescent="0.25">
      <c r="A62" s="232">
        <v>6</v>
      </c>
      <c r="B62" s="235">
        <v>58</v>
      </c>
      <c r="C62" s="237">
        <v>3.29</v>
      </c>
      <c r="I62" s="103" t="str">
        <f t="shared" si="0"/>
        <v>GRUP_A1</v>
      </c>
      <c r="J62" s="183" t="s">
        <v>2426</v>
      </c>
      <c r="K62" s="146" t="s">
        <v>2427</v>
      </c>
      <c r="L62" s="274">
        <v>106</v>
      </c>
      <c r="M62" s="161" t="s">
        <v>7</v>
      </c>
    </row>
    <row r="63" spans="1:13" ht="18.75" x14ac:dyDescent="0.25">
      <c r="A63" s="232">
        <v>6</v>
      </c>
      <c r="B63" s="235">
        <v>59</v>
      </c>
      <c r="C63" s="237">
        <v>3.36</v>
      </c>
      <c r="I63" s="103" t="str">
        <f t="shared" si="0"/>
        <v>GRUP_A1</v>
      </c>
      <c r="J63" s="183" t="s">
        <v>2428</v>
      </c>
      <c r="K63" s="146" t="s">
        <v>2429</v>
      </c>
      <c r="L63" s="274">
        <v>102</v>
      </c>
      <c r="M63" s="161" t="s">
        <v>92</v>
      </c>
    </row>
    <row r="64" spans="1:13" ht="18.75" x14ac:dyDescent="0.25">
      <c r="A64" s="232">
        <v>6</v>
      </c>
      <c r="B64" s="235">
        <v>60</v>
      </c>
      <c r="C64" s="237">
        <v>3.43</v>
      </c>
      <c r="I64" s="180" t="str">
        <f t="shared" ref="I64:I72" si="1">CONCATENATE("GRUP_",LEFT(J64,2))</f>
        <v>GRUP_A2</v>
      </c>
      <c r="J64" s="184" t="s">
        <v>242</v>
      </c>
      <c r="K64" s="135" t="s">
        <v>243</v>
      </c>
      <c r="L64" s="271">
        <v>127</v>
      </c>
      <c r="M64" s="136" t="s">
        <v>88</v>
      </c>
    </row>
    <row r="65" spans="1:13" ht="18.75" x14ac:dyDescent="0.25">
      <c r="A65" s="232">
        <v>6</v>
      </c>
      <c r="B65" s="235">
        <v>61</v>
      </c>
      <c r="C65" s="237">
        <v>3.51</v>
      </c>
      <c r="I65" s="181" t="str">
        <f t="shared" si="1"/>
        <v>GRUP_A2</v>
      </c>
      <c r="J65" s="142" t="s">
        <v>328</v>
      </c>
      <c r="K65" s="126" t="s">
        <v>2430</v>
      </c>
      <c r="L65" s="261">
        <v>125</v>
      </c>
      <c r="M65" s="122" t="s">
        <v>80</v>
      </c>
    </row>
    <row r="66" spans="1:13" ht="18.75" x14ac:dyDescent="0.25">
      <c r="A66" s="232">
        <v>6</v>
      </c>
      <c r="B66" s="235">
        <v>62</v>
      </c>
      <c r="C66" s="237">
        <v>3.58</v>
      </c>
      <c r="I66" s="181" t="str">
        <f t="shared" si="1"/>
        <v>GRUP_A2</v>
      </c>
      <c r="J66" s="142" t="s">
        <v>404</v>
      </c>
      <c r="K66" s="126" t="s">
        <v>405</v>
      </c>
      <c r="L66" s="261">
        <v>125</v>
      </c>
      <c r="M66" s="122" t="s">
        <v>80</v>
      </c>
    </row>
    <row r="67" spans="1:13" ht="18.75" x14ac:dyDescent="0.25">
      <c r="A67" s="232">
        <v>6</v>
      </c>
      <c r="B67" s="235">
        <v>63</v>
      </c>
      <c r="C67" s="237">
        <v>3.66</v>
      </c>
      <c r="I67" s="181" t="str">
        <f t="shared" si="1"/>
        <v>GRUP_A2</v>
      </c>
      <c r="J67" s="142" t="s">
        <v>244</v>
      </c>
      <c r="K67" s="126" t="s">
        <v>245</v>
      </c>
      <c r="L67" s="261">
        <v>123</v>
      </c>
      <c r="M67" s="122" t="s">
        <v>71</v>
      </c>
    </row>
    <row r="68" spans="1:13" ht="18.75" x14ac:dyDescent="0.25">
      <c r="A68" s="232">
        <v>6</v>
      </c>
      <c r="B68" s="235">
        <v>64</v>
      </c>
      <c r="C68" s="237">
        <v>3.73</v>
      </c>
      <c r="I68" s="181" t="str">
        <f t="shared" si="1"/>
        <v>GRUP_A2</v>
      </c>
      <c r="J68" s="142" t="s">
        <v>406</v>
      </c>
      <c r="K68" s="126" t="s">
        <v>407</v>
      </c>
      <c r="L68" s="261">
        <v>121</v>
      </c>
      <c r="M68" s="122" t="s">
        <v>63</v>
      </c>
    </row>
    <row r="69" spans="1:13" ht="18.75" x14ac:dyDescent="0.25">
      <c r="A69" s="232">
        <v>7</v>
      </c>
      <c r="B69" s="235">
        <v>65</v>
      </c>
      <c r="C69" s="237">
        <v>3.81</v>
      </c>
      <c r="I69" s="181" t="str">
        <f t="shared" si="1"/>
        <v>GRUP_A2</v>
      </c>
      <c r="J69" s="142" t="s">
        <v>348</v>
      </c>
      <c r="K69" s="126" t="s">
        <v>349</v>
      </c>
      <c r="L69" s="261">
        <v>120</v>
      </c>
      <c r="M69" s="122" t="s">
        <v>60</v>
      </c>
    </row>
    <row r="70" spans="1:13" ht="18.75" x14ac:dyDescent="0.25">
      <c r="A70" s="233">
        <v>7</v>
      </c>
      <c r="B70" s="234">
        <v>66</v>
      </c>
      <c r="C70" s="238">
        <v>3.89</v>
      </c>
      <c r="I70" s="181" t="str">
        <f t="shared" si="1"/>
        <v>GRUP_A2</v>
      </c>
      <c r="J70" s="142" t="s">
        <v>280</v>
      </c>
      <c r="K70" s="126" t="s">
        <v>281</v>
      </c>
      <c r="L70" s="261">
        <v>116</v>
      </c>
      <c r="M70" s="122" t="s">
        <v>44</v>
      </c>
    </row>
    <row r="71" spans="1:13" ht="18.75" x14ac:dyDescent="0.25">
      <c r="A71" s="233">
        <v>7</v>
      </c>
      <c r="B71" s="234">
        <v>67</v>
      </c>
      <c r="C71" s="238">
        <v>3.98</v>
      </c>
      <c r="I71" s="181" t="str">
        <f t="shared" si="1"/>
        <v>GRUP_A2</v>
      </c>
      <c r="J71" s="142" t="s">
        <v>282</v>
      </c>
      <c r="K71" s="126" t="s">
        <v>283</v>
      </c>
      <c r="L71" s="261">
        <v>116</v>
      </c>
      <c r="M71" s="122" t="s">
        <v>44</v>
      </c>
    </row>
    <row r="72" spans="1:13" ht="18.75" x14ac:dyDescent="0.25">
      <c r="A72" s="233">
        <v>7</v>
      </c>
      <c r="B72" s="234">
        <v>68</v>
      </c>
      <c r="C72" s="238">
        <v>4.0599999999999996</v>
      </c>
      <c r="I72" s="181" t="str">
        <f t="shared" si="1"/>
        <v>GRUP_A2</v>
      </c>
      <c r="J72" s="142" t="s">
        <v>346</v>
      </c>
      <c r="K72" s="126" t="s">
        <v>347</v>
      </c>
      <c r="L72" s="261">
        <v>116</v>
      </c>
      <c r="M72" s="122" t="s">
        <v>44</v>
      </c>
    </row>
    <row r="73" spans="1:13" ht="18.75" x14ac:dyDescent="0.25">
      <c r="A73" s="233">
        <v>7</v>
      </c>
      <c r="B73" s="234">
        <v>69</v>
      </c>
      <c r="C73" s="238">
        <v>4.1399999999999997</v>
      </c>
      <c r="I73" s="181" t="str">
        <f>CONCATENATE("GRUP_",LEFT(J73,2))</f>
        <v>GRUP_A2</v>
      </c>
      <c r="J73" s="142" t="s">
        <v>350</v>
      </c>
      <c r="K73" s="126" t="s">
        <v>162</v>
      </c>
      <c r="L73" s="261">
        <v>116</v>
      </c>
      <c r="M73" s="122" t="s">
        <v>44</v>
      </c>
    </row>
    <row r="74" spans="1:13" ht="18.75" x14ac:dyDescent="0.25">
      <c r="A74" s="233">
        <v>7</v>
      </c>
      <c r="B74" s="234">
        <v>70</v>
      </c>
      <c r="C74" s="238">
        <v>4.2300000000000004</v>
      </c>
      <c r="I74" s="181" t="str">
        <f>CONCATENATE("GRUP_",LEFT(J74,2))</f>
        <v>GRUP_A2</v>
      </c>
      <c r="J74" s="142" t="s">
        <v>351</v>
      </c>
      <c r="K74" s="126" t="s">
        <v>352</v>
      </c>
      <c r="L74" s="261">
        <v>110</v>
      </c>
      <c r="M74" s="122" t="s">
        <v>18</v>
      </c>
    </row>
    <row r="75" spans="1:13" ht="18.75" x14ac:dyDescent="0.25">
      <c r="A75" s="233">
        <v>7</v>
      </c>
      <c r="B75" s="234">
        <v>71</v>
      </c>
      <c r="C75" s="238">
        <v>4.32</v>
      </c>
      <c r="I75" s="181" t="str">
        <f t="shared" ref="I75:I85" si="2">CONCATENATE("GRUP_",LEFT(J75,2))</f>
        <v>GRUP_A2</v>
      </c>
      <c r="J75" s="142" t="s">
        <v>353</v>
      </c>
      <c r="K75" s="126" t="s">
        <v>354</v>
      </c>
      <c r="L75" s="261">
        <v>110</v>
      </c>
      <c r="M75" s="122" t="s">
        <v>18</v>
      </c>
    </row>
    <row r="76" spans="1:13" ht="18.75" x14ac:dyDescent="0.25">
      <c r="A76" s="233">
        <v>7</v>
      </c>
      <c r="B76" s="234">
        <v>72</v>
      </c>
      <c r="C76" s="238">
        <v>4.41</v>
      </c>
      <c r="I76" s="181" t="str">
        <f t="shared" si="2"/>
        <v>GRUP_A2</v>
      </c>
      <c r="J76" s="142" t="s">
        <v>456</v>
      </c>
      <c r="K76" s="126" t="s">
        <v>457</v>
      </c>
      <c r="L76" s="261">
        <v>110</v>
      </c>
      <c r="M76" s="122" t="s">
        <v>18</v>
      </c>
    </row>
    <row r="77" spans="1:13" ht="18.75" x14ac:dyDescent="0.25">
      <c r="A77" s="233">
        <v>7</v>
      </c>
      <c r="B77" s="234">
        <v>73</v>
      </c>
      <c r="C77" s="238">
        <v>4.51</v>
      </c>
      <c r="I77" s="181" t="str">
        <f t="shared" si="2"/>
        <v>GRUP_A2</v>
      </c>
      <c r="J77" s="142" t="s">
        <v>458</v>
      </c>
      <c r="K77" s="126" t="s">
        <v>459</v>
      </c>
      <c r="L77" s="261">
        <v>110</v>
      </c>
      <c r="M77" s="122" t="s">
        <v>18</v>
      </c>
    </row>
    <row r="78" spans="1:13" ht="18.75" x14ac:dyDescent="0.25">
      <c r="A78" s="233">
        <v>7</v>
      </c>
      <c r="B78" s="234">
        <v>74</v>
      </c>
      <c r="C78" s="238">
        <v>4.5999999999999996</v>
      </c>
      <c r="I78" s="181" t="str">
        <f t="shared" si="2"/>
        <v>GRUP_A2</v>
      </c>
      <c r="J78" s="142" t="s">
        <v>460</v>
      </c>
      <c r="K78" s="126" t="s">
        <v>461</v>
      </c>
      <c r="L78" s="261">
        <v>110</v>
      </c>
      <c r="M78" s="122" t="s">
        <v>18</v>
      </c>
    </row>
    <row r="79" spans="1:13" ht="18.75" x14ac:dyDescent="0.25">
      <c r="A79" s="233">
        <v>7</v>
      </c>
      <c r="B79" s="234">
        <v>75</v>
      </c>
      <c r="C79" s="238">
        <v>4.7</v>
      </c>
      <c r="I79" s="181" t="str">
        <f t="shared" si="2"/>
        <v>GRUP_A2</v>
      </c>
      <c r="J79" s="142" t="s">
        <v>386</v>
      </c>
      <c r="K79" s="126" t="s">
        <v>387</v>
      </c>
      <c r="L79" s="261">
        <v>106</v>
      </c>
      <c r="M79" s="122" t="s">
        <v>7</v>
      </c>
    </row>
    <row r="80" spans="1:13" ht="18.75" x14ac:dyDescent="0.25">
      <c r="A80" s="233">
        <v>7</v>
      </c>
      <c r="B80" s="234">
        <v>76</v>
      </c>
      <c r="C80" s="238">
        <v>4.8</v>
      </c>
      <c r="I80" s="181" t="str">
        <f t="shared" si="2"/>
        <v>GRUP_A2</v>
      </c>
      <c r="J80" s="142" t="s">
        <v>462</v>
      </c>
      <c r="K80" s="126" t="s">
        <v>463</v>
      </c>
      <c r="L80" s="261">
        <v>106</v>
      </c>
      <c r="M80" s="122" t="s">
        <v>7</v>
      </c>
    </row>
    <row r="81" spans="1:13" ht="18.75" x14ac:dyDescent="0.25">
      <c r="A81" s="233">
        <v>7</v>
      </c>
      <c r="B81" s="234">
        <v>77</v>
      </c>
      <c r="C81" s="238">
        <v>4.9000000000000004</v>
      </c>
      <c r="I81" s="181" t="str">
        <f t="shared" si="2"/>
        <v>GRUP_A2</v>
      </c>
      <c r="J81" s="142" t="s">
        <v>246</v>
      </c>
      <c r="K81" s="126" t="s">
        <v>247</v>
      </c>
      <c r="L81" s="261">
        <v>102</v>
      </c>
      <c r="M81" s="122" t="s">
        <v>92</v>
      </c>
    </row>
    <row r="82" spans="1:13" ht="18.75" x14ac:dyDescent="0.25">
      <c r="A82" s="233">
        <v>8</v>
      </c>
      <c r="B82" s="234">
        <v>78</v>
      </c>
      <c r="C82" s="238">
        <v>5</v>
      </c>
      <c r="I82" s="181" t="str">
        <f t="shared" si="2"/>
        <v>GRUP_A2</v>
      </c>
      <c r="J82" s="142" t="s">
        <v>284</v>
      </c>
      <c r="K82" s="126" t="s">
        <v>285</v>
      </c>
      <c r="L82" s="261">
        <v>102</v>
      </c>
      <c r="M82" s="122" t="s">
        <v>92</v>
      </c>
    </row>
    <row r="83" spans="1:13" ht="18.75" x14ac:dyDescent="0.25">
      <c r="A83" s="233">
        <v>8</v>
      </c>
      <c r="B83" s="234">
        <v>79</v>
      </c>
      <c r="C83" s="238">
        <v>5.1100000000000003</v>
      </c>
      <c r="I83" s="181" t="str">
        <f t="shared" si="2"/>
        <v>GRUP_A2</v>
      </c>
      <c r="J83" s="142" t="s">
        <v>286</v>
      </c>
      <c r="K83" s="126" t="s">
        <v>247</v>
      </c>
      <c r="L83" s="261">
        <v>102</v>
      </c>
      <c r="M83" s="122" t="s">
        <v>92</v>
      </c>
    </row>
    <row r="84" spans="1:13" ht="18.75" x14ac:dyDescent="0.25">
      <c r="A84" s="233">
        <v>8</v>
      </c>
      <c r="B84" s="234">
        <v>80</v>
      </c>
      <c r="C84" s="238">
        <v>5.22</v>
      </c>
      <c r="I84" s="181" t="str">
        <f t="shared" si="2"/>
        <v>GRUP_A2</v>
      </c>
      <c r="J84" s="142" t="s">
        <v>330</v>
      </c>
      <c r="K84" s="126" t="s">
        <v>247</v>
      </c>
      <c r="L84" s="261">
        <v>102</v>
      </c>
      <c r="M84" s="122" t="s">
        <v>92</v>
      </c>
    </row>
    <row r="85" spans="1:13" ht="18.75" x14ac:dyDescent="0.25">
      <c r="A85" s="233">
        <v>8</v>
      </c>
      <c r="B85" s="234">
        <v>81</v>
      </c>
      <c r="C85" s="238">
        <v>5.33</v>
      </c>
      <c r="I85" s="181" t="str">
        <f t="shared" si="2"/>
        <v>GRUP_A2</v>
      </c>
      <c r="J85" s="142" t="s">
        <v>408</v>
      </c>
      <c r="K85" s="126" t="s">
        <v>409</v>
      </c>
      <c r="L85" s="261">
        <v>102</v>
      </c>
      <c r="M85" s="122" t="s">
        <v>92</v>
      </c>
    </row>
    <row r="86" spans="1:13" ht="18.75" x14ac:dyDescent="0.25">
      <c r="A86" s="233">
        <v>8</v>
      </c>
      <c r="B86" s="234">
        <v>82</v>
      </c>
      <c r="C86" s="238">
        <v>5.44</v>
      </c>
      <c r="I86" s="181" t="str">
        <f>CONCATENATE("GRUP_",LEFT(J86,2))</f>
        <v>GRUP_A2</v>
      </c>
      <c r="J86" s="142" t="s">
        <v>480</v>
      </c>
      <c r="K86" s="126" t="s">
        <v>481</v>
      </c>
      <c r="L86" s="261">
        <v>102</v>
      </c>
      <c r="M86" s="122" t="s">
        <v>92</v>
      </c>
    </row>
    <row r="87" spans="1:13" ht="18.75" x14ac:dyDescent="0.25">
      <c r="A87" s="233">
        <v>8</v>
      </c>
      <c r="B87" s="234">
        <v>83</v>
      </c>
      <c r="C87" s="238">
        <v>5.55</v>
      </c>
      <c r="I87" s="181" t="str">
        <f>CONCATENATE("GRUP_",LEFT(J87,2))</f>
        <v>GRUP_A2</v>
      </c>
      <c r="J87" s="142" t="s">
        <v>248</v>
      </c>
      <c r="K87" s="126" t="s">
        <v>249</v>
      </c>
      <c r="L87" s="261">
        <v>99</v>
      </c>
      <c r="M87" s="122" t="s">
        <v>79</v>
      </c>
    </row>
    <row r="88" spans="1:13" ht="18.75" x14ac:dyDescent="0.25">
      <c r="A88" s="233">
        <v>8</v>
      </c>
      <c r="B88" s="234">
        <v>84</v>
      </c>
      <c r="C88" s="238">
        <v>5.67</v>
      </c>
      <c r="I88" s="181" t="str">
        <f>CONCATENATE("GRUP_",LEFT(J88,2))</f>
        <v>GRUP_A2</v>
      </c>
      <c r="J88" s="142" t="s">
        <v>287</v>
      </c>
      <c r="K88" s="126" t="s">
        <v>249</v>
      </c>
      <c r="L88" s="261">
        <v>99</v>
      </c>
      <c r="M88" s="122" t="s">
        <v>79</v>
      </c>
    </row>
    <row r="89" spans="1:13" ht="18.75" x14ac:dyDescent="0.25">
      <c r="A89" s="233">
        <v>8</v>
      </c>
      <c r="B89" s="234">
        <v>85</v>
      </c>
      <c r="C89" s="238">
        <v>5.79</v>
      </c>
      <c r="I89" s="181" t="str">
        <f>CONCATENATE("GRUP_",LEFT(J89,2))</f>
        <v>GRUP_A2</v>
      </c>
      <c r="J89" s="142" t="s">
        <v>331</v>
      </c>
      <c r="K89" s="126" t="s">
        <v>249</v>
      </c>
      <c r="L89" s="261">
        <v>99</v>
      </c>
      <c r="M89" s="122" t="s">
        <v>79</v>
      </c>
    </row>
    <row r="90" spans="1:13" ht="37.5" x14ac:dyDescent="0.25">
      <c r="A90" s="233">
        <v>8</v>
      </c>
      <c r="B90" s="234">
        <v>86</v>
      </c>
      <c r="C90" s="238">
        <v>5.91</v>
      </c>
      <c r="I90" s="181" t="str">
        <f t="shared" ref="I90:I137" si="3">CONCATENATE("GRUP_",LEFT(J90,2))</f>
        <v>GRUP_A2</v>
      </c>
      <c r="J90" s="142" t="s">
        <v>355</v>
      </c>
      <c r="K90" s="126" t="s">
        <v>356</v>
      </c>
      <c r="L90" s="261">
        <v>99</v>
      </c>
      <c r="M90" s="122" t="s">
        <v>79</v>
      </c>
    </row>
    <row r="91" spans="1:13" ht="18.75" x14ac:dyDescent="0.25">
      <c r="A91" s="233">
        <v>8</v>
      </c>
      <c r="B91" s="234">
        <v>87</v>
      </c>
      <c r="C91" s="238">
        <v>6.04</v>
      </c>
      <c r="I91" s="181" t="str">
        <f t="shared" si="3"/>
        <v>GRUP_A2</v>
      </c>
      <c r="J91" s="142" t="s">
        <v>357</v>
      </c>
      <c r="K91" s="126" t="s">
        <v>247</v>
      </c>
      <c r="L91" s="261">
        <v>99</v>
      </c>
      <c r="M91" s="122" t="s">
        <v>79</v>
      </c>
    </row>
    <row r="92" spans="1:13" ht="18.75" x14ac:dyDescent="0.25">
      <c r="A92" s="233">
        <v>8</v>
      </c>
      <c r="B92" s="234">
        <v>88</v>
      </c>
      <c r="C92" s="238">
        <v>6.17</v>
      </c>
      <c r="I92" s="181" t="str">
        <f t="shared" si="3"/>
        <v>GRUP_A2</v>
      </c>
      <c r="J92" s="142" t="s">
        <v>358</v>
      </c>
      <c r="K92" s="126" t="s">
        <v>359</v>
      </c>
      <c r="L92" s="261">
        <v>99</v>
      </c>
      <c r="M92" s="122" t="s">
        <v>79</v>
      </c>
    </row>
    <row r="93" spans="1:13" ht="17.25" customHeight="1" x14ac:dyDescent="0.25">
      <c r="A93" s="233">
        <v>8</v>
      </c>
      <c r="B93" s="234">
        <v>89</v>
      </c>
      <c r="C93" s="238">
        <v>6.3</v>
      </c>
      <c r="I93" s="181" t="str">
        <f t="shared" si="3"/>
        <v>GRUP_A2</v>
      </c>
      <c r="J93" s="142" t="s">
        <v>410</v>
      </c>
      <c r="K93" s="126" t="s">
        <v>249</v>
      </c>
      <c r="L93" s="261">
        <v>99</v>
      </c>
      <c r="M93" s="122" t="s">
        <v>79</v>
      </c>
    </row>
    <row r="94" spans="1:13" ht="18.75" x14ac:dyDescent="0.25">
      <c r="A94" s="233">
        <v>9</v>
      </c>
      <c r="B94" s="234">
        <v>90</v>
      </c>
      <c r="C94" s="238">
        <v>6.43</v>
      </c>
      <c r="I94" s="181" t="str">
        <f t="shared" si="3"/>
        <v>GRUP_A2</v>
      </c>
      <c r="J94" s="142" t="s">
        <v>464</v>
      </c>
      <c r="K94" s="126" t="s">
        <v>465</v>
      </c>
      <c r="L94" s="261">
        <v>99</v>
      </c>
      <c r="M94" s="122" t="s">
        <v>79</v>
      </c>
    </row>
    <row r="95" spans="1:13" ht="18.75" x14ac:dyDescent="0.25">
      <c r="A95" s="233">
        <v>9</v>
      </c>
      <c r="B95" s="234">
        <v>91</v>
      </c>
      <c r="C95" s="238">
        <v>6.57</v>
      </c>
      <c r="I95" s="181" t="str">
        <f t="shared" si="3"/>
        <v>GRUP_A2</v>
      </c>
      <c r="J95" s="142" t="s">
        <v>482</v>
      </c>
      <c r="K95" s="126" t="s">
        <v>247</v>
      </c>
      <c r="L95" s="261">
        <v>99</v>
      </c>
      <c r="M95" s="122" t="s">
        <v>79</v>
      </c>
    </row>
    <row r="96" spans="1:13" ht="18.75" x14ac:dyDescent="0.25">
      <c r="A96" s="233">
        <v>9</v>
      </c>
      <c r="B96" s="234">
        <v>92</v>
      </c>
      <c r="C96" s="238">
        <v>6.7</v>
      </c>
      <c r="I96" s="181" t="str">
        <f t="shared" si="3"/>
        <v>GRUP_A2</v>
      </c>
      <c r="J96" s="142" t="s">
        <v>389</v>
      </c>
      <c r="K96" s="126" t="s">
        <v>390</v>
      </c>
      <c r="L96" s="261">
        <v>97</v>
      </c>
      <c r="M96" s="122" t="s">
        <v>70</v>
      </c>
    </row>
    <row r="97" spans="1:13" ht="18.75" x14ac:dyDescent="0.25">
      <c r="A97" s="233">
        <v>9</v>
      </c>
      <c r="B97" s="234">
        <v>93</v>
      </c>
      <c r="C97" s="238">
        <v>6.85</v>
      </c>
      <c r="I97" s="181" t="str">
        <f t="shared" si="3"/>
        <v>GRUP_A2</v>
      </c>
      <c r="J97" s="142" t="s">
        <v>388</v>
      </c>
      <c r="K97" s="126" t="s">
        <v>247</v>
      </c>
      <c r="L97" s="261">
        <v>97</v>
      </c>
      <c r="M97" s="122" t="s">
        <v>70</v>
      </c>
    </row>
    <row r="98" spans="1:13" ht="18.75" x14ac:dyDescent="0.25">
      <c r="A98" s="233">
        <v>9</v>
      </c>
      <c r="B98" s="234">
        <v>94</v>
      </c>
      <c r="C98" s="238">
        <v>6.99</v>
      </c>
      <c r="I98" s="181" t="str">
        <f t="shared" si="3"/>
        <v>GRUP_A2</v>
      </c>
      <c r="J98" s="142" t="s">
        <v>391</v>
      </c>
      <c r="K98" s="126" t="s">
        <v>392</v>
      </c>
      <c r="L98" s="261">
        <v>97</v>
      </c>
      <c r="M98" s="122" t="s">
        <v>70</v>
      </c>
    </row>
    <row r="99" spans="1:13" ht="18.75" x14ac:dyDescent="0.25">
      <c r="A99" s="233">
        <v>9</v>
      </c>
      <c r="B99" s="234">
        <v>95</v>
      </c>
      <c r="C99" s="238">
        <v>7.14</v>
      </c>
      <c r="I99" s="181" t="str">
        <f t="shared" si="3"/>
        <v>GRUP_A2</v>
      </c>
      <c r="J99" s="142" t="s">
        <v>499</v>
      </c>
      <c r="K99" s="126" t="s">
        <v>481</v>
      </c>
      <c r="L99" s="261">
        <v>97</v>
      </c>
      <c r="M99" s="122" t="s">
        <v>70</v>
      </c>
    </row>
    <row r="100" spans="1:13" ht="18.75" x14ac:dyDescent="0.25">
      <c r="A100" s="233">
        <v>9</v>
      </c>
      <c r="B100" s="234">
        <v>96</v>
      </c>
      <c r="C100" s="238">
        <v>7.29</v>
      </c>
      <c r="I100" s="181" t="str">
        <f t="shared" si="3"/>
        <v>GRUP_A2</v>
      </c>
      <c r="J100" s="142" t="s">
        <v>250</v>
      </c>
      <c r="K100" s="126" t="s">
        <v>251</v>
      </c>
      <c r="L100" s="261">
        <v>95</v>
      </c>
      <c r="M100" s="122" t="s">
        <v>62</v>
      </c>
    </row>
    <row r="101" spans="1:13" ht="18.75" x14ac:dyDescent="0.25">
      <c r="A101" s="233">
        <v>9</v>
      </c>
      <c r="B101" s="234">
        <v>97</v>
      </c>
      <c r="C101" s="238">
        <v>7.44</v>
      </c>
      <c r="I101" s="181" t="str">
        <f t="shared" si="3"/>
        <v>GRUP_A2</v>
      </c>
      <c r="J101" s="142" t="s">
        <v>288</v>
      </c>
      <c r="K101" s="126" t="s">
        <v>251</v>
      </c>
      <c r="L101" s="261">
        <v>95</v>
      </c>
      <c r="M101" s="122" t="s">
        <v>62</v>
      </c>
    </row>
    <row r="102" spans="1:13" ht="18.75" x14ac:dyDescent="0.25">
      <c r="A102" s="233">
        <v>9</v>
      </c>
      <c r="B102" s="234">
        <v>98</v>
      </c>
      <c r="C102" s="238">
        <v>7.6</v>
      </c>
      <c r="I102" s="181" t="str">
        <f t="shared" si="3"/>
        <v>GRUP_A2</v>
      </c>
      <c r="J102" s="142" t="s">
        <v>332</v>
      </c>
      <c r="K102" s="126" t="s">
        <v>251</v>
      </c>
      <c r="L102" s="261">
        <v>95</v>
      </c>
      <c r="M102" s="122" t="s">
        <v>62</v>
      </c>
    </row>
    <row r="103" spans="1:13" ht="18.75" x14ac:dyDescent="0.25">
      <c r="A103" s="233">
        <v>9</v>
      </c>
      <c r="B103" s="234">
        <v>99</v>
      </c>
      <c r="C103" s="238">
        <v>7.76</v>
      </c>
      <c r="I103" s="181" t="str">
        <f t="shared" si="3"/>
        <v>GRUP_A2</v>
      </c>
      <c r="J103" s="142" t="s">
        <v>360</v>
      </c>
      <c r="K103" s="126" t="s">
        <v>361</v>
      </c>
      <c r="L103" s="261">
        <v>95</v>
      </c>
      <c r="M103" s="122" t="s">
        <v>62</v>
      </c>
    </row>
    <row r="104" spans="1:13" ht="18.75" x14ac:dyDescent="0.25">
      <c r="A104" s="233">
        <v>9</v>
      </c>
      <c r="B104" s="234">
        <v>100</v>
      </c>
      <c r="C104" s="238">
        <v>7.93</v>
      </c>
      <c r="I104" s="181" t="str">
        <f t="shared" si="3"/>
        <v>GRUP_A2</v>
      </c>
      <c r="J104" s="142" t="s">
        <v>362</v>
      </c>
      <c r="K104" s="126" t="s">
        <v>249</v>
      </c>
      <c r="L104" s="261">
        <v>95</v>
      </c>
      <c r="M104" s="122" t="s">
        <v>62</v>
      </c>
    </row>
    <row r="105" spans="1:13" ht="18.75" x14ac:dyDescent="0.25">
      <c r="A105" s="233">
        <v>9</v>
      </c>
      <c r="B105" s="234">
        <v>101</v>
      </c>
      <c r="C105" s="238">
        <v>8.09</v>
      </c>
      <c r="I105" s="181" t="str">
        <f t="shared" si="3"/>
        <v>GRUP_A2</v>
      </c>
      <c r="J105" s="142" t="s">
        <v>466</v>
      </c>
      <c r="K105" s="126" t="s">
        <v>467</v>
      </c>
      <c r="L105" s="261">
        <v>95</v>
      </c>
      <c r="M105" s="122" t="s">
        <v>62</v>
      </c>
    </row>
    <row r="106" spans="1:13" ht="18.75" x14ac:dyDescent="0.25">
      <c r="A106" s="233">
        <v>10</v>
      </c>
      <c r="B106" s="234">
        <v>102</v>
      </c>
      <c r="C106" s="238">
        <v>8.26</v>
      </c>
      <c r="I106" s="181" t="str">
        <f t="shared" si="3"/>
        <v>GRUP_A2</v>
      </c>
      <c r="J106" s="142" t="s">
        <v>483</v>
      </c>
      <c r="K106" s="126" t="s">
        <v>249</v>
      </c>
      <c r="L106" s="261">
        <v>95</v>
      </c>
      <c r="M106" s="122" t="s">
        <v>62</v>
      </c>
    </row>
    <row r="107" spans="1:13" ht="18.75" x14ac:dyDescent="0.25">
      <c r="A107" s="233">
        <v>10</v>
      </c>
      <c r="B107" s="234">
        <v>103</v>
      </c>
      <c r="C107" s="238">
        <v>8.44</v>
      </c>
      <c r="I107" s="181" t="str">
        <f t="shared" si="3"/>
        <v>GRUP_A2</v>
      </c>
      <c r="J107" s="142" t="s">
        <v>500</v>
      </c>
      <c r="K107" s="126" t="s">
        <v>247</v>
      </c>
      <c r="L107" s="261">
        <v>95</v>
      </c>
      <c r="M107" s="122" t="s">
        <v>62</v>
      </c>
    </row>
    <row r="108" spans="1:13" ht="18.75" x14ac:dyDescent="0.25">
      <c r="A108" s="233">
        <v>10</v>
      </c>
      <c r="B108" s="234">
        <v>104</v>
      </c>
      <c r="C108" s="238">
        <v>8.6199999999999992</v>
      </c>
      <c r="I108" s="181" t="str">
        <f t="shared" si="3"/>
        <v>GRUP_A2</v>
      </c>
      <c r="J108" s="142" t="s">
        <v>514</v>
      </c>
      <c r="K108" s="126" t="s">
        <v>515</v>
      </c>
      <c r="L108" s="261">
        <v>95</v>
      </c>
      <c r="M108" s="122" t="s">
        <v>62</v>
      </c>
    </row>
    <row r="109" spans="1:13" ht="18.75" x14ac:dyDescent="0.25">
      <c r="A109" s="233">
        <v>10</v>
      </c>
      <c r="B109" s="234">
        <v>105</v>
      </c>
      <c r="C109" s="238">
        <v>8.8000000000000007</v>
      </c>
      <c r="I109" s="181" t="str">
        <f t="shared" si="3"/>
        <v>GRUP_A2</v>
      </c>
      <c r="J109" s="142" t="s">
        <v>414</v>
      </c>
      <c r="K109" s="126" t="s">
        <v>415</v>
      </c>
      <c r="L109" s="261">
        <v>94</v>
      </c>
      <c r="M109" s="122" t="s">
        <v>59</v>
      </c>
    </row>
    <row r="110" spans="1:13" ht="18.75" x14ac:dyDescent="0.25">
      <c r="A110" s="233">
        <v>10</v>
      </c>
      <c r="B110" s="234">
        <v>106</v>
      </c>
      <c r="C110" s="238">
        <v>8.98</v>
      </c>
      <c r="I110" s="181" t="str">
        <f t="shared" si="3"/>
        <v>GRUP_A2</v>
      </c>
      <c r="J110" s="142" t="s">
        <v>501</v>
      </c>
      <c r="K110" s="126" t="s">
        <v>249</v>
      </c>
      <c r="L110" s="261">
        <v>93</v>
      </c>
      <c r="M110" s="122" t="s">
        <v>55</v>
      </c>
    </row>
    <row r="111" spans="1:13" ht="18.75" x14ac:dyDescent="0.25">
      <c r="A111" s="233">
        <v>10</v>
      </c>
      <c r="B111" s="234">
        <v>107</v>
      </c>
      <c r="C111" s="238">
        <v>9.17</v>
      </c>
      <c r="I111" s="181" t="str">
        <f t="shared" si="3"/>
        <v>GRUP_A2</v>
      </c>
      <c r="J111" s="142" t="s">
        <v>363</v>
      </c>
      <c r="K111" s="126" t="s">
        <v>251</v>
      </c>
      <c r="L111" s="261">
        <v>92</v>
      </c>
      <c r="M111" s="122" t="s">
        <v>50</v>
      </c>
    </row>
    <row r="112" spans="1:13" ht="18.75" x14ac:dyDescent="0.25">
      <c r="A112" s="233">
        <v>10</v>
      </c>
      <c r="B112" s="234">
        <v>108</v>
      </c>
      <c r="C112" s="238">
        <v>9.3699999999999992</v>
      </c>
      <c r="I112" s="181" t="str">
        <f t="shared" si="3"/>
        <v>GRUP_A2</v>
      </c>
      <c r="J112" s="142" t="s">
        <v>516</v>
      </c>
      <c r="K112" s="126" t="s">
        <v>247</v>
      </c>
      <c r="L112" s="261">
        <v>92</v>
      </c>
      <c r="M112" s="122" t="s">
        <v>50</v>
      </c>
    </row>
    <row r="113" spans="1:13" ht="18.75" x14ac:dyDescent="0.25">
      <c r="A113" s="233">
        <v>10</v>
      </c>
      <c r="B113" s="234">
        <v>109</v>
      </c>
      <c r="C113" s="238">
        <v>9.57</v>
      </c>
      <c r="I113" s="181" t="str">
        <f t="shared" si="3"/>
        <v>GRUP_A2</v>
      </c>
      <c r="J113" s="142" t="s">
        <v>393</v>
      </c>
      <c r="K113" s="126" t="s">
        <v>249</v>
      </c>
      <c r="L113" s="261">
        <v>90</v>
      </c>
      <c r="M113" s="122" t="s">
        <v>43</v>
      </c>
    </row>
    <row r="114" spans="1:13" ht="18.75" x14ac:dyDescent="0.25">
      <c r="A114" s="233">
        <v>10</v>
      </c>
      <c r="B114" s="234">
        <v>110</v>
      </c>
      <c r="C114" s="238">
        <v>9.77</v>
      </c>
      <c r="I114" s="181" t="str">
        <f t="shared" si="3"/>
        <v>GRUP_A2</v>
      </c>
      <c r="J114" s="142" t="s">
        <v>429</v>
      </c>
      <c r="K114" s="126" t="s">
        <v>430</v>
      </c>
      <c r="L114" s="261">
        <v>90</v>
      </c>
      <c r="M114" s="122" t="s">
        <v>43</v>
      </c>
    </row>
    <row r="115" spans="1:13" ht="18.75" x14ac:dyDescent="0.25">
      <c r="A115" s="233">
        <v>10</v>
      </c>
      <c r="B115" s="234">
        <v>111</v>
      </c>
      <c r="C115" s="238">
        <v>9.9700000000000006</v>
      </c>
      <c r="I115" s="181" t="str">
        <f t="shared" si="3"/>
        <v>GRUP_A2</v>
      </c>
      <c r="J115" s="142" t="s">
        <v>484</v>
      </c>
      <c r="K115" s="126" t="s">
        <v>251</v>
      </c>
      <c r="L115" s="261">
        <v>90</v>
      </c>
      <c r="M115" s="122" t="s">
        <v>43</v>
      </c>
    </row>
    <row r="116" spans="1:13" ht="18.75" x14ac:dyDescent="0.25">
      <c r="A116" s="233">
        <v>11</v>
      </c>
      <c r="B116" s="234">
        <v>112</v>
      </c>
      <c r="C116" s="238">
        <v>10.19</v>
      </c>
      <c r="I116" s="181" t="str">
        <f t="shared" si="3"/>
        <v>GRUP_A2</v>
      </c>
      <c r="J116" s="142" t="s">
        <v>517</v>
      </c>
      <c r="K116" s="126" t="s">
        <v>249</v>
      </c>
      <c r="L116" s="261">
        <v>90</v>
      </c>
      <c r="M116" s="122" t="s">
        <v>43</v>
      </c>
    </row>
    <row r="117" spans="1:13" ht="18.75" x14ac:dyDescent="0.25">
      <c r="A117" s="233">
        <v>11</v>
      </c>
      <c r="B117" s="234">
        <v>113</v>
      </c>
      <c r="C117" s="238">
        <v>10.4</v>
      </c>
      <c r="I117" s="181" t="str">
        <f t="shared" si="3"/>
        <v>GRUP_A2</v>
      </c>
      <c r="J117" s="142" t="s">
        <v>502</v>
      </c>
      <c r="K117" s="126" t="s">
        <v>251</v>
      </c>
      <c r="L117" s="261">
        <v>88</v>
      </c>
      <c r="M117" s="122" t="s">
        <v>35</v>
      </c>
    </row>
    <row r="118" spans="1:13" ht="18.75" x14ac:dyDescent="0.25">
      <c r="A118" s="233">
        <v>11</v>
      </c>
      <c r="B118" s="234">
        <v>114</v>
      </c>
      <c r="C118" s="238">
        <v>10.62</v>
      </c>
      <c r="I118" s="181" t="str">
        <f t="shared" si="3"/>
        <v>GRUP_A2</v>
      </c>
      <c r="J118" s="142" t="s">
        <v>252</v>
      </c>
      <c r="K118" s="126" t="s">
        <v>253</v>
      </c>
      <c r="L118" s="261">
        <v>87</v>
      </c>
      <c r="M118" s="122" t="s">
        <v>30</v>
      </c>
    </row>
    <row r="119" spans="1:13" ht="18.75" x14ac:dyDescent="0.25">
      <c r="A119" s="233">
        <v>11</v>
      </c>
      <c r="B119" s="234">
        <v>115</v>
      </c>
      <c r="C119" s="238">
        <v>10.85</v>
      </c>
      <c r="I119" s="181" t="str">
        <f t="shared" si="3"/>
        <v>GRUP_A2</v>
      </c>
      <c r="J119" s="142" t="s">
        <v>289</v>
      </c>
      <c r="K119" s="126" t="s">
        <v>253</v>
      </c>
      <c r="L119" s="261">
        <v>87</v>
      </c>
      <c r="M119" s="122" t="s">
        <v>30</v>
      </c>
    </row>
    <row r="120" spans="1:13" ht="18.75" x14ac:dyDescent="0.25">
      <c r="A120" s="233">
        <v>11</v>
      </c>
      <c r="B120" s="234">
        <v>116</v>
      </c>
      <c r="C120" s="238">
        <v>11.07</v>
      </c>
      <c r="I120" s="181" t="str">
        <f t="shared" si="3"/>
        <v>GRUP_A2</v>
      </c>
      <c r="J120" s="142" t="s">
        <v>290</v>
      </c>
      <c r="K120" s="126" t="s">
        <v>291</v>
      </c>
      <c r="L120" s="261">
        <v>87</v>
      </c>
      <c r="M120" s="122" t="s">
        <v>30</v>
      </c>
    </row>
    <row r="121" spans="1:13" ht="18.75" x14ac:dyDescent="0.25">
      <c r="A121" s="233">
        <v>11</v>
      </c>
      <c r="B121" s="234">
        <v>117</v>
      </c>
      <c r="C121" s="238">
        <v>11.31</v>
      </c>
      <c r="I121" s="181" t="str">
        <f t="shared" si="3"/>
        <v>GRUP_A2</v>
      </c>
      <c r="J121" s="142" t="s">
        <v>294</v>
      </c>
      <c r="K121" s="126" t="s">
        <v>295</v>
      </c>
      <c r="L121" s="261">
        <v>87</v>
      </c>
      <c r="M121" s="122" t="s">
        <v>30</v>
      </c>
    </row>
    <row r="122" spans="1:13" ht="18.75" x14ac:dyDescent="0.25">
      <c r="A122" s="233">
        <v>11</v>
      </c>
      <c r="B122" s="234">
        <v>118</v>
      </c>
      <c r="C122" s="238">
        <v>11.55</v>
      </c>
      <c r="I122" s="181" t="str">
        <f t="shared" si="3"/>
        <v>GRUP_A2</v>
      </c>
      <c r="J122" s="142" t="s">
        <v>333</v>
      </c>
      <c r="K122" s="126" t="s">
        <v>253</v>
      </c>
      <c r="L122" s="261">
        <v>87</v>
      </c>
      <c r="M122" s="122" t="s">
        <v>30</v>
      </c>
    </row>
    <row r="123" spans="1:13" ht="18.75" x14ac:dyDescent="0.25">
      <c r="A123" s="233">
        <v>11</v>
      </c>
      <c r="B123" s="234">
        <v>119</v>
      </c>
      <c r="C123" s="238">
        <v>11.79</v>
      </c>
      <c r="I123" s="181" t="str">
        <f t="shared" si="3"/>
        <v>GRUP_A2</v>
      </c>
      <c r="J123" s="142" t="s">
        <v>411</v>
      </c>
      <c r="K123" s="126" t="s">
        <v>253</v>
      </c>
      <c r="L123" s="261">
        <v>87</v>
      </c>
      <c r="M123" s="122" t="s">
        <v>30</v>
      </c>
    </row>
    <row r="124" spans="1:13" ht="18.75" x14ac:dyDescent="0.25">
      <c r="A124" s="233">
        <v>11</v>
      </c>
      <c r="B124" s="234">
        <v>120</v>
      </c>
      <c r="C124" s="238">
        <v>12.04</v>
      </c>
      <c r="I124" s="181" t="str">
        <f t="shared" si="3"/>
        <v>GRUP_A2</v>
      </c>
      <c r="J124" s="142" t="s">
        <v>441</v>
      </c>
      <c r="K124" s="126" t="s">
        <v>430</v>
      </c>
      <c r="L124" s="261">
        <v>86</v>
      </c>
      <c r="M124" s="122" t="s">
        <v>26</v>
      </c>
    </row>
    <row r="125" spans="1:13" ht="18.75" x14ac:dyDescent="0.25">
      <c r="A125" s="233">
        <v>11</v>
      </c>
      <c r="B125" s="234">
        <v>121</v>
      </c>
      <c r="C125" s="238">
        <v>12.29</v>
      </c>
      <c r="I125" s="181" t="str">
        <f t="shared" si="3"/>
        <v>GRUP_A2</v>
      </c>
      <c r="J125" s="142" t="s">
        <v>254</v>
      </c>
      <c r="K125" s="126" t="s">
        <v>255</v>
      </c>
      <c r="L125" s="261">
        <v>85</v>
      </c>
      <c r="M125" s="122" t="s">
        <v>21</v>
      </c>
    </row>
    <row r="126" spans="1:13" ht="18.75" x14ac:dyDescent="0.25">
      <c r="A126" s="233">
        <v>11</v>
      </c>
      <c r="B126" s="234">
        <v>122</v>
      </c>
      <c r="C126" s="238">
        <v>12.55</v>
      </c>
      <c r="I126" s="181" t="str">
        <f t="shared" si="3"/>
        <v>GRUP_A2</v>
      </c>
      <c r="J126" s="142" t="s">
        <v>292</v>
      </c>
      <c r="K126" s="126" t="s">
        <v>255</v>
      </c>
      <c r="L126" s="261">
        <v>85</v>
      </c>
      <c r="M126" s="122" t="s">
        <v>21</v>
      </c>
    </row>
    <row r="127" spans="1:13" ht="18.75" x14ac:dyDescent="0.25">
      <c r="A127" s="233">
        <v>12</v>
      </c>
      <c r="B127" s="234">
        <v>123</v>
      </c>
      <c r="C127" s="238">
        <v>12.82</v>
      </c>
      <c r="I127" s="181" t="str">
        <f t="shared" si="3"/>
        <v>GRUP_A2</v>
      </c>
      <c r="J127" s="142" t="s">
        <v>334</v>
      </c>
      <c r="K127" s="126" t="s">
        <v>255</v>
      </c>
      <c r="L127" s="261">
        <v>85</v>
      </c>
      <c r="M127" s="122" t="s">
        <v>21</v>
      </c>
    </row>
    <row r="128" spans="1:13" ht="18.75" x14ac:dyDescent="0.25">
      <c r="A128" s="233">
        <v>12</v>
      </c>
      <c r="B128" s="234">
        <v>124</v>
      </c>
      <c r="C128" s="238">
        <v>13.09</v>
      </c>
      <c r="I128" s="181" t="str">
        <f t="shared" si="3"/>
        <v>GRUP_A2</v>
      </c>
      <c r="J128" s="142" t="s">
        <v>412</v>
      </c>
      <c r="K128" s="126" t="s">
        <v>255</v>
      </c>
      <c r="L128" s="261">
        <v>85</v>
      </c>
      <c r="M128" s="122" t="s">
        <v>21</v>
      </c>
    </row>
    <row r="129" spans="1:13" ht="18.75" x14ac:dyDescent="0.25">
      <c r="A129" s="233">
        <v>12</v>
      </c>
      <c r="B129" s="234">
        <v>125</v>
      </c>
      <c r="C129" s="238">
        <v>13.37</v>
      </c>
      <c r="I129" s="181" t="str">
        <f t="shared" si="3"/>
        <v>GRUP_A2</v>
      </c>
      <c r="J129" s="142" t="s">
        <v>431</v>
      </c>
      <c r="K129" s="126" t="s">
        <v>249</v>
      </c>
      <c r="L129" s="261">
        <v>85</v>
      </c>
      <c r="M129" s="122" t="s">
        <v>21</v>
      </c>
    </row>
    <row r="130" spans="1:13" ht="18.75" x14ac:dyDescent="0.25">
      <c r="A130" s="233">
        <v>12</v>
      </c>
      <c r="B130" s="234">
        <v>126</v>
      </c>
      <c r="C130" s="238">
        <v>13.65</v>
      </c>
      <c r="I130" s="181" t="str">
        <f t="shared" si="3"/>
        <v>GRUP_A2</v>
      </c>
      <c r="J130" s="142" t="s">
        <v>468</v>
      </c>
      <c r="K130" s="126" t="s">
        <v>116</v>
      </c>
      <c r="L130" s="261">
        <v>85</v>
      </c>
      <c r="M130" s="122" t="s">
        <v>21</v>
      </c>
    </row>
    <row r="131" spans="1:13" ht="18.75" x14ac:dyDescent="0.25">
      <c r="A131" s="233">
        <v>12</v>
      </c>
      <c r="B131" s="234">
        <v>127</v>
      </c>
      <c r="C131" s="238">
        <v>13.94</v>
      </c>
      <c r="I131" s="181" t="str">
        <f t="shared" si="3"/>
        <v>GRUP_A2</v>
      </c>
      <c r="J131" s="142" t="s">
        <v>518</v>
      </c>
      <c r="K131" s="126" t="s">
        <v>251</v>
      </c>
      <c r="L131" s="261">
        <v>85</v>
      </c>
      <c r="M131" s="122" t="s">
        <v>21</v>
      </c>
    </row>
    <row r="132" spans="1:13" ht="18.75" x14ac:dyDescent="0.25">
      <c r="A132" s="233">
        <v>12</v>
      </c>
      <c r="B132" s="234">
        <v>128</v>
      </c>
      <c r="C132" s="238">
        <v>14.23</v>
      </c>
      <c r="I132" s="181" t="str">
        <f t="shared" si="3"/>
        <v>GRUP_A2</v>
      </c>
      <c r="J132" s="142" t="s">
        <v>485</v>
      </c>
      <c r="K132" s="126" t="s">
        <v>486</v>
      </c>
      <c r="L132" s="261">
        <v>98</v>
      </c>
      <c r="M132" s="122" t="s">
        <v>74</v>
      </c>
    </row>
    <row r="133" spans="1:13" ht="18.75" x14ac:dyDescent="0.25">
      <c r="A133" s="233">
        <v>12</v>
      </c>
      <c r="B133" s="234">
        <v>129</v>
      </c>
      <c r="C133" s="238">
        <v>14.53</v>
      </c>
      <c r="I133" s="181" t="str">
        <f t="shared" si="3"/>
        <v>GRUP_A2</v>
      </c>
      <c r="J133" s="142" t="s">
        <v>256</v>
      </c>
      <c r="K133" s="126" t="s">
        <v>257</v>
      </c>
      <c r="L133" s="261">
        <v>83</v>
      </c>
      <c r="M133" s="122" t="s">
        <v>14</v>
      </c>
    </row>
    <row r="134" spans="1:13" ht="18.75" x14ac:dyDescent="0.25">
      <c r="A134" s="233">
        <v>12</v>
      </c>
      <c r="B134" s="234">
        <v>130</v>
      </c>
      <c r="C134" s="238">
        <v>15</v>
      </c>
      <c r="I134" s="181" t="str">
        <f t="shared" si="3"/>
        <v>GRUP_A2</v>
      </c>
      <c r="J134" s="142" t="s">
        <v>293</v>
      </c>
      <c r="K134" s="126" t="s">
        <v>257</v>
      </c>
      <c r="L134" s="261">
        <v>83</v>
      </c>
      <c r="M134" s="122" t="s">
        <v>14</v>
      </c>
    </row>
    <row r="135" spans="1:13" ht="18.75" x14ac:dyDescent="0.25">
      <c r="I135" s="181" t="str">
        <f t="shared" si="3"/>
        <v>GRUP_A2</v>
      </c>
      <c r="J135" s="142" t="s">
        <v>296</v>
      </c>
      <c r="K135" s="126" t="s">
        <v>297</v>
      </c>
      <c r="L135" s="261">
        <v>83</v>
      </c>
      <c r="M135" s="122" t="s">
        <v>14</v>
      </c>
    </row>
    <row r="136" spans="1:13" ht="18.75" x14ac:dyDescent="0.25">
      <c r="I136" s="181" t="str">
        <f t="shared" si="3"/>
        <v>GRUP_A2</v>
      </c>
      <c r="J136" s="142" t="s">
        <v>260</v>
      </c>
      <c r="K136" s="126" t="s">
        <v>261</v>
      </c>
      <c r="L136" s="261">
        <v>83</v>
      </c>
      <c r="M136" s="122" t="s">
        <v>14</v>
      </c>
    </row>
    <row r="137" spans="1:13" ht="18.75" x14ac:dyDescent="0.25">
      <c r="I137" s="181" t="str">
        <f t="shared" si="3"/>
        <v>GRUP_A2</v>
      </c>
      <c r="J137" s="142" t="s">
        <v>306</v>
      </c>
      <c r="K137" s="126" t="s">
        <v>261</v>
      </c>
      <c r="L137" s="261">
        <v>83</v>
      </c>
      <c r="M137" s="122" t="s">
        <v>14</v>
      </c>
    </row>
    <row r="138" spans="1:13" ht="18.75" x14ac:dyDescent="0.25">
      <c r="I138" s="181" t="str">
        <f t="shared" ref="I138:I199" si="4">CONCATENATE("GRUP_",LEFT(J138,2))</f>
        <v>GRUP_A2</v>
      </c>
      <c r="J138" s="142" t="s">
        <v>335</v>
      </c>
      <c r="K138" s="126" t="s">
        <v>257</v>
      </c>
      <c r="L138" s="261">
        <v>83</v>
      </c>
      <c r="M138" s="122" t="s">
        <v>14</v>
      </c>
    </row>
    <row r="139" spans="1:13" ht="18.75" x14ac:dyDescent="0.25">
      <c r="I139" s="181" t="str">
        <f t="shared" si="4"/>
        <v>GRUP_A2</v>
      </c>
      <c r="J139" s="142" t="s">
        <v>336</v>
      </c>
      <c r="K139" s="126" t="s">
        <v>261</v>
      </c>
      <c r="L139" s="261">
        <v>83</v>
      </c>
      <c r="M139" s="122" t="s">
        <v>14</v>
      </c>
    </row>
    <row r="140" spans="1:13" ht="18.75" x14ac:dyDescent="0.25">
      <c r="I140" s="181" t="str">
        <f t="shared" si="4"/>
        <v>GRUP_A2</v>
      </c>
      <c r="J140" s="142" t="s">
        <v>364</v>
      </c>
      <c r="K140" s="126" t="s">
        <v>253</v>
      </c>
      <c r="L140" s="261">
        <v>83</v>
      </c>
      <c r="M140" s="122" t="s">
        <v>14</v>
      </c>
    </row>
    <row r="141" spans="1:13" ht="18.75" x14ac:dyDescent="0.25">
      <c r="I141" s="181" t="str">
        <f t="shared" si="4"/>
        <v>GRUP_A2</v>
      </c>
      <c r="J141" s="142" t="s">
        <v>413</v>
      </c>
      <c r="K141" s="126" t="s">
        <v>257</v>
      </c>
      <c r="L141" s="261">
        <v>83</v>
      </c>
      <c r="M141" s="122" t="s">
        <v>14</v>
      </c>
    </row>
    <row r="142" spans="1:13" ht="18.75" x14ac:dyDescent="0.25">
      <c r="I142" s="181" t="str">
        <f t="shared" si="4"/>
        <v>GRUP_A2</v>
      </c>
      <c r="J142" s="142" t="s">
        <v>416</v>
      </c>
      <c r="K142" s="126" t="s">
        <v>261</v>
      </c>
      <c r="L142" s="261">
        <v>83</v>
      </c>
      <c r="M142" s="122" t="s">
        <v>14</v>
      </c>
    </row>
    <row r="143" spans="1:13" ht="18.75" x14ac:dyDescent="0.25">
      <c r="I143" s="181" t="str">
        <f t="shared" si="4"/>
        <v>GRUP_A2</v>
      </c>
      <c r="J143" s="142" t="s">
        <v>487</v>
      </c>
      <c r="K143" s="126" t="s">
        <v>253</v>
      </c>
      <c r="L143" s="261">
        <v>83</v>
      </c>
      <c r="M143" s="122" t="s">
        <v>14</v>
      </c>
    </row>
    <row r="144" spans="1:13" ht="18.75" x14ac:dyDescent="0.25">
      <c r="I144" s="181" t="str">
        <f t="shared" si="4"/>
        <v>GRUP_A2</v>
      </c>
      <c r="J144" s="142" t="s">
        <v>300</v>
      </c>
      <c r="K144" s="126" t="s">
        <v>301</v>
      </c>
      <c r="L144" s="261">
        <v>81</v>
      </c>
      <c r="M144" s="122" t="s">
        <v>9</v>
      </c>
    </row>
    <row r="145" spans="9:13" ht="18.75" x14ac:dyDescent="0.25">
      <c r="I145" s="181" t="str">
        <f t="shared" si="4"/>
        <v>GRUP_A2</v>
      </c>
      <c r="J145" s="142" t="s">
        <v>307</v>
      </c>
      <c r="K145" s="126" t="s">
        <v>308</v>
      </c>
      <c r="L145" s="261">
        <v>87</v>
      </c>
      <c r="M145" s="122" t="s">
        <v>30</v>
      </c>
    </row>
    <row r="146" spans="9:13" ht="18.75" x14ac:dyDescent="0.25">
      <c r="I146" s="181" t="str">
        <f t="shared" si="4"/>
        <v>GRUP_A2</v>
      </c>
      <c r="J146" s="142" t="s">
        <v>442</v>
      </c>
      <c r="K146" s="126" t="s">
        <v>249</v>
      </c>
      <c r="L146" s="261">
        <v>81</v>
      </c>
      <c r="M146" s="122" t="s">
        <v>9</v>
      </c>
    </row>
    <row r="147" spans="9:13" ht="18.75" x14ac:dyDescent="0.25">
      <c r="I147" s="181" t="str">
        <f t="shared" si="4"/>
        <v>GRUP_A2</v>
      </c>
      <c r="J147" s="142" t="s">
        <v>488</v>
      </c>
      <c r="K147" s="126" t="s">
        <v>255</v>
      </c>
      <c r="L147" s="261">
        <v>81</v>
      </c>
      <c r="M147" s="122" t="s">
        <v>9</v>
      </c>
    </row>
    <row r="148" spans="9:13" ht="18.75" x14ac:dyDescent="0.25">
      <c r="I148" s="181" t="str">
        <f t="shared" si="4"/>
        <v>GRUP_A2</v>
      </c>
      <c r="J148" s="142" t="s">
        <v>503</v>
      </c>
      <c r="K148" s="126" t="s">
        <v>253</v>
      </c>
      <c r="L148" s="261">
        <v>81</v>
      </c>
      <c r="M148" s="122" t="s">
        <v>9</v>
      </c>
    </row>
    <row r="149" spans="9:13" ht="18.75" x14ac:dyDescent="0.25">
      <c r="I149" s="181" t="str">
        <f t="shared" si="4"/>
        <v>GRUP_A2</v>
      </c>
      <c r="J149" s="142" t="s">
        <v>365</v>
      </c>
      <c r="K149" s="126" t="s">
        <v>255</v>
      </c>
      <c r="L149" s="261">
        <v>80</v>
      </c>
      <c r="M149" s="122" t="s">
        <v>6</v>
      </c>
    </row>
    <row r="150" spans="9:13" ht="18.75" x14ac:dyDescent="0.25">
      <c r="I150" s="181" t="str">
        <f t="shared" si="4"/>
        <v>GRUP_A2</v>
      </c>
      <c r="J150" s="142" t="s">
        <v>298</v>
      </c>
      <c r="K150" s="126" t="s">
        <v>299</v>
      </c>
      <c r="L150" s="261">
        <v>78</v>
      </c>
      <c r="M150" s="122" t="s">
        <v>98</v>
      </c>
    </row>
    <row r="151" spans="9:13" ht="18.75" x14ac:dyDescent="0.25">
      <c r="I151" s="181" t="str">
        <f t="shared" si="4"/>
        <v>GRUP_A2</v>
      </c>
      <c r="J151" s="142" t="s">
        <v>366</v>
      </c>
      <c r="K151" s="126" t="s">
        <v>257</v>
      </c>
      <c r="L151" s="261">
        <v>78</v>
      </c>
      <c r="M151" s="122" t="s">
        <v>98</v>
      </c>
    </row>
    <row r="152" spans="9:13" ht="18.75" x14ac:dyDescent="0.25">
      <c r="I152" s="181" t="str">
        <f t="shared" si="4"/>
        <v>GRUP_A2</v>
      </c>
      <c r="J152" s="142" t="s">
        <v>367</v>
      </c>
      <c r="K152" s="126" t="s">
        <v>261</v>
      </c>
      <c r="L152" s="261">
        <v>78</v>
      </c>
      <c r="M152" s="122" t="s">
        <v>98</v>
      </c>
    </row>
    <row r="153" spans="9:13" ht="18.75" x14ac:dyDescent="0.25">
      <c r="I153" s="181" t="str">
        <f t="shared" si="4"/>
        <v>GRUP_A2</v>
      </c>
      <c r="J153" s="142" t="s">
        <v>394</v>
      </c>
      <c r="K153" s="126" t="s">
        <v>253</v>
      </c>
      <c r="L153" s="261">
        <v>78</v>
      </c>
      <c r="M153" s="122" t="s">
        <v>98</v>
      </c>
    </row>
    <row r="154" spans="9:13" ht="18.75" x14ac:dyDescent="0.25">
      <c r="I154" s="181" t="str">
        <f t="shared" si="4"/>
        <v>GRUP_A2</v>
      </c>
      <c r="J154" s="142" t="s">
        <v>432</v>
      </c>
      <c r="K154" s="126" t="s">
        <v>253</v>
      </c>
      <c r="L154" s="261">
        <v>78</v>
      </c>
      <c r="M154" s="122" t="s">
        <v>98</v>
      </c>
    </row>
    <row r="155" spans="9:13" ht="18.75" x14ac:dyDescent="0.25">
      <c r="I155" s="181" t="str">
        <f t="shared" si="4"/>
        <v>GRUP_A2</v>
      </c>
      <c r="J155" s="142" t="s">
        <v>489</v>
      </c>
      <c r="K155" s="126" t="s">
        <v>257</v>
      </c>
      <c r="L155" s="261">
        <v>78</v>
      </c>
      <c r="M155" s="122" t="s">
        <v>98</v>
      </c>
    </row>
    <row r="156" spans="9:13" ht="18.75" x14ac:dyDescent="0.25">
      <c r="I156" s="181" t="str">
        <f t="shared" si="4"/>
        <v>GRUP_A2</v>
      </c>
      <c r="J156" s="142" t="s">
        <v>490</v>
      </c>
      <c r="K156" s="126" t="s">
        <v>491</v>
      </c>
      <c r="L156" s="261">
        <v>78</v>
      </c>
      <c r="M156" s="122" t="s">
        <v>98</v>
      </c>
    </row>
    <row r="157" spans="9:13" ht="18.75" x14ac:dyDescent="0.25">
      <c r="I157" s="181" t="str">
        <f t="shared" si="4"/>
        <v>GRUP_A2</v>
      </c>
      <c r="J157" s="142" t="s">
        <v>492</v>
      </c>
      <c r="K157" s="126" t="s">
        <v>261</v>
      </c>
      <c r="L157" s="261">
        <v>78</v>
      </c>
      <c r="M157" s="122" t="s">
        <v>98</v>
      </c>
    </row>
    <row r="158" spans="9:13" ht="18.75" x14ac:dyDescent="0.25">
      <c r="I158" s="181" t="str">
        <f t="shared" si="4"/>
        <v>GRUP_A2</v>
      </c>
      <c r="J158" s="142" t="s">
        <v>519</v>
      </c>
      <c r="K158" s="126" t="s">
        <v>253</v>
      </c>
      <c r="L158" s="261">
        <v>78</v>
      </c>
      <c r="M158" s="122" t="s">
        <v>98</v>
      </c>
    </row>
    <row r="159" spans="9:13" ht="18.75" x14ac:dyDescent="0.25">
      <c r="I159" s="181" t="str">
        <f t="shared" si="4"/>
        <v>GRUP_A2</v>
      </c>
      <c r="J159" s="142" t="s">
        <v>268</v>
      </c>
      <c r="K159" s="126" t="s">
        <v>269</v>
      </c>
      <c r="L159" s="261">
        <v>77</v>
      </c>
      <c r="M159" s="122" t="s">
        <v>94</v>
      </c>
    </row>
    <row r="160" spans="9:13" ht="18.75" x14ac:dyDescent="0.25">
      <c r="I160" s="181" t="str">
        <f t="shared" si="4"/>
        <v>GRUP_A2</v>
      </c>
      <c r="J160" s="142" t="s">
        <v>313</v>
      </c>
      <c r="K160" s="126" t="s">
        <v>269</v>
      </c>
      <c r="L160" s="261">
        <v>77</v>
      </c>
      <c r="M160" s="122" t="s">
        <v>94</v>
      </c>
    </row>
    <row r="161" spans="9:13" ht="18.75" x14ac:dyDescent="0.25">
      <c r="I161" s="181" t="str">
        <f t="shared" si="4"/>
        <v>GRUP_A2</v>
      </c>
      <c r="J161" s="142" t="s">
        <v>340</v>
      </c>
      <c r="K161" s="126" t="s">
        <v>269</v>
      </c>
      <c r="L161" s="261">
        <v>77</v>
      </c>
      <c r="M161" s="122" t="s">
        <v>94</v>
      </c>
    </row>
    <row r="162" spans="9:13" ht="18.75" x14ac:dyDescent="0.25">
      <c r="I162" s="181" t="str">
        <f t="shared" si="4"/>
        <v>GRUP_A2</v>
      </c>
      <c r="J162" s="143" t="s">
        <v>504</v>
      </c>
      <c r="K162" s="130" t="s">
        <v>255</v>
      </c>
      <c r="L162" s="273">
        <v>77</v>
      </c>
      <c r="M162" s="131" t="s">
        <v>94</v>
      </c>
    </row>
    <row r="163" spans="9:13" ht="18.75" x14ac:dyDescent="0.25">
      <c r="I163" s="181" t="str">
        <f t="shared" si="4"/>
        <v>GRUP_A2</v>
      </c>
      <c r="J163" s="142" t="s">
        <v>262</v>
      </c>
      <c r="K163" s="126" t="s">
        <v>263</v>
      </c>
      <c r="L163" s="261">
        <v>77</v>
      </c>
      <c r="M163" s="122" t="s">
        <v>94</v>
      </c>
    </row>
    <row r="164" spans="9:13" ht="18.75" x14ac:dyDescent="0.25">
      <c r="I164" s="181" t="str">
        <f t="shared" si="4"/>
        <v>GRUP_A2</v>
      </c>
      <c r="J164" s="142" t="s">
        <v>302</v>
      </c>
      <c r="K164" s="126" t="s">
        <v>303</v>
      </c>
      <c r="L164" s="261">
        <v>75</v>
      </c>
      <c r="M164" s="122" t="s">
        <v>86</v>
      </c>
    </row>
    <row r="165" spans="9:13" ht="18.75" x14ac:dyDescent="0.25">
      <c r="I165" s="181" t="str">
        <f t="shared" si="4"/>
        <v>GRUP_A2</v>
      </c>
      <c r="J165" s="142" t="s">
        <v>309</v>
      </c>
      <c r="K165" s="126" t="s">
        <v>310</v>
      </c>
      <c r="L165" s="261">
        <v>83</v>
      </c>
      <c r="M165" s="122" t="s">
        <v>14</v>
      </c>
    </row>
    <row r="166" spans="9:13" ht="18.75" x14ac:dyDescent="0.25">
      <c r="I166" s="107" t="str">
        <f t="shared" si="4"/>
        <v>GRUP_A2</v>
      </c>
      <c r="J166" s="142" t="s">
        <v>319</v>
      </c>
      <c r="K166" s="126" t="s">
        <v>320</v>
      </c>
      <c r="L166" s="261">
        <v>75</v>
      </c>
      <c r="M166" s="122" t="s">
        <v>86</v>
      </c>
    </row>
    <row r="167" spans="9:13" ht="18.75" x14ac:dyDescent="0.25">
      <c r="I167" s="181" t="str">
        <f t="shared" si="4"/>
        <v>GRUP_A2</v>
      </c>
      <c r="J167" s="142" t="s">
        <v>316</v>
      </c>
      <c r="K167" s="126" t="s">
        <v>263</v>
      </c>
      <c r="L167" s="261">
        <v>75</v>
      </c>
      <c r="M167" s="122" t="s">
        <v>86</v>
      </c>
    </row>
    <row r="168" spans="9:13" ht="18.75" x14ac:dyDescent="0.25">
      <c r="I168" s="181" t="str">
        <f t="shared" si="4"/>
        <v>GRUP_A2</v>
      </c>
      <c r="J168" s="142" t="s">
        <v>337</v>
      </c>
      <c r="K168" s="126" t="s">
        <v>263</v>
      </c>
      <c r="L168" s="261">
        <v>75</v>
      </c>
      <c r="M168" s="122" t="s">
        <v>86</v>
      </c>
    </row>
    <row r="169" spans="9:13" ht="18.75" x14ac:dyDescent="0.25">
      <c r="I169" s="181" t="str">
        <f t="shared" si="4"/>
        <v>GRUP_A2</v>
      </c>
      <c r="J169" s="142" t="s">
        <v>395</v>
      </c>
      <c r="K169" s="126" t="s">
        <v>255</v>
      </c>
      <c r="L169" s="261">
        <v>75</v>
      </c>
      <c r="M169" s="122" t="s">
        <v>86</v>
      </c>
    </row>
    <row r="170" spans="9:13" ht="18.75" x14ac:dyDescent="0.25">
      <c r="I170" s="181" t="str">
        <f t="shared" si="4"/>
        <v>GRUP_A2</v>
      </c>
      <c r="J170" s="142" t="s">
        <v>417</v>
      </c>
      <c r="K170" s="126" t="s">
        <v>418</v>
      </c>
      <c r="L170" s="261">
        <v>75</v>
      </c>
      <c r="M170" s="122" t="s">
        <v>86</v>
      </c>
    </row>
    <row r="171" spans="9:13" ht="18.75" x14ac:dyDescent="0.25">
      <c r="I171" s="181" t="str">
        <f t="shared" si="4"/>
        <v>GRUP_A2</v>
      </c>
      <c r="J171" s="142" t="s">
        <v>419</v>
      </c>
      <c r="K171" s="126" t="s">
        <v>420</v>
      </c>
      <c r="L171" s="261">
        <v>75</v>
      </c>
      <c r="M171" s="122" t="s">
        <v>86</v>
      </c>
    </row>
    <row r="172" spans="9:13" ht="18.75" x14ac:dyDescent="0.25">
      <c r="I172" s="181" t="str">
        <f t="shared" si="4"/>
        <v>GRUP_A2</v>
      </c>
      <c r="J172" s="142" t="s">
        <v>421</v>
      </c>
      <c r="K172" s="126" t="s">
        <v>263</v>
      </c>
      <c r="L172" s="261">
        <v>75</v>
      </c>
      <c r="M172" s="122" t="s">
        <v>86</v>
      </c>
    </row>
    <row r="173" spans="9:13" ht="18.75" x14ac:dyDescent="0.25">
      <c r="I173" s="181" t="str">
        <f t="shared" si="4"/>
        <v>GRUP_A2</v>
      </c>
      <c r="J173" s="142" t="s">
        <v>433</v>
      </c>
      <c r="K173" s="126" t="s">
        <v>255</v>
      </c>
      <c r="L173" s="261">
        <v>75</v>
      </c>
      <c r="M173" s="122" t="s">
        <v>86</v>
      </c>
    </row>
    <row r="174" spans="9:13" ht="18.75" x14ac:dyDescent="0.25">
      <c r="I174" s="181" t="str">
        <f t="shared" si="4"/>
        <v>GRUP_A2</v>
      </c>
      <c r="J174" s="142" t="s">
        <v>435</v>
      </c>
      <c r="K174" s="126" t="s">
        <v>418</v>
      </c>
      <c r="L174" s="261">
        <v>75</v>
      </c>
      <c r="M174" s="122" t="s">
        <v>86</v>
      </c>
    </row>
    <row r="175" spans="9:13" ht="18.75" x14ac:dyDescent="0.25">
      <c r="I175" s="181" t="str">
        <f t="shared" si="4"/>
        <v>GRUP_A2</v>
      </c>
      <c r="J175" s="142" t="s">
        <v>469</v>
      </c>
      <c r="K175" s="126" t="s">
        <v>117</v>
      </c>
      <c r="L175" s="261">
        <v>75</v>
      </c>
      <c r="M175" s="122" t="s">
        <v>86</v>
      </c>
    </row>
    <row r="176" spans="9:13" ht="18.75" x14ac:dyDescent="0.25">
      <c r="I176" s="181" t="str">
        <f t="shared" si="4"/>
        <v>GRUP_A2</v>
      </c>
      <c r="J176" s="142" t="s">
        <v>470</v>
      </c>
      <c r="K176" s="126" t="s">
        <v>471</v>
      </c>
      <c r="L176" s="261">
        <v>75</v>
      </c>
      <c r="M176" s="122" t="s">
        <v>86</v>
      </c>
    </row>
    <row r="177" spans="9:13" ht="18.75" x14ac:dyDescent="0.25">
      <c r="I177" s="181" t="str">
        <f t="shared" si="4"/>
        <v>GRUP_A2</v>
      </c>
      <c r="J177" s="142" t="s">
        <v>505</v>
      </c>
      <c r="K177" s="126" t="s">
        <v>257</v>
      </c>
      <c r="L177" s="261">
        <v>75</v>
      </c>
      <c r="M177" s="122" t="s">
        <v>86</v>
      </c>
    </row>
    <row r="178" spans="9:13" ht="18.75" x14ac:dyDescent="0.25">
      <c r="I178" s="181" t="str">
        <f t="shared" si="4"/>
        <v>GRUP_A2</v>
      </c>
      <c r="J178" s="142" t="s">
        <v>506</v>
      </c>
      <c r="K178" s="126" t="s">
        <v>491</v>
      </c>
      <c r="L178" s="261">
        <v>75</v>
      </c>
      <c r="M178" s="122" t="s">
        <v>86</v>
      </c>
    </row>
    <row r="179" spans="9:13" ht="18.75" x14ac:dyDescent="0.25">
      <c r="I179" s="181" t="str">
        <f t="shared" si="4"/>
        <v>GRUP_A2</v>
      </c>
      <c r="J179" s="142" t="s">
        <v>507</v>
      </c>
      <c r="K179" s="126" t="s">
        <v>261</v>
      </c>
      <c r="L179" s="261">
        <v>75</v>
      </c>
      <c r="M179" s="122" t="s">
        <v>86</v>
      </c>
    </row>
    <row r="180" spans="9:13" ht="18.75" x14ac:dyDescent="0.25">
      <c r="I180" s="181" t="str">
        <f t="shared" si="4"/>
        <v>GRUP_A2</v>
      </c>
      <c r="J180" s="142" t="s">
        <v>520</v>
      </c>
      <c r="K180" s="126" t="s">
        <v>255</v>
      </c>
      <c r="L180" s="261">
        <v>75</v>
      </c>
      <c r="M180" s="122" t="s">
        <v>86</v>
      </c>
    </row>
    <row r="181" spans="9:13" ht="18.75" x14ac:dyDescent="0.25">
      <c r="I181" s="181" t="str">
        <f t="shared" si="4"/>
        <v>GRUP_A2</v>
      </c>
      <c r="J181" s="142" t="s">
        <v>396</v>
      </c>
      <c r="K181" s="126" t="s">
        <v>257</v>
      </c>
      <c r="L181" s="261">
        <v>73</v>
      </c>
      <c r="M181" s="122" t="s">
        <v>78</v>
      </c>
    </row>
    <row r="182" spans="9:13" ht="18.75" x14ac:dyDescent="0.25">
      <c r="I182" s="181" t="str">
        <f t="shared" si="4"/>
        <v>GRUP_A2</v>
      </c>
      <c r="J182" s="142" t="s">
        <v>397</v>
      </c>
      <c r="K182" s="126" t="s">
        <v>261</v>
      </c>
      <c r="L182" s="261">
        <v>73</v>
      </c>
      <c r="M182" s="122" t="s">
        <v>78</v>
      </c>
    </row>
    <row r="183" spans="9:13" ht="18.75" x14ac:dyDescent="0.25">
      <c r="I183" s="181" t="str">
        <f t="shared" si="4"/>
        <v>GRUP_A2</v>
      </c>
      <c r="J183" s="142" t="s">
        <v>434</v>
      </c>
      <c r="K183" s="126" t="s">
        <v>257</v>
      </c>
      <c r="L183" s="261">
        <v>73</v>
      </c>
      <c r="M183" s="122" t="s">
        <v>78</v>
      </c>
    </row>
    <row r="184" spans="9:13" ht="18.75" x14ac:dyDescent="0.25">
      <c r="I184" s="181" t="str">
        <f t="shared" si="4"/>
        <v>GRUP_A2</v>
      </c>
      <c r="J184" s="142" t="s">
        <v>436</v>
      </c>
      <c r="K184" s="126" t="s">
        <v>261</v>
      </c>
      <c r="L184" s="261">
        <v>73</v>
      </c>
      <c r="M184" s="122" t="s">
        <v>78</v>
      </c>
    </row>
    <row r="185" spans="9:13" ht="18.75" x14ac:dyDescent="0.25">
      <c r="I185" s="181" t="str">
        <f t="shared" si="4"/>
        <v>GRUP_A2</v>
      </c>
      <c r="J185" s="142" t="s">
        <v>443</v>
      </c>
      <c r="K185" s="126" t="s">
        <v>253</v>
      </c>
      <c r="L185" s="261">
        <v>73</v>
      </c>
      <c r="M185" s="122" t="s">
        <v>78</v>
      </c>
    </row>
    <row r="186" spans="9:13" ht="18.75" x14ac:dyDescent="0.25">
      <c r="I186" s="181" t="str">
        <f t="shared" si="4"/>
        <v>GRUP_A2</v>
      </c>
      <c r="J186" s="142" t="s">
        <v>452</v>
      </c>
      <c r="K186" s="126" t="s">
        <v>420</v>
      </c>
      <c r="L186" s="261">
        <v>73</v>
      </c>
      <c r="M186" s="122" t="s">
        <v>78</v>
      </c>
    </row>
    <row r="187" spans="9:13" ht="18.75" x14ac:dyDescent="0.25">
      <c r="I187" s="181" t="str">
        <f t="shared" si="4"/>
        <v>GRUP_A2</v>
      </c>
      <c r="J187" s="142" t="s">
        <v>521</v>
      </c>
      <c r="K187" s="126" t="s">
        <v>257</v>
      </c>
      <c r="L187" s="261">
        <v>73</v>
      </c>
      <c r="M187" s="122" t="s">
        <v>78</v>
      </c>
    </row>
    <row r="188" spans="9:13" ht="18.75" x14ac:dyDescent="0.25">
      <c r="I188" s="181" t="str">
        <f t="shared" si="4"/>
        <v>GRUP_A2</v>
      </c>
      <c r="J188" s="142" t="s">
        <v>522</v>
      </c>
      <c r="K188" s="126" t="s">
        <v>491</v>
      </c>
      <c r="L188" s="261">
        <v>73</v>
      </c>
      <c r="M188" s="122" t="s">
        <v>78</v>
      </c>
    </row>
    <row r="189" spans="9:13" ht="18.75" x14ac:dyDescent="0.25">
      <c r="I189" s="181" t="str">
        <f t="shared" si="4"/>
        <v>GRUP_A2</v>
      </c>
      <c r="J189" s="142" t="s">
        <v>523</v>
      </c>
      <c r="K189" s="126" t="s">
        <v>261</v>
      </c>
      <c r="L189" s="261">
        <v>73</v>
      </c>
      <c r="M189" s="122" t="s">
        <v>78</v>
      </c>
    </row>
    <row r="190" spans="9:13" ht="18.75" x14ac:dyDescent="0.25">
      <c r="I190" s="181" t="str">
        <f t="shared" si="4"/>
        <v>GRUP_A2</v>
      </c>
      <c r="J190" s="142" t="s">
        <v>270</v>
      </c>
      <c r="K190" s="126" t="s">
        <v>271</v>
      </c>
      <c r="L190" s="261">
        <v>72</v>
      </c>
      <c r="M190" s="122" t="s">
        <v>73</v>
      </c>
    </row>
    <row r="191" spans="9:13" ht="18.75" x14ac:dyDescent="0.25">
      <c r="I191" s="181" t="str">
        <f t="shared" si="4"/>
        <v>GRUP_A2</v>
      </c>
      <c r="J191" s="142" t="s">
        <v>314</v>
      </c>
      <c r="K191" s="126" t="s">
        <v>271</v>
      </c>
      <c r="L191" s="261">
        <v>72</v>
      </c>
      <c r="M191" s="122" t="s">
        <v>73</v>
      </c>
    </row>
    <row r="192" spans="9:13" ht="18.75" x14ac:dyDescent="0.25">
      <c r="I192" s="181" t="str">
        <f t="shared" si="4"/>
        <v>GRUP_A2</v>
      </c>
      <c r="J192" s="142" t="s">
        <v>341</v>
      </c>
      <c r="K192" s="126" t="s">
        <v>271</v>
      </c>
      <c r="L192" s="261">
        <v>72</v>
      </c>
      <c r="M192" s="122" t="s">
        <v>73</v>
      </c>
    </row>
    <row r="193" spans="9:13" ht="18.75" x14ac:dyDescent="0.25">
      <c r="I193" s="181" t="str">
        <f t="shared" si="4"/>
        <v>GRUP_A2</v>
      </c>
      <c r="J193" s="142" t="s">
        <v>371</v>
      </c>
      <c r="K193" s="126" t="s">
        <v>269</v>
      </c>
      <c r="L193" s="261">
        <v>72</v>
      </c>
      <c r="M193" s="122" t="s">
        <v>73</v>
      </c>
    </row>
    <row r="194" spans="9:13" ht="18.75" x14ac:dyDescent="0.25">
      <c r="I194" s="181" t="str">
        <f t="shared" si="4"/>
        <v>GRUP_A2</v>
      </c>
      <c r="J194" s="142" t="s">
        <v>493</v>
      </c>
      <c r="K194" s="126" t="s">
        <v>269</v>
      </c>
      <c r="L194" s="261">
        <v>72</v>
      </c>
      <c r="M194" s="122" t="s">
        <v>73</v>
      </c>
    </row>
    <row r="195" spans="9:13" ht="18.75" x14ac:dyDescent="0.25">
      <c r="I195" s="181" t="str">
        <f t="shared" si="4"/>
        <v>GRUP_A2</v>
      </c>
      <c r="J195" s="142" t="s">
        <v>508</v>
      </c>
      <c r="K195" s="126" t="s">
        <v>269</v>
      </c>
      <c r="L195" s="261">
        <v>72</v>
      </c>
      <c r="M195" s="122" t="s">
        <v>73</v>
      </c>
    </row>
    <row r="196" spans="9:13" ht="18.75" x14ac:dyDescent="0.25">
      <c r="I196" s="181" t="str">
        <f t="shared" si="4"/>
        <v>GRUP_A2</v>
      </c>
      <c r="J196" s="142" t="s">
        <v>264</v>
      </c>
      <c r="K196" s="126" t="s">
        <v>265</v>
      </c>
      <c r="L196" s="261">
        <v>72</v>
      </c>
      <c r="M196" s="122" t="s">
        <v>73</v>
      </c>
    </row>
    <row r="197" spans="9:13" ht="18.75" x14ac:dyDescent="0.25">
      <c r="I197" s="181" t="str">
        <f t="shared" si="4"/>
        <v>GRUP_A2</v>
      </c>
      <c r="J197" s="142" t="s">
        <v>304</v>
      </c>
      <c r="K197" s="126" t="s">
        <v>305</v>
      </c>
      <c r="L197" s="261">
        <v>70</v>
      </c>
      <c r="M197" s="122" t="s">
        <v>65</v>
      </c>
    </row>
    <row r="198" spans="9:13" ht="18.75" x14ac:dyDescent="0.25">
      <c r="I198" s="181" t="str">
        <f t="shared" si="4"/>
        <v>GRUP_A2</v>
      </c>
      <c r="J198" s="142" t="s">
        <v>311</v>
      </c>
      <c r="K198" s="126" t="s">
        <v>312</v>
      </c>
      <c r="L198" s="261">
        <v>78</v>
      </c>
      <c r="M198" s="122" t="s">
        <v>98</v>
      </c>
    </row>
    <row r="199" spans="9:13" ht="18.75" x14ac:dyDescent="0.25">
      <c r="I199" s="181" t="str">
        <f t="shared" si="4"/>
        <v>GRUP_A2</v>
      </c>
      <c r="J199" s="142" t="s">
        <v>317</v>
      </c>
      <c r="K199" s="126" t="s">
        <v>265</v>
      </c>
      <c r="L199" s="261">
        <v>70</v>
      </c>
      <c r="M199" s="122" t="s">
        <v>65</v>
      </c>
    </row>
    <row r="200" spans="9:13" ht="18.75" x14ac:dyDescent="0.25">
      <c r="I200" s="181" t="str">
        <f t="shared" ref="I200:I263" si="5">CONCATENATE("GRUP_",LEFT(J200,2))</f>
        <v>GRUP_A2</v>
      </c>
      <c r="J200" s="142" t="s">
        <v>321</v>
      </c>
      <c r="K200" s="126" t="s">
        <v>322</v>
      </c>
      <c r="L200" s="261">
        <v>70</v>
      </c>
      <c r="M200" s="122" t="s">
        <v>65</v>
      </c>
    </row>
    <row r="201" spans="9:13" ht="18.75" x14ac:dyDescent="0.25">
      <c r="I201" s="181" t="str">
        <f t="shared" si="5"/>
        <v>GRUP_A2</v>
      </c>
      <c r="J201" s="142" t="s">
        <v>338</v>
      </c>
      <c r="K201" s="126" t="s">
        <v>265</v>
      </c>
      <c r="L201" s="261">
        <v>70</v>
      </c>
      <c r="M201" s="122" t="s">
        <v>65</v>
      </c>
    </row>
    <row r="202" spans="9:13" ht="18.75" x14ac:dyDescent="0.25">
      <c r="I202" s="181" t="str">
        <f t="shared" si="5"/>
        <v>GRUP_A2</v>
      </c>
      <c r="J202" s="142" t="s">
        <v>368</v>
      </c>
      <c r="K202" s="126" t="s">
        <v>263</v>
      </c>
      <c r="L202" s="261">
        <v>70</v>
      </c>
      <c r="M202" s="122" t="s">
        <v>65</v>
      </c>
    </row>
    <row r="203" spans="9:13" ht="18.75" x14ac:dyDescent="0.25">
      <c r="I203" s="181" t="str">
        <f t="shared" si="5"/>
        <v>GRUP_A2</v>
      </c>
      <c r="J203" s="142" t="s">
        <v>372</v>
      </c>
      <c r="K203" s="126" t="s">
        <v>271</v>
      </c>
      <c r="L203" s="261">
        <v>70</v>
      </c>
      <c r="M203" s="122" t="s">
        <v>65</v>
      </c>
    </row>
    <row r="204" spans="9:13" ht="18.75" x14ac:dyDescent="0.25">
      <c r="I204" s="181" t="str">
        <f t="shared" si="5"/>
        <v>GRUP_A2</v>
      </c>
      <c r="J204" s="142" t="s">
        <v>374</v>
      </c>
      <c r="K204" s="126" t="s">
        <v>320</v>
      </c>
      <c r="L204" s="261">
        <v>70</v>
      </c>
      <c r="M204" s="122" t="s">
        <v>65</v>
      </c>
    </row>
    <row r="205" spans="9:13" ht="18.75" x14ac:dyDescent="0.25">
      <c r="I205" s="181" t="str">
        <f t="shared" si="5"/>
        <v>GRUP_A2</v>
      </c>
      <c r="J205" s="142" t="s">
        <v>377</v>
      </c>
      <c r="K205" s="126" t="s">
        <v>378</v>
      </c>
      <c r="L205" s="261">
        <v>70</v>
      </c>
      <c r="M205" s="122" t="s">
        <v>65</v>
      </c>
    </row>
    <row r="206" spans="9:13" ht="18.75" x14ac:dyDescent="0.25">
      <c r="I206" s="181" t="str">
        <f t="shared" si="5"/>
        <v>GRUP_A2</v>
      </c>
      <c r="J206" s="142" t="s">
        <v>422</v>
      </c>
      <c r="K206" s="126" t="s">
        <v>265</v>
      </c>
      <c r="L206" s="261">
        <v>70</v>
      </c>
      <c r="M206" s="122" t="s">
        <v>65</v>
      </c>
    </row>
    <row r="207" spans="9:13" ht="18.75" x14ac:dyDescent="0.25">
      <c r="I207" s="181" t="str">
        <f t="shared" si="5"/>
        <v>GRUP_A2</v>
      </c>
      <c r="J207" s="142" t="s">
        <v>423</v>
      </c>
      <c r="K207" s="126" t="s">
        <v>424</v>
      </c>
      <c r="L207" s="261">
        <v>70</v>
      </c>
      <c r="M207" s="122" t="s">
        <v>65</v>
      </c>
    </row>
    <row r="208" spans="9:13" ht="18.75" x14ac:dyDescent="0.25">
      <c r="I208" s="181" t="str">
        <f t="shared" si="5"/>
        <v>GRUP_A2</v>
      </c>
      <c r="J208" s="142" t="s">
        <v>444</v>
      </c>
      <c r="K208" s="126" t="s">
        <v>255</v>
      </c>
      <c r="L208" s="261">
        <v>70</v>
      </c>
      <c r="M208" s="122" t="s">
        <v>65</v>
      </c>
    </row>
    <row r="209" spans="9:13" ht="18.75" x14ac:dyDescent="0.25">
      <c r="I209" s="181" t="str">
        <f t="shared" si="5"/>
        <v>GRUP_A2</v>
      </c>
      <c r="J209" s="142" t="s">
        <v>446</v>
      </c>
      <c r="K209" s="126" t="s">
        <v>418</v>
      </c>
      <c r="L209" s="261">
        <v>70</v>
      </c>
      <c r="M209" s="122" t="s">
        <v>65</v>
      </c>
    </row>
    <row r="210" spans="9:13" ht="18.75" x14ac:dyDescent="0.25">
      <c r="I210" s="181" t="str">
        <f t="shared" si="5"/>
        <v>GRUP_A2</v>
      </c>
      <c r="J210" s="142" t="s">
        <v>472</v>
      </c>
      <c r="K210" s="126" t="s">
        <v>118</v>
      </c>
      <c r="L210" s="261">
        <v>70</v>
      </c>
      <c r="M210" s="122" t="s">
        <v>65</v>
      </c>
    </row>
    <row r="211" spans="9:13" ht="18.75" x14ac:dyDescent="0.25">
      <c r="I211" s="181" t="str">
        <f t="shared" si="5"/>
        <v>GRUP_A2</v>
      </c>
      <c r="J211" s="142" t="s">
        <v>494</v>
      </c>
      <c r="K211" s="126" t="s">
        <v>271</v>
      </c>
      <c r="L211" s="261">
        <v>70</v>
      </c>
      <c r="M211" s="122" t="s">
        <v>65</v>
      </c>
    </row>
    <row r="212" spans="9:13" ht="18.75" x14ac:dyDescent="0.25">
      <c r="I212" s="181" t="str">
        <f t="shared" si="5"/>
        <v>GRUP_A2</v>
      </c>
      <c r="J212" s="142" t="s">
        <v>509</v>
      </c>
      <c r="K212" s="126" t="s">
        <v>271</v>
      </c>
      <c r="L212" s="261">
        <v>70</v>
      </c>
      <c r="M212" s="122" t="s">
        <v>65</v>
      </c>
    </row>
    <row r="213" spans="9:13" ht="18.75" x14ac:dyDescent="0.25">
      <c r="I213" s="181" t="str">
        <f t="shared" si="5"/>
        <v>GRUP_A2</v>
      </c>
      <c r="J213" s="142" t="s">
        <v>369</v>
      </c>
      <c r="K213" s="126" t="s">
        <v>265</v>
      </c>
      <c r="L213" s="261">
        <v>68</v>
      </c>
      <c r="M213" s="122" t="s">
        <v>58</v>
      </c>
    </row>
    <row r="214" spans="9:13" ht="18.75" x14ac:dyDescent="0.25">
      <c r="I214" s="181" t="str">
        <f t="shared" si="5"/>
        <v>GRUP_A2</v>
      </c>
      <c r="J214" s="142" t="s">
        <v>375</v>
      </c>
      <c r="K214" s="126" t="s">
        <v>322</v>
      </c>
      <c r="L214" s="261">
        <v>68</v>
      </c>
      <c r="M214" s="122" t="s">
        <v>58</v>
      </c>
    </row>
    <row r="215" spans="9:13" ht="18.75" x14ac:dyDescent="0.25">
      <c r="I215" s="181" t="str">
        <f t="shared" si="5"/>
        <v>GRUP_A2</v>
      </c>
      <c r="J215" s="142" t="s">
        <v>398</v>
      </c>
      <c r="K215" s="126" t="s">
        <v>320</v>
      </c>
      <c r="L215" s="261">
        <v>68</v>
      </c>
      <c r="M215" s="122" t="s">
        <v>58</v>
      </c>
    </row>
    <row r="216" spans="9:13" ht="18.75" x14ac:dyDescent="0.25">
      <c r="I216" s="181" t="str">
        <f t="shared" si="5"/>
        <v>GRUP_A2</v>
      </c>
      <c r="J216" s="142" t="s">
        <v>445</v>
      </c>
      <c r="K216" s="126" t="s">
        <v>257</v>
      </c>
      <c r="L216" s="261">
        <v>68</v>
      </c>
      <c r="M216" s="122" t="s">
        <v>58</v>
      </c>
    </row>
    <row r="217" spans="9:13" ht="18.75" x14ac:dyDescent="0.25">
      <c r="I217" s="181" t="str">
        <f t="shared" si="5"/>
        <v>GRUP_A2</v>
      </c>
      <c r="J217" s="142" t="s">
        <v>447</v>
      </c>
      <c r="K217" s="126" t="s">
        <v>261</v>
      </c>
      <c r="L217" s="261">
        <v>68</v>
      </c>
      <c r="M217" s="122" t="s">
        <v>58</v>
      </c>
    </row>
    <row r="218" spans="9:13" ht="18.75" x14ac:dyDescent="0.25">
      <c r="I218" s="181" t="str">
        <f t="shared" si="5"/>
        <v>GRUP_A2</v>
      </c>
      <c r="J218" s="142" t="s">
        <v>530</v>
      </c>
      <c r="K218" s="126" t="s">
        <v>531</v>
      </c>
      <c r="L218" s="261">
        <v>68</v>
      </c>
      <c r="M218" s="122" t="s">
        <v>58</v>
      </c>
    </row>
    <row r="219" spans="9:13" ht="18.75" x14ac:dyDescent="0.25">
      <c r="I219" s="181" t="str">
        <f t="shared" si="5"/>
        <v>GRUP_A2</v>
      </c>
      <c r="J219" s="142" t="s">
        <v>532</v>
      </c>
      <c r="K219" s="126" t="s">
        <v>491</v>
      </c>
      <c r="L219" s="261">
        <v>66</v>
      </c>
      <c r="M219" s="122">
        <v>3.89</v>
      </c>
    </row>
    <row r="220" spans="9:13" ht="18.75" x14ac:dyDescent="0.25">
      <c r="I220" s="181" t="str">
        <f t="shared" si="5"/>
        <v>GRUP_A2</v>
      </c>
      <c r="J220" s="142" t="s">
        <v>533</v>
      </c>
      <c r="K220" s="126" t="s">
        <v>261</v>
      </c>
      <c r="L220" s="261">
        <v>66</v>
      </c>
      <c r="M220" s="122">
        <v>3.89</v>
      </c>
    </row>
    <row r="221" spans="9:13" ht="18.75" x14ac:dyDescent="0.25">
      <c r="I221" s="181" t="str">
        <f t="shared" si="5"/>
        <v>GRUP_A2</v>
      </c>
      <c r="J221" s="142" t="s">
        <v>266</v>
      </c>
      <c r="K221" s="126" t="s">
        <v>267</v>
      </c>
      <c r="L221" s="261">
        <v>65</v>
      </c>
      <c r="M221" s="122" t="s">
        <v>46</v>
      </c>
    </row>
    <row r="222" spans="9:13" ht="18.75" x14ac:dyDescent="0.25">
      <c r="I222" s="181" t="str">
        <f t="shared" si="5"/>
        <v>GRUP_A2</v>
      </c>
      <c r="J222" s="142" t="s">
        <v>272</v>
      </c>
      <c r="K222" s="126" t="s">
        <v>273</v>
      </c>
      <c r="L222" s="261">
        <v>65</v>
      </c>
      <c r="M222" s="122" t="s">
        <v>46</v>
      </c>
    </row>
    <row r="223" spans="9:13" ht="18.75" x14ac:dyDescent="0.25">
      <c r="I223" s="181" t="str">
        <f t="shared" si="5"/>
        <v>GRUP_A2</v>
      </c>
      <c r="J223" s="142" t="s">
        <v>274</v>
      </c>
      <c r="K223" s="126" t="s">
        <v>275</v>
      </c>
      <c r="L223" s="261">
        <v>65</v>
      </c>
      <c r="M223" s="122" t="s">
        <v>46</v>
      </c>
    </row>
    <row r="224" spans="9:13" ht="18.75" x14ac:dyDescent="0.25">
      <c r="I224" s="181" t="str">
        <f t="shared" si="5"/>
        <v>GRUP_A2</v>
      </c>
      <c r="J224" s="142" t="s">
        <v>315</v>
      </c>
      <c r="K224" s="126" t="s">
        <v>273</v>
      </c>
      <c r="L224" s="261">
        <v>65</v>
      </c>
      <c r="M224" s="122" t="s">
        <v>46</v>
      </c>
    </row>
    <row r="225" spans="9:13" ht="18.75" x14ac:dyDescent="0.25">
      <c r="I225" s="181" t="str">
        <f t="shared" si="5"/>
        <v>GRUP_A2</v>
      </c>
      <c r="J225" s="142" t="s">
        <v>318</v>
      </c>
      <c r="K225" s="126" t="s">
        <v>267</v>
      </c>
      <c r="L225" s="261">
        <v>65</v>
      </c>
      <c r="M225" s="122" t="s">
        <v>46</v>
      </c>
    </row>
    <row r="226" spans="9:13" ht="18.75" x14ac:dyDescent="0.25">
      <c r="I226" s="181" t="str">
        <f t="shared" si="5"/>
        <v>GRUP_A2</v>
      </c>
      <c r="J226" s="142" t="s">
        <v>323</v>
      </c>
      <c r="K226" s="126" t="s">
        <v>324</v>
      </c>
      <c r="L226" s="261">
        <v>65</v>
      </c>
      <c r="M226" s="122" t="s">
        <v>46</v>
      </c>
    </row>
    <row r="227" spans="9:13" ht="18.75" x14ac:dyDescent="0.25">
      <c r="I227" s="181" t="str">
        <f t="shared" si="5"/>
        <v>GRUP_A2</v>
      </c>
      <c r="J227" s="142" t="s">
        <v>325</v>
      </c>
      <c r="K227" s="126" t="s">
        <v>275</v>
      </c>
      <c r="L227" s="261">
        <v>65</v>
      </c>
      <c r="M227" s="122" t="s">
        <v>46</v>
      </c>
    </row>
    <row r="228" spans="9:13" ht="18.75" x14ac:dyDescent="0.25">
      <c r="I228" s="181" t="str">
        <f t="shared" si="5"/>
        <v>GRUP_A2</v>
      </c>
      <c r="J228" s="142" t="s">
        <v>339</v>
      </c>
      <c r="K228" s="126" t="s">
        <v>267</v>
      </c>
      <c r="L228" s="261">
        <v>65</v>
      </c>
      <c r="M228" s="122" t="s">
        <v>46</v>
      </c>
    </row>
    <row r="229" spans="9:13" ht="18.75" x14ac:dyDescent="0.25">
      <c r="I229" s="181" t="str">
        <f t="shared" si="5"/>
        <v>GRUP_A2</v>
      </c>
      <c r="J229" s="142" t="s">
        <v>342</v>
      </c>
      <c r="K229" s="126" t="s">
        <v>273</v>
      </c>
      <c r="L229" s="261">
        <v>65</v>
      </c>
      <c r="M229" s="122" t="s">
        <v>46</v>
      </c>
    </row>
    <row r="230" spans="9:13" ht="18.75" x14ac:dyDescent="0.25">
      <c r="I230" s="181" t="str">
        <f t="shared" si="5"/>
        <v>GRUP_A2</v>
      </c>
      <c r="J230" s="142" t="s">
        <v>343</v>
      </c>
      <c r="K230" s="126" t="s">
        <v>275</v>
      </c>
      <c r="L230" s="261">
        <v>65</v>
      </c>
      <c r="M230" s="122" t="s">
        <v>46</v>
      </c>
    </row>
    <row r="231" spans="9:13" ht="18.75" x14ac:dyDescent="0.25">
      <c r="I231" s="181" t="str">
        <f t="shared" si="5"/>
        <v>GRUP_A2</v>
      </c>
      <c r="J231" s="142" t="s">
        <v>373</v>
      </c>
      <c r="K231" s="126" t="s">
        <v>273</v>
      </c>
      <c r="L231" s="261">
        <v>65</v>
      </c>
      <c r="M231" s="122" t="s">
        <v>46</v>
      </c>
    </row>
    <row r="232" spans="9:13" ht="18.75" x14ac:dyDescent="0.25">
      <c r="I232" s="181" t="str">
        <f t="shared" si="5"/>
        <v>GRUP_A2</v>
      </c>
      <c r="J232" s="142" t="s">
        <v>379</v>
      </c>
      <c r="K232" s="126" t="s">
        <v>380</v>
      </c>
      <c r="L232" s="261">
        <v>65</v>
      </c>
      <c r="M232" s="122" t="s">
        <v>46</v>
      </c>
    </row>
    <row r="233" spans="9:13" ht="18.75" x14ac:dyDescent="0.25">
      <c r="I233" s="181" t="str">
        <f t="shared" si="5"/>
        <v>GRUP_A2</v>
      </c>
      <c r="J233" s="142" t="s">
        <v>425</v>
      </c>
      <c r="K233" s="126" t="s">
        <v>267</v>
      </c>
      <c r="L233" s="261">
        <v>65</v>
      </c>
      <c r="M233" s="122" t="s">
        <v>46</v>
      </c>
    </row>
    <row r="234" spans="9:13" ht="18.75" x14ac:dyDescent="0.25">
      <c r="I234" s="181" t="str">
        <f t="shared" si="5"/>
        <v>GRUP_A2</v>
      </c>
      <c r="J234" s="142" t="s">
        <v>426</v>
      </c>
      <c r="K234" s="126" t="s">
        <v>275</v>
      </c>
      <c r="L234" s="261">
        <v>65</v>
      </c>
      <c r="M234" s="122" t="s">
        <v>46</v>
      </c>
    </row>
    <row r="235" spans="9:13" ht="18.75" x14ac:dyDescent="0.25">
      <c r="I235" s="181" t="str">
        <f t="shared" si="5"/>
        <v>GRUP_A2</v>
      </c>
      <c r="J235" s="142" t="s">
        <v>437</v>
      </c>
      <c r="K235" s="126" t="s">
        <v>424</v>
      </c>
      <c r="L235" s="261">
        <v>65</v>
      </c>
      <c r="M235" s="122" t="s">
        <v>46</v>
      </c>
    </row>
    <row r="236" spans="9:13" ht="18.75" x14ac:dyDescent="0.25">
      <c r="I236" s="181" t="str">
        <f t="shared" si="5"/>
        <v>GRUP_A2</v>
      </c>
      <c r="J236" s="142" t="s">
        <v>473</v>
      </c>
      <c r="K236" s="126" t="s">
        <v>119</v>
      </c>
      <c r="L236" s="261">
        <v>65</v>
      </c>
      <c r="M236" s="122" t="s">
        <v>46</v>
      </c>
    </row>
    <row r="237" spans="9:13" ht="18.75" x14ac:dyDescent="0.25">
      <c r="I237" s="181" t="str">
        <f t="shared" si="5"/>
        <v>GRUP_A2</v>
      </c>
      <c r="J237" s="142" t="s">
        <v>495</v>
      </c>
      <c r="K237" s="126" t="s">
        <v>273</v>
      </c>
      <c r="L237" s="261">
        <v>65</v>
      </c>
      <c r="M237" s="122" t="s">
        <v>46</v>
      </c>
    </row>
    <row r="238" spans="9:13" ht="18.75" x14ac:dyDescent="0.25">
      <c r="I238" s="181" t="str">
        <f t="shared" si="5"/>
        <v>GRUP_A2</v>
      </c>
      <c r="J238" s="142" t="s">
        <v>510</v>
      </c>
      <c r="K238" s="126" t="s">
        <v>273</v>
      </c>
      <c r="L238" s="261">
        <v>65</v>
      </c>
      <c r="M238" s="122" t="s">
        <v>46</v>
      </c>
    </row>
    <row r="239" spans="9:13" ht="18.75" x14ac:dyDescent="0.25">
      <c r="I239" s="181" t="str">
        <f t="shared" si="5"/>
        <v>GRUP_A2</v>
      </c>
      <c r="J239" s="142" t="s">
        <v>399</v>
      </c>
      <c r="K239" s="126" t="s">
        <v>322</v>
      </c>
      <c r="L239" s="261">
        <v>63</v>
      </c>
      <c r="M239" s="122" t="s">
        <v>38</v>
      </c>
    </row>
    <row r="240" spans="9:13" ht="18.75" x14ac:dyDescent="0.25">
      <c r="I240" s="181" t="str">
        <f t="shared" si="5"/>
        <v>GRUP_A2</v>
      </c>
      <c r="J240" s="142" t="s">
        <v>370</v>
      </c>
      <c r="K240" s="126" t="s">
        <v>267</v>
      </c>
      <c r="L240" s="261">
        <v>61</v>
      </c>
      <c r="M240" s="122" t="s">
        <v>29</v>
      </c>
    </row>
    <row r="241" spans="9:13" ht="18.75" x14ac:dyDescent="0.25">
      <c r="I241" s="181" t="str">
        <f t="shared" si="5"/>
        <v>GRUP_A2</v>
      </c>
      <c r="J241" s="142" t="s">
        <v>376</v>
      </c>
      <c r="K241" s="126" t="s">
        <v>324</v>
      </c>
      <c r="L241" s="261">
        <v>61</v>
      </c>
      <c r="M241" s="122" t="s">
        <v>29</v>
      </c>
    </row>
    <row r="242" spans="9:13" ht="18.75" x14ac:dyDescent="0.25">
      <c r="I242" s="181" t="str">
        <f t="shared" si="5"/>
        <v>GRUP_A2</v>
      </c>
      <c r="J242" s="142" t="s">
        <v>383</v>
      </c>
      <c r="K242" s="126" t="s">
        <v>275</v>
      </c>
      <c r="L242" s="261">
        <v>61</v>
      </c>
      <c r="M242" s="122" t="s">
        <v>29</v>
      </c>
    </row>
    <row r="243" spans="9:13" ht="18.75" x14ac:dyDescent="0.25">
      <c r="I243" s="181" t="str">
        <f t="shared" si="5"/>
        <v>GRUP_A2</v>
      </c>
      <c r="J243" s="142" t="s">
        <v>438</v>
      </c>
      <c r="K243" s="126" t="s">
        <v>275</v>
      </c>
      <c r="L243" s="261">
        <v>61</v>
      </c>
      <c r="M243" s="122" t="s">
        <v>29</v>
      </c>
    </row>
    <row r="244" spans="9:13" ht="18.75" x14ac:dyDescent="0.25">
      <c r="I244" s="181" t="str">
        <f t="shared" si="5"/>
        <v>GRUP_A2</v>
      </c>
      <c r="J244" s="142" t="s">
        <v>448</v>
      </c>
      <c r="K244" s="126" t="s">
        <v>424</v>
      </c>
      <c r="L244" s="261">
        <v>61</v>
      </c>
      <c r="M244" s="122" t="s">
        <v>29</v>
      </c>
    </row>
    <row r="245" spans="9:13" ht="18.75" x14ac:dyDescent="0.25">
      <c r="I245" s="181" t="str">
        <f t="shared" si="5"/>
        <v>GRUP_A2</v>
      </c>
      <c r="J245" s="142" t="s">
        <v>474</v>
      </c>
      <c r="K245" s="126" t="s">
        <v>475</v>
      </c>
      <c r="L245" s="261">
        <v>61</v>
      </c>
      <c r="M245" s="122" t="s">
        <v>29</v>
      </c>
    </row>
    <row r="246" spans="9:13" ht="18.75" x14ac:dyDescent="0.25">
      <c r="I246" s="181" t="str">
        <f t="shared" si="5"/>
        <v>GRUP_A2</v>
      </c>
      <c r="J246" s="142" t="s">
        <v>476</v>
      </c>
      <c r="K246" s="126" t="s">
        <v>120</v>
      </c>
      <c r="L246" s="261">
        <v>61</v>
      </c>
      <c r="M246" s="122" t="s">
        <v>29</v>
      </c>
    </row>
    <row r="247" spans="9:13" ht="18.75" x14ac:dyDescent="0.25">
      <c r="I247" s="181" t="str">
        <f t="shared" si="5"/>
        <v>GRUP_A2</v>
      </c>
      <c r="J247" s="142" t="s">
        <v>477</v>
      </c>
      <c r="K247" s="126" t="s">
        <v>478</v>
      </c>
      <c r="L247" s="261">
        <v>61</v>
      </c>
      <c r="M247" s="122" t="s">
        <v>29</v>
      </c>
    </row>
    <row r="248" spans="9:13" ht="18.75" x14ac:dyDescent="0.25">
      <c r="I248" s="181" t="str">
        <f t="shared" si="5"/>
        <v>GRUP_A2</v>
      </c>
      <c r="J248" s="142" t="s">
        <v>496</v>
      </c>
      <c r="K248" s="126" t="s">
        <v>275</v>
      </c>
      <c r="L248" s="261">
        <v>61</v>
      </c>
      <c r="M248" s="122" t="s">
        <v>29</v>
      </c>
    </row>
    <row r="249" spans="9:13" ht="18.75" x14ac:dyDescent="0.25">
      <c r="I249" s="181" t="str">
        <f t="shared" si="5"/>
        <v>GRUP_A2</v>
      </c>
      <c r="J249" s="142" t="s">
        <v>276</v>
      </c>
      <c r="K249" s="126" t="s">
        <v>277</v>
      </c>
      <c r="L249" s="261">
        <v>60</v>
      </c>
      <c r="M249" s="122" t="s">
        <v>25</v>
      </c>
    </row>
    <row r="250" spans="9:13" ht="18.75" x14ac:dyDescent="0.25">
      <c r="I250" s="181" t="str">
        <f t="shared" si="5"/>
        <v>GRUP_A2</v>
      </c>
      <c r="J250" s="142" t="s">
        <v>326</v>
      </c>
      <c r="K250" s="126" t="s">
        <v>277</v>
      </c>
      <c r="L250" s="261">
        <v>60</v>
      </c>
      <c r="M250" s="122" t="s">
        <v>25</v>
      </c>
    </row>
    <row r="251" spans="9:13" ht="18.75" x14ac:dyDescent="0.25">
      <c r="I251" s="181" t="str">
        <f t="shared" si="5"/>
        <v>GRUP_A2</v>
      </c>
      <c r="J251" s="142" t="s">
        <v>344</v>
      </c>
      <c r="K251" s="126" t="s">
        <v>277</v>
      </c>
      <c r="L251" s="261">
        <v>60</v>
      </c>
      <c r="M251" s="122" t="s">
        <v>25</v>
      </c>
    </row>
    <row r="252" spans="9:13" ht="18.75" x14ac:dyDescent="0.25">
      <c r="I252" s="181" t="str">
        <f t="shared" si="5"/>
        <v>GRUP_A2</v>
      </c>
      <c r="J252" s="142" t="s">
        <v>427</v>
      </c>
      <c r="K252" s="126" t="s">
        <v>277</v>
      </c>
      <c r="L252" s="261">
        <v>60</v>
      </c>
      <c r="M252" s="122" t="s">
        <v>25</v>
      </c>
    </row>
    <row r="253" spans="9:13" ht="18.75" x14ac:dyDescent="0.25">
      <c r="I253" s="181" t="str">
        <f t="shared" si="5"/>
        <v>GRUP_A2</v>
      </c>
      <c r="J253" s="142" t="s">
        <v>524</v>
      </c>
      <c r="K253" s="126" t="s">
        <v>269</v>
      </c>
      <c r="L253" s="261">
        <v>59</v>
      </c>
      <c r="M253" s="122" t="s">
        <v>20</v>
      </c>
    </row>
    <row r="254" spans="9:13" ht="18.75" x14ac:dyDescent="0.25">
      <c r="I254" s="181" t="str">
        <f t="shared" si="5"/>
        <v>GRUP_A2</v>
      </c>
      <c r="J254" s="142" t="s">
        <v>381</v>
      </c>
      <c r="K254" s="126" t="s">
        <v>382</v>
      </c>
      <c r="L254" s="261">
        <v>58</v>
      </c>
      <c r="M254" s="122" t="s">
        <v>16</v>
      </c>
    </row>
    <row r="255" spans="9:13" ht="18.75" x14ac:dyDescent="0.25">
      <c r="I255" s="181" t="str">
        <f t="shared" si="5"/>
        <v>GRUP_A2</v>
      </c>
      <c r="J255" s="142" t="s">
        <v>401</v>
      </c>
      <c r="K255" s="126" t="s">
        <v>275</v>
      </c>
      <c r="L255" s="261">
        <v>58</v>
      </c>
      <c r="M255" s="122" t="s">
        <v>16</v>
      </c>
    </row>
    <row r="256" spans="9:13" ht="18.75" x14ac:dyDescent="0.25">
      <c r="I256" s="181" t="str">
        <f t="shared" si="5"/>
        <v>GRUP_A2</v>
      </c>
      <c r="J256" s="142" t="s">
        <v>449</v>
      </c>
      <c r="K256" s="126" t="s">
        <v>275</v>
      </c>
      <c r="L256" s="261">
        <v>58</v>
      </c>
      <c r="M256" s="122">
        <v>3.29</v>
      </c>
    </row>
    <row r="257" spans="9:13" ht="18.75" x14ac:dyDescent="0.25">
      <c r="I257" s="181" t="str">
        <f t="shared" si="5"/>
        <v>GRUP_A2</v>
      </c>
      <c r="J257" s="142" t="s">
        <v>453</v>
      </c>
      <c r="K257" s="126" t="s">
        <v>275</v>
      </c>
      <c r="L257" s="261">
        <v>58</v>
      </c>
      <c r="M257" s="122">
        <v>3.29</v>
      </c>
    </row>
    <row r="258" spans="9:13" ht="18.75" x14ac:dyDescent="0.25">
      <c r="I258" s="181" t="str">
        <f t="shared" si="5"/>
        <v>GRUP_A2</v>
      </c>
      <c r="J258" s="142" t="s">
        <v>511</v>
      </c>
      <c r="K258" s="126" t="s">
        <v>275</v>
      </c>
      <c r="L258" s="261">
        <v>58</v>
      </c>
      <c r="M258" s="122">
        <v>3.29</v>
      </c>
    </row>
    <row r="259" spans="9:13" ht="18.75" x14ac:dyDescent="0.25">
      <c r="I259" s="181" t="str">
        <f t="shared" si="5"/>
        <v>GRUP_A2</v>
      </c>
      <c r="J259" s="142" t="s">
        <v>527</v>
      </c>
      <c r="K259" s="126" t="s">
        <v>275</v>
      </c>
      <c r="L259" s="261">
        <v>58</v>
      </c>
      <c r="M259" s="122">
        <v>3.29</v>
      </c>
    </row>
    <row r="260" spans="9:13" ht="18.75" x14ac:dyDescent="0.25">
      <c r="I260" s="181" t="str">
        <f t="shared" si="5"/>
        <v>GRUP_A2</v>
      </c>
      <c r="J260" s="142" t="s">
        <v>534</v>
      </c>
      <c r="K260" s="126" t="s">
        <v>275</v>
      </c>
      <c r="L260" s="261">
        <v>58</v>
      </c>
      <c r="M260" s="122" t="s">
        <v>16</v>
      </c>
    </row>
    <row r="261" spans="9:13" ht="18.75" x14ac:dyDescent="0.25">
      <c r="I261" s="181" t="str">
        <f t="shared" si="5"/>
        <v>GRUP_A2</v>
      </c>
      <c r="J261" s="142" t="s">
        <v>525</v>
      </c>
      <c r="K261" s="126" t="s">
        <v>271</v>
      </c>
      <c r="L261" s="261">
        <v>57</v>
      </c>
      <c r="M261" s="122" t="s">
        <v>13</v>
      </c>
    </row>
    <row r="262" spans="9:13" ht="18.75" x14ac:dyDescent="0.25">
      <c r="I262" s="181" t="str">
        <f t="shared" si="5"/>
        <v>GRUP_A2</v>
      </c>
      <c r="J262" s="142" t="s">
        <v>278</v>
      </c>
      <c r="K262" s="126" t="s">
        <v>279</v>
      </c>
      <c r="L262" s="261">
        <v>55</v>
      </c>
      <c r="M262" s="122" t="s">
        <v>8</v>
      </c>
    </row>
    <row r="263" spans="9:13" ht="18.75" x14ac:dyDescent="0.25">
      <c r="I263" s="181" t="str">
        <f t="shared" si="5"/>
        <v>GRUP_A2</v>
      </c>
      <c r="J263" s="142" t="s">
        <v>327</v>
      </c>
      <c r="K263" s="126" t="s">
        <v>279</v>
      </c>
      <c r="L263" s="261">
        <v>55</v>
      </c>
      <c r="M263" s="122" t="s">
        <v>8</v>
      </c>
    </row>
    <row r="264" spans="9:13" ht="18.75" x14ac:dyDescent="0.25">
      <c r="I264" s="181" t="str">
        <f t="shared" ref="I264:I327" si="6">CONCATENATE("GRUP_",LEFT(J264,2))</f>
        <v>GRUP_A2</v>
      </c>
      <c r="J264" s="142" t="s">
        <v>345</v>
      </c>
      <c r="K264" s="126" t="s">
        <v>279</v>
      </c>
      <c r="L264" s="261">
        <v>55</v>
      </c>
      <c r="M264" s="122" t="s">
        <v>8</v>
      </c>
    </row>
    <row r="265" spans="9:13" ht="18.75" x14ac:dyDescent="0.25">
      <c r="I265" s="181" t="str">
        <f t="shared" si="6"/>
        <v>GRUP_A2</v>
      </c>
      <c r="J265" s="142" t="s">
        <v>384</v>
      </c>
      <c r="K265" s="126" t="s">
        <v>277</v>
      </c>
      <c r="L265" s="261">
        <v>55</v>
      </c>
      <c r="M265" s="122" t="s">
        <v>8</v>
      </c>
    </row>
    <row r="266" spans="9:13" ht="18.75" x14ac:dyDescent="0.25">
      <c r="I266" s="181" t="str">
        <f t="shared" si="6"/>
        <v>GRUP_A2</v>
      </c>
      <c r="J266" s="142" t="s">
        <v>400</v>
      </c>
      <c r="K266" s="126" t="s">
        <v>324</v>
      </c>
      <c r="L266" s="261">
        <v>55</v>
      </c>
      <c r="M266" s="122" t="s">
        <v>8</v>
      </c>
    </row>
    <row r="267" spans="9:13" ht="18.75" x14ac:dyDescent="0.25">
      <c r="I267" s="181" t="str">
        <f t="shared" si="6"/>
        <v>GRUP_A2</v>
      </c>
      <c r="J267" s="142" t="s">
        <v>428</v>
      </c>
      <c r="K267" s="126" t="s">
        <v>279</v>
      </c>
      <c r="L267" s="261">
        <v>55</v>
      </c>
      <c r="M267" s="122" t="s">
        <v>8</v>
      </c>
    </row>
    <row r="268" spans="9:13" ht="18.75" x14ac:dyDescent="0.25">
      <c r="I268" s="181" t="str">
        <f t="shared" si="6"/>
        <v>GRUP_A2</v>
      </c>
      <c r="J268" s="142" t="s">
        <v>439</v>
      </c>
      <c r="K268" s="126" t="s">
        <v>277</v>
      </c>
      <c r="L268" s="261">
        <v>55</v>
      </c>
      <c r="M268" s="122" t="s">
        <v>8</v>
      </c>
    </row>
    <row r="269" spans="9:13" ht="18.75" x14ac:dyDescent="0.25">
      <c r="I269" s="181" t="str">
        <f t="shared" si="6"/>
        <v>GRUP_A2</v>
      </c>
      <c r="J269" s="142" t="s">
        <v>479</v>
      </c>
      <c r="K269" s="126" t="s">
        <v>121</v>
      </c>
      <c r="L269" s="261">
        <v>55</v>
      </c>
      <c r="M269" s="122" t="s">
        <v>8</v>
      </c>
    </row>
    <row r="270" spans="9:13" ht="18.75" x14ac:dyDescent="0.25">
      <c r="I270" s="181" t="str">
        <f t="shared" si="6"/>
        <v>GRUP_A2</v>
      </c>
      <c r="J270" s="142" t="s">
        <v>497</v>
      </c>
      <c r="K270" s="126" t="s">
        <v>277</v>
      </c>
      <c r="L270" s="261">
        <v>55</v>
      </c>
      <c r="M270" s="122" t="s">
        <v>8</v>
      </c>
    </row>
    <row r="271" spans="9:13" ht="18.75" x14ac:dyDescent="0.25">
      <c r="I271" s="181" t="str">
        <f t="shared" si="6"/>
        <v>GRUP_A2</v>
      </c>
      <c r="J271" s="142" t="s">
        <v>385</v>
      </c>
      <c r="K271" s="126" t="s">
        <v>279</v>
      </c>
      <c r="L271" s="261">
        <v>52</v>
      </c>
      <c r="M271" s="122">
        <v>2.9</v>
      </c>
    </row>
    <row r="272" spans="9:13" ht="18.75" x14ac:dyDescent="0.25">
      <c r="I272" s="181" t="str">
        <f t="shared" si="6"/>
        <v>GRUP_A2</v>
      </c>
      <c r="J272" s="142" t="s">
        <v>402</v>
      </c>
      <c r="K272" s="126" t="s">
        <v>277</v>
      </c>
      <c r="L272" s="261">
        <v>52</v>
      </c>
      <c r="M272" s="122">
        <v>2.9</v>
      </c>
    </row>
    <row r="273" spans="9:13" ht="18.75" x14ac:dyDescent="0.25">
      <c r="I273" s="181" t="str">
        <f t="shared" si="6"/>
        <v>GRUP_A2</v>
      </c>
      <c r="J273" s="142" t="s">
        <v>440</v>
      </c>
      <c r="K273" s="126" t="s">
        <v>279</v>
      </c>
      <c r="L273" s="261">
        <v>52</v>
      </c>
      <c r="M273" s="122">
        <v>2.9</v>
      </c>
    </row>
    <row r="274" spans="9:13" ht="18.75" x14ac:dyDescent="0.25">
      <c r="I274" s="181" t="str">
        <f t="shared" si="6"/>
        <v>GRUP_A2</v>
      </c>
      <c r="J274" s="142" t="s">
        <v>450</v>
      </c>
      <c r="K274" s="126" t="s">
        <v>277</v>
      </c>
      <c r="L274" s="261">
        <v>52</v>
      </c>
      <c r="M274" s="122">
        <v>2.9</v>
      </c>
    </row>
    <row r="275" spans="9:13" ht="18.75" x14ac:dyDescent="0.25">
      <c r="I275" s="181" t="str">
        <f t="shared" si="6"/>
        <v>GRUP_A2</v>
      </c>
      <c r="J275" s="142" t="s">
        <v>454</v>
      </c>
      <c r="K275" s="126" t="s">
        <v>277</v>
      </c>
      <c r="L275" s="261">
        <v>52</v>
      </c>
      <c r="M275" s="122">
        <v>2.9</v>
      </c>
    </row>
    <row r="276" spans="9:13" ht="18.75" x14ac:dyDescent="0.25">
      <c r="I276" s="181" t="str">
        <f t="shared" si="6"/>
        <v>GRUP_A2</v>
      </c>
      <c r="J276" s="142" t="s">
        <v>498</v>
      </c>
      <c r="K276" s="126" t="s">
        <v>279</v>
      </c>
      <c r="L276" s="261">
        <v>52</v>
      </c>
      <c r="M276" s="122">
        <v>2.9</v>
      </c>
    </row>
    <row r="277" spans="9:13" ht="18.75" x14ac:dyDescent="0.25">
      <c r="I277" s="181" t="str">
        <f t="shared" si="6"/>
        <v>GRUP_A2</v>
      </c>
      <c r="J277" s="142" t="s">
        <v>512</v>
      </c>
      <c r="K277" s="126" t="s">
        <v>277</v>
      </c>
      <c r="L277" s="261">
        <v>52</v>
      </c>
      <c r="M277" s="122">
        <v>2.9</v>
      </c>
    </row>
    <row r="278" spans="9:13" ht="18.75" x14ac:dyDescent="0.25">
      <c r="I278" s="181" t="str">
        <f t="shared" si="6"/>
        <v>GRUP_A2</v>
      </c>
      <c r="J278" s="142" t="s">
        <v>526</v>
      </c>
      <c r="K278" s="126" t="s">
        <v>273</v>
      </c>
      <c r="L278" s="261">
        <v>52</v>
      </c>
      <c r="M278" s="122">
        <v>2.9</v>
      </c>
    </row>
    <row r="279" spans="9:13" ht="18.75" x14ac:dyDescent="0.25">
      <c r="I279" s="181" t="str">
        <f t="shared" si="6"/>
        <v>GRUP_A2</v>
      </c>
      <c r="J279" s="142" t="s">
        <v>528</v>
      </c>
      <c r="K279" s="126" t="s">
        <v>277</v>
      </c>
      <c r="L279" s="261">
        <v>52</v>
      </c>
      <c r="M279" s="122">
        <v>2.9</v>
      </c>
    </row>
    <row r="280" spans="9:13" ht="18.75" x14ac:dyDescent="0.25">
      <c r="I280" s="181" t="str">
        <f t="shared" si="6"/>
        <v>GRUP_A2</v>
      </c>
      <c r="J280" s="142" t="s">
        <v>535</v>
      </c>
      <c r="K280" s="126" t="s">
        <v>277</v>
      </c>
      <c r="L280" s="261">
        <v>52</v>
      </c>
      <c r="M280" s="122">
        <v>2.9</v>
      </c>
    </row>
    <row r="281" spans="9:13" ht="18.75" x14ac:dyDescent="0.25">
      <c r="I281" s="181" t="str">
        <f t="shared" si="6"/>
        <v>GRUP_A2</v>
      </c>
      <c r="J281" s="142" t="s">
        <v>403</v>
      </c>
      <c r="K281" s="126" t="s">
        <v>279</v>
      </c>
      <c r="L281" s="261">
        <v>50</v>
      </c>
      <c r="M281" s="122" t="s">
        <v>90</v>
      </c>
    </row>
    <row r="282" spans="9:13" ht="18.75" x14ac:dyDescent="0.25">
      <c r="I282" s="181" t="str">
        <f t="shared" si="6"/>
        <v>GRUP_A2</v>
      </c>
      <c r="J282" s="142" t="s">
        <v>451</v>
      </c>
      <c r="K282" s="126" t="s">
        <v>279</v>
      </c>
      <c r="L282" s="261">
        <v>50</v>
      </c>
      <c r="M282" s="122" t="s">
        <v>90</v>
      </c>
    </row>
    <row r="283" spans="9:13" ht="18.75" x14ac:dyDescent="0.25">
      <c r="I283" s="181" t="str">
        <f t="shared" si="6"/>
        <v>GRUP_A2</v>
      </c>
      <c r="J283" s="142" t="s">
        <v>455</v>
      </c>
      <c r="K283" s="126" t="s">
        <v>279</v>
      </c>
      <c r="L283" s="261">
        <v>50</v>
      </c>
      <c r="M283" s="122" t="s">
        <v>90</v>
      </c>
    </row>
    <row r="284" spans="9:13" ht="18.75" x14ac:dyDescent="0.25">
      <c r="I284" s="181" t="str">
        <f t="shared" si="6"/>
        <v>GRUP_A2</v>
      </c>
      <c r="J284" s="142" t="s">
        <v>513</v>
      </c>
      <c r="K284" s="126" t="s">
        <v>279</v>
      </c>
      <c r="L284" s="261">
        <v>50</v>
      </c>
      <c r="M284" s="122" t="s">
        <v>90</v>
      </c>
    </row>
    <row r="285" spans="9:13" ht="18.75" x14ac:dyDescent="0.25">
      <c r="I285" s="181" t="str">
        <f t="shared" si="6"/>
        <v>GRUP_A2</v>
      </c>
      <c r="J285" s="142" t="s">
        <v>529</v>
      </c>
      <c r="K285" s="126" t="s">
        <v>279</v>
      </c>
      <c r="L285" s="261">
        <v>50</v>
      </c>
      <c r="M285" s="122" t="s">
        <v>90</v>
      </c>
    </row>
    <row r="286" spans="9:13" ht="18.75" x14ac:dyDescent="0.25">
      <c r="I286" s="181" t="str">
        <f t="shared" si="6"/>
        <v>GRUP_A2</v>
      </c>
      <c r="J286" s="142" t="s">
        <v>536</v>
      </c>
      <c r="K286" s="126" t="s">
        <v>279</v>
      </c>
      <c r="L286" s="261">
        <v>50</v>
      </c>
      <c r="M286" s="122" t="s">
        <v>90</v>
      </c>
    </row>
    <row r="287" spans="9:13" ht="18.75" x14ac:dyDescent="0.25">
      <c r="I287" s="181" t="str">
        <f t="shared" si="6"/>
        <v>GRUP_A2</v>
      </c>
      <c r="J287" s="148" t="s">
        <v>684</v>
      </c>
      <c r="K287" s="132" t="s">
        <v>685</v>
      </c>
      <c r="L287" s="276">
        <v>78</v>
      </c>
      <c r="M287" s="122" t="s">
        <v>98</v>
      </c>
    </row>
    <row r="288" spans="9:13" ht="18.75" x14ac:dyDescent="0.25">
      <c r="I288" s="181" t="str">
        <f t="shared" si="6"/>
        <v>GRUP_A2</v>
      </c>
      <c r="J288" s="148" t="s">
        <v>686</v>
      </c>
      <c r="K288" s="132" t="s">
        <v>687</v>
      </c>
      <c r="L288" s="276">
        <v>85</v>
      </c>
      <c r="M288" s="122" t="s">
        <v>21</v>
      </c>
    </row>
    <row r="289" spans="9:13" ht="18.75" x14ac:dyDescent="0.25">
      <c r="I289" s="181" t="str">
        <f t="shared" si="6"/>
        <v>GRUP_A2</v>
      </c>
      <c r="J289" s="148" t="s">
        <v>688</v>
      </c>
      <c r="K289" s="132" t="s">
        <v>269</v>
      </c>
      <c r="L289" s="276">
        <v>77</v>
      </c>
      <c r="M289" s="122" t="s">
        <v>94</v>
      </c>
    </row>
    <row r="290" spans="9:13" ht="18.75" x14ac:dyDescent="0.25">
      <c r="I290" s="181" t="str">
        <f t="shared" si="6"/>
        <v>GRUP_A2</v>
      </c>
      <c r="J290" s="148" t="s">
        <v>689</v>
      </c>
      <c r="K290" s="132" t="s">
        <v>271</v>
      </c>
      <c r="L290" s="276">
        <v>72</v>
      </c>
      <c r="M290" s="122" t="s">
        <v>73</v>
      </c>
    </row>
    <row r="291" spans="9:13" ht="18.75" x14ac:dyDescent="0.25">
      <c r="I291" s="181" t="str">
        <f t="shared" si="6"/>
        <v>GRUP_A2</v>
      </c>
      <c r="J291" s="148" t="s">
        <v>690</v>
      </c>
      <c r="K291" s="132" t="s">
        <v>273</v>
      </c>
      <c r="L291" s="276">
        <v>65</v>
      </c>
      <c r="M291" s="122" t="s">
        <v>46</v>
      </c>
    </row>
    <row r="292" spans="9:13" ht="18.75" x14ac:dyDescent="0.25">
      <c r="I292" s="181" t="str">
        <f t="shared" si="6"/>
        <v>GRUP_A2</v>
      </c>
      <c r="J292" s="142" t="s">
        <v>258</v>
      </c>
      <c r="K292" s="126" t="s">
        <v>259</v>
      </c>
      <c r="L292" s="261">
        <v>99</v>
      </c>
      <c r="M292" s="122" t="s">
        <v>79</v>
      </c>
    </row>
    <row r="293" spans="9:13" ht="18.75" x14ac:dyDescent="0.25">
      <c r="I293" s="181" t="str">
        <f t="shared" si="6"/>
        <v>GRUP_A5</v>
      </c>
      <c r="J293" s="142" t="s">
        <v>537</v>
      </c>
      <c r="K293" s="126" t="s">
        <v>538</v>
      </c>
      <c r="L293" s="261">
        <v>125</v>
      </c>
      <c r="M293" s="122" t="s">
        <v>80</v>
      </c>
    </row>
    <row r="294" spans="9:13" ht="18.75" x14ac:dyDescent="0.25">
      <c r="I294" s="181" t="str">
        <f t="shared" si="6"/>
        <v>GRUP_A5</v>
      </c>
      <c r="J294" s="142" t="s">
        <v>539</v>
      </c>
      <c r="K294" s="126" t="s">
        <v>117</v>
      </c>
      <c r="L294" s="261">
        <v>121</v>
      </c>
      <c r="M294" s="122" t="s">
        <v>63</v>
      </c>
    </row>
    <row r="295" spans="9:13" ht="18.75" x14ac:dyDescent="0.25">
      <c r="I295" s="181" t="str">
        <f t="shared" si="6"/>
        <v>GRUP_A5</v>
      </c>
      <c r="J295" s="142" t="s">
        <v>543</v>
      </c>
      <c r="K295" s="126" t="s">
        <v>538</v>
      </c>
      <c r="L295" s="261">
        <v>90</v>
      </c>
      <c r="M295" s="122" t="s">
        <v>43</v>
      </c>
    </row>
    <row r="296" spans="9:13" ht="18.75" x14ac:dyDescent="0.25">
      <c r="I296" s="182" t="str">
        <f t="shared" si="6"/>
        <v>GRUP_A5</v>
      </c>
      <c r="J296" s="144" t="s">
        <v>547</v>
      </c>
      <c r="K296" s="137" t="s">
        <v>538</v>
      </c>
      <c r="L296" s="262">
        <v>84</v>
      </c>
      <c r="M296" s="138" t="s">
        <v>17</v>
      </c>
    </row>
    <row r="297" spans="9:13" ht="18.75" x14ac:dyDescent="0.25">
      <c r="I297" s="180" t="str">
        <f t="shared" si="6"/>
        <v>GRUP_A5</v>
      </c>
      <c r="J297" s="184" t="s">
        <v>544</v>
      </c>
      <c r="K297" s="135" t="s">
        <v>117</v>
      </c>
      <c r="L297" s="271">
        <v>83</v>
      </c>
      <c r="M297" s="136" t="s">
        <v>14</v>
      </c>
    </row>
    <row r="298" spans="9:13" ht="18.75" x14ac:dyDescent="0.25">
      <c r="I298" s="181" t="str">
        <f t="shared" si="6"/>
        <v>GRUP_A5</v>
      </c>
      <c r="J298" s="142" t="s">
        <v>548</v>
      </c>
      <c r="K298" s="126" t="s">
        <v>117</v>
      </c>
      <c r="L298" s="261">
        <v>80</v>
      </c>
      <c r="M298" s="122" t="s">
        <v>6</v>
      </c>
    </row>
    <row r="299" spans="9:13" ht="18.75" x14ac:dyDescent="0.25">
      <c r="I299" s="181" t="str">
        <f t="shared" si="6"/>
        <v>GRUP_A5</v>
      </c>
      <c r="J299" s="143" t="s">
        <v>540</v>
      </c>
      <c r="K299" s="130" t="s">
        <v>541</v>
      </c>
      <c r="L299" s="273">
        <v>78</v>
      </c>
      <c r="M299" s="131" t="s">
        <v>2318</v>
      </c>
    </row>
    <row r="300" spans="9:13" ht="18.75" x14ac:dyDescent="0.25">
      <c r="I300" s="181" t="str">
        <f t="shared" si="6"/>
        <v>GRUP_A5</v>
      </c>
      <c r="J300" s="142" t="s">
        <v>545</v>
      </c>
      <c r="K300" s="126" t="s">
        <v>541</v>
      </c>
      <c r="L300" s="261">
        <v>65</v>
      </c>
      <c r="M300" s="122" t="s">
        <v>46</v>
      </c>
    </row>
    <row r="301" spans="9:13" ht="18.75" x14ac:dyDescent="0.25">
      <c r="I301" s="181" t="str">
        <f t="shared" si="6"/>
        <v>GRUP_A5</v>
      </c>
      <c r="J301" s="142" t="s">
        <v>549</v>
      </c>
      <c r="K301" s="126" t="s">
        <v>541</v>
      </c>
      <c r="L301" s="261">
        <v>63</v>
      </c>
      <c r="M301" s="122" t="s">
        <v>38</v>
      </c>
    </row>
    <row r="302" spans="9:13" ht="18.75" x14ac:dyDescent="0.25">
      <c r="I302" s="181" t="str">
        <f t="shared" si="6"/>
        <v>GRUP_A5</v>
      </c>
      <c r="J302" s="143" t="s">
        <v>542</v>
      </c>
      <c r="K302" s="130" t="s">
        <v>170</v>
      </c>
      <c r="L302" s="273">
        <v>62</v>
      </c>
      <c r="M302" s="131" t="s">
        <v>2319</v>
      </c>
    </row>
    <row r="303" spans="9:13" ht="18.75" x14ac:dyDescent="0.25">
      <c r="I303" s="107" t="str">
        <f t="shared" si="6"/>
        <v>GRUP_A5</v>
      </c>
      <c r="J303" s="142" t="s">
        <v>546</v>
      </c>
      <c r="K303" s="126" t="s">
        <v>170</v>
      </c>
      <c r="L303" s="261">
        <v>49</v>
      </c>
      <c r="M303" s="122" t="s">
        <v>85</v>
      </c>
    </row>
    <row r="304" spans="9:13" ht="18.75" x14ac:dyDescent="0.25">
      <c r="I304" s="181" t="str">
        <f t="shared" si="6"/>
        <v>GRUP_A5</v>
      </c>
      <c r="J304" s="142" t="s">
        <v>550</v>
      </c>
      <c r="K304" s="126" t="s">
        <v>170</v>
      </c>
      <c r="L304" s="261">
        <v>45</v>
      </c>
      <c r="M304" s="122" t="s">
        <v>69</v>
      </c>
    </row>
    <row r="305" spans="9:13" ht="18.75" x14ac:dyDescent="0.25">
      <c r="I305" s="181" t="str">
        <f t="shared" si="6"/>
        <v>GRUP_B1</v>
      </c>
      <c r="J305" s="142" t="s">
        <v>557</v>
      </c>
      <c r="K305" s="126" t="s">
        <v>162</v>
      </c>
      <c r="L305" s="261">
        <v>130</v>
      </c>
      <c r="M305" s="122" t="s">
        <v>100</v>
      </c>
    </row>
    <row r="306" spans="9:13" ht="18.75" x14ac:dyDescent="0.25">
      <c r="I306" s="107" t="str">
        <f t="shared" si="6"/>
        <v>GRUP_B1</v>
      </c>
      <c r="J306" s="142" t="s">
        <v>562</v>
      </c>
      <c r="K306" s="126" t="s">
        <v>563</v>
      </c>
      <c r="L306" s="261">
        <v>129</v>
      </c>
      <c r="M306" s="122" t="s">
        <v>95</v>
      </c>
    </row>
    <row r="307" spans="9:13" ht="18.75" x14ac:dyDescent="0.25">
      <c r="I307" s="181" t="str">
        <f t="shared" si="6"/>
        <v>GRUP_B1</v>
      </c>
      <c r="J307" s="142" t="s">
        <v>576</v>
      </c>
      <c r="K307" s="126" t="s">
        <v>162</v>
      </c>
      <c r="L307" s="261">
        <v>127</v>
      </c>
      <c r="M307" s="122" t="s">
        <v>88</v>
      </c>
    </row>
    <row r="308" spans="9:13" ht="18.75" x14ac:dyDescent="0.25">
      <c r="I308" s="182" t="str">
        <f t="shared" si="6"/>
        <v>GRUP_B1</v>
      </c>
      <c r="J308" s="144" t="s">
        <v>564</v>
      </c>
      <c r="K308" s="137" t="s">
        <v>565</v>
      </c>
      <c r="L308" s="262">
        <v>126</v>
      </c>
      <c r="M308" s="138" t="s">
        <v>84</v>
      </c>
    </row>
    <row r="309" spans="9:13" ht="18.75" x14ac:dyDescent="0.25">
      <c r="I309" s="1" t="str">
        <f t="shared" si="6"/>
        <v>GRUP_B1</v>
      </c>
      <c r="J309" s="155" t="s">
        <v>577</v>
      </c>
      <c r="K309" s="139" t="s">
        <v>565</v>
      </c>
      <c r="L309" s="277">
        <v>126</v>
      </c>
      <c r="M309" s="140" t="s">
        <v>84</v>
      </c>
    </row>
    <row r="310" spans="9:13" ht="18.75" x14ac:dyDescent="0.25">
      <c r="I310" s="1" t="str">
        <f t="shared" si="6"/>
        <v>GRUP_B1</v>
      </c>
      <c r="J310" s="142" t="s">
        <v>616</v>
      </c>
      <c r="K310" s="126" t="s">
        <v>162</v>
      </c>
      <c r="L310" s="261">
        <v>127</v>
      </c>
      <c r="M310" s="122" t="s">
        <v>88</v>
      </c>
    </row>
    <row r="311" spans="9:13" ht="18.75" x14ac:dyDescent="0.25">
      <c r="I311" s="1" t="str">
        <f t="shared" si="6"/>
        <v>GRUP_B1</v>
      </c>
      <c r="J311" s="142" t="s">
        <v>617</v>
      </c>
      <c r="K311" s="126" t="s">
        <v>618</v>
      </c>
      <c r="L311" s="261">
        <v>127</v>
      </c>
      <c r="M311" s="122" t="s">
        <v>88</v>
      </c>
    </row>
    <row r="312" spans="9:13" ht="37.5" x14ac:dyDescent="0.25">
      <c r="I312" s="1" t="str">
        <f t="shared" si="6"/>
        <v>GRUP_B1</v>
      </c>
      <c r="J312" s="142" t="s">
        <v>578</v>
      </c>
      <c r="K312" s="126" t="s">
        <v>579</v>
      </c>
      <c r="L312" s="261">
        <v>124</v>
      </c>
      <c r="M312" s="122" t="s">
        <v>75</v>
      </c>
    </row>
    <row r="313" spans="9:13" ht="37.5" x14ac:dyDescent="0.25">
      <c r="I313" s="1" t="str">
        <f t="shared" si="6"/>
        <v>GRUP_B1</v>
      </c>
      <c r="J313" s="142" t="s">
        <v>580</v>
      </c>
      <c r="K313" s="126" t="s">
        <v>581</v>
      </c>
      <c r="L313" s="261">
        <v>124</v>
      </c>
      <c r="M313" s="122" t="s">
        <v>75</v>
      </c>
    </row>
    <row r="314" spans="9:13" ht="37.5" x14ac:dyDescent="0.25">
      <c r="I314" s="1" t="str">
        <f t="shared" si="6"/>
        <v>GRUP_B1</v>
      </c>
      <c r="J314" s="142" t="s">
        <v>619</v>
      </c>
      <c r="K314" s="126" t="s">
        <v>620</v>
      </c>
      <c r="L314" s="261">
        <v>123</v>
      </c>
      <c r="M314" s="122" t="s">
        <v>71</v>
      </c>
    </row>
    <row r="315" spans="9:13" ht="18.75" x14ac:dyDescent="0.25">
      <c r="I315" s="1" t="str">
        <f t="shared" si="6"/>
        <v>GRUP_B1</v>
      </c>
      <c r="J315" s="142" t="s">
        <v>635</v>
      </c>
      <c r="K315" s="126" t="s">
        <v>636</v>
      </c>
      <c r="L315" s="261">
        <v>123</v>
      </c>
      <c r="M315" s="122" t="s">
        <v>71</v>
      </c>
    </row>
    <row r="316" spans="9:13" ht="37.5" x14ac:dyDescent="0.25">
      <c r="I316" s="1" t="str">
        <f t="shared" si="6"/>
        <v>GRUP_B1</v>
      </c>
      <c r="J316" s="142" t="s">
        <v>582</v>
      </c>
      <c r="K316" s="126" t="s">
        <v>583</v>
      </c>
      <c r="L316" s="261">
        <v>122</v>
      </c>
      <c r="M316" s="122" t="s">
        <v>67</v>
      </c>
    </row>
    <row r="317" spans="9:13" ht="18.75" x14ac:dyDescent="0.25">
      <c r="I317" s="1" t="str">
        <f t="shared" si="6"/>
        <v>GRUP_B1</v>
      </c>
      <c r="J317" s="142" t="s">
        <v>586</v>
      </c>
      <c r="K317" s="126" t="s">
        <v>587</v>
      </c>
      <c r="L317" s="261">
        <v>122</v>
      </c>
      <c r="M317" s="122" t="s">
        <v>67</v>
      </c>
    </row>
    <row r="318" spans="9:13" ht="37.5" x14ac:dyDescent="0.25">
      <c r="I318" s="1" t="str">
        <f t="shared" si="6"/>
        <v>GRUP_B1</v>
      </c>
      <c r="J318" s="142" t="s">
        <v>621</v>
      </c>
      <c r="K318" s="126" t="s">
        <v>622</v>
      </c>
      <c r="L318" s="261">
        <v>122</v>
      </c>
      <c r="M318" s="122" t="s">
        <v>67</v>
      </c>
    </row>
    <row r="319" spans="9:13" ht="37.5" x14ac:dyDescent="0.25">
      <c r="I319" s="1" t="str">
        <f t="shared" si="6"/>
        <v>GRUP_B1</v>
      </c>
      <c r="J319" s="142" t="s">
        <v>623</v>
      </c>
      <c r="K319" s="126" t="s">
        <v>624</v>
      </c>
      <c r="L319" s="261">
        <v>122</v>
      </c>
      <c r="M319" s="122" t="s">
        <v>67</v>
      </c>
    </row>
    <row r="320" spans="9:13" ht="18.75" x14ac:dyDescent="0.25">
      <c r="I320" s="1" t="str">
        <f t="shared" si="6"/>
        <v>GRUP_B1</v>
      </c>
      <c r="J320" s="142" t="s">
        <v>637</v>
      </c>
      <c r="K320" s="126" t="s">
        <v>638</v>
      </c>
      <c r="L320" s="261">
        <v>122</v>
      </c>
      <c r="M320" s="122" t="s">
        <v>67</v>
      </c>
    </row>
    <row r="321" spans="9:13" ht="37.5" x14ac:dyDescent="0.25">
      <c r="I321" s="1" t="str">
        <f t="shared" si="6"/>
        <v>GRUP_B1</v>
      </c>
      <c r="J321" s="142" t="s">
        <v>639</v>
      </c>
      <c r="K321" s="126" t="s">
        <v>640</v>
      </c>
      <c r="L321" s="261">
        <v>122</v>
      </c>
      <c r="M321" s="122" t="s">
        <v>67</v>
      </c>
    </row>
    <row r="322" spans="9:13" ht="18.75" x14ac:dyDescent="0.25">
      <c r="I322" s="1" t="str">
        <f t="shared" si="6"/>
        <v>GRUP_B1</v>
      </c>
      <c r="J322" s="142" t="s">
        <v>558</v>
      </c>
      <c r="K322" s="126" t="s">
        <v>559</v>
      </c>
      <c r="L322" s="261">
        <v>121</v>
      </c>
      <c r="M322" s="122" t="s">
        <v>63</v>
      </c>
    </row>
    <row r="323" spans="9:13" ht="18.75" x14ac:dyDescent="0.25">
      <c r="I323" s="1" t="str">
        <f t="shared" si="6"/>
        <v>GRUP_B1</v>
      </c>
      <c r="J323" s="142" t="s">
        <v>566</v>
      </c>
      <c r="K323" s="126" t="s">
        <v>567</v>
      </c>
      <c r="L323" s="261">
        <v>121</v>
      </c>
      <c r="M323" s="122" t="s">
        <v>63</v>
      </c>
    </row>
    <row r="324" spans="9:13" ht="18.75" x14ac:dyDescent="0.25">
      <c r="I324" s="1" t="str">
        <f t="shared" si="6"/>
        <v>GRUP_B1</v>
      </c>
      <c r="J324" s="142" t="s">
        <v>584</v>
      </c>
      <c r="K324" s="126" t="s">
        <v>567</v>
      </c>
      <c r="L324" s="261">
        <v>121</v>
      </c>
      <c r="M324" s="122" t="s">
        <v>63</v>
      </c>
    </row>
    <row r="325" spans="9:13" ht="37.5" x14ac:dyDescent="0.25">
      <c r="I325" s="1" t="str">
        <f t="shared" si="6"/>
        <v>GRUP_B1</v>
      </c>
      <c r="J325" s="142" t="s">
        <v>625</v>
      </c>
      <c r="K325" s="126" t="s">
        <v>626</v>
      </c>
      <c r="L325" s="261">
        <v>121</v>
      </c>
      <c r="M325" s="122" t="s">
        <v>63</v>
      </c>
    </row>
    <row r="326" spans="9:13" ht="18.75" x14ac:dyDescent="0.25">
      <c r="I326" s="1" t="str">
        <f t="shared" si="6"/>
        <v>GRUP_B1</v>
      </c>
      <c r="J326" s="142" t="s">
        <v>588</v>
      </c>
      <c r="K326" s="126" t="s">
        <v>589</v>
      </c>
      <c r="L326" s="261">
        <v>120</v>
      </c>
      <c r="M326" s="122" t="s">
        <v>60</v>
      </c>
    </row>
    <row r="327" spans="9:13" ht="37.5" x14ac:dyDescent="0.25">
      <c r="I327" s="1" t="str">
        <f t="shared" si="6"/>
        <v>GRUP_B1</v>
      </c>
      <c r="J327" s="142" t="s">
        <v>627</v>
      </c>
      <c r="K327" s="126" t="s">
        <v>628</v>
      </c>
      <c r="L327" s="261">
        <v>120</v>
      </c>
      <c r="M327" s="122" t="s">
        <v>60</v>
      </c>
    </row>
    <row r="328" spans="9:13" ht="37.5" x14ac:dyDescent="0.25">
      <c r="I328" s="1" t="str">
        <f t="shared" ref="I328:I396" si="7">CONCATENATE("GRUP_",LEFT(J328,2))</f>
        <v>GRUP_B1</v>
      </c>
      <c r="J328" s="142" t="s">
        <v>641</v>
      </c>
      <c r="K328" s="141" t="s">
        <v>642</v>
      </c>
      <c r="L328" s="261">
        <v>121</v>
      </c>
      <c r="M328" s="122" t="s">
        <v>2276</v>
      </c>
    </row>
    <row r="329" spans="9:13" ht="18.75" x14ac:dyDescent="0.25">
      <c r="I329" s="1" t="str">
        <f t="shared" si="7"/>
        <v>GRUP_B1</v>
      </c>
      <c r="J329" s="142" t="s">
        <v>568</v>
      </c>
      <c r="K329" s="126" t="s">
        <v>569</v>
      </c>
      <c r="L329" s="261">
        <v>119</v>
      </c>
      <c r="M329" s="122" t="s">
        <v>56</v>
      </c>
    </row>
    <row r="330" spans="9:13" ht="18.75" x14ac:dyDescent="0.25">
      <c r="I330" s="1" t="str">
        <f t="shared" si="7"/>
        <v>GRUP_B1</v>
      </c>
      <c r="J330" s="142" t="s">
        <v>585</v>
      </c>
      <c r="K330" s="126" t="s">
        <v>569</v>
      </c>
      <c r="L330" s="261">
        <v>119</v>
      </c>
      <c r="M330" s="122" t="s">
        <v>56</v>
      </c>
    </row>
    <row r="331" spans="9:13" ht="37.5" x14ac:dyDescent="0.25">
      <c r="I331" s="1" t="str">
        <f t="shared" si="7"/>
        <v>GRUP_B1</v>
      </c>
      <c r="J331" s="142" t="s">
        <v>629</v>
      </c>
      <c r="K331" s="126" t="s">
        <v>630</v>
      </c>
      <c r="L331" s="261">
        <v>119</v>
      </c>
      <c r="M331" s="122" t="s">
        <v>56</v>
      </c>
    </row>
    <row r="332" spans="9:13" ht="18.75" x14ac:dyDescent="0.25">
      <c r="I332" s="1" t="str">
        <f t="shared" si="7"/>
        <v>GRUP_B1</v>
      </c>
      <c r="J332" s="142" t="s">
        <v>590</v>
      </c>
      <c r="K332" s="126" t="s">
        <v>591</v>
      </c>
      <c r="L332" s="261">
        <v>118</v>
      </c>
      <c r="M332" s="122" t="s">
        <v>51</v>
      </c>
    </row>
    <row r="333" spans="9:13" ht="18.75" x14ac:dyDescent="0.25">
      <c r="I333" s="1" t="str">
        <f t="shared" si="7"/>
        <v>GRUP_B1</v>
      </c>
      <c r="J333" s="142" t="s">
        <v>631</v>
      </c>
      <c r="K333" s="126" t="s">
        <v>632</v>
      </c>
      <c r="L333" s="261">
        <v>117</v>
      </c>
      <c r="M333" s="122" t="s">
        <v>47</v>
      </c>
    </row>
    <row r="334" spans="9:13" ht="18.75" x14ac:dyDescent="0.25">
      <c r="I334" s="1" t="str">
        <f t="shared" si="7"/>
        <v>GRUP_B1</v>
      </c>
      <c r="J334" s="142" t="s">
        <v>643</v>
      </c>
      <c r="K334" s="126" t="s">
        <v>632</v>
      </c>
      <c r="L334" s="261">
        <v>117</v>
      </c>
      <c r="M334" s="122" t="s">
        <v>47</v>
      </c>
    </row>
    <row r="335" spans="9:13" ht="37.5" x14ac:dyDescent="0.25">
      <c r="I335" s="1" t="str">
        <f t="shared" si="7"/>
        <v>GRUP_B1</v>
      </c>
      <c r="J335" s="142" t="s">
        <v>592</v>
      </c>
      <c r="K335" s="126" t="s">
        <v>593</v>
      </c>
      <c r="L335" s="261">
        <v>116</v>
      </c>
      <c r="M335" s="122" t="s">
        <v>44</v>
      </c>
    </row>
    <row r="336" spans="9:13" ht="18.75" x14ac:dyDescent="0.25">
      <c r="I336" s="1" t="str">
        <f t="shared" si="7"/>
        <v>GRUP_B1</v>
      </c>
      <c r="J336" s="142" t="s">
        <v>633</v>
      </c>
      <c r="K336" s="126" t="s">
        <v>634</v>
      </c>
      <c r="L336" s="261">
        <v>115</v>
      </c>
      <c r="M336" s="122" t="s">
        <v>40</v>
      </c>
    </row>
    <row r="337" spans="9:13" ht="18.75" x14ac:dyDescent="0.25">
      <c r="I337" s="1" t="str">
        <f t="shared" si="7"/>
        <v>GRUP_B1</v>
      </c>
      <c r="J337" s="142" t="s">
        <v>644</v>
      </c>
      <c r="K337" s="126" t="s">
        <v>634</v>
      </c>
      <c r="L337" s="261">
        <v>115</v>
      </c>
      <c r="M337" s="122" t="s">
        <v>40</v>
      </c>
    </row>
    <row r="338" spans="9:13" ht="18.75" x14ac:dyDescent="0.25">
      <c r="I338" s="1" t="str">
        <f t="shared" si="7"/>
        <v>GRUP_B1</v>
      </c>
      <c r="J338" s="142" t="s">
        <v>598</v>
      </c>
      <c r="K338" s="126" t="s">
        <v>599</v>
      </c>
      <c r="L338" s="261">
        <v>114</v>
      </c>
      <c r="M338" s="122" t="s">
        <v>36</v>
      </c>
    </row>
    <row r="339" spans="9:13" ht="18.75" x14ac:dyDescent="0.25">
      <c r="I339" s="1" t="str">
        <f t="shared" si="7"/>
        <v>GRUP_B1</v>
      </c>
      <c r="J339" s="142" t="s">
        <v>594</v>
      </c>
      <c r="K339" s="126" t="s">
        <v>595</v>
      </c>
      <c r="L339" s="261">
        <v>113</v>
      </c>
      <c r="M339" s="122" t="s">
        <v>31</v>
      </c>
    </row>
    <row r="340" spans="9:13" ht="18.75" x14ac:dyDescent="0.25">
      <c r="I340" s="1" t="str">
        <f t="shared" si="7"/>
        <v>GRUP_B1</v>
      </c>
      <c r="J340" s="142" t="s">
        <v>600</v>
      </c>
      <c r="K340" s="126" t="s">
        <v>601</v>
      </c>
      <c r="L340" s="261">
        <v>112</v>
      </c>
      <c r="M340" s="122" t="s">
        <v>27</v>
      </c>
    </row>
    <row r="341" spans="9:13" ht="18.75" x14ac:dyDescent="0.25">
      <c r="I341" s="1" t="str">
        <f t="shared" si="7"/>
        <v>GRUP_B1</v>
      </c>
      <c r="J341" s="142" t="s">
        <v>560</v>
      </c>
      <c r="K341" s="126" t="s">
        <v>561</v>
      </c>
      <c r="L341" s="261">
        <v>111</v>
      </c>
      <c r="M341" s="122" t="s">
        <v>22</v>
      </c>
    </row>
    <row r="342" spans="9:13" ht="18.75" x14ac:dyDescent="0.25">
      <c r="I342" s="1" t="str">
        <f t="shared" si="7"/>
        <v>GRUP_B1</v>
      </c>
      <c r="J342" s="142" t="s">
        <v>596</v>
      </c>
      <c r="K342" s="126" t="s">
        <v>597</v>
      </c>
      <c r="L342" s="261">
        <v>111</v>
      </c>
      <c r="M342" s="122" t="s">
        <v>22</v>
      </c>
    </row>
    <row r="343" spans="9:13" ht="18.75" x14ac:dyDescent="0.25">
      <c r="I343" s="1" t="str">
        <f t="shared" si="7"/>
        <v>GRUP_B1</v>
      </c>
      <c r="J343" s="142" t="s">
        <v>602</v>
      </c>
      <c r="K343" s="126" t="s">
        <v>603</v>
      </c>
      <c r="L343" s="261">
        <v>110</v>
      </c>
      <c r="M343" s="122" t="s">
        <v>18</v>
      </c>
    </row>
    <row r="344" spans="9:13" ht="18.75" x14ac:dyDescent="0.25">
      <c r="I344" s="1" t="str">
        <f t="shared" si="7"/>
        <v>GRUP_B1</v>
      </c>
      <c r="J344" s="142" t="s">
        <v>604</v>
      </c>
      <c r="K344" s="126" t="s">
        <v>605</v>
      </c>
      <c r="L344" s="261">
        <v>110</v>
      </c>
      <c r="M344" s="122" t="s">
        <v>18</v>
      </c>
    </row>
    <row r="345" spans="9:13" ht="18.75" x14ac:dyDescent="0.25">
      <c r="I345" s="1" t="str">
        <f t="shared" si="7"/>
        <v>GRUP_B1</v>
      </c>
      <c r="J345" s="142" t="s">
        <v>570</v>
      </c>
      <c r="K345" s="126" t="s">
        <v>571</v>
      </c>
      <c r="L345" s="261">
        <v>108</v>
      </c>
      <c r="M345" s="122" t="s">
        <v>12</v>
      </c>
    </row>
    <row r="346" spans="9:13" ht="37.5" x14ac:dyDescent="0.25">
      <c r="I346" s="1" t="str">
        <f t="shared" si="7"/>
        <v>GRUP_B1</v>
      </c>
      <c r="J346" s="142" t="s">
        <v>606</v>
      </c>
      <c r="K346" s="126" t="s">
        <v>607</v>
      </c>
      <c r="L346" s="261">
        <v>108</v>
      </c>
      <c r="M346" s="122" t="s">
        <v>12</v>
      </c>
    </row>
    <row r="347" spans="9:13" ht="18.75" x14ac:dyDescent="0.25">
      <c r="I347" s="1" t="str">
        <f t="shared" si="7"/>
        <v>GRUP_B1</v>
      </c>
      <c r="J347" s="142" t="s">
        <v>645</v>
      </c>
      <c r="K347" s="126" t="s">
        <v>646</v>
      </c>
      <c r="L347" s="261">
        <v>108</v>
      </c>
      <c r="M347" s="122" t="s">
        <v>12</v>
      </c>
    </row>
    <row r="348" spans="9:13" ht="37.5" x14ac:dyDescent="0.25">
      <c r="I348" s="1" t="str">
        <f t="shared" si="7"/>
        <v>GRUP_B1</v>
      </c>
      <c r="J348" s="142" t="s">
        <v>572</v>
      </c>
      <c r="K348" s="126" t="s">
        <v>573</v>
      </c>
      <c r="L348" s="261">
        <v>106</v>
      </c>
      <c r="M348" s="122" t="s">
        <v>7</v>
      </c>
    </row>
    <row r="349" spans="9:13" ht="18.75" x14ac:dyDescent="0.25">
      <c r="I349" s="1" t="str">
        <f t="shared" si="7"/>
        <v>GRUP_B1</v>
      </c>
      <c r="J349" s="142" t="s">
        <v>608</v>
      </c>
      <c r="K349" s="126" t="s">
        <v>609</v>
      </c>
      <c r="L349" s="261">
        <v>106</v>
      </c>
      <c r="M349" s="122" t="s">
        <v>7</v>
      </c>
    </row>
    <row r="350" spans="9:13" ht="18.75" x14ac:dyDescent="0.25">
      <c r="I350" s="1" t="str">
        <f t="shared" si="7"/>
        <v>GRUP_B1</v>
      </c>
      <c r="J350" s="142" t="s">
        <v>610</v>
      </c>
      <c r="K350" s="126" t="s">
        <v>611</v>
      </c>
      <c r="L350" s="261">
        <v>106</v>
      </c>
      <c r="M350" s="122" t="s">
        <v>7</v>
      </c>
    </row>
    <row r="351" spans="9:13" ht="18.75" x14ac:dyDescent="0.25">
      <c r="I351" s="1" t="str">
        <f t="shared" si="7"/>
        <v>GRUP_B1</v>
      </c>
      <c r="J351" s="142" t="s">
        <v>647</v>
      </c>
      <c r="K351" s="126" t="s">
        <v>648</v>
      </c>
      <c r="L351" s="261">
        <v>106</v>
      </c>
      <c r="M351" s="122" t="s">
        <v>7</v>
      </c>
    </row>
    <row r="352" spans="9:13" ht="37.5" x14ac:dyDescent="0.25">
      <c r="I352" s="1" t="str">
        <f t="shared" si="7"/>
        <v>GRUP_B1</v>
      </c>
      <c r="J352" s="142" t="s">
        <v>574</v>
      </c>
      <c r="K352" s="126" t="s">
        <v>575</v>
      </c>
      <c r="L352" s="261">
        <v>104</v>
      </c>
      <c r="M352" s="122" t="s">
        <v>99</v>
      </c>
    </row>
    <row r="353" spans="9:13" ht="18.75" x14ac:dyDescent="0.25">
      <c r="I353" s="1" t="str">
        <f t="shared" si="7"/>
        <v>GRUP_B1</v>
      </c>
      <c r="J353" s="142" t="s">
        <v>612</v>
      </c>
      <c r="K353" s="126" t="s">
        <v>613</v>
      </c>
      <c r="L353" s="261">
        <v>104</v>
      </c>
      <c r="M353" s="122" t="s">
        <v>99</v>
      </c>
    </row>
    <row r="354" spans="9:13" ht="18.75" x14ac:dyDescent="0.25">
      <c r="I354" s="1" t="str">
        <f t="shared" si="7"/>
        <v>GRUP_B1</v>
      </c>
      <c r="J354" s="142" t="s">
        <v>649</v>
      </c>
      <c r="K354" s="126" t="s">
        <v>650</v>
      </c>
      <c r="L354" s="261">
        <v>104</v>
      </c>
      <c r="M354" s="122" t="s">
        <v>99</v>
      </c>
    </row>
    <row r="355" spans="9:13" ht="37.5" x14ac:dyDescent="0.25">
      <c r="I355" s="1" t="str">
        <f t="shared" si="7"/>
        <v>GRUP_B1</v>
      </c>
      <c r="J355" s="142" t="s">
        <v>651</v>
      </c>
      <c r="K355" s="126" t="s">
        <v>652</v>
      </c>
      <c r="L355" s="261">
        <v>104</v>
      </c>
      <c r="M355" s="122" t="s">
        <v>99</v>
      </c>
    </row>
    <row r="356" spans="9:13" ht="18.75" x14ac:dyDescent="0.25">
      <c r="I356" s="1" t="str">
        <f t="shared" si="7"/>
        <v>GRUP_B1</v>
      </c>
      <c r="J356" s="142" t="s">
        <v>614</v>
      </c>
      <c r="K356" s="126" t="s">
        <v>615</v>
      </c>
      <c r="L356" s="261">
        <v>102</v>
      </c>
      <c r="M356" s="122" t="s">
        <v>92</v>
      </c>
    </row>
    <row r="357" spans="9:13" ht="37.5" x14ac:dyDescent="0.25">
      <c r="I357" s="1" t="str">
        <f t="shared" si="7"/>
        <v>GRUP_B1</v>
      </c>
      <c r="J357" s="142" t="s">
        <v>653</v>
      </c>
      <c r="K357" s="126" t="s">
        <v>654</v>
      </c>
      <c r="L357" s="261">
        <v>102</v>
      </c>
      <c r="M357" s="122" t="s">
        <v>92</v>
      </c>
    </row>
    <row r="358" spans="9:13" ht="37.5" x14ac:dyDescent="0.25">
      <c r="I358" s="1" t="str">
        <f t="shared" si="7"/>
        <v>GRUP_B1</v>
      </c>
      <c r="J358" s="142" t="s">
        <v>655</v>
      </c>
      <c r="K358" s="126" t="s">
        <v>656</v>
      </c>
      <c r="L358" s="261">
        <v>100</v>
      </c>
      <c r="M358" s="122" t="s">
        <v>83</v>
      </c>
    </row>
    <row r="359" spans="9:13" ht="18.75" x14ac:dyDescent="0.25">
      <c r="I359" s="1" t="str">
        <f t="shared" si="7"/>
        <v>GRUP_B1</v>
      </c>
      <c r="J359" s="142" t="s">
        <v>657</v>
      </c>
      <c r="K359" s="126" t="s">
        <v>658</v>
      </c>
      <c r="L359" s="261">
        <v>100</v>
      </c>
      <c r="M359" s="122" t="s">
        <v>83</v>
      </c>
    </row>
    <row r="360" spans="9:13" ht="18.75" x14ac:dyDescent="0.25">
      <c r="I360" s="1" t="str">
        <f t="shared" si="7"/>
        <v>GRUP_B1</v>
      </c>
      <c r="J360" s="142" t="s">
        <v>659</v>
      </c>
      <c r="K360" s="126" t="s">
        <v>660</v>
      </c>
      <c r="L360" s="261">
        <v>98</v>
      </c>
      <c r="M360" s="122" t="s">
        <v>74</v>
      </c>
    </row>
    <row r="361" spans="9:13" ht="18.75" x14ac:dyDescent="0.25">
      <c r="I361" s="1" t="str">
        <f t="shared" si="7"/>
        <v>GRUP_B1</v>
      </c>
      <c r="J361" s="142" t="s">
        <v>661</v>
      </c>
      <c r="K361" s="126" t="s">
        <v>662</v>
      </c>
      <c r="L361" s="261">
        <v>96</v>
      </c>
      <c r="M361" s="122" t="s">
        <v>66</v>
      </c>
    </row>
    <row r="362" spans="9:13" ht="18.75" x14ac:dyDescent="0.25">
      <c r="I362" s="1" t="str">
        <f t="shared" si="7"/>
        <v>GRUP_B6</v>
      </c>
      <c r="J362" s="142" t="s">
        <v>663</v>
      </c>
      <c r="K362" s="126" t="s">
        <v>352</v>
      </c>
      <c r="L362" s="261">
        <v>110</v>
      </c>
      <c r="M362" s="122" t="s">
        <v>18</v>
      </c>
    </row>
    <row r="363" spans="9:13" ht="18.75" x14ac:dyDescent="0.25">
      <c r="I363" s="1" t="str">
        <f t="shared" si="7"/>
        <v>GRUP_B6</v>
      </c>
      <c r="J363" s="142" t="s">
        <v>664</v>
      </c>
      <c r="K363" s="126" t="s">
        <v>665</v>
      </c>
      <c r="L363" s="261">
        <v>83</v>
      </c>
      <c r="M363" s="122" t="s">
        <v>14</v>
      </c>
    </row>
    <row r="364" spans="9:13" ht="18.75" x14ac:dyDescent="0.25">
      <c r="I364" s="1" t="str">
        <f t="shared" si="7"/>
        <v>GRUP_B6</v>
      </c>
      <c r="J364" s="143" t="s">
        <v>666</v>
      </c>
      <c r="K364" s="130" t="s">
        <v>253</v>
      </c>
      <c r="L364" s="273">
        <v>81</v>
      </c>
      <c r="M364" s="131" t="s">
        <v>2329</v>
      </c>
    </row>
    <row r="365" spans="9:13" ht="18.75" x14ac:dyDescent="0.25">
      <c r="I365" s="1" t="str">
        <f t="shared" si="7"/>
        <v>GRUP_B6</v>
      </c>
      <c r="J365" s="144" t="s">
        <v>667</v>
      </c>
      <c r="K365" s="137" t="s">
        <v>257</v>
      </c>
      <c r="L365" s="262">
        <v>80</v>
      </c>
      <c r="M365" s="122" t="s">
        <v>6</v>
      </c>
    </row>
    <row r="366" spans="9:13" ht="18.75" x14ac:dyDescent="0.25">
      <c r="I366" s="1" t="str">
        <f t="shared" si="7"/>
        <v>GRUP_B6</v>
      </c>
      <c r="J366" s="142" t="s">
        <v>668</v>
      </c>
      <c r="K366" s="126" t="s">
        <v>669</v>
      </c>
      <c r="L366" s="261">
        <v>80</v>
      </c>
      <c r="M366" s="122" t="s">
        <v>6</v>
      </c>
    </row>
    <row r="367" spans="9:13" ht="18.75" x14ac:dyDescent="0.25">
      <c r="I367" s="1" t="str">
        <f t="shared" si="7"/>
        <v>GRUP_B6</v>
      </c>
      <c r="J367" s="142" t="s">
        <v>670</v>
      </c>
      <c r="K367" s="126" t="s">
        <v>671</v>
      </c>
      <c r="L367" s="261">
        <v>78</v>
      </c>
      <c r="M367" s="122" t="s">
        <v>98</v>
      </c>
    </row>
    <row r="368" spans="9:13" ht="18.75" x14ac:dyDescent="0.25">
      <c r="I368" s="103" t="str">
        <f t="shared" si="7"/>
        <v>GRUP_B6</v>
      </c>
      <c r="J368" s="142" t="s">
        <v>672</v>
      </c>
      <c r="K368" s="126" t="s">
        <v>673</v>
      </c>
      <c r="L368" s="261">
        <v>76</v>
      </c>
      <c r="M368" s="122" t="s">
        <v>91</v>
      </c>
    </row>
    <row r="369" spans="9:13" ht="18.75" x14ac:dyDescent="0.25">
      <c r="I369" s="1" t="str">
        <f t="shared" si="7"/>
        <v>GRUP_B6</v>
      </c>
      <c r="J369" s="142" t="s">
        <v>674</v>
      </c>
      <c r="K369" s="126" t="s">
        <v>675</v>
      </c>
      <c r="L369" s="261">
        <v>74</v>
      </c>
      <c r="M369" s="122" t="s">
        <v>82</v>
      </c>
    </row>
    <row r="370" spans="9:13" ht="18.75" x14ac:dyDescent="0.25">
      <c r="I370" s="1" t="str">
        <f t="shared" si="7"/>
        <v>GRUP_B6</v>
      </c>
      <c r="J370" s="142" t="s">
        <v>676</v>
      </c>
      <c r="K370" s="126" t="s">
        <v>677</v>
      </c>
      <c r="L370" s="261">
        <v>70</v>
      </c>
      <c r="M370" s="122" t="s">
        <v>65</v>
      </c>
    </row>
    <row r="371" spans="9:13" ht="18.75" x14ac:dyDescent="0.25">
      <c r="I371" s="1" t="str">
        <f t="shared" si="7"/>
        <v>GRUP_B6</v>
      </c>
      <c r="J371" s="142" t="s">
        <v>678</v>
      </c>
      <c r="K371" s="126" t="s">
        <v>679</v>
      </c>
      <c r="L371" s="261">
        <v>67</v>
      </c>
      <c r="M371" s="122" t="s">
        <v>54</v>
      </c>
    </row>
    <row r="372" spans="9:13" ht="18.75" x14ac:dyDescent="0.25">
      <c r="I372" s="1" t="str">
        <f t="shared" si="7"/>
        <v>GRUP_B6</v>
      </c>
      <c r="J372" s="142" t="s">
        <v>680</v>
      </c>
      <c r="K372" s="126" t="s">
        <v>681</v>
      </c>
      <c r="L372" s="261">
        <v>65</v>
      </c>
      <c r="M372" s="122" t="s">
        <v>46</v>
      </c>
    </row>
    <row r="373" spans="9:13" ht="18.75" x14ac:dyDescent="0.25">
      <c r="I373" s="1" t="str">
        <f t="shared" si="7"/>
        <v>GRUP_B6</v>
      </c>
      <c r="J373" s="142" t="s">
        <v>682</v>
      </c>
      <c r="K373" s="126" t="s">
        <v>683</v>
      </c>
      <c r="L373" s="261">
        <v>61</v>
      </c>
      <c r="M373" s="122" t="s">
        <v>29</v>
      </c>
    </row>
    <row r="374" spans="9:13" ht="18.75" x14ac:dyDescent="0.25">
      <c r="I374" s="1" t="str">
        <f t="shared" si="7"/>
        <v>GRUP_B6</v>
      </c>
      <c r="J374" s="143" t="s">
        <v>2320</v>
      </c>
      <c r="K374" s="130" t="s">
        <v>2321</v>
      </c>
      <c r="L374" s="273">
        <v>92</v>
      </c>
      <c r="M374" s="131" t="s">
        <v>2322</v>
      </c>
    </row>
    <row r="375" spans="9:13" ht="18.75" x14ac:dyDescent="0.25">
      <c r="I375" s="1" t="str">
        <f t="shared" si="7"/>
        <v>GRUP_B6</v>
      </c>
      <c r="J375" s="143" t="s">
        <v>2323</v>
      </c>
      <c r="K375" s="130" t="s">
        <v>2324</v>
      </c>
      <c r="L375" s="273">
        <v>90</v>
      </c>
      <c r="M375" s="131" t="s">
        <v>2325</v>
      </c>
    </row>
    <row r="376" spans="9:13" ht="18.75" x14ac:dyDescent="0.25">
      <c r="I376" s="1" t="str">
        <f t="shared" si="7"/>
        <v>GRUP_B6</v>
      </c>
      <c r="J376" s="143" t="s">
        <v>2326</v>
      </c>
      <c r="K376" s="130" t="s">
        <v>2327</v>
      </c>
      <c r="L376" s="273">
        <v>83</v>
      </c>
      <c r="M376" s="131" t="s">
        <v>2328</v>
      </c>
    </row>
    <row r="377" spans="9:13" ht="18.75" x14ac:dyDescent="0.25">
      <c r="I377" s="1" t="str">
        <f t="shared" si="7"/>
        <v>GRUP_B6</v>
      </c>
      <c r="J377" s="145" t="s">
        <v>2330</v>
      </c>
      <c r="K377" s="185" t="s">
        <v>261</v>
      </c>
      <c r="L377" s="278">
        <v>73</v>
      </c>
      <c r="M377" s="131" t="s">
        <v>2332</v>
      </c>
    </row>
    <row r="378" spans="9:13" ht="18.75" x14ac:dyDescent="0.25">
      <c r="I378" s="103" t="str">
        <f t="shared" si="7"/>
        <v>GRUP_B6</v>
      </c>
      <c r="J378" s="145" t="s">
        <v>2331</v>
      </c>
      <c r="K378" s="146" t="s">
        <v>117</v>
      </c>
      <c r="L378" s="274">
        <v>73</v>
      </c>
      <c r="M378" s="131" t="s">
        <v>2332</v>
      </c>
    </row>
    <row r="379" spans="9:13" ht="18.75" x14ac:dyDescent="0.25">
      <c r="I379" s="103" t="str">
        <f t="shared" si="7"/>
        <v>GRUP_C3</v>
      </c>
      <c r="J379" s="144" t="s">
        <v>692</v>
      </c>
      <c r="K379" s="133" t="s">
        <v>693</v>
      </c>
      <c r="L379" s="279">
        <v>125</v>
      </c>
      <c r="M379" s="122" t="s">
        <v>80</v>
      </c>
    </row>
    <row r="380" spans="9:13" ht="18.75" x14ac:dyDescent="0.25">
      <c r="I380" s="103" t="str">
        <f t="shared" si="7"/>
        <v>GRUP_C3</v>
      </c>
      <c r="J380" s="144" t="s">
        <v>694</v>
      </c>
      <c r="K380" s="133" t="s">
        <v>352</v>
      </c>
      <c r="L380" s="279">
        <v>110</v>
      </c>
      <c r="M380" s="122" t="s">
        <v>18</v>
      </c>
    </row>
    <row r="381" spans="9:13" ht="18.75" x14ac:dyDescent="0.25">
      <c r="I381" s="103" t="str">
        <f t="shared" si="7"/>
        <v>GRUP_C3</v>
      </c>
      <c r="J381" s="144" t="s">
        <v>695</v>
      </c>
      <c r="K381" s="133" t="s">
        <v>696</v>
      </c>
      <c r="L381" s="279">
        <v>110</v>
      </c>
      <c r="M381" s="122" t="s">
        <v>18</v>
      </c>
    </row>
    <row r="382" spans="9:13" ht="18.75" x14ac:dyDescent="0.25">
      <c r="I382" s="103" t="str">
        <f t="shared" si="7"/>
        <v>GRUP_C3</v>
      </c>
      <c r="J382" s="144" t="s">
        <v>697</v>
      </c>
      <c r="K382" s="133" t="s">
        <v>247</v>
      </c>
      <c r="L382" s="279">
        <v>102</v>
      </c>
      <c r="M382" s="122" t="s">
        <v>92</v>
      </c>
    </row>
    <row r="383" spans="9:13" ht="18.75" x14ac:dyDescent="0.25">
      <c r="I383" s="1" t="str">
        <f t="shared" si="7"/>
        <v>GRUP_C3</v>
      </c>
      <c r="J383" s="142" t="s">
        <v>698</v>
      </c>
      <c r="K383" s="126" t="s">
        <v>249</v>
      </c>
      <c r="L383" s="261">
        <v>99</v>
      </c>
      <c r="M383" s="122" t="s">
        <v>79</v>
      </c>
    </row>
    <row r="384" spans="9:13" ht="18.75" x14ac:dyDescent="0.25">
      <c r="I384" s="1" t="str">
        <f t="shared" si="7"/>
        <v>GRUP_C3</v>
      </c>
      <c r="J384" s="142" t="s">
        <v>719</v>
      </c>
      <c r="K384" s="126" t="s">
        <v>720</v>
      </c>
      <c r="L384" s="261">
        <v>97</v>
      </c>
      <c r="M384" s="122" t="s">
        <v>70</v>
      </c>
    </row>
    <row r="385" spans="9:13" ht="18.75" x14ac:dyDescent="0.25">
      <c r="I385" s="1" t="str">
        <f t="shared" si="7"/>
        <v>GRUP_C3</v>
      </c>
      <c r="J385" s="143" t="s">
        <v>699</v>
      </c>
      <c r="K385" s="130" t="s">
        <v>253</v>
      </c>
      <c r="L385" s="273">
        <v>87</v>
      </c>
      <c r="M385" s="131" t="s">
        <v>30</v>
      </c>
    </row>
    <row r="386" spans="9:13" ht="18.75" x14ac:dyDescent="0.25">
      <c r="I386" s="1" t="str">
        <f t="shared" si="7"/>
        <v>GRUP_C3</v>
      </c>
      <c r="J386" s="143" t="s">
        <v>721</v>
      </c>
      <c r="K386" s="130" t="s">
        <v>722</v>
      </c>
      <c r="L386" s="273">
        <v>92</v>
      </c>
      <c r="M386" s="131" t="s">
        <v>2333</v>
      </c>
    </row>
    <row r="387" spans="9:13" ht="18.75" x14ac:dyDescent="0.25">
      <c r="I387" s="1" t="str">
        <f t="shared" si="7"/>
        <v>GRUP_C3</v>
      </c>
      <c r="J387" s="143" t="s">
        <v>723</v>
      </c>
      <c r="K387" s="130" t="s">
        <v>724</v>
      </c>
      <c r="L387" s="273">
        <v>90</v>
      </c>
      <c r="M387" s="131" t="s">
        <v>2325</v>
      </c>
    </row>
    <row r="388" spans="9:13" ht="18.75" x14ac:dyDescent="0.25">
      <c r="I388" s="1" t="str">
        <f t="shared" si="7"/>
        <v>GRUP_C3</v>
      </c>
      <c r="J388" s="142" t="s">
        <v>725</v>
      </c>
      <c r="K388" s="126" t="s">
        <v>726</v>
      </c>
      <c r="L388" s="261">
        <v>87</v>
      </c>
      <c r="M388" s="122" t="s">
        <v>30</v>
      </c>
    </row>
    <row r="389" spans="9:13" ht="18.75" x14ac:dyDescent="0.25">
      <c r="I389" s="103" t="str">
        <f t="shared" si="7"/>
        <v>GRUP_C3</v>
      </c>
      <c r="J389" s="142" t="s">
        <v>727</v>
      </c>
      <c r="K389" s="126" t="s">
        <v>728</v>
      </c>
      <c r="L389" s="261">
        <v>87</v>
      </c>
      <c r="M389" s="122" t="s">
        <v>30</v>
      </c>
    </row>
    <row r="390" spans="9:13" ht="18.75" x14ac:dyDescent="0.25">
      <c r="I390" s="103" t="str">
        <f t="shared" si="7"/>
        <v>GRUP_C3</v>
      </c>
      <c r="J390" s="142" t="s">
        <v>729</v>
      </c>
      <c r="K390" s="126" t="s">
        <v>730</v>
      </c>
      <c r="L390" s="261">
        <v>85</v>
      </c>
      <c r="M390" s="122" t="s">
        <v>21</v>
      </c>
    </row>
    <row r="391" spans="9:13" ht="18.75" x14ac:dyDescent="0.25">
      <c r="I391" s="103" t="str">
        <f t="shared" si="7"/>
        <v>GRUP_C3</v>
      </c>
      <c r="J391" s="142" t="s">
        <v>700</v>
      </c>
      <c r="K391" s="126" t="s">
        <v>257</v>
      </c>
      <c r="L391" s="261">
        <v>83</v>
      </c>
      <c r="M391" s="122" t="s">
        <v>14</v>
      </c>
    </row>
    <row r="392" spans="9:13" ht="18.75" x14ac:dyDescent="0.25">
      <c r="I392" s="1" t="str">
        <f t="shared" si="7"/>
        <v>GRUP_C3</v>
      </c>
      <c r="J392" s="142" t="s">
        <v>731</v>
      </c>
      <c r="K392" s="126" t="s">
        <v>732</v>
      </c>
      <c r="L392" s="261">
        <v>83</v>
      </c>
      <c r="M392" s="122" t="s">
        <v>14</v>
      </c>
    </row>
    <row r="393" spans="9:13" ht="18.75" x14ac:dyDescent="0.25">
      <c r="I393" s="1" t="str">
        <f t="shared" si="7"/>
        <v>GRUP_C3</v>
      </c>
      <c r="J393" s="143" t="s">
        <v>733</v>
      </c>
      <c r="K393" s="130" t="s">
        <v>734</v>
      </c>
      <c r="L393" s="273">
        <v>80</v>
      </c>
      <c r="M393" s="131" t="s">
        <v>2334</v>
      </c>
    </row>
    <row r="394" spans="9:13" ht="18.75" x14ac:dyDescent="0.25">
      <c r="I394" s="1" t="str">
        <f t="shared" si="7"/>
        <v>GRUP_C3</v>
      </c>
      <c r="J394" s="142" t="s">
        <v>705</v>
      </c>
      <c r="K394" s="126" t="s">
        <v>706</v>
      </c>
      <c r="L394" s="261">
        <v>75</v>
      </c>
      <c r="M394" s="122" t="s">
        <v>86</v>
      </c>
    </row>
    <row r="395" spans="9:13" ht="18.75" x14ac:dyDescent="0.25">
      <c r="I395" s="1" t="str">
        <f t="shared" si="7"/>
        <v>GRUP_C3</v>
      </c>
      <c r="J395" s="142" t="s">
        <v>711</v>
      </c>
      <c r="K395" s="126" t="s">
        <v>320</v>
      </c>
      <c r="L395" s="261">
        <v>75</v>
      </c>
      <c r="M395" s="122" t="s">
        <v>86</v>
      </c>
    </row>
    <row r="396" spans="9:13" ht="18.75" x14ac:dyDescent="0.25">
      <c r="I396" s="1" t="str">
        <f t="shared" si="7"/>
        <v>GRUP_C3</v>
      </c>
      <c r="J396" s="142" t="s">
        <v>736</v>
      </c>
      <c r="K396" s="126" t="s">
        <v>253</v>
      </c>
      <c r="L396" s="261">
        <v>73</v>
      </c>
      <c r="M396" s="122" t="s">
        <v>78</v>
      </c>
    </row>
    <row r="397" spans="9:13" ht="18.75" x14ac:dyDescent="0.25">
      <c r="I397" s="103" t="str">
        <f t="shared" ref="I397:I463" si="8">CONCATENATE("GRUP_",LEFT(J397,2))</f>
        <v>GRUP_C3</v>
      </c>
      <c r="J397" s="142" t="s">
        <v>707</v>
      </c>
      <c r="K397" s="126" t="s">
        <v>708</v>
      </c>
      <c r="L397" s="261">
        <v>70</v>
      </c>
      <c r="M397" s="122" t="s">
        <v>65</v>
      </c>
    </row>
    <row r="398" spans="9:13" ht="18.75" x14ac:dyDescent="0.25">
      <c r="I398" s="1" t="str">
        <f t="shared" si="8"/>
        <v>GRUP_C3</v>
      </c>
      <c r="J398" s="142" t="s">
        <v>712</v>
      </c>
      <c r="K398" s="126" t="s">
        <v>322</v>
      </c>
      <c r="L398" s="261">
        <v>70</v>
      </c>
      <c r="M398" s="122" t="s">
        <v>65</v>
      </c>
    </row>
    <row r="399" spans="9:13" ht="18.75" x14ac:dyDescent="0.25">
      <c r="I399" s="1" t="str">
        <f t="shared" si="8"/>
        <v>GRUP_C3</v>
      </c>
      <c r="J399" s="142" t="s">
        <v>737</v>
      </c>
      <c r="K399" s="126" t="s">
        <v>257</v>
      </c>
      <c r="L399" s="261">
        <v>70</v>
      </c>
      <c r="M399" s="122" t="s">
        <v>65</v>
      </c>
    </row>
    <row r="400" spans="9:13" ht="18.75" x14ac:dyDescent="0.25">
      <c r="I400" s="1" t="str">
        <f t="shared" si="8"/>
        <v>GRUP_C3</v>
      </c>
      <c r="J400" s="142" t="s">
        <v>738</v>
      </c>
      <c r="K400" s="126" t="s">
        <v>739</v>
      </c>
      <c r="L400" s="261">
        <v>70</v>
      </c>
      <c r="M400" s="122" t="s">
        <v>65</v>
      </c>
    </row>
    <row r="401" spans="9:13" ht="18.75" x14ac:dyDescent="0.25">
      <c r="I401" s="1" t="str">
        <f t="shared" si="8"/>
        <v>GRUP_C3</v>
      </c>
      <c r="J401" s="142" t="s">
        <v>740</v>
      </c>
      <c r="K401" s="126" t="s">
        <v>741</v>
      </c>
      <c r="L401" s="261">
        <v>70</v>
      </c>
      <c r="M401" s="122" t="s">
        <v>65</v>
      </c>
    </row>
    <row r="402" spans="9:13" ht="18.75" x14ac:dyDescent="0.25">
      <c r="I402" s="1" t="str">
        <f t="shared" si="8"/>
        <v>GRUP_C3</v>
      </c>
      <c r="J402" s="142" t="s">
        <v>742</v>
      </c>
      <c r="K402" s="126" t="s">
        <v>743</v>
      </c>
      <c r="L402" s="261">
        <v>68</v>
      </c>
      <c r="M402" s="122" t="s">
        <v>58</v>
      </c>
    </row>
    <row r="403" spans="9:13" ht="18.75" x14ac:dyDescent="0.25">
      <c r="I403" s="1" t="str">
        <f t="shared" si="8"/>
        <v>GRUP_C3</v>
      </c>
      <c r="J403" s="142" t="s">
        <v>709</v>
      </c>
      <c r="K403" s="126" t="s">
        <v>710</v>
      </c>
      <c r="L403" s="261">
        <v>65</v>
      </c>
      <c r="M403" s="122" t="s">
        <v>46</v>
      </c>
    </row>
    <row r="404" spans="9:13" ht="18.75" x14ac:dyDescent="0.25">
      <c r="I404" s="1" t="str">
        <f t="shared" si="8"/>
        <v>GRUP_C3</v>
      </c>
      <c r="J404" s="142" t="s">
        <v>713</v>
      </c>
      <c r="K404" s="126" t="s">
        <v>324</v>
      </c>
      <c r="L404" s="261">
        <v>65</v>
      </c>
      <c r="M404" s="122" t="s">
        <v>46</v>
      </c>
    </row>
    <row r="405" spans="9:13" ht="18.75" x14ac:dyDescent="0.25">
      <c r="I405" s="1" t="str">
        <f t="shared" si="8"/>
        <v>GRUP_C3</v>
      </c>
      <c r="J405" s="142" t="s">
        <v>714</v>
      </c>
      <c r="K405" s="126" t="s">
        <v>275</v>
      </c>
      <c r="L405" s="261">
        <v>65</v>
      </c>
      <c r="M405" s="122" t="s">
        <v>46</v>
      </c>
    </row>
    <row r="406" spans="9:13" ht="18.75" x14ac:dyDescent="0.25">
      <c r="I406" s="1" t="str">
        <f t="shared" si="8"/>
        <v>GRUP_C3</v>
      </c>
      <c r="J406" s="142" t="s">
        <v>744</v>
      </c>
      <c r="K406" s="126" t="s">
        <v>745</v>
      </c>
      <c r="L406" s="261">
        <v>65</v>
      </c>
      <c r="M406" s="122" t="s">
        <v>46</v>
      </c>
    </row>
    <row r="407" spans="9:13" ht="18.75" x14ac:dyDescent="0.25">
      <c r="I407" s="1" t="str">
        <f t="shared" si="8"/>
        <v>GRUP_C3</v>
      </c>
      <c r="J407" s="142" t="s">
        <v>746</v>
      </c>
      <c r="K407" s="126" t="s">
        <v>747</v>
      </c>
      <c r="L407" s="261">
        <v>65</v>
      </c>
      <c r="M407" s="122" t="s">
        <v>46</v>
      </c>
    </row>
    <row r="408" spans="9:13" ht="18.75" x14ac:dyDescent="0.25">
      <c r="I408" s="1" t="str">
        <f t="shared" si="8"/>
        <v>GRUP_C3</v>
      </c>
      <c r="J408" s="143" t="s">
        <v>750</v>
      </c>
      <c r="K408" s="130" t="s">
        <v>706</v>
      </c>
      <c r="L408" s="273">
        <v>68</v>
      </c>
      <c r="M408" s="131" t="s">
        <v>2335</v>
      </c>
    </row>
    <row r="409" spans="9:13" ht="18.75" x14ac:dyDescent="0.25">
      <c r="I409" s="1" t="str">
        <f t="shared" si="8"/>
        <v>GRUP_C3</v>
      </c>
      <c r="J409" s="142" t="s">
        <v>715</v>
      </c>
      <c r="K409" s="126" t="s">
        <v>277</v>
      </c>
      <c r="L409" s="261">
        <v>60</v>
      </c>
      <c r="M409" s="122" t="s">
        <v>25</v>
      </c>
    </row>
    <row r="410" spans="9:13" ht="18.75" x14ac:dyDescent="0.25">
      <c r="I410" s="1" t="str">
        <f t="shared" si="8"/>
        <v>GRUP_C3</v>
      </c>
      <c r="J410" s="143" t="s">
        <v>751</v>
      </c>
      <c r="K410" s="130" t="s">
        <v>708</v>
      </c>
      <c r="L410" s="273">
        <v>61</v>
      </c>
      <c r="M410" s="131" t="s">
        <v>16</v>
      </c>
    </row>
    <row r="411" spans="9:13" ht="18.75" x14ac:dyDescent="0.25">
      <c r="I411" s="1" t="str">
        <f t="shared" si="8"/>
        <v>GRUP_C3</v>
      </c>
      <c r="J411" s="142" t="s">
        <v>753</v>
      </c>
      <c r="K411" s="126" t="s">
        <v>275</v>
      </c>
      <c r="L411" s="261">
        <v>58</v>
      </c>
      <c r="M411" s="122" t="s">
        <v>16</v>
      </c>
    </row>
    <row r="412" spans="9:13" ht="18.75" x14ac:dyDescent="0.25">
      <c r="I412" s="103" t="str">
        <f t="shared" si="8"/>
        <v>GRUP_C3</v>
      </c>
      <c r="J412" s="142" t="s">
        <v>701</v>
      </c>
      <c r="K412" s="126" t="s">
        <v>702</v>
      </c>
      <c r="L412" s="261">
        <v>55</v>
      </c>
      <c r="M412" s="122" t="s">
        <v>8</v>
      </c>
    </row>
    <row r="413" spans="9:13" ht="18.75" x14ac:dyDescent="0.25">
      <c r="I413" s="1" t="str">
        <f t="shared" si="8"/>
        <v>GRUP_C3</v>
      </c>
      <c r="J413" s="142" t="s">
        <v>703</v>
      </c>
      <c r="K413" s="126" t="s">
        <v>704</v>
      </c>
      <c r="L413" s="261">
        <v>55</v>
      </c>
      <c r="M413" s="122" t="s">
        <v>8</v>
      </c>
    </row>
    <row r="414" spans="9:13" ht="18.75" x14ac:dyDescent="0.25">
      <c r="I414" s="103" t="str">
        <f t="shared" si="8"/>
        <v>GRUP_C3</v>
      </c>
      <c r="J414" s="142" t="s">
        <v>716</v>
      </c>
      <c r="K414" s="126" t="s">
        <v>279</v>
      </c>
      <c r="L414" s="261">
        <v>55</v>
      </c>
      <c r="M414" s="122" t="s">
        <v>8</v>
      </c>
    </row>
    <row r="415" spans="9:13" ht="18.75" x14ac:dyDescent="0.25">
      <c r="I415" s="1" t="str">
        <f t="shared" si="8"/>
        <v>GRUP_C3</v>
      </c>
      <c r="J415" s="142" t="s">
        <v>748</v>
      </c>
      <c r="K415" s="126" t="s">
        <v>749</v>
      </c>
      <c r="L415" s="261">
        <v>55</v>
      </c>
      <c r="M415" s="122" t="s">
        <v>8</v>
      </c>
    </row>
    <row r="416" spans="9:13" ht="18.75" x14ac:dyDescent="0.25">
      <c r="I416" s="1" t="str">
        <f t="shared" si="8"/>
        <v>GRUP_C3</v>
      </c>
      <c r="J416" s="142" t="s">
        <v>752</v>
      </c>
      <c r="K416" s="126" t="s">
        <v>710</v>
      </c>
      <c r="L416" s="261">
        <v>55</v>
      </c>
      <c r="M416" s="122" t="s">
        <v>8</v>
      </c>
    </row>
    <row r="417" spans="9:13" ht="18.75" x14ac:dyDescent="0.25">
      <c r="I417" s="1" t="str">
        <f t="shared" si="8"/>
        <v>GRUP_C3</v>
      </c>
      <c r="J417" s="142" t="s">
        <v>754</v>
      </c>
      <c r="K417" s="126" t="s">
        <v>277</v>
      </c>
      <c r="L417" s="261">
        <v>52</v>
      </c>
      <c r="M417" s="122">
        <v>2.9</v>
      </c>
    </row>
    <row r="418" spans="9:13" ht="18.75" x14ac:dyDescent="0.25">
      <c r="I418" s="1" t="str">
        <f t="shared" si="8"/>
        <v>GRUP_C3</v>
      </c>
      <c r="J418" s="142" t="s">
        <v>755</v>
      </c>
      <c r="K418" s="126" t="s">
        <v>279</v>
      </c>
      <c r="L418" s="261">
        <v>50</v>
      </c>
      <c r="M418" s="122" t="s">
        <v>90</v>
      </c>
    </row>
    <row r="419" spans="9:13" ht="18.75" x14ac:dyDescent="0.25">
      <c r="I419" s="1" t="str">
        <f t="shared" si="8"/>
        <v>GRUP_C3</v>
      </c>
      <c r="J419" s="142" t="s">
        <v>717</v>
      </c>
      <c r="K419" s="126" t="s">
        <v>718</v>
      </c>
      <c r="L419" s="261">
        <v>49</v>
      </c>
      <c r="M419" s="122" t="s">
        <v>85</v>
      </c>
    </row>
    <row r="420" spans="9:13" ht="18.75" x14ac:dyDescent="0.25">
      <c r="I420" s="1" t="str">
        <f t="shared" si="8"/>
        <v>GRUP_C3</v>
      </c>
      <c r="J420" s="142" t="s">
        <v>757</v>
      </c>
      <c r="K420" s="129" t="s">
        <v>758</v>
      </c>
      <c r="L420" s="261">
        <v>47</v>
      </c>
      <c r="M420" s="122" t="s">
        <v>77</v>
      </c>
    </row>
    <row r="421" spans="9:13" ht="18.75" x14ac:dyDescent="0.25">
      <c r="I421" s="1" t="str">
        <f t="shared" si="8"/>
        <v>GRUP_C3</v>
      </c>
      <c r="J421" s="142" t="s">
        <v>759</v>
      </c>
      <c r="K421" s="129" t="s">
        <v>760</v>
      </c>
      <c r="L421" s="261">
        <v>45</v>
      </c>
      <c r="M421" s="122" t="s">
        <v>69</v>
      </c>
    </row>
    <row r="422" spans="9:13" ht="18.75" x14ac:dyDescent="0.25">
      <c r="I422" s="1" t="str">
        <f t="shared" si="8"/>
        <v>GRUP_C3</v>
      </c>
      <c r="J422" s="142" t="s">
        <v>761</v>
      </c>
      <c r="K422" s="129" t="s">
        <v>762</v>
      </c>
      <c r="L422" s="261">
        <v>44</v>
      </c>
      <c r="M422" s="122" t="s">
        <v>64</v>
      </c>
    </row>
    <row r="423" spans="9:13" ht="18.75" x14ac:dyDescent="0.25">
      <c r="I423" s="1" t="str">
        <f t="shared" si="8"/>
        <v>GRUP_C3</v>
      </c>
      <c r="J423" s="142" t="s">
        <v>763</v>
      </c>
      <c r="K423" s="129" t="s">
        <v>764</v>
      </c>
      <c r="L423" s="261">
        <v>42</v>
      </c>
      <c r="M423" s="122" t="s">
        <v>57</v>
      </c>
    </row>
    <row r="424" spans="9:13" ht="18.75" x14ac:dyDescent="0.25">
      <c r="I424" s="1" t="str">
        <f t="shared" si="8"/>
        <v>GRUP_C3</v>
      </c>
      <c r="J424" s="142" t="s">
        <v>765</v>
      </c>
      <c r="K424" s="129" t="s">
        <v>766</v>
      </c>
      <c r="L424" s="261">
        <v>40</v>
      </c>
      <c r="M424" s="122" t="s">
        <v>49</v>
      </c>
    </row>
    <row r="425" spans="9:13" ht="18.75" x14ac:dyDescent="0.25">
      <c r="I425" s="1" t="str">
        <f t="shared" si="8"/>
        <v>GRUP_C3</v>
      </c>
      <c r="J425" s="142" t="s">
        <v>767</v>
      </c>
      <c r="K425" s="129" t="s">
        <v>768</v>
      </c>
      <c r="L425" s="261">
        <v>39</v>
      </c>
      <c r="M425" s="122" t="s">
        <v>45</v>
      </c>
    </row>
    <row r="426" spans="9:13" ht="18.75" x14ac:dyDescent="0.25">
      <c r="I426" s="1" t="str">
        <f t="shared" si="8"/>
        <v>GRUP_C3</v>
      </c>
      <c r="J426" s="144" t="s">
        <v>769</v>
      </c>
      <c r="K426" s="147" t="s">
        <v>770</v>
      </c>
      <c r="L426" s="262">
        <v>38</v>
      </c>
      <c r="M426" s="122" t="s">
        <v>42</v>
      </c>
    </row>
    <row r="427" spans="9:13" ht="18.75" x14ac:dyDescent="0.25">
      <c r="I427" s="1" t="str">
        <f t="shared" si="8"/>
        <v>GRUP_C3</v>
      </c>
      <c r="J427" s="148" t="s">
        <v>771</v>
      </c>
      <c r="K427" s="132" t="s">
        <v>687</v>
      </c>
      <c r="L427" s="276">
        <v>95</v>
      </c>
      <c r="M427" s="122" t="s">
        <v>62</v>
      </c>
    </row>
    <row r="428" spans="9:13" ht="18.75" x14ac:dyDescent="0.25">
      <c r="I428" s="103" t="str">
        <f t="shared" si="8"/>
        <v>GRUP_C3</v>
      </c>
      <c r="J428" s="148" t="s">
        <v>772</v>
      </c>
      <c r="K428" s="132" t="s">
        <v>773</v>
      </c>
      <c r="L428" s="276">
        <v>85</v>
      </c>
      <c r="M428" s="122" t="s">
        <v>21</v>
      </c>
    </row>
    <row r="429" spans="9:13" ht="18.75" x14ac:dyDescent="0.25">
      <c r="I429" s="103" t="str">
        <f t="shared" si="8"/>
        <v>GRUP_C3</v>
      </c>
      <c r="J429" s="143" t="s">
        <v>2139</v>
      </c>
      <c r="K429" s="130" t="s">
        <v>735</v>
      </c>
      <c r="L429" s="273">
        <v>75</v>
      </c>
      <c r="M429" s="131" t="s">
        <v>86</v>
      </c>
    </row>
    <row r="430" spans="9:13" ht="18.75" x14ac:dyDescent="0.25">
      <c r="I430" s="103" t="str">
        <f t="shared" si="8"/>
        <v>GRUP_C3</v>
      </c>
      <c r="J430" s="143" t="s">
        <v>2336</v>
      </c>
      <c r="K430" s="130" t="s">
        <v>2345</v>
      </c>
      <c r="L430" s="273">
        <v>50</v>
      </c>
      <c r="M430" s="131" t="s">
        <v>2346</v>
      </c>
    </row>
    <row r="431" spans="9:13" ht="18.75" x14ac:dyDescent="0.25">
      <c r="I431" s="103" t="str">
        <f t="shared" si="8"/>
        <v>GRUP_C3</v>
      </c>
      <c r="J431" s="143" t="s">
        <v>2337</v>
      </c>
      <c r="K431" s="130" t="s">
        <v>2347</v>
      </c>
      <c r="L431" s="273">
        <v>50</v>
      </c>
      <c r="M431" s="131" t="s">
        <v>2346</v>
      </c>
    </row>
    <row r="432" spans="9:13" ht="18.75" x14ac:dyDescent="0.25">
      <c r="I432" s="103" t="str">
        <f t="shared" si="8"/>
        <v>GRUP_C3</v>
      </c>
      <c r="J432" s="143" t="s">
        <v>2338</v>
      </c>
      <c r="K432" s="130" t="s">
        <v>2348</v>
      </c>
      <c r="L432" s="273">
        <v>47</v>
      </c>
      <c r="M432" s="131" t="s">
        <v>2349</v>
      </c>
    </row>
    <row r="433" spans="9:13" ht="18.75" x14ac:dyDescent="0.25">
      <c r="I433" s="103" t="str">
        <f t="shared" si="8"/>
        <v>GRUP_C3</v>
      </c>
      <c r="J433" s="143" t="s">
        <v>2339</v>
      </c>
      <c r="K433" s="130" t="s">
        <v>2350</v>
      </c>
      <c r="L433" s="273">
        <v>45</v>
      </c>
      <c r="M433" s="131" t="s">
        <v>2351</v>
      </c>
    </row>
    <row r="434" spans="9:13" ht="18.75" x14ac:dyDescent="0.25">
      <c r="I434" s="103" t="str">
        <f t="shared" si="8"/>
        <v>GRUP_C3</v>
      </c>
      <c r="J434" s="143" t="s">
        <v>2340</v>
      </c>
      <c r="K434" s="130" t="s">
        <v>2352</v>
      </c>
      <c r="L434" s="273">
        <v>44</v>
      </c>
      <c r="M434" s="131" t="s">
        <v>2353</v>
      </c>
    </row>
    <row r="435" spans="9:13" ht="18.75" x14ac:dyDescent="0.25">
      <c r="I435" s="103" t="str">
        <f t="shared" si="8"/>
        <v>GRUP_C3</v>
      </c>
      <c r="J435" s="143" t="s">
        <v>2341</v>
      </c>
      <c r="K435" s="130" t="s">
        <v>768</v>
      </c>
      <c r="L435" s="273">
        <v>43</v>
      </c>
      <c r="M435" s="131" t="s">
        <v>2354</v>
      </c>
    </row>
    <row r="436" spans="9:13" ht="18.75" x14ac:dyDescent="0.25">
      <c r="I436" s="103" t="str">
        <f t="shared" si="8"/>
        <v>GRUP_C3</v>
      </c>
      <c r="J436" s="143" t="s">
        <v>2342</v>
      </c>
      <c r="K436" s="130" t="s">
        <v>2355</v>
      </c>
      <c r="L436" s="273">
        <v>42</v>
      </c>
      <c r="M436" s="131" t="s">
        <v>2356</v>
      </c>
    </row>
    <row r="437" spans="9:13" ht="18.75" x14ac:dyDescent="0.25">
      <c r="I437" s="103" t="str">
        <f t="shared" si="8"/>
        <v>GRUP_C3</v>
      </c>
      <c r="J437" s="143" t="s">
        <v>2343</v>
      </c>
      <c r="K437" s="130" t="s">
        <v>2357</v>
      </c>
      <c r="L437" s="273">
        <v>41</v>
      </c>
      <c r="M437" s="131" t="s">
        <v>2359</v>
      </c>
    </row>
    <row r="438" spans="9:13" ht="18.75" x14ac:dyDescent="0.25">
      <c r="I438" s="1" t="str">
        <f t="shared" si="8"/>
        <v>GRUP_C3</v>
      </c>
      <c r="J438" s="143" t="s">
        <v>2344</v>
      </c>
      <c r="K438" s="130" t="s">
        <v>2358</v>
      </c>
      <c r="L438" s="273">
        <v>40</v>
      </c>
      <c r="M438" s="131" t="s">
        <v>2360</v>
      </c>
    </row>
    <row r="439" spans="9:13" ht="18.75" x14ac:dyDescent="0.25">
      <c r="I439" s="1" t="str">
        <f t="shared" si="8"/>
        <v>GRUP_D3</v>
      </c>
      <c r="J439" s="142" t="s">
        <v>775</v>
      </c>
      <c r="K439" s="126" t="s">
        <v>776</v>
      </c>
      <c r="L439" s="261">
        <v>110</v>
      </c>
      <c r="M439" s="122" t="s">
        <v>18</v>
      </c>
    </row>
    <row r="440" spans="9:13" ht="18.75" x14ac:dyDescent="0.25">
      <c r="I440" s="1" t="str">
        <f t="shared" si="8"/>
        <v>GRUP_D3</v>
      </c>
      <c r="J440" s="142" t="s">
        <v>777</v>
      </c>
      <c r="K440" s="126" t="s">
        <v>778</v>
      </c>
      <c r="L440" s="261">
        <v>110</v>
      </c>
      <c r="M440" s="122" t="s">
        <v>18</v>
      </c>
    </row>
    <row r="441" spans="9:13" ht="18.75" x14ac:dyDescent="0.25">
      <c r="I441" s="1" t="str">
        <f t="shared" si="8"/>
        <v>GRUP_D3</v>
      </c>
      <c r="J441" s="142" t="s">
        <v>779</v>
      </c>
      <c r="K441" s="126" t="s">
        <v>352</v>
      </c>
      <c r="L441" s="261">
        <v>110</v>
      </c>
      <c r="M441" s="122" t="s">
        <v>18</v>
      </c>
    </row>
    <row r="442" spans="9:13" ht="18.75" x14ac:dyDescent="0.25">
      <c r="I442" s="1" t="str">
        <f t="shared" si="8"/>
        <v>GRUP_D3</v>
      </c>
      <c r="J442" s="144" t="s">
        <v>997</v>
      </c>
      <c r="K442" s="137" t="s">
        <v>352</v>
      </c>
      <c r="L442" s="262">
        <v>110</v>
      </c>
      <c r="M442" s="122" t="s">
        <v>18</v>
      </c>
    </row>
    <row r="443" spans="9:13" ht="18.75" x14ac:dyDescent="0.25">
      <c r="I443" s="1" t="str">
        <f t="shared" si="8"/>
        <v>GRUP_D3</v>
      </c>
      <c r="J443" s="142" t="s">
        <v>780</v>
      </c>
      <c r="K443" s="126" t="s">
        <v>247</v>
      </c>
      <c r="L443" s="261">
        <v>102</v>
      </c>
      <c r="M443" s="122" t="s">
        <v>92</v>
      </c>
    </row>
    <row r="444" spans="9:13" ht="18.75" x14ac:dyDescent="0.25">
      <c r="I444" s="1" t="str">
        <f t="shared" si="8"/>
        <v>GRUP_D3</v>
      </c>
      <c r="J444" s="142" t="s">
        <v>793</v>
      </c>
      <c r="K444" s="126" t="s">
        <v>794</v>
      </c>
      <c r="L444" s="261">
        <v>102</v>
      </c>
      <c r="M444" s="122" t="s">
        <v>92</v>
      </c>
    </row>
    <row r="445" spans="9:13" ht="18.75" x14ac:dyDescent="0.25">
      <c r="I445" s="1" t="str">
        <f t="shared" si="8"/>
        <v>GRUP_D3</v>
      </c>
      <c r="J445" s="142" t="s">
        <v>795</v>
      </c>
      <c r="K445" s="126" t="s">
        <v>796</v>
      </c>
      <c r="L445" s="261">
        <v>102</v>
      </c>
      <c r="M445" s="122" t="s">
        <v>92</v>
      </c>
    </row>
    <row r="446" spans="9:13" ht="18.75" x14ac:dyDescent="0.25">
      <c r="I446" s="1" t="str">
        <f t="shared" si="8"/>
        <v>GRUP_D3</v>
      </c>
      <c r="J446" s="142" t="s">
        <v>927</v>
      </c>
      <c r="K446" s="126" t="s">
        <v>247</v>
      </c>
      <c r="L446" s="261">
        <v>102</v>
      </c>
      <c r="M446" s="122" t="s">
        <v>92</v>
      </c>
    </row>
    <row r="447" spans="9:13" ht="18.75" x14ac:dyDescent="0.25">
      <c r="I447" s="1" t="str">
        <f t="shared" si="8"/>
        <v>GRUP_D3</v>
      </c>
      <c r="J447" s="142" t="s">
        <v>960</v>
      </c>
      <c r="K447" s="126" t="s">
        <v>247</v>
      </c>
      <c r="L447" s="261">
        <v>102</v>
      </c>
      <c r="M447" s="122" t="s">
        <v>92</v>
      </c>
    </row>
    <row r="448" spans="9:13" ht="18.75" x14ac:dyDescent="0.25">
      <c r="I448" s="1" t="str">
        <f t="shared" si="8"/>
        <v>GRUP_D3</v>
      </c>
      <c r="J448" s="142" t="s">
        <v>982</v>
      </c>
      <c r="K448" s="126" t="s">
        <v>247</v>
      </c>
      <c r="L448" s="261">
        <v>102</v>
      </c>
      <c r="M448" s="122" t="s">
        <v>92</v>
      </c>
    </row>
    <row r="449" spans="9:13" ht="18.75" x14ac:dyDescent="0.25">
      <c r="I449" s="1" t="str">
        <f t="shared" si="8"/>
        <v>GRUP_D3</v>
      </c>
      <c r="J449" s="142" t="s">
        <v>1008</v>
      </c>
      <c r="K449" s="126" t="s">
        <v>1009</v>
      </c>
      <c r="L449" s="261">
        <v>102</v>
      </c>
      <c r="M449" s="122" t="s">
        <v>92</v>
      </c>
    </row>
    <row r="450" spans="9:13" ht="18.75" x14ac:dyDescent="0.25">
      <c r="I450" s="1" t="str">
        <f t="shared" si="8"/>
        <v>GRUP_D3</v>
      </c>
      <c r="J450" s="142" t="s">
        <v>843</v>
      </c>
      <c r="K450" s="126" t="s">
        <v>844</v>
      </c>
      <c r="L450" s="261">
        <v>101</v>
      </c>
      <c r="M450" s="122" t="s">
        <v>87</v>
      </c>
    </row>
    <row r="451" spans="9:13" ht="18.75" x14ac:dyDescent="0.25">
      <c r="I451" s="1" t="str">
        <f t="shared" si="8"/>
        <v>GRUP_D3</v>
      </c>
      <c r="J451" s="142" t="s">
        <v>781</v>
      </c>
      <c r="K451" s="126" t="s">
        <v>249</v>
      </c>
      <c r="L451" s="261">
        <v>99</v>
      </c>
      <c r="M451" s="122" t="s">
        <v>79</v>
      </c>
    </row>
    <row r="452" spans="9:13" ht="18.75" x14ac:dyDescent="0.25">
      <c r="I452" s="1" t="str">
        <f t="shared" si="8"/>
        <v>GRUP_D3</v>
      </c>
      <c r="J452" s="142" t="s">
        <v>928</v>
      </c>
      <c r="K452" s="126" t="s">
        <v>249</v>
      </c>
      <c r="L452" s="261">
        <v>99</v>
      </c>
      <c r="M452" s="122" t="s">
        <v>79</v>
      </c>
    </row>
    <row r="453" spans="9:13" ht="18.75" x14ac:dyDescent="0.25">
      <c r="I453" s="1" t="str">
        <f t="shared" si="8"/>
        <v>GRUP_D3</v>
      </c>
      <c r="J453" s="142" t="s">
        <v>961</v>
      </c>
      <c r="K453" s="126" t="s">
        <v>249</v>
      </c>
      <c r="L453" s="261">
        <v>99</v>
      </c>
      <c r="M453" s="122" t="s">
        <v>79</v>
      </c>
    </row>
    <row r="454" spans="9:13" ht="18.75" x14ac:dyDescent="0.25">
      <c r="I454" s="1" t="str">
        <f t="shared" si="8"/>
        <v>GRUP_D3</v>
      </c>
      <c r="J454" s="142" t="s">
        <v>983</v>
      </c>
      <c r="K454" s="126" t="s">
        <v>249</v>
      </c>
      <c r="L454" s="261">
        <v>99</v>
      </c>
      <c r="M454" s="122" t="s">
        <v>79</v>
      </c>
    </row>
    <row r="455" spans="9:13" ht="18.75" x14ac:dyDescent="0.25">
      <c r="I455" s="1" t="str">
        <f t="shared" si="8"/>
        <v>GRUP_D3</v>
      </c>
      <c r="J455" s="142" t="s">
        <v>797</v>
      </c>
      <c r="K455" s="126" t="s">
        <v>247</v>
      </c>
      <c r="L455" s="261">
        <v>97</v>
      </c>
      <c r="M455" s="122" t="s">
        <v>70</v>
      </c>
    </row>
    <row r="456" spans="9:13" ht="18.75" x14ac:dyDescent="0.25">
      <c r="I456" s="1" t="str">
        <f t="shared" si="8"/>
        <v>GRUP_D3</v>
      </c>
      <c r="J456" s="142" t="s">
        <v>798</v>
      </c>
      <c r="K456" s="126" t="s">
        <v>720</v>
      </c>
      <c r="L456" s="261">
        <v>97</v>
      </c>
      <c r="M456" s="122" t="s">
        <v>70</v>
      </c>
    </row>
    <row r="457" spans="9:13" ht="18.75" x14ac:dyDescent="0.25">
      <c r="I457" s="1" t="str">
        <f t="shared" si="8"/>
        <v>GRUP_D3</v>
      </c>
      <c r="J457" s="142" t="s">
        <v>845</v>
      </c>
      <c r="K457" s="126" t="s">
        <v>846</v>
      </c>
      <c r="L457" s="261">
        <v>97</v>
      </c>
      <c r="M457" s="122" t="s">
        <v>70</v>
      </c>
    </row>
    <row r="458" spans="9:13" ht="18.75" x14ac:dyDescent="0.25">
      <c r="I458" s="1" t="str">
        <f t="shared" si="8"/>
        <v>GRUP_D3</v>
      </c>
      <c r="J458" s="142" t="s">
        <v>847</v>
      </c>
      <c r="K458" s="126" t="s">
        <v>720</v>
      </c>
      <c r="L458" s="261">
        <v>97</v>
      </c>
      <c r="M458" s="122" t="s">
        <v>70</v>
      </c>
    </row>
    <row r="459" spans="9:13" ht="18.75" x14ac:dyDescent="0.25">
      <c r="I459" s="1" t="str">
        <f t="shared" si="8"/>
        <v>GRUP_D3</v>
      </c>
      <c r="J459" s="143" t="s">
        <v>799</v>
      </c>
      <c r="K459" s="130" t="s">
        <v>247</v>
      </c>
      <c r="L459" s="273">
        <v>102</v>
      </c>
      <c r="M459" s="131" t="s">
        <v>2362</v>
      </c>
    </row>
    <row r="460" spans="9:13" ht="18.75" x14ac:dyDescent="0.25">
      <c r="I460" s="1" t="str">
        <f t="shared" si="8"/>
        <v>GRUP_D3</v>
      </c>
      <c r="J460" s="143" t="s">
        <v>998</v>
      </c>
      <c r="K460" s="130" t="s">
        <v>249</v>
      </c>
      <c r="L460" s="273">
        <v>99</v>
      </c>
      <c r="M460" s="131" t="s">
        <v>2363</v>
      </c>
    </row>
    <row r="461" spans="9:13" ht="18.75" x14ac:dyDescent="0.25">
      <c r="I461" s="1" t="str">
        <f t="shared" si="8"/>
        <v>GRUP_D3</v>
      </c>
      <c r="J461" s="143" t="s">
        <v>1010</v>
      </c>
      <c r="K461" s="130" t="s">
        <v>1011</v>
      </c>
      <c r="L461" s="273">
        <v>102</v>
      </c>
      <c r="M461" s="131" t="s">
        <v>2362</v>
      </c>
    </row>
    <row r="462" spans="9:13" ht="18.75" x14ac:dyDescent="0.25">
      <c r="I462" s="1" t="str">
        <f t="shared" si="8"/>
        <v>GRUP_D3</v>
      </c>
      <c r="J462" s="142" t="s">
        <v>848</v>
      </c>
      <c r="K462" s="126" t="s">
        <v>849</v>
      </c>
      <c r="L462" s="261">
        <v>93</v>
      </c>
      <c r="M462" s="122" t="s">
        <v>55</v>
      </c>
    </row>
    <row r="463" spans="9:13" ht="18.75" x14ac:dyDescent="0.25">
      <c r="I463" s="103" t="str">
        <f t="shared" si="8"/>
        <v>GRUP_D3</v>
      </c>
      <c r="J463" s="142" t="s">
        <v>850</v>
      </c>
      <c r="K463" s="126" t="s">
        <v>851</v>
      </c>
      <c r="L463" s="261">
        <v>93</v>
      </c>
      <c r="M463" s="122" t="s">
        <v>55</v>
      </c>
    </row>
    <row r="464" spans="9:13" ht="18.75" x14ac:dyDescent="0.25">
      <c r="I464" s="103" t="str">
        <f t="shared" ref="I464:I528" si="9">CONCATENATE("GRUP_",LEFT(J464,2))</f>
        <v>GRUP_D3</v>
      </c>
      <c r="J464" s="142" t="s">
        <v>800</v>
      </c>
      <c r="K464" s="126" t="s">
        <v>801</v>
      </c>
      <c r="L464" s="261">
        <v>90</v>
      </c>
      <c r="M464" s="122" t="s">
        <v>43</v>
      </c>
    </row>
    <row r="465" spans="9:13" ht="18.75" x14ac:dyDescent="0.25">
      <c r="I465" s="103" t="str">
        <f t="shared" si="9"/>
        <v>GRUP_D3</v>
      </c>
      <c r="J465" s="142" t="s">
        <v>852</v>
      </c>
      <c r="K465" s="126" t="s">
        <v>853</v>
      </c>
      <c r="L465" s="261">
        <v>90</v>
      </c>
      <c r="M465" s="122" t="s">
        <v>43</v>
      </c>
    </row>
    <row r="466" spans="9:13" ht="18.75" x14ac:dyDescent="0.25">
      <c r="I466" s="1" t="str">
        <f t="shared" si="9"/>
        <v>GRUP_D3</v>
      </c>
      <c r="J466" s="142" t="s">
        <v>782</v>
      </c>
      <c r="K466" s="126" t="s">
        <v>253</v>
      </c>
      <c r="L466" s="261">
        <v>87</v>
      </c>
      <c r="M466" s="122" t="s">
        <v>30</v>
      </c>
    </row>
    <row r="467" spans="9:13" ht="18.75" x14ac:dyDescent="0.25">
      <c r="I467" s="1" t="str">
        <f t="shared" si="9"/>
        <v>GRUP_D3</v>
      </c>
      <c r="J467" s="142" t="s">
        <v>783</v>
      </c>
      <c r="K467" s="126" t="s">
        <v>784</v>
      </c>
      <c r="L467" s="261">
        <v>87</v>
      </c>
      <c r="M467" s="122" t="s">
        <v>30</v>
      </c>
    </row>
    <row r="468" spans="9:13" ht="18.75" x14ac:dyDescent="0.25">
      <c r="I468" s="1" t="str">
        <f t="shared" si="9"/>
        <v>GRUP_D3</v>
      </c>
      <c r="J468" s="142" t="s">
        <v>802</v>
      </c>
      <c r="K468" s="126" t="s">
        <v>803</v>
      </c>
      <c r="L468" s="261">
        <v>87</v>
      </c>
      <c r="M468" s="122" t="s">
        <v>30</v>
      </c>
    </row>
    <row r="469" spans="9:13" ht="18.75" x14ac:dyDescent="0.25">
      <c r="I469" s="1" t="str">
        <f t="shared" si="9"/>
        <v>GRUP_D3</v>
      </c>
      <c r="J469" s="142" t="s">
        <v>804</v>
      </c>
      <c r="K469" s="126" t="s">
        <v>805</v>
      </c>
      <c r="L469" s="261">
        <v>87</v>
      </c>
      <c r="M469" s="122" t="s">
        <v>30</v>
      </c>
    </row>
    <row r="470" spans="9:13" ht="18.75" x14ac:dyDescent="0.25">
      <c r="I470" s="1" t="str">
        <f t="shared" si="9"/>
        <v>GRUP_D3</v>
      </c>
      <c r="J470" s="142" t="s">
        <v>854</v>
      </c>
      <c r="K470" s="126" t="s">
        <v>249</v>
      </c>
      <c r="L470" s="261">
        <v>87</v>
      </c>
      <c r="M470" s="122" t="s">
        <v>30</v>
      </c>
    </row>
    <row r="471" spans="9:13" ht="18.75" x14ac:dyDescent="0.25">
      <c r="I471" s="1" t="str">
        <f t="shared" si="9"/>
        <v>GRUP_D3</v>
      </c>
      <c r="J471" s="142" t="s">
        <v>855</v>
      </c>
      <c r="K471" s="126" t="s">
        <v>722</v>
      </c>
      <c r="L471" s="261">
        <v>87</v>
      </c>
      <c r="M471" s="122" t="s">
        <v>30</v>
      </c>
    </row>
    <row r="472" spans="9:13" ht="18.75" x14ac:dyDescent="0.25">
      <c r="I472" s="1" t="str">
        <f t="shared" si="9"/>
        <v>GRUP_D3</v>
      </c>
      <c r="J472" s="142" t="s">
        <v>856</v>
      </c>
      <c r="K472" s="126" t="s">
        <v>857</v>
      </c>
      <c r="L472" s="261">
        <v>87</v>
      </c>
      <c r="M472" s="122" t="s">
        <v>30</v>
      </c>
    </row>
    <row r="473" spans="9:13" ht="18.75" x14ac:dyDescent="0.25">
      <c r="I473" s="1" t="str">
        <f t="shared" si="9"/>
        <v>GRUP_D3</v>
      </c>
      <c r="J473" s="142" t="s">
        <v>929</v>
      </c>
      <c r="K473" s="126" t="s">
        <v>253</v>
      </c>
      <c r="L473" s="261">
        <v>87</v>
      </c>
      <c r="M473" s="122" t="s">
        <v>30</v>
      </c>
    </row>
    <row r="474" spans="9:13" ht="18.75" x14ac:dyDescent="0.25">
      <c r="I474" s="1" t="str">
        <f t="shared" si="9"/>
        <v>GRUP_D3</v>
      </c>
      <c r="J474" s="142" t="s">
        <v>962</v>
      </c>
      <c r="K474" s="126" t="s">
        <v>253</v>
      </c>
      <c r="L474" s="261">
        <v>87</v>
      </c>
      <c r="M474" s="122" t="s">
        <v>30</v>
      </c>
    </row>
    <row r="475" spans="9:13" ht="18.75" x14ac:dyDescent="0.25">
      <c r="I475" s="1" t="str">
        <f t="shared" si="9"/>
        <v>GRUP_D3</v>
      </c>
      <c r="J475" s="142" t="s">
        <v>984</v>
      </c>
      <c r="K475" s="126" t="s">
        <v>253</v>
      </c>
      <c r="L475" s="261">
        <v>87</v>
      </c>
      <c r="M475" s="122" t="s">
        <v>30</v>
      </c>
    </row>
    <row r="476" spans="9:13" ht="18.75" x14ac:dyDescent="0.25">
      <c r="I476" s="1" t="str">
        <f t="shared" si="9"/>
        <v>GRUP_D3</v>
      </c>
      <c r="J476" s="142" t="s">
        <v>858</v>
      </c>
      <c r="K476" s="126" t="s">
        <v>801</v>
      </c>
      <c r="L476" s="261">
        <v>85</v>
      </c>
      <c r="M476" s="122" t="s">
        <v>21</v>
      </c>
    </row>
    <row r="477" spans="9:13" ht="18.75" x14ac:dyDescent="0.25">
      <c r="I477" s="1" t="str">
        <f t="shared" si="9"/>
        <v>GRUP_D3</v>
      </c>
      <c r="J477" s="142" t="s">
        <v>1012</v>
      </c>
      <c r="K477" s="126" t="s">
        <v>1013</v>
      </c>
      <c r="L477" s="261">
        <v>85</v>
      </c>
      <c r="M477" s="122" t="s">
        <v>21</v>
      </c>
    </row>
    <row r="478" spans="9:13" ht="18.75" x14ac:dyDescent="0.25">
      <c r="I478" s="1" t="str">
        <f t="shared" si="9"/>
        <v>GRUP_D3</v>
      </c>
      <c r="J478" s="142" t="s">
        <v>785</v>
      </c>
      <c r="K478" s="126" t="s">
        <v>257</v>
      </c>
      <c r="L478" s="261">
        <v>83</v>
      </c>
      <c r="M478" s="122" t="s">
        <v>14</v>
      </c>
    </row>
    <row r="479" spans="9:13" ht="18.75" x14ac:dyDescent="0.25">
      <c r="I479" s="1" t="str">
        <f t="shared" si="9"/>
        <v>GRUP_D3</v>
      </c>
      <c r="J479" s="142" t="s">
        <v>806</v>
      </c>
      <c r="K479" s="126" t="s">
        <v>253</v>
      </c>
      <c r="L479" s="261">
        <v>83</v>
      </c>
      <c r="M479" s="122" t="s">
        <v>14</v>
      </c>
    </row>
    <row r="480" spans="9:13" ht="18.75" x14ac:dyDescent="0.25">
      <c r="I480" s="1" t="str">
        <f t="shared" si="9"/>
        <v>GRUP_D3</v>
      </c>
      <c r="J480" s="142" t="s">
        <v>859</v>
      </c>
      <c r="K480" s="126" t="s">
        <v>860</v>
      </c>
      <c r="L480" s="261">
        <v>83</v>
      </c>
      <c r="M480" s="122" t="s">
        <v>14</v>
      </c>
    </row>
    <row r="481" spans="9:13" ht="18.75" x14ac:dyDescent="0.25">
      <c r="I481" s="1" t="str">
        <f t="shared" si="9"/>
        <v>GRUP_D3</v>
      </c>
      <c r="J481" s="142" t="s">
        <v>930</v>
      </c>
      <c r="K481" s="126" t="s">
        <v>257</v>
      </c>
      <c r="L481" s="261">
        <v>83</v>
      </c>
      <c r="M481" s="122" t="s">
        <v>14</v>
      </c>
    </row>
    <row r="482" spans="9:13" ht="18.75" x14ac:dyDescent="0.25">
      <c r="I482" s="1" t="str">
        <f t="shared" si="9"/>
        <v>GRUP_D3</v>
      </c>
      <c r="J482" s="142" t="s">
        <v>963</v>
      </c>
      <c r="K482" s="126" t="s">
        <v>257</v>
      </c>
      <c r="L482" s="261">
        <v>83</v>
      </c>
      <c r="M482" s="122" t="s">
        <v>14</v>
      </c>
    </row>
    <row r="483" spans="9:13" ht="18.75" x14ac:dyDescent="0.25">
      <c r="I483" s="1" t="str">
        <f t="shared" si="9"/>
        <v>GRUP_D3</v>
      </c>
      <c r="J483" s="142" t="s">
        <v>985</v>
      </c>
      <c r="K483" s="126" t="s">
        <v>257</v>
      </c>
      <c r="L483" s="261">
        <v>83</v>
      </c>
      <c r="M483" s="122" t="s">
        <v>14</v>
      </c>
    </row>
    <row r="484" spans="9:13" ht="18.75" x14ac:dyDescent="0.25">
      <c r="I484" s="1" t="str">
        <f t="shared" si="9"/>
        <v>GRUP_D3</v>
      </c>
      <c r="J484" s="143" t="s">
        <v>999</v>
      </c>
      <c r="K484" s="130" t="s">
        <v>253</v>
      </c>
      <c r="L484" s="273">
        <v>87</v>
      </c>
      <c r="M484" s="131" t="s">
        <v>2317</v>
      </c>
    </row>
    <row r="485" spans="9:13" ht="18.75" x14ac:dyDescent="0.25">
      <c r="I485" s="1" t="str">
        <f t="shared" si="9"/>
        <v>GRUP_D3</v>
      </c>
      <c r="J485" s="142" t="s">
        <v>861</v>
      </c>
      <c r="K485" s="126" t="s">
        <v>862</v>
      </c>
      <c r="L485" s="261">
        <v>81</v>
      </c>
      <c r="M485" s="122" t="s">
        <v>9</v>
      </c>
    </row>
    <row r="486" spans="9:13" ht="18.75" x14ac:dyDescent="0.25">
      <c r="I486" s="1" t="str">
        <f t="shared" si="9"/>
        <v>GRUP_D3</v>
      </c>
      <c r="J486" s="142" t="s">
        <v>964</v>
      </c>
      <c r="K486" s="126" t="s">
        <v>704</v>
      </c>
      <c r="L486" s="261">
        <v>78</v>
      </c>
      <c r="M486" s="122" t="s">
        <v>98</v>
      </c>
    </row>
    <row r="487" spans="9:13" ht="18.75" x14ac:dyDescent="0.25">
      <c r="I487" s="1" t="str">
        <f t="shared" si="9"/>
        <v>GRUP_D3</v>
      </c>
      <c r="J487" s="143" t="s">
        <v>1000</v>
      </c>
      <c r="K487" s="130" t="s">
        <v>257</v>
      </c>
      <c r="L487" s="273">
        <v>83</v>
      </c>
      <c r="M487" s="131" t="s">
        <v>2328</v>
      </c>
    </row>
    <row r="488" spans="9:13" ht="18.75" x14ac:dyDescent="0.25">
      <c r="I488" s="103" t="str">
        <f t="shared" si="9"/>
        <v>GRUP_D3</v>
      </c>
      <c r="J488" s="142" t="s">
        <v>786</v>
      </c>
      <c r="K488" s="126" t="s">
        <v>787</v>
      </c>
      <c r="L488" s="261">
        <v>75</v>
      </c>
      <c r="M488" s="122" t="s">
        <v>86</v>
      </c>
    </row>
    <row r="489" spans="9:13" ht="18.75" x14ac:dyDescent="0.25">
      <c r="I489" s="1" t="str">
        <f t="shared" si="9"/>
        <v>GRUP_D3</v>
      </c>
      <c r="J489" s="142" t="s">
        <v>931</v>
      </c>
      <c r="K489" s="126" t="s">
        <v>932</v>
      </c>
      <c r="L489" s="261">
        <v>75</v>
      </c>
      <c r="M489" s="122" t="s">
        <v>86</v>
      </c>
    </row>
    <row r="490" spans="9:13" ht="18.75" x14ac:dyDescent="0.25">
      <c r="I490" s="1" t="str">
        <f t="shared" si="9"/>
        <v>GRUP_D3</v>
      </c>
      <c r="J490" s="142" t="s">
        <v>937</v>
      </c>
      <c r="K490" s="126" t="s">
        <v>938</v>
      </c>
      <c r="L490" s="261">
        <v>75</v>
      </c>
      <c r="M490" s="122" t="s">
        <v>86</v>
      </c>
    </row>
    <row r="491" spans="9:13" ht="18.75" x14ac:dyDescent="0.25">
      <c r="I491" s="103" t="str">
        <f t="shared" si="9"/>
        <v>GRUP_D3</v>
      </c>
      <c r="J491" s="142" t="s">
        <v>939</v>
      </c>
      <c r="K491" s="126" t="s">
        <v>940</v>
      </c>
      <c r="L491" s="261">
        <v>75</v>
      </c>
      <c r="M491" s="122" t="s">
        <v>86</v>
      </c>
    </row>
    <row r="492" spans="9:13" ht="18.75" x14ac:dyDescent="0.25">
      <c r="I492" s="1" t="str">
        <f t="shared" si="9"/>
        <v>GRUP_D3</v>
      </c>
      <c r="J492" s="142" t="s">
        <v>941</v>
      </c>
      <c r="K492" s="126" t="s">
        <v>942</v>
      </c>
      <c r="L492" s="261">
        <v>75</v>
      </c>
      <c r="M492" s="122" t="s">
        <v>86</v>
      </c>
    </row>
    <row r="493" spans="9:13" ht="18.75" x14ac:dyDescent="0.25">
      <c r="I493" s="1" t="str">
        <f t="shared" si="9"/>
        <v>GRUP_D3</v>
      </c>
      <c r="J493" s="142" t="s">
        <v>947</v>
      </c>
      <c r="K493" s="126" t="s">
        <v>320</v>
      </c>
      <c r="L493" s="261">
        <v>75</v>
      </c>
      <c r="M493" s="122" t="s">
        <v>86</v>
      </c>
    </row>
    <row r="494" spans="9:13" ht="18.75" x14ac:dyDescent="0.25">
      <c r="I494" s="1" t="str">
        <f t="shared" si="9"/>
        <v>GRUP_D3</v>
      </c>
      <c r="J494" s="142" t="s">
        <v>950</v>
      </c>
      <c r="K494" s="126" t="s">
        <v>951</v>
      </c>
      <c r="L494" s="261">
        <v>75</v>
      </c>
      <c r="M494" s="122" t="s">
        <v>86</v>
      </c>
    </row>
    <row r="495" spans="9:13" ht="18.75" x14ac:dyDescent="0.25">
      <c r="I495" s="1" t="str">
        <f t="shared" si="9"/>
        <v>GRUP_D3</v>
      </c>
      <c r="J495" s="142" t="s">
        <v>966</v>
      </c>
      <c r="K495" s="126" t="s">
        <v>967</v>
      </c>
      <c r="L495" s="261">
        <v>75</v>
      </c>
      <c r="M495" s="122" t="s">
        <v>86</v>
      </c>
    </row>
    <row r="496" spans="9:13" ht="18.75" x14ac:dyDescent="0.25">
      <c r="I496" s="1" t="str">
        <f t="shared" si="9"/>
        <v>GRUP_D3</v>
      </c>
      <c r="J496" s="143" t="s">
        <v>971</v>
      </c>
      <c r="K496" s="130" t="s">
        <v>706</v>
      </c>
      <c r="L496" s="273">
        <v>87</v>
      </c>
      <c r="M496" s="131" t="s">
        <v>2317</v>
      </c>
    </row>
    <row r="497" spans="9:13" ht="18.75" x14ac:dyDescent="0.25">
      <c r="I497" s="1" t="str">
        <f t="shared" si="9"/>
        <v>GRUP_D3</v>
      </c>
      <c r="J497" s="142" t="s">
        <v>986</v>
      </c>
      <c r="K497" s="126" t="s">
        <v>706</v>
      </c>
      <c r="L497" s="261">
        <v>75</v>
      </c>
      <c r="M497" s="122" t="s">
        <v>86</v>
      </c>
    </row>
    <row r="498" spans="9:13" ht="18.75" x14ac:dyDescent="0.25">
      <c r="I498" s="1" t="str">
        <f t="shared" si="9"/>
        <v>GRUP_D3</v>
      </c>
      <c r="J498" s="142" t="s">
        <v>2493</v>
      </c>
      <c r="K498" s="126" t="s">
        <v>257</v>
      </c>
      <c r="L498" s="261">
        <v>73</v>
      </c>
      <c r="M498" s="122" t="s">
        <v>78</v>
      </c>
    </row>
    <row r="499" spans="9:13" ht="18.75" x14ac:dyDescent="0.25">
      <c r="I499" s="1" t="str">
        <f t="shared" si="9"/>
        <v>GRUP_D3</v>
      </c>
      <c r="J499" s="142" t="s">
        <v>2494</v>
      </c>
      <c r="K499" s="126" t="s">
        <v>2495</v>
      </c>
      <c r="L499" s="261">
        <v>73</v>
      </c>
      <c r="M499" s="122" t="s">
        <v>78</v>
      </c>
    </row>
    <row r="500" spans="9:13" ht="18.75" x14ac:dyDescent="0.25">
      <c r="I500" s="103" t="str">
        <f t="shared" si="9"/>
        <v>GRUP_D3</v>
      </c>
      <c r="J500" s="142" t="s">
        <v>863</v>
      </c>
      <c r="K500" s="126" t="s">
        <v>253</v>
      </c>
      <c r="L500" s="261">
        <v>73</v>
      </c>
      <c r="M500" s="122" t="s">
        <v>78</v>
      </c>
    </row>
    <row r="501" spans="9:13" ht="18.75" x14ac:dyDescent="0.25">
      <c r="I501" s="1" t="str">
        <f t="shared" si="9"/>
        <v>GRUP_D3</v>
      </c>
      <c r="J501" s="142" t="s">
        <v>965</v>
      </c>
      <c r="K501" s="126" t="s">
        <v>702</v>
      </c>
      <c r="L501" s="261">
        <v>73</v>
      </c>
      <c r="M501" s="122" t="s">
        <v>78</v>
      </c>
    </row>
    <row r="502" spans="9:13" ht="18.75" x14ac:dyDescent="0.25">
      <c r="I502" s="1" t="str">
        <f>CONCATENATE("GRUP_",LEFT(J502,2))</f>
        <v>GRUP_D3</v>
      </c>
      <c r="J502" s="143" t="s">
        <v>1014</v>
      </c>
      <c r="K502" s="130" t="s">
        <v>253</v>
      </c>
      <c r="L502" s="273">
        <v>83</v>
      </c>
      <c r="M502" s="131" t="s">
        <v>2328</v>
      </c>
    </row>
    <row r="503" spans="9:13" ht="18.75" x14ac:dyDescent="0.25">
      <c r="J503" s="142" t="s">
        <v>788</v>
      </c>
      <c r="K503" s="126" t="s">
        <v>708</v>
      </c>
      <c r="L503" s="261">
        <v>70</v>
      </c>
      <c r="M503" s="122" t="s">
        <v>65</v>
      </c>
    </row>
    <row r="504" spans="9:13" ht="18.75" x14ac:dyDescent="0.25">
      <c r="I504" s="1" t="str">
        <f t="shared" si="9"/>
        <v>GRUP_D3</v>
      </c>
      <c r="J504" s="142" t="s">
        <v>807</v>
      </c>
      <c r="K504" s="126" t="s">
        <v>741</v>
      </c>
      <c r="L504" s="261">
        <v>70</v>
      </c>
      <c r="M504" s="122" t="s">
        <v>65</v>
      </c>
    </row>
    <row r="505" spans="9:13" ht="18.75" x14ac:dyDescent="0.25">
      <c r="I505" s="1" t="str">
        <f t="shared" si="9"/>
        <v>GRUP_D3</v>
      </c>
      <c r="J505" s="142" t="s">
        <v>821</v>
      </c>
      <c r="K505" s="126" t="s">
        <v>706</v>
      </c>
      <c r="L505" s="261">
        <v>70</v>
      </c>
      <c r="M505" s="122" t="s">
        <v>65</v>
      </c>
    </row>
    <row r="506" spans="9:13" ht="18.75" x14ac:dyDescent="0.25">
      <c r="I506" s="103" t="str">
        <f t="shared" si="9"/>
        <v>GRUP_D3</v>
      </c>
      <c r="J506" s="142" t="s">
        <v>824</v>
      </c>
      <c r="K506" s="126" t="s">
        <v>825</v>
      </c>
      <c r="L506" s="261">
        <v>70</v>
      </c>
      <c r="M506" s="122" t="s">
        <v>65</v>
      </c>
    </row>
    <row r="507" spans="9:13" ht="18.75" x14ac:dyDescent="0.25">
      <c r="I507" s="1" t="str">
        <f t="shared" si="9"/>
        <v>GRUP_D3</v>
      </c>
      <c r="J507" s="142" t="s">
        <v>864</v>
      </c>
      <c r="K507" s="126" t="s">
        <v>257</v>
      </c>
      <c r="L507" s="261">
        <v>70</v>
      </c>
      <c r="M507" s="122" t="s">
        <v>65</v>
      </c>
    </row>
    <row r="508" spans="9:13" ht="18.75" x14ac:dyDescent="0.25">
      <c r="I508" s="1" t="str">
        <f t="shared" si="9"/>
        <v>GRUP_D3</v>
      </c>
      <c r="J508" s="142" t="s">
        <v>865</v>
      </c>
      <c r="K508" s="126" t="s">
        <v>741</v>
      </c>
      <c r="L508" s="261">
        <v>70</v>
      </c>
      <c r="M508" s="122" t="s">
        <v>65</v>
      </c>
    </row>
    <row r="509" spans="9:13" ht="18.75" x14ac:dyDescent="0.25">
      <c r="I509" s="1" t="str">
        <f t="shared" si="9"/>
        <v>GRUP_D3</v>
      </c>
      <c r="J509" s="142" t="s">
        <v>933</v>
      </c>
      <c r="K509" s="126" t="s">
        <v>934</v>
      </c>
      <c r="L509" s="261">
        <v>70</v>
      </c>
      <c r="M509" s="122" t="s">
        <v>65</v>
      </c>
    </row>
    <row r="510" spans="9:13" ht="18.75" x14ac:dyDescent="0.25">
      <c r="I510" s="1" t="str">
        <f t="shared" si="9"/>
        <v>GRUP_D3</v>
      </c>
      <c r="J510" s="142" t="s">
        <v>943</v>
      </c>
      <c r="K510" s="126" t="s">
        <v>944</v>
      </c>
      <c r="L510" s="261">
        <v>70</v>
      </c>
      <c r="M510" s="122" t="s">
        <v>65</v>
      </c>
    </row>
    <row r="511" spans="9:13" ht="18.75" x14ac:dyDescent="0.25">
      <c r="I511" s="1" t="str">
        <f t="shared" si="9"/>
        <v>GRUP_D3</v>
      </c>
      <c r="J511" s="142" t="s">
        <v>948</v>
      </c>
      <c r="K511" s="126" t="s">
        <v>322</v>
      </c>
      <c r="L511" s="261">
        <v>70</v>
      </c>
      <c r="M511" s="122" t="s">
        <v>65</v>
      </c>
    </row>
    <row r="512" spans="9:13" ht="18.75" x14ac:dyDescent="0.25">
      <c r="I512" s="1" t="str">
        <f t="shared" si="9"/>
        <v>GRUP_D3</v>
      </c>
      <c r="J512" s="142" t="s">
        <v>952</v>
      </c>
      <c r="K512" s="126" t="s">
        <v>953</v>
      </c>
      <c r="L512" s="261">
        <v>70</v>
      </c>
      <c r="M512" s="122" t="s">
        <v>65</v>
      </c>
    </row>
    <row r="513" spans="9:13" ht="18.75" x14ac:dyDescent="0.25">
      <c r="I513" s="1" t="str">
        <f t="shared" si="9"/>
        <v>GRUP_D3</v>
      </c>
      <c r="J513" s="142" t="s">
        <v>968</v>
      </c>
      <c r="K513" s="126" t="s">
        <v>969</v>
      </c>
      <c r="L513" s="261">
        <v>70</v>
      </c>
      <c r="M513" s="122" t="s">
        <v>65</v>
      </c>
    </row>
    <row r="514" spans="9:13" ht="18.75" x14ac:dyDescent="0.25">
      <c r="I514" s="1" t="str">
        <f t="shared" si="9"/>
        <v>GRUP_D3</v>
      </c>
      <c r="J514" s="142" t="s">
        <v>972</v>
      </c>
      <c r="K514" s="126" t="s">
        <v>708</v>
      </c>
      <c r="L514" s="261">
        <v>70</v>
      </c>
      <c r="M514" s="122" t="s">
        <v>65</v>
      </c>
    </row>
    <row r="515" spans="9:13" ht="18.75" x14ac:dyDescent="0.25">
      <c r="I515" s="1" t="str">
        <f t="shared" si="9"/>
        <v>GRUP_D3</v>
      </c>
      <c r="J515" s="142" t="s">
        <v>974</v>
      </c>
      <c r="K515" s="126" t="s">
        <v>320</v>
      </c>
      <c r="L515" s="261">
        <v>70</v>
      </c>
      <c r="M515" s="122" t="s">
        <v>65</v>
      </c>
    </row>
    <row r="516" spans="9:13" ht="18.75" x14ac:dyDescent="0.25">
      <c r="I516" s="1" t="str">
        <f t="shared" si="9"/>
        <v>GRUP_D3</v>
      </c>
      <c r="J516" s="142" t="s">
        <v>987</v>
      </c>
      <c r="K516" s="126" t="s">
        <v>708</v>
      </c>
      <c r="L516" s="261">
        <v>70</v>
      </c>
      <c r="M516" s="122" t="s">
        <v>65</v>
      </c>
    </row>
    <row r="517" spans="9:13" ht="18.75" x14ac:dyDescent="0.25">
      <c r="I517" s="1" t="str">
        <f t="shared" si="9"/>
        <v>GRUP_D3</v>
      </c>
      <c r="J517" s="142" t="s">
        <v>989</v>
      </c>
      <c r="K517" s="126" t="s">
        <v>320</v>
      </c>
      <c r="L517" s="261">
        <v>75</v>
      </c>
      <c r="M517" s="122" t="s">
        <v>86</v>
      </c>
    </row>
    <row r="518" spans="9:13" ht="18.75" x14ac:dyDescent="0.25">
      <c r="I518" s="1" t="str">
        <f t="shared" si="9"/>
        <v>GRUP_D3</v>
      </c>
      <c r="J518" s="142" t="s">
        <v>866</v>
      </c>
      <c r="K518" s="126" t="s">
        <v>867</v>
      </c>
      <c r="L518" s="261">
        <v>68</v>
      </c>
      <c r="M518" s="122" t="s">
        <v>58</v>
      </c>
    </row>
    <row r="519" spans="9:13" ht="18.75" x14ac:dyDescent="0.25">
      <c r="I519" s="1" t="str">
        <f t="shared" si="9"/>
        <v>GRUP_D3</v>
      </c>
      <c r="J519" s="142" t="s">
        <v>868</v>
      </c>
      <c r="K519" s="126" t="s">
        <v>869</v>
      </c>
      <c r="L519" s="261">
        <v>68</v>
      </c>
      <c r="M519" s="122" t="s">
        <v>58</v>
      </c>
    </row>
    <row r="520" spans="9:13" ht="18.75" x14ac:dyDescent="0.25">
      <c r="I520" s="1" t="str">
        <f t="shared" si="9"/>
        <v>GRUP_D3</v>
      </c>
      <c r="J520" s="142" t="s">
        <v>870</v>
      </c>
      <c r="K520" s="126" t="s">
        <v>704</v>
      </c>
      <c r="L520" s="261">
        <v>68</v>
      </c>
      <c r="M520" s="122" t="s">
        <v>58</v>
      </c>
    </row>
    <row r="521" spans="9:13" ht="18.75" x14ac:dyDescent="0.25">
      <c r="I521" s="1" t="str">
        <f t="shared" si="9"/>
        <v>GRUP_D3</v>
      </c>
      <c r="J521" s="142" t="s">
        <v>871</v>
      </c>
      <c r="K521" s="126" t="s">
        <v>872</v>
      </c>
      <c r="L521" s="261">
        <v>68</v>
      </c>
      <c r="M521" s="122" t="s">
        <v>58</v>
      </c>
    </row>
    <row r="522" spans="9:13" ht="18.75" x14ac:dyDescent="0.25">
      <c r="I522" s="1" t="str">
        <f t="shared" si="9"/>
        <v>GRUP_D3</v>
      </c>
      <c r="J522" s="142" t="s">
        <v>888</v>
      </c>
      <c r="K522" s="126" t="s">
        <v>889</v>
      </c>
      <c r="L522" s="261">
        <v>68</v>
      </c>
      <c r="M522" s="122" t="s">
        <v>58</v>
      </c>
    </row>
    <row r="523" spans="9:13" ht="18.75" x14ac:dyDescent="0.25">
      <c r="I523" s="1" t="str">
        <f t="shared" si="9"/>
        <v>GRUP_D3</v>
      </c>
      <c r="J523" s="142" t="s">
        <v>894</v>
      </c>
      <c r="K523" s="126" t="s">
        <v>895</v>
      </c>
      <c r="L523" s="261">
        <v>68</v>
      </c>
      <c r="M523" s="122" t="s">
        <v>58</v>
      </c>
    </row>
    <row r="524" spans="9:13" ht="18.75" x14ac:dyDescent="0.25">
      <c r="I524" s="1" t="str">
        <f t="shared" si="9"/>
        <v>GRUP_D3</v>
      </c>
      <c r="J524" s="142" t="s">
        <v>900</v>
      </c>
      <c r="K524" s="126" t="s">
        <v>706</v>
      </c>
      <c r="L524" s="261">
        <v>68</v>
      </c>
      <c r="M524" s="122" t="s">
        <v>58</v>
      </c>
    </row>
    <row r="525" spans="9:13" ht="18.75" x14ac:dyDescent="0.25">
      <c r="I525" s="1" t="str">
        <f t="shared" si="9"/>
        <v>GRUP_D3</v>
      </c>
      <c r="J525" s="142" t="s">
        <v>903</v>
      </c>
      <c r="K525" s="126" t="s">
        <v>825</v>
      </c>
      <c r="L525" s="261">
        <v>68</v>
      </c>
      <c r="M525" s="122" t="s">
        <v>58</v>
      </c>
    </row>
    <row r="526" spans="9:13" ht="18.75" x14ac:dyDescent="0.25">
      <c r="I526" s="1" t="str">
        <f t="shared" si="9"/>
        <v>GRUP_D3</v>
      </c>
      <c r="J526" s="142" t="s">
        <v>906</v>
      </c>
      <c r="K526" s="126" t="s">
        <v>320</v>
      </c>
      <c r="L526" s="261">
        <v>68</v>
      </c>
      <c r="M526" s="122" t="s">
        <v>58</v>
      </c>
    </row>
    <row r="527" spans="9:13" ht="18.75" x14ac:dyDescent="0.25">
      <c r="I527" s="1" t="str">
        <f t="shared" si="9"/>
        <v>GRUP_D3</v>
      </c>
      <c r="J527" s="142" t="s">
        <v>1001</v>
      </c>
      <c r="K527" s="126" t="s">
        <v>967</v>
      </c>
      <c r="L527" s="261">
        <v>68</v>
      </c>
      <c r="M527" s="122" t="s">
        <v>58</v>
      </c>
    </row>
    <row r="528" spans="9:13" ht="18.75" x14ac:dyDescent="0.25">
      <c r="I528" s="1" t="str">
        <f t="shared" si="9"/>
        <v>GRUP_D3</v>
      </c>
      <c r="J528" s="142" t="s">
        <v>789</v>
      </c>
      <c r="K528" s="126" t="s">
        <v>710</v>
      </c>
      <c r="L528" s="261">
        <v>65</v>
      </c>
      <c r="M528" s="122" t="s">
        <v>46</v>
      </c>
    </row>
    <row r="529" spans="9:13" ht="18.75" x14ac:dyDescent="0.25">
      <c r="I529" s="1" t="str">
        <f t="shared" ref="I529:I592" si="10">CONCATENATE("GRUP_",LEFT(J529,2))</f>
        <v>GRUP_D3</v>
      </c>
      <c r="J529" s="142" t="s">
        <v>790</v>
      </c>
      <c r="K529" s="126" t="s">
        <v>275</v>
      </c>
      <c r="L529" s="261">
        <v>65</v>
      </c>
      <c r="M529" s="122" t="s">
        <v>46</v>
      </c>
    </row>
    <row r="530" spans="9:13" ht="18.75" x14ac:dyDescent="0.25">
      <c r="I530" s="1" t="str">
        <f t="shared" si="10"/>
        <v>GRUP_D3</v>
      </c>
      <c r="J530" s="142" t="s">
        <v>808</v>
      </c>
      <c r="K530" s="126" t="s">
        <v>747</v>
      </c>
      <c r="L530" s="261">
        <v>65</v>
      </c>
      <c r="M530" s="122" t="s">
        <v>46</v>
      </c>
    </row>
    <row r="531" spans="9:13" ht="18.75" x14ac:dyDescent="0.25">
      <c r="I531" s="1" t="str">
        <f t="shared" si="10"/>
        <v>GRUP_D3</v>
      </c>
      <c r="J531" s="142" t="s">
        <v>822</v>
      </c>
      <c r="K531" s="126" t="s">
        <v>708</v>
      </c>
      <c r="L531" s="261">
        <v>65</v>
      </c>
      <c r="M531" s="122" t="s">
        <v>46</v>
      </c>
    </row>
    <row r="532" spans="9:13" ht="18.75" x14ac:dyDescent="0.25">
      <c r="I532" s="1" t="str">
        <f t="shared" si="10"/>
        <v>GRUP_D3</v>
      </c>
      <c r="J532" s="142" t="s">
        <v>826</v>
      </c>
      <c r="K532" s="126" t="s">
        <v>827</v>
      </c>
      <c r="L532" s="261">
        <v>65</v>
      </c>
      <c r="M532" s="122" t="s">
        <v>46</v>
      </c>
    </row>
    <row r="533" spans="9:13" ht="18.75" x14ac:dyDescent="0.25">
      <c r="I533" s="1" t="str">
        <f t="shared" si="10"/>
        <v>GRUP_D3</v>
      </c>
      <c r="J533" s="142" t="s">
        <v>873</v>
      </c>
      <c r="K533" s="126" t="s">
        <v>874</v>
      </c>
      <c r="L533" s="261">
        <v>65</v>
      </c>
      <c r="M533" s="122" t="s">
        <v>46</v>
      </c>
    </row>
    <row r="534" spans="9:13" ht="18.75" x14ac:dyDescent="0.25">
      <c r="I534" s="1" t="str">
        <f t="shared" si="10"/>
        <v>GRUP_D3</v>
      </c>
      <c r="J534" s="142" t="s">
        <v>875</v>
      </c>
      <c r="K534" s="126" t="s">
        <v>747</v>
      </c>
      <c r="L534" s="261">
        <v>65</v>
      </c>
      <c r="M534" s="122" t="s">
        <v>46</v>
      </c>
    </row>
    <row r="535" spans="9:13" ht="18.75" x14ac:dyDescent="0.25">
      <c r="I535" s="1" t="str">
        <f t="shared" si="10"/>
        <v>GRUP_D3</v>
      </c>
      <c r="J535" s="142" t="s">
        <v>935</v>
      </c>
      <c r="K535" s="126" t="s">
        <v>936</v>
      </c>
      <c r="L535" s="261">
        <v>65</v>
      </c>
      <c r="M535" s="122" t="s">
        <v>46</v>
      </c>
    </row>
    <row r="536" spans="9:13" ht="18.75" x14ac:dyDescent="0.25">
      <c r="I536" s="1" t="str">
        <f t="shared" si="10"/>
        <v>GRUP_D3</v>
      </c>
      <c r="J536" s="142" t="s">
        <v>945</v>
      </c>
      <c r="K536" s="126" t="s">
        <v>946</v>
      </c>
      <c r="L536" s="261">
        <v>65</v>
      </c>
      <c r="M536" s="122" t="s">
        <v>46</v>
      </c>
    </row>
    <row r="537" spans="9:13" ht="18.75" x14ac:dyDescent="0.25">
      <c r="I537" s="1" t="str">
        <f t="shared" si="10"/>
        <v>GRUP_D3</v>
      </c>
      <c r="J537" s="142" t="s">
        <v>949</v>
      </c>
      <c r="K537" s="126" t="s">
        <v>324</v>
      </c>
      <c r="L537" s="261">
        <v>65</v>
      </c>
      <c r="M537" s="122" t="s">
        <v>46</v>
      </c>
    </row>
    <row r="538" spans="9:13" ht="18.75" x14ac:dyDescent="0.25">
      <c r="I538" s="1" t="str">
        <f t="shared" si="10"/>
        <v>GRUP_D3</v>
      </c>
      <c r="J538" s="142" t="s">
        <v>954</v>
      </c>
      <c r="K538" s="126" t="s">
        <v>955</v>
      </c>
      <c r="L538" s="261">
        <v>65</v>
      </c>
      <c r="M538" s="122" t="s">
        <v>46</v>
      </c>
    </row>
    <row r="539" spans="9:13" ht="18.75" x14ac:dyDescent="0.25">
      <c r="I539" s="1" t="str">
        <f t="shared" si="10"/>
        <v>GRUP_D3</v>
      </c>
      <c r="J539" s="142" t="s">
        <v>956</v>
      </c>
      <c r="K539" s="126" t="s">
        <v>275</v>
      </c>
      <c r="L539" s="261">
        <v>65</v>
      </c>
      <c r="M539" s="122" t="s">
        <v>46</v>
      </c>
    </row>
    <row r="540" spans="9:13" ht="18.75" x14ac:dyDescent="0.25">
      <c r="I540" s="1" t="str">
        <f t="shared" si="10"/>
        <v>GRUP_D3</v>
      </c>
      <c r="J540" s="142" t="s">
        <v>970</v>
      </c>
      <c r="K540" s="126" t="s">
        <v>946</v>
      </c>
      <c r="L540" s="261">
        <v>65</v>
      </c>
      <c r="M540" s="122" t="s">
        <v>46</v>
      </c>
    </row>
    <row r="541" spans="9:13" ht="18.75" x14ac:dyDescent="0.25">
      <c r="I541" s="1" t="str">
        <f t="shared" si="10"/>
        <v>GRUP_D3</v>
      </c>
      <c r="J541" s="142" t="s">
        <v>973</v>
      </c>
      <c r="K541" s="126" t="s">
        <v>710</v>
      </c>
      <c r="L541" s="261">
        <v>65</v>
      </c>
      <c r="M541" s="122" t="s">
        <v>46</v>
      </c>
    </row>
    <row r="542" spans="9:13" ht="18.75" x14ac:dyDescent="0.25">
      <c r="I542" s="1" t="str">
        <f t="shared" si="10"/>
        <v>GRUP_D3</v>
      </c>
      <c r="J542" s="142" t="s">
        <v>975</v>
      </c>
      <c r="K542" s="126" t="s">
        <v>322</v>
      </c>
      <c r="L542" s="261">
        <v>65</v>
      </c>
      <c r="M542" s="131" t="s">
        <v>46</v>
      </c>
    </row>
    <row r="543" spans="9:13" ht="18.75" x14ac:dyDescent="0.25">
      <c r="I543" s="1" t="str">
        <f t="shared" si="10"/>
        <v>GRUP_D3</v>
      </c>
      <c r="J543" s="142" t="s">
        <v>977</v>
      </c>
      <c r="K543" s="126" t="s">
        <v>275</v>
      </c>
      <c r="L543" s="261">
        <v>65</v>
      </c>
      <c r="M543" s="122" t="s">
        <v>46</v>
      </c>
    </row>
    <row r="544" spans="9:13" ht="18.75" x14ac:dyDescent="0.25">
      <c r="I544" s="1" t="str">
        <f t="shared" si="10"/>
        <v>GRUP_D3</v>
      </c>
      <c r="J544" s="142" t="s">
        <v>988</v>
      </c>
      <c r="K544" s="126" t="s">
        <v>710</v>
      </c>
      <c r="L544" s="261">
        <v>65</v>
      </c>
      <c r="M544" s="122" t="s">
        <v>46</v>
      </c>
    </row>
    <row r="545" spans="9:13" ht="18.75" x14ac:dyDescent="0.25">
      <c r="I545" s="1" t="str">
        <f t="shared" si="10"/>
        <v>GRUP_D3</v>
      </c>
      <c r="J545" s="142" t="s">
        <v>990</v>
      </c>
      <c r="K545" s="126" t="s">
        <v>322</v>
      </c>
      <c r="L545" s="261">
        <v>70</v>
      </c>
      <c r="M545" s="122" t="s">
        <v>65</v>
      </c>
    </row>
    <row r="546" spans="9:13" ht="18.75" x14ac:dyDescent="0.25">
      <c r="I546" s="1" t="str">
        <f t="shared" si="10"/>
        <v>GRUP_D3</v>
      </c>
      <c r="J546" s="142" t="s">
        <v>992</v>
      </c>
      <c r="K546" s="126" t="s">
        <v>275</v>
      </c>
      <c r="L546" s="261">
        <v>65</v>
      </c>
      <c r="M546" s="122" t="s">
        <v>46</v>
      </c>
    </row>
    <row r="547" spans="9:13" ht="18.75" x14ac:dyDescent="0.25">
      <c r="I547" s="1" t="str">
        <f t="shared" si="10"/>
        <v>GRUP_D3</v>
      </c>
      <c r="J547" s="142" t="s">
        <v>1015</v>
      </c>
      <c r="K547" s="126" t="s">
        <v>741</v>
      </c>
      <c r="L547" s="261">
        <v>65</v>
      </c>
      <c r="M547" s="122" t="s">
        <v>46</v>
      </c>
    </row>
    <row r="548" spans="9:13" ht="18.75" x14ac:dyDescent="0.25">
      <c r="I548" s="1" t="str">
        <f t="shared" si="10"/>
        <v>GRUP_D3</v>
      </c>
      <c r="J548" s="143" t="s">
        <v>1016</v>
      </c>
      <c r="K548" s="130" t="s">
        <v>257</v>
      </c>
      <c r="L548" s="273">
        <v>73</v>
      </c>
      <c r="M548" s="131" t="s">
        <v>2332</v>
      </c>
    </row>
    <row r="549" spans="9:13" ht="18.75" x14ac:dyDescent="0.25">
      <c r="I549" s="1" t="str">
        <f t="shared" si="10"/>
        <v>GRUP_D3</v>
      </c>
      <c r="J549" s="142" t="s">
        <v>809</v>
      </c>
      <c r="K549" s="126" t="s">
        <v>810</v>
      </c>
      <c r="L549" s="261">
        <v>61</v>
      </c>
      <c r="M549" s="122" t="s">
        <v>29</v>
      </c>
    </row>
    <row r="550" spans="9:13" ht="18.75" x14ac:dyDescent="0.25">
      <c r="I550" s="1" t="str">
        <f t="shared" si="10"/>
        <v>GRUP_D3</v>
      </c>
      <c r="J550" s="142" t="s">
        <v>830</v>
      </c>
      <c r="K550" s="126" t="s">
        <v>275</v>
      </c>
      <c r="L550" s="261">
        <v>61</v>
      </c>
      <c r="M550" s="122" t="s">
        <v>29</v>
      </c>
    </row>
    <row r="551" spans="9:13" ht="18.75" x14ac:dyDescent="0.25">
      <c r="I551" s="1" t="str">
        <f t="shared" si="10"/>
        <v>GRUP_D3</v>
      </c>
      <c r="J551" s="142" t="s">
        <v>876</v>
      </c>
      <c r="K551" s="126" t="s">
        <v>877</v>
      </c>
      <c r="L551" s="261">
        <v>61</v>
      </c>
      <c r="M551" s="122" t="s">
        <v>29</v>
      </c>
    </row>
    <row r="552" spans="9:13" ht="18.75" x14ac:dyDescent="0.25">
      <c r="I552" s="103" t="str">
        <f t="shared" si="10"/>
        <v>GRUP_D3</v>
      </c>
      <c r="J552" s="142" t="s">
        <v>878</v>
      </c>
      <c r="K552" s="126" t="s">
        <v>810</v>
      </c>
      <c r="L552" s="261">
        <v>61</v>
      </c>
      <c r="M552" s="122" t="s">
        <v>29</v>
      </c>
    </row>
    <row r="553" spans="9:13" ht="18.75" x14ac:dyDescent="0.25">
      <c r="I553" s="1" t="str">
        <f t="shared" si="10"/>
        <v>GRUP_D3</v>
      </c>
      <c r="J553" s="142" t="s">
        <v>890</v>
      </c>
      <c r="K553" s="126" t="s">
        <v>891</v>
      </c>
      <c r="L553" s="261">
        <v>61</v>
      </c>
      <c r="M553" s="122" t="s">
        <v>29</v>
      </c>
    </row>
    <row r="554" spans="9:13" ht="18.75" x14ac:dyDescent="0.25">
      <c r="I554" s="1" t="str">
        <f t="shared" si="10"/>
        <v>GRUP_D3</v>
      </c>
      <c r="J554" s="142" t="s">
        <v>896</v>
      </c>
      <c r="K554" s="126" t="s">
        <v>897</v>
      </c>
      <c r="L554" s="261">
        <v>61</v>
      </c>
      <c r="M554" s="122" t="s">
        <v>29</v>
      </c>
    </row>
    <row r="555" spans="9:13" ht="18.75" x14ac:dyDescent="0.25">
      <c r="I555" s="1" t="str">
        <f t="shared" si="10"/>
        <v>GRUP_D3</v>
      </c>
      <c r="J555" s="142" t="s">
        <v>901</v>
      </c>
      <c r="K555" s="126" t="s">
        <v>708</v>
      </c>
      <c r="L555" s="261">
        <v>61</v>
      </c>
      <c r="M555" s="122" t="s">
        <v>29</v>
      </c>
    </row>
    <row r="556" spans="9:13" ht="18.75" x14ac:dyDescent="0.25">
      <c r="I556" s="1" t="str">
        <f t="shared" si="10"/>
        <v>GRUP_D3</v>
      </c>
      <c r="J556" s="142" t="s">
        <v>904</v>
      </c>
      <c r="K556" s="126" t="s">
        <v>827</v>
      </c>
      <c r="L556" s="261">
        <v>61</v>
      </c>
      <c r="M556" s="122" t="s">
        <v>29</v>
      </c>
    </row>
    <row r="557" spans="9:13" ht="18.75" x14ac:dyDescent="0.25">
      <c r="I557" s="1" t="str">
        <f t="shared" si="10"/>
        <v>GRUP_D3</v>
      </c>
      <c r="J557" s="142" t="s">
        <v>907</v>
      </c>
      <c r="K557" s="126" t="s">
        <v>322</v>
      </c>
      <c r="L557" s="261">
        <v>61</v>
      </c>
      <c r="M557" s="122" t="s">
        <v>29</v>
      </c>
    </row>
    <row r="558" spans="9:13" ht="18.75" x14ac:dyDescent="0.25">
      <c r="I558" s="1" t="str">
        <f t="shared" si="10"/>
        <v>GRUP_D3</v>
      </c>
      <c r="J558" s="142" t="s">
        <v>1002</v>
      </c>
      <c r="K558" s="126" t="s">
        <v>944</v>
      </c>
      <c r="L558" s="261">
        <v>61</v>
      </c>
      <c r="M558" s="122" t="s">
        <v>29</v>
      </c>
    </row>
    <row r="559" spans="9:13" ht="18.75" x14ac:dyDescent="0.25">
      <c r="I559" s="1" t="str">
        <f t="shared" si="10"/>
        <v>GRUP_D3</v>
      </c>
      <c r="J559" s="142" t="s">
        <v>1005</v>
      </c>
      <c r="K559" s="126" t="s">
        <v>275</v>
      </c>
      <c r="L559" s="261">
        <v>61</v>
      </c>
      <c r="M559" s="122" t="s">
        <v>29</v>
      </c>
    </row>
    <row r="560" spans="9:13" ht="18.75" x14ac:dyDescent="0.25">
      <c r="I560" s="1" t="str">
        <f t="shared" si="10"/>
        <v>GRUP_D3</v>
      </c>
      <c r="J560" s="142" t="s">
        <v>1022</v>
      </c>
      <c r="K560" s="126" t="s">
        <v>1023</v>
      </c>
      <c r="L560" s="261">
        <v>61</v>
      </c>
      <c r="M560" s="122" t="s">
        <v>29</v>
      </c>
    </row>
    <row r="561" spans="9:13" ht="18.75" x14ac:dyDescent="0.25">
      <c r="I561" s="1" t="str">
        <f t="shared" si="10"/>
        <v>GRUP_D3</v>
      </c>
      <c r="J561" s="142" t="s">
        <v>791</v>
      </c>
      <c r="K561" s="126" t="s">
        <v>277</v>
      </c>
      <c r="L561" s="261">
        <v>60</v>
      </c>
      <c r="M561" s="122" t="s">
        <v>25</v>
      </c>
    </row>
    <row r="562" spans="9:13" ht="18.75" x14ac:dyDescent="0.25">
      <c r="I562" s="1" t="str">
        <f t="shared" si="10"/>
        <v>GRUP_D3</v>
      </c>
      <c r="J562" s="142" t="s">
        <v>957</v>
      </c>
      <c r="K562" s="126" t="s">
        <v>277</v>
      </c>
      <c r="L562" s="261">
        <v>60</v>
      </c>
      <c r="M562" s="122" t="s">
        <v>25</v>
      </c>
    </row>
    <row r="563" spans="9:13" ht="18.75" x14ac:dyDescent="0.25">
      <c r="I563" s="1" t="str">
        <f t="shared" si="10"/>
        <v>GRUP_D3</v>
      </c>
      <c r="J563" s="142" t="s">
        <v>978</v>
      </c>
      <c r="K563" s="126" t="s">
        <v>277</v>
      </c>
      <c r="L563" s="261">
        <v>60</v>
      </c>
      <c r="M563" s="122" t="s">
        <v>25</v>
      </c>
    </row>
    <row r="564" spans="9:13" ht="18.75" x14ac:dyDescent="0.25">
      <c r="I564" s="1" t="str">
        <f t="shared" si="10"/>
        <v>GRUP_D3</v>
      </c>
      <c r="J564" s="142" t="s">
        <v>993</v>
      </c>
      <c r="K564" s="126" t="s">
        <v>277</v>
      </c>
      <c r="L564" s="261">
        <v>60</v>
      </c>
      <c r="M564" s="122" t="s">
        <v>25</v>
      </c>
    </row>
    <row r="565" spans="9:13" ht="18.75" x14ac:dyDescent="0.25">
      <c r="I565" s="1" t="str">
        <f t="shared" si="10"/>
        <v>GRUP_D3</v>
      </c>
      <c r="J565" s="142" t="s">
        <v>811</v>
      </c>
      <c r="K565" s="126" t="s">
        <v>812</v>
      </c>
      <c r="L565" s="261">
        <v>58</v>
      </c>
      <c r="M565" s="122" t="s">
        <v>16</v>
      </c>
    </row>
    <row r="566" spans="9:13" ht="18.75" x14ac:dyDescent="0.25">
      <c r="I566" s="1" t="str">
        <f t="shared" si="10"/>
        <v>GRUP_D3</v>
      </c>
      <c r="J566" s="142" t="s">
        <v>823</v>
      </c>
      <c r="K566" s="126" t="s">
        <v>710</v>
      </c>
      <c r="L566" s="261">
        <v>58</v>
      </c>
      <c r="M566" s="122" t="s">
        <v>16</v>
      </c>
    </row>
    <row r="567" spans="9:13" ht="18.75" x14ac:dyDescent="0.25">
      <c r="I567" s="1" t="str">
        <f t="shared" si="10"/>
        <v>GRUP_D3</v>
      </c>
      <c r="J567" s="142" t="s">
        <v>828</v>
      </c>
      <c r="K567" s="126" t="s">
        <v>829</v>
      </c>
      <c r="L567" s="261">
        <v>58</v>
      </c>
      <c r="M567" s="122" t="s">
        <v>16</v>
      </c>
    </row>
    <row r="568" spans="9:13" ht="18.75" x14ac:dyDescent="0.25">
      <c r="I568" s="1" t="str">
        <f t="shared" si="10"/>
        <v>GRUP_D3</v>
      </c>
      <c r="J568" s="142" t="s">
        <v>909</v>
      </c>
      <c r="K568" s="126" t="s">
        <v>275</v>
      </c>
      <c r="L568" s="261">
        <v>58</v>
      </c>
      <c r="M568" s="122" t="s">
        <v>16</v>
      </c>
    </row>
    <row r="569" spans="9:13" ht="18.75" x14ac:dyDescent="0.25">
      <c r="I569" s="1" t="str">
        <f t="shared" si="10"/>
        <v>GRUP_D3</v>
      </c>
      <c r="J569" s="142" t="s">
        <v>976</v>
      </c>
      <c r="K569" s="126" t="s">
        <v>324</v>
      </c>
      <c r="L569" s="261">
        <v>58</v>
      </c>
      <c r="M569" s="122" t="s">
        <v>16</v>
      </c>
    </row>
    <row r="570" spans="9:13" ht="18.75" x14ac:dyDescent="0.25">
      <c r="I570" s="1" t="str">
        <f t="shared" si="10"/>
        <v>GRUP_D3</v>
      </c>
      <c r="J570" s="142" t="s">
        <v>991</v>
      </c>
      <c r="K570" s="126" t="s">
        <v>324</v>
      </c>
      <c r="L570" s="261">
        <v>65</v>
      </c>
      <c r="M570" s="122" t="s">
        <v>46</v>
      </c>
    </row>
    <row r="571" spans="9:13" ht="18.75" x14ac:dyDescent="0.25">
      <c r="I571" s="1" t="str">
        <f t="shared" si="10"/>
        <v>GRUP_D3</v>
      </c>
      <c r="J571" s="142" t="s">
        <v>1024</v>
      </c>
      <c r="K571" s="126" t="s">
        <v>275</v>
      </c>
      <c r="L571" s="261">
        <v>58</v>
      </c>
      <c r="M571" s="122" t="s">
        <v>16</v>
      </c>
    </row>
    <row r="572" spans="9:13" ht="18.75" x14ac:dyDescent="0.25">
      <c r="I572" s="1" t="str">
        <f t="shared" si="10"/>
        <v>GRUP_D3</v>
      </c>
      <c r="J572" s="142" t="s">
        <v>813</v>
      </c>
      <c r="K572" s="126" t="s">
        <v>814</v>
      </c>
      <c r="L572" s="261">
        <v>56</v>
      </c>
      <c r="M572" s="122" t="s">
        <v>11</v>
      </c>
    </row>
    <row r="573" spans="9:13" ht="18.75" x14ac:dyDescent="0.25">
      <c r="I573" s="1" t="str">
        <f t="shared" si="10"/>
        <v>GRUP_D3</v>
      </c>
      <c r="J573" s="142" t="s">
        <v>879</v>
      </c>
      <c r="K573" s="126" t="s">
        <v>880</v>
      </c>
      <c r="L573" s="261">
        <v>56</v>
      </c>
      <c r="M573" s="122" t="s">
        <v>11</v>
      </c>
    </row>
    <row r="574" spans="9:13" ht="18.75" x14ac:dyDescent="0.25">
      <c r="I574" s="1" t="str">
        <f t="shared" si="10"/>
        <v>GRUP_D3</v>
      </c>
      <c r="J574" s="142" t="s">
        <v>792</v>
      </c>
      <c r="K574" s="126" t="s">
        <v>279</v>
      </c>
      <c r="L574" s="261">
        <v>55</v>
      </c>
      <c r="M574" s="122" t="s">
        <v>8</v>
      </c>
    </row>
    <row r="575" spans="9:13" ht="18.75" x14ac:dyDescent="0.25">
      <c r="I575" s="1" t="str">
        <f t="shared" si="10"/>
        <v>GRUP_D3</v>
      </c>
      <c r="J575" s="142" t="s">
        <v>815</v>
      </c>
      <c r="K575" s="126" t="s">
        <v>816</v>
      </c>
      <c r="L575" s="261">
        <v>55</v>
      </c>
      <c r="M575" s="122" t="s">
        <v>8</v>
      </c>
    </row>
    <row r="576" spans="9:13" ht="18.75" x14ac:dyDescent="0.25">
      <c r="I576" s="1" t="str">
        <f t="shared" si="10"/>
        <v>GRUP_D3</v>
      </c>
      <c r="J576" s="142" t="s">
        <v>831</v>
      </c>
      <c r="K576" s="126" t="s">
        <v>277</v>
      </c>
      <c r="L576" s="261">
        <v>55</v>
      </c>
      <c r="M576" s="122" t="s">
        <v>8</v>
      </c>
    </row>
    <row r="577" spans="9:13" ht="18.75" x14ac:dyDescent="0.25">
      <c r="I577" s="1" t="str">
        <f t="shared" si="10"/>
        <v>GRUP_D3</v>
      </c>
      <c r="J577" s="142" t="s">
        <v>881</v>
      </c>
      <c r="K577" s="126" t="s">
        <v>882</v>
      </c>
      <c r="L577" s="261">
        <v>55</v>
      </c>
      <c r="M577" s="122" t="s">
        <v>8</v>
      </c>
    </row>
    <row r="578" spans="9:13" ht="18.75" x14ac:dyDescent="0.25">
      <c r="I578" s="1" t="str">
        <f t="shared" si="10"/>
        <v>GRUP_D3</v>
      </c>
      <c r="J578" s="142" t="s">
        <v>892</v>
      </c>
      <c r="K578" s="126" t="s">
        <v>893</v>
      </c>
      <c r="L578" s="261">
        <v>55</v>
      </c>
      <c r="M578" s="122" t="s">
        <v>8</v>
      </c>
    </row>
    <row r="579" spans="9:13" ht="18.75" x14ac:dyDescent="0.25">
      <c r="I579" s="1" t="str">
        <f t="shared" si="10"/>
        <v>GRUP_D3</v>
      </c>
      <c r="J579" s="142" t="s">
        <v>898</v>
      </c>
      <c r="K579" s="126" t="s">
        <v>899</v>
      </c>
      <c r="L579" s="261">
        <v>55</v>
      </c>
      <c r="M579" s="122" t="s">
        <v>8</v>
      </c>
    </row>
    <row r="580" spans="9:13" ht="18.75" x14ac:dyDescent="0.25">
      <c r="I580" s="1" t="str">
        <f t="shared" si="10"/>
        <v>GRUP_D3</v>
      </c>
      <c r="J580" s="142" t="s">
        <v>902</v>
      </c>
      <c r="K580" s="126" t="s">
        <v>710</v>
      </c>
      <c r="L580" s="261">
        <v>55</v>
      </c>
      <c r="M580" s="122" t="s">
        <v>8</v>
      </c>
    </row>
    <row r="581" spans="9:13" ht="18.75" x14ac:dyDescent="0.25">
      <c r="I581" s="1" t="str">
        <f t="shared" si="10"/>
        <v>GRUP_D3</v>
      </c>
      <c r="J581" s="142" t="s">
        <v>905</v>
      </c>
      <c r="K581" s="126" t="s">
        <v>829</v>
      </c>
      <c r="L581" s="261">
        <v>55</v>
      </c>
      <c r="M581" s="122" t="s">
        <v>8</v>
      </c>
    </row>
    <row r="582" spans="9:13" ht="18.75" x14ac:dyDescent="0.25">
      <c r="I582" s="1" t="str">
        <f t="shared" si="10"/>
        <v>GRUP_D3</v>
      </c>
      <c r="J582" s="142" t="s">
        <v>908</v>
      </c>
      <c r="K582" s="126" t="s">
        <v>324</v>
      </c>
      <c r="L582" s="261">
        <v>55</v>
      </c>
      <c r="M582" s="122" t="s">
        <v>8</v>
      </c>
    </row>
    <row r="583" spans="9:13" ht="18.75" x14ac:dyDescent="0.25">
      <c r="I583" s="1" t="str">
        <f t="shared" si="10"/>
        <v>GRUP_D3</v>
      </c>
      <c r="J583" s="142" t="s">
        <v>958</v>
      </c>
      <c r="K583" s="126" t="s">
        <v>279</v>
      </c>
      <c r="L583" s="261">
        <v>55</v>
      </c>
      <c r="M583" s="122" t="s">
        <v>8</v>
      </c>
    </row>
    <row r="584" spans="9:13" ht="18.75" x14ac:dyDescent="0.25">
      <c r="I584" s="1" t="str">
        <f t="shared" si="10"/>
        <v>GRUP_D3</v>
      </c>
      <c r="J584" s="142" t="s">
        <v>979</v>
      </c>
      <c r="K584" s="126" t="s">
        <v>279</v>
      </c>
      <c r="L584" s="261">
        <v>55</v>
      </c>
      <c r="M584" s="122" t="s">
        <v>8</v>
      </c>
    </row>
    <row r="585" spans="9:13" ht="18.75" x14ac:dyDescent="0.25">
      <c r="I585" s="1" t="str">
        <f t="shared" si="10"/>
        <v>GRUP_D3</v>
      </c>
      <c r="J585" s="142" t="s">
        <v>994</v>
      </c>
      <c r="K585" s="126" t="s">
        <v>279</v>
      </c>
      <c r="L585" s="261">
        <v>55</v>
      </c>
      <c r="M585" s="122" t="s">
        <v>8</v>
      </c>
    </row>
    <row r="586" spans="9:13" ht="18.75" x14ac:dyDescent="0.25">
      <c r="I586" s="1" t="str">
        <f t="shared" si="10"/>
        <v>GRUP_D3</v>
      </c>
      <c r="J586" s="142" t="s">
        <v>1003</v>
      </c>
      <c r="K586" s="126" t="s">
        <v>1004</v>
      </c>
      <c r="L586" s="261">
        <v>55</v>
      </c>
      <c r="M586" s="122" t="s">
        <v>8</v>
      </c>
    </row>
    <row r="587" spans="9:13" ht="18.75" x14ac:dyDescent="0.25">
      <c r="I587" s="1" t="str">
        <f t="shared" si="10"/>
        <v>GRUP_D3</v>
      </c>
      <c r="J587" s="142" t="s">
        <v>1006</v>
      </c>
      <c r="K587" s="126" t="s">
        <v>277</v>
      </c>
      <c r="L587" s="261">
        <v>55</v>
      </c>
      <c r="M587" s="122" t="s">
        <v>8</v>
      </c>
    </row>
    <row r="588" spans="9:13" ht="18.75" x14ac:dyDescent="0.25">
      <c r="I588" s="1" t="str">
        <f t="shared" si="10"/>
        <v>GRUP_D3</v>
      </c>
      <c r="J588" s="142" t="s">
        <v>832</v>
      </c>
      <c r="K588" s="126" t="s">
        <v>279</v>
      </c>
      <c r="L588" s="261">
        <v>52</v>
      </c>
      <c r="M588" s="122">
        <v>2.9</v>
      </c>
    </row>
    <row r="589" spans="9:13" ht="18.75" x14ac:dyDescent="0.25">
      <c r="I589" s="1" t="str">
        <f t="shared" si="10"/>
        <v>GRUP_D3</v>
      </c>
      <c r="J589" s="142" t="s">
        <v>833</v>
      </c>
      <c r="K589" s="126" t="s">
        <v>834</v>
      </c>
      <c r="L589" s="261">
        <v>52</v>
      </c>
      <c r="M589" s="122">
        <v>2.9</v>
      </c>
    </row>
    <row r="590" spans="9:13" ht="18.75" x14ac:dyDescent="0.25">
      <c r="I590" s="1" t="str">
        <f t="shared" si="10"/>
        <v>GRUP_D3</v>
      </c>
      <c r="J590" s="142" t="s">
        <v>835</v>
      </c>
      <c r="K590" s="126" t="s">
        <v>836</v>
      </c>
      <c r="L590" s="261">
        <v>52</v>
      </c>
      <c r="M590" s="122">
        <v>2.9</v>
      </c>
    </row>
    <row r="591" spans="9:13" ht="18.75" x14ac:dyDescent="0.25">
      <c r="I591" s="1" t="str">
        <f t="shared" si="10"/>
        <v>GRUP_D3</v>
      </c>
      <c r="J591" s="142" t="s">
        <v>910</v>
      </c>
      <c r="K591" s="126" t="s">
        <v>277</v>
      </c>
      <c r="L591" s="261">
        <v>52</v>
      </c>
      <c r="M591" s="122">
        <v>2.9</v>
      </c>
    </row>
    <row r="592" spans="9:13" ht="18.75" x14ac:dyDescent="0.25">
      <c r="I592" s="1" t="str">
        <f t="shared" si="10"/>
        <v>GRUP_D3</v>
      </c>
      <c r="J592" s="142" t="s">
        <v>912</v>
      </c>
      <c r="K592" s="126" t="s">
        <v>834</v>
      </c>
      <c r="L592" s="261">
        <v>52</v>
      </c>
      <c r="M592" s="122">
        <v>2.9</v>
      </c>
    </row>
    <row r="593" spans="9:13" ht="18.75" x14ac:dyDescent="0.25">
      <c r="I593" s="1" t="str">
        <f t="shared" ref="I593:I669" si="11">CONCATENATE("GRUP_",LEFT(J593,2))</f>
        <v>GRUP_D3</v>
      </c>
      <c r="J593" s="142" t="s">
        <v>913</v>
      </c>
      <c r="K593" s="126" t="s">
        <v>914</v>
      </c>
      <c r="L593" s="261">
        <v>52</v>
      </c>
      <c r="M593" s="122">
        <v>2.9</v>
      </c>
    </row>
    <row r="594" spans="9:13" ht="18.75" x14ac:dyDescent="0.25">
      <c r="I594" s="1" t="str">
        <f t="shared" si="11"/>
        <v>GRUP_D3</v>
      </c>
      <c r="J594" s="142" t="s">
        <v>915</v>
      </c>
      <c r="K594" s="126" t="s">
        <v>916</v>
      </c>
      <c r="L594" s="261">
        <v>52</v>
      </c>
      <c r="M594" s="122">
        <v>2.9</v>
      </c>
    </row>
    <row r="595" spans="9:13" ht="18.75" x14ac:dyDescent="0.25">
      <c r="I595" s="1" t="str">
        <f t="shared" si="11"/>
        <v>GRUP_D3</v>
      </c>
      <c r="J595" s="142" t="s">
        <v>1007</v>
      </c>
      <c r="K595" s="126" t="s">
        <v>279</v>
      </c>
      <c r="L595" s="261">
        <v>52</v>
      </c>
      <c r="M595" s="122">
        <v>2.9</v>
      </c>
    </row>
    <row r="596" spans="9:13" ht="18.75" x14ac:dyDescent="0.25">
      <c r="I596" s="1" t="str">
        <f t="shared" si="11"/>
        <v>GRUP_D3</v>
      </c>
      <c r="J596" s="142" t="s">
        <v>1025</v>
      </c>
      <c r="K596" s="126" t="s">
        <v>277</v>
      </c>
      <c r="L596" s="261">
        <v>52</v>
      </c>
      <c r="M596" s="122">
        <v>2.9</v>
      </c>
    </row>
    <row r="597" spans="9:13" ht="18.75" x14ac:dyDescent="0.25">
      <c r="I597" s="1" t="str">
        <f t="shared" si="11"/>
        <v>GRUP_D3</v>
      </c>
      <c r="J597" s="142" t="s">
        <v>911</v>
      </c>
      <c r="K597" s="126" t="s">
        <v>279</v>
      </c>
      <c r="L597" s="261">
        <v>50</v>
      </c>
      <c r="M597" s="122" t="s">
        <v>90</v>
      </c>
    </row>
    <row r="598" spans="9:13" ht="18.75" x14ac:dyDescent="0.25">
      <c r="I598" s="1" t="str">
        <f t="shared" si="11"/>
        <v>GRUP_D3</v>
      </c>
      <c r="J598" s="142" t="s">
        <v>1026</v>
      </c>
      <c r="K598" s="126" t="s">
        <v>279</v>
      </c>
      <c r="L598" s="261">
        <v>50</v>
      </c>
      <c r="M598" s="122" t="s">
        <v>90</v>
      </c>
    </row>
    <row r="599" spans="9:13" ht="18.75" x14ac:dyDescent="0.25">
      <c r="I599" s="1" t="str">
        <f t="shared" si="11"/>
        <v>GRUP_D3</v>
      </c>
      <c r="J599" s="142" t="s">
        <v>1027</v>
      </c>
      <c r="K599" s="126" t="s">
        <v>1028</v>
      </c>
      <c r="L599" s="261">
        <v>50</v>
      </c>
      <c r="M599" s="122" t="s">
        <v>90</v>
      </c>
    </row>
    <row r="600" spans="9:13" ht="18.75" x14ac:dyDescent="0.25">
      <c r="I600" s="1" t="str">
        <f t="shared" si="11"/>
        <v>GRUP_D3</v>
      </c>
      <c r="J600" s="142" t="s">
        <v>959</v>
      </c>
      <c r="K600" s="126" t="s">
        <v>718</v>
      </c>
      <c r="L600" s="261">
        <v>49</v>
      </c>
      <c r="M600" s="122" t="s">
        <v>85</v>
      </c>
    </row>
    <row r="601" spans="9:13" ht="18.75" x14ac:dyDescent="0.25">
      <c r="I601" s="1" t="str">
        <f t="shared" si="11"/>
        <v>GRUP_D3</v>
      </c>
      <c r="J601" s="142" t="s">
        <v>980</v>
      </c>
      <c r="K601" s="126" t="s">
        <v>718</v>
      </c>
      <c r="L601" s="261">
        <v>49</v>
      </c>
      <c r="M601" s="122" t="s">
        <v>85</v>
      </c>
    </row>
    <row r="602" spans="9:13" ht="18.75" x14ac:dyDescent="0.25">
      <c r="I602" s="1" t="str">
        <f t="shared" si="11"/>
        <v>GRUP_D3</v>
      </c>
      <c r="J602" s="142" t="s">
        <v>1017</v>
      </c>
      <c r="K602" s="126" t="s">
        <v>1018</v>
      </c>
      <c r="L602" s="261">
        <v>49</v>
      </c>
      <c r="M602" s="122" t="s">
        <v>85</v>
      </c>
    </row>
    <row r="603" spans="9:13" ht="18.75" x14ac:dyDescent="0.25">
      <c r="I603" s="1" t="str">
        <f t="shared" si="11"/>
        <v>GRUP_D3</v>
      </c>
      <c r="J603" s="142" t="s">
        <v>1029</v>
      </c>
      <c r="K603" s="126" t="s">
        <v>1030</v>
      </c>
      <c r="L603" s="261">
        <v>48</v>
      </c>
      <c r="M603" s="122" t="s">
        <v>81</v>
      </c>
    </row>
    <row r="604" spans="9:13" ht="18.75" x14ac:dyDescent="0.25">
      <c r="I604" s="1" t="str">
        <f t="shared" si="11"/>
        <v>GRUP_D3</v>
      </c>
      <c r="J604" s="143" t="s">
        <v>883</v>
      </c>
      <c r="K604" s="130" t="s">
        <v>702</v>
      </c>
      <c r="L604" s="273">
        <v>52</v>
      </c>
      <c r="M604" s="131" t="s">
        <v>2361</v>
      </c>
    </row>
    <row r="605" spans="9:13" ht="18.75" x14ac:dyDescent="0.25">
      <c r="I605" s="1" t="str">
        <f t="shared" si="11"/>
        <v>GRUP_D3</v>
      </c>
      <c r="J605" s="143" t="s">
        <v>884</v>
      </c>
      <c r="K605" s="130" t="s">
        <v>885</v>
      </c>
      <c r="L605" s="273">
        <v>52</v>
      </c>
      <c r="M605" s="131" t="s">
        <v>2361</v>
      </c>
    </row>
    <row r="606" spans="9:13" ht="18.75" x14ac:dyDescent="0.25">
      <c r="I606" s="1" t="str">
        <f t="shared" si="11"/>
        <v>GRUP_D3</v>
      </c>
      <c r="J606" s="142" t="s">
        <v>1019</v>
      </c>
      <c r="K606" s="126" t="s">
        <v>882</v>
      </c>
      <c r="L606" s="261">
        <v>46</v>
      </c>
      <c r="M606" s="122" t="s">
        <v>72</v>
      </c>
    </row>
    <row r="607" spans="9:13" ht="18.75" x14ac:dyDescent="0.25">
      <c r="I607" s="1" t="str">
        <f t="shared" si="11"/>
        <v>GRUP_D3</v>
      </c>
      <c r="J607" s="142" t="s">
        <v>1020</v>
      </c>
      <c r="K607" s="126" t="s">
        <v>1021</v>
      </c>
      <c r="L607" s="261">
        <v>46</v>
      </c>
      <c r="M607" s="122" t="s">
        <v>72</v>
      </c>
    </row>
    <row r="608" spans="9:13" ht="18.75" x14ac:dyDescent="0.25">
      <c r="I608" s="103" t="str">
        <f t="shared" si="11"/>
        <v>GRUP_D3</v>
      </c>
      <c r="J608" s="142" t="s">
        <v>1031</v>
      </c>
      <c r="K608" s="126" t="s">
        <v>1032</v>
      </c>
      <c r="L608" s="261">
        <v>46</v>
      </c>
      <c r="M608" s="122" t="s">
        <v>72</v>
      </c>
    </row>
    <row r="609" spans="9:13" ht="18.75" x14ac:dyDescent="0.25">
      <c r="I609" s="103" t="str">
        <f t="shared" si="11"/>
        <v>GRUP_D3</v>
      </c>
      <c r="J609" s="142" t="s">
        <v>1033</v>
      </c>
      <c r="K609" s="126" t="s">
        <v>324</v>
      </c>
      <c r="L609" s="261">
        <v>46</v>
      </c>
      <c r="M609" s="122" t="s">
        <v>72</v>
      </c>
    </row>
    <row r="610" spans="9:13" ht="18.75" x14ac:dyDescent="0.25">
      <c r="I610" s="1" t="str">
        <f t="shared" si="11"/>
        <v>GRUP_D3</v>
      </c>
      <c r="J610" s="142" t="s">
        <v>1034</v>
      </c>
      <c r="K610" s="126" t="s">
        <v>756</v>
      </c>
      <c r="L610" s="261">
        <v>46</v>
      </c>
      <c r="M610" s="122" t="s">
        <v>72</v>
      </c>
    </row>
    <row r="611" spans="9:13" ht="18.75" x14ac:dyDescent="0.25">
      <c r="I611" s="1" t="str">
        <f t="shared" si="11"/>
        <v>GRUP_D3</v>
      </c>
      <c r="J611" s="142" t="s">
        <v>817</v>
      </c>
      <c r="K611" s="126" t="s">
        <v>818</v>
      </c>
      <c r="L611" s="261">
        <v>44</v>
      </c>
      <c r="M611" s="122" t="s">
        <v>64</v>
      </c>
    </row>
    <row r="612" spans="9:13" ht="18.75" x14ac:dyDescent="0.25">
      <c r="I612" s="1" t="str">
        <f t="shared" si="11"/>
        <v>GRUP_D3</v>
      </c>
      <c r="J612" s="142" t="s">
        <v>837</v>
      </c>
      <c r="K612" s="126" t="s">
        <v>838</v>
      </c>
      <c r="L612" s="261">
        <v>44</v>
      </c>
      <c r="M612" s="122" t="s">
        <v>64</v>
      </c>
    </row>
    <row r="613" spans="9:13" ht="18.75" x14ac:dyDescent="0.25">
      <c r="I613" s="1" t="str">
        <f t="shared" si="11"/>
        <v>GRUP_D3</v>
      </c>
      <c r="J613" s="143" t="s">
        <v>886</v>
      </c>
      <c r="K613" s="130" t="s">
        <v>887</v>
      </c>
      <c r="L613" s="273">
        <v>50</v>
      </c>
      <c r="M613" s="131" t="s">
        <v>2346</v>
      </c>
    </row>
    <row r="614" spans="9:13" ht="18.75" x14ac:dyDescent="0.25">
      <c r="I614" s="1" t="str">
        <f t="shared" si="11"/>
        <v>GRUP_D3</v>
      </c>
      <c r="J614" s="143" t="s">
        <v>917</v>
      </c>
      <c r="K614" s="130" t="s">
        <v>918</v>
      </c>
      <c r="L614" s="273">
        <v>50</v>
      </c>
      <c r="M614" s="131" t="s">
        <v>2346</v>
      </c>
    </row>
    <row r="615" spans="9:13" ht="18.75" x14ac:dyDescent="0.25">
      <c r="I615" s="1" t="str">
        <f t="shared" si="11"/>
        <v>GRUP_D3</v>
      </c>
      <c r="J615" s="143" t="s">
        <v>919</v>
      </c>
      <c r="K615" s="130" t="s">
        <v>920</v>
      </c>
      <c r="L615" s="273">
        <v>50</v>
      </c>
      <c r="M615" s="131" t="s">
        <v>2346</v>
      </c>
    </row>
    <row r="616" spans="9:13" ht="18.75" x14ac:dyDescent="0.25">
      <c r="I616" s="1" t="str">
        <f t="shared" si="11"/>
        <v>GRUP_D3</v>
      </c>
      <c r="J616" s="143" t="s">
        <v>921</v>
      </c>
      <c r="K616" s="130" t="s">
        <v>922</v>
      </c>
      <c r="L616" s="273">
        <v>50</v>
      </c>
      <c r="M616" s="131" t="s">
        <v>2346</v>
      </c>
    </row>
    <row r="617" spans="9:13" ht="18.75" x14ac:dyDescent="0.25">
      <c r="I617" s="103" t="str">
        <f t="shared" si="11"/>
        <v>GRUP_D3</v>
      </c>
      <c r="J617" s="142" t="s">
        <v>923</v>
      </c>
      <c r="K617" s="126" t="s">
        <v>762</v>
      </c>
      <c r="L617" s="261">
        <v>44</v>
      </c>
      <c r="M617" s="122" t="s">
        <v>64</v>
      </c>
    </row>
    <row r="618" spans="9:13" ht="18.75" x14ac:dyDescent="0.25">
      <c r="I618" s="1" t="str">
        <f t="shared" si="11"/>
        <v>GRUP_D3</v>
      </c>
      <c r="J618" s="142" t="s">
        <v>981</v>
      </c>
      <c r="K618" s="126" t="s">
        <v>842</v>
      </c>
      <c r="L618" s="261">
        <v>44</v>
      </c>
      <c r="M618" s="122" t="s">
        <v>64</v>
      </c>
    </row>
    <row r="619" spans="9:13" ht="18.75" x14ac:dyDescent="0.25">
      <c r="I619" s="1" t="str">
        <f t="shared" si="11"/>
        <v>GRUP_D3</v>
      </c>
      <c r="J619" s="142" t="s">
        <v>996</v>
      </c>
      <c r="K619" s="126" t="s">
        <v>842</v>
      </c>
      <c r="L619" s="261">
        <v>44</v>
      </c>
      <c r="M619" s="122" t="s">
        <v>64</v>
      </c>
    </row>
    <row r="620" spans="9:13" ht="18.75" x14ac:dyDescent="0.25">
      <c r="I620" s="1" t="str">
        <f t="shared" si="11"/>
        <v>GRUP_D3</v>
      </c>
      <c r="J620" s="142" t="s">
        <v>819</v>
      </c>
      <c r="K620" s="126" t="s">
        <v>820</v>
      </c>
      <c r="L620" s="261">
        <v>42</v>
      </c>
      <c r="M620" s="122" t="s">
        <v>57</v>
      </c>
    </row>
    <row r="621" spans="9:13" ht="18.75" x14ac:dyDescent="0.25">
      <c r="I621" s="1" t="str">
        <f t="shared" si="11"/>
        <v>GRUP_D3</v>
      </c>
      <c r="J621" s="142" t="s">
        <v>1035</v>
      </c>
      <c r="K621" s="126" t="s">
        <v>1036</v>
      </c>
      <c r="L621" s="261">
        <v>42</v>
      </c>
      <c r="M621" s="122" t="s">
        <v>57</v>
      </c>
    </row>
    <row r="622" spans="9:13" ht="18.75" x14ac:dyDescent="0.25">
      <c r="I622" s="1" t="str">
        <f t="shared" si="11"/>
        <v>GRUP_D3</v>
      </c>
      <c r="J622" s="142" t="s">
        <v>839</v>
      </c>
      <c r="K622" s="126" t="s">
        <v>840</v>
      </c>
      <c r="L622" s="261">
        <v>40</v>
      </c>
      <c r="M622" s="122" t="s">
        <v>49</v>
      </c>
    </row>
    <row r="623" spans="9:13" ht="18.75" x14ac:dyDescent="0.25">
      <c r="I623" s="1" t="str">
        <f t="shared" si="11"/>
        <v>GRUP_D3</v>
      </c>
      <c r="J623" s="142" t="s">
        <v>841</v>
      </c>
      <c r="K623" s="126" t="s">
        <v>842</v>
      </c>
      <c r="L623" s="261">
        <v>40</v>
      </c>
      <c r="M623" s="122" t="s">
        <v>49</v>
      </c>
    </row>
    <row r="624" spans="9:13" ht="18.75" x14ac:dyDescent="0.25">
      <c r="I624" s="1" t="str">
        <f t="shared" si="11"/>
        <v>GRUP_D3</v>
      </c>
      <c r="J624" s="142" t="s">
        <v>924</v>
      </c>
      <c r="K624" s="126" t="s">
        <v>842</v>
      </c>
      <c r="L624" s="261">
        <v>40</v>
      </c>
      <c r="M624" s="122" t="s">
        <v>49</v>
      </c>
    </row>
    <row r="625" spans="9:13" ht="18.75" x14ac:dyDescent="0.25">
      <c r="I625" s="1" t="str">
        <f t="shared" si="11"/>
        <v>GRUP_D3</v>
      </c>
      <c r="J625" s="142" t="s">
        <v>995</v>
      </c>
      <c r="K625" s="126" t="s">
        <v>1037</v>
      </c>
      <c r="L625" s="261">
        <v>40</v>
      </c>
      <c r="M625" s="122" t="s">
        <v>49</v>
      </c>
    </row>
    <row r="626" spans="9:13" ht="18.75" x14ac:dyDescent="0.25">
      <c r="I626" s="1" t="str">
        <f t="shared" si="11"/>
        <v>GRUP_D3</v>
      </c>
      <c r="J626" s="143" t="s">
        <v>925</v>
      </c>
      <c r="K626" s="130" t="s">
        <v>926</v>
      </c>
      <c r="L626" s="273">
        <v>40</v>
      </c>
      <c r="M626" s="131" t="s">
        <v>2360</v>
      </c>
    </row>
    <row r="627" spans="9:13" ht="18.75" x14ac:dyDescent="0.25">
      <c r="I627" s="1" t="str">
        <f t="shared" si="11"/>
        <v>GRUP_D3</v>
      </c>
      <c r="J627" s="148" t="s">
        <v>1038</v>
      </c>
      <c r="K627" s="132" t="s">
        <v>687</v>
      </c>
      <c r="L627" s="276">
        <v>95</v>
      </c>
      <c r="M627" s="122" t="s">
        <v>62</v>
      </c>
    </row>
    <row r="628" spans="9:13" ht="18.75" x14ac:dyDescent="0.25">
      <c r="I628" s="1" t="str">
        <f t="shared" si="11"/>
        <v>GRUP_D3</v>
      </c>
      <c r="J628" s="148" t="s">
        <v>1039</v>
      </c>
      <c r="K628" s="132" t="s">
        <v>773</v>
      </c>
      <c r="L628" s="276">
        <v>85</v>
      </c>
      <c r="M628" s="122" t="s">
        <v>21</v>
      </c>
    </row>
    <row r="629" spans="9:13" ht="18.75" x14ac:dyDescent="0.25">
      <c r="I629" s="1" t="str">
        <f t="shared" si="11"/>
        <v>GRUP_D3</v>
      </c>
      <c r="J629" s="148" t="s">
        <v>1040</v>
      </c>
      <c r="K629" s="132" t="s">
        <v>687</v>
      </c>
      <c r="L629" s="276">
        <v>92</v>
      </c>
      <c r="M629" s="122" t="s">
        <v>50</v>
      </c>
    </row>
    <row r="630" spans="9:13" ht="18.75" x14ac:dyDescent="0.25">
      <c r="I630" s="103" t="str">
        <f t="shared" si="11"/>
        <v>GRUP_D3</v>
      </c>
      <c r="J630" s="148" t="s">
        <v>1041</v>
      </c>
      <c r="K630" s="132" t="s">
        <v>773</v>
      </c>
      <c r="L630" s="276">
        <v>80</v>
      </c>
      <c r="M630" s="122" t="s">
        <v>6</v>
      </c>
    </row>
    <row r="631" spans="9:13" ht="18.75" x14ac:dyDescent="0.25">
      <c r="I631" s="1" t="str">
        <f t="shared" si="11"/>
        <v>GRUP_D3</v>
      </c>
      <c r="J631" s="148" t="s">
        <v>1042</v>
      </c>
      <c r="K631" s="132" t="s">
        <v>687</v>
      </c>
      <c r="L631" s="276">
        <v>95</v>
      </c>
      <c r="M631" s="122" t="s">
        <v>62</v>
      </c>
    </row>
    <row r="632" spans="9:13" ht="18.75" x14ac:dyDescent="0.25">
      <c r="I632" s="1" t="str">
        <f t="shared" si="11"/>
        <v>GRUP_D3</v>
      </c>
      <c r="J632" s="148" t="s">
        <v>1043</v>
      </c>
      <c r="K632" s="132" t="s">
        <v>773</v>
      </c>
      <c r="L632" s="276">
        <v>85</v>
      </c>
      <c r="M632" s="122" t="s">
        <v>21</v>
      </c>
    </row>
    <row r="633" spans="9:13" ht="18.75" x14ac:dyDescent="0.25">
      <c r="I633" s="1" t="str">
        <f t="shared" si="11"/>
        <v>GRUP_D3</v>
      </c>
      <c r="J633" s="148" t="s">
        <v>1044</v>
      </c>
      <c r="K633" s="132" t="s">
        <v>687</v>
      </c>
      <c r="L633" s="276">
        <v>95</v>
      </c>
      <c r="M633" s="122" t="s">
        <v>62</v>
      </c>
    </row>
    <row r="634" spans="9:13" ht="18.75" x14ac:dyDescent="0.25">
      <c r="I634" s="1" t="str">
        <f t="shared" si="11"/>
        <v>GRUP_D3</v>
      </c>
      <c r="J634" s="148" t="s">
        <v>1045</v>
      </c>
      <c r="K634" s="132" t="s">
        <v>773</v>
      </c>
      <c r="L634" s="276">
        <v>85</v>
      </c>
      <c r="M634" s="122" t="s">
        <v>21</v>
      </c>
    </row>
    <row r="635" spans="9:13" ht="18.75" x14ac:dyDescent="0.25">
      <c r="I635" s="1" t="str">
        <f t="shared" si="11"/>
        <v>GRUP_D3</v>
      </c>
      <c r="J635" s="148" t="s">
        <v>1046</v>
      </c>
      <c r="K635" s="132" t="s">
        <v>687</v>
      </c>
      <c r="L635" s="276">
        <v>95</v>
      </c>
      <c r="M635" s="122" t="s">
        <v>62</v>
      </c>
    </row>
    <row r="636" spans="9:13" ht="18.75" x14ac:dyDescent="0.25">
      <c r="I636" s="1" t="str">
        <f t="shared" si="11"/>
        <v>GRUP_D3</v>
      </c>
      <c r="J636" s="148" t="s">
        <v>1047</v>
      </c>
      <c r="K636" s="132" t="s">
        <v>773</v>
      </c>
      <c r="L636" s="276">
        <v>85</v>
      </c>
      <c r="M636" s="122" t="s">
        <v>21</v>
      </c>
    </row>
    <row r="637" spans="9:13" ht="18.75" x14ac:dyDescent="0.25">
      <c r="I637" s="1" t="str">
        <f t="shared" si="11"/>
        <v>GRUP_D3</v>
      </c>
      <c r="J637" s="143" t="s">
        <v>1052</v>
      </c>
      <c r="K637" s="130" t="s">
        <v>1051</v>
      </c>
      <c r="L637" s="273">
        <v>95</v>
      </c>
      <c r="M637" s="131" t="s">
        <v>2313</v>
      </c>
    </row>
    <row r="638" spans="9:13" ht="18.75" x14ac:dyDescent="0.25">
      <c r="I638" s="1" t="str">
        <f t="shared" si="11"/>
        <v>GRUP_D3</v>
      </c>
      <c r="J638" s="143" t="s">
        <v>1053</v>
      </c>
      <c r="K638" s="130" t="s">
        <v>1054</v>
      </c>
      <c r="L638" s="273">
        <v>85</v>
      </c>
      <c r="M638" s="131" t="s">
        <v>2364</v>
      </c>
    </row>
    <row r="639" spans="9:13" ht="18.75" x14ac:dyDescent="0.25">
      <c r="I639" s="1" t="str">
        <f t="shared" si="11"/>
        <v>GRUP_D3</v>
      </c>
      <c r="J639" s="148" t="s">
        <v>1048</v>
      </c>
      <c r="K639" s="132" t="s">
        <v>324</v>
      </c>
      <c r="L639" s="276">
        <v>55</v>
      </c>
      <c r="M639" s="122" t="s">
        <v>8</v>
      </c>
    </row>
    <row r="640" spans="9:13" ht="18.75" x14ac:dyDescent="0.25">
      <c r="I640" s="1" t="str">
        <f t="shared" si="11"/>
        <v>GRUP_D3</v>
      </c>
      <c r="J640" s="148" t="s">
        <v>1049</v>
      </c>
      <c r="K640" s="132" t="s">
        <v>762</v>
      </c>
      <c r="L640" s="276">
        <v>44</v>
      </c>
      <c r="M640" s="122" t="s">
        <v>64</v>
      </c>
    </row>
    <row r="641" spans="9:13" ht="18.75" x14ac:dyDescent="0.25">
      <c r="I641" s="103" t="str">
        <f t="shared" si="11"/>
        <v>GRUP_D3</v>
      </c>
      <c r="J641" s="143" t="s">
        <v>2136</v>
      </c>
      <c r="K641" s="126" t="s">
        <v>834</v>
      </c>
      <c r="L641" s="261">
        <v>52</v>
      </c>
      <c r="M641" s="122">
        <v>2.9</v>
      </c>
    </row>
    <row r="642" spans="9:13" ht="18.75" x14ac:dyDescent="0.25">
      <c r="I642" s="103" t="str">
        <f t="shared" si="11"/>
        <v>GRUP_D3</v>
      </c>
      <c r="J642" s="143" t="s">
        <v>2367</v>
      </c>
      <c r="K642" s="130" t="s">
        <v>2371</v>
      </c>
      <c r="L642" s="273">
        <v>75</v>
      </c>
      <c r="M642" s="131" t="s">
        <v>2372</v>
      </c>
    </row>
    <row r="643" spans="9:13" ht="18.75" x14ac:dyDescent="0.25">
      <c r="I643" s="1" t="str">
        <f t="shared" si="11"/>
        <v>GRUP_D3</v>
      </c>
      <c r="J643" s="143" t="s">
        <v>2368</v>
      </c>
      <c r="K643" s="130" t="s">
        <v>2373</v>
      </c>
      <c r="L643" s="273">
        <v>70</v>
      </c>
      <c r="M643" s="131" t="s">
        <v>2374</v>
      </c>
    </row>
    <row r="644" spans="9:13" ht="18.75" x14ac:dyDescent="0.25">
      <c r="I644" s="1" t="str">
        <f t="shared" si="11"/>
        <v>GRUP_D3</v>
      </c>
      <c r="J644" s="143" t="s">
        <v>2369</v>
      </c>
      <c r="K644" s="130" t="s">
        <v>2375</v>
      </c>
      <c r="L644" s="273">
        <v>65</v>
      </c>
      <c r="M644" s="131" t="s">
        <v>2376</v>
      </c>
    </row>
    <row r="645" spans="9:13" ht="18.75" x14ac:dyDescent="0.25">
      <c r="I645" s="103" t="str">
        <f t="shared" si="11"/>
        <v>GRUP_D3</v>
      </c>
      <c r="J645" s="145" t="s">
        <v>2370</v>
      </c>
      <c r="K645" s="185" t="s">
        <v>2377</v>
      </c>
      <c r="L645" s="278">
        <v>60</v>
      </c>
      <c r="M645" s="131" t="s">
        <v>2378</v>
      </c>
    </row>
    <row r="646" spans="9:13" ht="18.75" x14ac:dyDescent="0.25">
      <c r="I646" s="103" t="str">
        <f t="shared" si="11"/>
        <v>GRUP_D3</v>
      </c>
      <c r="J646" s="145" t="s">
        <v>2379</v>
      </c>
      <c r="K646" s="146" t="s">
        <v>2380</v>
      </c>
      <c r="L646" s="274">
        <v>73</v>
      </c>
      <c r="M646" s="131" t="s">
        <v>2332</v>
      </c>
    </row>
    <row r="647" spans="9:13" ht="18.75" x14ac:dyDescent="0.25">
      <c r="I647" s="103" t="str">
        <f t="shared" si="11"/>
        <v>GRUP_D3</v>
      </c>
      <c r="J647" s="145" t="s">
        <v>2381</v>
      </c>
      <c r="K647" s="146" t="s">
        <v>2382</v>
      </c>
      <c r="L647" s="274">
        <v>61</v>
      </c>
      <c r="M647" s="131" t="s">
        <v>2383</v>
      </c>
    </row>
    <row r="648" spans="9:13" ht="18.75" x14ac:dyDescent="0.25">
      <c r="I648" s="103" t="str">
        <f t="shared" si="11"/>
        <v>GRUP_D3</v>
      </c>
      <c r="J648" s="145" t="s">
        <v>2384</v>
      </c>
      <c r="K648" s="146" t="s">
        <v>2371</v>
      </c>
      <c r="L648" s="274">
        <v>70</v>
      </c>
      <c r="M648" s="131" t="s">
        <v>2374</v>
      </c>
    </row>
    <row r="649" spans="9:13" ht="18.75" x14ac:dyDescent="0.25">
      <c r="I649" s="103" t="str">
        <f t="shared" si="11"/>
        <v>GRUP_D3</v>
      </c>
      <c r="J649" s="145" t="s">
        <v>2385</v>
      </c>
      <c r="K649" s="146" t="s">
        <v>2373</v>
      </c>
      <c r="L649" s="274">
        <v>65</v>
      </c>
      <c r="M649" s="131" t="s">
        <v>2376</v>
      </c>
    </row>
    <row r="650" spans="9:13" ht="18.75" x14ac:dyDescent="0.25">
      <c r="I650" s="103" t="str">
        <f t="shared" si="11"/>
        <v>GRUP_D3</v>
      </c>
      <c r="J650" s="145" t="s">
        <v>2386</v>
      </c>
      <c r="K650" s="146" t="s">
        <v>2390</v>
      </c>
      <c r="L650" s="274">
        <v>58</v>
      </c>
      <c r="M650" s="131" t="s">
        <v>2393</v>
      </c>
    </row>
    <row r="651" spans="9:13" ht="18.75" x14ac:dyDescent="0.25">
      <c r="I651" s="103" t="str">
        <f t="shared" si="11"/>
        <v>GRUP_D3</v>
      </c>
      <c r="J651" s="145" t="s">
        <v>2387</v>
      </c>
      <c r="K651" s="146" t="s">
        <v>2377</v>
      </c>
      <c r="L651" s="274">
        <v>58</v>
      </c>
      <c r="M651" s="131" t="s">
        <v>2393</v>
      </c>
    </row>
    <row r="652" spans="9:13" ht="18.75" x14ac:dyDescent="0.25">
      <c r="I652" s="103" t="str">
        <f t="shared" si="11"/>
        <v>GRUP_D3</v>
      </c>
      <c r="J652" s="145" t="s">
        <v>2388</v>
      </c>
      <c r="K652" s="146" t="s">
        <v>2391</v>
      </c>
      <c r="L652" s="274">
        <v>54</v>
      </c>
      <c r="M652" s="131" t="s">
        <v>2394</v>
      </c>
    </row>
    <row r="653" spans="9:13" ht="18.75" x14ac:dyDescent="0.25">
      <c r="I653" s="103" t="str">
        <f t="shared" si="11"/>
        <v>GRUP_D3</v>
      </c>
      <c r="J653" s="145" t="s">
        <v>2389</v>
      </c>
      <c r="K653" s="146" t="s">
        <v>2392</v>
      </c>
      <c r="L653" s="274">
        <v>50</v>
      </c>
      <c r="M653" s="131" t="s">
        <v>2346</v>
      </c>
    </row>
    <row r="654" spans="9:13" ht="18.75" x14ac:dyDescent="0.25">
      <c r="I654" s="103" t="str">
        <f t="shared" si="11"/>
        <v>GRUP_D3</v>
      </c>
      <c r="J654" s="145" t="s">
        <v>2365</v>
      </c>
      <c r="K654" s="146" t="s">
        <v>2366</v>
      </c>
      <c r="L654" s="274">
        <v>80</v>
      </c>
      <c r="M654" s="131" t="s">
        <v>2334</v>
      </c>
    </row>
    <row r="655" spans="9:13" ht="18.75" x14ac:dyDescent="0.25">
      <c r="I655" s="103" t="str">
        <f t="shared" si="11"/>
        <v>GRUP_E4</v>
      </c>
      <c r="J655" s="144" t="s">
        <v>1055</v>
      </c>
      <c r="K655" s="133" t="s">
        <v>1056</v>
      </c>
      <c r="L655" s="279">
        <v>104</v>
      </c>
      <c r="M655" s="122" t="s">
        <v>99</v>
      </c>
    </row>
    <row r="656" spans="9:13" ht="18.75" x14ac:dyDescent="0.25">
      <c r="I656" s="103" t="str">
        <f t="shared" si="11"/>
        <v>GRUP_E4</v>
      </c>
      <c r="J656" s="144" t="s">
        <v>1057</v>
      </c>
      <c r="K656" s="133" t="s">
        <v>1058</v>
      </c>
      <c r="L656" s="279">
        <v>102</v>
      </c>
      <c r="M656" s="122" t="s">
        <v>92</v>
      </c>
    </row>
    <row r="657" spans="9:13" ht="18.75" x14ac:dyDescent="0.25">
      <c r="I657" s="103" t="str">
        <f t="shared" si="11"/>
        <v>GRUP_E4</v>
      </c>
      <c r="J657" s="144" t="s">
        <v>1059</v>
      </c>
      <c r="K657" s="133" t="s">
        <v>1060</v>
      </c>
      <c r="L657" s="279">
        <v>100</v>
      </c>
      <c r="M657" s="122" t="s">
        <v>83</v>
      </c>
    </row>
    <row r="658" spans="9:13" ht="18.75" x14ac:dyDescent="0.25">
      <c r="I658" s="103" t="str">
        <f t="shared" si="11"/>
        <v>GRUP_E4</v>
      </c>
      <c r="J658" s="144" t="s">
        <v>1061</v>
      </c>
      <c r="K658" s="133" t="s">
        <v>1062</v>
      </c>
      <c r="L658" s="279">
        <v>87</v>
      </c>
      <c r="M658" s="122" t="s">
        <v>30</v>
      </c>
    </row>
    <row r="659" spans="9:13" ht="18.75" x14ac:dyDescent="0.25">
      <c r="I659" s="1" t="str">
        <f t="shared" si="11"/>
        <v>GRUP_E4</v>
      </c>
      <c r="J659" s="142" t="s">
        <v>1065</v>
      </c>
      <c r="K659" s="126" t="s">
        <v>1066</v>
      </c>
      <c r="L659" s="261">
        <v>87</v>
      </c>
      <c r="M659" s="122" t="s">
        <v>30</v>
      </c>
    </row>
    <row r="660" spans="9:13" ht="18.75" x14ac:dyDescent="0.25">
      <c r="I660" s="1" t="str">
        <f t="shared" si="11"/>
        <v>GRUP_E4</v>
      </c>
      <c r="J660" s="142" t="s">
        <v>1063</v>
      </c>
      <c r="K660" s="126" t="s">
        <v>1064</v>
      </c>
      <c r="L660" s="261">
        <v>85</v>
      </c>
      <c r="M660" s="122" t="s">
        <v>21</v>
      </c>
    </row>
    <row r="661" spans="9:13" ht="18.75" x14ac:dyDescent="0.25">
      <c r="I661" s="1" t="str">
        <f t="shared" si="11"/>
        <v>GRUP_E4</v>
      </c>
      <c r="J661" s="142" t="s">
        <v>1067</v>
      </c>
      <c r="K661" s="126" t="s">
        <v>1068</v>
      </c>
      <c r="L661" s="261">
        <v>83</v>
      </c>
      <c r="M661" s="122" t="s">
        <v>14</v>
      </c>
    </row>
    <row r="662" spans="9:13" ht="18.75" x14ac:dyDescent="0.25">
      <c r="I662" s="1" t="str">
        <f t="shared" si="11"/>
        <v>GRUP_E4</v>
      </c>
      <c r="J662" s="143" t="s">
        <v>2162</v>
      </c>
      <c r="K662" s="130" t="s">
        <v>1863</v>
      </c>
      <c r="L662" s="280">
        <v>88</v>
      </c>
      <c r="M662" s="122">
        <v>6.17</v>
      </c>
    </row>
    <row r="663" spans="9:13" ht="37.5" x14ac:dyDescent="0.25">
      <c r="I663" s="1" t="str">
        <f t="shared" si="11"/>
        <v>GRUP_E4</v>
      </c>
      <c r="J663" s="143" t="s">
        <v>2165</v>
      </c>
      <c r="K663" s="130" t="s">
        <v>2155</v>
      </c>
      <c r="L663" s="280">
        <v>84</v>
      </c>
      <c r="M663" s="122">
        <v>5.67</v>
      </c>
    </row>
    <row r="664" spans="9:13" ht="18.75" x14ac:dyDescent="0.25">
      <c r="I664" s="1" t="str">
        <f t="shared" si="11"/>
        <v>GRUP_E4</v>
      </c>
      <c r="J664" s="143" t="s">
        <v>2163</v>
      </c>
      <c r="K664" s="130" t="s">
        <v>1864</v>
      </c>
      <c r="L664" s="280">
        <v>87</v>
      </c>
      <c r="M664" s="122">
        <v>6.04</v>
      </c>
    </row>
    <row r="665" spans="9:13" ht="37.5" x14ac:dyDescent="0.25">
      <c r="I665" s="1" t="str">
        <f t="shared" si="11"/>
        <v>GRUP_E4</v>
      </c>
      <c r="J665" s="143" t="s">
        <v>2166</v>
      </c>
      <c r="K665" s="130" t="s">
        <v>2156</v>
      </c>
      <c r="L665" s="281">
        <v>83</v>
      </c>
      <c r="M665" s="122">
        <v>5.55</v>
      </c>
    </row>
    <row r="666" spans="9:13" ht="18.75" x14ac:dyDescent="0.25">
      <c r="I666" s="103" t="str">
        <f t="shared" si="11"/>
        <v>GRUP_E4</v>
      </c>
      <c r="J666" s="143" t="s">
        <v>2164</v>
      </c>
      <c r="K666" s="149" t="s">
        <v>1860</v>
      </c>
      <c r="L666" s="282">
        <v>86</v>
      </c>
      <c r="M666" s="122">
        <v>5.91</v>
      </c>
    </row>
    <row r="667" spans="9:13" ht="37.5" x14ac:dyDescent="0.25">
      <c r="I667" s="103" t="str">
        <f t="shared" si="11"/>
        <v>GRUP_E4</v>
      </c>
      <c r="J667" s="143" t="s">
        <v>2167</v>
      </c>
      <c r="K667" s="149" t="s">
        <v>2157</v>
      </c>
      <c r="L667" s="282">
        <v>82</v>
      </c>
      <c r="M667" s="122">
        <v>5.44</v>
      </c>
    </row>
    <row r="668" spans="9:13" ht="18.75" x14ac:dyDescent="0.25">
      <c r="I668" s="103" t="str">
        <f t="shared" si="11"/>
        <v>GRUP_E4</v>
      </c>
      <c r="J668" s="143" t="s">
        <v>2161</v>
      </c>
      <c r="K668" s="149" t="s">
        <v>1862</v>
      </c>
      <c r="L668" s="282">
        <v>85</v>
      </c>
      <c r="M668" s="122">
        <v>5.79</v>
      </c>
    </row>
    <row r="669" spans="9:13" ht="37.5" x14ac:dyDescent="0.25">
      <c r="I669" s="103" t="str">
        <f t="shared" si="11"/>
        <v>GRUP_E4</v>
      </c>
      <c r="J669" s="143" t="s">
        <v>2168</v>
      </c>
      <c r="K669" s="149" t="s">
        <v>2158</v>
      </c>
      <c r="L669" s="282">
        <v>81</v>
      </c>
      <c r="M669" s="122">
        <v>5.33</v>
      </c>
    </row>
    <row r="670" spans="9:13" ht="18" customHeight="1" x14ac:dyDescent="0.25">
      <c r="I670" s="103" t="str">
        <f t="shared" ref="I670:I779" si="12">CONCATENATE("GRUP_",LEFT(J670,2))</f>
        <v>GRUP_E4</v>
      </c>
      <c r="J670" s="143" t="s">
        <v>2160</v>
      </c>
      <c r="K670" s="149" t="s">
        <v>1861</v>
      </c>
      <c r="L670" s="282">
        <v>84</v>
      </c>
      <c r="M670" s="122">
        <v>5.67</v>
      </c>
    </row>
    <row r="671" spans="9:13" ht="37.5" x14ac:dyDescent="0.25">
      <c r="I671" s="103" t="str">
        <f t="shared" si="12"/>
        <v>GRUP_E4</v>
      </c>
      <c r="J671" s="143" t="s">
        <v>2169</v>
      </c>
      <c r="K671" s="149" t="s">
        <v>2159</v>
      </c>
      <c r="L671" s="282">
        <v>80</v>
      </c>
      <c r="M671" s="122">
        <v>5.22</v>
      </c>
    </row>
    <row r="672" spans="9:13" ht="18.75" x14ac:dyDescent="0.25">
      <c r="I672" s="103" t="str">
        <f t="shared" si="12"/>
        <v>GRUP_E4</v>
      </c>
      <c r="J672" s="143" t="s">
        <v>2145</v>
      </c>
      <c r="K672" s="149" t="s">
        <v>1869</v>
      </c>
      <c r="L672" s="282">
        <v>74</v>
      </c>
      <c r="M672" s="122">
        <v>4.5999999999999996</v>
      </c>
    </row>
    <row r="673" spans="9:13" ht="14.25" customHeight="1" x14ac:dyDescent="0.25">
      <c r="I673" s="103" t="str">
        <f t="shared" si="12"/>
        <v>GRUP_E4</v>
      </c>
      <c r="J673" s="143" t="s">
        <v>2140</v>
      </c>
      <c r="K673" s="149" t="s">
        <v>2150</v>
      </c>
      <c r="L673" s="282">
        <v>70</v>
      </c>
      <c r="M673" s="122">
        <v>4.2300000000000004</v>
      </c>
    </row>
    <row r="674" spans="9:13" ht="15.75" customHeight="1" x14ac:dyDescent="0.25">
      <c r="I674" s="103" t="str">
        <f t="shared" si="12"/>
        <v>GRUP_E4</v>
      </c>
      <c r="J674" s="143" t="s">
        <v>2146</v>
      </c>
      <c r="K674" s="149" t="s">
        <v>1868</v>
      </c>
      <c r="L674" s="282">
        <v>72</v>
      </c>
      <c r="M674" s="122">
        <v>4.41</v>
      </c>
    </row>
    <row r="675" spans="9:13" ht="17.25" customHeight="1" x14ac:dyDescent="0.25">
      <c r="I675" s="103" t="str">
        <f t="shared" si="12"/>
        <v>GRUP_E4</v>
      </c>
      <c r="J675" s="143" t="s">
        <v>2141</v>
      </c>
      <c r="K675" s="149" t="s">
        <v>2151</v>
      </c>
      <c r="L675" s="282">
        <v>68</v>
      </c>
      <c r="M675" s="122">
        <v>4.0599999999999996</v>
      </c>
    </row>
    <row r="676" spans="9:13" ht="18.75" x14ac:dyDescent="0.25">
      <c r="I676" s="103" t="str">
        <f t="shared" si="12"/>
        <v>GRUP_E4</v>
      </c>
      <c r="J676" s="143" t="s">
        <v>2147</v>
      </c>
      <c r="K676" s="149" t="s">
        <v>1867</v>
      </c>
      <c r="L676" s="282">
        <v>70</v>
      </c>
      <c r="M676" s="122">
        <v>4.2300000000000004</v>
      </c>
    </row>
    <row r="677" spans="9:13" ht="18.75" x14ac:dyDescent="0.25">
      <c r="I677" s="103" t="str">
        <f t="shared" si="12"/>
        <v>GRUP_E4</v>
      </c>
      <c r="J677" s="143" t="s">
        <v>2142</v>
      </c>
      <c r="K677" s="149" t="s">
        <v>2152</v>
      </c>
      <c r="L677" s="282">
        <v>66</v>
      </c>
      <c r="M677" s="122">
        <v>3.89</v>
      </c>
    </row>
    <row r="678" spans="9:13" ht="18.75" x14ac:dyDescent="0.25">
      <c r="I678" s="103" t="str">
        <f t="shared" si="12"/>
        <v>GRUP_E4</v>
      </c>
      <c r="J678" s="143" t="s">
        <v>2148</v>
      </c>
      <c r="K678" s="149" t="s">
        <v>1866</v>
      </c>
      <c r="L678" s="282">
        <v>68</v>
      </c>
      <c r="M678" s="122">
        <v>4.0599999999999996</v>
      </c>
    </row>
    <row r="679" spans="9:13" ht="18.75" x14ac:dyDescent="0.25">
      <c r="I679" s="103" t="str">
        <f t="shared" si="12"/>
        <v>GRUP_E4</v>
      </c>
      <c r="J679" s="143" t="s">
        <v>2143</v>
      </c>
      <c r="K679" s="149" t="s">
        <v>2153</v>
      </c>
      <c r="L679" s="282">
        <v>64</v>
      </c>
      <c r="M679" s="122">
        <v>3.73</v>
      </c>
    </row>
    <row r="680" spans="9:13" ht="17.25" customHeight="1" x14ac:dyDescent="0.25">
      <c r="I680" s="103" t="str">
        <f t="shared" si="12"/>
        <v>GRUP_E4</v>
      </c>
      <c r="J680" s="143" t="s">
        <v>2149</v>
      </c>
      <c r="K680" s="149" t="s">
        <v>1865</v>
      </c>
      <c r="L680" s="282">
        <v>66</v>
      </c>
      <c r="M680" s="122">
        <v>3.89</v>
      </c>
    </row>
    <row r="681" spans="9:13" ht="18.75" x14ac:dyDescent="0.25">
      <c r="I681" s="103" t="str">
        <f t="shared" si="12"/>
        <v>GRUP_E4</v>
      </c>
      <c r="J681" s="143" t="s">
        <v>2144</v>
      </c>
      <c r="K681" s="149" t="s">
        <v>2154</v>
      </c>
      <c r="L681" s="282">
        <v>62</v>
      </c>
      <c r="M681" s="122">
        <v>3.58</v>
      </c>
    </row>
    <row r="682" spans="9:13" ht="18.75" x14ac:dyDescent="0.25">
      <c r="I682" s="103" t="str">
        <f t="shared" si="12"/>
        <v>GRUP_E4</v>
      </c>
      <c r="J682" s="142" t="s">
        <v>1069</v>
      </c>
      <c r="K682" s="192" t="s">
        <v>1070</v>
      </c>
      <c r="L682" s="264">
        <v>78</v>
      </c>
      <c r="M682" s="122" t="s">
        <v>98</v>
      </c>
    </row>
    <row r="683" spans="9:13" ht="18.75" x14ac:dyDescent="0.25">
      <c r="I683" s="103" t="str">
        <f t="shared" si="12"/>
        <v>GRUP_E4</v>
      </c>
      <c r="J683" s="142" t="s">
        <v>1075</v>
      </c>
      <c r="K683" s="192" t="s">
        <v>1076</v>
      </c>
      <c r="L683" s="264">
        <v>78</v>
      </c>
      <c r="M683" s="122" t="s">
        <v>98</v>
      </c>
    </row>
    <row r="684" spans="9:13" ht="18.75" x14ac:dyDescent="0.25">
      <c r="I684" s="103" t="str">
        <f t="shared" si="12"/>
        <v>GRUP_E4</v>
      </c>
      <c r="J684" s="142" t="s">
        <v>1071</v>
      </c>
      <c r="K684" s="192" t="s">
        <v>1072</v>
      </c>
      <c r="L684" s="264">
        <v>75</v>
      </c>
      <c r="M684" s="122" t="s">
        <v>86</v>
      </c>
    </row>
    <row r="685" spans="9:13" ht="18" customHeight="1" x14ac:dyDescent="0.25">
      <c r="I685" s="103" t="str">
        <f t="shared" si="12"/>
        <v>GRUP_E4</v>
      </c>
      <c r="J685" s="142" t="s">
        <v>1073</v>
      </c>
      <c r="K685" s="192" t="s">
        <v>1074</v>
      </c>
      <c r="L685" s="264">
        <v>70</v>
      </c>
      <c r="M685" s="122" t="s">
        <v>65</v>
      </c>
    </row>
    <row r="686" spans="9:13" ht="18.75" x14ac:dyDescent="0.25">
      <c r="I686" s="1" t="str">
        <f t="shared" si="12"/>
        <v>GRUP_E4</v>
      </c>
      <c r="J686" s="142" t="s">
        <v>1077</v>
      </c>
      <c r="K686" s="126" t="s">
        <v>1078</v>
      </c>
      <c r="L686" s="277">
        <v>61</v>
      </c>
      <c r="M686" s="122" t="s">
        <v>29</v>
      </c>
    </row>
    <row r="687" spans="9:13" ht="18.75" x14ac:dyDescent="0.25">
      <c r="I687" s="1" t="str">
        <f t="shared" si="12"/>
        <v>GRUP_E4</v>
      </c>
      <c r="J687" s="142" t="s">
        <v>1079</v>
      </c>
      <c r="K687" s="126" t="s">
        <v>1080</v>
      </c>
      <c r="L687" s="261">
        <v>61</v>
      </c>
      <c r="M687" s="122" t="s">
        <v>29</v>
      </c>
    </row>
    <row r="688" spans="9:13" ht="18.75" x14ac:dyDescent="0.25">
      <c r="I688" s="1" t="str">
        <f t="shared" si="12"/>
        <v>GRUP_E4</v>
      </c>
      <c r="J688" s="142" t="s">
        <v>1081</v>
      </c>
      <c r="K688" s="126" t="s">
        <v>1082</v>
      </c>
      <c r="L688" s="261">
        <v>61</v>
      </c>
      <c r="M688" s="122" t="s">
        <v>29</v>
      </c>
    </row>
    <row r="689" spans="9:13" ht="18.75" x14ac:dyDescent="0.25">
      <c r="I689" s="1" t="str">
        <f t="shared" si="12"/>
        <v>GRUP_E4</v>
      </c>
      <c r="J689" s="142" t="s">
        <v>1083</v>
      </c>
      <c r="K689" s="126" t="s">
        <v>1084</v>
      </c>
      <c r="L689" s="261">
        <v>61</v>
      </c>
      <c r="M689" s="122" t="s">
        <v>29</v>
      </c>
    </row>
    <row r="690" spans="9:13" ht="18.75" x14ac:dyDescent="0.25">
      <c r="I690" s="1" t="str">
        <f t="shared" si="12"/>
        <v>GRUP_E4</v>
      </c>
      <c r="J690" s="142" t="s">
        <v>1085</v>
      </c>
      <c r="K690" s="126" t="s">
        <v>1086</v>
      </c>
      <c r="L690" s="261">
        <v>56</v>
      </c>
      <c r="M690" s="122" t="s">
        <v>11</v>
      </c>
    </row>
    <row r="691" spans="9:13" ht="18.75" x14ac:dyDescent="0.25">
      <c r="I691" s="1" t="str">
        <f t="shared" si="12"/>
        <v>GRUP_E4</v>
      </c>
      <c r="J691" s="143" t="s">
        <v>1087</v>
      </c>
      <c r="K691" s="130" t="s">
        <v>2400</v>
      </c>
      <c r="L691" s="273">
        <v>56</v>
      </c>
      <c r="M691" s="131" t="s">
        <v>2395</v>
      </c>
    </row>
    <row r="692" spans="9:13" ht="18.75" x14ac:dyDescent="0.25">
      <c r="I692" s="1" t="str">
        <f t="shared" si="12"/>
        <v>GRUP_E4</v>
      </c>
      <c r="J692" s="143" t="s">
        <v>1088</v>
      </c>
      <c r="K692" s="130" t="s">
        <v>1089</v>
      </c>
      <c r="L692" s="273">
        <v>56</v>
      </c>
      <c r="M692" s="131" t="s">
        <v>2395</v>
      </c>
    </row>
    <row r="693" spans="9:13" ht="18.75" x14ac:dyDescent="0.25">
      <c r="I693" s="1" t="str">
        <f t="shared" si="12"/>
        <v>GRUP_E4</v>
      </c>
      <c r="J693" s="162" t="s">
        <v>1090</v>
      </c>
      <c r="K693" s="197" t="s">
        <v>1091</v>
      </c>
      <c r="L693" s="283">
        <v>52</v>
      </c>
      <c r="M693" s="150">
        <v>2.9</v>
      </c>
    </row>
    <row r="694" spans="9:13" ht="18.75" customHeight="1" x14ac:dyDescent="0.3">
      <c r="I694" s="1" t="str">
        <f t="shared" si="12"/>
        <v>GRUP_E4</v>
      </c>
      <c r="J694" s="251" t="s">
        <v>2278</v>
      </c>
      <c r="K694" s="193" t="s">
        <v>2302</v>
      </c>
      <c r="L694" s="284">
        <v>52</v>
      </c>
      <c r="M694" s="204">
        <v>2.9</v>
      </c>
    </row>
    <row r="695" spans="9:13" ht="18.75" customHeight="1" x14ac:dyDescent="0.3">
      <c r="I695" s="103" t="str">
        <f t="shared" si="12"/>
        <v>GRUP_E4</v>
      </c>
      <c r="J695" s="251" t="s">
        <v>2287</v>
      </c>
      <c r="K695" s="193" t="s">
        <v>2305</v>
      </c>
      <c r="L695" s="284">
        <v>52</v>
      </c>
      <c r="M695" s="204">
        <v>2.9</v>
      </c>
    </row>
    <row r="696" spans="9:13" ht="18.75" customHeight="1" x14ac:dyDescent="0.3">
      <c r="I696" s="103" t="str">
        <f t="shared" si="12"/>
        <v>GRUP_E4</v>
      </c>
      <c r="J696" s="251" t="s">
        <v>2288</v>
      </c>
      <c r="K696" s="193" t="s">
        <v>2306</v>
      </c>
      <c r="L696" s="284">
        <v>52</v>
      </c>
      <c r="M696" s="204">
        <v>2.9</v>
      </c>
    </row>
    <row r="697" spans="9:13" ht="18.75" customHeight="1" x14ac:dyDescent="0.3">
      <c r="I697" s="108" t="str">
        <f t="shared" si="12"/>
        <v>GRUP_E4</v>
      </c>
      <c r="J697" s="252" t="s">
        <v>2289</v>
      </c>
      <c r="K697" s="198" t="s">
        <v>1217</v>
      </c>
      <c r="L697" s="285">
        <v>52</v>
      </c>
      <c r="M697" s="204">
        <v>2.9</v>
      </c>
    </row>
    <row r="698" spans="9:13" ht="18.75" x14ac:dyDescent="0.3">
      <c r="I698" s="1" t="str">
        <f t="shared" si="12"/>
        <v>GRUP_E4</v>
      </c>
      <c r="J698" s="253" t="s">
        <v>2290</v>
      </c>
      <c r="K698" s="151" t="s">
        <v>1227</v>
      </c>
      <c r="L698" s="286">
        <v>52</v>
      </c>
      <c r="M698" s="152">
        <v>2.9</v>
      </c>
    </row>
    <row r="699" spans="9:13" ht="18.75" x14ac:dyDescent="0.3">
      <c r="I699" s="1" t="str">
        <f t="shared" si="12"/>
        <v>GRUP_E4</v>
      </c>
      <c r="J699" s="253" t="s">
        <v>2291</v>
      </c>
      <c r="K699" s="151" t="s">
        <v>1315</v>
      </c>
      <c r="L699" s="286">
        <v>52</v>
      </c>
      <c r="M699" s="152">
        <v>2.9</v>
      </c>
    </row>
    <row r="700" spans="9:13" ht="18.75" x14ac:dyDescent="0.3">
      <c r="I700" s="1" t="str">
        <f t="shared" si="12"/>
        <v>GRUP_E4</v>
      </c>
      <c r="J700" s="253" t="s">
        <v>2292</v>
      </c>
      <c r="K700" s="151" t="s">
        <v>1215</v>
      </c>
      <c r="L700" s="286">
        <v>52</v>
      </c>
      <c r="M700" s="152">
        <v>2.9</v>
      </c>
    </row>
    <row r="701" spans="9:13" ht="18.75" x14ac:dyDescent="0.3">
      <c r="I701" s="1" t="str">
        <f t="shared" si="12"/>
        <v>GRUP_E4</v>
      </c>
      <c r="J701" s="253" t="s">
        <v>2293</v>
      </c>
      <c r="K701" s="151" t="s">
        <v>1192</v>
      </c>
      <c r="L701" s="286">
        <v>52</v>
      </c>
      <c r="M701" s="152">
        <v>2.9</v>
      </c>
    </row>
    <row r="702" spans="9:13" ht="18.75" x14ac:dyDescent="0.3">
      <c r="I702" s="1" t="str">
        <f t="shared" si="12"/>
        <v>GRUP_E4</v>
      </c>
      <c r="J702" s="253" t="s">
        <v>2294</v>
      </c>
      <c r="K702" s="151" t="s">
        <v>1080</v>
      </c>
      <c r="L702" s="286">
        <v>52</v>
      </c>
      <c r="M702" s="152">
        <v>2.9</v>
      </c>
    </row>
    <row r="703" spans="9:13" ht="18.75" x14ac:dyDescent="0.3">
      <c r="I703" s="1" t="str">
        <f t="shared" si="12"/>
        <v>GRUP_E4</v>
      </c>
      <c r="J703" s="253" t="s">
        <v>2295</v>
      </c>
      <c r="K703" s="151" t="s">
        <v>2307</v>
      </c>
      <c r="L703" s="286">
        <v>52</v>
      </c>
      <c r="M703" s="152">
        <v>2.9</v>
      </c>
    </row>
    <row r="704" spans="9:13" ht="18.75" x14ac:dyDescent="0.3">
      <c r="I704" s="1" t="str">
        <f t="shared" si="12"/>
        <v>GRUP_E4</v>
      </c>
      <c r="J704" s="253" t="s">
        <v>2296</v>
      </c>
      <c r="K704" s="151" t="s">
        <v>1084</v>
      </c>
      <c r="L704" s="286">
        <v>52</v>
      </c>
      <c r="M704" s="152">
        <v>2.9</v>
      </c>
    </row>
    <row r="705" spans="9:13" ht="18.75" x14ac:dyDescent="0.3">
      <c r="I705" s="1" t="str">
        <f t="shared" si="12"/>
        <v>GRUP_E4</v>
      </c>
      <c r="J705" s="253" t="s">
        <v>2279</v>
      </c>
      <c r="K705" s="151" t="s">
        <v>2303</v>
      </c>
      <c r="L705" s="286">
        <v>52</v>
      </c>
      <c r="M705" s="152">
        <v>2.9</v>
      </c>
    </row>
    <row r="706" spans="9:13" ht="18.75" x14ac:dyDescent="0.3">
      <c r="I706" s="1" t="str">
        <f t="shared" si="12"/>
        <v>GRUP_E4</v>
      </c>
      <c r="J706" s="253" t="s">
        <v>2297</v>
      </c>
      <c r="K706" s="151" t="s">
        <v>2308</v>
      </c>
      <c r="L706" s="286">
        <v>52</v>
      </c>
      <c r="M706" s="152">
        <v>2.9</v>
      </c>
    </row>
    <row r="707" spans="9:13" ht="18.75" x14ac:dyDescent="0.3">
      <c r="I707" s="1" t="str">
        <f t="shared" si="12"/>
        <v>GRUP_E4</v>
      </c>
      <c r="J707" s="253" t="s">
        <v>2298</v>
      </c>
      <c r="K707" s="151" t="s">
        <v>2309</v>
      </c>
      <c r="L707" s="286">
        <v>52</v>
      </c>
      <c r="M707" s="152">
        <v>2.9</v>
      </c>
    </row>
    <row r="708" spans="9:13" ht="18.75" x14ac:dyDescent="0.3">
      <c r="I708" s="1" t="str">
        <f t="shared" si="12"/>
        <v>GRUP_E4</v>
      </c>
      <c r="J708" s="254" t="s">
        <v>2299</v>
      </c>
      <c r="K708" s="153" t="s">
        <v>2310</v>
      </c>
      <c r="L708" s="286">
        <v>52</v>
      </c>
      <c r="M708" s="152">
        <v>2.9</v>
      </c>
    </row>
    <row r="709" spans="9:13" ht="18.75" x14ac:dyDescent="0.3">
      <c r="I709" s="1" t="str">
        <f t="shared" si="12"/>
        <v>GRUP_E4</v>
      </c>
      <c r="J709" s="255" t="s">
        <v>2300</v>
      </c>
      <c r="K709" s="154" t="s">
        <v>2311</v>
      </c>
      <c r="L709" s="286">
        <v>52</v>
      </c>
      <c r="M709" s="152">
        <v>2.9</v>
      </c>
    </row>
    <row r="710" spans="9:13" ht="18.75" x14ac:dyDescent="0.3">
      <c r="I710" s="1" t="str">
        <f t="shared" si="12"/>
        <v>GRUP_E4</v>
      </c>
      <c r="J710" s="255" t="s">
        <v>2301</v>
      </c>
      <c r="K710" s="154" t="s">
        <v>2312</v>
      </c>
      <c r="L710" s="286">
        <v>52</v>
      </c>
      <c r="M710" s="152">
        <v>2.9</v>
      </c>
    </row>
    <row r="711" spans="9:13" ht="18.75" x14ac:dyDescent="0.3">
      <c r="I711" s="1" t="str">
        <f t="shared" si="12"/>
        <v>GRUP_E4</v>
      </c>
      <c r="J711" s="253" t="s">
        <v>2280</v>
      </c>
      <c r="K711" s="151" t="s">
        <v>1336</v>
      </c>
      <c r="L711" s="286">
        <v>52</v>
      </c>
      <c r="M711" s="152">
        <v>2.9</v>
      </c>
    </row>
    <row r="712" spans="9:13" ht="18.75" x14ac:dyDescent="0.3">
      <c r="I712" s="1" t="str">
        <f t="shared" si="12"/>
        <v>GRUP_E4</v>
      </c>
      <c r="J712" s="253" t="s">
        <v>2281</v>
      </c>
      <c r="K712" s="151" t="s">
        <v>1338</v>
      </c>
      <c r="L712" s="286">
        <v>52</v>
      </c>
      <c r="M712" s="152">
        <v>2.9</v>
      </c>
    </row>
    <row r="713" spans="9:13" ht="18.75" x14ac:dyDescent="0.3">
      <c r="I713" s="1" t="str">
        <f t="shared" si="12"/>
        <v>GRUP_E4</v>
      </c>
      <c r="J713" s="253" t="s">
        <v>2282</v>
      </c>
      <c r="K713" s="151" t="s">
        <v>1334</v>
      </c>
      <c r="L713" s="286">
        <v>52</v>
      </c>
      <c r="M713" s="152">
        <v>2.9</v>
      </c>
    </row>
    <row r="714" spans="9:13" ht="18.75" x14ac:dyDescent="0.3">
      <c r="I714" s="1" t="str">
        <f t="shared" si="12"/>
        <v>GRUP_E4</v>
      </c>
      <c r="J714" s="253" t="s">
        <v>2283</v>
      </c>
      <c r="K714" s="151" t="s">
        <v>2304</v>
      </c>
      <c r="L714" s="286">
        <v>52</v>
      </c>
      <c r="M714" s="152">
        <v>2.9</v>
      </c>
    </row>
    <row r="715" spans="9:13" ht="18.75" x14ac:dyDescent="0.3">
      <c r="I715" s="1" t="str">
        <f t="shared" si="12"/>
        <v>GRUP_E4</v>
      </c>
      <c r="J715" s="253" t="s">
        <v>2284</v>
      </c>
      <c r="K715" s="151" t="s">
        <v>1209</v>
      </c>
      <c r="L715" s="286">
        <v>52</v>
      </c>
      <c r="M715" s="152">
        <v>2.9</v>
      </c>
    </row>
    <row r="716" spans="9:13" ht="18.75" x14ac:dyDescent="0.3">
      <c r="I716" s="1" t="str">
        <f t="shared" si="12"/>
        <v>GRUP_E4</v>
      </c>
      <c r="J716" s="253" t="s">
        <v>2285</v>
      </c>
      <c r="K716" s="151" t="s">
        <v>1656</v>
      </c>
      <c r="L716" s="286">
        <v>52</v>
      </c>
      <c r="M716" s="152">
        <v>2.9</v>
      </c>
    </row>
    <row r="717" spans="9:13" ht="18.75" x14ac:dyDescent="0.3">
      <c r="I717" s="1" t="str">
        <f t="shared" si="12"/>
        <v>GRUP_E4</v>
      </c>
      <c r="J717" s="253" t="s">
        <v>2286</v>
      </c>
      <c r="K717" s="151" t="s">
        <v>1668</v>
      </c>
      <c r="L717" s="286">
        <v>52</v>
      </c>
      <c r="M717" s="152">
        <v>2.9</v>
      </c>
    </row>
    <row r="718" spans="9:13" ht="18.75" customHeight="1" x14ac:dyDescent="0.25">
      <c r="I718" s="1" t="str">
        <f t="shared" si="12"/>
        <v>GRUP_E4</v>
      </c>
      <c r="J718" s="189" t="s">
        <v>1092</v>
      </c>
      <c r="K718" s="171" t="s">
        <v>1093</v>
      </c>
      <c r="L718" s="264">
        <v>50</v>
      </c>
      <c r="M718" s="166" t="s">
        <v>90</v>
      </c>
    </row>
    <row r="719" spans="9:13" ht="18.75" customHeight="1" x14ac:dyDescent="0.25">
      <c r="I719" s="1" t="str">
        <f t="shared" si="12"/>
        <v>GRUP_E4</v>
      </c>
      <c r="J719" s="189" t="s">
        <v>1094</v>
      </c>
      <c r="K719" s="171" t="s">
        <v>1095</v>
      </c>
      <c r="L719" s="264">
        <v>50</v>
      </c>
      <c r="M719" s="166" t="s">
        <v>90</v>
      </c>
    </row>
    <row r="720" spans="9:13" ht="18.75" customHeight="1" x14ac:dyDescent="0.25">
      <c r="I720" s="1" t="str">
        <f t="shared" si="12"/>
        <v>GRUP_E4</v>
      </c>
      <c r="J720" s="189" t="s">
        <v>1096</v>
      </c>
      <c r="K720" s="171" t="s">
        <v>1097</v>
      </c>
      <c r="L720" s="264">
        <v>39</v>
      </c>
      <c r="M720" s="166" t="s">
        <v>45</v>
      </c>
    </row>
    <row r="721" spans="9:13" ht="18.75" customHeight="1" x14ac:dyDescent="0.25">
      <c r="I721" s="1" t="str">
        <f t="shared" si="12"/>
        <v>GRUP_E4</v>
      </c>
      <c r="J721" s="189" t="s">
        <v>1098</v>
      </c>
      <c r="K721" s="171" t="s">
        <v>1099</v>
      </c>
      <c r="L721" s="264">
        <v>39</v>
      </c>
      <c r="M721" s="166" t="s">
        <v>45</v>
      </c>
    </row>
    <row r="722" spans="9:13" ht="37.5" x14ac:dyDescent="0.25">
      <c r="I722" s="1" t="str">
        <f t="shared" si="12"/>
        <v>GRUP_E4</v>
      </c>
      <c r="J722" s="191" t="s">
        <v>2170</v>
      </c>
      <c r="K722" s="202" t="s">
        <v>2180</v>
      </c>
      <c r="L722" s="287">
        <v>86</v>
      </c>
      <c r="M722" s="214">
        <v>5.91</v>
      </c>
    </row>
    <row r="723" spans="9:13" ht="37.5" x14ac:dyDescent="0.25">
      <c r="I723" s="1" t="str">
        <f t="shared" si="12"/>
        <v>GRUP_E4</v>
      </c>
      <c r="J723" s="143" t="s">
        <v>2175</v>
      </c>
      <c r="K723" s="130" t="s">
        <v>2186</v>
      </c>
      <c r="L723" s="280">
        <v>82</v>
      </c>
      <c r="M723" s="205">
        <v>5.44</v>
      </c>
    </row>
    <row r="724" spans="9:13" ht="37.5" x14ac:dyDescent="0.25">
      <c r="I724" s="1" t="str">
        <f t="shared" si="12"/>
        <v>GRUP_E4</v>
      </c>
      <c r="J724" s="143" t="s">
        <v>2171</v>
      </c>
      <c r="K724" s="130" t="s">
        <v>2181</v>
      </c>
      <c r="L724" s="280">
        <v>85</v>
      </c>
      <c r="M724" s="205">
        <v>5.79</v>
      </c>
    </row>
    <row r="725" spans="9:13" ht="37.5" x14ac:dyDescent="0.25">
      <c r="I725" s="1" t="str">
        <f t="shared" si="12"/>
        <v>GRUP_E4</v>
      </c>
      <c r="J725" s="183" t="s">
        <v>2176</v>
      </c>
      <c r="K725" s="146" t="s">
        <v>2187</v>
      </c>
      <c r="L725" s="281">
        <v>81</v>
      </c>
      <c r="M725" s="211">
        <v>5.33</v>
      </c>
    </row>
    <row r="726" spans="9:13" ht="17.25" customHeight="1" x14ac:dyDescent="0.25">
      <c r="I726" s="1" t="str">
        <f t="shared" si="12"/>
        <v>GRUP_E4</v>
      </c>
      <c r="J726" s="157" t="s">
        <v>2172</v>
      </c>
      <c r="K726" s="158" t="s">
        <v>2182</v>
      </c>
      <c r="L726" s="282">
        <v>84</v>
      </c>
      <c r="M726" s="159">
        <v>5.67</v>
      </c>
    </row>
    <row r="727" spans="9:13" ht="15.75" customHeight="1" x14ac:dyDescent="0.25">
      <c r="I727" s="1" t="str">
        <f t="shared" si="12"/>
        <v>GRUP_E4</v>
      </c>
      <c r="J727" s="157" t="s">
        <v>2177</v>
      </c>
      <c r="K727" s="158" t="s">
        <v>2188</v>
      </c>
      <c r="L727" s="282">
        <v>80</v>
      </c>
      <c r="M727" s="159">
        <v>5.22</v>
      </c>
    </row>
    <row r="728" spans="9:13" ht="15.75" customHeight="1" x14ac:dyDescent="0.25">
      <c r="I728" s="1" t="str">
        <f t="shared" si="12"/>
        <v>GRUP_E4</v>
      </c>
      <c r="J728" s="157" t="s">
        <v>2173</v>
      </c>
      <c r="K728" s="158" t="s">
        <v>2183</v>
      </c>
      <c r="L728" s="282">
        <v>83</v>
      </c>
      <c r="M728" s="159">
        <v>5.55</v>
      </c>
    </row>
    <row r="729" spans="9:13" ht="15" customHeight="1" x14ac:dyDescent="0.25">
      <c r="I729" s="1" t="str">
        <f t="shared" si="12"/>
        <v>GRUP_E4</v>
      </c>
      <c r="J729" s="157" t="s">
        <v>2178</v>
      </c>
      <c r="K729" s="158" t="s">
        <v>2189</v>
      </c>
      <c r="L729" s="282">
        <v>79</v>
      </c>
      <c r="M729" s="159">
        <v>5.1100000000000003</v>
      </c>
    </row>
    <row r="730" spans="9:13" ht="15.75" customHeight="1" x14ac:dyDescent="0.25">
      <c r="I730" s="1" t="str">
        <f t="shared" si="12"/>
        <v>GRUP_E4</v>
      </c>
      <c r="J730" s="157" t="s">
        <v>2174</v>
      </c>
      <c r="K730" s="158" t="s">
        <v>2184</v>
      </c>
      <c r="L730" s="282">
        <v>82</v>
      </c>
      <c r="M730" s="159">
        <v>5.44</v>
      </c>
    </row>
    <row r="731" spans="9:13" ht="17.25" customHeight="1" x14ac:dyDescent="0.25">
      <c r="I731" s="1" t="str">
        <f t="shared" si="12"/>
        <v>GRUP_E4</v>
      </c>
      <c r="J731" s="157" t="s">
        <v>2179</v>
      </c>
      <c r="K731" s="158" t="s">
        <v>2185</v>
      </c>
      <c r="L731" s="282">
        <v>78</v>
      </c>
      <c r="M731" s="159">
        <v>5</v>
      </c>
    </row>
    <row r="732" spans="9:13" ht="16.5" customHeight="1" x14ac:dyDescent="0.25">
      <c r="I732" s="1" t="str">
        <f t="shared" si="12"/>
        <v>GRUP_E6</v>
      </c>
      <c r="J732" s="189" t="s">
        <v>1136</v>
      </c>
      <c r="K732" s="171" t="s">
        <v>162</v>
      </c>
      <c r="L732" s="264">
        <v>102</v>
      </c>
      <c r="M732" s="166" t="s">
        <v>92</v>
      </c>
    </row>
    <row r="733" spans="9:13" ht="15.75" customHeight="1" x14ac:dyDescent="0.25">
      <c r="I733" s="1" t="str">
        <f t="shared" si="12"/>
        <v>GRUP_E6</v>
      </c>
      <c r="J733" s="189" t="s">
        <v>1137</v>
      </c>
      <c r="K733" s="171" t="s">
        <v>1138</v>
      </c>
      <c r="L733" s="264">
        <v>100</v>
      </c>
      <c r="M733" s="166" t="s">
        <v>83</v>
      </c>
    </row>
    <row r="734" spans="9:13" ht="15.75" customHeight="1" x14ac:dyDescent="0.25">
      <c r="I734" s="1" t="str">
        <f t="shared" si="12"/>
        <v>GRUP_E6</v>
      </c>
      <c r="J734" s="189" t="s">
        <v>1139</v>
      </c>
      <c r="K734" s="171" t="s">
        <v>164</v>
      </c>
      <c r="L734" s="264">
        <v>98</v>
      </c>
      <c r="M734" s="166" t="s">
        <v>74</v>
      </c>
    </row>
    <row r="735" spans="9:13" ht="15.75" customHeight="1" x14ac:dyDescent="0.25">
      <c r="I735" s="1" t="str">
        <f t="shared" si="12"/>
        <v>GRUP_E6</v>
      </c>
      <c r="J735" s="189" t="s">
        <v>1140</v>
      </c>
      <c r="K735" s="171" t="s">
        <v>1141</v>
      </c>
      <c r="L735" s="264">
        <v>98</v>
      </c>
      <c r="M735" s="166" t="s">
        <v>74</v>
      </c>
    </row>
    <row r="736" spans="9:13" ht="18.75" x14ac:dyDescent="0.25">
      <c r="I736" s="1" t="str">
        <f t="shared" si="12"/>
        <v>GRUP_E6</v>
      </c>
      <c r="J736" s="155" t="s">
        <v>1142</v>
      </c>
      <c r="K736" s="139" t="s">
        <v>1143</v>
      </c>
      <c r="L736" s="277">
        <v>95</v>
      </c>
      <c r="M736" s="140" t="s">
        <v>62</v>
      </c>
    </row>
    <row r="737" spans="9:13" ht="18.75" x14ac:dyDescent="0.25">
      <c r="I737" s="1" t="str">
        <f t="shared" si="12"/>
        <v>GRUP_E6</v>
      </c>
      <c r="J737" s="142" t="s">
        <v>1144</v>
      </c>
      <c r="K737" s="126" t="s">
        <v>1145</v>
      </c>
      <c r="L737" s="261">
        <v>89</v>
      </c>
      <c r="M737" s="122" t="s">
        <v>39</v>
      </c>
    </row>
    <row r="738" spans="9:13" ht="18.75" x14ac:dyDescent="0.25">
      <c r="I738" s="1" t="str">
        <f t="shared" si="12"/>
        <v>GRUP_E6</v>
      </c>
      <c r="J738" s="142" t="s">
        <v>1146</v>
      </c>
      <c r="K738" s="126" t="s">
        <v>1147</v>
      </c>
      <c r="L738" s="261">
        <v>87</v>
      </c>
      <c r="M738" s="122" t="s">
        <v>30</v>
      </c>
    </row>
    <row r="739" spans="9:13" ht="18.75" x14ac:dyDescent="0.25">
      <c r="I739" s="1" t="str">
        <f t="shared" si="12"/>
        <v>GRUP_E6</v>
      </c>
      <c r="J739" s="142" t="s">
        <v>1148</v>
      </c>
      <c r="K739" s="126" t="s">
        <v>1149</v>
      </c>
      <c r="L739" s="261">
        <v>89</v>
      </c>
      <c r="M739" s="122" t="s">
        <v>39</v>
      </c>
    </row>
    <row r="740" spans="9:13" ht="18.75" x14ac:dyDescent="0.25">
      <c r="I740" s="1" t="str">
        <f t="shared" si="12"/>
        <v>GRUP_E6</v>
      </c>
      <c r="J740" s="142" t="s">
        <v>1150</v>
      </c>
      <c r="K740" s="126" t="s">
        <v>253</v>
      </c>
      <c r="L740" s="261">
        <v>80</v>
      </c>
      <c r="M740" s="122" t="s">
        <v>6</v>
      </c>
    </row>
    <row r="741" spans="9:13" ht="18.75" x14ac:dyDescent="0.25">
      <c r="I741" s="1" t="str">
        <f t="shared" si="12"/>
        <v>GRUP_E6</v>
      </c>
      <c r="J741" s="142" t="s">
        <v>1151</v>
      </c>
      <c r="K741" s="126" t="s">
        <v>728</v>
      </c>
      <c r="L741" s="261">
        <v>80</v>
      </c>
      <c r="M741" s="122" t="s">
        <v>6</v>
      </c>
    </row>
    <row r="742" spans="9:13" ht="18.75" x14ac:dyDescent="0.25">
      <c r="I742" s="1" t="str">
        <f t="shared" si="12"/>
        <v>GRUP_E6</v>
      </c>
      <c r="J742" s="142" t="s">
        <v>1152</v>
      </c>
      <c r="K742" s="126" t="s">
        <v>1153</v>
      </c>
      <c r="L742" s="261">
        <v>79</v>
      </c>
      <c r="M742" s="122" t="s">
        <v>3</v>
      </c>
    </row>
    <row r="743" spans="9:13" ht="18.75" x14ac:dyDescent="0.25">
      <c r="I743" s="1" t="str">
        <f t="shared" si="12"/>
        <v>GRUP_E6</v>
      </c>
      <c r="J743" s="142" t="s">
        <v>1154</v>
      </c>
      <c r="K743" s="126" t="s">
        <v>872</v>
      </c>
      <c r="L743" s="261">
        <v>75</v>
      </c>
      <c r="M743" s="122" t="s">
        <v>86</v>
      </c>
    </row>
    <row r="744" spans="9:13" ht="18.75" x14ac:dyDescent="0.25">
      <c r="I744" s="1" t="str">
        <f t="shared" si="12"/>
        <v>GRUP_E6</v>
      </c>
      <c r="J744" s="142" t="s">
        <v>1155</v>
      </c>
      <c r="K744" s="126" t="s">
        <v>257</v>
      </c>
      <c r="L744" s="261">
        <v>74</v>
      </c>
      <c r="M744" s="122" t="s">
        <v>82</v>
      </c>
    </row>
    <row r="745" spans="9:13" ht="18.75" x14ac:dyDescent="0.25">
      <c r="I745" s="1" t="str">
        <f t="shared" si="12"/>
        <v>GRUP_E6</v>
      </c>
      <c r="J745" s="142" t="s">
        <v>1156</v>
      </c>
      <c r="K745" s="126" t="s">
        <v>1157</v>
      </c>
      <c r="L745" s="261">
        <v>73</v>
      </c>
      <c r="M745" s="122" t="s">
        <v>78</v>
      </c>
    </row>
    <row r="746" spans="9:13" ht="18.75" x14ac:dyDescent="0.25">
      <c r="I746" s="1" t="str">
        <f t="shared" si="12"/>
        <v>GRUP_E6</v>
      </c>
      <c r="J746" s="142" t="s">
        <v>1158</v>
      </c>
      <c r="K746" s="126" t="s">
        <v>1159</v>
      </c>
      <c r="L746" s="261">
        <v>73</v>
      </c>
      <c r="M746" s="122" t="s">
        <v>78</v>
      </c>
    </row>
    <row r="747" spans="9:13" ht="18.75" x14ac:dyDescent="0.25">
      <c r="I747" s="1" t="str">
        <f t="shared" si="12"/>
        <v>GRUP_E6</v>
      </c>
      <c r="J747" s="142" t="s">
        <v>1128</v>
      </c>
      <c r="K747" s="126" t="s">
        <v>1129</v>
      </c>
      <c r="L747" s="261">
        <v>70</v>
      </c>
      <c r="M747" s="122" t="s">
        <v>65</v>
      </c>
    </row>
    <row r="748" spans="9:13" ht="18.75" x14ac:dyDescent="0.25">
      <c r="I748" s="1" t="str">
        <f t="shared" si="12"/>
        <v>GRUP_E6</v>
      </c>
      <c r="J748" s="142" t="s">
        <v>1160</v>
      </c>
      <c r="K748" s="126" t="s">
        <v>1161</v>
      </c>
      <c r="L748" s="261">
        <v>70</v>
      </c>
      <c r="M748" s="122" t="s">
        <v>65</v>
      </c>
    </row>
    <row r="749" spans="9:13" ht="18.75" x14ac:dyDescent="0.25">
      <c r="I749" s="1" t="str">
        <f t="shared" si="12"/>
        <v>GRUP_E6</v>
      </c>
      <c r="J749" s="142" t="s">
        <v>1162</v>
      </c>
      <c r="K749" s="126" t="s">
        <v>1163</v>
      </c>
      <c r="L749" s="261">
        <v>65</v>
      </c>
      <c r="M749" s="122" t="s">
        <v>46</v>
      </c>
    </row>
    <row r="750" spans="9:13" ht="18.75" x14ac:dyDescent="0.25">
      <c r="I750" s="1" t="str">
        <f t="shared" si="12"/>
        <v>GRUP_E6</v>
      </c>
      <c r="J750" s="143" t="s">
        <v>2190</v>
      </c>
      <c r="K750" s="130" t="s">
        <v>2193</v>
      </c>
      <c r="L750" s="280">
        <v>61</v>
      </c>
      <c r="M750" s="205">
        <v>3.51</v>
      </c>
    </row>
    <row r="751" spans="9:13" ht="18.75" x14ac:dyDescent="0.25">
      <c r="I751" s="1" t="str">
        <f t="shared" si="12"/>
        <v>GRUP_E6</v>
      </c>
      <c r="J751" s="143" t="s">
        <v>2191</v>
      </c>
      <c r="K751" s="130" t="s">
        <v>2194</v>
      </c>
      <c r="L751" s="280">
        <v>58</v>
      </c>
      <c r="M751" s="205">
        <v>3.29</v>
      </c>
    </row>
    <row r="752" spans="9:13" ht="18.75" x14ac:dyDescent="0.25">
      <c r="I752" s="1" t="str">
        <f t="shared" si="12"/>
        <v>GRUP_E6</v>
      </c>
      <c r="J752" s="143" t="s">
        <v>2192</v>
      </c>
      <c r="K752" s="130" t="s">
        <v>2195</v>
      </c>
      <c r="L752" s="280">
        <v>55</v>
      </c>
      <c r="M752" s="205">
        <v>3.09</v>
      </c>
    </row>
    <row r="753" spans="9:13" ht="18.75" x14ac:dyDescent="0.25">
      <c r="I753" s="1" t="str">
        <f t="shared" si="12"/>
        <v>GRUP_E6</v>
      </c>
      <c r="J753" s="156" t="s">
        <v>1100</v>
      </c>
      <c r="K753" s="133" t="s">
        <v>253</v>
      </c>
      <c r="L753" s="279">
        <v>61</v>
      </c>
      <c r="M753" s="134" t="s">
        <v>29</v>
      </c>
    </row>
    <row r="754" spans="9:13" ht="18.75" x14ac:dyDescent="0.25">
      <c r="I754" s="1" t="str">
        <f t="shared" si="12"/>
        <v>GRUP_E6</v>
      </c>
      <c r="J754" s="189" t="s">
        <v>1130</v>
      </c>
      <c r="K754" s="171" t="s">
        <v>1131</v>
      </c>
      <c r="L754" s="264">
        <v>61</v>
      </c>
      <c r="M754" s="166" t="s">
        <v>29</v>
      </c>
    </row>
    <row r="755" spans="9:13" ht="18.75" x14ac:dyDescent="0.25">
      <c r="I755" s="1" t="str">
        <f t="shared" si="12"/>
        <v>GRUP_E6</v>
      </c>
      <c r="J755" s="189" t="s">
        <v>1164</v>
      </c>
      <c r="K755" s="171" t="s">
        <v>1165</v>
      </c>
      <c r="L755" s="264">
        <v>60</v>
      </c>
      <c r="M755" s="166" t="s">
        <v>25</v>
      </c>
    </row>
    <row r="756" spans="9:13" ht="18.75" x14ac:dyDescent="0.25">
      <c r="I756" s="1" t="str">
        <f t="shared" si="12"/>
        <v>GRUP_E6</v>
      </c>
      <c r="J756" s="189" t="s">
        <v>1101</v>
      </c>
      <c r="K756" s="171" t="s">
        <v>728</v>
      </c>
      <c r="L756" s="264">
        <v>58</v>
      </c>
      <c r="M756" s="166" t="s">
        <v>16</v>
      </c>
    </row>
    <row r="757" spans="9:13" ht="18.75" x14ac:dyDescent="0.25">
      <c r="I757" s="1" t="str">
        <f t="shared" si="12"/>
        <v>GRUP_E6</v>
      </c>
      <c r="J757" s="155" t="s">
        <v>1132</v>
      </c>
      <c r="K757" s="139" t="s">
        <v>1133</v>
      </c>
      <c r="L757" s="277">
        <v>58</v>
      </c>
      <c r="M757" s="140" t="s">
        <v>16</v>
      </c>
    </row>
    <row r="758" spans="9:13" ht="18.75" x14ac:dyDescent="0.25">
      <c r="I758" s="1" t="str">
        <f t="shared" si="12"/>
        <v>GRUP_E6</v>
      </c>
      <c r="J758" s="142" t="s">
        <v>1168</v>
      </c>
      <c r="K758" s="126" t="s">
        <v>275</v>
      </c>
      <c r="L758" s="261">
        <v>58</v>
      </c>
      <c r="M758" s="122" t="s">
        <v>16</v>
      </c>
    </row>
    <row r="759" spans="9:13" ht="18.75" x14ac:dyDescent="0.25">
      <c r="I759" s="1" t="str">
        <f t="shared" si="12"/>
        <v>GRUP_E6</v>
      </c>
      <c r="J759" s="142" t="s">
        <v>1166</v>
      </c>
      <c r="K759" s="126" t="s">
        <v>1167</v>
      </c>
      <c r="L759" s="261">
        <v>57</v>
      </c>
      <c r="M759" s="122" t="s">
        <v>13</v>
      </c>
    </row>
    <row r="760" spans="9:13" ht="18.75" x14ac:dyDescent="0.25">
      <c r="I760" s="1" t="str">
        <f t="shared" si="12"/>
        <v>GRUP_E6</v>
      </c>
      <c r="J760" s="142" t="s">
        <v>1102</v>
      </c>
      <c r="K760" s="126" t="s">
        <v>257</v>
      </c>
      <c r="L760" s="261">
        <v>55</v>
      </c>
      <c r="M760" s="122" t="s">
        <v>8</v>
      </c>
    </row>
    <row r="761" spans="9:13" ht="18.75" x14ac:dyDescent="0.25">
      <c r="I761" s="1" t="str">
        <f t="shared" si="12"/>
        <v>GRUP_E6</v>
      </c>
      <c r="J761" s="142" t="s">
        <v>1134</v>
      </c>
      <c r="K761" s="126" t="s">
        <v>1135</v>
      </c>
      <c r="L761" s="261">
        <v>55</v>
      </c>
      <c r="M761" s="122" t="s">
        <v>8</v>
      </c>
    </row>
    <row r="762" spans="9:13" ht="18.75" customHeight="1" x14ac:dyDescent="0.3">
      <c r="I762" s="1" t="str">
        <f t="shared" si="12"/>
        <v>GRUP_E6</v>
      </c>
      <c r="J762" s="142" t="s">
        <v>1103</v>
      </c>
      <c r="K762" s="126" t="s">
        <v>1104</v>
      </c>
      <c r="L762" s="261">
        <v>52</v>
      </c>
      <c r="M762" s="206">
        <v>2.9</v>
      </c>
    </row>
    <row r="763" spans="9:13" ht="18.75" customHeight="1" x14ac:dyDescent="0.3">
      <c r="I763" s="1" t="str">
        <f t="shared" si="12"/>
        <v>GRUP_E6</v>
      </c>
      <c r="J763" s="142" t="s">
        <v>1169</v>
      </c>
      <c r="K763" s="126" t="s">
        <v>277</v>
      </c>
      <c r="L763" s="261">
        <v>52</v>
      </c>
      <c r="M763" s="206">
        <v>2.9</v>
      </c>
    </row>
    <row r="764" spans="9:13" ht="18.75" x14ac:dyDescent="0.25">
      <c r="I764" s="1" t="str">
        <f t="shared" si="12"/>
        <v>GRUP_E6</v>
      </c>
      <c r="J764" s="142" t="s">
        <v>1170</v>
      </c>
      <c r="K764" s="126" t="s">
        <v>279</v>
      </c>
      <c r="L764" s="261">
        <v>50</v>
      </c>
      <c r="M764" s="122" t="s">
        <v>90</v>
      </c>
    </row>
    <row r="765" spans="9:13" ht="18.75" x14ac:dyDescent="0.25">
      <c r="I765" s="1" t="str">
        <f t="shared" si="12"/>
        <v>GRUP_E6</v>
      </c>
      <c r="J765" s="142" t="s">
        <v>1106</v>
      </c>
      <c r="K765" s="126" t="s">
        <v>1107</v>
      </c>
      <c r="L765" s="261">
        <v>49</v>
      </c>
      <c r="M765" s="122" t="s">
        <v>85</v>
      </c>
    </row>
    <row r="766" spans="9:13" ht="18.75" customHeight="1" x14ac:dyDescent="0.25">
      <c r="I766" s="1" t="str">
        <f t="shared" si="12"/>
        <v>GRUP_E6</v>
      </c>
      <c r="J766" s="142" t="s">
        <v>1108</v>
      </c>
      <c r="K766" s="126" t="s">
        <v>324</v>
      </c>
      <c r="L766" s="261">
        <v>49</v>
      </c>
      <c r="M766" s="166" t="s">
        <v>85</v>
      </c>
    </row>
    <row r="767" spans="9:13" ht="18.75" customHeight="1" x14ac:dyDescent="0.25">
      <c r="I767" s="1" t="str">
        <f t="shared" si="12"/>
        <v>GRUP_E6</v>
      </c>
      <c r="J767" s="142" t="s">
        <v>1105</v>
      </c>
      <c r="K767" s="126" t="s">
        <v>665</v>
      </c>
      <c r="L767" s="261">
        <v>44</v>
      </c>
      <c r="M767" s="166" t="s">
        <v>64</v>
      </c>
    </row>
    <row r="768" spans="9:13" ht="18.75" x14ac:dyDescent="0.25">
      <c r="I768" s="1" t="str">
        <f t="shared" si="12"/>
        <v>GRUP_E6</v>
      </c>
      <c r="J768" s="142" t="s">
        <v>1109</v>
      </c>
      <c r="K768" s="126" t="s">
        <v>1110</v>
      </c>
      <c r="L768" s="261">
        <v>44</v>
      </c>
      <c r="M768" s="122" t="s">
        <v>64</v>
      </c>
    </row>
    <row r="769" spans="9:13" ht="18.75" x14ac:dyDescent="0.25">
      <c r="I769" s="1" t="str">
        <f t="shared" si="12"/>
        <v>GRUP_E6</v>
      </c>
      <c r="J769" s="142" t="s">
        <v>1111</v>
      </c>
      <c r="K769" s="126" t="s">
        <v>1112</v>
      </c>
      <c r="L769" s="261">
        <v>44</v>
      </c>
      <c r="M769" s="122" t="s">
        <v>64</v>
      </c>
    </row>
    <row r="770" spans="9:13" ht="18.75" x14ac:dyDescent="0.25">
      <c r="I770" s="1" t="str">
        <f t="shared" si="12"/>
        <v>GRUP_E6</v>
      </c>
      <c r="J770" s="142" t="s">
        <v>1113</v>
      </c>
      <c r="K770" s="126" t="s">
        <v>1114</v>
      </c>
      <c r="L770" s="261">
        <v>44</v>
      </c>
      <c r="M770" s="122" t="s">
        <v>64</v>
      </c>
    </row>
    <row r="771" spans="9:13" ht="18.75" x14ac:dyDescent="0.25">
      <c r="I771" s="1" t="str">
        <f t="shared" si="12"/>
        <v>GRUP_E6</v>
      </c>
      <c r="J771" s="142" t="s">
        <v>1115</v>
      </c>
      <c r="K771" s="126" t="s">
        <v>1116</v>
      </c>
      <c r="L771" s="261">
        <v>40</v>
      </c>
      <c r="M771" s="122" t="s">
        <v>49</v>
      </c>
    </row>
    <row r="772" spans="9:13" ht="18.75" x14ac:dyDescent="0.25">
      <c r="I772" s="1" t="str">
        <f t="shared" si="12"/>
        <v>GRUP_E6</v>
      </c>
      <c r="J772" s="142" t="s">
        <v>1117</v>
      </c>
      <c r="K772" s="126" t="s">
        <v>1118</v>
      </c>
      <c r="L772" s="261">
        <v>40</v>
      </c>
      <c r="M772" s="122" t="s">
        <v>49</v>
      </c>
    </row>
    <row r="773" spans="9:13" ht="18.75" x14ac:dyDescent="0.25">
      <c r="I773" s="1" t="str">
        <f t="shared" si="12"/>
        <v>GRUP_E6</v>
      </c>
      <c r="J773" s="142" t="s">
        <v>1119</v>
      </c>
      <c r="K773" s="126" t="s">
        <v>1120</v>
      </c>
      <c r="L773" s="261">
        <v>36</v>
      </c>
      <c r="M773" s="122" t="s">
        <v>33</v>
      </c>
    </row>
    <row r="774" spans="9:13" ht="18.75" x14ac:dyDescent="0.25">
      <c r="I774" s="1" t="str">
        <f t="shared" si="12"/>
        <v>GRUP_E6</v>
      </c>
      <c r="J774" s="143" t="s">
        <v>1121</v>
      </c>
      <c r="K774" s="130" t="s">
        <v>1122</v>
      </c>
      <c r="L774" s="273">
        <v>30</v>
      </c>
      <c r="M774" s="131" t="s">
        <v>2396</v>
      </c>
    </row>
    <row r="775" spans="9:13" ht="18.75" x14ac:dyDescent="0.25">
      <c r="I775" s="1" t="str">
        <f t="shared" si="12"/>
        <v>GRUP_E6</v>
      </c>
      <c r="J775" s="143" t="s">
        <v>1123</v>
      </c>
      <c r="K775" s="130" t="s">
        <v>1124</v>
      </c>
      <c r="L775" s="273">
        <v>30</v>
      </c>
      <c r="M775" s="131" t="s">
        <v>2396</v>
      </c>
    </row>
    <row r="776" spans="9:13" ht="18.75" x14ac:dyDescent="0.25">
      <c r="I776" s="1" t="str">
        <f t="shared" si="12"/>
        <v>GRUP_E6</v>
      </c>
      <c r="J776" s="162" t="s">
        <v>1125</v>
      </c>
      <c r="K776" s="197" t="s">
        <v>2275</v>
      </c>
      <c r="L776" s="288">
        <v>44</v>
      </c>
      <c r="M776" s="212">
        <v>2.46</v>
      </c>
    </row>
    <row r="777" spans="9:13" ht="18.75" x14ac:dyDescent="0.25">
      <c r="I777" s="1" t="str">
        <f t="shared" si="12"/>
        <v>GRUP_E6</v>
      </c>
      <c r="J777" s="163" t="s">
        <v>2197</v>
      </c>
      <c r="K777" s="194" t="s">
        <v>2203</v>
      </c>
      <c r="L777" s="289">
        <v>44</v>
      </c>
      <c r="M777" s="209">
        <v>2.46</v>
      </c>
    </row>
    <row r="778" spans="9:13" ht="18.75" x14ac:dyDescent="0.25">
      <c r="I778" s="103" t="str">
        <f t="shared" si="12"/>
        <v>GRUP_E6</v>
      </c>
      <c r="J778" s="163" t="s">
        <v>2198</v>
      </c>
      <c r="K778" s="194" t="s">
        <v>2204</v>
      </c>
      <c r="L778" s="289">
        <v>41</v>
      </c>
      <c r="M778" s="209">
        <v>2.31</v>
      </c>
    </row>
    <row r="779" spans="9:13" ht="18.75" x14ac:dyDescent="0.25">
      <c r="I779" s="103" t="str">
        <f t="shared" si="12"/>
        <v>GRUP_E6</v>
      </c>
      <c r="J779" s="163" t="s">
        <v>2199</v>
      </c>
      <c r="K779" s="194" t="s">
        <v>2205</v>
      </c>
      <c r="L779" s="290">
        <v>38</v>
      </c>
      <c r="M779" s="207">
        <v>2.17</v>
      </c>
    </row>
    <row r="780" spans="9:13" ht="18.75" x14ac:dyDescent="0.25">
      <c r="I780" s="108" t="str">
        <f t="shared" ref="I780:I843" si="13">CONCATENATE("GRUP_",LEFT(J780,2))</f>
        <v>GRUP_E6</v>
      </c>
      <c r="J780" s="163" t="s">
        <v>2200</v>
      </c>
      <c r="K780" s="164" t="s">
        <v>2206</v>
      </c>
      <c r="L780" s="291">
        <v>35</v>
      </c>
      <c r="M780" s="165">
        <v>2.04</v>
      </c>
    </row>
    <row r="781" spans="9:13" ht="37.5" customHeight="1" x14ac:dyDescent="0.25">
      <c r="I781" s="1" t="str">
        <f t="shared" si="13"/>
        <v>GRUP_E6</v>
      </c>
      <c r="J781" s="163" t="s">
        <v>2196</v>
      </c>
      <c r="K781" s="164" t="s">
        <v>2269</v>
      </c>
      <c r="L781" s="291">
        <v>44</v>
      </c>
      <c r="M781" s="165">
        <v>2.46</v>
      </c>
    </row>
    <row r="782" spans="9:13" ht="18.75" x14ac:dyDescent="0.25">
      <c r="I782" s="1" t="str">
        <f t="shared" si="13"/>
        <v>GRUP_E6</v>
      </c>
      <c r="J782" s="163" t="s">
        <v>2201</v>
      </c>
      <c r="K782" s="164" t="s">
        <v>2207</v>
      </c>
      <c r="L782" s="291">
        <v>31</v>
      </c>
      <c r="M782" s="165">
        <v>1.87</v>
      </c>
    </row>
    <row r="783" spans="9:13" ht="18.75" x14ac:dyDescent="0.25">
      <c r="I783" s="1" t="str">
        <f t="shared" si="13"/>
        <v>GRUP_E6</v>
      </c>
      <c r="J783" s="163" t="s">
        <v>2202</v>
      </c>
      <c r="K783" s="164" t="s">
        <v>2208</v>
      </c>
      <c r="L783" s="291">
        <v>26</v>
      </c>
      <c r="M783" s="165">
        <v>1.69</v>
      </c>
    </row>
    <row r="784" spans="9:13" ht="18.75" x14ac:dyDescent="0.25">
      <c r="I784" s="1" t="str">
        <f t="shared" si="13"/>
        <v>GRUP_E6</v>
      </c>
      <c r="J784" s="190" t="s">
        <v>1126</v>
      </c>
      <c r="K784" s="195" t="s">
        <v>1127</v>
      </c>
      <c r="L784" s="264">
        <v>12</v>
      </c>
      <c r="M784" s="166" t="s">
        <v>41</v>
      </c>
    </row>
    <row r="785" spans="9:13" ht="18.75" x14ac:dyDescent="0.25">
      <c r="I785" s="1" t="str">
        <f t="shared" si="13"/>
        <v>GRUP_F6</v>
      </c>
      <c r="J785" s="142" t="s">
        <v>1172</v>
      </c>
      <c r="K785" s="192" t="s">
        <v>1173</v>
      </c>
      <c r="L785" s="264">
        <v>90</v>
      </c>
      <c r="M785" s="166" t="s">
        <v>43</v>
      </c>
    </row>
    <row r="786" spans="9:13" ht="18.75" x14ac:dyDescent="0.25">
      <c r="I786" s="1" t="str">
        <f t="shared" si="13"/>
        <v>GRUP_F6</v>
      </c>
      <c r="J786" s="142" t="s">
        <v>1174</v>
      </c>
      <c r="K786" s="192" t="s">
        <v>1175</v>
      </c>
      <c r="L786" s="264">
        <v>78</v>
      </c>
      <c r="M786" s="166" t="s">
        <v>98</v>
      </c>
    </row>
    <row r="787" spans="9:13" ht="18.75" x14ac:dyDescent="0.25">
      <c r="I787" s="1" t="str">
        <f t="shared" si="13"/>
        <v>GRUP_F6</v>
      </c>
      <c r="J787" s="156" t="s">
        <v>1176</v>
      </c>
      <c r="K787" s="203" t="s">
        <v>1177</v>
      </c>
      <c r="L787" s="264">
        <v>70</v>
      </c>
      <c r="M787" s="166" t="s">
        <v>65</v>
      </c>
    </row>
    <row r="788" spans="9:13" ht="18.75" x14ac:dyDescent="0.25">
      <c r="I788" s="1" t="str">
        <f t="shared" si="13"/>
        <v>GRUP_F6</v>
      </c>
      <c r="J788" s="189" t="s">
        <v>1178</v>
      </c>
      <c r="K788" s="171" t="s">
        <v>1179</v>
      </c>
      <c r="L788" s="264">
        <v>70</v>
      </c>
      <c r="M788" s="166" t="s">
        <v>65</v>
      </c>
    </row>
    <row r="789" spans="9:13" ht="18.75" x14ac:dyDescent="0.25">
      <c r="I789" s="1" t="str">
        <f t="shared" si="13"/>
        <v>GRUP_F6</v>
      </c>
      <c r="J789" s="155" t="s">
        <v>1180</v>
      </c>
      <c r="K789" s="139" t="s">
        <v>1181</v>
      </c>
      <c r="L789" s="277">
        <v>68</v>
      </c>
      <c r="M789" s="140" t="s">
        <v>58</v>
      </c>
    </row>
    <row r="790" spans="9:13" ht="18.75" x14ac:dyDescent="0.25">
      <c r="I790" s="1" t="str">
        <f t="shared" si="13"/>
        <v>GRUP_F6</v>
      </c>
      <c r="J790" s="142" t="s">
        <v>1182</v>
      </c>
      <c r="K790" s="126" t="s">
        <v>1183</v>
      </c>
      <c r="L790" s="261">
        <v>68</v>
      </c>
      <c r="M790" s="122" t="s">
        <v>58</v>
      </c>
    </row>
    <row r="791" spans="9:13" ht="18.75" x14ac:dyDescent="0.25">
      <c r="I791" s="1" t="str">
        <f t="shared" si="13"/>
        <v>GRUP_F6</v>
      </c>
      <c r="J791" s="142" t="s">
        <v>1184</v>
      </c>
      <c r="K791" s="126" t="s">
        <v>1185</v>
      </c>
      <c r="L791" s="261">
        <v>68</v>
      </c>
      <c r="M791" s="122" t="s">
        <v>58</v>
      </c>
    </row>
    <row r="792" spans="9:13" ht="18.75" x14ac:dyDescent="0.25">
      <c r="I792" s="1" t="str">
        <f t="shared" si="13"/>
        <v>GRUP_F6</v>
      </c>
      <c r="J792" s="142" t="s">
        <v>1186</v>
      </c>
      <c r="K792" s="126" t="s">
        <v>1187</v>
      </c>
      <c r="L792" s="261">
        <v>68</v>
      </c>
      <c r="M792" s="122" t="s">
        <v>58</v>
      </c>
    </row>
    <row r="793" spans="9:13" ht="18.75" x14ac:dyDescent="0.25">
      <c r="I793" s="1" t="str">
        <f t="shared" si="13"/>
        <v>GRUP_F6</v>
      </c>
      <c r="J793" s="142" t="s">
        <v>1188</v>
      </c>
      <c r="K793" s="126" t="s">
        <v>253</v>
      </c>
      <c r="L793" s="261">
        <v>65</v>
      </c>
      <c r="M793" s="122" t="s">
        <v>46</v>
      </c>
    </row>
    <row r="794" spans="9:13" ht="18.75" x14ac:dyDescent="0.25">
      <c r="I794" s="1" t="str">
        <f t="shared" si="13"/>
        <v>GRUP_F6</v>
      </c>
      <c r="J794" s="143" t="s">
        <v>1298</v>
      </c>
      <c r="K794" s="130" t="s">
        <v>352</v>
      </c>
      <c r="L794" s="273">
        <v>78</v>
      </c>
      <c r="M794" s="131" t="s">
        <v>2318</v>
      </c>
    </row>
    <row r="795" spans="9:13" ht="18.75" x14ac:dyDescent="0.25">
      <c r="I795" s="1" t="str">
        <f t="shared" si="13"/>
        <v>GRUP_F6</v>
      </c>
      <c r="J795" s="142" t="s">
        <v>1214</v>
      </c>
      <c r="K795" s="126" t="s">
        <v>1215</v>
      </c>
      <c r="L795" s="261">
        <v>62</v>
      </c>
      <c r="M795" s="122" t="s">
        <v>34</v>
      </c>
    </row>
    <row r="796" spans="9:13" ht="18.75" x14ac:dyDescent="0.25">
      <c r="I796" s="1" t="str">
        <f t="shared" si="13"/>
        <v>GRUP_F6</v>
      </c>
      <c r="J796" s="142" t="s">
        <v>1216</v>
      </c>
      <c r="K796" s="126" t="s">
        <v>1217</v>
      </c>
      <c r="L796" s="261">
        <v>62</v>
      </c>
      <c r="M796" s="122" t="s">
        <v>34</v>
      </c>
    </row>
    <row r="797" spans="9:13" ht="18.75" x14ac:dyDescent="0.25">
      <c r="I797" s="1" t="str">
        <f t="shared" si="13"/>
        <v>GRUP_F6</v>
      </c>
      <c r="J797" s="142" t="s">
        <v>1189</v>
      </c>
      <c r="K797" s="126" t="s">
        <v>1190</v>
      </c>
      <c r="L797" s="261">
        <v>61</v>
      </c>
      <c r="M797" s="122" t="s">
        <v>29</v>
      </c>
    </row>
    <row r="798" spans="9:13" ht="18.75" x14ac:dyDescent="0.25">
      <c r="I798" s="103" t="str">
        <f t="shared" si="13"/>
        <v>GRUP_F6</v>
      </c>
      <c r="J798" s="142" t="s">
        <v>1191</v>
      </c>
      <c r="K798" s="126" t="s">
        <v>1192</v>
      </c>
      <c r="L798" s="261">
        <v>61</v>
      </c>
      <c r="M798" s="122" t="s">
        <v>29</v>
      </c>
    </row>
    <row r="799" spans="9:13" ht="18.75" x14ac:dyDescent="0.25">
      <c r="I799" s="1" t="str">
        <f t="shared" si="13"/>
        <v>GRUP_F6</v>
      </c>
      <c r="J799" s="142" t="s">
        <v>1193</v>
      </c>
      <c r="K799" s="126" t="s">
        <v>1194</v>
      </c>
      <c r="L799" s="261">
        <v>61</v>
      </c>
      <c r="M799" s="122" t="s">
        <v>29</v>
      </c>
    </row>
    <row r="800" spans="9:13" ht="18.75" x14ac:dyDescent="0.25">
      <c r="I800" s="1" t="str">
        <f t="shared" si="13"/>
        <v>GRUP_F6</v>
      </c>
      <c r="J800" s="142" t="s">
        <v>1195</v>
      </c>
      <c r="K800" s="126" t="s">
        <v>728</v>
      </c>
      <c r="L800" s="261">
        <v>61</v>
      </c>
      <c r="M800" s="122" t="s">
        <v>29</v>
      </c>
    </row>
    <row r="801" spans="9:13" ht="18.75" x14ac:dyDescent="0.25">
      <c r="I801" s="1" t="str">
        <f t="shared" si="13"/>
        <v>GRUP_F6</v>
      </c>
      <c r="J801" s="142" t="s">
        <v>1218</v>
      </c>
      <c r="K801" s="126" t="s">
        <v>1219</v>
      </c>
      <c r="L801" s="261">
        <v>61</v>
      </c>
      <c r="M801" s="122" t="s">
        <v>29</v>
      </c>
    </row>
    <row r="802" spans="9:13" ht="18.75" x14ac:dyDescent="0.25">
      <c r="I802" s="1" t="str">
        <f t="shared" si="13"/>
        <v>GRUP_F6</v>
      </c>
      <c r="J802" s="142" t="s">
        <v>1220</v>
      </c>
      <c r="K802" s="126" t="s">
        <v>1221</v>
      </c>
      <c r="L802" s="261">
        <v>61</v>
      </c>
      <c r="M802" s="122" t="s">
        <v>29</v>
      </c>
    </row>
    <row r="803" spans="9:13" ht="18.75" x14ac:dyDescent="0.25">
      <c r="I803" s="1" t="str">
        <f t="shared" si="13"/>
        <v>GRUP_F6</v>
      </c>
      <c r="J803" s="142" t="s">
        <v>1222</v>
      </c>
      <c r="K803" s="126" t="s">
        <v>1223</v>
      </c>
      <c r="L803" s="261">
        <v>61</v>
      </c>
      <c r="M803" s="122" t="s">
        <v>29</v>
      </c>
    </row>
    <row r="804" spans="9:13" ht="18.75" x14ac:dyDescent="0.25">
      <c r="I804" s="1" t="str">
        <f t="shared" si="13"/>
        <v>GRUP_F6</v>
      </c>
      <c r="J804" s="142" t="s">
        <v>1224</v>
      </c>
      <c r="K804" s="126" t="s">
        <v>1225</v>
      </c>
      <c r="L804" s="261">
        <v>61</v>
      </c>
      <c r="M804" s="122" t="s">
        <v>29</v>
      </c>
    </row>
    <row r="805" spans="9:13" ht="18.75" x14ac:dyDescent="0.25">
      <c r="I805" s="1" t="str">
        <f t="shared" si="13"/>
        <v>GRUP_F6</v>
      </c>
      <c r="J805" s="142" t="s">
        <v>1226</v>
      </c>
      <c r="K805" s="126" t="s">
        <v>1227</v>
      </c>
      <c r="L805" s="261">
        <v>61</v>
      </c>
      <c r="M805" s="122" t="s">
        <v>29</v>
      </c>
    </row>
    <row r="806" spans="9:13" ht="18.75" x14ac:dyDescent="0.25">
      <c r="I806" s="1" t="str">
        <f t="shared" si="13"/>
        <v>GRUP_F6</v>
      </c>
      <c r="J806" s="142" t="s">
        <v>1228</v>
      </c>
      <c r="K806" s="126" t="s">
        <v>1229</v>
      </c>
      <c r="L806" s="261">
        <v>61</v>
      </c>
      <c r="M806" s="122" t="s">
        <v>29</v>
      </c>
    </row>
    <row r="807" spans="9:13" ht="18.75" x14ac:dyDescent="0.25">
      <c r="I807" s="1" t="str">
        <f t="shared" si="13"/>
        <v>GRUP_F6</v>
      </c>
      <c r="J807" s="142" t="s">
        <v>1196</v>
      </c>
      <c r="K807" s="126" t="s">
        <v>257</v>
      </c>
      <c r="L807" s="261">
        <v>58</v>
      </c>
      <c r="M807" s="122" t="s">
        <v>16</v>
      </c>
    </row>
    <row r="808" spans="9:13" ht="18.75" x14ac:dyDescent="0.25">
      <c r="I808" s="1" t="str">
        <f t="shared" si="13"/>
        <v>GRUP_F6</v>
      </c>
      <c r="J808" s="143" t="s">
        <v>1197</v>
      </c>
      <c r="K808" s="130" t="s">
        <v>1198</v>
      </c>
      <c r="L808" s="273">
        <v>61</v>
      </c>
      <c r="M808" s="131" t="s">
        <v>2383</v>
      </c>
    </row>
    <row r="809" spans="9:13" ht="18.75" x14ac:dyDescent="0.25">
      <c r="I809" s="1" t="str">
        <f t="shared" si="13"/>
        <v>GRUP_F6</v>
      </c>
      <c r="J809" s="142" t="s">
        <v>1230</v>
      </c>
      <c r="K809" s="126" t="s">
        <v>1231</v>
      </c>
      <c r="L809" s="261">
        <v>58</v>
      </c>
      <c r="M809" s="122" t="s">
        <v>16</v>
      </c>
    </row>
    <row r="810" spans="9:13" ht="18.75" x14ac:dyDescent="0.25">
      <c r="I810" s="1" t="str">
        <f t="shared" si="13"/>
        <v>GRUP_F6</v>
      </c>
      <c r="J810" s="142" t="s">
        <v>1232</v>
      </c>
      <c r="K810" s="126" t="s">
        <v>1233</v>
      </c>
      <c r="L810" s="261">
        <v>58</v>
      </c>
      <c r="M810" s="122" t="s">
        <v>16</v>
      </c>
    </row>
    <row r="811" spans="9:13" ht="18.75" x14ac:dyDescent="0.25">
      <c r="I811" s="1" t="str">
        <f t="shared" si="13"/>
        <v>GRUP_F6</v>
      </c>
      <c r="J811" s="142" t="s">
        <v>1234</v>
      </c>
      <c r="K811" s="126" t="s">
        <v>2496</v>
      </c>
      <c r="L811" s="261">
        <v>58</v>
      </c>
      <c r="M811" s="122" t="s">
        <v>16</v>
      </c>
    </row>
    <row r="812" spans="9:13" ht="18.75" x14ac:dyDescent="0.25">
      <c r="I812" s="103" t="str">
        <f t="shared" si="13"/>
        <v>GRUP_F6</v>
      </c>
      <c r="J812" s="143" t="s">
        <v>1299</v>
      </c>
      <c r="K812" s="130" t="s">
        <v>1300</v>
      </c>
      <c r="L812" s="273">
        <v>62</v>
      </c>
      <c r="M812" s="131" t="s">
        <v>2319</v>
      </c>
    </row>
    <row r="813" spans="9:13" ht="18.75" x14ac:dyDescent="0.25">
      <c r="I813" s="1" t="str">
        <f t="shared" si="13"/>
        <v>GRUP_F6</v>
      </c>
      <c r="J813" s="142" t="s">
        <v>1199</v>
      </c>
      <c r="K813" s="126" t="s">
        <v>872</v>
      </c>
      <c r="L813" s="261">
        <v>56</v>
      </c>
      <c r="M813" s="122" t="s">
        <v>11</v>
      </c>
    </row>
    <row r="814" spans="9:13" ht="18.75" x14ac:dyDescent="0.25">
      <c r="I814" s="1" t="str">
        <f t="shared" si="13"/>
        <v>GRUP_F6</v>
      </c>
      <c r="J814" s="142" t="s">
        <v>1235</v>
      </c>
      <c r="K814" s="126" t="s">
        <v>1236</v>
      </c>
      <c r="L814" s="261">
        <v>55</v>
      </c>
      <c r="M814" s="122" t="s">
        <v>8</v>
      </c>
    </row>
    <row r="815" spans="9:13" ht="18.75" x14ac:dyDescent="0.25">
      <c r="I815" s="1" t="str">
        <f t="shared" si="13"/>
        <v>GRUP_F6</v>
      </c>
      <c r="J815" s="142" t="s">
        <v>1240</v>
      </c>
      <c r="K815" s="126" t="s">
        <v>1241</v>
      </c>
      <c r="L815" s="261">
        <v>55</v>
      </c>
      <c r="M815" s="122" t="s">
        <v>8</v>
      </c>
    </row>
    <row r="816" spans="9:13" ht="18.75" x14ac:dyDescent="0.25">
      <c r="I816" s="103" t="str">
        <f t="shared" si="13"/>
        <v>GRUP_F6</v>
      </c>
      <c r="J816" s="142" t="s">
        <v>1242</v>
      </c>
      <c r="K816" s="126" t="s">
        <v>1243</v>
      </c>
      <c r="L816" s="261">
        <v>55</v>
      </c>
      <c r="M816" s="122" t="s">
        <v>8</v>
      </c>
    </row>
    <row r="817" spans="9:13" ht="18.75" customHeight="1" x14ac:dyDescent="0.3">
      <c r="I817" s="1" t="str">
        <f t="shared" si="13"/>
        <v>GRUP_F6</v>
      </c>
      <c r="J817" s="142" t="s">
        <v>1200</v>
      </c>
      <c r="K817" s="126" t="s">
        <v>1201</v>
      </c>
      <c r="L817" s="261">
        <v>52</v>
      </c>
      <c r="M817" s="206">
        <v>2.9</v>
      </c>
    </row>
    <row r="818" spans="9:13" ht="18.75" customHeight="1" x14ac:dyDescent="0.3">
      <c r="I818" s="1" t="str">
        <f t="shared" si="13"/>
        <v>GRUP_F6</v>
      </c>
      <c r="J818" s="142" t="s">
        <v>1202</v>
      </c>
      <c r="K818" s="126" t="s">
        <v>665</v>
      </c>
      <c r="L818" s="261">
        <v>52</v>
      </c>
      <c r="M818" s="206">
        <v>2.9</v>
      </c>
    </row>
    <row r="819" spans="9:13" ht="18.75" customHeight="1" x14ac:dyDescent="0.3">
      <c r="I819" s="1" t="str">
        <f t="shared" si="13"/>
        <v>GRUP_F6</v>
      </c>
      <c r="J819" s="142" t="s">
        <v>1203</v>
      </c>
      <c r="K819" s="126" t="s">
        <v>1204</v>
      </c>
      <c r="L819" s="261">
        <v>52</v>
      </c>
      <c r="M819" s="206">
        <v>2.9</v>
      </c>
    </row>
    <row r="820" spans="9:13" ht="18.75" customHeight="1" x14ac:dyDescent="0.3">
      <c r="I820" s="1" t="str">
        <f t="shared" si="13"/>
        <v>GRUP_F6</v>
      </c>
      <c r="J820" s="143" t="s">
        <v>1304</v>
      </c>
      <c r="K820" s="130" t="s">
        <v>1305</v>
      </c>
      <c r="L820" s="273">
        <v>56</v>
      </c>
      <c r="M820" s="204" t="s">
        <v>11</v>
      </c>
    </row>
    <row r="821" spans="9:13" ht="18.75" customHeight="1" x14ac:dyDescent="0.25">
      <c r="I821" s="1" t="str">
        <f t="shared" si="13"/>
        <v>GRUP_F6</v>
      </c>
      <c r="J821" s="143" t="s">
        <v>1301</v>
      </c>
      <c r="K821" s="130" t="s">
        <v>1302</v>
      </c>
      <c r="L821" s="273">
        <v>54</v>
      </c>
      <c r="M821" s="168" t="s">
        <v>5</v>
      </c>
    </row>
    <row r="822" spans="9:13" ht="18.75" customHeight="1" x14ac:dyDescent="0.25">
      <c r="I822" s="1" t="str">
        <f t="shared" si="13"/>
        <v>GRUP_F6</v>
      </c>
      <c r="J822" s="142" t="s">
        <v>1205</v>
      </c>
      <c r="K822" s="126" t="s">
        <v>704</v>
      </c>
      <c r="L822" s="261">
        <v>49</v>
      </c>
      <c r="M822" s="166" t="s">
        <v>85</v>
      </c>
    </row>
    <row r="823" spans="9:13" ht="18.75" customHeight="1" x14ac:dyDescent="0.25">
      <c r="I823" s="1" t="str">
        <f t="shared" si="13"/>
        <v>GRUP_F6</v>
      </c>
      <c r="J823" s="142" t="s">
        <v>1206</v>
      </c>
      <c r="K823" s="126" t="s">
        <v>1207</v>
      </c>
      <c r="L823" s="261">
        <v>49</v>
      </c>
      <c r="M823" s="166" t="s">
        <v>85</v>
      </c>
    </row>
    <row r="824" spans="9:13" ht="18.75" customHeight="1" x14ac:dyDescent="0.25">
      <c r="I824" s="103" t="str">
        <f t="shared" si="13"/>
        <v>GRUP_F6</v>
      </c>
      <c r="J824" s="142" t="s">
        <v>1238</v>
      </c>
      <c r="K824" s="126" t="s">
        <v>1239</v>
      </c>
      <c r="L824" s="261">
        <v>49</v>
      </c>
      <c r="M824" s="166" t="s">
        <v>85</v>
      </c>
    </row>
    <row r="825" spans="9:13" ht="18.75" x14ac:dyDescent="0.25">
      <c r="I825" s="103" t="str">
        <f t="shared" si="13"/>
        <v>GRUP_F6</v>
      </c>
      <c r="J825" s="142" t="s">
        <v>1244</v>
      </c>
      <c r="K825" s="126" t="s">
        <v>1245</v>
      </c>
      <c r="L825" s="261">
        <v>49</v>
      </c>
      <c r="M825" s="122" t="s">
        <v>85</v>
      </c>
    </row>
    <row r="826" spans="9:13" ht="18.75" x14ac:dyDescent="0.25">
      <c r="I826" s="1" t="str">
        <f t="shared" si="13"/>
        <v>GRUP_F6</v>
      </c>
      <c r="J826" s="142" t="s">
        <v>1246</v>
      </c>
      <c r="K826" s="126" t="s">
        <v>1229</v>
      </c>
      <c r="L826" s="261">
        <v>49</v>
      </c>
      <c r="M826" s="122" t="s">
        <v>85</v>
      </c>
    </row>
    <row r="827" spans="9:13" ht="18.75" x14ac:dyDescent="0.25">
      <c r="I827" s="1" t="str">
        <f t="shared" si="13"/>
        <v>GRUP_F6</v>
      </c>
      <c r="J827" s="143" t="s">
        <v>1306</v>
      </c>
      <c r="K827" s="130" t="s">
        <v>1307</v>
      </c>
      <c r="L827" s="273">
        <v>54</v>
      </c>
      <c r="M827" s="131" t="s">
        <v>5</v>
      </c>
    </row>
    <row r="828" spans="9:13" ht="18.75" x14ac:dyDescent="0.25">
      <c r="I828" s="1" t="str">
        <f t="shared" si="13"/>
        <v>GRUP_F6</v>
      </c>
      <c r="J828" s="142" t="s">
        <v>2513</v>
      </c>
      <c r="K828" s="126" t="s">
        <v>1237</v>
      </c>
      <c r="L828" s="261">
        <v>48</v>
      </c>
      <c r="M828" s="122" t="s">
        <v>81</v>
      </c>
    </row>
    <row r="829" spans="9:13" ht="18.75" x14ac:dyDescent="0.25">
      <c r="I829" s="1" t="str">
        <f t="shared" si="13"/>
        <v>GRUP_F6</v>
      </c>
      <c r="J829" s="143" t="s">
        <v>2522</v>
      </c>
      <c r="K829" s="130" t="s">
        <v>2505</v>
      </c>
      <c r="L829" s="273">
        <v>48</v>
      </c>
      <c r="M829" s="131" t="s">
        <v>81</v>
      </c>
    </row>
    <row r="830" spans="9:13" ht="18.75" x14ac:dyDescent="0.25">
      <c r="I830" s="1" t="str">
        <f t="shared" si="13"/>
        <v>GRUP_F6</v>
      </c>
      <c r="J830" s="143" t="s">
        <v>2523</v>
      </c>
      <c r="K830" s="130" t="s">
        <v>2506</v>
      </c>
      <c r="L830" s="273">
        <v>48</v>
      </c>
      <c r="M830" s="131" t="s">
        <v>81</v>
      </c>
    </row>
    <row r="831" spans="9:13" ht="18.75" x14ac:dyDescent="0.25">
      <c r="I831" s="103" t="str">
        <f t="shared" si="13"/>
        <v>GRUP_F6</v>
      </c>
      <c r="J831" s="143" t="s">
        <v>2524</v>
      </c>
      <c r="K831" s="130" t="s">
        <v>2507</v>
      </c>
      <c r="L831" s="273">
        <v>48</v>
      </c>
      <c r="M831" s="131" t="s">
        <v>81</v>
      </c>
    </row>
    <row r="832" spans="9:13" ht="18.75" x14ac:dyDescent="0.25">
      <c r="I832" s="1" t="str">
        <f t="shared" si="13"/>
        <v>GRUP_F6</v>
      </c>
      <c r="J832" s="143" t="s">
        <v>2525</v>
      </c>
      <c r="K832" s="130" t="s">
        <v>2508</v>
      </c>
      <c r="L832" s="273">
        <v>48</v>
      </c>
      <c r="M832" s="131" t="s">
        <v>81</v>
      </c>
    </row>
    <row r="833" spans="9:13" ht="18.75" x14ac:dyDescent="0.25">
      <c r="I833" s="103" t="str">
        <f t="shared" si="13"/>
        <v>GRUP_F6</v>
      </c>
      <c r="J833" s="143" t="s">
        <v>2526</v>
      </c>
      <c r="K833" s="130" t="s">
        <v>2509</v>
      </c>
      <c r="L833" s="273">
        <v>48</v>
      </c>
      <c r="M833" s="131" t="s">
        <v>81</v>
      </c>
    </row>
    <row r="834" spans="9:13" ht="18.75" x14ac:dyDescent="0.25">
      <c r="I834" s="103" t="str">
        <f t="shared" si="13"/>
        <v>GRUP_F6</v>
      </c>
      <c r="J834" s="143" t="s">
        <v>2527</v>
      </c>
      <c r="K834" s="130" t="s">
        <v>2510</v>
      </c>
      <c r="L834" s="273">
        <v>48</v>
      </c>
      <c r="M834" s="131" t="s">
        <v>81</v>
      </c>
    </row>
    <row r="835" spans="9:13" ht="18.75" x14ac:dyDescent="0.25">
      <c r="I835" s="103" t="str">
        <f t="shared" si="13"/>
        <v>GRUP_F6</v>
      </c>
      <c r="J835" s="143" t="s">
        <v>2528</v>
      </c>
      <c r="K835" s="130" t="s">
        <v>2511</v>
      </c>
      <c r="L835" s="273">
        <v>48</v>
      </c>
      <c r="M835" s="131" t="s">
        <v>81</v>
      </c>
    </row>
    <row r="836" spans="9:13" ht="18.75" x14ac:dyDescent="0.25">
      <c r="I836" s="103" t="str">
        <f t="shared" si="13"/>
        <v>GRUP_F6</v>
      </c>
      <c r="J836" s="143" t="s">
        <v>2529</v>
      </c>
      <c r="K836" s="130" t="s">
        <v>2512</v>
      </c>
      <c r="L836" s="273">
        <v>48</v>
      </c>
      <c r="M836" s="131" t="s">
        <v>81</v>
      </c>
    </row>
    <row r="837" spans="9:13" ht="18.75" x14ac:dyDescent="0.25">
      <c r="I837" s="103" t="str">
        <f t="shared" si="13"/>
        <v>GRUP_F6</v>
      </c>
      <c r="J837" s="143" t="s">
        <v>2514</v>
      </c>
      <c r="K837" s="130" t="s">
        <v>2497</v>
      </c>
      <c r="L837" s="273">
        <v>48</v>
      </c>
      <c r="M837" s="131" t="s">
        <v>81</v>
      </c>
    </row>
    <row r="838" spans="9:13" ht="18.75" x14ac:dyDescent="0.25">
      <c r="I838" s="103" t="str">
        <f t="shared" si="13"/>
        <v>GRUP_F6</v>
      </c>
      <c r="J838" s="143" t="s">
        <v>2515</v>
      </c>
      <c r="K838" s="130" t="s">
        <v>2498</v>
      </c>
      <c r="L838" s="273">
        <v>48</v>
      </c>
      <c r="M838" s="131" t="s">
        <v>81</v>
      </c>
    </row>
    <row r="839" spans="9:13" ht="18.75" x14ac:dyDescent="0.25">
      <c r="I839" s="103" t="str">
        <f t="shared" si="13"/>
        <v>GRUP_F6</v>
      </c>
      <c r="J839" s="143" t="s">
        <v>2516</v>
      </c>
      <c r="K839" s="130" t="s">
        <v>2499</v>
      </c>
      <c r="L839" s="273">
        <v>48</v>
      </c>
      <c r="M839" s="131" t="s">
        <v>81</v>
      </c>
    </row>
    <row r="840" spans="9:13" ht="18.75" x14ac:dyDescent="0.25">
      <c r="I840" s="103" t="str">
        <f t="shared" si="13"/>
        <v>GRUP_F6</v>
      </c>
      <c r="J840" s="143" t="s">
        <v>2517</v>
      </c>
      <c r="K840" s="130" t="s">
        <v>2500</v>
      </c>
      <c r="L840" s="273">
        <v>48</v>
      </c>
      <c r="M840" s="131" t="s">
        <v>81</v>
      </c>
    </row>
    <row r="841" spans="9:13" ht="18.75" x14ac:dyDescent="0.25">
      <c r="I841" s="103" t="str">
        <f t="shared" si="13"/>
        <v>GRUP_F6</v>
      </c>
      <c r="J841" s="143" t="s">
        <v>2518</v>
      </c>
      <c r="K841" s="130" t="s">
        <v>2501</v>
      </c>
      <c r="L841" s="273">
        <v>48</v>
      </c>
      <c r="M841" s="131" t="s">
        <v>81</v>
      </c>
    </row>
    <row r="842" spans="9:13" ht="18.75" x14ac:dyDescent="0.25">
      <c r="I842" s="103" t="str">
        <f t="shared" si="13"/>
        <v>GRUP_F6</v>
      </c>
      <c r="J842" s="143" t="s">
        <v>2519</v>
      </c>
      <c r="K842" s="130" t="s">
        <v>2502</v>
      </c>
      <c r="L842" s="273">
        <v>48</v>
      </c>
      <c r="M842" s="131" t="s">
        <v>81</v>
      </c>
    </row>
    <row r="843" spans="9:13" ht="18.75" x14ac:dyDescent="0.25">
      <c r="I843" s="103" t="str">
        <f t="shared" si="13"/>
        <v>GRUP_F6</v>
      </c>
      <c r="J843" s="143" t="s">
        <v>2520</v>
      </c>
      <c r="K843" s="130" t="s">
        <v>2503</v>
      </c>
      <c r="L843" s="273">
        <v>48</v>
      </c>
      <c r="M843" s="131" t="s">
        <v>81</v>
      </c>
    </row>
    <row r="844" spans="9:13" ht="18.75" x14ac:dyDescent="0.25">
      <c r="I844" s="103" t="str">
        <f t="shared" ref="I844:I848" si="14">CONCATENATE("GRUP_",LEFT(J844,2))</f>
        <v>GRUP_F6</v>
      </c>
      <c r="J844" s="143" t="s">
        <v>2521</v>
      </c>
      <c r="K844" s="130" t="s">
        <v>2504</v>
      </c>
      <c r="L844" s="273">
        <v>48</v>
      </c>
      <c r="M844" s="131" t="s">
        <v>81</v>
      </c>
    </row>
    <row r="845" spans="9:13" ht="18.75" x14ac:dyDescent="0.25">
      <c r="I845" s="103" t="str">
        <f t="shared" si="14"/>
        <v>GRUP_F6</v>
      </c>
      <c r="J845" s="143" t="s">
        <v>1303</v>
      </c>
      <c r="K845" s="130" t="s">
        <v>2307</v>
      </c>
      <c r="L845" s="273">
        <v>52</v>
      </c>
      <c r="M845" s="131" t="s">
        <v>97</v>
      </c>
    </row>
    <row r="846" spans="9:13" ht="18.75" x14ac:dyDescent="0.25">
      <c r="I846" s="103" t="str">
        <f t="shared" si="14"/>
        <v>GRUP_F6</v>
      </c>
      <c r="J846" s="143" t="s">
        <v>1308</v>
      </c>
      <c r="K846" s="130" t="s">
        <v>1084</v>
      </c>
      <c r="L846" s="273">
        <v>52</v>
      </c>
      <c r="M846" s="131" t="s">
        <v>97</v>
      </c>
    </row>
    <row r="847" spans="9:13" ht="18.75" x14ac:dyDescent="0.25">
      <c r="I847" s="103" t="str">
        <f t="shared" si="14"/>
        <v>GRUP_F6</v>
      </c>
      <c r="J847" s="142" t="s">
        <v>1208</v>
      </c>
      <c r="K847" s="126" t="s">
        <v>1209</v>
      </c>
      <c r="L847" s="261">
        <v>46</v>
      </c>
      <c r="M847" s="122" t="s">
        <v>72</v>
      </c>
    </row>
    <row r="848" spans="9:13" ht="18.75" x14ac:dyDescent="0.25">
      <c r="I848" s="103" t="str">
        <f t="shared" si="14"/>
        <v>GRUP_F6</v>
      </c>
      <c r="J848" s="143" t="s">
        <v>1210</v>
      </c>
      <c r="K848" s="130" t="s">
        <v>1211</v>
      </c>
      <c r="L848" s="273">
        <v>50</v>
      </c>
      <c r="M848" s="131" t="s">
        <v>2346</v>
      </c>
    </row>
    <row r="849" spans="9:13" ht="18.75" x14ac:dyDescent="0.25">
      <c r="I849" s="103" t="str">
        <f t="shared" ref="I849:I866" si="15">CONCATENATE("GRUP_",LEFT(J849,2))</f>
        <v>GRUP_F6</v>
      </c>
      <c r="J849" s="143" t="s">
        <v>1212</v>
      </c>
      <c r="K849" s="130" t="s">
        <v>1213</v>
      </c>
      <c r="L849" s="273">
        <v>50</v>
      </c>
      <c r="M849" s="131" t="s">
        <v>2346</v>
      </c>
    </row>
    <row r="850" spans="9:13" ht="18.75" x14ac:dyDescent="0.25">
      <c r="I850" s="103" t="str">
        <f t="shared" si="15"/>
        <v>GRUP_F6</v>
      </c>
      <c r="J850" s="143" t="s">
        <v>1249</v>
      </c>
      <c r="K850" s="130" t="s">
        <v>1250</v>
      </c>
      <c r="L850" s="273">
        <v>55</v>
      </c>
      <c r="M850" s="131" t="s">
        <v>2397</v>
      </c>
    </row>
    <row r="851" spans="9:13" ht="18.75" x14ac:dyDescent="0.25">
      <c r="I851" s="1" t="str">
        <f t="shared" si="15"/>
        <v>GRUP_F6</v>
      </c>
      <c r="J851" s="142" t="s">
        <v>1257</v>
      </c>
      <c r="K851" s="126" t="s">
        <v>1099</v>
      </c>
      <c r="L851" s="261">
        <v>39</v>
      </c>
      <c r="M851" s="122" t="s">
        <v>45</v>
      </c>
    </row>
    <row r="852" spans="9:13" ht="18.75" x14ac:dyDescent="0.25">
      <c r="I852" s="103" t="str">
        <f t="shared" si="15"/>
        <v>GRUP_F6</v>
      </c>
      <c r="J852" s="142" t="s">
        <v>1258</v>
      </c>
      <c r="K852" s="126" t="s">
        <v>1259</v>
      </c>
      <c r="L852" s="261">
        <v>39</v>
      </c>
      <c r="M852" s="122" t="s">
        <v>45</v>
      </c>
    </row>
    <row r="853" spans="9:13" ht="18.75" x14ac:dyDescent="0.25">
      <c r="I853" s="103" t="str">
        <f t="shared" si="15"/>
        <v>GRUP_F6</v>
      </c>
      <c r="J853" s="142" t="s">
        <v>1260</v>
      </c>
      <c r="K853" s="126" t="s">
        <v>1261</v>
      </c>
      <c r="L853" s="261">
        <v>39</v>
      </c>
      <c r="M853" s="122" t="s">
        <v>45</v>
      </c>
    </row>
    <row r="854" spans="9:13" ht="18.75" x14ac:dyDescent="0.25">
      <c r="I854" s="103" t="str">
        <f t="shared" si="15"/>
        <v>GRUP_F6</v>
      </c>
      <c r="J854" s="142" t="s">
        <v>1247</v>
      </c>
      <c r="K854" s="126" t="s">
        <v>1248</v>
      </c>
      <c r="L854" s="261">
        <v>36</v>
      </c>
      <c r="M854" s="122" t="s">
        <v>33</v>
      </c>
    </row>
    <row r="855" spans="9:13" ht="18.75" x14ac:dyDescent="0.25">
      <c r="I855" s="1" t="str">
        <f t="shared" si="15"/>
        <v>GRUP_F6</v>
      </c>
      <c r="J855" s="143" t="s">
        <v>1251</v>
      </c>
      <c r="K855" s="130" t="s">
        <v>1252</v>
      </c>
      <c r="L855" s="273">
        <v>55</v>
      </c>
      <c r="M855" s="131" t="s">
        <v>2397</v>
      </c>
    </row>
    <row r="856" spans="9:13" ht="18.75" x14ac:dyDescent="0.25">
      <c r="I856" s="1" t="str">
        <f t="shared" si="15"/>
        <v>GRUP_F6</v>
      </c>
      <c r="J856" s="143" t="s">
        <v>1253</v>
      </c>
      <c r="K856" s="130" t="s">
        <v>1254</v>
      </c>
      <c r="L856" s="273">
        <v>44</v>
      </c>
      <c r="M856" s="131" t="s">
        <v>2353</v>
      </c>
    </row>
    <row r="857" spans="9:13" ht="18.75" x14ac:dyDescent="0.25">
      <c r="I857" s="1" t="str">
        <f t="shared" si="15"/>
        <v>GRUP_F6</v>
      </c>
      <c r="J857" s="143" t="s">
        <v>1255</v>
      </c>
      <c r="K857" s="130" t="s">
        <v>1256</v>
      </c>
      <c r="L857" s="273">
        <v>44</v>
      </c>
      <c r="M857" s="131" t="s">
        <v>2353</v>
      </c>
    </row>
    <row r="858" spans="9:13" ht="18.75" x14ac:dyDescent="0.25">
      <c r="I858" s="1" t="str">
        <f t="shared" si="15"/>
        <v>GRUP_F6</v>
      </c>
      <c r="J858" s="142" t="s">
        <v>1262</v>
      </c>
      <c r="K858" s="126" t="s">
        <v>1263</v>
      </c>
      <c r="L858" s="261">
        <v>36</v>
      </c>
      <c r="M858" s="122" t="s">
        <v>33</v>
      </c>
    </row>
    <row r="859" spans="9:13" ht="18.75" x14ac:dyDescent="0.25">
      <c r="I859" s="103" t="str">
        <f t="shared" si="15"/>
        <v>GRUP_F6</v>
      </c>
      <c r="J859" s="142" t="s">
        <v>1264</v>
      </c>
      <c r="K859" s="126" t="s">
        <v>1265</v>
      </c>
      <c r="L859" s="261">
        <v>36</v>
      </c>
      <c r="M859" s="122" t="s">
        <v>33</v>
      </c>
    </row>
    <row r="860" spans="9:13" ht="18.75" x14ac:dyDescent="0.25">
      <c r="I860" s="103" t="str">
        <f t="shared" si="15"/>
        <v>GRUP_F6</v>
      </c>
      <c r="J860" s="142" t="s">
        <v>1266</v>
      </c>
      <c r="K860" s="126" t="s">
        <v>1267</v>
      </c>
      <c r="L860" s="261">
        <v>36</v>
      </c>
      <c r="M860" s="122" t="s">
        <v>33</v>
      </c>
    </row>
    <row r="861" spans="9:13" ht="18.75" x14ac:dyDescent="0.25">
      <c r="I861" s="103" t="str">
        <f t="shared" si="15"/>
        <v>GRUP_F6</v>
      </c>
      <c r="J861" s="142" t="s">
        <v>1268</v>
      </c>
      <c r="K861" s="126" t="s">
        <v>1269</v>
      </c>
      <c r="L861" s="261">
        <v>34</v>
      </c>
      <c r="M861" s="122" t="s">
        <v>24</v>
      </c>
    </row>
    <row r="862" spans="9:13" ht="18.75" x14ac:dyDescent="0.25">
      <c r="I862" s="1" t="str">
        <f t="shared" si="15"/>
        <v>GRUP_F6</v>
      </c>
      <c r="J862" s="142" t="s">
        <v>1270</v>
      </c>
      <c r="K862" s="126" t="s">
        <v>1271</v>
      </c>
      <c r="L862" s="261">
        <v>34</v>
      </c>
      <c r="M862" s="122" t="s">
        <v>24</v>
      </c>
    </row>
    <row r="863" spans="9:13" ht="18.75" x14ac:dyDescent="0.25">
      <c r="I863" s="1" t="str">
        <f t="shared" si="15"/>
        <v>GRUP_F6</v>
      </c>
      <c r="J863" s="142" t="s">
        <v>1272</v>
      </c>
      <c r="K863" s="126" t="s">
        <v>1273</v>
      </c>
      <c r="L863" s="261">
        <v>34</v>
      </c>
      <c r="M863" s="122" t="s">
        <v>24</v>
      </c>
    </row>
    <row r="864" spans="9:13" ht="18.75" x14ac:dyDescent="0.25">
      <c r="I864" s="1" t="str">
        <f t="shared" si="15"/>
        <v>GRUP_F6</v>
      </c>
      <c r="J864" s="142" t="s">
        <v>1274</v>
      </c>
      <c r="K864" s="126" t="s">
        <v>1275</v>
      </c>
      <c r="L864" s="261">
        <v>34</v>
      </c>
      <c r="M864" s="122" t="s">
        <v>24</v>
      </c>
    </row>
    <row r="865" spans="9:13" ht="18.75" x14ac:dyDescent="0.25">
      <c r="I865" s="1" t="str">
        <f t="shared" si="15"/>
        <v>GRUP_F6</v>
      </c>
      <c r="J865" s="142" t="s">
        <v>1276</v>
      </c>
      <c r="K865" s="126" t="s">
        <v>1277</v>
      </c>
      <c r="L865" s="261">
        <v>34</v>
      </c>
      <c r="M865" s="122" t="s">
        <v>24</v>
      </c>
    </row>
    <row r="866" spans="9:13" ht="18.75" x14ac:dyDescent="0.25">
      <c r="I866" s="1" t="str">
        <f t="shared" si="15"/>
        <v>GRUP_F6</v>
      </c>
      <c r="J866" s="142" t="s">
        <v>1278</v>
      </c>
      <c r="K866" s="126" t="s">
        <v>1279</v>
      </c>
      <c r="L866" s="261">
        <v>34</v>
      </c>
      <c r="M866" s="122" t="s">
        <v>24</v>
      </c>
    </row>
    <row r="867" spans="9:13" ht="18.75" x14ac:dyDescent="0.25">
      <c r="I867" s="1" t="str">
        <f t="shared" ref="I867:I931" si="16">CONCATENATE("GRUP_",LEFT(J867,2))</f>
        <v>GRUP_F6</v>
      </c>
      <c r="J867" s="142" t="s">
        <v>1280</v>
      </c>
      <c r="K867" s="126" t="s">
        <v>1281</v>
      </c>
      <c r="L867" s="261">
        <v>34</v>
      </c>
      <c r="M867" s="122" t="s">
        <v>24</v>
      </c>
    </row>
    <row r="868" spans="9:13" ht="18.75" x14ac:dyDescent="0.25">
      <c r="I868" s="1" t="str">
        <f t="shared" si="16"/>
        <v>GRUP_F6</v>
      </c>
      <c r="J868" s="143" t="s">
        <v>1282</v>
      </c>
      <c r="K868" s="130" t="s">
        <v>1283</v>
      </c>
      <c r="L868" s="273">
        <v>44</v>
      </c>
      <c r="M868" s="131" t="s">
        <v>2353</v>
      </c>
    </row>
    <row r="869" spans="9:13" ht="18.75" x14ac:dyDescent="0.25">
      <c r="I869" s="1" t="str">
        <f t="shared" si="16"/>
        <v>GRUP_F6</v>
      </c>
      <c r="J869" s="143" t="s">
        <v>1284</v>
      </c>
      <c r="K869" s="130" t="s">
        <v>1285</v>
      </c>
      <c r="L869" s="273">
        <v>42</v>
      </c>
      <c r="M869" s="131" t="s">
        <v>2356</v>
      </c>
    </row>
    <row r="870" spans="9:13" ht="18.75" x14ac:dyDescent="0.25">
      <c r="I870" s="1" t="str">
        <f t="shared" si="16"/>
        <v>GRUP_F6</v>
      </c>
      <c r="J870" s="142" t="s">
        <v>1286</v>
      </c>
      <c r="K870" s="126" t="s">
        <v>1287</v>
      </c>
      <c r="L870" s="261">
        <v>30</v>
      </c>
      <c r="M870" s="122" t="s">
        <v>10</v>
      </c>
    </row>
    <row r="871" spans="9:13" ht="18.75" x14ac:dyDescent="0.25">
      <c r="I871" s="1" t="str">
        <f t="shared" si="16"/>
        <v>GRUP_F6</v>
      </c>
      <c r="J871" s="142" t="s">
        <v>1309</v>
      </c>
      <c r="K871" s="130" t="s">
        <v>920</v>
      </c>
      <c r="L871" s="273">
        <v>40</v>
      </c>
      <c r="M871" s="131" t="s">
        <v>49</v>
      </c>
    </row>
    <row r="872" spans="9:13" ht="18.75" x14ac:dyDescent="0.25">
      <c r="I872" s="103" t="str">
        <f t="shared" si="16"/>
        <v>GRUP_F6</v>
      </c>
      <c r="J872" s="142" t="s">
        <v>1288</v>
      </c>
      <c r="K872" s="126" t="s">
        <v>1289</v>
      </c>
      <c r="L872" s="261">
        <v>28</v>
      </c>
      <c r="M872" s="122" t="s">
        <v>4</v>
      </c>
    </row>
    <row r="873" spans="9:13" ht="18.75" x14ac:dyDescent="0.25">
      <c r="I873" s="103" t="str">
        <f t="shared" si="16"/>
        <v>GRUP_F6</v>
      </c>
      <c r="J873" s="142" t="s">
        <v>1290</v>
      </c>
      <c r="K873" s="126" t="s">
        <v>1291</v>
      </c>
      <c r="L873" s="261">
        <v>26</v>
      </c>
      <c r="M873" s="122" t="s">
        <v>96</v>
      </c>
    </row>
    <row r="874" spans="9:13" ht="18.75" x14ac:dyDescent="0.25">
      <c r="I874" s="1" t="str">
        <f t="shared" si="16"/>
        <v>GRUP_F6</v>
      </c>
      <c r="J874" s="142" t="s">
        <v>1292</v>
      </c>
      <c r="K874" s="126" t="s">
        <v>1293</v>
      </c>
      <c r="L874" s="261">
        <v>26</v>
      </c>
      <c r="M874" s="122" t="s">
        <v>96</v>
      </c>
    </row>
    <row r="875" spans="9:13" ht="18.75" x14ac:dyDescent="0.25">
      <c r="I875" s="1" t="str">
        <f t="shared" si="16"/>
        <v>GRUP_F6</v>
      </c>
      <c r="J875" s="142" t="s">
        <v>1294</v>
      </c>
      <c r="K875" s="126" t="s">
        <v>1295</v>
      </c>
      <c r="L875" s="261">
        <v>26</v>
      </c>
      <c r="M875" s="122" t="s">
        <v>96</v>
      </c>
    </row>
    <row r="876" spans="9:13" ht="18.75" x14ac:dyDescent="0.25">
      <c r="I876" s="1" t="str">
        <f t="shared" si="16"/>
        <v>GRUP_F6</v>
      </c>
      <c r="J876" s="142" t="s">
        <v>1296</v>
      </c>
      <c r="K876" s="126" t="s">
        <v>1297</v>
      </c>
      <c r="L876" s="261">
        <v>15</v>
      </c>
      <c r="M876" s="131" t="s">
        <v>52</v>
      </c>
    </row>
    <row r="877" spans="9:13" ht="18.75" x14ac:dyDescent="0.25">
      <c r="I877" s="1" t="str">
        <f t="shared" si="16"/>
        <v>GRUP_F6</v>
      </c>
      <c r="J877" s="143" t="s">
        <v>1310</v>
      </c>
      <c r="K877" s="130" t="s">
        <v>1314</v>
      </c>
      <c r="L877" s="273">
        <v>58</v>
      </c>
      <c r="M877" s="131" t="s">
        <v>16</v>
      </c>
    </row>
    <row r="878" spans="9:13" ht="18.75" x14ac:dyDescent="0.25">
      <c r="I878" s="1" t="str">
        <f t="shared" si="16"/>
        <v>GRUP_F6</v>
      </c>
      <c r="J878" s="143" t="s">
        <v>1311</v>
      </c>
      <c r="K878" s="130" t="s">
        <v>1315</v>
      </c>
      <c r="L878" s="273">
        <v>58</v>
      </c>
      <c r="M878" s="131" t="s">
        <v>16</v>
      </c>
    </row>
    <row r="879" spans="9:13" ht="18.75" x14ac:dyDescent="0.25">
      <c r="I879" s="1" t="str">
        <f t="shared" si="16"/>
        <v>GRUP_F6</v>
      </c>
      <c r="J879" s="143" t="s">
        <v>1312</v>
      </c>
      <c r="K879" s="130" t="s">
        <v>1316</v>
      </c>
      <c r="L879" s="273">
        <v>55</v>
      </c>
      <c r="M879" s="131" t="s">
        <v>8</v>
      </c>
    </row>
    <row r="880" spans="9:13" ht="18.75" x14ac:dyDescent="0.25">
      <c r="I880" s="1" t="str">
        <f t="shared" si="16"/>
        <v>GRUP_F6</v>
      </c>
      <c r="J880" s="143" t="s">
        <v>1313</v>
      </c>
      <c r="K880" s="130" t="s">
        <v>1317</v>
      </c>
      <c r="L880" s="273">
        <v>55</v>
      </c>
      <c r="M880" s="131" t="s">
        <v>8</v>
      </c>
    </row>
    <row r="881" spans="9:13" ht="18.75" customHeight="1" x14ac:dyDescent="0.3">
      <c r="I881" s="1" t="str">
        <f t="shared" si="16"/>
        <v>GRUP_F6</v>
      </c>
      <c r="J881" s="143" t="s">
        <v>2270</v>
      </c>
      <c r="K881" s="199" t="s">
        <v>2273</v>
      </c>
      <c r="L881" s="273">
        <v>78</v>
      </c>
      <c r="M881" s="131">
        <v>5</v>
      </c>
    </row>
    <row r="882" spans="9:13" ht="18.75" customHeight="1" x14ac:dyDescent="0.3">
      <c r="I882" s="1" t="str">
        <f t="shared" si="16"/>
        <v>GRUP_F6</v>
      </c>
      <c r="J882" s="143" t="s">
        <v>2271</v>
      </c>
      <c r="K882" s="199" t="s">
        <v>2272</v>
      </c>
      <c r="L882" s="273">
        <v>78</v>
      </c>
      <c r="M882" s="131">
        <v>5</v>
      </c>
    </row>
    <row r="883" spans="9:13" ht="18.75" x14ac:dyDescent="0.25">
      <c r="I883" s="1" t="str">
        <f t="shared" si="16"/>
        <v>GRUP_G6</v>
      </c>
      <c r="J883" s="142" t="s">
        <v>1319</v>
      </c>
      <c r="K883" s="126" t="s">
        <v>1320</v>
      </c>
      <c r="L883" s="261">
        <v>99</v>
      </c>
      <c r="M883" s="122" t="s">
        <v>79</v>
      </c>
    </row>
    <row r="884" spans="9:13" ht="18.75" x14ac:dyDescent="0.25">
      <c r="I884" s="1" t="str">
        <f t="shared" si="16"/>
        <v>GRUP_G6</v>
      </c>
      <c r="J884" s="156" t="s">
        <v>1321</v>
      </c>
      <c r="K884" s="133" t="s">
        <v>1322</v>
      </c>
      <c r="L884" s="279">
        <v>96</v>
      </c>
      <c r="M884" s="134" t="s">
        <v>66</v>
      </c>
    </row>
    <row r="885" spans="9:13" ht="18.75" customHeight="1" x14ac:dyDescent="0.25">
      <c r="I885" s="1" t="str">
        <f t="shared" si="16"/>
        <v>GRUP_G6</v>
      </c>
      <c r="J885" s="189" t="s">
        <v>1870</v>
      </c>
      <c r="K885" s="171" t="s">
        <v>1873</v>
      </c>
      <c r="L885" s="264">
        <v>93</v>
      </c>
      <c r="M885" s="166" t="s">
        <v>55</v>
      </c>
    </row>
    <row r="886" spans="9:13" ht="14.25" customHeight="1" x14ac:dyDescent="0.25">
      <c r="I886" s="1" t="str">
        <f t="shared" si="16"/>
        <v>GRUP_G6</v>
      </c>
      <c r="J886" s="189" t="s">
        <v>1871</v>
      </c>
      <c r="K886" s="171" t="s">
        <v>1874</v>
      </c>
      <c r="L886" s="264">
        <v>90</v>
      </c>
      <c r="M886" s="166" t="s">
        <v>43</v>
      </c>
    </row>
    <row r="887" spans="9:13" ht="18.75" x14ac:dyDescent="0.25">
      <c r="I887" s="1" t="str">
        <f t="shared" si="16"/>
        <v>GRUP_G6</v>
      </c>
      <c r="J887" s="184" t="s">
        <v>1872</v>
      </c>
      <c r="K887" s="135" t="s">
        <v>1875</v>
      </c>
      <c r="L887" s="271">
        <v>87</v>
      </c>
      <c r="M887" s="136" t="s">
        <v>30</v>
      </c>
    </row>
    <row r="888" spans="9:13" ht="18.75" x14ac:dyDescent="0.25">
      <c r="I888" s="1" t="str">
        <f t="shared" si="16"/>
        <v>GRUP_G6</v>
      </c>
      <c r="J888" s="142" t="s">
        <v>1323</v>
      </c>
      <c r="K888" s="126" t="s">
        <v>1324</v>
      </c>
      <c r="L888" s="261">
        <v>93</v>
      </c>
      <c r="M888" s="122" t="s">
        <v>55</v>
      </c>
    </row>
    <row r="889" spans="9:13" ht="18.75" x14ac:dyDescent="0.25">
      <c r="I889" s="1" t="str">
        <f t="shared" si="16"/>
        <v>GRUP_G6</v>
      </c>
      <c r="J889" s="142" t="s">
        <v>1879</v>
      </c>
      <c r="K889" s="126" t="s">
        <v>1876</v>
      </c>
      <c r="L889" s="261">
        <v>87</v>
      </c>
      <c r="M889" s="122" t="s">
        <v>30</v>
      </c>
    </row>
    <row r="890" spans="9:13" ht="18.75" x14ac:dyDescent="0.25">
      <c r="I890" s="1" t="str">
        <f t="shared" si="16"/>
        <v>GRUP_G6</v>
      </c>
      <c r="J890" s="142" t="s">
        <v>1880</v>
      </c>
      <c r="K890" s="126" t="s">
        <v>1877</v>
      </c>
      <c r="L890" s="261">
        <v>85</v>
      </c>
      <c r="M890" s="122" t="s">
        <v>21</v>
      </c>
    </row>
    <row r="891" spans="9:13" ht="18.75" x14ac:dyDescent="0.25">
      <c r="I891" s="1" t="str">
        <f t="shared" si="16"/>
        <v>GRUP_G6</v>
      </c>
      <c r="J891" s="142" t="s">
        <v>1881</v>
      </c>
      <c r="K891" s="126" t="s">
        <v>1878</v>
      </c>
      <c r="L891" s="261">
        <v>83</v>
      </c>
      <c r="M891" s="122" t="s">
        <v>14</v>
      </c>
    </row>
    <row r="892" spans="9:13" ht="18.75" x14ac:dyDescent="0.25">
      <c r="I892" s="1" t="str">
        <f t="shared" si="16"/>
        <v>GRUP_G6</v>
      </c>
      <c r="J892" s="142" t="s">
        <v>1883</v>
      </c>
      <c r="K892" s="126" t="s">
        <v>1886</v>
      </c>
      <c r="L892" s="261">
        <v>76</v>
      </c>
      <c r="M892" s="122" t="s">
        <v>91</v>
      </c>
    </row>
    <row r="893" spans="9:13" ht="18.75" x14ac:dyDescent="0.25">
      <c r="I893" s="1" t="str">
        <f t="shared" si="16"/>
        <v>GRUP_G6</v>
      </c>
      <c r="J893" s="142" t="s">
        <v>1884</v>
      </c>
      <c r="K893" s="126" t="s">
        <v>1887</v>
      </c>
      <c r="L893" s="261">
        <v>74</v>
      </c>
      <c r="M893" s="122" t="s">
        <v>82</v>
      </c>
    </row>
    <row r="894" spans="9:13" ht="18.75" x14ac:dyDescent="0.25">
      <c r="I894" s="1" t="str">
        <f t="shared" si="16"/>
        <v>GRUP_G6</v>
      </c>
      <c r="J894" s="142" t="s">
        <v>1885</v>
      </c>
      <c r="K894" s="126" t="s">
        <v>1888</v>
      </c>
      <c r="L894" s="261">
        <v>72</v>
      </c>
      <c r="M894" s="122" t="s">
        <v>73</v>
      </c>
    </row>
    <row r="895" spans="9:13" ht="37.5" x14ac:dyDescent="0.25">
      <c r="I895" s="1" t="str">
        <f t="shared" si="16"/>
        <v>GRUP_G6</v>
      </c>
      <c r="J895" s="142" t="s">
        <v>1882</v>
      </c>
      <c r="K895" s="126" t="s">
        <v>1889</v>
      </c>
      <c r="L895" s="261">
        <v>78</v>
      </c>
      <c r="M895" s="122" t="s">
        <v>98</v>
      </c>
    </row>
    <row r="896" spans="9:13" ht="18.75" x14ac:dyDescent="0.25">
      <c r="I896" s="1" t="str">
        <f t="shared" si="16"/>
        <v>GRUP_G6</v>
      </c>
      <c r="J896" s="142" t="s">
        <v>1325</v>
      </c>
      <c r="K896" s="126" t="s">
        <v>1326</v>
      </c>
      <c r="L896" s="261">
        <v>65</v>
      </c>
      <c r="M896" s="122" t="s">
        <v>46</v>
      </c>
    </row>
    <row r="897" spans="9:13" ht="18.75" x14ac:dyDescent="0.25">
      <c r="I897" s="1" t="str">
        <f t="shared" si="16"/>
        <v>GRUP_G6</v>
      </c>
      <c r="J897" s="142" t="s">
        <v>1329</v>
      </c>
      <c r="K897" s="126" t="s">
        <v>1330</v>
      </c>
      <c r="L897" s="261">
        <v>65</v>
      </c>
      <c r="M897" s="122" t="s">
        <v>46</v>
      </c>
    </row>
    <row r="898" spans="9:13" ht="18.75" x14ac:dyDescent="0.25">
      <c r="I898" s="1" t="str">
        <f t="shared" si="16"/>
        <v>GRUP_G6</v>
      </c>
      <c r="J898" s="142" t="s">
        <v>1331</v>
      </c>
      <c r="K898" s="126" t="s">
        <v>1332</v>
      </c>
      <c r="L898" s="261">
        <v>65</v>
      </c>
      <c r="M898" s="122" t="s">
        <v>46</v>
      </c>
    </row>
    <row r="899" spans="9:13" ht="18.75" x14ac:dyDescent="0.25">
      <c r="I899" s="1" t="str">
        <f t="shared" si="16"/>
        <v>GRUP_G6</v>
      </c>
      <c r="J899" s="142" t="s">
        <v>1333</v>
      </c>
      <c r="K899" s="126" t="s">
        <v>1334</v>
      </c>
      <c r="L899" s="261">
        <v>65</v>
      </c>
      <c r="M899" s="122" t="s">
        <v>46</v>
      </c>
    </row>
    <row r="900" spans="9:13" ht="18.75" x14ac:dyDescent="0.25">
      <c r="I900" s="1" t="str">
        <f t="shared" si="16"/>
        <v>GRUP_G6</v>
      </c>
      <c r="J900" s="142" t="s">
        <v>1327</v>
      </c>
      <c r="K900" s="126" t="s">
        <v>1328</v>
      </c>
      <c r="L900" s="261">
        <v>61</v>
      </c>
      <c r="M900" s="122" t="s">
        <v>29</v>
      </c>
    </row>
    <row r="901" spans="9:13" ht="18.75" x14ac:dyDescent="0.25">
      <c r="I901" s="1" t="str">
        <f t="shared" si="16"/>
        <v>GRUP_G6</v>
      </c>
      <c r="J901" s="142" t="s">
        <v>1335</v>
      </c>
      <c r="K901" s="126" t="s">
        <v>1336</v>
      </c>
      <c r="L901" s="261">
        <v>61</v>
      </c>
      <c r="M901" s="122" t="s">
        <v>29</v>
      </c>
    </row>
    <row r="902" spans="9:13" ht="18.75" x14ac:dyDescent="0.25">
      <c r="I902" s="1" t="str">
        <f t="shared" si="16"/>
        <v>GRUP_G6</v>
      </c>
      <c r="J902" s="142" t="s">
        <v>1337</v>
      </c>
      <c r="K902" s="126" t="s">
        <v>1338</v>
      </c>
      <c r="L902" s="261">
        <v>61</v>
      </c>
      <c r="M902" s="122" t="s">
        <v>29</v>
      </c>
    </row>
    <row r="903" spans="9:13" ht="18.75" x14ac:dyDescent="0.25">
      <c r="I903" s="1" t="str">
        <f t="shared" si="16"/>
        <v>GRUP_G6</v>
      </c>
      <c r="J903" s="142" t="s">
        <v>1339</v>
      </c>
      <c r="K903" s="126" t="s">
        <v>1340</v>
      </c>
      <c r="L903" s="261">
        <v>61</v>
      </c>
      <c r="M903" s="122" t="s">
        <v>29</v>
      </c>
    </row>
    <row r="904" spans="9:13" ht="18.75" x14ac:dyDescent="0.25">
      <c r="I904" s="1" t="str">
        <f t="shared" si="16"/>
        <v>GRUP_G6</v>
      </c>
      <c r="J904" s="142" t="s">
        <v>1341</v>
      </c>
      <c r="K904" s="126" t="s">
        <v>1342</v>
      </c>
      <c r="L904" s="261">
        <v>61</v>
      </c>
      <c r="M904" s="122" t="s">
        <v>29</v>
      </c>
    </row>
    <row r="905" spans="9:13" ht="18.75" x14ac:dyDescent="0.25">
      <c r="I905" s="1" t="str">
        <f t="shared" si="16"/>
        <v>GRUP_G6</v>
      </c>
      <c r="J905" s="142" t="s">
        <v>1343</v>
      </c>
      <c r="K905" s="126" t="s">
        <v>1344</v>
      </c>
      <c r="L905" s="261">
        <v>55</v>
      </c>
      <c r="M905" s="122" t="s">
        <v>8</v>
      </c>
    </row>
    <row r="906" spans="9:13" ht="18.75" customHeight="1" x14ac:dyDescent="0.3">
      <c r="I906" s="1" t="str">
        <f t="shared" si="16"/>
        <v>GRUP_G6</v>
      </c>
      <c r="J906" s="142" t="s">
        <v>1345</v>
      </c>
      <c r="K906" s="126" t="s">
        <v>1346</v>
      </c>
      <c r="L906" s="261">
        <v>52</v>
      </c>
      <c r="M906" s="206">
        <v>2.9</v>
      </c>
    </row>
    <row r="907" spans="9:13" ht="18.75" x14ac:dyDescent="0.25">
      <c r="I907" s="1" t="str">
        <f t="shared" si="16"/>
        <v>GRUP_G6</v>
      </c>
      <c r="J907" s="142" t="s">
        <v>1349</v>
      </c>
      <c r="K907" s="126" t="s">
        <v>1350</v>
      </c>
      <c r="L907" s="261">
        <v>46</v>
      </c>
      <c r="M907" s="122" t="s">
        <v>72</v>
      </c>
    </row>
    <row r="908" spans="9:13" ht="18.75" x14ac:dyDescent="0.25">
      <c r="I908" s="1" t="str">
        <f t="shared" si="16"/>
        <v>GRUP_G6</v>
      </c>
      <c r="J908" s="142" t="s">
        <v>1351</v>
      </c>
      <c r="K908" s="126" t="s">
        <v>1352</v>
      </c>
      <c r="L908" s="261">
        <v>46</v>
      </c>
      <c r="M908" s="122" t="s">
        <v>72</v>
      </c>
    </row>
    <row r="909" spans="9:13" ht="18.75" x14ac:dyDescent="0.25">
      <c r="I909" s="1" t="str">
        <f t="shared" si="16"/>
        <v>GRUP_G6</v>
      </c>
      <c r="J909" s="142" t="s">
        <v>1353</v>
      </c>
      <c r="K909" s="126" t="s">
        <v>1354</v>
      </c>
      <c r="L909" s="261">
        <v>46</v>
      </c>
      <c r="M909" s="122" t="s">
        <v>72</v>
      </c>
    </row>
    <row r="910" spans="9:13" ht="18.75" customHeight="1" x14ac:dyDescent="0.25">
      <c r="I910" s="1" t="str">
        <f t="shared" si="16"/>
        <v>GRUP_G6</v>
      </c>
      <c r="J910" s="142" t="s">
        <v>1355</v>
      </c>
      <c r="K910" s="126" t="s">
        <v>1356</v>
      </c>
      <c r="L910" s="261">
        <v>46</v>
      </c>
      <c r="M910" s="166" t="s">
        <v>72</v>
      </c>
    </row>
    <row r="911" spans="9:13" ht="18.75" x14ac:dyDescent="0.25">
      <c r="I911" s="1" t="str">
        <f t="shared" si="16"/>
        <v>GRUP_G6</v>
      </c>
      <c r="J911" s="142" t="s">
        <v>1357</v>
      </c>
      <c r="K911" s="126" t="s">
        <v>1358</v>
      </c>
      <c r="L911" s="261">
        <v>46</v>
      </c>
      <c r="M911" s="122" t="s">
        <v>72</v>
      </c>
    </row>
    <row r="912" spans="9:13" ht="18.75" x14ac:dyDescent="0.25">
      <c r="I912" s="1" t="str">
        <f t="shared" si="16"/>
        <v>GRUP_G6</v>
      </c>
      <c r="J912" s="142" t="s">
        <v>1359</v>
      </c>
      <c r="K912" s="126" t="s">
        <v>1360</v>
      </c>
      <c r="L912" s="261">
        <v>46</v>
      </c>
      <c r="M912" s="122" t="s">
        <v>72</v>
      </c>
    </row>
    <row r="913" spans="9:13" ht="18.75" x14ac:dyDescent="0.25">
      <c r="I913" s="1" t="str">
        <f t="shared" si="16"/>
        <v>GRUP_G6</v>
      </c>
      <c r="J913" s="142" t="s">
        <v>1361</v>
      </c>
      <c r="K913" s="126" t="s">
        <v>1362</v>
      </c>
      <c r="L913" s="261">
        <v>46</v>
      </c>
      <c r="M913" s="122" t="s">
        <v>72</v>
      </c>
    </row>
    <row r="914" spans="9:13" ht="18.75" x14ac:dyDescent="0.25">
      <c r="I914" s="1" t="str">
        <f t="shared" si="16"/>
        <v>GRUP_G6</v>
      </c>
      <c r="J914" s="142" t="s">
        <v>1363</v>
      </c>
      <c r="K914" s="126" t="s">
        <v>1332</v>
      </c>
      <c r="L914" s="261">
        <v>46</v>
      </c>
      <c r="M914" s="122" t="s">
        <v>72</v>
      </c>
    </row>
    <row r="915" spans="9:13" ht="18.75" x14ac:dyDescent="0.25">
      <c r="I915" s="1" t="str">
        <f t="shared" si="16"/>
        <v>GRUP_G6</v>
      </c>
      <c r="J915" s="142" t="s">
        <v>1364</v>
      </c>
      <c r="K915" s="126" t="s">
        <v>1365</v>
      </c>
      <c r="L915" s="261">
        <v>46</v>
      </c>
      <c r="M915" s="122" t="s">
        <v>72</v>
      </c>
    </row>
    <row r="916" spans="9:13" ht="18.75" x14ac:dyDescent="0.25">
      <c r="I916" s="1" t="str">
        <f t="shared" si="16"/>
        <v>GRUP_G6</v>
      </c>
      <c r="J916" s="142" t="s">
        <v>1366</v>
      </c>
      <c r="K916" s="126" t="s">
        <v>1367</v>
      </c>
      <c r="L916" s="261">
        <v>41</v>
      </c>
      <c r="M916" s="122" t="s">
        <v>53</v>
      </c>
    </row>
    <row r="917" spans="9:13" ht="18.75" x14ac:dyDescent="0.25">
      <c r="I917" s="1" t="str">
        <f t="shared" si="16"/>
        <v>GRUP_G6</v>
      </c>
      <c r="J917" s="143" t="s">
        <v>1396</v>
      </c>
      <c r="K917" s="126" t="s">
        <v>1370</v>
      </c>
      <c r="L917" s="261">
        <v>34</v>
      </c>
      <c r="M917" s="122" t="s">
        <v>24</v>
      </c>
    </row>
    <row r="918" spans="9:13" ht="18.75" x14ac:dyDescent="0.25">
      <c r="I918" s="1" t="str">
        <f t="shared" si="16"/>
        <v>GRUP_G6</v>
      </c>
      <c r="J918" s="142" t="s">
        <v>1347</v>
      </c>
      <c r="K918" s="126" t="s">
        <v>1348</v>
      </c>
      <c r="L918" s="261">
        <v>38</v>
      </c>
      <c r="M918" s="122" t="s">
        <v>42</v>
      </c>
    </row>
    <row r="919" spans="9:13" ht="18.75" x14ac:dyDescent="0.25">
      <c r="I919" s="1" t="str">
        <f t="shared" si="16"/>
        <v>GRUP_G6</v>
      </c>
      <c r="J919" s="142" t="s">
        <v>1368</v>
      </c>
      <c r="K919" s="126" t="s">
        <v>1344</v>
      </c>
      <c r="L919" s="261">
        <v>37</v>
      </c>
      <c r="M919" s="122" t="s">
        <v>37</v>
      </c>
    </row>
    <row r="920" spans="9:13" ht="18.75" x14ac:dyDescent="0.25">
      <c r="I920" s="1" t="str">
        <f t="shared" si="16"/>
        <v>GRUP_G6</v>
      </c>
      <c r="J920" s="142" t="s">
        <v>1371</v>
      </c>
      <c r="K920" s="126" t="s">
        <v>1346</v>
      </c>
      <c r="L920" s="261">
        <v>34</v>
      </c>
      <c r="M920" s="122" t="s">
        <v>24</v>
      </c>
    </row>
    <row r="921" spans="9:13" ht="18.75" x14ac:dyDescent="0.25">
      <c r="I921" s="1" t="str">
        <f t="shared" si="16"/>
        <v>GRUP_G6</v>
      </c>
      <c r="J921" s="142" t="s">
        <v>1372</v>
      </c>
      <c r="K921" s="126" t="s">
        <v>1373</v>
      </c>
      <c r="L921" s="261">
        <v>30</v>
      </c>
      <c r="M921" s="122" t="s">
        <v>10</v>
      </c>
    </row>
    <row r="922" spans="9:13" ht="18.75" x14ac:dyDescent="0.25">
      <c r="I922" s="1" t="str">
        <f t="shared" si="16"/>
        <v>GRUP_G6</v>
      </c>
      <c r="J922" s="142" t="s">
        <v>1369</v>
      </c>
      <c r="K922" s="126" t="s">
        <v>1374</v>
      </c>
      <c r="L922" s="261">
        <v>30</v>
      </c>
      <c r="M922" s="122" t="s">
        <v>10</v>
      </c>
    </row>
    <row r="923" spans="9:13" ht="18.75" x14ac:dyDescent="0.25">
      <c r="I923" s="1" t="str">
        <f t="shared" si="16"/>
        <v>GRUP_G6</v>
      </c>
      <c r="J923" s="142" t="s">
        <v>1375</v>
      </c>
      <c r="K923" s="126" t="s">
        <v>1376</v>
      </c>
      <c r="L923" s="261">
        <v>30</v>
      </c>
      <c r="M923" s="122" t="s">
        <v>10</v>
      </c>
    </row>
    <row r="924" spans="9:13" ht="18.75" x14ac:dyDescent="0.25">
      <c r="I924" s="1" t="str">
        <f t="shared" si="16"/>
        <v>GRUP_G6</v>
      </c>
      <c r="J924" s="142" t="s">
        <v>1377</v>
      </c>
      <c r="K924" s="126" t="s">
        <v>1378</v>
      </c>
      <c r="L924" s="261">
        <v>30</v>
      </c>
      <c r="M924" s="122" t="s">
        <v>10</v>
      </c>
    </row>
    <row r="925" spans="9:13" ht="18.75" x14ac:dyDescent="0.25">
      <c r="I925" s="1" t="str">
        <f t="shared" si="16"/>
        <v>GRUP_G6</v>
      </c>
      <c r="J925" s="142" t="s">
        <v>1379</v>
      </c>
      <c r="K925" s="126" t="s">
        <v>1380</v>
      </c>
      <c r="L925" s="261">
        <v>30</v>
      </c>
      <c r="M925" s="122" t="s">
        <v>10</v>
      </c>
    </row>
    <row r="926" spans="9:13" ht="18.75" x14ac:dyDescent="0.25">
      <c r="I926" s="1" t="str">
        <f t="shared" si="16"/>
        <v>GRUP_G6</v>
      </c>
      <c r="J926" s="143" t="s">
        <v>1381</v>
      </c>
      <c r="K926" s="130" t="s">
        <v>1122</v>
      </c>
      <c r="L926" s="273">
        <v>30</v>
      </c>
      <c r="M926" s="131" t="s">
        <v>2396</v>
      </c>
    </row>
    <row r="927" spans="9:13" ht="18.75" x14ac:dyDescent="0.25">
      <c r="I927" s="1" t="str">
        <f t="shared" si="16"/>
        <v>GRUP_G6</v>
      </c>
      <c r="J927" s="143" t="s">
        <v>1382</v>
      </c>
      <c r="K927" s="130" t="s">
        <v>1383</v>
      </c>
      <c r="L927" s="273">
        <v>30</v>
      </c>
      <c r="M927" s="131" t="s">
        <v>2396</v>
      </c>
    </row>
    <row r="928" spans="9:13" ht="18.75" x14ac:dyDescent="0.25">
      <c r="I928" s="1" t="str">
        <f t="shared" si="16"/>
        <v>GRUP_G6</v>
      </c>
      <c r="J928" s="142" t="s">
        <v>1384</v>
      </c>
      <c r="K928" s="126" t="s">
        <v>1385</v>
      </c>
      <c r="L928" s="261">
        <v>26</v>
      </c>
      <c r="M928" s="122" t="s">
        <v>96</v>
      </c>
    </row>
    <row r="929" spans="9:13" ht="18.75" x14ac:dyDescent="0.25">
      <c r="I929" s="1" t="str">
        <f t="shared" si="16"/>
        <v>GRUP_G6</v>
      </c>
      <c r="J929" s="142" t="s">
        <v>1386</v>
      </c>
      <c r="K929" s="126" t="s">
        <v>1387</v>
      </c>
      <c r="L929" s="261">
        <v>26</v>
      </c>
      <c r="M929" s="122" t="s">
        <v>96</v>
      </c>
    </row>
    <row r="930" spans="9:13" ht="18.75" x14ac:dyDescent="0.25">
      <c r="I930" s="103" t="str">
        <f t="shared" si="16"/>
        <v>GRUP_G6</v>
      </c>
      <c r="J930" s="142" t="s">
        <v>1388</v>
      </c>
      <c r="K930" s="126" t="s">
        <v>1389</v>
      </c>
      <c r="L930" s="261">
        <v>26</v>
      </c>
      <c r="M930" s="122" t="s">
        <v>96</v>
      </c>
    </row>
    <row r="931" spans="9:13" ht="18.75" x14ac:dyDescent="0.25">
      <c r="I931" s="103" t="str">
        <f t="shared" si="16"/>
        <v>GRUP_G6</v>
      </c>
      <c r="J931" s="142" t="s">
        <v>1390</v>
      </c>
      <c r="K931" s="126" t="s">
        <v>1391</v>
      </c>
      <c r="L931" s="261">
        <v>24</v>
      </c>
      <c r="M931" s="122" t="s">
        <v>89</v>
      </c>
    </row>
    <row r="932" spans="9:13" ht="18.75" x14ac:dyDescent="0.25">
      <c r="I932" s="1" t="str">
        <f t="shared" ref="I932:I995" si="17">CONCATENATE("GRUP_",LEFT(J932,2))</f>
        <v>GRUP_G6</v>
      </c>
      <c r="J932" s="143" t="s">
        <v>1392</v>
      </c>
      <c r="K932" s="130" t="s">
        <v>1365</v>
      </c>
      <c r="L932" s="273">
        <v>55</v>
      </c>
      <c r="M932" s="131" t="s">
        <v>8</v>
      </c>
    </row>
    <row r="933" spans="9:13" ht="18.75" x14ac:dyDescent="0.25">
      <c r="I933" s="1" t="str">
        <f t="shared" si="17"/>
        <v>GRUP_G6</v>
      </c>
      <c r="J933" s="143" t="s">
        <v>1393</v>
      </c>
      <c r="K933" s="130" t="s">
        <v>1383</v>
      </c>
      <c r="L933" s="273">
        <v>40</v>
      </c>
      <c r="M933" s="131" t="s">
        <v>49</v>
      </c>
    </row>
    <row r="934" spans="9:13" ht="18.75" x14ac:dyDescent="0.25">
      <c r="I934" s="1" t="str">
        <f t="shared" si="17"/>
        <v>GRUP_G6</v>
      </c>
      <c r="J934" s="143" t="s">
        <v>1394</v>
      </c>
      <c r="K934" s="130" t="s">
        <v>1395</v>
      </c>
      <c r="L934" s="273">
        <v>30</v>
      </c>
      <c r="M934" s="131" t="s">
        <v>10</v>
      </c>
    </row>
    <row r="935" spans="9:13" ht="18.75" x14ac:dyDescent="0.25">
      <c r="I935" s="1" t="str">
        <f t="shared" si="17"/>
        <v>GRUP_H6</v>
      </c>
      <c r="J935" s="142" t="s">
        <v>1398</v>
      </c>
      <c r="K935" s="126" t="s">
        <v>1399</v>
      </c>
      <c r="L935" s="261">
        <v>90</v>
      </c>
      <c r="M935" s="122" t="s">
        <v>43</v>
      </c>
    </row>
    <row r="936" spans="9:13" ht="18.75" x14ac:dyDescent="0.25">
      <c r="I936" s="1" t="str">
        <f t="shared" si="17"/>
        <v>GRUP_H6</v>
      </c>
      <c r="J936" s="142" t="s">
        <v>1400</v>
      </c>
      <c r="K936" s="126" t="s">
        <v>352</v>
      </c>
      <c r="L936" s="261">
        <v>85</v>
      </c>
      <c r="M936" s="122" t="s">
        <v>21</v>
      </c>
    </row>
    <row r="937" spans="9:13" ht="18.75" x14ac:dyDescent="0.25">
      <c r="I937" s="1" t="str">
        <f t="shared" si="17"/>
        <v>GRUP_H6</v>
      </c>
      <c r="J937" s="142" t="s">
        <v>1401</v>
      </c>
      <c r="K937" s="126" t="s">
        <v>728</v>
      </c>
      <c r="L937" s="261">
        <v>78</v>
      </c>
      <c r="M937" s="122" t="s">
        <v>98</v>
      </c>
    </row>
    <row r="938" spans="9:13" ht="18.75" x14ac:dyDescent="0.25">
      <c r="I938" s="1" t="str">
        <f t="shared" si="17"/>
        <v>GRUP_H6</v>
      </c>
      <c r="J938" s="144" t="s">
        <v>1402</v>
      </c>
      <c r="K938" s="137" t="s">
        <v>1403</v>
      </c>
      <c r="L938" s="262">
        <v>78</v>
      </c>
      <c r="M938" s="138" t="s">
        <v>98</v>
      </c>
    </row>
    <row r="939" spans="9:13" ht="18.75" x14ac:dyDescent="0.25">
      <c r="I939" s="1" t="str">
        <f t="shared" si="17"/>
        <v>GRUP_H6</v>
      </c>
      <c r="J939" s="256" t="s">
        <v>1404</v>
      </c>
      <c r="K939" s="169" t="s">
        <v>1405</v>
      </c>
      <c r="L939" s="263">
        <v>75</v>
      </c>
      <c r="M939" s="170" t="s">
        <v>86</v>
      </c>
    </row>
    <row r="940" spans="9:13" ht="18.75" x14ac:dyDescent="0.25">
      <c r="I940" s="1" t="str">
        <f t="shared" si="17"/>
        <v>GRUP_H6</v>
      </c>
      <c r="J940" s="189" t="s">
        <v>1406</v>
      </c>
      <c r="K940" s="171" t="s">
        <v>1407</v>
      </c>
      <c r="L940" s="264">
        <v>75</v>
      </c>
      <c r="M940" s="166" t="s">
        <v>86</v>
      </c>
    </row>
    <row r="941" spans="9:13" ht="18.75" x14ac:dyDescent="0.25">
      <c r="I941" s="1" t="str">
        <f t="shared" si="17"/>
        <v>GRUP_H6</v>
      </c>
      <c r="J941" s="189" t="s">
        <v>1408</v>
      </c>
      <c r="K941" s="171" t="s">
        <v>665</v>
      </c>
      <c r="L941" s="264">
        <v>75</v>
      </c>
      <c r="M941" s="166" t="s">
        <v>86</v>
      </c>
    </row>
    <row r="942" spans="9:13" ht="18.75" x14ac:dyDescent="0.25">
      <c r="I942" s="1" t="str">
        <f t="shared" si="17"/>
        <v>GRUP_H6</v>
      </c>
      <c r="J942" s="189" t="s">
        <v>1409</v>
      </c>
      <c r="K942" s="171" t="s">
        <v>1410</v>
      </c>
      <c r="L942" s="264">
        <v>70</v>
      </c>
      <c r="M942" s="166" t="s">
        <v>65</v>
      </c>
    </row>
    <row r="943" spans="9:13" ht="18.75" x14ac:dyDescent="0.25">
      <c r="I943" s="1" t="str">
        <f t="shared" si="17"/>
        <v>GRUP_H6</v>
      </c>
      <c r="J943" s="189" t="s">
        <v>1411</v>
      </c>
      <c r="K943" s="171" t="s">
        <v>1412</v>
      </c>
      <c r="L943" s="264">
        <v>70</v>
      </c>
      <c r="M943" s="166" t="s">
        <v>65</v>
      </c>
    </row>
    <row r="944" spans="9:13" ht="18.75" x14ac:dyDescent="0.25">
      <c r="I944" s="1" t="str">
        <f t="shared" si="17"/>
        <v>GRUP_H6</v>
      </c>
      <c r="J944" s="189" t="s">
        <v>1413</v>
      </c>
      <c r="K944" s="171" t="s">
        <v>1414</v>
      </c>
      <c r="L944" s="264">
        <v>70</v>
      </c>
      <c r="M944" s="166" t="s">
        <v>65</v>
      </c>
    </row>
    <row r="945" spans="9:13" ht="18.75" x14ac:dyDescent="0.25">
      <c r="I945" s="1" t="str">
        <f t="shared" si="17"/>
        <v>GRUP_H6</v>
      </c>
      <c r="J945" s="189" t="s">
        <v>1415</v>
      </c>
      <c r="K945" s="171" t="s">
        <v>818</v>
      </c>
      <c r="L945" s="264">
        <v>68</v>
      </c>
      <c r="M945" s="166" t="s">
        <v>58</v>
      </c>
    </row>
    <row r="946" spans="9:13" ht="18.75" x14ac:dyDescent="0.25">
      <c r="I946" s="1" t="str">
        <f t="shared" si="17"/>
        <v>GRUP_H6</v>
      </c>
      <c r="J946" s="189" t="s">
        <v>1416</v>
      </c>
      <c r="K946" s="171" t="s">
        <v>1417</v>
      </c>
      <c r="L946" s="264">
        <v>65</v>
      </c>
      <c r="M946" s="166" t="s">
        <v>46</v>
      </c>
    </row>
    <row r="947" spans="9:13" ht="18.75" x14ac:dyDescent="0.25">
      <c r="I947" s="1" t="str">
        <f t="shared" si="17"/>
        <v>GRUP_H6</v>
      </c>
      <c r="J947" s="189" t="s">
        <v>1418</v>
      </c>
      <c r="K947" s="171" t="s">
        <v>1419</v>
      </c>
      <c r="L947" s="264">
        <v>65</v>
      </c>
      <c r="M947" s="166" t="s">
        <v>46</v>
      </c>
    </row>
    <row r="948" spans="9:13" ht="18.75" x14ac:dyDescent="0.25">
      <c r="I948" s="1" t="str">
        <f t="shared" si="17"/>
        <v>GRUP_H6</v>
      </c>
      <c r="J948" s="189" t="s">
        <v>1507</v>
      </c>
      <c r="K948" s="171" t="s">
        <v>1508</v>
      </c>
      <c r="L948" s="264">
        <v>65</v>
      </c>
      <c r="M948" s="166" t="s">
        <v>46</v>
      </c>
    </row>
    <row r="949" spans="9:13" ht="18.75" x14ac:dyDescent="0.25">
      <c r="I949" s="1" t="str">
        <f t="shared" si="17"/>
        <v>GRUP_H6</v>
      </c>
      <c r="J949" s="189" t="s">
        <v>1509</v>
      </c>
      <c r="K949" s="171" t="s">
        <v>1510</v>
      </c>
      <c r="L949" s="264">
        <v>65</v>
      </c>
      <c r="M949" s="166" t="s">
        <v>46</v>
      </c>
    </row>
    <row r="950" spans="9:13" ht="18.75" x14ac:dyDescent="0.25">
      <c r="I950" s="1" t="str">
        <f t="shared" si="17"/>
        <v>GRUP_H6</v>
      </c>
      <c r="J950" s="189" t="s">
        <v>1511</v>
      </c>
      <c r="K950" s="171" t="s">
        <v>1512</v>
      </c>
      <c r="L950" s="264">
        <v>65</v>
      </c>
      <c r="M950" s="166" t="s">
        <v>46</v>
      </c>
    </row>
    <row r="951" spans="9:13" ht="18.75" x14ac:dyDescent="0.25">
      <c r="I951" s="1" t="str">
        <f t="shared" si="17"/>
        <v>GRUP_H6</v>
      </c>
      <c r="J951" s="189" t="s">
        <v>1513</v>
      </c>
      <c r="K951" s="171" t="s">
        <v>1514</v>
      </c>
      <c r="L951" s="264">
        <v>62</v>
      </c>
      <c r="M951" s="166" t="s">
        <v>34</v>
      </c>
    </row>
    <row r="952" spans="9:13" ht="18.75" x14ac:dyDescent="0.25">
      <c r="I952" s="1" t="str">
        <f t="shared" si="17"/>
        <v>GRUP_H6</v>
      </c>
      <c r="J952" s="189" t="s">
        <v>1420</v>
      </c>
      <c r="K952" s="171" t="s">
        <v>1421</v>
      </c>
      <c r="L952" s="264">
        <v>61</v>
      </c>
      <c r="M952" s="166" t="s">
        <v>29</v>
      </c>
    </row>
    <row r="953" spans="9:13" ht="18.75" x14ac:dyDescent="0.25">
      <c r="I953" s="1" t="str">
        <f t="shared" si="17"/>
        <v>GRUP_H6</v>
      </c>
      <c r="J953" s="189" t="s">
        <v>1422</v>
      </c>
      <c r="K953" s="171" t="s">
        <v>1423</v>
      </c>
      <c r="L953" s="264">
        <v>61</v>
      </c>
      <c r="M953" s="166" t="s">
        <v>29</v>
      </c>
    </row>
    <row r="954" spans="9:13" ht="18.75" x14ac:dyDescent="0.25">
      <c r="I954" s="1" t="str">
        <f t="shared" si="17"/>
        <v>GRUP_H6</v>
      </c>
      <c r="J954" s="189" t="s">
        <v>1424</v>
      </c>
      <c r="K954" s="171" t="s">
        <v>1425</v>
      </c>
      <c r="L954" s="264">
        <v>61</v>
      </c>
      <c r="M954" s="166" t="s">
        <v>29</v>
      </c>
    </row>
    <row r="955" spans="9:13" ht="18.75" x14ac:dyDescent="0.25">
      <c r="I955" s="1" t="str">
        <f t="shared" si="17"/>
        <v>GRUP_H6</v>
      </c>
      <c r="J955" s="189" t="s">
        <v>1426</v>
      </c>
      <c r="K955" s="171" t="s">
        <v>1427</v>
      </c>
      <c r="L955" s="264">
        <v>61</v>
      </c>
      <c r="M955" s="166" t="s">
        <v>29</v>
      </c>
    </row>
    <row r="956" spans="9:13" ht="18.75" x14ac:dyDescent="0.25">
      <c r="I956" s="1" t="str">
        <f t="shared" si="17"/>
        <v>GRUP_H6</v>
      </c>
      <c r="J956" s="189" t="s">
        <v>1428</v>
      </c>
      <c r="K956" s="171" t="s">
        <v>1429</v>
      </c>
      <c r="L956" s="264">
        <v>61</v>
      </c>
      <c r="M956" s="166" t="s">
        <v>29</v>
      </c>
    </row>
    <row r="957" spans="9:13" ht="18.75" x14ac:dyDescent="0.25">
      <c r="I957" s="1" t="str">
        <f t="shared" si="17"/>
        <v>GRUP_H6</v>
      </c>
      <c r="J957" s="189" t="s">
        <v>1430</v>
      </c>
      <c r="K957" s="171" t="s">
        <v>1431</v>
      </c>
      <c r="L957" s="264">
        <v>61</v>
      </c>
      <c r="M957" s="166" t="s">
        <v>29</v>
      </c>
    </row>
    <row r="958" spans="9:13" ht="18.75" x14ac:dyDescent="0.25">
      <c r="I958" s="1" t="str">
        <f t="shared" si="17"/>
        <v>GRUP_H6</v>
      </c>
      <c r="J958" s="189" t="s">
        <v>1432</v>
      </c>
      <c r="K958" s="171" t="s">
        <v>1433</v>
      </c>
      <c r="L958" s="264">
        <v>61</v>
      </c>
      <c r="M958" s="166" t="s">
        <v>29</v>
      </c>
    </row>
    <row r="959" spans="9:13" ht="18.75" x14ac:dyDescent="0.25">
      <c r="I959" s="1" t="str">
        <f t="shared" si="17"/>
        <v>GRUP_H6</v>
      </c>
      <c r="J959" s="189" t="s">
        <v>1434</v>
      </c>
      <c r="K959" s="171" t="s">
        <v>1435</v>
      </c>
      <c r="L959" s="264">
        <v>61</v>
      </c>
      <c r="M959" s="166" t="s">
        <v>29</v>
      </c>
    </row>
    <row r="960" spans="9:13" ht="18.75" x14ac:dyDescent="0.25">
      <c r="I960" s="1" t="str">
        <f t="shared" si="17"/>
        <v>GRUP_H6</v>
      </c>
      <c r="J960" s="189" t="s">
        <v>1436</v>
      </c>
      <c r="K960" s="171" t="s">
        <v>261</v>
      </c>
      <c r="L960" s="264">
        <v>61</v>
      </c>
      <c r="M960" s="166" t="s">
        <v>29</v>
      </c>
    </row>
    <row r="961" spans="9:13" ht="18.75" x14ac:dyDescent="0.25">
      <c r="I961" s="1" t="str">
        <f t="shared" si="17"/>
        <v>GRUP_H6</v>
      </c>
      <c r="J961" s="189" t="s">
        <v>1517</v>
      </c>
      <c r="K961" s="171" t="s">
        <v>1518</v>
      </c>
      <c r="L961" s="264">
        <v>61</v>
      </c>
      <c r="M961" s="166" t="s">
        <v>29</v>
      </c>
    </row>
    <row r="962" spans="9:13" ht="18.75" x14ac:dyDescent="0.25">
      <c r="I962" s="1" t="str">
        <f t="shared" si="17"/>
        <v>GRUP_H6</v>
      </c>
      <c r="J962" s="189" t="s">
        <v>1519</v>
      </c>
      <c r="K962" s="171" t="s">
        <v>1520</v>
      </c>
      <c r="L962" s="264">
        <v>61</v>
      </c>
      <c r="M962" s="166" t="s">
        <v>29</v>
      </c>
    </row>
    <row r="963" spans="9:13" ht="18.75" x14ac:dyDescent="0.25">
      <c r="I963" s="1" t="str">
        <f t="shared" si="17"/>
        <v>GRUP_H6</v>
      </c>
      <c r="J963" s="189" t="s">
        <v>1521</v>
      </c>
      <c r="K963" s="171" t="s">
        <v>1522</v>
      </c>
      <c r="L963" s="264">
        <v>61</v>
      </c>
      <c r="M963" s="166" t="s">
        <v>29</v>
      </c>
    </row>
    <row r="964" spans="9:13" ht="18.75" x14ac:dyDescent="0.25">
      <c r="I964" s="1" t="str">
        <f t="shared" si="17"/>
        <v>GRUP_H6</v>
      </c>
      <c r="J964" s="189" t="s">
        <v>1527</v>
      </c>
      <c r="K964" s="171" t="s">
        <v>1528</v>
      </c>
      <c r="L964" s="264">
        <v>61</v>
      </c>
      <c r="M964" s="166" t="s">
        <v>29</v>
      </c>
    </row>
    <row r="965" spans="9:13" ht="18.75" x14ac:dyDescent="0.25">
      <c r="I965" s="1" t="str">
        <f t="shared" si="17"/>
        <v>GRUP_H6</v>
      </c>
      <c r="J965" s="189" t="s">
        <v>1539</v>
      </c>
      <c r="K965" s="171" t="s">
        <v>1540</v>
      </c>
      <c r="L965" s="264">
        <v>61</v>
      </c>
      <c r="M965" s="166" t="s">
        <v>29</v>
      </c>
    </row>
    <row r="966" spans="9:13" ht="18.75" x14ac:dyDescent="0.25">
      <c r="I966" s="1" t="str">
        <f t="shared" si="17"/>
        <v>GRUP_H6</v>
      </c>
      <c r="J966" s="189" t="s">
        <v>1547</v>
      </c>
      <c r="K966" s="171" t="s">
        <v>1548</v>
      </c>
      <c r="L966" s="264">
        <v>61</v>
      </c>
      <c r="M966" s="166" t="s">
        <v>29</v>
      </c>
    </row>
    <row r="967" spans="9:13" ht="18.75" x14ac:dyDescent="0.25">
      <c r="I967" s="1" t="str">
        <f t="shared" si="17"/>
        <v>GRUP_H6</v>
      </c>
      <c r="J967" s="189" t="s">
        <v>1553</v>
      </c>
      <c r="K967" s="171" t="s">
        <v>1554</v>
      </c>
      <c r="L967" s="264">
        <v>61</v>
      </c>
      <c r="M967" s="166" t="s">
        <v>29</v>
      </c>
    </row>
    <row r="968" spans="9:13" ht="18.75" x14ac:dyDescent="0.25">
      <c r="I968" s="1" t="str">
        <f t="shared" si="17"/>
        <v>GRUP_H6</v>
      </c>
      <c r="J968" s="189" t="s">
        <v>1555</v>
      </c>
      <c r="K968" s="171" t="s">
        <v>1556</v>
      </c>
      <c r="L968" s="264">
        <v>61</v>
      </c>
      <c r="M968" s="166" t="s">
        <v>29</v>
      </c>
    </row>
    <row r="969" spans="9:13" ht="18.75" x14ac:dyDescent="0.25">
      <c r="I969" s="1" t="str">
        <f t="shared" si="17"/>
        <v>GRUP_H6</v>
      </c>
      <c r="J969" s="189" t="s">
        <v>1515</v>
      </c>
      <c r="K969" s="171" t="s">
        <v>1516</v>
      </c>
      <c r="L969" s="264">
        <v>58</v>
      </c>
      <c r="M969" s="166" t="s">
        <v>16</v>
      </c>
    </row>
    <row r="970" spans="9:13" ht="18.75" x14ac:dyDescent="0.25">
      <c r="I970" s="1" t="str">
        <f t="shared" si="17"/>
        <v>GRUP_H6</v>
      </c>
      <c r="J970" s="189" t="s">
        <v>1566</v>
      </c>
      <c r="K970" s="171" t="s">
        <v>1567</v>
      </c>
      <c r="L970" s="264">
        <v>58</v>
      </c>
      <c r="M970" s="166" t="s">
        <v>16</v>
      </c>
    </row>
    <row r="971" spans="9:13" ht="18.75" x14ac:dyDescent="0.25">
      <c r="I971" s="1" t="str">
        <f t="shared" si="17"/>
        <v>GRUP_H6</v>
      </c>
      <c r="J971" s="189" t="s">
        <v>1533</v>
      </c>
      <c r="K971" s="171" t="s">
        <v>1534</v>
      </c>
      <c r="L971" s="264">
        <v>58</v>
      </c>
      <c r="M971" s="166" t="s">
        <v>16</v>
      </c>
    </row>
    <row r="972" spans="9:13" ht="18.75" x14ac:dyDescent="0.25">
      <c r="I972" s="1" t="str">
        <f t="shared" si="17"/>
        <v>GRUP_H6</v>
      </c>
      <c r="J972" s="189" t="s">
        <v>1545</v>
      </c>
      <c r="K972" s="171" t="s">
        <v>1546</v>
      </c>
      <c r="L972" s="264">
        <v>58</v>
      </c>
      <c r="M972" s="166" t="s">
        <v>16</v>
      </c>
    </row>
    <row r="973" spans="9:13" ht="18.75" x14ac:dyDescent="0.25">
      <c r="I973" s="1" t="str">
        <f t="shared" si="17"/>
        <v>GRUP_H6</v>
      </c>
      <c r="J973" s="189" t="s">
        <v>1557</v>
      </c>
      <c r="K973" s="171" t="s">
        <v>1558</v>
      </c>
      <c r="L973" s="264">
        <v>58</v>
      </c>
      <c r="M973" s="166" t="s">
        <v>16</v>
      </c>
    </row>
    <row r="974" spans="9:13" ht="18.75" x14ac:dyDescent="0.25">
      <c r="I974" s="1" t="str">
        <f t="shared" si="17"/>
        <v>GRUP_H6</v>
      </c>
      <c r="J974" s="189" t="s">
        <v>1563</v>
      </c>
      <c r="K974" s="171" t="s">
        <v>275</v>
      </c>
      <c r="L974" s="264">
        <v>58</v>
      </c>
      <c r="M974" s="166" t="s">
        <v>16</v>
      </c>
    </row>
    <row r="975" spans="9:13" ht="18.75" x14ac:dyDescent="0.25">
      <c r="I975" s="1" t="str">
        <f t="shared" si="17"/>
        <v>GRUP_H6</v>
      </c>
      <c r="J975" s="189" t="s">
        <v>1578</v>
      </c>
      <c r="K975" s="171" t="s">
        <v>2531</v>
      </c>
      <c r="L975" s="264">
        <v>58</v>
      </c>
      <c r="M975" s="166" t="s">
        <v>16</v>
      </c>
    </row>
    <row r="976" spans="9:13" ht="18.75" x14ac:dyDescent="0.25">
      <c r="I976" s="1" t="str">
        <f t="shared" si="17"/>
        <v>GRUP_H6</v>
      </c>
      <c r="J976" s="189" t="s">
        <v>1437</v>
      </c>
      <c r="K976" s="171" t="s">
        <v>1438</v>
      </c>
      <c r="L976" s="264">
        <v>55</v>
      </c>
      <c r="M976" s="166" t="s">
        <v>8</v>
      </c>
    </row>
    <row r="977" spans="9:13" ht="18.75" x14ac:dyDescent="0.25">
      <c r="I977" s="1" t="str">
        <f t="shared" si="17"/>
        <v>GRUP_H6</v>
      </c>
      <c r="J977" s="189" t="s">
        <v>1523</v>
      </c>
      <c r="K977" s="171" t="s">
        <v>1524</v>
      </c>
      <c r="L977" s="264">
        <v>55</v>
      </c>
      <c r="M977" s="166" t="s">
        <v>8</v>
      </c>
    </row>
    <row r="978" spans="9:13" ht="18.75" x14ac:dyDescent="0.25">
      <c r="I978" s="1" t="str">
        <f t="shared" si="17"/>
        <v>GRUP_H6</v>
      </c>
      <c r="J978" s="189" t="s">
        <v>1529</v>
      </c>
      <c r="K978" s="171" t="s">
        <v>1530</v>
      </c>
      <c r="L978" s="264">
        <v>55</v>
      </c>
      <c r="M978" s="166" t="s">
        <v>8</v>
      </c>
    </row>
    <row r="979" spans="9:13" ht="18.75" x14ac:dyDescent="0.25">
      <c r="I979" s="1" t="str">
        <f t="shared" si="17"/>
        <v>GRUP_H6</v>
      </c>
      <c r="J979" s="189" t="s">
        <v>1568</v>
      </c>
      <c r="K979" s="171" t="s">
        <v>1569</v>
      </c>
      <c r="L979" s="264">
        <v>55</v>
      </c>
      <c r="M979" s="166" t="s">
        <v>8</v>
      </c>
    </row>
    <row r="980" spans="9:13" ht="18.75" x14ac:dyDescent="0.25">
      <c r="I980" s="1" t="str">
        <f t="shared" si="17"/>
        <v>GRUP_H6</v>
      </c>
      <c r="J980" s="189" t="s">
        <v>1535</v>
      </c>
      <c r="K980" s="171" t="s">
        <v>1536</v>
      </c>
      <c r="L980" s="264">
        <v>55</v>
      </c>
      <c r="M980" s="166" t="s">
        <v>8</v>
      </c>
    </row>
    <row r="981" spans="9:13" ht="18.75" x14ac:dyDescent="0.25">
      <c r="I981" s="1" t="str">
        <f t="shared" si="17"/>
        <v>GRUP_H6</v>
      </c>
      <c r="J981" s="189" t="s">
        <v>1541</v>
      </c>
      <c r="K981" s="171" t="s">
        <v>1542</v>
      </c>
      <c r="L981" s="264">
        <v>55</v>
      </c>
      <c r="M981" s="166" t="s">
        <v>8</v>
      </c>
    </row>
    <row r="982" spans="9:13" ht="18.75" x14ac:dyDescent="0.25">
      <c r="I982" s="1" t="str">
        <f t="shared" si="17"/>
        <v>GRUP_H6</v>
      </c>
      <c r="J982" s="189" t="s">
        <v>1549</v>
      </c>
      <c r="K982" s="171" t="s">
        <v>1550</v>
      </c>
      <c r="L982" s="264">
        <v>55</v>
      </c>
      <c r="M982" s="166" t="s">
        <v>8</v>
      </c>
    </row>
    <row r="983" spans="9:13" ht="18.75" x14ac:dyDescent="0.25">
      <c r="I983" s="1" t="str">
        <f t="shared" si="17"/>
        <v>GRUP_H6</v>
      </c>
      <c r="J983" s="189" t="s">
        <v>1576</v>
      </c>
      <c r="K983" s="171" t="s">
        <v>322</v>
      </c>
      <c r="L983" s="264">
        <v>55</v>
      </c>
      <c r="M983" s="166" t="s">
        <v>8</v>
      </c>
    </row>
    <row r="984" spans="9:13" ht="18.75" x14ac:dyDescent="0.25">
      <c r="I984" s="1" t="str">
        <f t="shared" si="17"/>
        <v>GRUP_H6</v>
      </c>
      <c r="J984" s="189" t="s">
        <v>1559</v>
      </c>
      <c r="K984" s="171" t="s">
        <v>1560</v>
      </c>
      <c r="L984" s="264">
        <v>55</v>
      </c>
      <c r="M984" s="166" t="s">
        <v>8</v>
      </c>
    </row>
    <row r="985" spans="9:13" ht="18.75" x14ac:dyDescent="0.25">
      <c r="I985" s="1" t="str">
        <f t="shared" si="17"/>
        <v>GRUP_H6</v>
      </c>
      <c r="J985" s="189" t="s">
        <v>1579</v>
      </c>
      <c r="K985" s="171" t="s">
        <v>1580</v>
      </c>
      <c r="L985" s="264">
        <v>55</v>
      </c>
      <c r="M985" s="166" t="s">
        <v>8</v>
      </c>
    </row>
    <row r="986" spans="9:13" ht="18.75" x14ac:dyDescent="0.25">
      <c r="I986" s="1" t="str">
        <f t="shared" si="17"/>
        <v>GRUP_H6</v>
      </c>
      <c r="J986" s="189" t="s">
        <v>1581</v>
      </c>
      <c r="K986" s="171" t="s">
        <v>1582</v>
      </c>
      <c r="L986" s="264">
        <v>55</v>
      </c>
      <c r="M986" s="166" t="s">
        <v>8</v>
      </c>
    </row>
    <row r="987" spans="9:13" ht="18.75" x14ac:dyDescent="0.25">
      <c r="I987" s="1" t="str">
        <f t="shared" si="17"/>
        <v>GRUP_H6</v>
      </c>
      <c r="J987" s="189" t="s">
        <v>1583</v>
      </c>
      <c r="K987" s="171" t="s">
        <v>1584</v>
      </c>
      <c r="L987" s="264">
        <v>55</v>
      </c>
      <c r="M987" s="166" t="s">
        <v>8</v>
      </c>
    </row>
    <row r="988" spans="9:13" ht="18.75" x14ac:dyDescent="0.25">
      <c r="I988" s="1" t="str">
        <f t="shared" si="17"/>
        <v>GRUP_H6</v>
      </c>
      <c r="J988" s="189" t="s">
        <v>1585</v>
      </c>
      <c r="K988" s="171" t="s">
        <v>1586</v>
      </c>
      <c r="L988" s="264">
        <v>55</v>
      </c>
      <c r="M988" s="166" t="s">
        <v>8</v>
      </c>
    </row>
    <row r="989" spans="9:13" ht="18.75" customHeight="1" x14ac:dyDescent="0.3">
      <c r="I989" s="1" t="str">
        <f t="shared" si="17"/>
        <v>GRUP_H6</v>
      </c>
      <c r="J989" s="189" t="s">
        <v>1561</v>
      </c>
      <c r="K989" s="171" t="s">
        <v>1562</v>
      </c>
      <c r="L989" s="264">
        <v>52</v>
      </c>
      <c r="M989" s="160">
        <v>2.9</v>
      </c>
    </row>
    <row r="990" spans="9:13" ht="18.75" customHeight="1" x14ac:dyDescent="0.3">
      <c r="I990" s="1" t="str">
        <f t="shared" si="17"/>
        <v>GRUP_H6</v>
      </c>
      <c r="J990" s="189" t="s">
        <v>1564</v>
      </c>
      <c r="K990" s="171" t="s">
        <v>277</v>
      </c>
      <c r="L990" s="264">
        <v>52</v>
      </c>
      <c r="M990" s="160">
        <v>2.9</v>
      </c>
    </row>
    <row r="991" spans="9:13" ht="18.75" x14ac:dyDescent="0.25">
      <c r="I991" s="1" t="str">
        <f t="shared" si="17"/>
        <v>GRUP_H6</v>
      </c>
      <c r="J991" s="189" t="s">
        <v>1565</v>
      </c>
      <c r="K991" s="171" t="s">
        <v>279</v>
      </c>
      <c r="L991" s="264">
        <v>50</v>
      </c>
      <c r="M991" s="166" t="s">
        <v>90</v>
      </c>
    </row>
    <row r="992" spans="9:13" ht="18.75" x14ac:dyDescent="0.25">
      <c r="I992" s="1" t="str">
        <f t="shared" si="17"/>
        <v>GRUP_H6</v>
      </c>
      <c r="J992" s="189" t="s">
        <v>1439</v>
      </c>
      <c r="K992" s="171" t="s">
        <v>1207</v>
      </c>
      <c r="L992" s="264">
        <v>49</v>
      </c>
      <c r="M992" s="166" t="s">
        <v>85</v>
      </c>
    </row>
    <row r="993" spans="9:13" ht="18.75" customHeight="1" x14ac:dyDescent="0.25">
      <c r="I993" s="1" t="str">
        <f t="shared" si="17"/>
        <v>GRUP_H6</v>
      </c>
      <c r="J993" s="189" t="s">
        <v>1440</v>
      </c>
      <c r="K993" s="171" t="s">
        <v>1441</v>
      </c>
      <c r="L993" s="264">
        <v>49</v>
      </c>
      <c r="M993" s="166" t="s">
        <v>85</v>
      </c>
    </row>
    <row r="994" spans="9:13" ht="18.75" customHeight="1" x14ac:dyDescent="0.25">
      <c r="I994" s="1" t="str">
        <f t="shared" si="17"/>
        <v>GRUP_H6</v>
      </c>
      <c r="J994" s="189" t="s">
        <v>1442</v>
      </c>
      <c r="K994" s="171" t="s">
        <v>1443</v>
      </c>
      <c r="L994" s="264">
        <v>49</v>
      </c>
      <c r="M994" s="166" t="s">
        <v>85</v>
      </c>
    </row>
    <row r="995" spans="9:13" ht="18.75" x14ac:dyDescent="0.25">
      <c r="I995" s="1" t="str">
        <f t="shared" si="17"/>
        <v>GRUP_H6</v>
      </c>
      <c r="J995" s="189" t="s">
        <v>1525</v>
      </c>
      <c r="K995" s="171" t="s">
        <v>1526</v>
      </c>
      <c r="L995" s="264">
        <v>49</v>
      </c>
      <c r="M995" s="166" t="s">
        <v>85</v>
      </c>
    </row>
    <row r="996" spans="9:13" ht="18.75" x14ac:dyDescent="0.25">
      <c r="I996" s="1" t="str">
        <f t="shared" ref="I996:I1059" si="18">CONCATENATE("GRUP_",LEFT(J996,2))</f>
        <v>GRUP_H6</v>
      </c>
      <c r="J996" s="189" t="s">
        <v>1531</v>
      </c>
      <c r="K996" s="171" t="s">
        <v>1532</v>
      </c>
      <c r="L996" s="264">
        <v>49</v>
      </c>
      <c r="M996" s="166" t="s">
        <v>85</v>
      </c>
    </row>
    <row r="997" spans="9:13" ht="18.75" x14ac:dyDescent="0.25">
      <c r="I997" s="1" t="str">
        <f t="shared" si="18"/>
        <v>GRUP_H6</v>
      </c>
      <c r="J997" s="189" t="s">
        <v>1537</v>
      </c>
      <c r="K997" s="171" t="s">
        <v>1538</v>
      </c>
      <c r="L997" s="264">
        <v>49</v>
      </c>
      <c r="M997" s="166" t="s">
        <v>85</v>
      </c>
    </row>
    <row r="998" spans="9:13" ht="18.75" x14ac:dyDescent="0.25">
      <c r="I998" s="1" t="str">
        <f t="shared" si="18"/>
        <v>GRUP_H6</v>
      </c>
      <c r="J998" s="189" t="s">
        <v>1543</v>
      </c>
      <c r="K998" s="171" t="s">
        <v>1544</v>
      </c>
      <c r="L998" s="264">
        <v>49</v>
      </c>
      <c r="M998" s="166" t="s">
        <v>85</v>
      </c>
    </row>
    <row r="999" spans="9:13" ht="18.75" x14ac:dyDescent="0.25">
      <c r="I999" s="1" t="str">
        <f t="shared" si="18"/>
        <v>GRUP_H6</v>
      </c>
      <c r="J999" s="189" t="s">
        <v>1551</v>
      </c>
      <c r="K999" s="171" t="s">
        <v>1552</v>
      </c>
      <c r="L999" s="264">
        <v>49</v>
      </c>
      <c r="M999" s="166" t="s">
        <v>85</v>
      </c>
    </row>
    <row r="1000" spans="9:13" ht="18.75" x14ac:dyDescent="0.25">
      <c r="I1000" s="1" t="str">
        <f t="shared" si="18"/>
        <v>GRUP_H6</v>
      </c>
      <c r="J1000" s="189" t="s">
        <v>1570</v>
      </c>
      <c r="K1000" s="171" t="s">
        <v>1571</v>
      </c>
      <c r="L1000" s="264">
        <v>49</v>
      </c>
      <c r="M1000" s="166" t="s">
        <v>85</v>
      </c>
    </row>
    <row r="1001" spans="9:13" ht="18.75" x14ac:dyDescent="0.25">
      <c r="I1001" s="1" t="str">
        <f t="shared" si="18"/>
        <v>GRUP_H6</v>
      </c>
      <c r="J1001" s="189" t="s">
        <v>1572</v>
      </c>
      <c r="K1001" s="171" t="s">
        <v>1573</v>
      </c>
      <c r="L1001" s="264">
        <v>49</v>
      </c>
      <c r="M1001" s="166" t="s">
        <v>85</v>
      </c>
    </row>
    <row r="1002" spans="9:13" ht="18.75" x14ac:dyDescent="0.25">
      <c r="I1002" s="1" t="str">
        <f t="shared" si="18"/>
        <v>GRUP_H6</v>
      </c>
      <c r="J1002" s="189" t="s">
        <v>1577</v>
      </c>
      <c r="K1002" s="171" t="s">
        <v>324</v>
      </c>
      <c r="L1002" s="264">
        <v>49</v>
      </c>
      <c r="M1002" s="166" t="s">
        <v>85</v>
      </c>
    </row>
    <row r="1003" spans="9:13" ht="18.75" x14ac:dyDescent="0.25">
      <c r="I1003" s="1" t="str">
        <f t="shared" si="18"/>
        <v>GRUP_H6</v>
      </c>
      <c r="J1003" s="189" t="s">
        <v>1587</v>
      </c>
      <c r="K1003" s="171" t="s">
        <v>1107</v>
      </c>
      <c r="L1003" s="264">
        <v>49</v>
      </c>
      <c r="M1003" s="166" t="s">
        <v>85</v>
      </c>
    </row>
    <row r="1004" spans="9:13" ht="18.75" x14ac:dyDescent="0.25">
      <c r="I1004" s="1" t="str">
        <f t="shared" si="18"/>
        <v>GRUP_H6</v>
      </c>
      <c r="J1004" s="189" t="s">
        <v>1444</v>
      </c>
      <c r="K1004" s="171" t="s">
        <v>872</v>
      </c>
      <c r="L1004" s="264">
        <v>46</v>
      </c>
      <c r="M1004" s="166" t="s">
        <v>72</v>
      </c>
    </row>
    <row r="1005" spans="9:13" ht="18.75" x14ac:dyDescent="0.25">
      <c r="I1005" s="1" t="str">
        <f t="shared" si="18"/>
        <v>GRUP_H6</v>
      </c>
      <c r="J1005" s="189" t="s">
        <v>1445</v>
      </c>
      <c r="K1005" s="171" t="s">
        <v>1446</v>
      </c>
      <c r="L1005" s="264">
        <v>46</v>
      </c>
      <c r="M1005" s="166" t="s">
        <v>72</v>
      </c>
    </row>
    <row r="1006" spans="9:13" ht="18.75" x14ac:dyDescent="0.25">
      <c r="I1006" s="1" t="str">
        <f t="shared" si="18"/>
        <v>GRUP_H6</v>
      </c>
      <c r="J1006" s="189" t="s">
        <v>1588</v>
      </c>
      <c r="K1006" s="171" t="s">
        <v>1589</v>
      </c>
      <c r="L1006" s="264">
        <v>46</v>
      </c>
      <c r="M1006" s="166" t="s">
        <v>72</v>
      </c>
    </row>
    <row r="1007" spans="9:13" ht="18.75" x14ac:dyDescent="0.25">
      <c r="I1007" s="1" t="str">
        <f t="shared" si="18"/>
        <v>GRUP_H6</v>
      </c>
      <c r="J1007" s="189" t="s">
        <v>1590</v>
      </c>
      <c r="K1007" s="171" t="s">
        <v>1591</v>
      </c>
      <c r="L1007" s="264">
        <v>46</v>
      </c>
      <c r="M1007" s="166" t="s">
        <v>72</v>
      </c>
    </row>
    <row r="1008" spans="9:13" ht="18.75" x14ac:dyDescent="0.25">
      <c r="I1008" s="1" t="str">
        <f t="shared" si="18"/>
        <v>GRUP_H6</v>
      </c>
      <c r="J1008" s="189" t="s">
        <v>1596</v>
      </c>
      <c r="K1008" s="171" t="s">
        <v>1597</v>
      </c>
      <c r="L1008" s="264">
        <v>46</v>
      </c>
      <c r="M1008" s="166" t="s">
        <v>72</v>
      </c>
    </row>
    <row r="1009" spans="9:13" ht="18.75" x14ac:dyDescent="0.25">
      <c r="I1009" s="1" t="str">
        <f t="shared" si="18"/>
        <v>GRUP_H6</v>
      </c>
      <c r="J1009" s="157" t="s">
        <v>2135</v>
      </c>
      <c r="K1009" s="171" t="s">
        <v>1603</v>
      </c>
      <c r="L1009" s="264">
        <v>46</v>
      </c>
      <c r="M1009" s="166" t="s">
        <v>72</v>
      </c>
    </row>
    <row r="1010" spans="9:13" ht="18.75" x14ac:dyDescent="0.25">
      <c r="I1010" s="1" t="str">
        <f t="shared" si="18"/>
        <v>GRUP_H6</v>
      </c>
      <c r="J1010" s="189" t="s">
        <v>1447</v>
      </c>
      <c r="K1010" s="171" t="s">
        <v>1448</v>
      </c>
      <c r="L1010" s="264">
        <v>44</v>
      </c>
      <c r="M1010" s="166" t="s">
        <v>64</v>
      </c>
    </row>
    <row r="1011" spans="9:13" ht="18.75" x14ac:dyDescent="0.25">
      <c r="I1011" s="1" t="str">
        <f t="shared" si="18"/>
        <v>GRUP_H6</v>
      </c>
      <c r="J1011" s="189" t="s">
        <v>1449</v>
      </c>
      <c r="K1011" s="171" t="s">
        <v>1450</v>
      </c>
      <c r="L1011" s="264">
        <v>44</v>
      </c>
      <c r="M1011" s="166" t="s">
        <v>64</v>
      </c>
    </row>
    <row r="1012" spans="9:13" ht="18.75" x14ac:dyDescent="0.25">
      <c r="I1012" s="1" t="str">
        <f t="shared" si="18"/>
        <v>GRUP_H6</v>
      </c>
      <c r="J1012" s="189" t="s">
        <v>1451</v>
      </c>
      <c r="K1012" s="171" t="s">
        <v>1452</v>
      </c>
      <c r="L1012" s="264">
        <v>44</v>
      </c>
      <c r="M1012" s="166" t="s">
        <v>64</v>
      </c>
    </row>
    <row r="1013" spans="9:13" ht="18.75" x14ac:dyDescent="0.25">
      <c r="I1013" s="1" t="str">
        <f t="shared" si="18"/>
        <v>GRUP_H6</v>
      </c>
      <c r="J1013" s="189" t="s">
        <v>1453</v>
      </c>
      <c r="K1013" s="171" t="s">
        <v>1454</v>
      </c>
      <c r="L1013" s="264">
        <v>44</v>
      </c>
      <c r="M1013" s="166" t="s">
        <v>64</v>
      </c>
    </row>
    <row r="1014" spans="9:13" ht="18.75" x14ac:dyDescent="0.25">
      <c r="I1014" s="1" t="str">
        <f t="shared" si="18"/>
        <v>GRUP_H6</v>
      </c>
      <c r="J1014" s="189" t="s">
        <v>1661</v>
      </c>
      <c r="K1014" s="171" t="s">
        <v>1662</v>
      </c>
      <c r="L1014" s="264">
        <v>44</v>
      </c>
      <c r="M1014" s="166" t="s">
        <v>64</v>
      </c>
    </row>
    <row r="1015" spans="9:13" ht="18.75" x14ac:dyDescent="0.25">
      <c r="I1015" s="1" t="str">
        <f t="shared" si="18"/>
        <v>GRUP_H6</v>
      </c>
      <c r="J1015" s="189" t="s">
        <v>1455</v>
      </c>
      <c r="K1015" s="171" t="s">
        <v>1456</v>
      </c>
      <c r="L1015" s="264">
        <v>41</v>
      </c>
      <c r="M1015" s="166" t="s">
        <v>53</v>
      </c>
    </row>
    <row r="1016" spans="9:13" ht="18.75" x14ac:dyDescent="0.25">
      <c r="I1016" s="1" t="str">
        <f t="shared" si="18"/>
        <v>GRUP_H6</v>
      </c>
      <c r="J1016" s="189" t="s">
        <v>1457</v>
      </c>
      <c r="K1016" s="171" t="s">
        <v>1458</v>
      </c>
      <c r="L1016" s="264">
        <v>41</v>
      </c>
      <c r="M1016" s="166" t="s">
        <v>53</v>
      </c>
    </row>
    <row r="1017" spans="9:13" ht="18.75" x14ac:dyDescent="0.25">
      <c r="I1017" s="1" t="str">
        <f t="shared" si="18"/>
        <v>GRUP_H6</v>
      </c>
      <c r="J1017" s="189" t="s">
        <v>1459</v>
      </c>
      <c r="K1017" s="171" t="s">
        <v>885</v>
      </c>
      <c r="L1017" s="264">
        <v>41</v>
      </c>
      <c r="M1017" s="166" t="s">
        <v>53</v>
      </c>
    </row>
    <row r="1018" spans="9:13" ht="18.75" x14ac:dyDescent="0.25">
      <c r="I1018" s="1" t="str">
        <f t="shared" si="18"/>
        <v>GRUP_H6</v>
      </c>
      <c r="J1018" s="189" t="s">
        <v>1592</v>
      </c>
      <c r="K1018" s="171" t="s">
        <v>1593</v>
      </c>
      <c r="L1018" s="264">
        <v>41</v>
      </c>
      <c r="M1018" s="166" t="s">
        <v>53</v>
      </c>
    </row>
    <row r="1019" spans="9:13" ht="18.75" x14ac:dyDescent="0.25">
      <c r="I1019" s="1" t="str">
        <f t="shared" si="18"/>
        <v>GRUP_H6</v>
      </c>
      <c r="J1019" s="189" t="s">
        <v>1598</v>
      </c>
      <c r="K1019" s="171" t="s">
        <v>1599</v>
      </c>
      <c r="L1019" s="264">
        <v>41</v>
      </c>
      <c r="M1019" s="166" t="s">
        <v>53</v>
      </c>
    </row>
    <row r="1020" spans="9:13" ht="18.75" x14ac:dyDescent="0.25">
      <c r="I1020" s="1" t="str">
        <f t="shared" si="18"/>
        <v>GRUP_H6</v>
      </c>
      <c r="J1020" s="189" t="s">
        <v>1611</v>
      </c>
      <c r="K1020" s="171" t="s">
        <v>1612</v>
      </c>
      <c r="L1020" s="264">
        <v>41</v>
      </c>
      <c r="M1020" s="166" t="s">
        <v>53</v>
      </c>
    </row>
    <row r="1021" spans="9:13" ht="18.75" x14ac:dyDescent="0.25">
      <c r="I1021" s="1" t="str">
        <f t="shared" si="18"/>
        <v>GRUP_H6</v>
      </c>
      <c r="J1021" s="189" t="s">
        <v>1615</v>
      </c>
      <c r="K1021" s="171" t="s">
        <v>1616</v>
      </c>
      <c r="L1021" s="264">
        <v>41</v>
      </c>
      <c r="M1021" s="166" t="s">
        <v>53</v>
      </c>
    </row>
    <row r="1022" spans="9:13" ht="18.75" x14ac:dyDescent="0.25">
      <c r="I1022" s="1" t="str">
        <f t="shared" si="18"/>
        <v>GRUP_H6</v>
      </c>
      <c r="J1022" s="189" t="s">
        <v>1617</v>
      </c>
      <c r="K1022" s="171" t="s">
        <v>1618</v>
      </c>
      <c r="L1022" s="264">
        <v>41</v>
      </c>
      <c r="M1022" s="166" t="s">
        <v>53</v>
      </c>
    </row>
    <row r="1023" spans="9:13" ht="18.75" x14ac:dyDescent="0.25">
      <c r="I1023" s="1" t="str">
        <f t="shared" si="18"/>
        <v>GRUP_H6</v>
      </c>
      <c r="J1023" s="189" t="s">
        <v>1619</v>
      </c>
      <c r="K1023" s="171" t="s">
        <v>1620</v>
      </c>
      <c r="L1023" s="264">
        <v>41</v>
      </c>
      <c r="M1023" s="166" t="s">
        <v>53</v>
      </c>
    </row>
    <row r="1024" spans="9:13" ht="18.75" x14ac:dyDescent="0.25">
      <c r="I1024" s="1" t="str">
        <f t="shared" si="18"/>
        <v>GRUP_H6</v>
      </c>
      <c r="J1024" s="189" t="s">
        <v>1663</v>
      </c>
      <c r="K1024" s="171" t="s">
        <v>1664</v>
      </c>
      <c r="L1024" s="264">
        <v>39</v>
      </c>
      <c r="M1024" s="166" t="s">
        <v>45</v>
      </c>
    </row>
    <row r="1025" spans="9:13" ht="18.75" x14ac:dyDescent="0.25">
      <c r="I1025" s="1" t="str">
        <f t="shared" si="18"/>
        <v>GRUP_H6</v>
      </c>
      <c r="J1025" s="189" t="s">
        <v>1460</v>
      </c>
      <c r="K1025" s="171" t="s">
        <v>1461</v>
      </c>
      <c r="L1025" s="264">
        <v>39</v>
      </c>
      <c r="M1025" s="166" t="s">
        <v>45</v>
      </c>
    </row>
    <row r="1026" spans="9:13" ht="18.75" x14ac:dyDescent="0.25">
      <c r="I1026" s="1" t="str">
        <f t="shared" si="18"/>
        <v>GRUP_H6</v>
      </c>
      <c r="J1026" s="189" t="s">
        <v>1462</v>
      </c>
      <c r="K1026" s="171" t="s">
        <v>1463</v>
      </c>
      <c r="L1026" s="264">
        <v>39</v>
      </c>
      <c r="M1026" s="166" t="s">
        <v>45</v>
      </c>
    </row>
    <row r="1027" spans="9:13" ht="18.75" x14ac:dyDescent="0.25">
      <c r="I1027" s="1" t="str">
        <f t="shared" si="18"/>
        <v>GRUP_H6</v>
      </c>
      <c r="J1027" s="189" t="s">
        <v>1623</v>
      </c>
      <c r="K1027" s="171" t="s">
        <v>1624</v>
      </c>
      <c r="L1027" s="264">
        <v>39</v>
      </c>
      <c r="M1027" s="166" t="s">
        <v>45</v>
      </c>
    </row>
    <row r="1028" spans="9:13" ht="18.75" x14ac:dyDescent="0.25">
      <c r="I1028" s="1" t="str">
        <f t="shared" si="18"/>
        <v>GRUP_H6</v>
      </c>
      <c r="J1028" s="189" t="s">
        <v>1665</v>
      </c>
      <c r="K1028" s="171" t="s">
        <v>1666</v>
      </c>
      <c r="L1028" s="264">
        <v>41</v>
      </c>
      <c r="M1028" s="166" t="s">
        <v>53</v>
      </c>
    </row>
    <row r="1029" spans="9:13" ht="18.75" x14ac:dyDescent="0.25">
      <c r="I1029" s="1" t="str">
        <f t="shared" si="18"/>
        <v>GRUP_H6</v>
      </c>
      <c r="J1029" s="189" t="s">
        <v>1464</v>
      </c>
      <c r="K1029" s="171" t="s">
        <v>1465</v>
      </c>
      <c r="L1029" s="264">
        <v>36</v>
      </c>
      <c r="M1029" s="166" t="s">
        <v>33</v>
      </c>
    </row>
    <row r="1030" spans="9:13" ht="18.75" x14ac:dyDescent="0.25">
      <c r="I1030" s="1" t="str">
        <f t="shared" si="18"/>
        <v>GRUP_H6</v>
      </c>
      <c r="J1030" s="189" t="s">
        <v>1466</v>
      </c>
      <c r="K1030" s="171" t="s">
        <v>1467</v>
      </c>
      <c r="L1030" s="264">
        <v>36</v>
      </c>
      <c r="M1030" s="166" t="s">
        <v>33</v>
      </c>
    </row>
    <row r="1031" spans="9:13" ht="18.75" x14ac:dyDescent="0.25">
      <c r="I1031" s="1" t="str">
        <f t="shared" si="18"/>
        <v>GRUP_H6</v>
      </c>
      <c r="J1031" s="189" t="s">
        <v>1468</v>
      </c>
      <c r="K1031" s="171" t="s">
        <v>1469</v>
      </c>
      <c r="L1031" s="264">
        <v>36</v>
      </c>
      <c r="M1031" s="166" t="s">
        <v>33</v>
      </c>
    </row>
    <row r="1032" spans="9:13" ht="18.75" x14ac:dyDescent="0.25">
      <c r="I1032" s="1" t="str">
        <f t="shared" si="18"/>
        <v>GRUP_H6</v>
      </c>
      <c r="J1032" s="189" t="s">
        <v>1470</v>
      </c>
      <c r="K1032" s="171" t="s">
        <v>704</v>
      </c>
      <c r="L1032" s="264">
        <v>36</v>
      </c>
      <c r="M1032" s="166" t="s">
        <v>33</v>
      </c>
    </row>
    <row r="1033" spans="9:13" ht="18.75" x14ac:dyDescent="0.25">
      <c r="I1033" s="1" t="str">
        <f t="shared" si="18"/>
        <v>GRUP_H6</v>
      </c>
      <c r="J1033" s="189" t="s">
        <v>1471</v>
      </c>
      <c r="K1033" s="171" t="s">
        <v>1472</v>
      </c>
      <c r="L1033" s="264">
        <v>36</v>
      </c>
      <c r="M1033" s="166" t="s">
        <v>33</v>
      </c>
    </row>
    <row r="1034" spans="9:13" ht="18.75" x14ac:dyDescent="0.25">
      <c r="I1034" s="1" t="str">
        <f t="shared" si="18"/>
        <v>GRUP_H6</v>
      </c>
      <c r="J1034" s="189" t="s">
        <v>1473</v>
      </c>
      <c r="K1034" s="171" t="s">
        <v>1474</v>
      </c>
      <c r="L1034" s="264">
        <v>36</v>
      </c>
      <c r="M1034" s="166" t="s">
        <v>33</v>
      </c>
    </row>
    <row r="1035" spans="9:13" ht="18.75" x14ac:dyDescent="0.25">
      <c r="I1035" s="1" t="str">
        <f t="shared" si="18"/>
        <v>GRUP_H6</v>
      </c>
      <c r="J1035" s="189" t="s">
        <v>1475</v>
      </c>
      <c r="K1035" s="171" t="s">
        <v>1476</v>
      </c>
      <c r="L1035" s="264">
        <v>36</v>
      </c>
      <c r="M1035" s="166" t="s">
        <v>33</v>
      </c>
    </row>
    <row r="1036" spans="9:13" ht="18.75" x14ac:dyDescent="0.25">
      <c r="I1036" s="1" t="str">
        <f t="shared" si="18"/>
        <v>GRUP_H6</v>
      </c>
      <c r="J1036" s="189" t="s">
        <v>1477</v>
      </c>
      <c r="K1036" s="171" t="s">
        <v>1478</v>
      </c>
      <c r="L1036" s="264">
        <v>36</v>
      </c>
      <c r="M1036" s="166" t="s">
        <v>33</v>
      </c>
    </row>
    <row r="1037" spans="9:13" ht="18.75" x14ac:dyDescent="0.25">
      <c r="I1037" s="1" t="str">
        <f t="shared" si="18"/>
        <v>GRUP_H6</v>
      </c>
      <c r="J1037" s="189" t="s">
        <v>1479</v>
      </c>
      <c r="K1037" s="171" t="s">
        <v>1480</v>
      </c>
      <c r="L1037" s="264">
        <v>36</v>
      </c>
      <c r="M1037" s="166" t="s">
        <v>33</v>
      </c>
    </row>
    <row r="1038" spans="9:13" ht="18.75" x14ac:dyDescent="0.25">
      <c r="I1038" s="1" t="str">
        <f t="shared" si="18"/>
        <v>GRUP_H6</v>
      </c>
      <c r="J1038" s="189" t="s">
        <v>1600</v>
      </c>
      <c r="K1038" s="171" t="s">
        <v>1601</v>
      </c>
      <c r="L1038" s="264">
        <v>36</v>
      </c>
      <c r="M1038" s="166" t="s">
        <v>33</v>
      </c>
    </row>
    <row r="1039" spans="9:13" ht="18.75" x14ac:dyDescent="0.25">
      <c r="I1039" s="1" t="str">
        <f t="shared" si="18"/>
        <v>GRUP_H6</v>
      </c>
      <c r="J1039" s="189" t="s">
        <v>1594</v>
      </c>
      <c r="K1039" s="171" t="s">
        <v>1595</v>
      </c>
      <c r="L1039" s="264">
        <v>36</v>
      </c>
      <c r="M1039" s="166" t="s">
        <v>33</v>
      </c>
    </row>
    <row r="1040" spans="9:13" ht="18.75" x14ac:dyDescent="0.25">
      <c r="I1040" s="1" t="str">
        <f t="shared" si="18"/>
        <v>GRUP_H6</v>
      </c>
      <c r="J1040" s="189" t="s">
        <v>1481</v>
      </c>
      <c r="K1040" s="171" t="s">
        <v>1482</v>
      </c>
      <c r="L1040" s="264">
        <v>36</v>
      </c>
      <c r="M1040" s="166" t="s">
        <v>33</v>
      </c>
    </row>
    <row r="1041" spans="9:13" ht="18.75" x14ac:dyDescent="0.25">
      <c r="I1041" s="1" t="str">
        <f t="shared" si="18"/>
        <v>GRUP_H6</v>
      </c>
      <c r="J1041" s="189" t="s">
        <v>1483</v>
      </c>
      <c r="K1041" s="171" t="s">
        <v>1484</v>
      </c>
      <c r="L1041" s="264">
        <v>34</v>
      </c>
      <c r="M1041" s="166" t="s">
        <v>24</v>
      </c>
    </row>
    <row r="1042" spans="9:13" ht="18.75" x14ac:dyDescent="0.25">
      <c r="I1042" s="1" t="str">
        <f t="shared" si="18"/>
        <v>GRUP_H6</v>
      </c>
      <c r="J1042" s="189" t="s">
        <v>1485</v>
      </c>
      <c r="K1042" s="171" t="s">
        <v>1486</v>
      </c>
      <c r="L1042" s="264">
        <v>34</v>
      </c>
      <c r="M1042" s="166" t="s">
        <v>24</v>
      </c>
    </row>
    <row r="1043" spans="9:13" ht="18.75" x14ac:dyDescent="0.25">
      <c r="I1043" s="1" t="str">
        <f t="shared" si="18"/>
        <v>GRUP_H6</v>
      </c>
      <c r="J1043" s="189" t="s">
        <v>1604</v>
      </c>
      <c r="K1043" s="171" t="s">
        <v>1605</v>
      </c>
      <c r="L1043" s="264">
        <v>34</v>
      </c>
      <c r="M1043" s="166" t="s">
        <v>24</v>
      </c>
    </row>
    <row r="1044" spans="9:13" ht="18.75" x14ac:dyDescent="0.25">
      <c r="I1044" s="1" t="str">
        <f t="shared" si="18"/>
        <v>GRUP_H6</v>
      </c>
      <c r="J1044" s="189" t="s">
        <v>1609</v>
      </c>
      <c r="K1044" s="171" t="s">
        <v>1610</v>
      </c>
      <c r="L1044" s="264">
        <v>34</v>
      </c>
      <c r="M1044" s="166" t="s">
        <v>24</v>
      </c>
    </row>
    <row r="1045" spans="9:13" ht="18.75" x14ac:dyDescent="0.25">
      <c r="I1045" s="1" t="str">
        <f t="shared" si="18"/>
        <v>GRUP_H6</v>
      </c>
      <c r="J1045" s="189" t="s">
        <v>1613</v>
      </c>
      <c r="K1045" s="171" t="s">
        <v>1614</v>
      </c>
      <c r="L1045" s="264">
        <v>34</v>
      </c>
      <c r="M1045" s="166" t="s">
        <v>24</v>
      </c>
    </row>
    <row r="1046" spans="9:13" ht="18.75" x14ac:dyDescent="0.25">
      <c r="I1046" s="1" t="str">
        <f t="shared" si="18"/>
        <v>GRUP_H6</v>
      </c>
      <c r="J1046" s="189" t="s">
        <v>1629</v>
      </c>
      <c r="K1046" s="171" t="s">
        <v>1630</v>
      </c>
      <c r="L1046" s="264">
        <v>34</v>
      </c>
      <c r="M1046" s="166" t="s">
        <v>24</v>
      </c>
    </row>
    <row r="1047" spans="9:13" ht="18.75" x14ac:dyDescent="0.25">
      <c r="I1047" s="1" t="str">
        <f t="shared" si="18"/>
        <v>GRUP_H6</v>
      </c>
      <c r="J1047" s="189" t="s">
        <v>1632</v>
      </c>
      <c r="K1047" s="171" t="s">
        <v>1633</v>
      </c>
      <c r="L1047" s="264">
        <v>34</v>
      </c>
      <c r="M1047" s="166" t="s">
        <v>24</v>
      </c>
    </row>
    <row r="1048" spans="9:13" ht="18.75" x14ac:dyDescent="0.25">
      <c r="I1048" s="1" t="str">
        <f t="shared" si="18"/>
        <v>GRUP_H6</v>
      </c>
      <c r="J1048" s="189" t="s">
        <v>1667</v>
      </c>
      <c r="K1048" s="171" t="s">
        <v>1668</v>
      </c>
      <c r="L1048" s="264">
        <v>34</v>
      </c>
      <c r="M1048" s="166" t="s">
        <v>24</v>
      </c>
    </row>
    <row r="1049" spans="9:13" ht="18.75" x14ac:dyDescent="0.25">
      <c r="I1049" s="1" t="str">
        <f t="shared" si="18"/>
        <v>GRUP_H6</v>
      </c>
      <c r="J1049" s="189" t="s">
        <v>1669</v>
      </c>
      <c r="K1049" s="171" t="s">
        <v>918</v>
      </c>
      <c r="L1049" s="264">
        <v>34</v>
      </c>
      <c r="M1049" s="166" t="s">
        <v>24</v>
      </c>
    </row>
    <row r="1050" spans="9:13" ht="18.75" x14ac:dyDescent="0.25">
      <c r="I1050" s="1" t="str">
        <f t="shared" si="18"/>
        <v>GRUP_H6</v>
      </c>
      <c r="J1050" s="189" t="s">
        <v>1487</v>
      </c>
      <c r="K1050" s="171" t="s">
        <v>1488</v>
      </c>
      <c r="L1050" s="264">
        <v>34</v>
      </c>
      <c r="M1050" s="166" t="s">
        <v>24</v>
      </c>
    </row>
    <row r="1051" spans="9:13" ht="18.75" x14ac:dyDescent="0.25">
      <c r="I1051" s="1" t="str">
        <f t="shared" si="18"/>
        <v>GRUP_H6</v>
      </c>
      <c r="J1051" s="189" t="s">
        <v>1489</v>
      </c>
      <c r="K1051" s="171" t="s">
        <v>1490</v>
      </c>
      <c r="L1051" s="264">
        <v>32</v>
      </c>
      <c r="M1051" s="166" t="s">
        <v>15</v>
      </c>
    </row>
    <row r="1052" spans="9:13" ht="18.75" x14ac:dyDescent="0.25">
      <c r="I1052" s="1" t="str">
        <f t="shared" si="18"/>
        <v>GRUP_H6</v>
      </c>
      <c r="J1052" s="189" t="s">
        <v>1625</v>
      </c>
      <c r="K1052" s="171" t="s">
        <v>1626</v>
      </c>
      <c r="L1052" s="264">
        <v>32</v>
      </c>
      <c r="M1052" s="166" t="s">
        <v>15</v>
      </c>
    </row>
    <row r="1053" spans="9:13" ht="18.75" x14ac:dyDescent="0.25">
      <c r="I1053" s="1" t="str">
        <f t="shared" si="18"/>
        <v>GRUP_H6</v>
      </c>
      <c r="J1053" s="189" t="s">
        <v>1631</v>
      </c>
      <c r="K1053" s="171" t="s">
        <v>1370</v>
      </c>
      <c r="L1053" s="264">
        <v>32</v>
      </c>
      <c r="M1053" s="166" t="s">
        <v>15</v>
      </c>
    </row>
    <row r="1054" spans="9:13" ht="18.75" x14ac:dyDescent="0.25">
      <c r="I1054" s="1" t="str">
        <f t="shared" si="18"/>
        <v>GRUP_H6</v>
      </c>
      <c r="J1054" s="189" t="s">
        <v>1634</v>
      </c>
      <c r="K1054" s="171" t="s">
        <v>1635</v>
      </c>
      <c r="L1054" s="264">
        <v>32</v>
      </c>
      <c r="M1054" s="166" t="s">
        <v>15</v>
      </c>
    </row>
    <row r="1055" spans="9:13" ht="18.75" x14ac:dyDescent="0.25">
      <c r="I1055" s="1" t="str">
        <f t="shared" si="18"/>
        <v>GRUP_H6</v>
      </c>
      <c r="J1055" s="189" t="s">
        <v>1636</v>
      </c>
      <c r="K1055" s="171" t="s">
        <v>1637</v>
      </c>
      <c r="L1055" s="264">
        <v>32</v>
      </c>
      <c r="M1055" s="166" t="s">
        <v>15</v>
      </c>
    </row>
    <row r="1056" spans="9:13" ht="18.75" x14ac:dyDescent="0.25">
      <c r="I1056" s="1" t="str">
        <f t="shared" si="18"/>
        <v>GRUP_H6</v>
      </c>
      <c r="J1056" s="189" t="s">
        <v>1670</v>
      </c>
      <c r="K1056" s="171" t="s">
        <v>1671</v>
      </c>
      <c r="L1056" s="264">
        <v>32</v>
      </c>
      <c r="M1056" s="166" t="s">
        <v>15</v>
      </c>
    </row>
    <row r="1057" spans="9:13" ht="18.75" x14ac:dyDescent="0.25">
      <c r="I1057" s="1" t="str">
        <f t="shared" si="18"/>
        <v>GRUP_H6</v>
      </c>
      <c r="J1057" s="157" t="s">
        <v>1491</v>
      </c>
      <c r="K1057" s="158" t="s">
        <v>1492</v>
      </c>
      <c r="L1057" s="265">
        <v>34</v>
      </c>
      <c r="M1057" s="168" t="s">
        <v>2398</v>
      </c>
    </row>
    <row r="1058" spans="9:13" ht="18.75" x14ac:dyDescent="0.25">
      <c r="I1058" s="1" t="str">
        <f t="shared" si="18"/>
        <v>GRUP_H6</v>
      </c>
      <c r="J1058" s="189" t="s">
        <v>1493</v>
      </c>
      <c r="K1058" s="171" t="s">
        <v>1494</v>
      </c>
      <c r="L1058" s="264">
        <v>30</v>
      </c>
      <c r="M1058" s="166" t="s">
        <v>10</v>
      </c>
    </row>
    <row r="1059" spans="9:13" ht="18.75" x14ac:dyDescent="0.25">
      <c r="I1059" s="1" t="str">
        <f t="shared" si="18"/>
        <v>GRUP_H6</v>
      </c>
      <c r="J1059" s="189" t="s">
        <v>1495</v>
      </c>
      <c r="K1059" s="171" t="s">
        <v>1496</v>
      </c>
      <c r="L1059" s="264">
        <v>30</v>
      </c>
      <c r="M1059" s="166" t="s">
        <v>10</v>
      </c>
    </row>
    <row r="1060" spans="9:13" ht="18.75" x14ac:dyDescent="0.25">
      <c r="I1060" s="1" t="str">
        <f t="shared" ref="I1060:I1157" si="19">CONCATENATE("GRUP_",LEFT(J1060,2))</f>
        <v>GRUP_H6</v>
      </c>
      <c r="J1060" s="189" t="s">
        <v>1497</v>
      </c>
      <c r="K1060" s="171" t="s">
        <v>1498</v>
      </c>
      <c r="L1060" s="264">
        <v>30</v>
      </c>
      <c r="M1060" s="166" t="s">
        <v>10</v>
      </c>
    </row>
    <row r="1061" spans="9:13" ht="18.75" x14ac:dyDescent="0.25">
      <c r="I1061" s="103" t="str">
        <f t="shared" si="19"/>
        <v>GRUP_H6</v>
      </c>
      <c r="J1061" s="189" t="s">
        <v>1499</v>
      </c>
      <c r="K1061" s="171" t="s">
        <v>1500</v>
      </c>
      <c r="L1061" s="264">
        <v>30</v>
      </c>
      <c r="M1061" s="166" t="s">
        <v>10</v>
      </c>
    </row>
    <row r="1062" spans="9:13" ht="18.75" x14ac:dyDescent="0.25">
      <c r="I1062" s="1" t="str">
        <f t="shared" si="19"/>
        <v>GRUP_H6</v>
      </c>
      <c r="J1062" s="189" t="s">
        <v>1501</v>
      </c>
      <c r="K1062" s="171" t="s">
        <v>1502</v>
      </c>
      <c r="L1062" s="264">
        <v>30</v>
      </c>
      <c r="M1062" s="166" t="s">
        <v>10</v>
      </c>
    </row>
    <row r="1063" spans="9:13" ht="18.75" x14ac:dyDescent="0.25">
      <c r="I1063" s="1" t="str">
        <f t="shared" si="19"/>
        <v>GRUP_H6</v>
      </c>
      <c r="J1063" s="189" t="s">
        <v>1503</v>
      </c>
      <c r="K1063" s="171" t="s">
        <v>1504</v>
      </c>
      <c r="L1063" s="264">
        <v>30</v>
      </c>
      <c r="M1063" s="166" t="s">
        <v>10</v>
      </c>
    </row>
    <row r="1064" spans="9:13" ht="18.75" x14ac:dyDescent="0.25">
      <c r="I1064" s="1" t="str">
        <f t="shared" si="19"/>
        <v>GRUP_H6</v>
      </c>
      <c r="J1064" s="189" t="s">
        <v>1606</v>
      </c>
      <c r="K1064" s="171" t="s">
        <v>1607</v>
      </c>
      <c r="L1064" s="264">
        <v>30</v>
      </c>
      <c r="M1064" s="166" t="s">
        <v>10</v>
      </c>
    </row>
    <row r="1065" spans="9:13" ht="18.75" x14ac:dyDescent="0.25">
      <c r="I1065" s="1" t="str">
        <f t="shared" si="19"/>
        <v>GRUP_H6</v>
      </c>
      <c r="J1065" s="189" t="s">
        <v>1627</v>
      </c>
      <c r="K1065" s="171" t="s">
        <v>1283</v>
      </c>
      <c r="L1065" s="264">
        <v>30</v>
      </c>
      <c r="M1065" s="166" t="s">
        <v>10</v>
      </c>
    </row>
    <row r="1066" spans="9:13" ht="18.75" x14ac:dyDescent="0.25">
      <c r="I1066" s="1" t="str">
        <f t="shared" si="19"/>
        <v>GRUP_H6</v>
      </c>
      <c r="J1066" s="189" t="s">
        <v>1638</v>
      </c>
      <c r="K1066" s="171" t="s">
        <v>1639</v>
      </c>
      <c r="L1066" s="264">
        <v>26</v>
      </c>
      <c r="M1066" s="166" t="s">
        <v>96</v>
      </c>
    </row>
    <row r="1067" spans="9:13" ht="18.75" x14ac:dyDescent="0.25">
      <c r="I1067" s="1" t="str">
        <f t="shared" si="19"/>
        <v>GRUP_H6</v>
      </c>
      <c r="J1067" s="189" t="s">
        <v>1676</v>
      </c>
      <c r="K1067" s="171" t="s">
        <v>1677</v>
      </c>
      <c r="L1067" s="264">
        <v>30</v>
      </c>
      <c r="M1067" s="166" t="s">
        <v>10</v>
      </c>
    </row>
    <row r="1068" spans="9:13" ht="18.75" x14ac:dyDescent="0.25">
      <c r="I1068" s="1" t="str">
        <f t="shared" si="19"/>
        <v>GRUP_H6</v>
      </c>
      <c r="J1068" s="189" t="s">
        <v>1678</v>
      </c>
      <c r="K1068" s="171" t="s">
        <v>1679</v>
      </c>
      <c r="L1068" s="264">
        <v>30</v>
      </c>
      <c r="M1068" s="166" t="s">
        <v>10</v>
      </c>
    </row>
    <row r="1069" spans="9:13" ht="18.75" x14ac:dyDescent="0.25">
      <c r="I1069" s="1" t="str">
        <f t="shared" si="19"/>
        <v>GRUP_H6</v>
      </c>
      <c r="J1069" s="189" t="s">
        <v>1608</v>
      </c>
      <c r="K1069" s="171" t="s">
        <v>1289</v>
      </c>
      <c r="L1069" s="264">
        <v>28</v>
      </c>
      <c r="M1069" s="166" t="s">
        <v>4</v>
      </c>
    </row>
    <row r="1070" spans="9:13" ht="18.75" x14ac:dyDescent="0.25">
      <c r="I1070" s="1" t="str">
        <f t="shared" si="19"/>
        <v>GRUP_H6</v>
      </c>
      <c r="J1070" s="189" t="s">
        <v>1641</v>
      </c>
      <c r="K1070" s="171" t="s">
        <v>1642</v>
      </c>
      <c r="L1070" s="264">
        <v>28</v>
      </c>
      <c r="M1070" s="166" t="s">
        <v>4</v>
      </c>
    </row>
    <row r="1071" spans="9:13" ht="18.75" x14ac:dyDescent="0.25">
      <c r="I1071" s="1" t="str">
        <f t="shared" si="19"/>
        <v>GRUP_H6</v>
      </c>
      <c r="J1071" s="189" t="s">
        <v>1643</v>
      </c>
      <c r="K1071" s="171" t="s">
        <v>1644</v>
      </c>
      <c r="L1071" s="264">
        <v>28</v>
      </c>
      <c r="M1071" s="166" t="s">
        <v>4</v>
      </c>
    </row>
    <row r="1072" spans="9:13" ht="18.75" x14ac:dyDescent="0.25">
      <c r="I1072" s="1" t="str">
        <f t="shared" si="19"/>
        <v>GRUP_H6</v>
      </c>
      <c r="J1072" s="189" t="s">
        <v>1672</v>
      </c>
      <c r="K1072" s="171" t="s">
        <v>1673</v>
      </c>
      <c r="L1072" s="264">
        <v>28</v>
      </c>
      <c r="M1072" s="166" t="s">
        <v>4</v>
      </c>
    </row>
    <row r="1073" spans="9:13" ht="18.75" x14ac:dyDescent="0.25">
      <c r="I1073" s="1" t="str">
        <f t="shared" si="19"/>
        <v>GRUP_H6</v>
      </c>
      <c r="J1073" s="189" t="s">
        <v>1628</v>
      </c>
      <c r="K1073" s="171" t="s">
        <v>1285</v>
      </c>
      <c r="L1073" s="264">
        <v>26</v>
      </c>
      <c r="M1073" s="166" t="s">
        <v>96</v>
      </c>
    </row>
    <row r="1074" spans="9:13" ht="18.75" x14ac:dyDescent="0.25">
      <c r="I1074" s="1" t="str">
        <f t="shared" si="19"/>
        <v>GRUP_H6</v>
      </c>
      <c r="J1074" s="189" t="s">
        <v>1640</v>
      </c>
      <c r="K1074" s="171" t="s">
        <v>170</v>
      </c>
      <c r="L1074" s="264">
        <v>30</v>
      </c>
      <c r="M1074" s="166" t="s">
        <v>10</v>
      </c>
    </row>
    <row r="1075" spans="9:13" ht="18.75" x14ac:dyDescent="0.25">
      <c r="I1075" s="1" t="str">
        <f t="shared" si="19"/>
        <v>GRUP_H6</v>
      </c>
      <c r="J1075" s="189" t="s">
        <v>1645</v>
      </c>
      <c r="K1075" s="171" t="s">
        <v>1646</v>
      </c>
      <c r="L1075" s="264">
        <v>26</v>
      </c>
      <c r="M1075" s="166" t="s">
        <v>96</v>
      </c>
    </row>
    <row r="1076" spans="9:13" ht="18.75" x14ac:dyDescent="0.25">
      <c r="I1076" s="1" t="str">
        <f t="shared" si="19"/>
        <v>GRUP_H6</v>
      </c>
      <c r="J1076" s="189" t="s">
        <v>1647</v>
      </c>
      <c r="K1076" s="171" t="s">
        <v>1648</v>
      </c>
      <c r="L1076" s="264">
        <v>26</v>
      </c>
      <c r="M1076" s="166" t="s">
        <v>96</v>
      </c>
    </row>
    <row r="1077" spans="9:13" ht="18.75" x14ac:dyDescent="0.25">
      <c r="I1077" s="1" t="str">
        <f t="shared" si="19"/>
        <v>GRUP_H6</v>
      </c>
      <c r="J1077" s="189" t="s">
        <v>1680</v>
      </c>
      <c r="K1077" s="171" t="s">
        <v>1681</v>
      </c>
      <c r="L1077" s="264">
        <v>26</v>
      </c>
      <c r="M1077" s="166" t="s">
        <v>96</v>
      </c>
    </row>
    <row r="1078" spans="9:13" ht="18.75" x14ac:dyDescent="0.25">
      <c r="I1078" s="1" t="str">
        <f t="shared" si="19"/>
        <v>GRUP_H6</v>
      </c>
      <c r="J1078" s="189" t="s">
        <v>1682</v>
      </c>
      <c r="K1078" s="171" t="s">
        <v>1683</v>
      </c>
      <c r="L1078" s="264">
        <v>26</v>
      </c>
      <c r="M1078" s="166" t="s">
        <v>96</v>
      </c>
    </row>
    <row r="1079" spans="9:13" ht="18.75" x14ac:dyDescent="0.25">
      <c r="I1079" s="1" t="str">
        <f t="shared" si="19"/>
        <v>GRUP_H6</v>
      </c>
      <c r="J1079" s="189" t="s">
        <v>1574</v>
      </c>
      <c r="K1079" s="171" t="s">
        <v>1575</v>
      </c>
      <c r="L1079" s="264">
        <v>24</v>
      </c>
      <c r="M1079" s="166" t="s">
        <v>89</v>
      </c>
    </row>
    <row r="1080" spans="9:13" ht="18.75" x14ac:dyDescent="0.25">
      <c r="I1080" s="1" t="str">
        <f t="shared" si="19"/>
        <v>GRUP_H6</v>
      </c>
      <c r="J1080" s="189" t="s">
        <v>1649</v>
      </c>
      <c r="K1080" s="171" t="s">
        <v>1650</v>
      </c>
      <c r="L1080" s="264">
        <v>24</v>
      </c>
      <c r="M1080" s="166" t="s">
        <v>89</v>
      </c>
    </row>
    <row r="1081" spans="9:13" ht="18.75" x14ac:dyDescent="0.25">
      <c r="I1081" s="1" t="str">
        <f t="shared" si="19"/>
        <v>GRUP_H6</v>
      </c>
      <c r="J1081" s="157" t="s">
        <v>1651</v>
      </c>
      <c r="K1081" s="158" t="s">
        <v>1652</v>
      </c>
      <c r="L1081" s="265">
        <v>28</v>
      </c>
      <c r="M1081" s="168" t="s">
        <v>2399</v>
      </c>
    </row>
    <row r="1082" spans="9:13" ht="18.75" x14ac:dyDescent="0.25">
      <c r="I1082" s="1" t="str">
        <f t="shared" si="19"/>
        <v>GRUP_H6</v>
      </c>
      <c r="J1082" s="189" t="s">
        <v>1653</v>
      </c>
      <c r="K1082" s="171" t="s">
        <v>1654</v>
      </c>
      <c r="L1082" s="264">
        <v>24</v>
      </c>
      <c r="M1082" s="166" t="s">
        <v>89</v>
      </c>
    </row>
    <row r="1083" spans="9:13" ht="18.75" x14ac:dyDescent="0.25">
      <c r="I1083" s="1" t="str">
        <f t="shared" si="19"/>
        <v>GRUP_H6</v>
      </c>
      <c r="J1083" s="189" t="s">
        <v>1655</v>
      </c>
      <c r="K1083" s="171" t="s">
        <v>1656</v>
      </c>
      <c r="L1083" s="264">
        <v>24</v>
      </c>
      <c r="M1083" s="166" t="s">
        <v>89</v>
      </c>
    </row>
    <row r="1084" spans="9:13" ht="18.75" x14ac:dyDescent="0.25">
      <c r="I1084" s="1" t="str">
        <f t="shared" si="19"/>
        <v>GRUP_H6</v>
      </c>
      <c r="J1084" s="189" t="s">
        <v>1657</v>
      </c>
      <c r="K1084" s="171" t="s">
        <v>1658</v>
      </c>
      <c r="L1084" s="264">
        <v>24</v>
      </c>
      <c r="M1084" s="166" t="s">
        <v>89</v>
      </c>
    </row>
    <row r="1085" spans="9:13" ht="18.75" x14ac:dyDescent="0.25">
      <c r="I1085" s="103" t="str">
        <f t="shared" si="19"/>
        <v>GRUP_H6</v>
      </c>
      <c r="J1085" s="189" t="s">
        <v>1659</v>
      </c>
      <c r="K1085" s="171" t="s">
        <v>1660</v>
      </c>
      <c r="L1085" s="264">
        <v>24</v>
      </c>
      <c r="M1085" s="166" t="s">
        <v>89</v>
      </c>
    </row>
    <row r="1086" spans="9:13" ht="18.75" x14ac:dyDescent="0.25">
      <c r="I1086" s="1" t="str">
        <f t="shared" si="19"/>
        <v>GRUP_H6</v>
      </c>
      <c r="J1086" s="189" t="s">
        <v>1674</v>
      </c>
      <c r="K1086" s="171" t="s">
        <v>1675</v>
      </c>
      <c r="L1086" s="264">
        <v>24</v>
      </c>
      <c r="M1086" s="166" t="s">
        <v>89</v>
      </c>
    </row>
    <row r="1087" spans="9:13" ht="18.75" x14ac:dyDescent="0.25">
      <c r="I1087" s="1" t="str">
        <f t="shared" si="19"/>
        <v>GRUP_H6</v>
      </c>
      <c r="J1087" s="189" t="s">
        <v>1684</v>
      </c>
      <c r="K1087" s="171" t="s">
        <v>1685</v>
      </c>
      <c r="L1087" s="264">
        <v>24</v>
      </c>
      <c r="M1087" s="166" t="s">
        <v>89</v>
      </c>
    </row>
    <row r="1088" spans="9:13" ht="18.75" x14ac:dyDescent="0.25">
      <c r="I1088" s="1" t="str">
        <f t="shared" si="19"/>
        <v>GRUP_H6</v>
      </c>
      <c r="J1088" s="189" t="s">
        <v>1686</v>
      </c>
      <c r="K1088" s="171" t="s">
        <v>1687</v>
      </c>
      <c r="L1088" s="264">
        <v>24</v>
      </c>
      <c r="M1088" s="166" t="s">
        <v>89</v>
      </c>
    </row>
    <row r="1089" spans="9:13" ht="18.75" x14ac:dyDescent="0.25">
      <c r="I1089" s="1" t="str">
        <f t="shared" si="19"/>
        <v>GRUP_H6</v>
      </c>
      <c r="J1089" s="189" t="s">
        <v>1688</v>
      </c>
      <c r="K1089" s="171" t="s">
        <v>1689</v>
      </c>
      <c r="L1089" s="264">
        <v>24</v>
      </c>
      <c r="M1089" s="166" t="s">
        <v>89</v>
      </c>
    </row>
    <row r="1090" spans="9:13" ht="18.75" x14ac:dyDescent="0.25">
      <c r="I1090" s="1" t="str">
        <f t="shared" si="19"/>
        <v>GRUP_H6</v>
      </c>
      <c r="J1090" s="189" t="s">
        <v>1690</v>
      </c>
      <c r="K1090" s="171" t="s">
        <v>1691</v>
      </c>
      <c r="L1090" s="264">
        <v>24</v>
      </c>
      <c r="M1090" s="166" t="s">
        <v>89</v>
      </c>
    </row>
    <row r="1091" spans="9:13" ht="18.75" x14ac:dyDescent="0.25">
      <c r="I1091" s="1" t="str">
        <f t="shared" si="19"/>
        <v>GRUP_H6</v>
      </c>
      <c r="J1091" s="189" t="s">
        <v>1692</v>
      </c>
      <c r="K1091" s="171" t="s">
        <v>1693</v>
      </c>
      <c r="L1091" s="264">
        <v>24</v>
      </c>
      <c r="M1091" s="166" t="s">
        <v>89</v>
      </c>
    </row>
    <row r="1092" spans="9:13" ht="18.75" x14ac:dyDescent="0.25">
      <c r="I1092" s="1" t="str">
        <f t="shared" si="19"/>
        <v>GRUP_H6</v>
      </c>
      <c r="J1092" s="189" t="s">
        <v>1694</v>
      </c>
      <c r="K1092" s="171" t="s">
        <v>1695</v>
      </c>
      <c r="L1092" s="264">
        <v>24</v>
      </c>
      <c r="M1092" s="166" t="s">
        <v>89</v>
      </c>
    </row>
    <row r="1093" spans="9:13" ht="18.75" x14ac:dyDescent="0.25">
      <c r="I1093" s="1" t="str">
        <f t="shared" si="19"/>
        <v>GRUP_H6</v>
      </c>
      <c r="J1093" s="189" t="s">
        <v>1696</v>
      </c>
      <c r="K1093" s="171" t="s">
        <v>1697</v>
      </c>
      <c r="L1093" s="264">
        <v>24</v>
      </c>
      <c r="M1093" s="166" t="s">
        <v>89</v>
      </c>
    </row>
    <row r="1094" spans="9:13" ht="18.75" x14ac:dyDescent="0.25">
      <c r="I1094" s="1" t="str">
        <f t="shared" si="19"/>
        <v>GRUP_H6</v>
      </c>
      <c r="J1094" s="189" t="s">
        <v>1698</v>
      </c>
      <c r="K1094" s="171" t="s">
        <v>1699</v>
      </c>
      <c r="L1094" s="264">
        <v>24</v>
      </c>
      <c r="M1094" s="166" t="s">
        <v>89</v>
      </c>
    </row>
    <row r="1095" spans="9:13" ht="18.75" x14ac:dyDescent="0.25">
      <c r="I1095" s="1" t="str">
        <f t="shared" si="19"/>
        <v>GRUP_H6</v>
      </c>
      <c r="J1095" s="189" t="s">
        <v>1700</v>
      </c>
      <c r="K1095" s="171" t="s">
        <v>1701</v>
      </c>
      <c r="L1095" s="264">
        <v>21</v>
      </c>
      <c r="M1095" s="166" t="s">
        <v>76</v>
      </c>
    </row>
    <row r="1096" spans="9:13" ht="18.75" x14ac:dyDescent="0.25">
      <c r="I1096" s="1" t="str">
        <f t="shared" si="19"/>
        <v>GRUP_H6</v>
      </c>
      <c r="J1096" s="157" t="s">
        <v>1743</v>
      </c>
      <c r="K1096" s="171" t="s">
        <v>1702</v>
      </c>
      <c r="L1096" s="264">
        <v>21</v>
      </c>
      <c r="M1096" s="166" t="s">
        <v>76</v>
      </c>
    </row>
    <row r="1097" spans="9:13" ht="18.75" x14ac:dyDescent="0.25">
      <c r="I1097" s="1" t="str">
        <f t="shared" si="19"/>
        <v>GRUP_H6</v>
      </c>
      <c r="J1097" s="189" t="s">
        <v>1703</v>
      </c>
      <c r="K1097" s="171" t="s">
        <v>1704</v>
      </c>
      <c r="L1097" s="264">
        <v>21</v>
      </c>
      <c r="M1097" s="166" t="s">
        <v>76</v>
      </c>
    </row>
    <row r="1098" spans="9:13" ht="18.75" x14ac:dyDescent="0.25">
      <c r="I1098" s="1" t="str">
        <f t="shared" si="19"/>
        <v>GRUP_H6</v>
      </c>
      <c r="J1098" s="189" t="s">
        <v>1705</v>
      </c>
      <c r="K1098" s="171" t="s">
        <v>1706</v>
      </c>
      <c r="L1098" s="264">
        <v>21</v>
      </c>
      <c r="M1098" s="166" t="s">
        <v>76</v>
      </c>
    </row>
    <row r="1099" spans="9:13" ht="18.75" x14ac:dyDescent="0.25">
      <c r="I1099" s="1" t="str">
        <f t="shared" si="19"/>
        <v>GRUP_H6</v>
      </c>
      <c r="J1099" s="189" t="s">
        <v>1707</v>
      </c>
      <c r="K1099" s="171" t="s">
        <v>1708</v>
      </c>
      <c r="L1099" s="264">
        <v>21</v>
      </c>
      <c r="M1099" s="166" t="s">
        <v>76</v>
      </c>
    </row>
    <row r="1100" spans="9:13" ht="18.75" x14ac:dyDescent="0.25">
      <c r="I1100" s="1" t="str">
        <f t="shared" si="19"/>
        <v>GRUP_H6</v>
      </c>
      <c r="J1100" s="189" t="s">
        <v>1621</v>
      </c>
      <c r="K1100" s="171" t="s">
        <v>1622</v>
      </c>
      <c r="L1100" s="264">
        <v>19</v>
      </c>
      <c r="M1100" s="166" t="s">
        <v>68</v>
      </c>
    </row>
    <row r="1101" spans="9:13" ht="18.75" x14ac:dyDescent="0.25">
      <c r="I1101" s="1" t="str">
        <f t="shared" si="19"/>
        <v>GRUP_H6</v>
      </c>
      <c r="J1101" s="189" t="s">
        <v>1709</v>
      </c>
      <c r="K1101" s="171" t="s">
        <v>1710</v>
      </c>
      <c r="L1101" s="264">
        <v>19</v>
      </c>
      <c r="M1101" s="166" t="s">
        <v>68</v>
      </c>
    </row>
    <row r="1102" spans="9:13" ht="18.75" x14ac:dyDescent="0.25">
      <c r="I1102" s="1" t="str">
        <f t="shared" si="19"/>
        <v>GRUP_H6</v>
      </c>
      <c r="J1102" s="189" t="s">
        <v>1711</v>
      </c>
      <c r="K1102" s="171" t="s">
        <v>1712</v>
      </c>
      <c r="L1102" s="264">
        <v>19</v>
      </c>
      <c r="M1102" s="166" t="s">
        <v>68</v>
      </c>
    </row>
    <row r="1103" spans="9:13" ht="18.75" x14ac:dyDescent="0.25">
      <c r="I1103" s="1" t="str">
        <f t="shared" si="19"/>
        <v>GRUP_H6</v>
      </c>
      <c r="J1103" s="189" t="s">
        <v>1713</v>
      </c>
      <c r="K1103" s="171" t="s">
        <v>1714</v>
      </c>
      <c r="L1103" s="264">
        <v>17</v>
      </c>
      <c r="M1103" s="166" t="s">
        <v>61</v>
      </c>
    </row>
    <row r="1104" spans="9:13" ht="18.75" x14ac:dyDescent="0.25">
      <c r="I1104" s="1" t="str">
        <f t="shared" si="19"/>
        <v>GRUP_H6</v>
      </c>
      <c r="J1104" s="189" t="s">
        <v>1715</v>
      </c>
      <c r="K1104" s="171" t="s">
        <v>1716</v>
      </c>
      <c r="L1104" s="264">
        <v>15</v>
      </c>
      <c r="M1104" s="166" t="s">
        <v>52</v>
      </c>
    </row>
    <row r="1105" spans="9:13" ht="18.75" x14ac:dyDescent="0.25">
      <c r="I1105" s="1" t="str">
        <f t="shared" si="19"/>
        <v>GRUP_H6</v>
      </c>
      <c r="J1105" s="189" t="s">
        <v>1717</v>
      </c>
      <c r="K1105" s="171" t="s">
        <v>1718</v>
      </c>
      <c r="L1105" s="264">
        <v>15</v>
      </c>
      <c r="M1105" s="166" t="s">
        <v>52</v>
      </c>
    </row>
    <row r="1106" spans="9:13" ht="18.75" x14ac:dyDescent="0.25">
      <c r="I1106" s="1" t="str">
        <f t="shared" si="19"/>
        <v>GRUP_H6</v>
      </c>
      <c r="J1106" s="189" t="s">
        <v>1719</v>
      </c>
      <c r="K1106" s="171" t="s">
        <v>1720</v>
      </c>
      <c r="L1106" s="264">
        <v>15</v>
      </c>
      <c r="M1106" s="166" t="s">
        <v>52</v>
      </c>
    </row>
    <row r="1107" spans="9:13" ht="18.75" x14ac:dyDescent="0.25">
      <c r="I1107" s="1" t="str">
        <f t="shared" si="19"/>
        <v>GRUP_H6</v>
      </c>
      <c r="J1107" s="189" t="s">
        <v>1721</v>
      </c>
      <c r="K1107" s="171" t="s">
        <v>1722</v>
      </c>
      <c r="L1107" s="264">
        <v>15</v>
      </c>
      <c r="M1107" s="166" t="s">
        <v>52</v>
      </c>
    </row>
    <row r="1108" spans="9:13" ht="18.75" x14ac:dyDescent="0.25">
      <c r="I1108" s="1" t="str">
        <f t="shared" si="19"/>
        <v>GRUP_H6</v>
      </c>
      <c r="J1108" s="189" t="s">
        <v>1723</v>
      </c>
      <c r="K1108" s="171" t="s">
        <v>2431</v>
      </c>
      <c r="L1108" s="264">
        <v>14</v>
      </c>
      <c r="M1108" s="166" t="s">
        <v>48</v>
      </c>
    </row>
    <row r="1109" spans="9:13" ht="18.75" x14ac:dyDescent="0.25">
      <c r="I1109" s="1" t="str">
        <f t="shared" si="19"/>
        <v>GRUP_H6</v>
      </c>
      <c r="J1109" s="189" t="s">
        <v>1602</v>
      </c>
      <c r="K1109" s="171" t="s">
        <v>1724</v>
      </c>
      <c r="L1109" s="264">
        <v>12</v>
      </c>
      <c r="M1109" s="166" t="s">
        <v>41</v>
      </c>
    </row>
    <row r="1110" spans="9:13" ht="18.75" x14ac:dyDescent="0.25">
      <c r="I1110" s="1" t="str">
        <f t="shared" si="19"/>
        <v>GRUP_H6</v>
      </c>
      <c r="J1110" s="189" t="s">
        <v>1725</v>
      </c>
      <c r="K1110" s="171" t="s">
        <v>1726</v>
      </c>
      <c r="L1110" s="264">
        <v>10</v>
      </c>
      <c r="M1110" s="166" t="s">
        <v>32</v>
      </c>
    </row>
    <row r="1111" spans="9:13" ht="18.75" customHeight="1" x14ac:dyDescent="0.3">
      <c r="I1111" s="1" t="str">
        <f t="shared" si="19"/>
        <v>GRUP_H6</v>
      </c>
      <c r="J1111" s="157" t="s">
        <v>2209</v>
      </c>
      <c r="K1111" s="172" t="s">
        <v>2432</v>
      </c>
      <c r="L1111" s="265">
        <v>10</v>
      </c>
      <c r="M1111" s="168" t="s">
        <v>32</v>
      </c>
    </row>
    <row r="1112" spans="9:13" ht="18.75" customHeight="1" x14ac:dyDescent="0.3">
      <c r="I1112" s="1" t="str">
        <f t="shared" si="19"/>
        <v>GRUP_H6</v>
      </c>
      <c r="J1112" s="157" t="s">
        <v>2218</v>
      </c>
      <c r="K1112" s="172" t="s">
        <v>2441</v>
      </c>
      <c r="L1112" s="265">
        <v>10</v>
      </c>
      <c r="M1112" s="168" t="s">
        <v>32</v>
      </c>
    </row>
    <row r="1113" spans="9:13" ht="18.75" customHeight="1" x14ac:dyDescent="0.3">
      <c r="I1113" s="1" t="str">
        <f t="shared" si="19"/>
        <v>GRUP_H6</v>
      </c>
      <c r="J1113" s="157" t="s">
        <v>2219</v>
      </c>
      <c r="K1113" s="172" t="s">
        <v>2442</v>
      </c>
      <c r="L1113" s="265">
        <v>10</v>
      </c>
      <c r="M1113" s="168" t="s">
        <v>32</v>
      </c>
    </row>
    <row r="1114" spans="9:13" ht="18.75" customHeight="1" x14ac:dyDescent="0.3">
      <c r="I1114" s="1" t="str">
        <f t="shared" si="19"/>
        <v>GRUP_H6</v>
      </c>
      <c r="J1114" s="157" t="s">
        <v>2220</v>
      </c>
      <c r="K1114" s="172" t="s">
        <v>2443</v>
      </c>
      <c r="L1114" s="265">
        <v>10</v>
      </c>
      <c r="M1114" s="168" t="s">
        <v>32</v>
      </c>
    </row>
    <row r="1115" spans="9:13" ht="18.75" x14ac:dyDescent="0.3">
      <c r="I1115" s="103" t="str">
        <f t="shared" ref="I1115:I1148" si="20">CONCATENATE("GRUP_",LEFT(J1115,2))</f>
        <v>GRUP_H6</v>
      </c>
      <c r="J1115" s="157" t="s">
        <v>2221</v>
      </c>
      <c r="K1115" s="172" t="s">
        <v>2444</v>
      </c>
      <c r="L1115" s="265">
        <v>10</v>
      </c>
      <c r="M1115" s="168" t="s">
        <v>32</v>
      </c>
    </row>
    <row r="1116" spans="9:13" ht="18.75" x14ac:dyDescent="0.3">
      <c r="I1116" s="103" t="str">
        <f t="shared" si="20"/>
        <v>GRUP_H6</v>
      </c>
      <c r="J1116" s="157" t="s">
        <v>2222</v>
      </c>
      <c r="K1116" s="172" t="s">
        <v>2445</v>
      </c>
      <c r="L1116" s="265">
        <v>10</v>
      </c>
      <c r="M1116" s="168" t="s">
        <v>32</v>
      </c>
    </row>
    <row r="1117" spans="9:13" ht="18.75" x14ac:dyDescent="0.3">
      <c r="I1117" s="103" t="str">
        <f t="shared" si="20"/>
        <v>GRUP_H6</v>
      </c>
      <c r="J1117" s="157" t="s">
        <v>2223</v>
      </c>
      <c r="K1117" s="172" t="s">
        <v>2446</v>
      </c>
      <c r="L1117" s="265">
        <v>10</v>
      </c>
      <c r="M1117" s="168" t="s">
        <v>32</v>
      </c>
    </row>
    <row r="1118" spans="9:13" ht="18.75" x14ac:dyDescent="0.3">
      <c r="I1118" s="103" t="str">
        <f t="shared" si="20"/>
        <v>GRUP_H6</v>
      </c>
      <c r="J1118" s="157" t="s">
        <v>2224</v>
      </c>
      <c r="K1118" s="172" t="s">
        <v>2447</v>
      </c>
      <c r="L1118" s="265">
        <v>10</v>
      </c>
      <c r="M1118" s="168" t="s">
        <v>32</v>
      </c>
    </row>
    <row r="1119" spans="9:13" ht="18.75" x14ac:dyDescent="0.3">
      <c r="I1119" s="103" t="str">
        <f t="shared" si="20"/>
        <v>GRUP_H6</v>
      </c>
      <c r="J1119" s="157" t="s">
        <v>2225</v>
      </c>
      <c r="K1119" s="172" t="s">
        <v>2448</v>
      </c>
      <c r="L1119" s="265">
        <v>10</v>
      </c>
      <c r="M1119" s="168" t="s">
        <v>32</v>
      </c>
    </row>
    <row r="1120" spans="9:13" ht="18.75" x14ac:dyDescent="0.3">
      <c r="I1120" s="103" t="str">
        <f t="shared" si="20"/>
        <v>GRUP_H6</v>
      </c>
      <c r="J1120" s="157" t="s">
        <v>2226</v>
      </c>
      <c r="K1120" s="172" t="s">
        <v>2449</v>
      </c>
      <c r="L1120" s="265">
        <v>10</v>
      </c>
      <c r="M1120" s="168" t="s">
        <v>32</v>
      </c>
    </row>
    <row r="1121" spans="9:13" ht="18.75" x14ac:dyDescent="0.3">
      <c r="I1121" s="103" t="str">
        <f t="shared" si="20"/>
        <v>GRUP_H6</v>
      </c>
      <c r="J1121" s="157" t="s">
        <v>2227</v>
      </c>
      <c r="K1121" s="172" t="s">
        <v>2450</v>
      </c>
      <c r="L1121" s="265">
        <v>10</v>
      </c>
      <c r="M1121" s="168" t="s">
        <v>32</v>
      </c>
    </row>
    <row r="1122" spans="9:13" ht="18.75" x14ac:dyDescent="0.3">
      <c r="I1122" s="103" t="str">
        <f t="shared" si="20"/>
        <v>GRUP_H6</v>
      </c>
      <c r="J1122" s="157" t="s">
        <v>2210</v>
      </c>
      <c r="K1122" s="172" t="s">
        <v>2433</v>
      </c>
      <c r="L1122" s="265">
        <v>10</v>
      </c>
      <c r="M1122" s="168" t="s">
        <v>32</v>
      </c>
    </row>
    <row r="1123" spans="9:13" ht="18.75" x14ac:dyDescent="0.3">
      <c r="I1123" s="103" t="str">
        <f t="shared" si="20"/>
        <v>GRUP_H6</v>
      </c>
      <c r="J1123" s="157" t="s">
        <v>2228</v>
      </c>
      <c r="K1123" s="172" t="s">
        <v>2451</v>
      </c>
      <c r="L1123" s="265">
        <v>10</v>
      </c>
      <c r="M1123" s="168" t="s">
        <v>32</v>
      </c>
    </row>
    <row r="1124" spans="9:13" ht="18.75" x14ac:dyDescent="0.3">
      <c r="I1124" s="103" t="str">
        <f t="shared" si="20"/>
        <v>GRUP_H6</v>
      </c>
      <c r="J1124" s="157" t="s">
        <v>2229</v>
      </c>
      <c r="K1124" s="172" t="s">
        <v>2452</v>
      </c>
      <c r="L1124" s="265">
        <v>10</v>
      </c>
      <c r="M1124" s="168" t="s">
        <v>32</v>
      </c>
    </row>
    <row r="1125" spans="9:13" ht="18.75" x14ac:dyDescent="0.3">
      <c r="I1125" s="103" t="str">
        <f t="shared" si="20"/>
        <v>GRUP_H6</v>
      </c>
      <c r="J1125" s="157" t="s">
        <v>2230</v>
      </c>
      <c r="K1125" s="172" t="s">
        <v>2453</v>
      </c>
      <c r="L1125" s="265">
        <v>10</v>
      </c>
      <c r="M1125" s="168" t="s">
        <v>32</v>
      </c>
    </row>
    <row r="1126" spans="9:13" ht="18.75" x14ac:dyDescent="0.3">
      <c r="I1126" s="103" t="str">
        <f t="shared" si="20"/>
        <v>GRUP_H6</v>
      </c>
      <c r="J1126" s="157" t="s">
        <v>2231</v>
      </c>
      <c r="K1126" s="172" t="s">
        <v>2454</v>
      </c>
      <c r="L1126" s="265">
        <v>10</v>
      </c>
      <c r="M1126" s="168" t="s">
        <v>32</v>
      </c>
    </row>
    <row r="1127" spans="9:13" ht="18.75" x14ac:dyDescent="0.3">
      <c r="I1127" s="103" t="str">
        <f t="shared" si="20"/>
        <v>GRUP_H6</v>
      </c>
      <c r="J1127" s="157" t="s">
        <v>2232</v>
      </c>
      <c r="K1127" s="172" t="s">
        <v>2455</v>
      </c>
      <c r="L1127" s="265">
        <v>10</v>
      </c>
      <c r="M1127" s="168" t="s">
        <v>32</v>
      </c>
    </row>
    <row r="1128" spans="9:13" ht="18.75" x14ac:dyDescent="0.3">
      <c r="I1128" s="103" t="str">
        <f t="shared" si="20"/>
        <v>GRUP_H6</v>
      </c>
      <c r="J1128" s="157" t="s">
        <v>2233</v>
      </c>
      <c r="K1128" s="172" t="s">
        <v>2456</v>
      </c>
      <c r="L1128" s="265">
        <v>10</v>
      </c>
      <c r="M1128" s="168" t="s">
        <v>32</v>
      </c>
    </row>
    <row r="1129" spans="9:13" ht="18.75" x14ac:dyDescent="0.3">
      <c r="I1129" s="103" t="str">
        <f t="shared" si="20"/>
        <v>GRUP_H6</v>
      </c>
      <c r="J1129" s="157" t="s">
        <v>2234</v>
      </c>
      <c r="K1129" s="172" t="s">
        <v>2457</v>
      </c>
      <c r="L1129" s="265">
        <v>10</v>
      </c>
      <c r="M1129" s="168" t="s">
        <v>32</v>
      </c>
    </row>
    <row r="1130" spans="9:13" ht="18.75" x14ac:dyDescent="0.3">
      <c r="I1130" s="103" t="str">
        <f t="shared" si="20"/>
        <v>GRUP_H6</v>
      </c>
      <c r="J1130" s="157" t="s">
        <v>2235</v>
      </c>
      <c r="K1130" s="172" t="s">
        <v>2458</v>
      </c>
      <c r="L1130" s="265">
        <v>10</v>
      </c>
      <c r="M1130" s="168" t="s">
        <v>32</v>
      </c>
    </row>
    <row r="1131" spans="9:13" ht="18.75" x14ac:dyDescent="0.3">
      <c r="I1131" s="103" t="str">
        <f t="shared" si="20"/>
        <v>GRUP_H6</v>
      </c>
      <c r="J1131" s="157" t="s">
        <v>2236</v>
      </c>
      <c r="K1131" s="172" t="s">
        <v>1243</v>
      </c>
      <c r="L1131" s="265">
        <v>10</v>
      </c>
      <c r="M1131" s="168" t="s">
        <v>32</v>
      </c>
    </row>
    <row r="1132" spans="9:13" ht="18.75" x14ac:dyDescent="0.3">
      <c r="I1132" s="103" t="str">
        <f t="shared" si="20"/>
        <v>GRUP_H6</v>
      </c>
      <c r="J1132" s="157" t="s">
        <v>2237</v>
      </c>
      <c r="K1132" s="172" t="s">
        <v>2459</v>
      </c>
      <c r="L1132" s="265">
        <v>10</v>
      </c>
      <c r="M1132" s="168" t="s">
        <v>32</v>
      </c>
    </row>
    <row r="1133" spans="9:13" ht="18.75" x14ac:dyDescent="0.3">
      <c r="I1133" s="103" t="str">
        <f t="shared" si="20"/>
        <v>GRUP_H6</v>
      </c>
      <c r="J1133" s="157" t="s">
        <v>2211</v>
      </c>
      <c r="K1133" s="172" t="s">
        <v>2434</v>
      </c>
      <c r="L1133" s="265">
        <v>10</v>
      </c>
      <c r="M1133" s="168" t="s">
        <v>32</v>
      </c>
    </row>
    <row r="1134" spans="9:13" ht="18.75" x14ac:dyDescent="0.3">
      <c r="I1134" s="103" t="str">
        <f t="shared" si="20"/>
        <v>GRUP_H6</v>
      </c>
      <c r="J1134" s="157" t="s">
        <v>2238</v>
      </c>
      <c r="K1134" s="172" t="s">
        <v>1250</v>
      </c>
      <c r="L1134" s="265">
        <v>10</v>
      </c>
      <c r="M1134" s="168" t="s">
        <v>32</v>
      </c>
    </row>
    <row r="1135" spans="9:13" ht="19.5" customHeight="1" x14ac:dyDescent="0.3">
      <c r="I1135" s="103" t="str">
        <f t="shared" si="20"/>
        <v>GRUP_H6</v>
      </c>
      <c r="J1135" s="157" t="s">
        <v>2239</v>
      </c>
      <c r="K1135" s="172" t="s">
        <v>2460</v>
      </c>
      <c r="L1135" s="265">
        <v>10</v>
      </c>
      <c r="M1135" s="168" t="s">
        <v>32</v>
      </c>
    </row>
    <row r="1136" spans="9:13" ht="18.75" x14ac:dyDescent="0.3">
      <c r="I1136" s="103" t="str">
        <f t="shared" si="20"/>
        <v>GRUP_H6</v>
      </c>
      <c r="J1136" s="157" t="s">
        <v>2240</v>
      </c>
      <c r="K1136" s="172" t="s">
        <v>2461</v>
      </c>
      <c r="L1136" s="265">
        <v>10</v>
      </c>
      <c r="M1136" s="168" t="s">
        <v>32</v>
      </c>
    </row>
    <row r="1137" spans="9:13" ht="18.75" x14ac:dyDescent="0.3">
      <c r="I1137" s="103" t="str">
        <f t="shared" si="20"/>
        <v>GRUP_H6</v>
      </c>
      <c r="J1137" s="157" t="s">
        <v>2241</v>
      </c>
      <c r="K1137" s="172" t="s">
        <v>2462</v>
      </c>
      <c r="L1137" s="265">
        <v>10</v>
      </c>
      <c r="M1137" s="168" t="s">
        <v>32</v>
      </c>
    </row>
    <row r="1138" spans="9:13" ht="37.5" x14ac:dyDescent="0.3">
      <c r="I1138" s="103" t="str">
        <f t="shared" si="20"/>
        <v>GRUP_H6</v>
      </c>
      <c r="J1138" s="157" t="s">
        <v>2242</v>
      </c>
      <c r="K1138" s="173" t="s">
        <v>2489</v>
      </c>
      <c r="L1138" s="265">
        <v>10</v>
      </c>
      <c r="M1138" s="168" t="s">
        <v>32</v>
      </c>
    </row>
    <row r="1139" spans="9:13" ht="18.75" x14ac:dyDescent="0.3">
      <c r="I1139" s="103" t="str">
        <f t="shared" si="20"/>
        <v>GRUP_H6</v>
      </c>
      <c r="J1139" s="157" t="s">
        <v>2212</v>
      </c>
      <c r="K1139" s="172" t="s">
        <v>2435</v>
      </c>
      <c r="L1139" s="265">
        <v>10</v>
      </c>
      <c r="M1139" s="168" t="s">
        <v>32</v>
      </c>
    </row>
    <row r="1140" spans="9:13" ht="18.75" x14ac:dyDescent="0.3">
      <c r="I1140" s="103" t="str">
        <f t="shared" si="20"/>
        <v>GRUP_H6</v>
      </c>
      <c r="J1140" s="157" t="s">
        <v>2213</v>
      </c>
      <c r="K1140" s="172" t="s">
        <v>2436</v>
      </c>
      <c r="L1140" s="265">
        <v>10</v>
      </c>
      <c r="M1140" s="168" t="s">
        <v>32</v>
      </c>
    </row>
    <row r="1141" spans="9:13" ht="18.75" x14ac:dyDescent="0.3">
      <c r="I1141" s="103" t="str">
        <f t="shared" si="20"/>
        <v>GRUP_H6</v>
      </c>
      <c r="J1141" s="157" t="s">
        <v>2214</v>
      </c>
      <c r="K1141" s="172" t="s">
        <v>2437</v>
      </c>
      <c r="L1141" s="265">
        <v>10</v>
      </c>
      <c r="M1141" s="168" t="s">
        <v>32</v>
      </c>
    </row>
    <row r="1142" spans="9:13" ht="18.75" x14ac:dyDescent="0.3">
      <c r="I1142" s="103" t="str">
        <f t="shared" si="20"/>
        <v>GRUP_H6</v>
      </c>
      <c r="J1142" s="157" t="s">
        <v>2215</v>
      </c>
      <c r="K1142" s="172" t="s">
        <v>2438</v>
      </c>
      <c r="L1142" s="265">
        <v>10</v>
      </c>
      <c r="M1142" s="168" t="s">
        <v>32</v>
      </c>
    </row>
    <row r="1143" spans="9:13" ht="18.75" x14ac:dyDescent="0.3">
      <c r="I1143" s="103" t="str">
        <f t="shared" si="20"/>
        <v>GRUP_H6</v>
      </c>
      <c r="J1143" s="157" t="s">
        <v>2216</v>
      </c>
      <c r="K1143" s="172" t="s">
        <v>2439</v>
      </c>
      <c r="L1143" s="265">
        <v>10</v>
      </c>
      <c r="M1143" s="168" t="s">
        <v>32</v>
      </c>
    </row>
    <row r="1144" spans="9:13" ht="18.75" x14ac:dyDescent="0.3">
      <c r="I1144" s="103" t="str">
        <f t="shared" si="20"/>
        <v>GRUP_H6</v>
      </c>
      <c r="J1144" s="157" t="s">
        <v>2217</v>
      </c>
      <c r="K1144" s="172" t="s">
        <v>2440</v>
      </c>
      <c r="L1144" s="265">
        <v>10</v>
      </c>
      <c r="M1144" s="168" t="s">
        <v>32</v>
      </c>
    </row>
    <row r="1145" spans="9:13" ht="18.75" customHeight="1" x14ac:dyDescent="0.25">
      <c r="I1145" s="103" t="str">
        <f t="shared" si="20"/>
        <v>GRUP_H6</v>
      </c>
      <c r="J1145" s="157" t="s">
        <v>1727</v>
      </c>
      <c r="K1145" s="158" t="s">
        <v>1728</v>
      </c>
      <c r="L1145" s="265">
        <v>12</v>
      </c>
      <c r="M1145" s="168" t="s">
        <v>41</v>
      </c>
    </row>
    <row r="1146" spans="9:13" ht="18.75" customHeight="1" x14ac:dyDescent="0.25">
      <c r="I1146" s="103" t="str">
        <f t="shared" si="20"/>
        <v>GRUP_H6</v>
      </c>
      <c r="J1146" s="189" t="s">
        <v>1729</v>
      </c>
      <c r="K1146" s="171" t="s">
        <v>1730</v>
      </c>
      <c r="L1146" s="264">
        <v>9</v>
      </c>
      <c r="M1146" s="166" t="s">
        <v>28</v>
      </c>
    </row>
    <row r="1147" spans="9:13" ht="18.75" customHeight="1" x14ac:dyDescent="0.25">
      <c r="I1147" s="103" t="str">
        <f t="shared" si="20"/>
        <v>GRUP_H6</v>
      </c>
      <c r="J1147" s="189" t="s">
        <v>1731</v>
      </c>
      <c r="K1147" s="171" t="s">
        <v>1732</v>
      </c>
      <c r="L1147" s="264">
        <v>9</v>
      </c>
      <c r="M1147" s="166" t="s">
        <v>28</v>
      </c>
    </row>
    <row r="1148" spans="9:13" ht="37.5" customHeight="1" x14ac:dyDescent="0.25">
      <c r="I1148" s="103" t="str">
        <f t="shared" si="20"/>
        <v>GRUP_H6</v>
      </c>
      <c r="J1148" s="189" t="s">
        <v>1733</v>
      </c>
      <c r="K1148" s="171" t="s">
        <v>1734</v>
      </c>
      <c r="L1148" s="264">
        <v>9</v>
      </c>
      <c r="M1148" s="166" t="s">
        <v>28</v>
      </c>
    </row>
    <row r="1149" spans="9:13" ht="18.75" x14ac:dyDescent="0.25">
      <c r="I1149" s="103" t="str">
        <f t="shared" si="19"/>
        <v>GRUP_H6</v>
      </c>
      <c r="J1149" s="189" t="s">
        <v>1735</v>
      </c>
      <c r="K1149" s="171" t="s">
        <v>1736</v>
      </c>
      <c r="L1149" s="264">
        <v>8</v>
      </c>
      <c r="M1149" s="166" t="s">
        <v>23</v>
      </c>
    </row>
    <row r="1150" spans="9:13" ht="18.75" x14ac:dyDescent="0.25">
      <c r="I1150" s="1" t="str">
        <f t="shared" si="19"/>
        <v>GRUP_H6</v>
      </c>
      <c r="J1150" s="189" t="s">
        <v>1737</v>
      </c>
      <c r="K1150" s="171" t="s">
        <v>1738</v>
      </c>
      <c r="L1150" s="264">
        <v>8</v>
      </c>
      <c r="M1150" s="166" t="s">
        <v>23</v>
      </c>
    </row>
    <row r="1151" spans="9:13" ht="18.75" x14ac:dyDescent="0.25">
      <c r="I1151" s="1" t="str">
        <f t="shared" si="19"/>
        <v>GRUP_H6</v>
      </c>
      <c r="J1151" s="189" t="s">
        <v>1739</v>
      </c>
      <c r="K1151" s="171" t="s">
        <v>1740</v>
      </c>
      <c r="L1151" s="264">
        <v>7</v>
      </c>
      <c r="M1151" s="166" t="s">
        <v>19</v>
      </c>
    </row>
    <row r="1152" spans="9:13" ht="18.75" x14ac:dyDescent="0.25">
      <c r="I1152" s="1" t="str">
        <f t="shared" si="19"/>
        <v>GRUP_H6</v>
      </c>
      <c r="J1152" s="257" t="s">
        <v>2243</v>
      </c>
      <c r="K1152" s="174" t="s">
        <v>2463</v>
      </c>
      <c r="L1152" s="295">
        <v>1</v>
      </c>
      <c r="M1152" s="168">
        <v>1</v>
      </c>
    </row>
    <row r="1153" spans="9:13" ht="18.75" customHeight="1" x14ac:dyDescent="0.25">
      <c r="I1153" s="1" t="str">
        <f t="shared" si="19"/>
        <v>GRUP_H6</v>
      </c>
      <c r="J1153" s="257" t="s">
        <v>2244</v>
      </c>
      <c r="K1153" s="174" t="s">
        <v>2471</v>
      </c>
      <c r="L1153" s="295">
        <v>1</v>
      </c>
      <c r="M1153" s="168">
        <v>1</v>
      </c>
    </row>
    <row r="1154" spans="9:13" ht="18.75" customHeight="1" x14ac:dyDescent="0.25">
      <c r="I1154" s="1" t="str">
        <f t="shared" si="19"/>
        <v>GRUP_H6</v>
      </c>
      <c r="J1154" s="257" t="s">
        <v>2277</v>
      </c>
      <c r="K1154" s="174" t="s">
        <v>2471</v>
      </c>
      <c r="L1154" s="295">
        <v>2</v>
      </c>
      <c r="M1154" s="168">
        <v>1.02</v>
      </c>
    </row>
    <row r="1155" spans="9:13" ht="18.75" customHeight="1" x14ac:dyDescent="0.25">
      <c r="I1155" s="1" t="str">
        <f t="shared" si="19"/>
        <v>GRUP_H6</v>
      </c>
      <c r="J1155" s="257" t="s">
        <v>2246</v>
      </c>
      <c r="K1155" s="174" t="s">
        <v>2471</v>
      </c>
      <c r="L1155" s="295">
        <v>3</v>
      </c>
      <c r="M1155" s="168">
        <v>1.04</v>
      </c>
    </row>
    <row r="1156" spans="9:13" ht="18.75" customHeight="1" x14ac:dyDescent="0.25">
      <c r="I1156" s="1" t="str">
        <f t="shared" si="19"/>
        <v>GRUP_H6</v>
      </c>
      <c r="J1156" s="257" t="s">
        <v>2247</v>
      </c>
      <c r="K1156" s="174" t="s">
        <v>2471</v>
      </c>
      <c r="L1156" s="295">
        <v>4</v>
      </c>
      <c r="M1156" s="168">
        <v>1.06</v>
      </c>
    </row>
    <row r="1157" spans="9:13" ht="18.75" customHeight="1" x14ac:dyDescent="0.25">
      <c r="I1157" s="1" t="str">
        <f t="shared" si="19"/>
        <v>GRUP_H6</v>
      </c>
      <c r="J1157" s="257" t="s">
        <v>2248</v>
      </c>
      <c r="K1157" s="174" t="s">
        <v>2471</v>
      </c>
      <c r="L1157" s="295">
        <v>5</v>
      </c>
      <c r="M1157" s="168">
        <v>1.0900000000000001</v>
      </c>
    </row>
    <row r="1158" spans="9:13" ht="18.75" customHeight="1" x14ac:dyDescent="0.25">
      <c r="I1158" s="1" t="str">
        <f t="shared" ref="I1158:I1221" si="21">CONCATENATE("GRUP_",LEFT(J1158,2))</f>
        <v>GRUP_H6</v>
      </c>
      <c r="J1158" s="257" t="s">
        <v>2249</v>
      </c>
      <c r="K1158" s="174" t="s">
        <v>2471</v>
      </c>
      <c r="L1158" s="295">
        <v>6</v>
      </c>
      <c r="M1158" s="168">
        <v>1.1100000000000001</v>
      </c>
    </row>
    <row r="1159" spans="9:13" ht="18.75" customHeight="1" x14ac:dyDescent="0.3">
      <c r="I1159" s="1" t="str">
        <f t="shared" si="21"/>
        <v>GRUP_H6</v>
      </c>
      <c r="J1159" s="257" t="s">
        <v>2250</v>
      </c>
      <c r="K1159" s="174" t="s">
        <v>2471</v>
      </c>
      <c r="L1159" s="296">
        <v>7</v>
      </c>
      <c r="M1159" s="175">
        <v>1.1299999999999999</v>
      </c>
    </row>
    <row r="1160" spans="9:13" ht="18.75" customHeight="1" x14ac:dyDescent="0.3">
      <c r="I1160" s="1" t="str">
        <f t="shared" si="21"/>
        <v>GRUP_H6</v>
      </c>
      <c r="J1160" s="257" t="s">
        <v>2251</v>
      </c>
      <c r="K1160" s="174" t="s">
        <v>2471</v>
      </c>
      <c r="L1160" s="296">
        <v>8</v>
      </c>
      <c r="M1160" s="175">
        <v>1.1599999999999999</v>
      </c>
    </row>
    <row r="1161" spans="9:13" ht="18.75" customHeight="1" x14ac:dyDescent="0.3">
      <c r="I1161" s="1" t="str">
        <f t="shared" si="21"/>
        <v>GRUP_H6</v>
      </c>
      <c r="J1161" s="257" t="s">
        <v>2252</v>
      </c>
      <c r="K1161" s="174" t="s">
        <v>2471</v>
      </c>
      <c r="L1161" s="296">
        <v>9</v>
      </c>
      <c r="M1161" s="175">
        <v>1.18</v>
      </c>
    </row>
    <row r="1162" spans="9:13" ht="18.75" x14ac:dyDescent="0.25">
      <c r="I1162" s="1" t="str">
        <f t="shared" si="21"/>
        <v>GRUP_H6</v>
      </c>
      <c r="J1162" s="257" t="s">
        <v>2253</v>
      </c>
      <c r="K1162" s="174" t="s">
        <v>2472</v>
      </c>
      <c r="L1162" s="295">
        <v>1</v>
      </c>
      <c r="M1162" s="168">
        <v>1</v>
      </c>
    </row>
    <row r="1163" spans="9:13" ht="18.75" x14ac:dyDescent="0.25">
      <c r="I1163" s="1" t="str">
        <f t="shared" si="21"/>
        <v>GRUP_H6</v>
      </c>
      <c r="J1163" s="257" t="s">
        <v>2254</v>
      </c>
      <c r="K1163" s="174" t="s">
        <v>2472</v>
      </c>
      <c r="L1163" s="295">
        <v>2</v>
      </c>
      <c r="M1163" s="168">
        <v>1.02</v>
      </c>
    </row>
    <row r="1164" spans="9:13" ht="18.75" x14ac:dyDescent="0.25">
      <c r="I1164" s="1" t="str">
        <f t="shared" si="21"/>
        <v>GRUP_H6</v>
      </c>
      <c r="J1164" s="257" t="s">
        <v>2255</v>
      </c>
      <c r="K1164" s="174" t="s">
        <v>2472</v>
      </c>
      <c r="L1164" s="295">
        <v>3</v>
      </c>
      <c r="M1164" s="168">
        <v>1.04</v>
      </c>
    </row>
    <row r="1165" spans="9:13" ht="18.75" x14ac:dyDescent="0.25">
      <c r="I1165" s="1" t="str">
        <f t="shared" si="21"/>
        <v>GRUP_H6</v>
      </c>
      <c r="J1165" s="257" t="s">
        <v>2256</v>
      </c>
      <c r="K1165" s="174" t="s">
        <v>2472</v>
      </c>
      <c r="L1165" s="295">
        <v>4</v>
      </c>
      <c r="M1165" s="168">
        <v>1.06</v>
      </c>
    </row>
    <row r="1166" spans="9:13" ht="18.75" x14ac:dyDescent="0.25">
      <c r="I1166" s="1" t="str">
        <f t="shared" si="21"/>
        <v>GRUP_H6</v>
      </c>
      <c r="J1166" s="257" t="s">
        <v>2257</v>
      </c>
      <c r="K1166" s="174" t="s">
        <v>2472</v>
      </c>
      <c r="L1166" s="295">
        <v>5</v>
      </c>
      <c r="M1166" s="168">
        <v>1.0900000000000001</v>
      </c>
    </row>
    <row r="1167" spans="9:13" ht="18.75" x14ac:dyDescent="0.25">
      <c r="I1167" s="1" t="str">
        <f t="shared" si="21"/>
        <v>GRUP_H6</v>
      </c>
      <c r="J1167" s="257" t="s">
        <v>2258</v>
      </c>
      <c r="K1167" s="174" t="s">
        <v>2472</v>
      </c>
      <c r="L1167" s="295">
        <v>6</v>
      </c>
      <c r="M1167" s="168">
        <v>1.1100000000000001</v>
      </c>
    </row>
    <row r="1168" spans="9:13" ht="18.75" x14ac:dyDescent="0.25">
      <c r="I1168" s="1" t="str">
        <f t="shared" si="21"/>
        <v>GRUP_H6</v>
      </c>
      <c r="J1168" s="257" t="s">
        <v>2259</v>
      </c>
      <c r="K1168" s="174" t="s">
        <v>2473</v>
      </c>
      <c r="L1168" s="295">
        <v>1</v>
      </c>
      <c r="M1168" s="168">
        <v>1</v>
      </c>
    </row>
    <row r="1169" spans="9:13" ht="18.75" x14ac:dyDescent="0.25">
      <c r="I1169" s="1" t="str">
        <f t="shared" si="21"/>
        <v>GRUP_H6</v>
      </c>
      <c r="J1169" s="257" t="s">
        <v>2260</v>
      </c>
      <c r="K1169" s="174" t="s">
        <v>2473</v>
      </c>
      <c r="L1169" s="295">
        <v>2</v>
      </c>
      <c r="M1169" s="168">
        <v>1.02</v>
      </c>
    </row>
    <row r="1170" spans="9:13" ht="18.75" x14ac:dyDescent="0.25">
      <c r="I1170" s="1" t="str">
        <f t="shared" si="21"/>
        <v>GRUP_H6</v>
      </c>
      <c r="J1170" s="257" t="s">
        <v>2261</v>
      </c>
      <c r="K1170" s="174" t="s">
        <v>2473</v>
      </c>
      <c r="L1170" s="295">
        <v>3</v>
      </c>
      <c r="M1170" s="168">
        <v>1.04</v>
      </c>
    </row>
    <row r="1171" spans="9:13" ht="18.75" x14ac:dyDescent="0.25">
      <c r="I1171" s="1" t="str">
        <f t="shared" si="21"/>
        <v>GRUP_H6</v>
      </c>
      <c r="J1171" s="257" t="s">
        <v>2262</v>
      </c>
      <c r="K1171" s="174" t="s">
        <v>2473</v>
      </c>
      <c r="L1171" s="295">
        <v>4</v>
      </c>
      <c r="M1171" s="168">
        <v>1.06</v>
      </c>
    </row>
    <row r="1172" spans="9:13" ht="18.75" x14ac:dyDescent="0.25">
      <c r="I1172" s="1" t="str">
        <f t="shared" si="21"/>
        <v>GRUP_H6</v>
      </c>
      <c r="J1172" s="257" t="s">
        <v>2263</v>
      </c>
      <c r="K1172" s="174" t="s">
        <v>2473</v>
      </c>
      <c r="L1172" s="295">
        <v>5</v>
      </c>
      <c r="M1172" s="168">
        <v>1.0900000000000001</v>
      </c>
    </row>
    <row r="1173" spans="9:13" ht="18.75" x14ac:dyDescent="0.25">
      <c r="I1173" s="1" t="str">
        <f t="shared" si="21"/>
        <v>GRUP_H6</v>
      </c>
      <c r="J1173" s="257" t="s">
        <v>2264</v>
      </c>
      <c r="K1173" s="174" t="s">
        <v>2473</v>
      </c>
      <c r="L1173" s="295">
        <v>6</v>
      </c>
      <c r="M1173" s="168">
        <v>1.1100000000000001</v>
      </c>
    </row>
    <row r="1174" spans="9:13" ht="18.75" x14ac:dyDescent="0.25">
      <c r="I1174" s="1" t="str">
        <f t="shared" si="21"/>
        <v>GRUP_H6</v>
      </c>
      <c r="J1174" s="257" t="s">
        <v>2265</v>
      </c>
      <c r="K1174" s="174" t="s">
        <v>2474</v>
      </c>
      <c r="L1174" s="295">
        <v>1</v>
      </c>
      <c r="M1174" s="168">
        <v>1</v>
      </c>
    </row>
    <row r="1175" spans="9:13" ht="18.75" x14ac:dyDescent="0.25">
      <c r="I1175" s="1" t="str">
        <f t="shared" si="21"/>
        <v>GRUP_H6</v>
      </c>
      <c r="J1175" s="257" t="s">
        <v>2266</v>
      </c>
      <c r="K1175" s="174" t="s">
        <v>2474</v>
      </c>
      <c r="L1175" s="295">
        <v>2</v>
      </c>
      <c r="M1175" s="168">
        <v>1.02</v>
      </c>
    </row>
    <row r="1176" spans="9:13" ht="18.75" x14ac:dyDescent="0.25">
      <c r="I1176" s="1" t="str">
        <f t="shared" si="21"/>
        <v>GRUP_H6</v>
      </c>
      <c r="J1176" s="257" t="s">
        <v>2267</v>
      </c>
      <c r="K1176" s="174" t="s">
        <v>2474</v>
      </c>
      <c r="L1176" s="295">
        <v>3</v>
      </c>
      <c r="M1176" s="168">
        <v>1.04</v>
      </c>
    </row>
    <row r="1177" spans="9:13" ht="18.75" x14ac:dyDescent="0.25">
      <c r="I1177" s="1" t="str">
        <f t="shared" si="21"/>
        <v>GRUP_H6</v>
      </c>
      <c r="J1177" s="257" t="s">
        <v>2268</v>
      </c>
      <c r="K1177" s="174" t="s">
        <v>2474</v>
      </c>
      <c r="L1177" s="295">
        <v>4</v>
      </c>
      <c r="M1177" s="168">
        <v>1.06</v>
      </c>
    </row>
    <row r="1178" spans="9:13" ht="18.75" x14ac:dyDescent="0.25">
      <c r="I1178" s="1" t="str">
        <f t="shared" si="21"/>
        <v>GRUP_H6</v>
      </c>
      <c r="J1178" s="257" t="s">
        <v>11758</v>
      </c>
      <c r="K1178" s="174" t="s">
        <v>2474</v>
      </c>
      <c r="L1178" s="295">
        <v>5</v>
      </c>
      <c r="M1178" s="168">
        <v>1.0900000000000001</v>
      </c>
    </row>
    <row r="1179" spans="9:13" ht="18.75" x14ac:dyDescent="0.25">
      <c r="I1179" s="1" t="str">
        <f t="shared" si="21"/>
        <v>GRUP_H6</v>
      </c>
      <c r="J1179" s="257" t="s">
        <v>11759</v>
      </c>
      <c r="K1179" s="174" t="s">
        <v>2474</v>
      </c>
      <c r="L1179" s="295">
        <v>6</v>
      </c>
      <c r="M1179" s="168">
        <v>1.1100000000000001</v>
      </c>
    </row>
    <row r="1180" spans="9:13" ht="18.75" x14ac:dyDescent="0.25">
      <c r="I1180" s="1" t="str">
        <f t="shared" si="21"/>
        <v>GRUP_H6</v>
      </c>
      <c r="J1180" s="257" t="s">
        <v>11760</v>
      </c>
      <c r="K1180" s="174" t="s">
        <v>2475</v>
      </c>
      <c r="L1180" s="295">
        <v>1</v>
      </c>
      <c r="M1180" s="168">
        <v>1</v>
      </c>
    </row>
    <row r="1181" spans="9:13" ht="18.75" x14ac:dyDescent="0.25">
      <c r="I1181" s="1" t="str">
        <f t="shared" si="21"/>
        <v>GRUP_H6</v>
      </c>
      <c r="J1181" s="257" t="s">
        <v>11761</v>
      </c>
      <c r="K1181" s="174" t="s">
        <v>2475</v>
      </c>
      <c r="L1181" s="295">
        <v>2</v>
      </c>
      <c r="M1181" s="168">
        <v>1.02</v>
      </c>
    </row>
    <row r="1182" spans="9:13" ht="18.75" x14ac:dyDescent="0.25">
      <c r="I1182" s="1" t="str">
        <f t="shared" si="21"/>
        <v>GRUP_H6</v>
      </c>
      <c r="J1182" s="257" t="s">
        <v>11762</v>
      </c>
      <c r="K1182" s="174" t="s">
        <v>2475</v>
      </c>
      <c r="L1182" s="295">
        <v>3</v>
      </c>
      <c r="M1182" s="168">
        <v>1.04</v>
      </c>
    </row>
    <row r="1183" spans="9:13" ht="18.75" x14ac:dyDescent="0.25">
      <c r="I1183" s="1" t="str">
        <f t="shared" si="21"/>
        <v>GRUP_H6</v>
      </c>
      <c r="J1183" s="257" t="s">
        <v>11763</v>
      </c>
      <c r="K1183" s="174" t="s">
        <v>2475</v>
      </c>
      <c r="L1183" s="295">
        <v>4</v>
      </c>
      <c r="M1183" s="168">
        <v>1.06</v>
      </c>
    </row>
    <row r="1184" spans="9:13" ht="18.75" x14ac:dyDescent="0.25">
      <c r="I1184" s="1" t="str">
        <f t="shared" si="21"/>
        <v>GRUP_H6</v>
      </c>
      <c r="J1184" s="257" t="s">
        <v>11764</v>
      </c>
      <c r="K1184" s="174" t="s">
        <v>2475</v>
      </c>
      <c r="L1184" s="295">
        <v>5</v>
      </c>
      <c r="M1184" s="168">
        <v>1.0900000000000001</v>
      </c>
    </row>
    <row r="1185" spans="9:13" ht="18.75" x14ac:dyDescent="0.25">
      <c r="I1185" s="1" t="str">
        <f t="shared" si="21"/>
        <v>GRUP_H6</v>
      </c>
      <c r="J1185" s="257" t="s">
        <v>11765</v>
      </c>
      <c r="K1185" s="174" t="s">
        <v>2475</v>
      </c>
      <c r="L1185" s="295">
        <v>6</v>
      </c>
      <c r="M1185" s="168">
        <v>1.1100000000000001</v>
      </c>
    </row>
    <row r="1186" spans="9:13" ht="18.75" x14ac:dyDescent="0.25">
      <c r="I1186" s="1" t="str">
        <f t="shared" si="21"/>
        <v>GRUP_H6</v>
      </c>
      <c r="J1186" s="257" t="s">
        <v>11766</v>
      </c>
      <c r="K1186" s="174" t="s">
        <v>2476</v>
      </c>
      <c r="L1186" s="295">
        <v>1</v>
      </c>
      <c r="M1186" s="168">
        <v>1</v>
      </c>
    </row>
    <row r="1187" spans="9:13" ht="18.75" x14ac:dyDescent="0.25">
      <c r="I1187" s="1" t="str">
        <f t="shared" si="21"/>
        <v>GRUP_H6</v>
      </c>
      <c r="J1187" s="257" t="s">
        <v>11767</v>
      </c>
      <c r="K1187" s="174" t="s">
        <v>2476</v>
      </c>
      <c r="L1187" s="295">
        <v>2</v>
      </c>
      <c r="M1187" s="168">
        <v>1.02</v>
      </c>
    </row>
    <row r="1188" spans="9:13" ht="18.75" x14ac:dyDescent="0.25">
      <c r="I1188" s="1" t="str">
        <f t="shared" si="21"/>
        <v>GRUP_H6</v>
      </c>
      <c r="J1188" s="257" t="s">
        <v>11768</v>
      </c>
      <c r="K1188" s="174" t="s">
        <v>2476</v>
      </c>
      <c r="L1188" s="295">
        <v>3</v>
      </c>
      <c r="M1188" s="168">
        <v>1.04</v>
      </c>
    </row>
    <row r="1189" spans="9:13" ht="18.75" x14ac:dyDescent="0.25">
      <c r="I1189" s="1" t="str">
        <f t="shared" si="21"/>
        <v>GRUP_H6</v>
      </c>
      <c r="J1189" s="257" t="s">
        <v>11769</v>
      </c>
      <c r="K1189" s="174" t="s">
        <v>2476</v>
      </c>
      <c r="L1189" s="295">
        <v>4</v>
      </c>
      <c r="M1189" s="168">
        <v>1.06</v>
      </c>
    </row>
    <row r="1190" spans="9:13" ht="18.75" x14ac:dyDescent="0.25">
      <c r="I1190" s="1" t="str">
        <f t="shared" si="21"/>
        <v>GRUP_H6</v>
      </c>
      <c r="J1190" s="257" t="s">
        <v>11770</v>
      </c>
      <c r="K1190" s="174" t="s">
        <v>2476</v>
      </c>
      <c r="L1190" s="295">
        <v>5</v>
      </c>
      <c r="M1190" s="168">
        <v>1.0900000000000001</v>
      </c>
    </row>
    <row r="1191" spans="9:13" ht="18.75" x14ac:dyDescent="0.25">
      <c r="I1191" s="1" t="str">
        <f t="shared" si="21"/>
        <v>GRUP_H6</v>
      </c>
      <c r="J1191" s="257" t="s">
        <v>11771</v>
      </c>
      <c r="K1191" s="174" t="s">
        <v>2476</v>
      </c>
      <c r="L1191" s="295">
        <v>6</v>
      </c>
      <c r="M1191" s="168">
        <v>1.1100000000000001</v>
      </c>
    </row>
    <row r="1192" spans="9:13" ht="18.75" x14ac:dyDescent="0.25">
      <c r="I1192" s="1" t="str">
        <f t="shared" si="21"/>
        <v>GRUP_H6</v>
      </c>
      <c r="J1192" s="257" t="s">
        <v>11772</v>
      </c>
      <c r="K1192" s="174" t="s">
        <v>2477</v>
      </c>
      <c r="L1192" s="295">
        <v>1</v>
      </c>
      <c r="M1192" s="168">
        <v>1</v>
      </c>
    </row>
    <row r="1193" spans="9:13" ht="18.75" x14ac:dyDescent="0.25">
      <c r="I1193" s="1" t="str">
        <f t="shared" si="21"/>
        <v>GRUP_H6</v>
      </c>
      <c r="J1193" s="257" t="s">
        <v>11773</v>
      </c>
      <c r="K1193" s="174" t="s">
        <v>2477</v>
      </c>
      <c r="L1193" s="295">
        <v>2</v>
      </c>
      <c r="M1193" s="168">
        <v>1.02</v>
      </c>
    </row>
    <row r="1194" spans="9:13" ht="18.75" x14ac:dyDescent="0.25">
      <c r="I1194" s="1" t="str">
        <f t="shared" si="21"/>
        <v>GRUP_H6</v>
      </c>
      <c r="J1194" s="257" t="s">
        <v>11774</v>
      </c>
      <c r="K1194" s="174" t="s">
        <v>2477</v>
      </c>
      <c r="L1194" s="295">
        <v>3</v>
      </c>
      <c r="M1194" s="168">
        <v>1.04</v>
      </c>
    </row>
    <row r="1195" spans="9:13" ht="18.75" x14ac:dyDescent="0.25">
      <c r="I1195" s="1" t="str">
        <f t="shared" si="21"/>
        <v>GRUP_H6</v>
      </c>
      <c r="J1195" s="257" t="s">
        <v>11775</v>
      </c>
      <c r="K1195" s="174" t="s">
        <v>2477</v>
      </c>
      <c r="L1195" s="295">
        <v>4</v>
      </c>
      <c r="M1195" s="168">
        <v>1.06</v>
      </c>
    </row>
    <row r="1196" spans="9:13" ht="18.75" x14ac:dyDescent="0.25">
      <c r="I1196" s="1" t="str">
        <f t="shared" si="21"/>
        <v>GRUP_H6</v>
      </c>
      <c r="J1196" s="257" t="s">
        <v>11776</v>
      </c>
      <c r="K1196" s="174" t="s">
        <v>2477</v>
      </c>
      <c r="L1196" s="295">
        <v>5</v>
      </c>
      <c r="M1196" s="168">
        <v>1.0900000000000001</v>
      </c>
    </row>
    <row r="1197" spans="9:13" ht="18.75" x14ac:dyDescent="0.25">
      <c r="I1197" s="1" t="str">
        <f t="shared" si="21"/>
        <v>GRUP_H6</v>
      </c>
      <c r="J1197" s="257" t="s">
        <v>11777</v>
      </c>
      <c r="K1197" s="174" t="s">
        <v>2477</v>
      </c>
      <c r="L1197" s="295">
        <v>6</v>
      </c>
      <c r="M1197" s="168">
        <v>1.1100000000000001</v>
      </c>
    </row>
    <row r="1198" spans="9:13" ht="18.75" x14ac:dyDescent="0.25">
      <c r="I1198" s="1" t="str">
        <f t="shared" si="21"/>
        <v>GRUP_H6</v>
      </c>
      <c r="J1198" s="257" t="s">
        <v>11778</v>
      </c>
      <c r="K1198" s="174" t="s">
        <v>2478</v>
      </c>
      <c r="L1198" s="295">
        <v>1</v>
      </c>
      <c r="M1198" s="168">
        <v>1</v>
      </c>
    </row>
    <row r="1199" spans="9:13" ht="18.75" x14ac:dyDescent="0.25">
      <c r="I1199" s="1" t="str">
        <f t="shared" si="21"/>
        <v>GRUP_H6</v>
      </c>
      <c r="J1199" s="257" t="s">
        <v>11779</v>
      </c>
      <c r="K1199" s="174" t="s">
        <v>2478</v>
      </c>
      <c r="L1199" s="295">
        <v>2</v>
      </c>
      <c r="M1199" s="168">
        <v>1.02</v>
      </c>
    </row>
    <row r="1200" spans="9:13" ht="18.75" x14ac:dyDescent="0.25">
      <c r="I1200" s="1" t="str">
        <f t="shared" si="21"/>
        <v>GRUP_H6</v>
      </c>
      <c r="J1200" s="257" t="s">
        <v>11780</v>
      </c>
      <c r="K1200" s="174" t="s">
        <v>2478</v>
      </c>
      <c r="L1200" s="295">
        <v>3</v>
      </c>
      <c r="M1200" s="168">
        <v>1.04</v>
      </c>
    </row>
    <row r="1201" spans="9:13" ht="18.75" x14ac:dyDescent="0.25">
      <c r="I1201" s="1" t="str">
        <f t="shared" si="21"/>
        <v>GRUP_H6</v>
      </c>
      <c r="J1201" s="257" t="s">
        <v>11781</v>
      </c>
      <c r="K1201" s="174" t="s">
        <v>2478</v>
      </c>
      <c r="L1201" s="295">
        <v>4</v>
      </c>
      <c r="M1201" s="168">
        <v>1.06</v>
      </c>
    </row>
    <row r="1202" spans="9:13" ht="18.75" x14ac:dyDescent="0.25">
      <c r="I1202" s="1" t="str">
        <f t="shared" si="21"/>
        <v>GRUP_H6</v>
      </c>
      <c r="J1202" s="257" t="s">
        <v>11782</v>
      </c>
      <c r="K1202" s="174" t="s">
        <v>2478</v>
      </c>
      <c r="L1202" s="295">
        <v>5</v>
      </c>
      <c r="M1202" s="168">
        <v>1.0900000000000001</v>
      </c>
    </row>
    <row r="1203" spans="9:13" ht="18.75" x14ac:dyDescent="0.25">
      <c r="I1203" s="1" t="str">
        <f t="shared" si="21"/>
        <v>GRUP_H6</v>
      </c>
      <c r="J1203" s="257" t="s">
        <v>11783</v>
      </c>
      <c r="K1203" s="174" t="s">
        <v>2478</v>
      </c>
      <c r="L1203" s="295">
        <v>6</v>
      </c>
      <c r="M1203" s="168">
        <v>1.1100000000000001</v>
      </c>
    </row>
    <row r="1204" spans="9:13" ht="18.75" x14ac:dyDescent="0.25">
      <c r="I1204" s="1" t="str">
        <f t="shared" si="21"/>
        <v>GRUP_H6</v>
      </c>
      <c r="J1204" s="257" t="s">
        <v>11784</v>
      </c>
      <c r="K1204" s="174" t="s">
        <v>2479</v>
      </c>
      <c r="L1204" s="295">
        <v>1</v>
      </c>
      <c r="M1204" s="168">
        <v>1</v>
      </c>
    </row>
    <row r="1205" spans="9:13" ht="18.75" x14ac:dyDescent="0.25">
      <c r="I1205" s="1" t="str">
        <f t="shared" si="21"/>
        <v>GRUP_H6</v>
      </c>
      <c r="J1205" s="257" t="s">
        <v>11785</v>
      </c>
      <c r="K1205" s="174" t="s">
        <v>2479</v>
      </c>
      <c r="L1205" s="295">
        <v>2</v>
      </c>
      <c r="M1205" s="168">
        <v>1.02</v>
      </c>
    </row>
    <row r="1206" spans="9:13" ht="18.75" x14ac:dyDescent="0.25">
      <c r="I1206" s="1" t="str">
        <f t="shared" si="21"/>
        <v>GRUP_H6</v>
      </c>
      <c r="J1206" s="257" t="s">
        <v>11786</v>
      </c>
      <c r="K1206" s="174" t="s">
        <v>2479</v>
      </c>
      <c r="L1206" s="295">
        <v>3</v>
      </c>
      <c r="M1206" s="168">
        <v>1.04</v>
      </c>
    </row>
    <row r="1207" spans="9:13" ht="18.75" x14ac:dyDescent="0.25">
      <c r="I1207" s="1" t="str">
        <f t="shared" si="21"/>
        <v>GRUP_H6</v>
      </c>
      <c r="J1207" s="257" t="s">
        <v>11787</v>
      </c>
      <c r="K1207" s="174" t="s">
        <v>2479</v>
      </c>
      <c r="L1207" s="295">
        <v>4</v>
      </c>
      <c r="M1207" s="168">
        <v>1.06</v>
      </c>
    </row>
    <row r="1208" spans="9:13" ht="18.75" x14ac:dyDescent="0.25">
      <c r="I1208" s="1" t="str">
        <f t="shared" si="21"/>
        <v>GRUP_H6</v>
      </c>
      <c r="J1208" s="257" t="s">
        <v>11788</v>
      </c>
      <c r="K1208" s="174" t="s">
        <v>2479</v>
      </c>
      <c r="L1208" s="295">
        <v>5</v>
      </c>
      <c r="M1208" s="168">
        <v>1.0900000000000001</v>
      </c>
    </row>
    <row r="1209" spans="9:13" ht="18.75" x14ac:dyDescent="0.25">
      <c r="I1209" s="1" t="str">
        <f t="shared" si="21"/>
        <v>GRUP_H6</v>
      </c>
      <c r="J1209" s="257" t="s">
        <v>11789</v>
      </c>
      <c r="K1209" s="174" t="s">
        <v>2479</v>
      </c>
      <c r="L1209" s="295">
        <v>6</v>
      </c>
      <c r="M1209" s="168">
        <v>1.1100000000000001</v>
      </c>
    </row>
    <row r="1210" spans="9:13" ht="18.75" x14ac:dyDescent="0.3">
      <c r="I1210" s="1" t="str">
        <f t="shared" si="21"/>
        <v>GRUP_H6</v>
      </c>
      <c r="J1210" s="257" t="s">
        <v>11790</v>
      </c>
      <c r="K1210" s="174" t="s">
        <v>2479</v>
      </c>
      <c r="L1210" s="296">
        <v>7</v>
      </c>
      <c r="M1210" s="175">
        <v>1.1299999999999999</v>
      </c>
    </row>
    <row r="1211" spans="9:13" ht="18.75" x14ac:dyDescent="0.3">
      <c r="I1211" s="1" t="str">
        <f t="shared" si="21"/>
        <v>GRUP_H6</v>
      </c>
      <c r="J1211" s="257" t="s">
        <v>11791</v>
      </c>
      <c r="K1211" s="174" t="s">
        <v>2479</v>
      </c>
      <c r="L1211" s="296">
        <v>8</v>
      </c>
      <c r="M1211" s="175">
        <v>1.1599999999999999</v>
      </c>
    </row>
    <row r="1212" spans="9:13" ht="18.75" x14ac:dyDescent="0.3">
      <c r="I1212" s="1" t="str">
        <f t="shared" si="21"/>
        <v>GRUP_H6</v>
      </c>
      <c r="J1212" s="257" t="s">
        <v>11792</v>
      </c>
      <c r="K1212" s="174" t="s">
        <v>2479</v>
      </c>
      <c r="L1212" s="296">
        <v>9</v>
      </c>
      <c r="M1212" s="175">
        <v>1.18</v>
      </c>
    </row>
    <row r="1213" spans="9:13" ht="18.75" x14ac:dyDescent="0.25">
      <c r="I1213" s="1" t="str">
        <f t="shared" si="21"/>
        <v>GRUP_H6</v>
      </c>
      <c r="J1213" s="257" t="s">
        <v>11793</v>
      </c>
      <c r="K1213" s="174" t="s">
        <v>2480</v>
      </c>
      <c r="L1213" s="295">
        <v>1</v>
      </c>
      <c r="M1213" s="168">
        <v>1</v>
      </c>
    </row>
    <row r="1214" spans="9:13" ht="18.75" x14ac:dyDescent="0.25">
      <c r="I1214" s="1" t="str">
        <f t="shared" si="21"/>
        <v>GRUP_H6</v>
      </c>
      <c r="J1214" s="257" t="s">
        <v>11794</v>
      </c>
      <c r="K1214" s="174" t="s">
        <v>2480</v>
      </c>
      <c r="L1214" s="295">
        <v>2</v>
      </c>
      <c r="M1214" s="168">
        <v>1.02</v>
      </c>
    </row>
    <row r="1215" spans="9:13" ht="18.75" x14ac:dyDescent="0.25">
      <c r="I1215" s="1" t="str">
        <f t="shared" si="21"/>
        <v>GRUP_H6</v>
      </c>
      <c r="J1215" s="257" t="s">
        <v>11795</v>
      </c>
      <c r="K1215" s="174" t="s">
        <v>2480</v>
      </c>
      <c r="L1215" s="295">
        <v>3</v>
      </c>
      <c r="M1215" s="168">
        <v>1.04</v>
      </c>
    </row>
    <row r="1216" spans="9:13" ht="18.75" x14ac:dyDescent="0.25">
      <c r="I1216" s="1" t="str">
        <f t="shared" si="21"/>
        <v>GRUP_H6</v>
      </c>
      <c r="J1216" s="257" t="s">
        <v>11796</v>
      </c>
      <c r="K1216" s="174" t="s">
        <v>2480</v>
      </c>
      <c r="L1216" s="295">
        <v>4</v>
      </c>
      <c r="M1216" s="168">
        <v>1.06</v>
      </c>
    </row>
    <row r="1217" spans="9:13" ht="18.75" x14ac:dyDescent="0.25">
      <c r="I1217" s="1" t="str">
        <f t="shared" si="21"/>
        <v>GRUP_H6</v>
      </c>
      <c r="J1217" s="257" t="s">
        <v>11797</v>
      </c>
      <c r="K1217" s="174" t="s">
        <v>2480</v>
      </c>
      <c r="L1217" s="295">
        <v>5</v>
      </c>
      <c r="M1217" s="168">
        <v>1.0900000000000001</v>
      </c>
    </row>
    <row r="1218" spans="9:13" ht="18.75" x14ac:dyDescent="0.25">
      <c r="I1218" s="1" t="str">
        <f t="shared" si="21"/>
        <v>GRUP_H6</v>
      </c>
      <c r="J1218" s="257" t="s">
        <v>11798</v>
      </c>
      <c r="K1218" s="174" t="s">
        <v>2480</v>
      </c>
      <c r="L1218" s="295">
        <v>6</v>
      </c>
      <c r="M1218" s="168">
        <v>1.1100000000000001</v>
      </c>
    </row>
    <row r="1219" spans="9:13" ht="18.75" x14ac:dyDescent="0.3">
      <c r="I1219" s="1" t="str">
        <f t="shared" si="21"/>
        <v>GRUP_H6</v>
      </c>
      <c r="J1219" s="257" t="s">
        <v>11799</v>
      </c>
      <c r="K1219" s="174" t="s">
        <v>2480</v>
      </c>
      <c r="L1219" s="296">
        <v>7</v>
      </c>
      <c r="M1219" s="175">
        <v>1.1299999999999999</v>
      </c>
    </row>
    <row r="1220" spans="9:13" ht="18.75" x14ac:dyDescent="0.3">
      <c r="I1220" s="1" t="str">
        <f t="shared" si="21"/>
        <v>GRUP_H6</v>
      </c>
      <c r="J1220" s="257" t="s">
        <v>11800</v>
      </c>
      <c r="K1220" s="174" t="s">
        <v>2480</v>
      </c>
      <c r="L1220" s="296">
        <v>8</v>
      </c>
      <c r="M1220" s="175">
        <v>1.1599999999999999</v>
      </c>
    </row>
    <row r="1221" spans="9:13" ht="18.75" x14ac:dyDescent="0.3">
      <c r="I1221" s="1" t="str">
        <f t="shared" si="21"/>
        <v>GRUP_H6</v>
      </c>
      <c r="J1221" s="257" t="s">
        <v>11801</v>
      </c>
      <c r="K1221" s="174" t="s">
        <v>2480</v>
      </c>
      <c r="L1221" s="296">
        <v>9</v>
      </c>
      <c r="M1221" s="175">
        <v>1.18</v>
      </c>
    </row>
    <row r="1222" spans="9:13" ht="18.75" customHeight="1" x14ac:dyDescent="0.25">
      <c r="I1222" s="1" t="str">
        <f t="shared" ref="I1222:I1285" si="22">CONCATENATE("GRUP_",LEFT(J1222,2))</f>
        <v>GRUP_H6</v>
      </c>
      <c r="J1222" s="257" t="s">
        <v>11802</v>
      </c>
      <c r="K1222" s="174" t="s">
        <v>2463</v>
      </c>
      <c r="L1222" s="295">
        <v>2</v>
      </c>
      <c r="M1222" s="168">
        <v>1.02</v>
      </c>
    </row>
    <row r="1223" spans="9:13" ht="18.75" x14ac:dyDescent="0.25">
      <c r="I1223" s="1" t="str">
        <f t="shared" si="22"/>
        <v>GRUP_H6</v>
      </c>
      <c r="J1223" s="257" t="s">
        <v>11803</v>
      </c>
      <c r="K1223" s="174" t="s">
        <v>2245</v>
      </c>
      <c r="L1223" s="295">
        <v>1</v>
      </c>
      <c r="M1223" s="168">
        <v>1</v>
      </c>
    </row>
    <row r="1224" spans="9:13" ht="18.75" x14ac:dyDescent="0.25">
      <c r="I1224" s="1" t="str">
        <f t="shared" si="22"/>
        <v>GRUP_H6</v>
      </c>
      <c r="J1224" s="257" t="s">
        <v>11804</v>
      </c>
      <c r="K1224" s="174" t="s">
        <v>2464</v>
      </c>
      <c r="L1224" s="295">
        <v>2</v>
      </c>
      <c r="M1224" s="168">
        <v>1.02</v>
      </c>
    </row>
    <row r="1225" spans="9:13" ht="18.75" x14ac:dyDescent="0.25">
      <c r="I1225" s="1" t="str">
        <f t="shared" si="22"/>
        <v>GRUP_H6</v>
      </c>
      <c r="J1225" s="257" t="s">
        <v>11805</v>
      </c>
      <c r="K1225" s="174" t="s">
        <v>2464</v>
      </c>
      <c r="L1225" s="295">
        <v>3</v>
      </c>
      <c r="M1225" s="168">
        <v>1.04</v>
      </c>
    </row>
    <row r="1226" spans="9:13" ht="18.75" x14ac:dyDescent="0.25">
      <c r="I1226" s="1" t="str">
        <f t="shared" si="22"/>
        <v>GRUP_H6</v>
      </c>
      <c r="J1226" s="257" t="s">
        <v>11806</v>
      </c>
      <c r="K1226" s="174" t="s">
        <v>2464</v>
      </c>
      <c r="L1226" s="295">
        <v>4</v>
      </c>
      <c r="M1226" s="168">
        <v>1.06</v>
      </c>
    </row>
    <row r="1227" spans="9:13" ht="18.75" x14ac:dyDescent="0.25">
      <c r="I1227" s="1" t="str">
        <f t="shared" si="22"/>
        <v>GRUP_H6</v>
      </c>
      <c r="J1227" s="257" t="s">
        <v>11807</v>
      </c>
      <c r="K1227" s="174" t="s">
        <v>2464</v>
      </c>
      <c r="L1227" s="295">
        <v>5</v>
      </c>
      <c r="M1227" s="168">
        <v>1.0900000000000001</v>
      </c>
    </row>
    <row r="1228" spans="9:13" ht="18.75" x14ac:dyDescent="0.25">
      <c r="I1228" s="1" t="str">
        <f t="shared" si="22"/>
        <v>GRUP_H6</v>
      </c>
      <c r="J1228" s="257" t="s">
        <v>11808</v>
      </c>
      <c r="K1228" s="174" t="s">
        <v>2464</v>
      </c>
      <c r="L1228" s="295">
        <v>6</v>
      </c>
      <c r="M1228" s="168">
        <v>1.1100000000000001</v>
      </c>
    </row>
    <row r="1229" spans="9:13" ht="18.75" x14ac:dyDescent="0.3">
      <c r="I1229" s="1" t="str">
        <f t="shared" si="22"/>
        <v>GRUP_H6</v>
      </c>
      <c r="J1229" s="257" t="s">
        <v>11809</v>
      </c>
      <c r="K1229" s="174" t="s">
        <v>2464</v>
      </c>
      <c r="L1229" s="296">
        <v>7</v>
      </c>
      <c r="M1229" s="175">
        <v>1.1299999999999999</v>
      </c>
    </row>
    <row r="1230" spans="9:13" ht="18.75" x14ac:dyDescent="0.3">
      <c r="I1230" s="1" t="str">
        <f t="shared" si="22"/>
        <v>GRUP_H6</v>
      </c>
      <c r="J1230" s="257" t="s">
        <v>11810</v>
      </c>
      <c r="K1230" s="174" t="s">
        <v>2464</v>
      </c>
      <c r="L1230" s="296">
        <v>8</v>
      </c>
      <c r="M1230" s="175">
        <v>1.1599999999999999</v>
      </c>
    </row>
    <row r="1231" spans="9:13" ht="18.75" x14ac:dyDescent="0.3">
      <c r="I1231" s="1" t="str">
        <f t="shared" si="22"/>
        <v>GRUP_H6</v>
      </c>
      <c r="J1231" s="257" t="s">
        <v>11811</v>
      </c>
      <c r="K1231" s="174" t="s">
        <v>2464</v>
      </c>
      <c r="L1231" s="296">
        <v>9</v>
      </c>
      <c r="M1231" s="175">
        <v>1.18</v>
      </c>
    </row>
    <row r="1232" spans="9:13" ht="18.75" x14ac:dyDescent="0.25">
      <c r="I1232" s="1" t="str">
        <f t="shared" si="22"/>
        <v>GRUP_H6</v>
      </c>
      <c r="J1232" s="257" t="s">
        <v>11812</v>
      </c>
      <c r="K1232" s="174" t="s">
        <v>2481</v>
      </c>
      <c r="L1232" s="295">
        <v>1</v>
      </c>
      <c r="M1232" s="168">
        <v>1</v>
      </c>
    </row>
    <row r="1233" spans="9:13" ht="18.75" x14ac:dyDescent="0.25">
      <c r="I1233" s="1" t="str">
        <f t="shared" si="22"/>
        <v>GRUP_H6</v>
      </c>
      <c r="J1233" s="257" t="s">
        <v>11813</v>
      </c>
      <c r="K1233" s="174" t="s">
        <v>2481</v>
      </c>
      <c r="L1233" s="295">
        <v>2</v>
      </c>
      <c r="M1233" s="168">
        <v>1.02</v>
      </c>
    </row>
    <row r="1234" spans="9:13" ht="18.75" x14ac:dyDescent="0.25">
      <c r="I1234" s="1" t="str">
        <f t="shared" si="22"/>
        <v>GRUP_H6</v>
      </c>
      <c r="J1234" s="257" t="s">
        <v>11814</v>
      </c>
      <c r="K1234" s="174" t="s">
        <v>2481</v>
      </c>
      <c r="L1234" s="295">
        <v>3</v>
      </c>
      <c r="M1234" s="168">
        <v>1.04</v>
      </c>
    </row>
    <row r="1235" spans="9:13" ht="18.75" x14ac:dyDescent="0.25">
      <c r="I1235" s="1" t="str">
        <f t="shared" si="22"/>
        <v>GRUP_H6</v>
      </c>
      <c r="J1235" s="257" t="s">
        <v>11815</v>
      </c>
      <c r="K1235" s="174" t="s">
        <v>2481</v>
      </c>
      <c r="L1235" s="295">
        <v>4</v>
      </c>
      <c r="M1235" s="168">
        <v>1.06</v>
      </c>
    </row>
    <row r="1236" spans="9:13" ht="18.75" x14ac:dyDescent="0.25">
      <c r="I1236" s="1" t="str">
        <f t="shared" si="22"/>
        <v>GRUP_H6</v>
      </c>
      <c r="J1236" s="257" t="s">
        <v>11816</v>
      </c>
      <c r="K1236" s="174" t="s">
        <v>2481</v>
      </c>
      <c r="L1236" s="295">
        <v>5</v>
      </c>
      <c r="M1236" s="168">
        <v>1.0900000000000001</v>
      </c>
    </row>
    <row r="1237" spans="9:13" ht="18.75" x14ac:dyDescent="0.25">
      <c r="I1237" s="1" t="str">
        <f t="shared" si="22"/>
        <v>GRUP_H6</v>
      </c>
      <c r="J1237" s="257" t="s">
        <v>11817</v>
      </c>
      <c r="K1237" s="174" t="s">
        <v>2481</v>
      </c>
      <c r="L1237" s="295">
        <v>6</v>
      </c>
      <c r="M1237" s="168">
        <v>1.1100000000000001</v>
      </c>
    </row>
    <row r="1238" spans="9:13" ht="18.75" x14ac:dyDescent="0.25">
      <c r="I1238" s="1" t="str">
        <f t="shared" si="22"/>
        <v>GRUP_H6</v>
      </c>
      <c r="J1238" s="257" t="s">
        <v>11818</v>
      </c>
      <c r="K1238" s="174" t="s">
        <v>2482</v>
      </c>
      <c r="L1238" s="295">
        <v>1</v>
      </c>
      <c r="M1238" s="168">
        <v>1</v>
      </c>
    </row>
    <row r="1239" spans="9:13" ht="18.75" x14ac:dyDescent="0.25">
      <c r="I1239" s="1" t="str">
        <f t="shared" si="22"/>
        <v>GRUP_H6</v>
      </c>
      <c r="J1239" s="257" t="s">
        <v>11819</v>
      </c>
      <c r="K1239" s="174" t="s">
        <v>2482</v>
      </c>
      <c r="L1239" s="295">
        <v>2</v>
      </c>
      <c r="M1239" s="168">
        <v>1.02</v>
      </c>
    </row>
    <row r="1240" spans="9:13" ht="18.75" x14ac:dyDescent="0.25">
      <c r="I1240" s="1" t="str">
        <f t="shared" si="22"/>
        <v>GRUP_H6</v>
      </c>
      <c r="J1240" s="257" t="s">
        <v>11820</v>
      </c>
      <c r="K1240" s="174" t="s">
        <v>2482</v>
      </c>
      <c r="L1240" s="295">
        <v>3</v>
      </c>
      <c r="M1240" s="168">
        <v>1.04</v>
      </c>
    </row>
    <row r="1241" spans="9:13" ht="18.75" x14ac:dyDescent="0.25">
      <c r="I1241" s="1" t="str">
        <f t="shared" si="22"/>
        <v>GRUP_H6</v>
      </c>
      <c r="J1241" s="257" t="s">
        <v>11821</v>
      </c>
      <c r="K1241" s="174" t="s">
        <v>2482</v>
      </c>
      <c r="L1241" s="295">
        <v>4</v>
      </c>
      <c r="M1241" s="168">
        <v>1.06</v>
      </c>
    </row>
    <row r="1242" spans="9:13" ht="18.75" x14ac:dyDescent="0.25">
      <c r="I1242" s="1" t="str">
        <f t="shared" si="22"/>
        <v>GRUP_H6</v>
      </c>
      <c r="J1242" s="257" t="s">
        <v>11822</v>
      </c>
      <c r="K1242" s="174" t="s">
        <v>2482</v>
      </c>
      <c r="L1242" s="295">
        <v>5</v>
      </c>
      <c r="M1242" s="168">
        <v>1.0900000000000001</v>
      </c>
    </row>
    <row r="1243" spans="9:13" ht="18.75" x14ac:dyDescent="0.25">
      <c r="I1243" s="1" t="str">
        <f t="shared" si="22"/>
        <v>GRUP_H6</v>
      </c>
      <c r="J1243" s="257" t="s">
        <v>11823</v>
      </c>
      <c r="K1243" s="174" t="s">
        <v>2482</v>
      </c>
      <c r="L1243" s="295">
        <v>6</v>
      </c>
      <c r="M1243" s="168">
        <v>1.1100000000000001</v>
      </c>
    </row>
    <row r="1244" spans="9:13" ht="18.75" x14ac:dyDescent="0.25">
      <c r="I1244" s="1" t="str">
        <f t="shared" si="22"/>
        <v>GRUP_H6</v>
      </c>
      <c r="J1244" s="257" t="s">
        <v>11824</v>
      </c>
      <c r="K1244" s="174" t="s">
        <v>2483</v>
      </c>
      <c r="L1244" s="295">
        <v>1</v>
      </c>
      <c r="M1244" s="168">
        <v>1</v>
      </c>
    </row>
    <row r="1245" spans="9:13" ht="18.75" x14ac:dyDescent="0.25">
      <c r="I1245" s="1" t="str">
        <f t="shared" si="22"/>
        <v>GRUP_H6</v>
      </c>
      <c r="J1245" s="257" t="s">
        <v>11825</v>
      </c>
      <c r="K1245" s="174" t="s">
        <v>2483</v>
      </c>
      <c r="L1245" s="295">
        <v>2</v>
      </c>
      <c r="M1245" s="168">
        <v>1.02</v>
      </c>
    </row>
    <row r="1246" spans="9:13" ht="18.75" x14ac:dyDescent="0.25">
      <c r="I1246" s="1" t="str">
        <f t="shared" si="22"/>
        <v>GRUP_H6</v>
      </c>
      <c r="J1246" s="257" t="s">
        <v>11826</v>
      </c>
      <c r="K1246" s="174" t="s">
        <v>2483</v>
      </c>
      <c r="L1246" s="295">
        <v>3</v>
      </c>
      <c r="M1246" s="168">
        <v>1.04</v>
      </c>
    </row>
    <row r="1247" spans="9:13" ht="18.75" x14ac:dyDescent="0.25">
      <c r="I1247" s="1" t="str">
        <f t="shared" si="22"/>
        <v>GRUP_H6</v>
      </c>
      <c r="J1247" s="257" t="s">
        <v>11827</v>
      </c>
      <c r="K1247" s="174" t="s">
        <v>2483</v>
      </c>
      <c r="L1247" s="295">
        <v>4</v>
      </c>
      <c r="M1247" s="168">
        <v>1.06</v>
      </c>
    </row>
    <row r="1248" spans="9:13" ht="18.75" x14ac:dyDescent="0.25">
      <c r="I1248" s="1" t="str">
        <f t="shared" si="22"/>
        <v>GRUP_H6</v>
      </c>
      <c r="J1248" s="257" t="s">
        <v>11828</v>
      </c>
      <c r="K1248" s="174" t="s">
        <v>2483</v>
      </c>
      <c r="L1248" s="295">
        <v>5</v>
      </c>
      <c r="M1248" s="168">
        <v>1.0900000000000001</v>
      </c>
    </row>
    <row r="1249" spans="9:13" ht="18.75" x14ac:dyDescent="0.25">
      <c r="I1249" s="1" t="str">
        <f t="shared" si="22"/>
        <v>GRUP_H6</v>
      </c>
      <c r="J1249" s="257" t="s">
        <v>11829</v>
      </c>
      <c r="K1249" s="174" t="s">
        <v>2483</v>
      </c>
      <c r="L1249" s="295">
        <v>6</v>
      </c>
      <c r="M1249" s="168">
        <v>1.1100000000000001</v>
      </c>
    </row>
    <row r="1250" spans="9:13" ht="18.75" x14ac:dyDescent="0.25">
      <c r="I1250" s="1" t="str">
        <f t="shared" si="22"/>
        <v>GRUP_H6</v>
      </c>
      <c r="J1250" s="257" t="s">
        <v>11830</v>
      </c>
      <c r="K1250" s="174" t="s">
        <v>2484</v>
      </c>
      <c r="L1250" s="295">
        <v>1</v>
      </c>
      <c r="M1250" s="168">
        <v>1</v>
      </c>
    </row>
    <row r="1251" spans="9:13" ht="18.75" x14ac:dyDescent="0.25">
      <c r="I1251" s="1" t="str">
        <f t="shared" si="22"/>
        <v>GRUP_H6</v>
      </c>
      <c r="J1251" s="257" t="s">
        <v>11831</v>
      </c>
      <c r="K1251" s="174" t="s">
        <v>2484</v>
      </c>
      <c r="L1251" s="295">
        <v>2</v>
      </c>
      <c r="M1251" s="168">
        <v>1.02</v>
      </c>
    </row>
    <row r="1252" spans="9:13" ht="18.75" x14ac:dyDescent="0.25">
      <c r="I1252" s="1" t="str">
        <f t="shared" si="22"/>
        <v>GRUP_H6</v>
      </c>
      <c r="J1252" s="257" t="s">
        <v>11832</v>
      </c>
      <c r="K1252" s="174" t="s">
        <v>2484</v>
      </c>
      <c r="L1252" s="295">
        <v>3</v>
      </c>
      <c r="M1252" s="168">
        <v>1.04</v>
      </c>
    </row>
    <row r="1253" spans="9:13" ht="18.75" x14ac:dyDescent="0.25">
      <c r="I1253" s="1" t="str">
        <f t="shared" si="22"/>
        <v>GRUP_H6</v>
      </c>
      <c r="J1253" s="257" t="s">
        <v>11833</v>
      </c>
      <c r="K1253" s="174" t="s">
        <v>2484</v>
      </c>
      <c r="L1253" s="295">
        <v>4</v>
      </c>
      <c r="M1253" s="168">
        <v>1.06</v>
      </c>
    </row>
    <row r="1254" spans="9:13" ht="18.75" x14ac:dyDescent="0.25">
      <c r="I1254" s="1" t="str">
        <f t="shared" si="22"/>
        <v>GRUP_H6</v>
      </c>
      <c r="J1254" s="257" t="s">
        <v>11834</v>
      </c>
      <c r="K1254" s="174" t="s">
        <v>2484</v>
      </c>
      <c r="L1254" s="295">
        <v>5</v>
      </c>
      <c r="M1254" s="168">
        <v>1.0900000000000001</v>
      </c>
    </row>
    <row r="1255" spans="9:13" ht="18.75" x14ac:dyDescent="0.25">
      <c r="I1255" s="1" t="str">
        <f t="shared" si="22"/>
        <v>GRUP_H6</v>
      </c>
      <c r="J1255" s="257" t="s">
        <v>11835</v>
      </c>
      <c r="K1255" s="174" t="s">
        <v>2484</v>
      </c>
      <c r="L1255" s="295">
        <v>6</v>
      </c>
      <c r="M1255" s="168">
        <v>1.1100000000000001</v>
      </c>
    </row>
    <row r="1256" spans="9:13" ht="18.75" x14ac:dyDescent="0.3">
      <c r="I1256" s="1" t="str">
        <f t="shared" si="22"/>
        <v>GRUP_H6</v>
      </c>
      <c r="J1256" s="257" t="s">
        <v>11836</v>
      </c>
      <c r="K1256" s="174" t="s">
        <v>2484</v>
      </c>
      <c r="L1256" s="296">
        <v>7</v>
      </c>
      <c r="M1256" s="175">
        <v>1.1299999999999999</v>
      </c>
    </row>
    <row r="1257" spans="9:13" ht="18.75" x14ac:dyDescent="0.3">
      <c r="I1257" s="1" t="str">
        <f t="shared" si="22"/>
        <v>GRUP_H6</v>
      </c>
      <c r="J1257" s="257" t="s">
        <v>11837</v>
      </c>
      <c r="K1257" s="174" t="s">
        <v>2484</v>
      </c>
      <c r="L1257" s="296">
        <v>8</v>
      </c>
      <c r="M1257" s="175">
        <v>1.1599999999999999</v>
      </c>
    </row>
    <row r="1258" spans="9:13" ht="18.75" x14ac:dyDescent="0.3">
      <c r="I1258" s="1" t="str">
        <f t="shared" si="22"/>
        <v>GRUP_H6</v>
      </c>
      <c r="J1258" s="257" t="s">
        <v>11838</v>
      </c>
      <c r="K1258" s="174" t="s">
        <v>2484</v>
      </c>
      <c r="L1258" s="296">
        <v>9</v>
      </c>
      <c r="M1258" s="175">
        <v>1.18</v>
      </c>
    </row>
    <row r="1259" spans="9:13" ht="18.75" x14ac:dyDescent="0.25">
      <c r="I1259" s="1" t="str">
        <f t="shared" si="22"/>
        <v>GRUP_H6</v>
      </c>
      <c r="J1259" s="257" t="s">
        <v>11839</v>
      </c>
      <c r="K1259" s="174" t="s">
        <v>2485</v>
      </c>
      <c r="L1259" s="295">
        <v>1</v>
      </c>
      <c r="M1259" s="168">
        <v>1</v>
      </c>
    </row>
    <row r="1260" spans="9:13" ht="18.75" x14ac:dyDescent="0.25">
      <c r="I1260" s="1" t="str">
        <f t="shared" si="22"/>
        <v>GRUP_H6</v>
      </c>
      <c r="J1260" s="257" t="s">
        <v>11840</v>
      </c>
      <c r="K1260" s="174" t="s">
        <v>2485</v>
      </c>
      <c r="L1260" s="295">
        <v>2</v>
      </c>
      <c r="M1260" s="168">
        <v>1.02</v>
      </c>
    </row>
    <row r="1261" spans="9:13" ht="18.75" x14ac:dyDescent="0.25">
      <c r="I1261" s="1" t="str">
        <f t="shared" si="22"/>
        <v>GRUP_H6</v>
      </c>
      <c r="J1261" s="257" t="s">
        <v>11841</v>
      </c>
      <c r="K1261" s="174" t="s">
        <v>2485</v>
      </c>
      <c r="L1261" s="295">
        <v>3</v>
      </c>
      <c r="M1261" s="168">
        <v>1.04</v>
      </c>
    </row>
    <row r="1262" spans="9:13" ht="18.75" x14ac:dyDescent="0.25">
      <c r="I1262" s="1" t="str">
        <f t="shared" si="22"/>
        <v>GRUP_H6</v>
      </c>
      <c r="J1262" s="257" t="s">
        <v>11842</v>
      </c>
      <c r="K1262" s="174" t="s">
        <v>2485</v>
      </c>
      <c r="L1262" s="295">
        <v>4</v>
      </c>
      <c r="M1262" s="168">
        <v>1.06</v>
      </c>
    </row>
    <row r="1263" spans="9:13" ht="18.75" x14ac:dyDescent="0.25">
      <c r="I1263" s="1" t="str">
        <f t="shared" si="22"/>
        <v>GRUP_H6</v>
      </c>
      <c r="J1263" s="257" t="s">
        <v>11843</v>
      </c>
      <c r="K1263" s="174" t="s">
        <v>2485</v>
      </c>
      <c r="L1263" s="295">
        <v>5</v>
      </c>
      <c r="M1263" s="168">
        <v>1.0900000000000001</v>
      </c>
    </row>
    <row r="1264" spans="9:13" ht="18.75" x14ac:dyDescent="0.25">
      <c r="I1264" s="1" t="str">
        <f t="shared" si="22"/>
        <v>GRUP_H6</v>
      </c>
      <c r="J1264" s="257" t="s">
        <v>11844</v>
      </c>
      <c r="K1264" s="174" t="s">
        <v>2485</v>
      </c>
      <c r="L1264" s="295">
        <v>6</v>
      </c>
      <c r="M1264" s="168">
        <v>1.1100000000000001</v>
      </c>
    </row>
    <row r="1265" spans="9:13" ht="18.75" x14ac:dyDescent="0.25">
      <c r="I1265" s="1" t="str">
        <f t="shared" si="22"/>
        <v>GRUP_H6</v>
      </c>
      <c r="J1265" s="257" t="s">
        <v>11845</v>
      </c>
      <c r="K1265" s="174" t="s">
        <v>2486</v>
      </c>
      <c r="L1265" s="295">
        <v>1</v>
      </c>
      <c r="M1265" s="168">
        <v>1</v>
      </c>
    </row>
    <row r="1266" spans="9:13" ht="18.75" x14ac:dyDescent="0.25">
      <c r="I1266" s="1" t="str">
        <f t="shared" si="22"/>
        <v>GRUP_H6</v>
      </c>
      <c r="J1266" s="257" t="s">
        <v>11846</v>
      </c>
      <c r="K1266" s="174" t="s">
        <v>2486</v>
      </c>
      <c r="L1266" s="295">
        <v>2</v>
      </c>
      <c r="M1266" s="168">
        <v>1.02</v>
      </c>
    </row>
    <row r="1267" spans="9:13" ht="18.75" x14ac:dyDescent="0.25">
      <c r="I1267" s="1" t="str">
        <f t="shared" si="22"/>
        <v>GRUP_H6</v>
      </c>
      <c r="J1267" s="257" t="s">
        <v>11847</v>
      </c>
      <c r="K1267" s="174" t="s">
        <v>2486</v>
      </c>
      <c r="L1267" s="295">
        <v>3</v>
      </c>
      <c r="M1267" s="168">
        <v>1.04</v>
      </c>
    </row>
    <row r="1268" spans="9:13" ht="18.75" x14ac:dyDescent="0.25">
      <c r="I1268" s="1" t="str">
        <f t="shared" si="22"/>
        <v>GRUP_H6</v>
      </c>
      <c r="J1268" s="257" t="s">
        <v>11848</v>
      </c>
      <c r="K1268" s="174" t="s">
        <v>2486</v>
      </c>
      <c r="L1268" s="295">
        <v>4</v>
      </c>
      <c r="M1268" s="168">
        <v>1.06</v>
      </c>
    </row>
    <row r="1269" spans="9:13" ht="18.75" x14ac:dyDescent="0.25">
      <c r="I1269" s="1" t="str">
        <f t="shared" si="22"/>
        <v>GRUP_H6</v>
      </c>
      <c r="J1269" s="257" t="s">
        <v>11849</v>
      </c>
      <c r="K1269" s="174" t="s">
        <v>2486</v>
      </c>
      <c r="L1269" s="295">
        <v>5</v>
      </c>
      <c r="M1269" s="168">
        <v>1.0900000000000001</v>
      </c>
    </row>
    <row r="1270" spans="9:13" ht="18.75" x14ac:dyDescent="0.25">
      <c r="I1270" s="1" t="str">
        <f t="shared" si="22"/>
        <v>GRUP_H6</v>
      </c>
      <c r="J1270" s="257" t="s">
        <v>11850</v>
      </c>
      <c r="K1270" s="174" t="s">
        <v>2486</v>
      </c>
      <c r="L1270" s="295">
        <v>6</v>
      </c>
      <c r="M1270" s="168">
        <v>1.1100000000000001</v>
      </c>
    </row>
    <row r="1271" spans="9:13" ht="18.75" customHeight="1" x14ac:dyDescent="0.25">
      <c r="I1271" s="1" t="str">
        <f t="shared" si="22"/>
        <v>GRUP_H6</v>
      </c>
      <c r="J1271" s="257" t="s">
        <v>11851</v>
      </c>
      <c r="K1271" s="176" t="s">
        <v>2487</v>
      </c>
      <c r="L1271" s="295">
        <v>1</v>
      </c>
      <c r="M1271" s="168">
        <v>1</v>
      </c>
    </row>
    <row r="1272" spans="9:13" ht="18.75" customHeight="1" x14ac:dyDescent="0.25">
      <c r="I1272" s="1" t="str">
        <f t="shared" si="22"/>
        <v>GRUP_H6</v>
      </c>
      <c r="J1272" s="257" t="s">
        <v>11852</v>
      </c>
      <c r="K1272" s="176" t="s">
        <v>2487</v>
      </c>
      <c r="L1272" s="295">
        <v>2</v>
      </c>
      <c r="M1272" s="168">
        <v>1.02</v>
      </c>
    </row>
    <row r="1273" spans="9:13" ht="18.75" customHeight="1" x14ac:dyDescent="0.25">
      <c r="I1273" s="1" t="str">
        <f t="shared" si="22"/>
        <v>GRUP_H6</v>
      </c>
      <c r="J1273" s="257" t="s">
        <v>11853</v>
      </c>
      <c r="K1273" s="176" t="s">
        <v>2487</v>
      </c>
      <c r="L1273" s="295">
        <v>3</v>
      </c>
      <c r="M1273" s="168">
        <v>1.04</v>
      </c>
    </row>
    <row r="1274" spans="9:13" ht="18.75" customHeight="1" x14ac:dyDescent="0.25">
      <c r="I1274" s="1" t="str">
        <f t="shared" si="22"/>
        <v>GRUP_H6</v>
      </c>
      <c r="J1274" s="257" t="s">
        <v>11854</v>
      </c>
      <c r="K1274" s="176" t="s">
        <v>2487</v>
      </c>
      <c r="L1274" s="295">
        <v>4</v>
      </c>
      <c r="M1274" s="168">
        <v>1.06</v>
      </c>
    </row>
    <row r="1275" spans="9:13" ht="18.75" customHeight="1" x14ac:dyDescent="0.25">
      <c r="I1275" s="1" t="str">
        <f t="shared" si="22"/>
        <v>GRUP_H6</v>
      </c>
      <c r="J1275" s="257" t="s">
        <v>11855</v>
      </c>
      <c r="K1275" s="176" t="s">
        <v>2487</v>
      </c>
      <c r="L1275" s="295">
        <v>5</v>
      </c>
      <c r="M1275" s="168">
        <v>1.0900000000000001</v>
      </c>
    </row>
    <row r="1276" spans="9:13" ht="18.75" customHeight="1" x14ac:dyDescent="0.25">
      <c r="I1276" s="1" t="str">
        <f t="shared" si="22"/>
        <v>GRUP_H6</v>
      </c>
      <c r="J1276" s="257" t="s">
        <v>11856</v>
      </c>
      <c r="K1276" s="176" t="s">
        <v>2487</v>
      </c>
      <c r="L1276" s="295">
        <v>6</v>
      </c>
      <c r="M1276" s="168">
        <v>1.1100000000000001</v>
      </c>
    </row>
    <row r="1277" spans="9:13" ht="37.5" x14ac:dyDescent="0.3">
      <c r="I1277" s="1" t="str">
        <f t="shared" si="22"/>
        <v>GRUP_H6</v>
      </c>
      <c r="J1277" s="257" t="s">
        <v>11857</v>
      </c>
      <c r="K1277" s="176" t="s">
        <v>2487</v>
      </c>
      <c r="L1277" s="296">
        <v>7</v>
      </c>
      <c r="M1277" s="175">
        <v>1.1299999999999999</v>
      </c>
    </row>
    <row r="1278" spans="9:13" ht="37.5" x14ac:dyDescent="0.3">
      <c r="I1278" s="1" t="str">
        <f t="shared" si="22"/>
        <v>GRUP_H6</v>
      </c>
      <c r="J1278" s="257" t="s">
        <v>11858</v>
      </c>
      <c r="K1278" s="176" t="s">
        <v>2487</v>
      </c>
      <c r="L1278" s="296">
        <v>8</v>
      </c>
      <c r="M1278" s="175">
        <v>1.1599999999999999</v>
      </c>
    </row>
    <row r="1279" spans="9:13" ht="37.5" x14ac:dyDescent="0.3">
      <c r="I1279" s="1" t="str">
        <f t="shared" si="22"/>
        <v>GRUP_H6</v>
      </c>
      <c r="J1279" s="257" t="s">
        <v>11859</v>
      </c>
      <c r="K1279" s="176" t="s">
        <v>2487</v>
      </c>
      <c r="L1279" s="296">
        <v>9</v>
      </c>
      <c r="M1279" s="175">
        <v>1.18</v>
      </c>
    </row>
    <row r="1280" spans="9:13" ht="18.75" customHeight="1" x14ac:dyDescent="0.25">
      <c r="I1280" s="1" t="str">
        <f t="shared" si="22"/>
        <v>GRUP_H6</v>
      </c>
      <c r="J1280" s="257" t="s">
        <v>11860</v>
      </c>
      <c r="K1280" s="174" t="s">
        <v>2463</v>
      </c>
      <c r="L1280" s="295">
        <v>3</v>
      </c>
      <c r="M1280" s="168">
        <v>1.04</v>
      </c>
    </row>
    <row r="1281" spans="9:13" ht="18.75" customHeight="1" x14ac:dyDescent="0.25">
      <c r="I1281" s="1" t="str">
        <f t="shared" si="22"/>
        <v>GRUP_H6</v>
      </c>
      <c r="J1281" s="257" t="s">
        <v>11861</v>
      </c>
      <c r="K1281" s="174" t="s">
        <v>2463</v>
      </c>
      <c r="L1281" s="295">
        <v>4</v>
      </c>
      <c r="M1281" s="168">
        <v>1.06</v>
      </c>
    </row>
    <row r="1282" spans="9:13" ht="18.75" x14ac:dyDescent="0.25">
      <c r="I1282" s="1" t="str">
        <f t="shared" si="22"/>
        <v>GRUP_H6</v>
      </c>
      <c r="J1282" s="257" t="s">
        <v>11862</v>
      </c>
      <c r="K1282" s="174" t="s">
        <v>2465</v>
      </c>
      <c r="L1282" s="295">
        <v>1</v>
      </c>
      <c r="M1282" s="168">
        <v>1</v>
      </c>
    </row>
    <row r="1283" spans="9:13" ht="18.75" x14ac:dyDescent="0.25">
      <c r="I1283" s="1" t="str">
        <f t="shared" si="22"/>
        <v>GRUP_H6</v>
      </c>
      <c r="J1283" s="257" t="s">
        <v>11863</v>
      </c>
      <c r="K1283" s="174" t="s">
        <v>2465</v>
      </c>
      <c r="L1283" s="295">
        <v>2</v>
      </c>
      <c r="M1283" s="168">
        <v>1.02</v>
      </c>
    </row>
    <row r="1284" spans="9:13" ht="18.75" x14ac:dyDescent="0.25">
      <c r="I1284" s="1" t="str">
        <f t="shared" si="22"/>
        <v>GRUP_H6</v>
      </c>
      <c r="J1284" s="257" t="s">
        <v>11864</v>
      </c>
      <c r="K1284" s="174" t="s">
        <v>2465</v>
      </c>
      <c r="L1284" s="295">
        <v>3</v>
      </c>
      <c r="M1284" s="168">
        <v>1.04</v>
      </c>
    </row>
    <row r="1285" spans="9:13" ht="18.75" x14ac:dyDescent="0.25">
      <c r="I1285" s="1" t="str">
        <f t="shared" si="22"/>
        <v>GRUP_H6</v>
      </c>
      <c r="J1285" s="257" t="s">
        <v>11865</v>
      </c>
      <c r="K1285" s="174" t="s">
        <v>2465</v>
      </c>
      <c r="L1285" s="295">
        <v>4</v>
      </c>
      <c r="M1285" s="168">
        <v>1.06</v>
      </c>
    </row>
    <row r="1286" spans="9:13" ht="18.75" x14ac:dyDescent="0.25">
      <c r="I1286" s="1" t="str">
        <f t="shared" ref="I1286:I1326" si="23">CONCATENATE("GRUP_",LEFT(J1286,2))</f>
        <v>GRUP_H6</v>
      </c>
      <c r="J1286" s="257" t="s">
        <v>11866</v>
      </c>
      <c r="K1286" s="174" t="s">
        <v>2465</v>
      </c>
      <c r="L1286" s="295">
        <v>5</v>
      </c>
      <c r="M1286" s="168">
        <v>1.0900000000000001</v>
      </c>
    </row>
    <row r="1287" spans="9:13" ht="18.75" x14ac:dyDescent="0.25">
      <c r="I1287" s="1" t="str">
        <f t="shared" si="23"/>
        <v>GRUP_H6</v>
      </c>
      <c r="J1287" s="257" t="s">
        <v>11867</v>
      </c>
      <c r="K1287" s="174" t="s">
        <v>2465</v>
      </c>
      <c r="L1287" s="295">
        <v>6</v>
      </c>
      <c r="M1287" s="168">
        <v>1.1100000000000001</v>
      </c>
    </row>
    <row r="1288" spans="9:13" ht="18.75" x14ac:dyDescent="0.3">
      <c r="I1288" s="1" t="str">
        <f t="shared" si="23"/>
        <v>GRUP_H6</v>
      </c>
      <c r="J1288" s="257" t="s">
        <v>11868</v>
      </c>
      <c r="K1288" s="174" t="s">
        <v>2465</v>
      </c>
      <c r="L1288" s="296">
        <v>7</v>
      </c>
      <c r="M1288" s="175">
        <v>1.1299999999999999</v>
      </c>
    </row>
    <row r="1289" spans="9:13" ht="18.75" x14ac:dyDescent="0.3">
      <c r="I1289" s="1" t="str">
        <f t="shared" si="23"/>
        <v>GRUP_H6</v>
      </c>
      <c r="J1289" s="257" t="s">
        <v>11869</v>
      </c>
      <c r="K1289" s="174" t="s">
        <v>2465</v>
      </c>
      <c r="L1289" s="296">
        <v>8</v>
      </c>
      <c r="M1289" s="175">
        <v>1.1599999999999999</v>
      </c>
    </row>
    <row r="1290" spans="9:13" ht="18.75" x14ac:dyDescent="0.3">
      <c r="I1290" s="1" t="str">
        <f t="shared" si="23"/>
        <v>GRUP_H6</v>
      </c>
      <c r="J1290" s="257" t="s">
        <v>11870</v>
      </c>
      <c r="K1290" s="174" t="s">
        <v>2465</v>
      </c>
      <c r="L1290" s="296">
        <v>9</v>
      </c>
      <c r="M1290" s="175">
        <v>1.18</v>
      </c>
    </row>
    <row r="1291" spans="9:13" ht="18.75" customHeight="1" x14ac:dyDescent="0.25">
      <c r="I1291" s="1" t="str">
        <f t="shared" si="23"/>
        <v>GRUP_H6</v>
      </c>
      <c r="J1291" s="257" t="s">
        <v>11871</v>
      </c>
      <c r="K1291" s="174" t="s">
        <v>2463</v>
      </c>
      <c r="L1291" s="295">
        <v>5</v>
      </c>
      <c r="M1291" s="168">
        <v>1.0900000000000001</v>
      </c>
    </row>
    <row r="1292" spans="9:13" ht="18.75" x14ac:dyDescent="0.25">
      <c r="I1292" s="1" t="str">
        <f t="shared" si="23"/>
        <v>GRUP_H6</v>
      </c>
      <c r="J1292" s="257" t="s">
        <v>11872</v>
      </c>
      <c r="K1292" s="174" t="s">
        <v>2466</v>
      </c>
      <c r="L1292" s="295">
        <v>1</v>
      </c>
      <c r="M1292" s="168">
        <v>1</v>
      </c>
    </row>
    <row r="1293" spans="9:13" ht="18.75" x14ac:dyDescent="0.25">
      <c r="I1293" s="1" t="str">
        <f t="shared" si="23"/>
        <v>GRUP_H6</v>
      </c>
      <c r="J1293" s="257" t="s">
        <v>11873</v>
      </c>
      <c r="K1293" s="174" t="s">
        <v>2466</v>
      </c>
      <c r="L1293" s="295">
        <v>2</v>
      </c>
      <c r="M1293" s="168">
        <v>1.02</v>
      </c>
    </row>
    <row r="1294" spans="9:13" ht="18.75" x14ac:dyDescent="0.25">
      <c r="I1294" s="1" t="str">
        <f t="shared" si="23"/>
        <v>GRUP_H6</v>
      </c>
      <c r="J1294" s="257" t="s">
        <v>11874</v>
      </c>
      <c r="K1294" s="174" t="s">
        <v>2466</v>
      </c>
      <c r="L1294" s="295">
        <v>3</v>
      </c>
      <c r="M1294" s="168">
        <v>1.04</v>
      </c>
    </row>
    <row r="1295" spans="9:13" ht="18.75" x14ac:dyDescent="0.25">
      <c r="I1295" s="1" t="str">
        <f t="shared" si="23"/>
        <v>GRUP_H6</v>
      </c>
      <c r="J1295" s="257" t="s">
        <v>11875</v>
      </c>
      <c r="K1295" s="174" t="s">
        <v>2466</v>
      </c>
      <c r="L1295" s="295">
        <v>4</v>
      </c>
      <c r="M1295" s="168">
        <v>1.06</v>
      </c>
    </row>
    <row r="1296" spans="9:13" ht="18.75" x14ac:dyDescent="0.25">
      <c r="I1296" s="1" t="str">
        <f t="shared" si="23"/>
        <v>GRUP_H6</v>
      </c>
      <c r="J1296" s="257" t="s">
        <v>11876</v>
      </c>
      <c r="K1296" s="174" t="s">
        <v>2466</v>
      </c>
      <c r="L1296" s="295">
        <v>5</v>
      </c>
      <c r="M1296" s="168">
        <v>1.0900000000000001</v>
      </c>
    </row>
    <row r="1297" spans="9:13" ht="18.75" x14ac:dyDescent="0.25">
      <c r="I1297" s="1" t="str">
        <f t="shared" si="23"/>
        <v>GRUP_H6</v>
      </c>
      <c r="J1297" s="257" t="s">
        <v>11877</v>
      </c>
      <c r="K1297" s="174" t="s">
        <v>2466</v>
      </c>
      <c r="L1297" s="295">
        <v>6</v>
      </c>
      <c r="M1297" s="168">
        <v>1.1100000000000001</v>
      </c>
    </row>
    <row r="1298" spans="9:13" ht="18.75" customHeight="1" x14ac:dyDescent="0.25">
      <c r="I1298" s="1" t="str">
        <f t="shared" si="23"/>
        <v>GRUP_H6</v>
      </c>
      <c r="J1298" s="257" t="s">
        <v>11878</v>
      </c>
      <c r="K1298" s="174" t="s">
        <v>2463</v>
      </c>
      <c r="L1298" s="295">
        <v>6</v>
      </c>
      <c r="M1298" s="168">
        <v>1.1100000000000001</v>
      </c>
    </row>
    <row r="1299" spans="9:13" ht="18.75" x14ac:dyDescent="0.25">
      <c r="I1299" s="1" t="str">
        <f t="shared" si="23"/>
        <v>GRUP_H6</v>
      </c>
      <c r="J1299" s="257" t="s">
        <v>11879</v>
      </c>
      <c r="K1299" s="174" t="s">
        <v>2467</v>
      </c>
      <c r="L1299" s="295">
        <v>1</v>
      </c>
      <c r="M1299" s="168">
        <v>1</v>
      </c>
    </row>
    <row r="1300" spans="9:13" ht="18.75" x14ac:dyDescent="0.25">
      <c r="I1300" s="1" t="str">
        <f t="shared" si="23"/>
        <v>GRUP_H6</v>
      </c>
      <c r="J1300" s="257" t="s">
        <v>11880</v>
      </c>
      <c r="K1300" s="174" t="s">
        <v>2467</v>
      </c>
      <c r="L1300" s="295">
        <v>2</v>
      </c>
      <c r="M1300" s="168">
        <v>1.02</v>
      </c>
    </row>
    <row r="1301" spans="9:13" ht="18.75" x14ac:dyDescent="0.25">
      <c r="I1301" s="1" t="str">
        <f t="shared" si="23"/>
        <v>GRUP_H6</v>
      </c>
      <c r="J1301" s="257" t="s">
        <v>11881</v>
      </c>
      <c r="K1301" s="174" t="s">
        <v>2467</v>
      </c>
      <c r="L1301" s="295">
        <v>3</v>
      </c>
      <c r="M1301" s="168">
        <v>1.04</v>
      </c>
    </row>
    <row r="1302" spans="9:13" ht="18.75" x14ac:dyDescent="0.25">
      <c r="I1302" s="1" t="str">
        <f t="shared" si="23"/>
        <v>GRUP_H6</v>
      </c>
      <c r="J1302" s="257" t="s">
        <v>11882</v>
      </c>
      <c r="K1302" s="174" t="s">
        <v>2467</v>
      </c>
      <c r="L1302" s="295">
        <v>4</v>
      </c>
      <c r="M1302" s="168">
        <v>1.06</v>
      </c>
    </row>
    <row r="1303" spans="9:13" ht="18.75" x14ac:dyDescent="0.25">
      <c r="I1303" s="1" t="str">
        <f t="shared" si="23"/>
        <v>GRUP_H6</v>
      </c>
      <c r="J1303" s="257" t="s">
        <v>11883</v>
      </c>
      <c r="K1303" s="174" t="s">
        <v>2467</v>
      </c>
      <c r="L1303" s="295">
        <v>5</v>
      </c>
      <c r="M1303" s="168">
        <v>1.0900000000000001</v>
      </c>
    </row>
    <row r="1304" spans="9:13" ht="18.75" x14ac:dyDescent="0.25">
      <c r="I1304" s="1" t="str">
        <f t="shared" si="23"/>
        <v>GRUP_H6</v>
      </c>
      <c r="J1304" s="257" t="s">
        <v>11884</v>
      </c>
      <c r="K1304" s="174" t="s">
        <v>2467</v>
      </c>
      <c r="L1304" s="295">
        <v>6</v>
      </c>
      <c r="M1304" s="168">
        <v>1.1100000000000001</v>
      </c>
    </row>
    <row r="1305" spans="9:13" ht="18.75" x14ac:dyDescent="0.25">
      <c r="I1305" s="1" t="str">
        <f t="shared" si="23"/>
        <v>GRUP_H6</v>
      </c>
      <c r="J1305" s="257" t="s">
        <v>11885</v>
      </c>
      <c r="K1305" s="174" t="s">
        <v>2468</v>
      </c>
      <c r="L1305" s="295">
        <v>1</v>
      </c>
      <c r="M1305" s="168">
        <v>1</v>
      </c>
    </row>
    <row r="1306" spans="9:13" ht="18.75" x14ac:dyDescent="0.25">
      <c r="I1306" s="1" t="str">
        <f t="shared" si="23"/>
        <v>GRUP_H6</v>
      </c>
      <c r="J1306" s="257" t="s">
        <v>11886</v>
      </c>
      <c r="K1306" s="174" t="s">
        <v>2468</v>
      </c>
      <c r="L1306" s="295">
        <v>2</v>
      </c>
      <c r="M1306" s="168">
        <v>1.02</v>
      </c>
    </row>
    <row r="1307" spans="9:13" ht="18.75" x14ac:dyDescent="0.25">
      <c r="I1307" s="1" t="str">
        <f t="shared" si="23"/>
        <v>GRUP_H6</v>
      </c>
      <c r="J1307" s="257" t="s">
        <v>11887</v>
      </c>
      <c r="K1307" s="174" t="s">
        <v>2468</v>
      </c>
      <c r="L1307" s="295">
        <v>3</v>
      </c>
      <c r="M1307" s="168">
        <v>1.04</v>
      </c>
    </row>
    <row r="1308" spans="9:13" ht="18.75" x14ac:dyDescent="0.25">
      <c r="I1308" s="1" t="str">
        <f t="shared" si="23"/>
        <v>GRUP_H6</v>
      </c>
      <c r="J1308" s="257" t="s">
        <v>11888</v>
      </c>
      <c r="K1308" s="174" t="s">
        <v>2468</v>
      </c>
      <c r="L1308" s="295">
        <v>4</v>
      </c>
      <c r="M1308" s="168">
        <v>1.06</v>
      </c>
    </row>
    <row r="1309" spans="9:13" ht="18.75" x14ac:dyDescent="0.25">
      <c r="I1309" s="1" t="str">
        <f t="shared" si="23"/>
        <v>GRUP_H6</v>
      </c>
      <c r="J1309" s="257" t="s">
        <v>11889</v>
      </c>
      <c r="K1309" s="174" t="s">
        <v>2468</v>
      </c>
      <c r="L1309" s="295">
        <v>5</v>
      </c>
      <c r="M1309" s="168">
        <v>1.0900000000000001</v>
      </c>
    </row>
    <row r="1310" spans="9:13" ht="18.75" x14ac:dyDescent="0.25">
      <c r="I1310" s="1" t="str">
        <f t="shared" si="23"/>
        <v>GRUP_H6</v>
      </c>
      <c r="J1310" s="257" t="s">
        <v>11890</v>
      </c>
      <c r="K1310" s="174" t="s">
        <v>2468</v>
      </c>
      <c r="L1310" s="295">
        <v>6</v>
      </c>
      <c r="M1310" s="168">
        <v>1.1100000000000001</v>
      </c>
    </row>
    <row r="1311" spans="9:13" ht="18.75" x14ac:dyDescent="0.25">
      <c r="I1311" s="1" t="str">
        <f t="shared" si="23"/>
        <v>GRUP_H6</v>
      </c>
      <c r="J1311" s="257" t="s">
        <v>11891</v>
      </c>
      <c r="K1311" s="174" t="s">
        <v>2469</v>
      </c>
      <c r="L1311" s="295">
        <v>1</v>
      </c>
      <c r="M1311" s="168">
        <v>1</v>
      </c>
    </row>
    <row r="1312" spans="9:13" ht="18.75" x14ac:dyDescent="0.25">
      <c r="I1312" s="1" t="str">
        <f t="shared" si="23"/>
        <v>GRUP_H6</v>
      </c>
      <c r="J1312" s="257" t="s">
        <v>11892</v>
      </c>
      <c r="K1312" s="174" t="s">
        <v>2469</v>
      </c>
      <c r="L1312" s="295">
        <v>2</v>
      </c>
      <c r="M1312" s="168">
        <v>1.02</v>
      </c>
    </row>
    <row r="1313" spans="9:13" ht="18.75" x14ac:dyDescent="0.25">
      <c r="I1313" s="1" t="str">
        <f t="shared" si="23"/>
        <v>GRUP_H6</v>
      </c>
      <c r="J1313" s="257" t="s">
        <v>11893</v>
      </c>
      <c r="K1313" s="174" t="s">
        <v>2469</v>
      </c>
      <c r="L1313" s="295">
        <v>3</v>
      </c>
      <c r="M1313" s="168">
        <v>1.04</v>
      </c>
    </row>
    <row r="1314" spans="9:13" ht="18.75" x14ac:dyDescent="0.25">
      <c r="I1314" s="1" t="str">
        <f t="shared" si="23"/>
        <v>GRUP_H6</v>
      </c>
      <c r="J1314" s="257" t="s">
        <v>11894</v>
      </c>
      <c r="K1314" s="174" t="s">
        <v>2469</v>
      </c>
      <c r="L1314" s="295">
        <v>4</v>
      </c>
      <c r="M1314" s="168">
        <v>1.06</v>
      </c>
    </row>
    <row r="1315" spans="9:13" ht="18.75" x14ac:dyDescent="0.25">
      <c r="I1315" s="1" t="str">
        <f t="shared" si="23"/>
        <v>GRUP_H6</v>
      </c>
      <c r="J1315" s="257" t="s">
        <v>11895</v>
      </c>
      <c r="K1315" s="174" t="s">
        <v>2469</v>
      </c>
      <c r="L1315" s="295">
        <v>5</v>
      </c>
      <c r="M1315" s="168">
        <v>1.0900000000000001</v>
      </c>
    </row>
    <row r="1316" spans="9:13" ht="18.75" x14ac:dyDescent="0.25">
      <c r="I1316" s="1" t="str">
        <f t="shared" si="23"/>
        <v>GRUP_H6</v>
      </c>
      <c r="J1316" s="257" t="s">
        <v>11896</v>
      </c>
      <c r="K1316" s="174" t="s">
        <v>2469</v>
      </c>
      <c r="L1316" s="295">
        <v>6</v>
      </c>
      <c r="M1316" s="168">
        <v>1.1100000000000001</v>
      </c>
    </row>
    <row r="1317" spans="9:13" ht="18.75" x14ac:dyDescent="0.25">
      <c r="I1317" s="1" t="str">
        <f t="shared" si="23"/>
        <v>GRUP_H6</v>
      </c>
      <c r="J1317" s="257" t="s">
        <v>11897</v>
      </c>
      <c r="K1317" s="174" t="s">
        <v>2470</v>
      </c>
      <c r="L1317" s="295">
        <v>1</v>
      </c>
      <c r="M1317" s="168">
        <v>1</v>
      </c>
    </row>
    <row r="1318" spans="9:13" ht="37.5" customHeight="1" x14ac:dyDescent="0.25">
      <c r="I1318" s="1" t="str">
        <f t="shared" si="23"/>
        <v>GRUP_H6</v>
      </c>
      <c r="J1318" s="257" t="s">
        <v>11898</v>
      </c>
      <c r="K1318" s="174" t="s">
        <v>2470</v>
      </c>
      <c r="L1318" s="295">
        <v>2</v>
      </c>
      <c r="M1318" s="168">
        <v>1.02</v>
      </c>
    </row>
    <row r="1319" spans="9:13" ht="37.5" customHeight="1" x14ac:dyDescent="0.25">
      <c r="I1319" s="1" t="str">
        <f t="shared" si="23"/>
        <v>GRUP_H6</v>
      </c>
      <c r="J1319" s="257" t="s">
        <v>11899</v>
      </c>
      <c r="K1319" s="174" t="s">
        <v>2470</v>
      </c>
      <c r="L1319" s="295">
        <v>3</v>
      </c>
      <c r="M1319" s="168">
        <v>1.04</v>
      </c>
    </row>
    <row r="1320" spans="9:13" ht="37.5" customHeight="1" x14ac:dyDescent="0.25">
      <c r="I1320" s="1" t="str">
        <f t="shared" si="23"/>
        <v>GRUP_H6</v>
      </c>
      <c r="J1320" s="257" t="s">
        <v>11900</v>
      </c>
      <c r="K1320" s="174" t="s">
        <v>2470</v>
      </c>
      <c r="L1320" s="295">
        <v>4</v>
      </c>
      <c r="M1320" s="168">
        <v>1.06</v>
      </c>
    </row>
    <row r="1321" spans="9:13" ht="37.5" customHeight="1" x14ac:dyDescent="0.25">
      <c r="I1321" s="1" t="str">
        <f t="shared" si="23"/>
        <v>GRUP_H6</v>
      </c>
      <c r="J1321" s="257" t="s">
        <v>11901</v>
      </c>
      <c r="K1321" s="174" t="s">
        <v>2470</v>
      </c>
      <c r="L1321" s="295">
        <v>5</v>
      </c>
      <c r="M1321" s="168">
        <v>1.0900000000000001</v>
      </c>
    </row>
    <row r="1322" spans="9:13" ht="37.5" customHeight="1" x14ac:dyDescent="0.25">
      <c r="I1322" s="1" t="str">
        <f t="shared" si="23"/>
        <v>GRUP_H6</v>
      </c>
      <c r="J1322" s="257" t="s">
        <v>11902</v>
      </c>
      <c r="K1322" s="174" t="s">
        <v>2470</v>
      </c>
      <c r="L1322" s="295">
        <v>6</v>
      </c>
      <c r="M1322" s="168">
        <v>1.1100000000000001</v>
      </c>
    </row>
    <row r="1323" spans="9:13" ht="18.75" x14ac:dyDescent="0.25">
      <c r="I1323" s="1" t="str">
        <f t="shared" si="23"/>
        <v>GRUP_H6</v>
      </c>
      <c r="J1323" s="157" t="s">
        <v>1741</v>
      </c>
      <c r="K1323" s="158" t="s">
        <v>1748</v>
      </c>
      <c r="L1323" s="265">
        <v>61</v>
      </c>
      <c r="M1323" s="168">
        <v>3.51</v>
      </c>
    </row>
    <row r="1324" spans="9:13" ht="37.5" customHeight="1" x14ac:dyDescent="0.25">
      <c r="I1324" s="1" t="str">
        <f t="shared" si="23"/>
        <v>GRUP_H6</v>
      </c>
      <c r="J1324" s="157" t="s">
        <v>1742</v>
      </c>
      <c r="K1324" s="158" t="s">
        <v>117</v>
      </c>
      <c r="L1324" s="265">
        <v>61</v>
      </c>
      <c r="M1324" s="168">
        <v>3.51</v>
      </c>
    </row>
    <row r="1325" spans="9:13" ht="18.75" x14ac:dyDescent="0.3">
      <c r="I1325" s="1" t="str">
        <f t="shared" si="23"/>
        <v>GRUP_H6</v>
      </c>
      <c r="J1325" s="157" t="s">
        <v>1749</v>
      </c>
      <c r="K1325" s="158" t="s">
        <v>273</v>
      </c>
      <c r="L1325" s="265">
        <v>52</v>
      </c>
      <c r="M1325" s="152">
        <v>2.9</v>
      </c>
    </row>
    <row r="1326" spans="9:13" ht="37.5" customHeight="1" x14ac:dyDescent="0.25">
      <c r="I1326" s="1" t="str">
        <f t="shared" si="23"/>
        <v>GRUP_H6</v>
      </c>
      <c r="J1326" s="157" t="s">
        <v>1750</v>
      </c>
      <c r="K1326" s="158" t="s">
        <v>1751</v>
      </c>
      <c r="L1326" s="265">
        <v>17</v>
      </c>
      <c r="M1326" s="168">
        <v>1.4</v>
      </c>
    </row>
    <row r="1327" spans="9:13" ht="18.75" x14ac:dyDescent="0.25">
      <c r="I1327" s="1" t="str">
        <f t="shared" ref="I1327:I1332" si="24">CONCATENATE("GRUP_",LEFT(J1327,2))</f>
        <v>GRUP_H6</v>
      </c>
      <c r="J1327" s="157" t="s">
        <v>1744</v>
      </c>
      <c r="K1327" s="158" t="s">
        <v>1745</v>
      </c>
      <c r="L1327" s="265">
        <v>78</v>
      </c>
      <c r="M1327" s="168">
        <v>5</v>
      </c>
    </row>
    <row r="1328" spans="9:13" ht="18.75" x14ac:dyDescent="0.25">
      <c r="I1328" s="1" t="str">
        <f t="shared" si="24"/>
        <v>GRUP_H6</v>
      </c>
      <c r="J1328" s="157" t="s">
        <v>1746</v>
      </c>
      <c r="K1328" s="158" t="s">
        <v>2530</v>
      </c>
      <c r="L1328" s="265">
        <v>61</v>
      </c>
      <c r="M1328" s="168">
        <v>3.51</v>
      </c>
    </row>
    <row r="1329" spans="9:13" ht="18.75" customHeight="1" x14ac:dyDescent="0.25">
      <c r="I1329" s="1" t="str">
        <f t="shared" si="24"/>
        <v>GRUP_H6</v>
      </c>
      <c r="J1329" s="157" t="s">
        <v>1747</v>
      </c>
      <c r="K1329" s="158" t="s">
        <v>2488</v>
      </c>
      <c r="L1329" s="265">
        <v>32</v>
      </c>
      <c r="M1329" s="168">
        <v>1.91</v>
      </c>
    </row>
    <row r="1330" spans="9:13" ht="18.75" x14ac:dyDescent="0.25">
      <c r="I1330" s="1" t="str">
        <f t="shared" si="24"/>
        <v>GRUP_H6</v>
      </c>
      <c r="J1330" s="157" t="s">
        <v>2137</v>
      </c>
      <c r="K1330" s="171" t="s">
        <v>1505</v>
      </c>
      <c r="L1330" s="264">
        <v>30</v>
      </c>
      <c r="M1330" s="166">
        <v>1.83</v>
      </c>
    </row>
    <row r="1331" spans="9:13" ht="18.75" x14ac:dyDescent="0.25">
      <c r="I1331" s="1" t="str">
        <f t="shared" si="24"/>
        <v>GRUP_H6</v>
      </c>
      <c r="J1331" s="157" t="s">
        <v>2138</v>
      </c>
      <c r="K1331" s="171" t="s">
        <v>1506</v>
      </c>
      <c r="L1331" s="264">
        <v>30</v>
      </c>
      <c r="M1331" s="166">
        <v>1.83</v>
      </c>
    </row>
    <row r="1332" spans="9:13" ht="18.75" customHeight="1" x14ac:dyDescent="0.3">
      <c r="I1332" s="1" t="str">
        <f t="shared" si="24"/>
        <v>GRUP_H6</v>
      </c>
      <c r="J1332" s="157" t="s">
        <v>2274</v>
      </c>
      <c r="K1332" s="167" t="s">
        <v>922</v>
      </c>
      <c r="L1332" s="265">
        <v>24</v>
      </c>
      <c r="M1332" s="166">
        <v>1.62</v>
      </c>
    </row>
    <row r="1333" spans="9:13" ht="18.75" x14ac:dyDescent="0.25">
      <c r="J1333" s="258"/>
      <c r="K1333" s="200"/>
      <c r="L1333" s="292"/>
      <c r="M1333" s="210"/>
    </row>
    <row r="1334" spans="9:13" ht="18.75" x14ac:dyDescent="0.25">
      <c r="J1334" s="258"/>
      <c r="K1334" s="200"/>
      <c r="L1334" s="292"/>
      <c r="M1334" s="210"/>
    </row>
    <row r="1335" spans="9:13" ht="18.75" x14ac:dyDescent="0.25">
      <c r="J1335" s="259"/>
      <c r="K1335" s="196"/>
      <c r="L1335" s="293"/>
      <c r="M1335" s="208"/>
    </row>
    <row r="1336" spans="9:13" ht="18.75" customHeight="1" x14ac:dyDescent="0.25">
      <c r="J1336" s="260"/>
      <c r="K1336" s="201"/>
      <c r="L1336" s="294"/>
      <c r="M1336" s="213"/>
    </row>
  </sheetData>
  <sheetProtection password="EC15" sheet="1" objects="1" scenarios="1" selectLockedCells="1" selectUnlockedCells="1"/>
  <autoFilter ref="I4:M1337"/>
  <sortState ref="J6:M1336">
    <sortCondition ref="J1336"/>
  </sortState>
  <mergeCells count="1">
    <mergeCell ref="A2:C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G9"/>
  <sheetViews>
    <sheetView workbookViewId="0">
      <selection activeCell="F5" sqref="F5"/>
    </sheetView>
  </sheetViews>
  <sheetFormatPr defaultRowHeight="12" x14ac:dyDescent="0.2"/>
  <cols>
    <col min="1" max="1" width="9.140625" style="7"/>
    <col min="2" max="2" width="8.140625" style="7" customWidth="1"/>
    <col min="3" max="3" width="51.5703125" style="7" customWidth="1"/>
    <col min="4" max="4" width="19.42578125" style="7" customWidth="1"/>
    <col min="5" max="16384" width="9.140625" style="7"/>
  </cols>
  <sheetData>
    <row r="1" spans="1:7" x14ac:dyDescent="0.2">
      <c r="B1" s="452" t="s">
        <v>2079</v>
      </c>
      <c r="C1" s="452"/>
      <c r="D1" s="452"/>
    </row>
    <row r="3" spans="1:7" ht="48" x14ac:dyDescent="0.2">
      <c r="B3" s="54" t="s">
        <v>2078</v>
      </c>
      <c r="C3" s="55" t="s">
        <v>1784</v>
      </c>
      <c r="D3" s="54" t="s">
        <v>2080</v>
      </c>
    </row>
    <row r="4" spans="1:7" x14ac:dyDescent="0.2">
      <c r="A4" s="7">
        <v>0</v>
      </c>
      <c r="B4" s="56">
        <v>0</v>
      </c>
      <c r="C4" s="59" t="s">
        <v>2086</v>
      </c>
      <c r="D4" s="64" t="s">
        <v>2087</v>
      </c>
      <c r="F4" s="7">
        <v>3</v>
      </c>
      <c r="G4" s="7">
        <f>VLOOKUP(F4,Vechime_min,2,1)</f>
        <v>2</v>
      </c>
    </row>
    <row r="5" spans="1:7" s="53" customFormat="1" x14ac:dyDescent="0.2">
      <c r="A5" s="53">
        <v>2</v>
      </c>
      <c r="B5" s="57">
        <v>2</v>
      </c>
      <c r="C5" s="60" t="s">
        <v>2081</v>
      </c>
      <c r="D5" s="62" t="s">
        <v>2088</v>
      </c>
      <c r="F5" s="53">
        <v>17</v>
      </c>
    </row>
    <row r="6" spans="1:7" s="53" customFormat="1" x14ac:dyDescent="0.2">
      <c r="A6" s="53">
        <v>5</v>
      </c>
      <c r="B6" s="57">
        <v>3</v>
      </c>
      <c r="C6" s="60" t="s">
        <v>2082</v>
      </c>
      <c r="D6" s="62" t="s">
        <v>2089</v>
      </c>
    </row>
    <row r="7" spans="1:7" s="53" customFormat="1" x14ac:dyDescent="0.2">
      <c r="A7" s="53">
        <v>10</v>
      </c>
      <c r="B7" s="57">
        <v>4</v>
      </c>
      <c r="C7" s="60" t="s">
        <v>2083</v>
      </c>
      <c r="D7" s="62" t="s">
        <v>2090</v>
      </c>
    </row>
    <row r="8" spans="1:7" s="53" customFormat="1" x14ac:dyDescent="0.2">
      <c r="A8" s="53">
        <v>15</v>
      </c>
      <c r="B8" s="57">
        <v>5</v>
      </c>
      <c r="C8" s="60" t="s">
        <v>2084</v>
      </c>
      <c r="D8" s="62" t="s">
        <v>2091</v>
      </c>
    </row>
    <row r="9" spans="1:7" s="53" customFormat="1" x14ac:dyDescent="0.2">
      <c r="A9" s="53">
        <v>20</v>
      </c>
      <c r="B9" s="58">
        <v>6</v>
      </c>
      <c r="C9" s="61" t="s">
        <v>2085</v>
      </c>
      <c r="D9" s="63" t="s">
        <v>2092</v>
      </c>
    </row>
  </sheetData>
  <sheetProtection password="EC15" sheet="1" objects="1" scenarios="1"/>
  <mergeCells count="1">
    <mergeCell ref="B1:D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B46"/>
  <sheetViews>
    <sheetView zoomScale="80" zoomScaleNormal="80" workbookViewId="0">
      <pane ySplit="3" topLeftCell="A4" activePane="bottomLeft" state="frozen"/>
      <selection pane="bottomLeft" activeCell="B38" sqref="B38"/>
    </sheetView>
  </sheetViews>
  <sheetFormatPr defaultRowHeight="15.75" x14ac:dyDescent="0.25"/>
  <cols>
    <col min="1" max="1" width="73.140625" style="3" customWidth="1"/>
    <col min="2" max="2" width="11.7109375" style="3" customWidth="1"/>
    <col min="3" max="16384" width="9.140625" style="3"/>
  </cols>
  <sheetData>
    <row r="1" spans="1:2" ht="29.25" customHeight="1" x14ac:dyDescent="0.25">
      <c r="A1" s="453" t="s">
        <v>102</v>
      </c>
      <c r="B1" s="453"/>
    </row>
    <row r="2" spans="1:2" x14ac:dyDescent="0.25">
      <c r="A2" s="4"/>
    </row>
    <row r="3" spans="1:2" ht="40.5" customHeight="1" x14ac:dyDescent="0.25">
      <c r="A3" s="2" t="s">
        <v>103</v>
      </c>
      <c r="B3" s="2" t="s">
        <v>104</v>
      </c>
    </row>
    <row r="4" spans="1:2" ht="19.5" customHeight="1" x14ac:dyDescent="0.25">
      <c r="A4" s="71" t="s">
        <v>2100</v>
      </c>
      <c r="B4" s="72">
        <v>0</v>
      </c>
    </row>
    <row r="5" spans="1:2" x14ac:dyDescent="0.25">
      <c r="A5" s="5" t="s">
        <v>105</v>
      </c>
      <c r="B5" s="6">
        <v>500</v>
      </c>
    </row>
    <row r="6" spans="1:2" x14ac:dyDescent="0.25">
      <c r="A6" s="5" t="s">
        <v>106</v>
      </c>
      <c r="B6" s="6">
        <v>450</v>
      </c>
    </row>
    <row r="7" spans="1:2" x14ac:dyDescent="0.25">
      <c r="A7" s="5" t="s">
        <v>107</v>
      </c>
      <c r="B7" s="6">
        <v>400</v>
      </c>
    </row>
    <row r="8" spans="1:2" x14ac:dyDescent="0.25">
      <c r="A8" s="5" t="s">
        <v>108</v>
      </c>
      <c r="B8" s="6">
        <v>375</v>
      </c>
    </row>
    <row r="9" spans="1:2" x14ac:dyDescent="0.25">
      <c r="A9" s="5" t="s">
        <v>109</v>
      </c>
      <c r="B9" s="6">
        <v>350</v>
      </c>
    </row>
    <row r="10" spans="1:2" x14ac:dyDescent="0.25">
      <c r="A10" s="5" t="s">
        <v>110</v>
      </c>
      <c r="B10" s="6">
        <v>300</v>
      </c>
    </row>
    <row r="11" spans="1:2" x14ac:dyDescent="0.25">
      <c r="A11" s="5" t="s">
        <v>111</v>
      </c>
      <c r="B11" s="6">
        <v>275</v>
      </c>
    </row>
    <row r="12" spans="1:2" x14ac:dyDescent="0.25">
      <c r="A12" s="5" t="s">
        <v>112</v>
      </c>
      <c r="B12" s="6">
        <v>250</v>
      </c>
    </row>
    <row r="13" spans="1:2" x14ac:dyDescent="0.25">
      <c r="A13" s="5" t="s">
        <v>113</v>
      </c>
      <c r="B13" s="6">
        <v>200</v>
      </c>
    </row>
    <row r="14" spans="1:2" x14ac:dyDescent="0.25">
      <c r="A14" s="5" t="s">
        <v>114</v>
      </c>
      <c r="B14" s="6">
        <v>500</v>
      </c>
    </row>
    <row r="15" spans="1:2" ht="16.5" thickBot="1" x14ac:dyDescent="0.3">
      <c r="A15" s="5" t="s">
        <v>115</v>
      </c>
      <c r="B15" s="6">
        <v>450</v>
      </c>
    </row>
    <row r="16" spans="1:2" ht="16.5" thickBot="1" x14ac:dyDescent="0.3">
      <c r="A16" s="114" t="s">
        <v>114</v>
      </c>
      <c r="B16" s="115">
        <v>500</v>
      </c>
    </row>
    <row r="17" spans="1:2" ht="16.5" thickBot="1" x14ac:dyDescent="0.3">
      <c r="A17" s="116" t="s">
        <v>2422</v>
      </c>
      <c r="B17" s="117">
        <v>450</v>
      </c>
    </row>
    <row r="18" spans="1:2" x14ac:dyDescent="0.25">
      <c r="A18" s="5" t="s">
        <v>116</v>
      </c>
      <c r="B18" s="6">
        <v>400</v>
      </c>
    </row>
    <row r="19" spans="1:2" x14ac:dyDescent="0.25">
      <c r="A19" s="5" t="s">
        <v>117</v>
      </c>
      <c r="B19" s="6">
        <v>350</v>
      </c>
    </row>
    <row r="20" spans="1:2" x14ac:dyDescent="0.25">
      <c r="A20" s="5" t="s">
        <v>118</v>
      </c>
      <c r="B20" s="6">
        <v>300</v>
      </c>
    </row>
    <row r="21" spans="1:2" x14ac:dyDescent="0.25">
      <c r="A21" s="5" t="s">
        <v>119</v>
      </c>
      <c r="B21" s="6">
        <v>275</v>
      </c>
    </row>
    <row r="22" spans="1:2" x14ac:dyDescent="0.25">
      <c r="A22" s="5" t="s">
        <v>120</v>
      </c>
      <c r="B22" s="6">
        <v>250</v>
      </c>
    </row>
    <row r="23" spans="1:2" x14ac:dyDescent="0.25">
      <c r="A23" s="5" t="s">
        <v>121</v>
      </c>
      <c r="B23" s="6">
        <v>200</v>
      </c>
    </row>
    <row r="24" spans="1:2" s="1" customFormat="1" ht="15" x14ac:dyDescent="0.25">
      <c r="A24" s="5" t="s">
        <v>122</v>
      </c>
      <c r="B24" s="6">
        <v>500</v>
      </c>
    </row>
    <row r="25" spans="1:2" s="1" customFormat="1" ht="15" x14ac:dyDescent="0.25">
      <c r="A25" s="5" t="s">
        <v>123</v>
      </c>
      <c r="B25" s="6">
        <v>400</v>
      </c>
    </row>
    <row r="26" spans="1:2" s="1" customFormat="1" ht="15" x14ac:dyDescent="0.25">
      <c r="A26" s="5" t="s">
        <v>124</v>
      </c>
      <c r="B26" s="6">
        <v>350</v>
      </c>
    </row>
    <row r="27" spans="1:2" s="1" customFormat="1" ht="15" x14ac:dyDescent="0.25">
      <c r="A27" s="5" t="s">
        <v>125</v>
      </c>
      <c r="B27" s="6">
        <v>300</v>
      </c>
    </row>
    <row r="28" spans="1:2" s="1" customFormat="1" ht="15" x14ac:dyDescent="0.25">
      <c r="A28" s="5" t="s">
        <v>126</v>
      </c>
      <c r="B28" s="6">
        <v>250</v>
      </c>
    </row>
    <row r="29" spans="1:2" s="1" customFormat="1" ht="15" x14ac:dyDescent="0.25">
      <c r="A29" s="5" t="s">
        <v>127</v>
      </c>
      <c r="B29" s="6">
        <v>200</v>
      </c>
    </row>
    <row r="30" spans="1:2" s="1" customFormat="1" ht="15" x14ac:dyDescent="0.25">
      <c r="A30" s="5" t="s">
        <v>128</v>
      </c>
      <c r="B30" s="6">
        <v>800</v>
      </c>
    </row>
    <row r="31" spans="1:2" s="1" customFormat="1" ht="15" x14ac:dyDescent="0.25">
      <c r="A31" s="5" t="s">
        <v>129</v>
      </c>
      <c r="B31" s="6">
        <v>700</v>
      </c>
    </row>
    <row r="32" spans="1:2" s="1" customFormat="1" ht="15" x14ac:dyDescent="0.25">
      <c r="A32" s="5" t="s">
        <v>130</v>
      </c>
      <c r="B32" s="6">
        <v>600</v>
      </c>
    </row>
    <row r="33" spans="1:2" s="1" customFormat="1" ht="15" x14ac:dyDescent="0.25">
      <c r="A33" s="5" t="s">
        <v>131</v>
      </c>
      <c r="B33" s="6">
        <v>500</v>
      </c>
    </row>
    <row r="34" spans="1:2" s="1" customFormat="1" ht="15" x14ac:dyDescent="0.25">
      <c r="A34" s="5" t="s">
        <v>132</v>
      </c>
      <c r="B34" s="6">
        <v>450</v>
      </c>
    </row>
    <row r="35" spans="1:2" s="1" customFormat="1" ht="15" x14ac:dyDescent="0.25">
      <c r="A35" s="5" t="s">
        <v>133</v>
      </c>
      <c r="B35" s="6">
        <v>400</v>
      </c>
    </row>
    <row r="36" spans="1:2" s="1" customFormat="1" ht="15" x14ac:dyDescent="0.25">
      <c r="A36" s="5" t="s">
        <v>134</v>
      </c>
      <c r="B36" s="6">
        <v>350</v>
      </c>
    </row>
    <row r="37" spans="1:2" s="1" customFormat="1" ht="15" x14ac:dyDescent="0.25">
      <c r="A37" s="105" t="s">
        <v>135</v>
      </c>
      <c r="B37" s="102">
        <v>300</v>
      </c>
    </row>
    <row r="38" spans="1:2" s="1" customFormat="1" ht="15" x14ac:dyDescent="0.25">
      <c r="A38" s="106" t="s">
        <v>136</v>
      </c>
      <c r="B38" s="104">
        <v>275</v>
      </c>
    </row>
    <row r="39" spans="1:2" s="1" customFormat="1" ht="15" x14ac:dyDescent="0.25">
      <c r="A39" s="101" t="s">
        <v>2415</v>
      </c>
      <c r="B39" s="104">
        <v>250</v>
      </c>
    </row>
    <row r="40" spans="1:2" s="1" customFormat="1" ht="15" x14ac:dyDescent="0.25">
      <c r="A40" s="118" t="s">
        <v>764</v>
      </c>
      <c r="B40" s="119">
        <v>240</v>
      </c>
    </row>
    <row r="41" spans="1:2" s="1" customFormat="1" ht="15" x14ac:dyDescent="0.25">
      <c r="A41" s="118" t="s">
        <v>2416</v>
      </c>
      <c r="B41" s="119">
        <v>225</v>
      </c>
    </row>
    <row r="42" spans="1:2" s="1" customFormat="1" ht="15" x14ac:dyDescent="0.25">
      <c r="A42" s="118" t="s">
        <v>2417</v>
      </c>
      <c r="B42" s="119">
        <v>200</v>
      </c>
    </row>
    <row r="43" spans="1:2" s="1" customFormat="1" ht="15" x14ac:dyDescent="0.25">
      <c r="A43" s="118" t="s">
        <v>2418</v>
      </c>
      <c r="B43" s="119">
        <v>175</v>
      </c>
    </row>
    <row r="44" spans="1:2" s="1" customFormat="1" ht="15" x14ac:dyDescent="0.25">
      <c r="A44" s="118" t="s">
        <v>2419</v>
      </c>
      <c r="B44" s="119">
        <v>150</v>
      </c>
    </row>
    <row r="45" spans="1:2" s="1" customFormat="1" ht="15" x14ac:dyDescent="0.25">
      <c r="A45" s="118" t="s">
        <v>2420</v>
      </c>
      <c r="B45" s="119">
        <v>125</v>
      </c>
    </row>
    <row r="46" spans="1:2" s="1" customFormat="1" ht="15" x14ac:dyDescent="0.25">
      <c r="A46" s="118" t="s">
        <v>2421</v>
      </c>
      <c r="B46" s="119">
        <v>100</v>
      </c>
    </row>
  </sheetData>
  <sheetProtection password="EC15" sheet="1" objects="1" scenarios="1"/>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D19"/>
  <sheetViews>
    <sheetView zoomScale="80" zoomScaleNormal="80" workbookViewId="0">
      <selection activeCell="C7" sqref="C1:C1048576"/>
    </sheetView>
  </sheetViews>
  <sheetFormatPr defaultColWidth="200.7109375" defaultRowHeight="15" x14ac:dyDescent="0.25"/>
  <cols>
    <col min="1" max="1" width="6.42578125" style="1" customWidth="1"/>
    <col min="2" max="2" width="83.5703125" style="1" customWidth="1"/>
    <col min="3" max="3" width="19.7109375" style="98" hidden="1" customWidth="1"/>
    <col min="4" max="4" width="11.7109375" style="1" customWidth="1"/>
    <col min="5" max="5" width="84.42578125" style="1" customWidth="1"/>
    <col min="6" max="16384" width="200.7109375" style="1"/>
  </cols>
  <sheetData>
    <row r="1" spans="1:4" x14ac:dyDescent="0.25">
      <c r="A1" s="451" t="s">
        <v>1755</v>
      </c>
      <c r="B1" s="451"/>
      <c r="C1" s="97"/>
    </row>
    <row r="3" spans="1:4" ht="30" x14ac:dyDescent="0.25">
      <c r="B3" s="12" t="s">
        <v>1756</v>
      </c>
      <c r="C3" s="99"/>
      <c r="D3" s="12" t="s">
        <v>1757</v>
      </c>
    </row>
    <row r="4" spans="1:4" ht="220.5" x14ac:dyDescent="0.25">
      <c r="B4" s="109" t="s">
        <v>2401</v>
      </c>
      <c r="C4" s="110" t="str">
        <f>LEFT(B4,250)</f>
        <v>pentru persoanele cu funcţii de demnitate publică din cadrul autorităţilor/instituţiilor finanţate de la bugetul de stat, cu excepţia judecătorilor, a procurorilor, a inspectorilor-judecători, a secretarului general al Guvernului, a secretarilor de s</v>
      </c>
      <c r="D4" s="111">
        <v>1300</v>
      </c>
    </row>
    <row r="5" spans="1:4" ht="126" x14ac:dyDescent="0.25">
      <c r="B5" s="109" t="s">
        <v>2402</v>
      </c>
      <c r="C5" s="110" t="str">
        <f t="shared" ref="C5:C18" si="0">LEFT(B5,250)</f>
        <v>pentru şefii de cabinet şi consilierii din cadrul cabinetului Preşedintelui Parlamentului, al Preşedintelui Republicii Moldova şi al Prim-ministrului;</v>
      </c>
      <c r="D5" s="111">
        <v>1300</v>
      </c>
    </row>
    <row r="6" spans="1:4" ht="220.5" x14ac:dyDescent="0.25">
      <c r="B6" s="112" t="s">
        <v>2414</v>
      </c>
      <c r="C6" s="110" t="str">
        <f t="shared" si="0"/>
        <v>pentru personalul didactic, ştiinţifico-didactic şi personalul de conducere din instituţiile de învăţământ, conducători (directori şi directori adjuncţi) ai instituţiilor de educaţie timpurie, învăţământ primar, gimnazial, liceal şi profesional tehni</v>
      </c>
      <c r="D6" s="111">
        <v>1750</v>
      </c>
    </row>
    <row r="7" spans="1:4" ht="157.5" x14ac:dyDescent="0.25">
      <c r="B7" s="112" t="s">
        <v>2403</v>
      </c>
      <c r="C7" s="110" t="str">
        <f t="shared" si="0"/>
        <v>pentru personalul care, conform anexelor la Legea nr.270/2018 privind sistemul unitar de salarizare în sectorul bugetar, se încadrează în clasele de salarizare de la 1 până la 25;</v>
      </c>
      <c r="D7" s="111">
        <v>1750</v>
      </c>
    </row>
    <row r="8" spans="1:4" ht="220.5" x14ac:dyDescent="0.25">
      <c r="B8" s="109" t="s">
        <v>2412</v>
      </c>
      <c r="C8" s="110" t="str">
        <f t="shared" si="0"/>
        <v>pentru corpul de ofiţeri din Inspectoratul Naţional de Patrulare al Inspectoratului General al Poliţiei al Ministerului Afacerilor Interne (cu excepţia Companiei nr.1 din cadrul Batalionului nr.1 al Brigăzii de patrulare), din subdiviziunile deconcen</v>
      </c>
      <c r="D8" s="111">
        <v>1750</v>
      </c>
    </row>
    <row r="9" spans="1:4" ht="220.5" x14ac:dyDescent="0.25">
      <c r="B9" s="109" t="s">
        <v>2404</v>
      </c>
      <c r="C9" s="110" t="str">
        <f t="shared" si="0"/>
        <v>pentru corpul de subofiţeri din Inspectoratul Naţional de Patrulare al Inspectoratului General al Poliţiei al Ministerului Afacerilor Interne (cu excepţia Companiei nr.1 din cadrul Batalionului nr.1 al Brigăzii de patrulare), din subdiviziunile decon</v>
      </c>
      <c r="D9" s="111">
        <v>1800</v>
      </c>
    </row>
    <row r="10" spans="1:4" ht="157.5" x14ac:dyDescent="0.25">
      <c r="B10" s="112" t="s">
        <v>2405</v>
      </c>
      <c r="C10" s="110" t="str">
        <f t="shared" si="0"/>
        <v>pentru consilierii pentru soluţionarea contestaţiilor din cadrul Agenţiei Naţionale pentru Soluţionarea Contestaţiilor (cu excepţia directorului general şi directorului general adjunct);</v>
      </c>
      <c r="D10" s="111">
        <v>1800</v>
      </c>
    </row>
    <row r="11" spans="1:4" ht="63" x14ac:dyDescent="0.25">
      <c r="B11" s="109" t="s">
        <v>2406</v>
      </c>
      <c r="C11" s="110" t="str">
        <f t="shared" si="0"/>
        <v>pentru efectivul de soldaţi şi sergenţi din cadrul Ministerului Apărării;</v>
      </c>
      <c r="D11" s="111">
        <v>1800</v>
      </c>
    </row>
    <row r="12" spans="1:4" ht="189" x14ac:dyDescent="0.25">
      <c r="B12" s="109" t="s">
        <v>2407</v>
      </c>
      <c r="C12" s="110" t="str">
        <f t="shared" si="0"/>
        <v>pentru directorii instituţiilor de învăţământ general, altele decât instituţiile de educaţie timpurie, învăţământ primar, gimnazial, liceal şi profesional tehnic, cu excepţia directorilor adjuncţi din aceste instituţii, pentru care valoarea de referi</v>
      </c>
      <c r="D12" s="111">
        <v>1900</v>
      </c>
    </row>
    <row r="13" spans="1:4" ht="94.5" x14ac:dyDescent="0.25">
      <c r="B13" s="109" t="s">
        <v>2413</v>
      </c>
      <c r="C13" s="110" t="str">
        <f t="shared" si="0"/>
        <v>pentru personalul, inclusiv cu funcţii de demnitate publică, din cadrul Serviciului Protecţie şi Pază de Stat;</v>
      </c>
      <c r="D13" s="111">
        <v>2000</v>
      </c>
    </row>
    <row r="14" spans="1:4" ht="204.75" x14ac:dyDescent="0.25">
      <c r="B14" s="112" t="s">
        <v>2408</v>
      </c>
      <c r="C14" s="110" t="str">
        <f t="shared" si="0"/>
        <v>pentru judecători (cu excepţia judecătorilor din cadrul Curţii Constituţionale, al Consiliului Superior al Magistraturii şi al Curţii Supreme de Justiţie), procurori, inspectori-judecători, inspectori din cadrul Inspecţiei procurorilor;</v>
      </c>
      <c r="D14" s="111">
        <v>2500</v>
      </c>
    </row>
    <row r="15" spans="1:4" ht="204.75" x14ac:dyDescent="0.25">
      <c r="B15" s="109" t="s">
        <v>2409</v>
      </c>
      <c r="C15" s="110" t="str">
        <f t="shared" si="0"/>
        <v>pentru personalul, inclusiv cu funcţii de demnitate publică, din cadrul Serviciului de Informaţii şi Securitate, Centrului Naţional Anticorupţie, Autorităţii Naţionale de Integritate, Serviciului Prevenirea şi Combaterea Spălării Banilor;</v>
      </c>
      <c r="D15" s="111">
        <v>2500</v>
      </c>
    </row>
    <row r="16" spans="1:4" ht="94.5" x14ac:dyDescent="0.25">
      <c r="B16" s="112" t="s">
        <v>2410</v>
      </c>
      <c r="C16" s="110" t="str">
        <f t="shared" si="0"/>
        <v>pentru personalul, inclusiv cu funcţii publice de conducere, din cadrul Autorităţii Aeronautice Civile;</v>
      </c>
      <c r="D16" s="111">
        <v>2500</v>
      </c>
    </row>
    <row r="17" spans="2:4" ht="110.25" x14ac:dyDescent="0.25">
      <c r="B17" s="109" t="s">
        <v>2411</v>
      </c>
      <c r="C17" s="110" t="str">
        <f t="shared" si="0"/>
        <v>pentru judecătorii din cadrul Curţii Constituţionale, al Consiliului Superior al Magistraturii şi al Curţii Supreme de Justiţie.</v>
      </c>
      <c r="D17" s="111">
        <v>2600</v>
      </c>
    </row>
    <row r="18" spans="2:4" ht="78.75" x14ac:dyDescent="0.25">
      <c r="B18" s="113" t="s">
        <v>1753</v>
      </c>
      <c r="C18" s="110" t="str">
        <f t="shared" si="0"/>
        <v xml:space="preserve">toţi angajații din sectorul bugetar, cu excepţia celor cărora li se aplică valori derogatorii </v>
      </c>
      <c r="D18" s="111">
        <v>1650</v>
      </c>
    </row>
    <row r="19" spans="2:4" ht="15.75" x14ac:dyDescent="0.25">
      <c r="B19" s="45"/>
      <c r="C19" s="100"/>
      <c r="D19" s="11" t="s">
        <v>1754</v>
      </c>
    </row>
  </sheetData>
  <sheetProtection password="EC15" sheet="1" objects="1" scenarios="1" selectLockedCells="1" selectUnlockedCells="1"/>
  <sortState ref="B4:C16">
    <sortCondition ref="B4"/>
  </sortState>
  <mergeCells count="1">
    <mergeCell ref="A1: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
  <sheetViews>
    <sheetView topLeftCell="A67" workbookViewId="0">
      <selection activeCell="I9" sqref="I9"/>
    </sheetView>
  </sheetViews>
  <sheetFormatPr defaultRowHeight="12" x14ac:dyDescent="0.2"/>
  <cols>
    <col min="1" max="1" width="8.140625" style="7" customWidth="1"/>
    <col min="2" max="2" width="13.85546875" style="7" customWidth="1"/>
    <col min="3" max="3" width="12.5703125" style="7" customWidth="1"/>
    <col min="4" max="4" width="12.42578125" style="7" customWidth="1"/>
    <col min="5" max="5" width="19.7109375" style="7" customWidth="1"/>
    <col min="6" max="6" width="19.42578125" style="7" customWidth="1"/>
    <col min="7" max="7" width="9.140625" style="7"/>
    <col min="8" max="8" width="32.28515625" style="7" customWidth="1"/>
    <col min="9" max="16" width="9.140625" style="7"/>
    <col min="17" max="17" width="34.28515625" style="7" customWidth="1"/>
    <col min="18" max="18" width="2.5703125" style="7" customWidth="1"/>
    <col min="19" max="19" width="27.5703125" style="7" customWidth="1"/>
    <col min="20" max="16384" width="9.140625" style="7"/>
  </cols>
  <sheetData>
    <row r="1" spans="1:20" ht="15" x14ac:dyDescent="0.25">
      <c r="G1"/>
      <c r="H1"/>
      <c r="I1"/>
      <c r="J1"/>
      <c r="K1"/>
      <c r="L1"/>
      <c r="M1"/>
      <c r="N1"/>
      <c r="O1"/>
      <c r="P1"/>
      <c r="Q1"/>
      <c r="R1"/>
      <c r="S1"/>
      <c r="T1"/>
    </row>
    <row r="2" spans="1:20" ht="15.75" thickBot="1" x14ac:dyDescent="0.3">
      <c r="G2"/>
      <c r="H2"/>
      <c r="I2"/>
      <c r="J2"/>
      <c r="K2"/>
      <c r="L2"/>
      <c r="M2"/>
      <c r="N2"/>
      <c r="O2"/>
      <c r="P2"/>
      <c r="Q2"/>
      <c r="R2"/>
      <c r="S2"/>
      <c r="T2"/>
    </row>
    <row r="3" spans="1:20" ht="36.75" thickBot="1" x14ac:dyDescent="0.3">
      <c r="A3" s="10" t="s">
        <v>1797</v>
      </c>
      <c r="B3" s="523" t="s">
        <v>1784</v>
      </c>
      <c r="C3" s="524"/>
      <c r="D3" s="524"/>
      <c r="E3" s="525"/>
      <c r="F3" s="345" t="s">
        <v>1758</v>
      </c>
      <c r="G3"/>
      <c r="H3"/>
      <c r="I3"/>
      <c r="J3"/>
      <c r="K3"/>
      <c r="L3"/>
      <c r="M3"/>
      <c r="N3"/>
      <c r="O3"/>
      <c r="P3"/>
      <c r="Q3"/>
      <c r="R3"/>
      <c r="S3"/>
      <c r="T3"/>
    </row>
    <row r="4" spans="1:20" s="25" customFormat="1" ht="30" customHeight="1" x14ac:dyDescent="0.25">
      <c r="A4" s="517" t="s">
        <v>1798</v>
      </c>
      <c r="B4" s="526" t="s">
        <v>1787</v>
      </c>
      <c r="C4" s="527"/>
      <c r="D4" s="527"/>
      <c r="E4" s="528"/>
      <c r="F4" s="517" t="s">
        <v>1788</v>
      </c>
      <c r="G4"/>
      <c r="H4"/>
      <c r="I4"/>
      <c r="J4"/>
      <c r="K4"/>
      <c r="L4"/>
      <c r="M4"/>
      <c r="N4"/>
      <c r="O4"/>
      <c r="P4"/>
      <c r="Q4"/>
      <c r="R4"/>
      <c r="S4"/>
      <c r="T4"/>
    </row>
    <row r="5" spans="1:20" s="25" customFormat="1" ht="15.75" customHeight="1" x14ac:dyDescent="0.25">
      <c r="A5" s="512"/>
      <c r="B5" s="480" t="s">
        <v>1781</v>
      </c>
      <c r="C5" s="481"/>
      <c r="D5" s="481"/>
      <c r="E5" s="482"/>
      <c r="F5" s="512"/>
      <c r="G5"/>
      <c r="H5"/>
      <c r="I5"/>
      <c r="J5"/>
      <c r="K5"/>
      <c r="L5"/>
      <c r="M5"/>
      <c r="N5"/>
      <c r="O5"/>
      <c r="P5"/>
      <c r="Q5"/>
      <c r="R5"/>
      <c r="S5"/>
      <c r="T5"/>
    </row>
    <row r="6" spans="1:20" s="25" customFormat="1" ht="16.5" customHeight="1" x14ac:dyDescent="0.25">
      <c r="A6" s="512"/>
      <c r="B6" s="480" t="s">
        <v>1759</v>
      </c>
      <c r="C6" s="481"/>
      <c r="D6" s="481"/>
      <c r="E6" s="482"/>
      <c r="F6" s="512"/>
      <c r="G6"/>
      <c r="H6"/>
      <c r="I6"/>
      <c r="J6"/>
      <c r="K6"/>
      <c r="L6"/>
      <c r="M6"/>
      <c r="N6"/>
      <c r="O6"/>
      <c r="P6"/>
      <c r="Q6"/>
      <c r="R6"/>
      <c r="S6"/>
      <c r="T6"/>
    </row>
    <row r="7" spans="1:20" s="25" customFormat="1" ht="60" customHeight="1" x14ac:dyDescent="0.25">
      <c r="A7" s="512"/>
      <c r="B7" s="480" t="s">
        <v>1760</v>
      </c>
      <c r="C7" s="481"/>
      <c r="D7" s="481"/>
      <c r="E7" s="482"/>
      <c r="F7" s="512"/>
      <c r="G7"/>
      <c r="H7"/>
      <c r="I7"/>
      <c r="J7"/>
      <c r="K7"/>
      <c r="L7"/>
      <c r="M7"/>
      <c r="N7"/>
      <c r="O7"/>
      <c r="P7"/>
      <c r="Q7"/>
      <c r="R7"/>
      <c r="S7"/>
      <c r="T7"/>
    </row>
    <row r="8" spans="1:20" s="25" customFormat="1" ht="60" customHeight="1" x14ac:dyDescent="0.25">
      <c r="A8" s="512"/>
      <c r="B8" s="480" t="s">
        <v>1761</v>
      </c>
      <c r="C8" s="481"/>
      <c r="D8" s="481"/>
      <c r="E8" s="482"/>
      <c r="F8" s="512"/>
      <c r="G8"/>
      <c r="H8"/>
      <c r="I8"/>
      <c r="J8"/>
      <c r="K8"/>
      <c r="L8"/>
      <c r="M8"/>
      <c r="N8"/>
      <c r="O8"/>
      <c r="P8"/>
      <c r="Q8"/>
      <c r="R8"/>
      <c r="S8"/>
      <c r="T8"/>
    </row>
    <row r="9" spans="1:20" s="25" customFormat="1" ht="60" customHeight="1" x14ac:dyDescent="0.25">
      <c r="A9" s="512"/>
      <c r="B9" s="480" t="s">
        <v>1762</v>
      </c>
      <c r="C9" s="481"/>
      <c r="D9" s="481"/>
      <c r="E9" s="482"/>
      <c r="F9" s="512"/>
      <c r="G9"/>
      <c r="H9"/>
      <c r="I9"/>
      <c r="J9"/>
      <c r="K9"/>
      <c r="L9"/>
      <c r="M9"/>
      <c r="N9"/>
      <c r="O9"/>
      <c r="P9"/>
      <c r="Q9"/>
      <c r="R9"/>
      <c r="S9"/>
      <c r="T9"/>
    </row>
    <row r="10" spans="1:20" s="25" customFormat="1" ht="15" customHeight="1" x14ac:dyDescent="0.25">
      <c r="A10" s="512"/>
      <c r="B10" s="480" t="s">
        <v>1782</v>
      </c>
      <c r="C10" s="481"/>
      <c r="D10" s="481"/>
      <c r="E10" s="482"/>
      <c r="F10" s="512"/>
      <c r="G10"/>
      <c r="H10"/>
      <c r="I10"/>
      <c r="J10"/>
      <c r="K10"/>
      <c r="L10"/>
      <c r="M10"/>
      <c r="N10"/>
      <c r="O10"/>
      <c r="P10"/>
      <c r="Q10"/>
      <c r="R10"/>
      <c r="S10"/>
      <c r="T10"/>
    </row>
    <row r="11" spans="1:20" s="25" customFormat="1" ht="12" customHeight="1" x14ac:dyDescent="0.25">
      <c r="A11" s="512"/>
      <c r="B11" s="480" t="s">
        <v>1763</v>
      </c>
      <c r="C11" s="481"/>
      <c r="D11" s="481"/>
      <c r="E11" s="482"/>
      <c r="F11" s="512"/>
      <c r="G11"/>
      <c r="H11"/>
      <c r="I11"/>
      <c r="J11"/>
      <c r="K11"/>
      <c r="L11"/>
      <c r="M11"/>
      <c r="N11"/>
      <c r="O11"/>
      <c r="P11"/>
      <c r="Q11"/>
      <c r="R11"/>
      <c r="S11"/>
      <c r="T11"/>
    </row>
    <row r="12" spans="1:20" s="25" customFormat="1" ht="60.75" customHeight="1" thickBot="1" x14ac:dyDescent="0.3">
      <c r="A12" s="513"/>
      <c r="B12" s="514" t="s">
        <v>1764</v>
      </c>
      <c r="C12" s="515"/>
      <c r="D12" s="515"/>
      <c r="E12" s="516"/>
      <c r="F12" s="513"/>
      <c r="G12"/>
      <c r="H12"/>
      <c r="I12"/>
      <c r="J12"/>
      <c r="K12"/>
      <c r="L12"/>
      <c r="M12"/>
      <c r="N12"/>
      <c r="O12"/>
      <c r="P12"/>
      <c r="Q12"/>
      <c r="R12"/>
      <c r="S12"/>
      <c r="T12"/>
    </row>
    <row r="13" spans="1:20" s="25" customFormat="1" ht="15" customHeight="1" x14ac:dyDescent="0.25">
      <c r="A13" s="517" t="s">
        <v>1798</v>
      </c>
      <c r="B13" s="509" t="s">
        <v>1799</v>
      </c>
      <c r="C13" s="518"/>
      <c r="D13" s="518"/>
      <c r="E13" s="519"/>
      <c r="F13" s="517" t="s">
        <v>1789</v>
      </c>
      <c r="G13"/>
      <c r="H13"/>
      <c r="I13"/>
      <c r="J13"/>
      <c r="K13"/>
      <c r="L13"/>
      <c r="M13"/>
      <c r="N13"/>
      <c r="O13"/>
      <c r="P13"/>
      <c r="Q13"/>
      <c r="R13"/>
      <c r="S13"/>
      <c r="T13"/>
    </row>
    <row r="14" spans="1:20" s="25" customFormat="1" ht="15" customHeight="1" x14ac:dyDescent="0.25">
      <c r="A14" s="512"/>
      <c r="B14" s="480" t="s">
        <v>1791</v>
      </c>
      <c r="C14" s="481"/>
      <c r="D14" s="481"/>
      <c r="E14" s="482"/>
      <c r="F14" s="512"/>
      <c r="G14"/>
      <c r="H14"/>
      <c r="I14"/>
      <c r="J14"/>
      <c r="K14"/>
      <c r="L14"/>
      <c r="M14"/>
      <c r="N14"/>
      <c r="O14"/>
      <c r="P14"/>
      <c r="Q14"/>
      <c r="R14"/>
      <c r="S14"/>
      <c r="T14"/>
    </row>
    <row r="15" spans="1:20" s="25" customFormat="1" ht="20.25" customHeight="1" x14ac:dyDescent="0.25">
      <c r="A15" s="512"/>
      <c r="B15" s="480" t="s">
        <v>1792</v>
      </c>
      <c r="C15" s="481"/>
      <c r="D15" s="481"/>
      <c r="E15" s="482"/>
      <c r="F15" s="512"/>
      <c r="G15"/>
      <c r="H15"/>
      <c r="I15"/>
      <c r="J15"/>
      <c r="K15"/>
      <c r="L15"/>
      <c r="M15"/>
      <c r="N15"/>
      <c r="O15"/>
      <c r="P15"/>
      <c r="Q15"/>
      <c r="R15"/>
      <c r="S15"/>
      <c r="T15"/>
    </row>
    <row r="16" spans="1:20" s="25" customFormat="1" ht="24" customHeight="1" x14ac:dyDescent="0.25">
      <c r="A16" s="512"/>
      <c r="B16" s="480" t="s">
        <v>1790</v>
      </c>
      <c r="C16" s="481"/>
      <c r="D16" s="481"/>
      <c r="E16" s="482"/>
      <c r="F16" s="512"/>
      <c r="G16"/>
      <c r="H16"/>
      <c r="I16"/>
      <c r="J16"/>
      <c r="K16"/>
      <c r="L16"/>
      <c r="M16"/>
      <c r="N16"/>
      <c r="O16"/>
      <c r="P16"/>
      <c r="Q16"/>
      <c r="R16"/>
      <c r="S16"/>
      <c r="T16"/>
    </row>
    <row r="17" spans="1:20" s="25" customFormat="1" ht="23.25" customHeight="1" thickBot="1" x14ac:dyDescent="0.3">
      <c r="A17" s="513"/>
      <c r="B17" s="520" t="s">
        <v>2540</v>
      </c>
      <c r="C17" s="521"/>
      <c r="D17" s="521"/>
      <c r="E17" s="522"/>
      <c r="F17" s="513"/>
      <c r="G17"/>
      <c r="H17"/>
      <c r="I17"/>
      <c r="J17"/>
      <c r="K17"/>
      <c r="L17"/>
      <c r="M17"/>
      <c r="N17"/>
      <c r="O17"/>
      <c r="P17"/>
      <c r="Q17"/>
      <c r="R17"/>
      <c r="S17"/>
      <c r="T17"/>
    </row>
    <row r="18" spans="1:20" s="25" customFormat="1" ht="18" customHeight="1" x14ac:dyDescent="0.25">
      <c r="A18" s="26"/>
      <c r="B18" s="509" t="s">
        <v>1765</v>
      </c>
      <c r="C18" s="510"/>
      <c r="D18" s="510"/>
      <c r="E18" s="511"/>
      <c r="F18" s="26"/>
      <c r="G18"/>
      <c r="H18"/>
      <c r="I18"/>
      <c r="J18"/>
      <c r="K18"/>
      <c r="L18"/>
      <c r="M18"/>
      <c r="N18"/>
      <c r="O18"/>
      <c r="P18"/>
      <c r="Q18"/>
      <c r="R18"/>
      <c r="S18"/>
      <c r="T18"/>
    </row>
    <row r="19" spans="1:20" s="25" customFormat="1" ht="48" customHeight="1" x14ac:dyDescent="0.25">
      <c r="A19" s="27"/>
      <c r="B19" s="480" t="s">
        <v>1766</v>
      </c>
      <c r="C19" s="481"/>
      <c r="D19" s="481"/>
      <c r="E19" s="482"/>
      <c r="F19" s="512" t="s">
        <v>1800</v>
      </c>
      <c r="G19"/>
      <c r="H19"/>
      <c r="I19"/>
      <c r="J19"/>
      <c r="K19"/>
      <c r="L19"/>
      <c r="M19"/>
      <c r="N19"/>
      <c r="O19"/>
      <c r="P19"/>
      <c r="Q19"/>
      <c r="R19"/>
      <c r="S19"/>
      <c r="T19"/>
    </row>
    <row r="20" spans="1:20" s="25" customFormat="1" ht="49.5" customHeight="1" x14ac:dyDescent="0.25">
      <c r="A20" s="343">
        <v>2</v>
      </c>
      <c r="B20" s="480" t="s">
        <v>1801</v>
      </c>
      <c r="C20" s="481"/>
      <c r="D20" s="481"/>
      <c r="E20" s="482"/>
      <c r="F20" s="512"/>
      <c r="G20"/>
      <c r="H20"/>
      <c r="I20"/>
      <c r="J20"/>
      <c r="K20"/>
      <c r="L20"/>
      <c r="M20"/>
      <c r="N20"/>
      <c r="O20"/>
      <c r="P20"/>
      <c r="Q20"/>
      <c r="R20"/>
      <c r="S20"/>
      <c r="T20"/>
    </row>
    <row r="21" spans="1:20" s="25" customFormat="1" ht="15" customHeight="1" x14ac:dyDescent="0.25">
      <c r="A21" s="343">
        <v>3</v>
      </c>
      <c r="B21" s="480" t="s">
        <v>1802</v>
      </c>
      <c r="C21" s="481"/>
      <c r="D21" s="481"/>
      <c r="E21" s="482"/>
      <c r="F21" s="512"/>
      <c r="G21"/>
      <c r="H21"/>
      <c r="I21"/>
      <c r="J21"/>
      <c r="K21"/>
      <c r="L21"/>
      <c r="M21"/>
      <c r="N21"/>
      <c r="O21"/>
      <c r="P21"/>
      <c r="Q21"/>
      <c r="R21"/>
      <c r="S21"/>
      <c r="T21"/>
    </row>
    <row r="22" spans="1:20" s="25" customFormat="1" ht="15" customHeight="1" x14ac:dyDescent="0.25">
      <c r="A22" s="343">
        <v>4</v>
      </c>
      <c r="B22" s="480" t="s">
        <v>1803</v>
      </c>
      <c r="C22" s="481"/>
      <c r="D22" s="481"/>
      <c r="E22" s="482"/>
      <c r="F22" s="512"/>
      <c r="G22"/>
      <c r="H22"/>
      <c r="I22"/>
      <c r="J22"/>
      <c r="K22"/>
      <c r="L22"/>
      <c r="M22"/>
      <c r="N22"/>
      <c r="O22"/>
      <c r="P22"/>
      <c r="Q22"/>
      <c r="R22"/>
      <c r="S22"/>
      <c r="T22"/>
    </row>
    <row r="23" spans="1:20" s="25" customFormat="1" ht="12" customHeight="1" x14ac:dyDescent="0.25">
      <c r="A23" s="343">
        <v>5</v>
      </c>
      <c r="B23" s="480" t="s">
        <v>1804</v>
      </c>
      <c r="C23" s="481"/>
      <c r="D23" s="481"/>
      <c r="E23" s="482"/>
      <c r="F23" s="512"/>
      <c r="G23"/>
      <c r="H23"/>
      <c r="I23"/>
      <c r="J23"/>
      <c r="K23"/>
      <c r="L23"/>
      <c r="M23"/>
      <c r="N23"/>
      <c r="O23"/>
      <c r="P23"/>
      <c r="Q23"/>
      <c r="R23"/>
      <c r="S23"/>
      <c r="T23"/>
    </row>
    <row r="24" spans="1:20" s="25" customFormat="1" ht="12.75" customHeight="1" thickBot="1" x14ac:dyDescent="0.3">
      <c r="A24" s="344">
        <v>6</v>
      </c>
      <c r="B24" s="514" t="s">
        <v>1805</v>
      </c>
      <c r="C24" s="515"/>
      <c r="D24" s="515"/>
      <c r="E24" s="516"/>
      <c r="F24" s="513"/>
      <c r="G24"/>
      <c r="H24"/>
      <c r="I24"/>
      <c r="J24"/>
      <c r="K24"/>
      <c r="L24"/>
      <c r="M24"/>
      <c r="N24"/>
      <c r="O24"/>
      <c r="P24"/>
      <c r="Q24"/>
      <c r="R24"/>
      <c r="S24"/>
      <c r="T24"/>
    </row>
    <row r="25" spans="1:20" s="25" customFormat="1" ht="26.25" customHeight="1" thickBot="1" x14ac:dyDescent="0.3">
      <c r="A25" s="344">
        <v>-5</v>
      </c>
      <c r="B25" s="503" t="s">
        <v>1816</v>
      </c>
      <c r="C25" s="504"/>
      <c r="D25" s="504"/>
      <c r="E25" s="505"/>
      <c r="F25" s="28" t="s">
        <v>1806</v>
      </c>
      <c r="G25"/>
      <c r="H25"/>
      <c r="I25"/>
      <c r="J25"/>
      <c r="K25"/>
      <c r="L25"/>
      <c r="M25"/>
      <c r="N25"/>
      <c r="O25"/>
      <c r="P25"/>
      <c r="Q25"/>
      <c r="R25"/>
      <c r="S25"/>
      <c r="T25"/>
    </row>
    <row r="26" spans="1:20" s="25" customFormat="1" ht="24.75" customHeight="1" thickBot="1" x14ac:dyDescent="0.3">
      <c r="A26" s="344">
        <v>-4</v>
      </c>
      <c r="B26" s="503" t="s">
        <v>1817</v>
      </c>
      <c r="C26" s="504"/>
      <c r="D26" s="504"/>
      <c r="E26" s="505"/>
      <c r="F26" s="28" t="s">
        <v>1808</v>
      </c>
      <c r="G26"/>
      <c r="H26"/>
      <c r="I26"/>
      <c r="J26"/>
      <c r="K26"/>
      <c r="L26"/>
      <c r="M26"/>
      <c r="N26"/>
      <c r="O26"/>
      <c r="P26"/>
      <c r="Q26"/>
      <c r="R26"/>
      <c r="S26"/>
      <c r="T26"/>
    </row>
    <row r="27" spans="1:20" s="25" customFormat="1" ht="37.5" customHeight="1" thickBot="1" x14ac:dyDescent="0.3">
      <c r="A27" s="344">
        <v>4</v>
      </c>
      <c r="B27" s="503" t="s">
        <v>2541</v>
      </c>
      <c r="C27" s="504"/>
      <c r="D27" s="504"/>
      <c r="E27" s="505"/>
      <c r="F27" s="28" t="s">
        <v>1809</v>
      </c>
      <c r="G27"/>
      <c r="H27"/>
      <c r="I27"/>
      <c r="J27"/>
      <c r="K27"/>
      <c r="L27"/>
      <c r="M27"/>
      <c r="N27"/>
      <c r="O27"/>
      <c r="P27"/>
      <c r="Q27"/>
      <c r="R27"/>
      <c r="S27"/>
      <c r="T27"/>
    </row>
    <row r="28" spans="1:20" s="25" customFormat="1" ht="27" customHeight="1" thickBot="1" x14ac:dyDescent="0.3">
      <c r="A28" s="344">
        <v>2</v>
      </c>
      <c r="B28" s="503" t="s">
        <v>1818</v>
      </c>
      <c r="C28" s="504"/>
      <c r="D28" s="504"/>
      <c r="E28" s="505"/>
      <c r="F28" s="28" t="s">
        <v>1810</v>
      </c>
      <c r="G28"/>
      <c r="H28"/>
      <c r="I28"/>
      <c r="J28"/>
      <c r="K28"/>
      <c r="L28"/>
      <c r="M28"/>
      <c r="N28"/>
      <c r="O28"/>
      <c r="P28"/>
      <c r="Q28"/>
      <c r="R28"/>
      <c r="S28"/>
      <c r="T28"/>
    </row>
    <row r="29" spans="1:20" ht="15.75" customHeight="1" thickBot="1" x14ac:dyDescent="0.3">
      <c r="A29" s="341"/>
      <c r="B29" s="506" t="s">
        <v>1819</v>
      </c>
      <c r="C29" s="507"/>
      <c r="D29" s="507"/>
      <c r="E29" s="508"/>
      <c r="F29" s="19"/>
      <c r="G29"/>
      <c r="H29"/>
      <c r="I29"/>
      <c r="J29"/>
      <c r="K29"/>
      <c r="L29"/>
      <c r="M29"/>
      <c r="N29"/>
      <c r="O29"/>
      <c r="P29"/>
      <c r="Q29"/>
      <c r="R29"/>
      <c r="S29"/>
      <c r="T29"/>
    </row>
    <row r="30" spans="1:20" ht="12" customHeight="1" x14ac:dyDescent="0.25">
      <c r="A30" s="16"/>
      <c r="B30" s="486" t="s">
        <v>1820</v>
      </c>
      <c r="C30" s="487"/>
      <c r="D30" s="487"/>
      <c r="E30" s="488"/>
      <c r="F30" s="16"/>
      <c r="G30"/>
      <c r="H30"/>
      <c r="I30"/>
      <c r="J30"/>
      <c r="K30"/>
      <c r="L30"/>
      <c r="M30"/>
      <c r="N30"/>
      <c r="O30"/>
      <c r="P30"/>
      <c r="Q30"/>
      <c r="R30"/>
      <c r="S30"/>
      <c r="T30"/>
    </row>
    <row r="31" spans="1:20" ht="32.25" customHeight="1" x14ac:dyDescent="0.25">
      <c r="A31" s="341">
        <v>-2</v>
      </c>
      <c r="B31" s="469" t="s">
        <v>1814</v>
      </c>
      <c r="C31" s="475"/>
      <c r="D31" s="475"/>
      <c r="E31" s="471"/>
      <c r="F31" s="17" t="s">
        <v>1815</v>
      </c>
      <c r="G31"/>
      <c r="H31"/>
      <c r="I31"/>
      <c r="J31"/>
      <c r="K31"/>
      <c r="L31"/>
      <c r="M31"/>
      <c r="N31"/>
      <c r="O31"/>
      <c r="P31"/>
      <c r="Q31"/>
      <c r="R31"/>
      <c r="S31"/>
      <c r="T31"/>
    </row>
    <row r="32" spans="1:20" ht="26.25" customHeight="1" x14ac:dyDescent="0.25">
      <c r="A32" s="341">
        <v>5</v>
      </c>
      <c r="B32" s="469" t="s">
        <v>1821</v>
      </c>
      <c r="C32" s="475"/>
      <c r="D32" s="475"/>
      <c r="E32" s="471"/>
      <c r="F32" s="17" t="s">
        <v>1823</v>
      </c>
      <c r="G32"/>
      <c r="H32"/>
      <c r="I32"/>
      <c r="J32"/>
      <c r="K32"/>
      <c r="L32"/>
      <c r="M32"/>
      <c r="N32"/>
      <c r="O32"/>
      <c r="P32"/>
      <c r="Q32"/>
      <c r="R32"/>
      <c r="S32"/>
      <c r="T32"/>
    </row>
    <row r="33" spans="1:20" ht="35.25" customHeight="1" x14ac:dyDescent="0.25">
      <c r="A33" s="341">
        <v>-2</v>
      </c>
      <c r="B33" s="469" t="s">
        <v>1822</v>
      </c>
      <c r="C33" s="475"/>
      <c r="D33" s="475"/>
      <c r="E33" s="471"/>
      <c r="F33" s="17" t="s">
        <v>1824</v>
      </c>
      <c r="G33"/>
      <c r="H33"/>
      <c r="I33"/>
      <c r="J33"/>
      <c r="K33"/>
      <c r="L33"/>
      <c r="M33"/>
      <c r="N33"/>
      <c r="O33"/>
      <c r="P33"/>
      <c r="Q33"/>
      <c r="R33"/>
      <c r="S33"/>
      <c r="T33"/>
    </row>
    <row r="34" spans="1:20" ht="29.25" customHeight="1" x14ac:dyDescent="0.25">
      <c r="A34" s="341">
        <v>-3</v>
      </c>
      <c r="B34" s="469" t="s">
        <v>1826</v>
      </c>
      <c r="C34" s="475"/>
      <c r="D34" s="475"/>
      <c r="E34" s="471"/>
      <c r="F34" s="479" t="s">
        <v>1825</v>
      </c>
      <c r="G34"/>
      <c r="H34"/>
      <c r="I34"/>
      <c r="J34"/>
      <c r="K34"/>
      <c r="L34"/>
      <c r="M34"/>
      <c r="N34"/>
      <c r="O34"/>
      <c r="P34"/>
      <c r="Q34"/>
      <c r="R34"/>
      <c r="S34"/>
      <c r="T34"/>
    </row>
    <row r="35" spans="1:20" ht="27" customHeight="1" x14ac:dyDescent="0.25">
      <c r="A35" s="341">
        <v>-6</v>
      </c>
      <c r="B35" s="469" t="s">
        <v>1827</v>
      </c>
      <c r="C35" s="475"/>
      <c r="D35" s="475"/>
      <c r="E35" s="471"/>
      <c r="F35" s="479"/>
      <c r="G35"/>
      <c r="H35"/>
      <c r="I35"/>
      <c r="J35"/>
      <c r="K35"/>
      <c r="L35"/>
      <c r="M35"/>
      <c r="N35"/>
      <c r="O35"/>
      <c r="P35"/>
      <c r="Q35"/>
      <c r="R35"/>
      <c r="S35"/>
      <c r="T35"/>
    </row>
    <row r="36" spans="1:20" ht="49.5" customHeight="1" x14ac:dyDescent="0.25">
      <c r="A36" s="341">
        <v>6</v>
      </c>
      <c r="B36" s="469" t="s">
        <v>1829</v>
      </c>
      <c r="C36" s="475"/>
      <c r="D36" s="475"/>
      <c r="E36" s="471"/>
      <c r="F36" s="17" t="s">
        <v>1828</v>
      </c>
      <c r="G36"/>
      <c r="H36"/>
      <c r="I36"/>
      <c r="J36"/>
      <c r="K36"/>
      <c r="L36"/>
      <c r="M36"/>
      <c r="N36"/>
      <c r="O36"/>
      <c r="P36"/>
      <c r="Q36"/>
      <c r="R36"/>
      <c r="S36"/>
      <c r="T36"/>
    </row>
    <row r="37" spans="1:20" ht="60" customHeight="1" x14ac:dyDescent="0.25">
      <c r="A37" s="341">
        <v>-2</v>
      </c>
      <c r="B37" s="469" t="s">
        <v>1830</v>
      </c>
      <c r="C37" s="475"/>
      <c r="D37" s="475"/>
      <c r="E37" s="471"/>
      <c r="F37" s="479" t="s">
        <v>1832</v>
      </c>
      <c r="G37"/>
      <c r="H37"/>
      <c r="I37"/>
      <c r="J37"/>
      <c r="K37"/>
      <c r="L37"/>
      <c r="M37"/>
      <c r="N37"/>
      <c r="O37"/>
      <c r="P37"/>
      <c r="Q37"/>
      <c r="R37"/>
      <c r="S37"/>
      <c r="T37"/>
    </row>
    <row r="38" spans="1:20" ht="12" customHeight="1" x14ac:dyDescent="0.25">
      <c r="A38" s="341">
        <v>-4</v>
      </c>
      <c r="B38" s="469" t="s">
        <v>1831</v>
      </c>
      <c r="C38" s="475"/>
      <c r="D38" s="475"/>
      <c r="E38" s="471"/>
      <c r="F38" s="479"/>
      <c r="G38"/>
      <c r="H38"/>
      <c r="I38"/>
      <c r="J38"/>
      <c r="K38"/>
      <c r="L38"/>
      <c r="M38"/>
      <c r="N38"/>
      <c r="O38"/>
      <c r="P38"/>
      <c r="Q38"/>
      <c r="R38"/>
      <c r="S38"/>
      <c r="T38"/>
    </row>
    <row r="39" spans="1:20" ht="24.75" customHeight="1" thickBot="1" x14ac:dyDescent="0.3">
      <c r="A39" s="342">
        <v>-2</v>
      </c>
      <c r="B39" s="459" t="s">
        <v>1834</v>
      </c>
      <c r="C39" s="460"/>
      <c r="D39" s="460"/>
      <c r="E39" s="461"/>
      <c r="F39" s="18" t="s">
        <v>1833</v>
      </c>
      <c r="G39"/>
      <c r="H39"/>
      <c r="I39"/>
      <c r="J39"/>
      <c r="K39"/>
      <c r="L39"/>
      <c r="M39"/>
      <c r="N39"/>
      <c r="O39"/>
      <c r="P39"/>
      <c r="Q39"/>
      <c r="R39"/>
      <c r="S39"/>
      <c r="T39"/>
    </row>
    <row r="40" spans="1:20" ht="12" customHeight="1" x14ac:dyDescent="0.25">
      <c r="A40" s="340"/>
      <c r="B40" s="486" t="s">
        <v>1838</v>
      </c>
      <c r="C40" s="487"/>
      <c r="D40" s="487"/>
      <c r="E40" s="488"/>
      <c r="F40" s="340"/>
      <c r="G40"/>
      <c r="H40"/>
      <c r="I40"/>
      <c r="J40"/>
      <c r="K40"/>
      <c r="L40"/>
      <c r="M40"/>
      <c r="N40"/>
      <c r="O40"/>
      <c r="P40"/>
      <c r="Q40"/>
      <c r="R40"/>
      <c r="S40"/>
      <c r="T40"/>
    </row>
    <row r="41" spans="1:20" ht="27" customHeight="1" thickBot="1" x14ac:dyDescent="0.3">
      <c r="A41" s="342">
        <v>-2</v>
      </c>
      <c r="B41" s="459" t="s">
        <v>1835</v>
      </c>
      <c r="C41" s="460"/>
      <c r="D41" s="460"/>
      <c r="E41" s="461"/>
      <c r="F41" s="339" t="s">
        <v>1836</v>
      </c>
      <c r="G41"/>
      <c r="H41"/>
      <c r="I41"/>
      <c r="J41"/>
      <c r="K41"/>
      <c r="L41"/>
      <c r="M41"/>
      <c r="N41"/>
      <c r="O41"/>
      <c r="P41"/>
      <c r="Q41"/>
      <c r="R41"/>
      <c r="S41"/>
      <c r="T41"/>
    </row>
    <row r="42" spans="1:20" ht="60" customHeight="1" x14ac:dyDescent="0.25">
      <c r="A42" s="340"/>
      <c r="B42" s="486" t="s">
        <v>1837</v>
      </c>
      <c r="C42" s="487"/>
      <c r="D42" s="487"/>
      <c r="E42" s="488"/>
      <c r="F42" s="340"/>
      <c r="G42"/>
      <c r="H42"/>
      <c r="I42"/>
      <c r="J42"/>
      <c r="K42"/>
      <c r="L42"/>
      <c r="M42"/>
      <c r="N42"/>
      <c r="O42"/>
      <c r="P42"/>
      <c r="Q42"/>
      <c r="R42"/>
      <c r="S42"/>
      <c r="T42"/>
    </row>
    <row r="43" spans="1:20" ht="28.5" customHeight="1" thickBot="1" x14ac:dyDescent="0.3">
      <c r="A43" s="341">
        <v>-2</v>
      </c>
      <c r="B43" s="469" t="s">
        <v>1839</v>
      </c>
      <c r="C43" s="475"/>
      <c r="D43" s="475"/>
      <c r="E43" s="471"/>
      <c r="F43" s="17" t="s">
        <v>1840</v>
      </c>
      <c r="G43"/>
      <c r="H43"/>
      <c r="I43"/>
      <c r="J43"/>
      <c r="K43"/>
      <c r="L43"/>
      <c r="M43"/>
      <c r="N43"/>
      <c r="O43"/>
      <c r="P43"/>
      <c r="Q43"/>
      <c r="R43"/>
      <c r="S43"/>
      <c r="T43"/>
    </row>
    <row r="44" spans="1:20" ht="46.5" customHeight="1" thickBot="1" x14ac:dyDescent="0.3">
      <c r="A44" s="10">
        <v>-2</v>
      </c>
      <c r="B44" s="497" t="s">
        <v>2532</v>
      </c>
      <c r="C44" s="498"/>
      <c r="D44" s="498"/>
      <c r="E44" s="499"/>
      <c r="F44" s="186" t="s">
        <v>2533</v>
      </c>
      <c r="G44"/>
      <c r="H44"/>
      <c r="I44"/>
      <c r="J44"/>
      <c r="K44"/>
      <c r="L44"/>
      <c r="M44"/>
      <c r="N44"/>
      <c r="O44"/>
      <c r="P44"/>
      <c r="Q44"/>
      <c r="R44"/>
      <c r="S44"/>
      <c r="T44"/>
    </row>
    <row r="45" spans="1:20" ht="28.5" customHeight="1" x14ac:dyDescent="0.25">
      <c r="A45" s="341"/>
      <c r="B45" s="500" t="s">
        <v>1846</v>
      </c>
      <c r="C45" s="501"/>
      <c r="D45" s="501"/>
      <c r="E45" s="502"/>
      <c r="F45" s="479" t="s">
        <v>1845</v>
      </c>
      <c r="G45"/>
      <c r="H45"/>
      <c r="I45"/>
      <c r="J45"/>
      <c r="K45"/>
      <c r="L45"/>
      <c r="M45"/>
      <c r="N45"/>
      <c r="O45"/>
      <c r="P45"/>
      <c r="Q45"/>
      <c r="R45"/>
      <c r="S45"/>
      <c r="T45"/>
    </row>
    <row r="46" spans="1:20" ht="15" x14ac:dyDescent="0.25">
      <c r="A46" s="341">
        <v>7</v>
      </c>
      <c r="B46" s="469" t="s">
        <v>1841</v>
      </c>
      <c r="C46" s="475"/>
      <c r="D46" s="475"/>
      <c r="E46" s="471"/>
      <c r="F46" s="479"/>
      <c r="G46"/>
      <c r="H46"/>
      <c r="I46"/>
      <c r="J46"/>
      <c r="K46"/>
      <c r="L46"/>
      <c r="M46"/>
      <c r="N46"/>
      <c r="O46"/>
      <c r="P46"/>
      <c r="Q46"/>
      <c r="R46"/>
      <c r="S46"/>
      <c r="T46"/>
    </row>
    <row r="47" spans="1:20" ht="12" customHeight="1" x14ac:dyDescent="0.25">
      <c r="A47" s="341">
        <v>5</v>
      </c>
      <c r="B47" s="469" t="s">
        <v>1842</v>
      </c>
      <c r="C47" s="475"/>
      <c r="D47" s="475"/>
      <c r="E47" s="471"/>
      <c r="F47" s="479"/>
      <c r="G47"/>
      <c r="H47"/>
      <c r="I47"/>
      <c r="J47"/>
      <c r="K47"/>
      <c r="L47"/>
      <c r="M47"/>
      <c r="N47"/>
      <c r="O47"/>
      <c r="P47"/>
      <c r="Q47"/>
      <c r="R47"/>
      <c r="S47"/>
      <c r="T47"/>
    </row>
    <row r="48" spans="1:20" ht="12" customHeight="1" x14ac:dyDescent="0.25">
      <c r="A48" s="341">
        <v>3</v>
      </c>
      <c r="B48" s="469" t="s">
        <v>1843</v>
      </c>
      <c r="C48" s="475"/>
      <c r="D48" s="475"/>
      <c r="E48" s="471"/>
      <c r="F48" s="479"/>
      <c r="G48"/>
      <c r="H48"/>
      <c r="I48"/>
      <c r="J48"/>
      <c r="K48"/>
      <c r="L48"/>
      <c r="M48"/>
      <c r="N48"/>
      <c r="O48"/>
      <c r="P48"/>
      <c r="Q48"/>
      <c r="R48"/>
      <c r="S48"/>
      <c r="T48"/>
    </row>
    <row r="49" spans="1:20" ht="12" customHeight="1" x14ac:dyDescent="0.25">
      <c r="A49" s="341">
        <v>1</v>
      </c>
      <c r="B49" s="469" t="s">
        <v>1844</v>
      </c>
      <c r="C49" s="475"/>
      <c r="D49" s="475"/>
      <c r="E49" s="471"/>
      <c r="F49" s="479"/>
      <c r="G49"/>
      <c r="H49"/>
      <c r="I49"/>
      <c r="J49"/>
      <c r="K49"/>
      <c r="L49"/>
      <c r="M49"/>
      <c r="N49"/>
      <c r="O49"/>
      <c r="P49"/>
      <c r="Q49"/>
      <c r="R49"/>
      <c r="S49"/>
      <c r="T49"/>
    </row>
    <row r="50" spans="1:20" s="23" customFormat="1" ht="7.5" hidden="1" customHeight="1" x14ac:dyDescent="0.25">
      <c r="A50" s="21"/>
      <c r="B50" s="489"/>
      <c r="C50" s="496"/>
      <c r="D50" s="496"/>
      <c r="E50" s="491"/>
      <c r="F50" s="22"/>
      <c r="G50"/>
      <c r="H50"/>
      <c r="I50"/>
      <c r="J50"/>
      <c r="K50"/>
      <c r="L50"/>
      <c r="M50"/>
      <c r="N50"/>
      <c r="O50"/>
      <c r="P50"/>
      <c r="Q50"/>
      <c r="R50"/>
      <c r="S50"/>
      <c r="T50"/>
    </row>
    <row r="51" spans="1:20" ht="24.75" customHeight="1" thickBot="1" x14ac:dyDescent="0.3">
      <c r="A51" s="342">
        <v>4</v>
      </c>
      <c r="B51" s="459" t="s">
        <v>1847</v>
      </c>
      <c r="C51" s="460"/>
      <c r="D51" s="460"/>
      <c r="E51" s="461"/>
      <c r="F51" s="18" t="s">
        <v>1848</v>
      </c>
      <c r="G51"/>
      <c r="H51"/>
      <c r="I51"/>
      <c r="J51"/>
      <c r="K51"/>
      <c r="L51"/>
      <c r="M51"/>
      <c r="N51"/>
      <c r="O51"/>
      <c r="P51"/>
      <c r="Q51"/>
      <c r="R51"/>
      <c r="S51"/>
      <c r="T51"/>
    </row>
    <row r="52" spans="1:20" ht="12" customHeight="1" x14ac:dyDescent="0.25">
      <c r="A52" s="340"/>
      <c r="B52" s="486" t="s">
        <v>1849</v>
      </c>
      <c r="C52" s="487"/>
      <c r="D52" s="487"/>
      <c r="E52" s="488"/>
      <c r="F52" s="340"/>
      <c r="G52"/>
      <c r="H52"/>
      <c r="I52"/>
      <c r="J52"/>
      <c r="K52"/>
      <c r="L52"/>
      <c r="M52"/>
      <c r="N52"/>
      <c r="O52"/>
      <c r="P52"/>
      <c r="Q52"/>
      <c r="R52"/>
      <c r="S52"/>
      <c r="T52"/>
    </row>
    <row r="53" spans="1:20" ht="24" customHeight="1" x14ac:dyDescent="0.25">
      <c r="A53" s="341">
        <v>-4</v>
      </c>
      <c r="B53" s="469" t="s">
        <v>1851</v>
      </c>
      <c r="C53" s="475"/>
      <c r="D53" s="475"/>
      <c r="E53" s="471"/>
      <c r="F53" s="17" t="s">
        <v>1850</v>
      </c>
      <c r="G53"/>
      <c r="H53"/>
      <c r="I53"/>
      <c r="J53"/>
      <c r="K53"/>
      <c r="L53"/>
      <c r="M53"/>
      <c r="N53"/>
      <c r="O53"/>
      <c r="P53"/>
      <c r="Q53"/>
      <c r="R53"/>
      <c r="S53"/>
      <c r="T53"/>
    </row>
    <row r="54" spans="1:20" ht="24" customHeight="1" x14ac:dyDescent="0.25">
      <c r="A54" s="341">
        <v>15</v>
      </c>
      <c r="B54" s="469" t="s">
        <v>1852</v>
      </c>
      <c r="C54" s="475"/>
      <c r="D54" s="475"/>
      <c r="E54" s="471"/>
      <c r="F54" s="17" t="s">
        <v>1853</v>
      </c>
      <c r="G54"/>
      <c r="H54"/>
      <c r="I54"/>
      <c r="J54"/>
      <c r="K54"/>
      <c r="L54"/>
      <c r="M54"/>
      <c r="N54"/>
      <c r="O54"/>
      <c r="P54"/>
      <c r="Q54"/>
      <c r="R54"/>
      <c r="S54"/>
      <c r="T54"/>
    </row>
    <row r="55" spans="1:20" ht="24" customHeight="1" x14ac:dyDescent="0.25">
      <c r="A55" s="341">
        <v>4</v>
      </c>
      <c r="B55" s="469" t="s">
        <v>1847</v>
      </c>
      <c r="C55" s="475"/>
      <c r="D55" s="475"/>
      <c r="E55" s="471"/>
      <c r="F55" s="17" t="s">
        <v>1854</v>
      </c>
      <c r="G55"/>
      <c r="H55"/>
      <c r="I55"/>
      <c r="J55"/>
      <c r="K55"/>
      <c r="L55"/>
      <c r="M55"/>
      <c r="N55"/>
      <c r="O55"/>
      <c r="P55"/>
      <c r="Q55"/>
      <c r="R55"/>
      <c r="S55"/>
      <c r="T55"/>
    </row>
    <row r="56" spans="1:20" ht="24.75" customHeight="1" thickBot="1" x14ac:dyDescent="0.3">
      <c r="A56" s="342">
        <v>-2</v>
      </c>
      <c r="B56" s="459" t="s">
        <v>1855</v>
      </c>
      <c r="C56" s="460"/>
      <c r="D56" s="460"/>
      <c r="E56" s="461"/>
      <c r="F56" s="18" t="s">
        <v>1856</v>
      </c>
      <c r="G56"/>
      <c r="H56"/>
      <c r="I56"/>
      <c r="J56"/>
      <c r="K56"/>
      <c r="L56"/>
      <c r="M56"/>
      <c r="N56"/>
      <c r="O56"/>
      <c r="P56"/>
      <c r="Q56"/>
      <c r="R56"/>
      <c r="S56"/>
      <c r="T56"/>
    </row>
    <row r="57" spans="1:20" ht="12" customHeight="1" x14ac:dyDescent="0.25">
      <c r="A57" s="340"/>
      <c r="B57" s="486" t="s">
        <v>1857</v>
      </c>
      <c r="C57" s="487"/>
      <c r="D57" s="487"/>
      <c r="E57" s="488"/>
      <c r="F57" s="340"/>
      <c r="G57"/>
      <c r="H57"/>
      <c r="I57"/>
      <c r="J57"/>
      <c r="K57"/>
      <c r="L57"/>
      <c r="M57"/>
      <c r="N57"/>
      <c r="O57"/>
      <c r="P57"/>
      <c r="Q57"/>
      <c r="R57"/>
      <c r="S57"/>
      <c r="T57"/>
    </row>
    <row r="58" spans="1:20" ht="24" customHeight="1" x14ac:dyDescent="0.25">
      <c r="A58" s="341">
        <v>-2</v>
      </c>
      <c r="B58" s="469" t="s">
        <v>1858</v>
      </c>
      <c r="C58" s="475"/>
      <c r="D58" s="475"/>
      <c r="E58" s="471"/>
      <c r="F58" s="336" t="s">
        <v>1859</v>
      </c>
      <c r="G58"/>
      <c r="H58"/>
      <c r="I58"/>
      <c r="J58"/>
      <c r="K58"/>
      <c r="L58"/>
      <c r="M58"/>
      <c r="N58"/>
      <c r="O58"/>
      <c r="P58"/>
      <c r="Q58"/>
      <c r="R58"/>
      <c r="S58"/>
      <c r="T58"/>
    </row>
    <row r="59" spans="1:20" ht="37.5" customHeight="1" x14ac:dyDescent="0.25">
      <c r="A59" s="341">
        <v>2</v>
      </c>
      <c r="B59" s="469" t="s">
        <v>1890</v>
      </c>
      <c r="C59" s="475"/>
      <c r="D59" s="475"/>
      <c r="E59" s="471"/>
      <c r="F59" s="336" t="s">
        <v>1893</v>
      </c>
      <c r="G59"/>
      <c r="H59"/>
      <c r="I59"/>
      <c r="J59"/>
      <c r="K59"/>
      <c r="L59"/>
      <c r="M59"/>
      <c r="N59"/>
      <c r="O59"/>
      <c r="P59"/>
      <c r="Q59"/>
      <c r="R59"/>
      <c r="S59"/>
      <c r="T59"/>
    </row>
    <row r="60" spans="1:20" ht="35.25" customHeight="1" x14ac:dyDescent="0.25">
      <c r="A60" s="341" t="s">
        <v>1891</v>
      </c>
      <c r="B60" s="469" t="s">
        <v>1894</v>
      </c>
      <c r="C60" s="475"/>
      <c r="D60" s="475"/>
      <c r="E60" s="471"/>
      <c r="F60" s="336" t="s">
        <v>1892</v>
      </c>
      <c r="G60"/>
      <c r="H60"/>
      <c r="I60"/>
      <c r="J60"/>
      <c r="K60"/>
      <c r="L60"/>
      <c r="M60"/>
      <c r="N60"/>
      <c r="O60"/>
      <c r="P60"/>
      <c r="Q60"/>
      <c r="R60"/>
      <c r="S60"/>
      <c r="T60"/>
    </row>
    <row r="61" spans="1:20" ht="24" customHeight="1" x14ac:dyDescent="0.25">
      <c r="A61" s="341">
        <v>-2</v>
      </c>
      <c r="B61" s="469" t="s">
        <v>1895</v>
      </c>
      <c r="C61" s="475"/>
      <c r="D61" s="475"/>
      <c r="E61" s="471"/>
      <c r="F61" s="336" t="s">
        <v>1896</v>
      </c>
      <c r="G61"/>
      <c r="H61"/>
      <c r="I61"/>
      <c r="J61"/>
      <c r="K61"/>
      <c r="L61"/>
      <c r="M61"/>
      <c r="N61"/>
      <c r="O61"/>
      <c r="P61"/>
      <c r="Q61"/>
      <c r="R61"/>
      <c r="S61"/>
      <c r="T61"/>
    </row>
    <row r="62" spans="1:20" ht="12" customHeight="1" x14ac:dyDescent="0.25">
      <c r="A62" s="341"/>
      <c r="B62" s="469" t="s">
        <v>1774</v>
      </c>
      <c r="C62" s="475"/>
      <c r="D62" s="475"/>
      <c r="E62" s="471"/>
      <c r="F62" s="479" t="s">
        <v>1899</v>
      </c>
      <c r="G62"/>
      <c r="H62"/>
      <c r="I62"/>
      <c r="J62"/>
      <c r="K62"/>
      <c r="L62"/>
      <c r="M62"/>
      <c r="N62"/>
      <c r="O62"/>
      <c r="P62"/>
      <c r="Q62"/>
      <c r="R62"/>
      <c r="S62"/>
      <c r="T62"/>
    </row>
    <row r="63" spans="1:20" ht="12" customHeight="1" x14ac:dyDescent="0.25">
      <c r="A63" s="341">
        <v>2</v>
      </c>
      <c r="B63" s="469" t="s">
        <v>1897</v>
      </c>
      <c r="C63" s="475"/>
      <c r="D63" s="475"/>
      <c r="E63" s="471"/>
      <c r="F63" s="479"/>
      <c r="G63"/>
      <c r="H63"/>
      <c r="I63"/>
      <c r="J63"/>
      <c r="K63"/>
      <c r="L63"/>
      <c r="M63"/>
      <c r="N63"/>
      <c r="O63"/>
      <c r="P63"/>
      <c r="Q63"/>
      <c r="R63"/>
      <c r="S63"/>
      <c r="T63"/>
    </row>
    <row r="64" spans="1:20" ht="12" customHeight="1" x14ac:dyDescent="0.25">
      <c r="A64" s="341">
        <v>3</v>
      </c>
      <c r="B64" s="469" t="s">
        <v>1898</v>
      </c>
      <c r="C64" s="475"/>
      <c r="D64" s="475"/>
      <c r="E64" s="471"/>
      <c r="F64" s="479"/>
      <c r="G64"/>
      <c r="H64"/>
      <c r="I64"/>
      <c r="J64"/>
      <c r="K64"/>
      <c r="L64"/>
      <c r="M64"/>
      <c r="N64"/>
      <c r="O64"/>
      <c r="P64"/>
      <c r="Q64"/>
      <c r="R64"/>
      <c r="S64"/>
      <c r="T64"/>
    </row>
    <row r="65" spans="1:20" s="23" customFormat="1" ht="12" customHeight="1" x14ac:dyDescent="0.25">
      <c r="A65" s="21"/>
      <c r="B65" s="489"/>
      <c r="C65" s="496"/>
      <c r="D65" s="496"/>
      <c r="E65" s="491"/>
      <c r="F65" s="24"/>
      <c r="G65"/>
      <c r="H65"/>
      <c r="I65"/>
      <c r="J65"/>
      <c r="K65"/>
      <c r="L65"/>
      <c r="M65"/>
      <c r="N65"/>
      <c r="O65"/>
      <c r="P65"/>
      <c r="Q65"/>
      <c r="R65"/>
      <c r="S65"/>
      <c r="T65"/>
    </row>
    <row r="66" spans="1:20" ht="24" customHeight="1" x14ac:dyDescent="0.25">
      <c r="A66" s="341">
        <v>1</v>
      </c>
      <c r="B66" s="469" t="s">
        <v>1900</v>
      </c>
      <c r="C66" s="475"/>
      <c r="D66" s="475"/>
      <c r="E66" s="471"/>
      <c r="F66" s="336" t="s">
        <v>1901</v>
      </c>
      <c r="G66"/>
      <c r="H66"/>
      <c r="I66"/>
      <c r="J66"/>
      <c r="K66"/>
      <c r="L66"/>
      <c r="M66"/>
      <c r="N66"/>
      <c r="O66"/>
      <c r="P66"/>
      <c r="Q66"/>
      <c r="R66"/>
      <c r="S66"/>
      <c r="T66"/>
    </row>
    <row r="67" spans="1:20" s="25" customFormat="1" ht="12" customHeight="1" x14ac:dyDescent="0.25">
      <c r="A67" s="343">
        <v>5</v>
      </c>
      <c r="B67" s="480" t="s">
        <v>1903</v>
      </c>
      <c r="C67" s="481"/>
      <c r="D67" s="481"/>
      <c r="E67" s="482"/>
      <c r="F67" s="483" t="s">
        <v>1902</v>
      </c>
      <c r="G67"/>
      <c r="H67"/>
      <c r="I67"/>
      <c r="J67"/>
      <c r="K67"/>
      <c r="L67"/>
      <c r="M67"/>
      <c r="N67"/>
      <c r="O67"/>
      <c r="P67"/>
      <c r="Q67"/>
      <c r="R67"/>
      <c r="S67"/>
      <c r="T67"/>
    </row>
    <row r="68" spans="1:20" s="25" customFormat="1" ht="12" customHeight="1" x14ac:dyDescent="0.25">
      <c r="A68" s="343">
        <v>10</v>
      </c>
      <c r="B68" s="480" t="s">
        <v>1904</v>
      </c>
      <c r="C68" s="481"/>
      <c r="D68" s="481"/>
      <c r="E68" s="482"/>
      <c r="F68" s="483"/>
      <c r="G68"/>
      <c r="H68"/>
      <c r="I68"/>
      <c r="J68"/>
      <c r="K68"/>
      <c r="L68"/>
      <c r="M68"/>
      <c r="N68"/>
      <c r="O68"/>
      <c r="P68"/>
      <c r="Q68"/>
      <c r="R68"/>
      <c r="S68"/>
      <c r="T68"/>
    </row>
    <row r="69" spans="1:20" s="25" customFormat="1" ht="12" customHeight="1" x14ac:dyDescent="0.25">
      <c r="A69" s="343">
        <v>15</v>
      </c>
      <c r="B69" s="480" t="s">
        <v>1905</v>
      </c>
      <c r="C69" s="481"/>
      <c r="D69" s="481"/>
      <c r="E69" s="482"/>
      <c r="F69" s="483"/>
      <c r="G69"/>
      <c r="H69"/>
      <c r="I69"/>
      <c r="J69"/>
      <c r="K69"/>
      <c r="L69"/>
      <c r="M69"/>
      <c r="N69"/>
      <c r="O69"/>
      <c r="P69"/>
      <c r="Q69"/>
      <c r="R69"/>
      <c r="S69"/>
      <c r="T69"/>
    </row>
    <row r="70" spans="1:20" ht="24" x14ac:dyDescent="0.25">
      <c r="A70" s="341">
        <v>-3</v>
      </c>
      <c r="B70" s="469" t="s">
        <v>1921</v>
      </c>
      <c r="C70" s="475"/>
      <c r="D70" s="475"/>
      <c r="E70" s="471"/>
      <c r="F70" s="336" t="s">
        <v>1922</v>
      </c>
      <c r="G70"/>
      <c r="H70"/>
      <c r="I70"/>
      <c r="J70"/>
      <c r="K70"/>
      <c r="L70"/>
      <c r="M70"/>
      <c r="N70"/>
      <c r="O70"/>
      <c r="P70"/>
      <c r="Q70"/>
      <c r="R70"/>
      <c r="S70"/>
      <c r="T70"/>
    </row>
    <row r="71" spans="1:20" ht="38.25" customHeight="1" x14ac:dyDescent="0.25">
      <c r="A71" s="341"/>
      <c r="B71" s="492" t="s">
        <v>2539</v>
      </c>
      <c r="C71" s="493"/>
      <c r="D71" s="493"/>
      <c r="E71" s="494"/>
      <c r="F71" s="479" t="s">
        <v>1923</v>
      </c>
      <c r="G71"/>
      <c r="H71"/>
      <c r="I71"/>
      <c r="J71"/>
      <c r="K71"/>
      <c r="L71"/>
      <c r="M71"/>
      <c r="N71"/>
      <c r="O71"/>
      <c r="P71"/>
      <c r="Q71"/>
      <c r="R71"/>
      <c r="S71"/>
      <c r="T71"/>
    </row>
    <row r="72" spans="1:20" ht="15" customHeight="1" x14ac:dyDescent="0.25">
      <c r="A72" s="341">
        <v>2</v>
      </c>
      <c r="B72" s="469" t="s">
        <v>1924</v>
      </c>
      <c r="C72" s="475"/>
      <c r="D72" s="475"/>
      <c r="E72" s="471"/>
      <c r="F72" s="479"/>
      <c r="G72"/>
      <c r="H72"/>
      <c r="I72"/>
      <c r="J72"/>
      <c r="K72"/>
      <c r="L72"/>
      <c r="M72"/>
      <c r="N72"/>
      <c r="O72"/>
      <c r="P72"/>
      <c r="Q72"/>
      <c r="R72"/>
      <c r="S72"/>
      <c r="T72"/>
    </row>
    <row r="73" spans="1:20" ht="12" customHeight="1" x14ac:dyDescent="0.25">
      <c r="A73" s="341">
        <v>3</v>
      </c>
      <c r="B73" s="469" t="s">
        <v>1925</v>
      </c>
      <c r="C73" s="475"/>
      <c r="D73" s="475"/>
      <c r="E73" s="471"/>
      <c r="F73" s="479"/>
      <c r="G73"/>
      <c r="H73"/>
      <c r="I73"/>
      <c r="J73"/>
      <c r="K73"/>
      <c r="L73"/>
      <c r="M73"/>
      <c r="N73"/>
      <c r="O73"/>
      <c r="P73"/>
      <c r="Q73"/>
      <c r="R73"/>
      <c r="S73"/>
      <c r="T73"/>
    </row>
    <row r="74" spans="1:20" ht="12.75" customHeight="1" thickBot="1" x14ac:dyDescent="0.3">
      <c r="A74" s="342">
        <v>4</v>
      </c>
      <c r="B74" s="459" t="s">
        <v>1926</v>
      </c>
      <c r="C74" s="460"/>
      <c r="D74" s="460"/>
      <c r="E74" s="461"/>
      <c r="F74" s="495"/>
      <c r="G74"/>
      <c r="H74"/>
      <c r="I74"/>
      <c r="J74"/>
      <c r="K74"/>
      <c r="L74"/>
      <c r="M74"/>
      <c r="N74"/>
      <c r="O74"/>
      <c r="P74"/>
      <c r="Q74"/>
      <c r="R74"/>
      <c r="S74"/>
      <c r="T74"/>
    </row>
    <row r="75" spans="1:20" ht="12" customHeight="1" x14ac:dyDescent="0.25">
      <c r="A75" s="340"/>
      <c r="B75" s="486" t="s">
        <v>1927</v>
      </c>
      <c r="C75" s="487"/>
      <c r="D75" s="487"/>
      <c r="E75" s="488"/>
      <c r="F75" s="29"/>
      <c r="G75"/>
      <c r="H75"/>
      <c r="I75"/>
      <c r="J75"/>
      <c r="K75"/>
      <c r="L75"/>
      <c r="M75"/>
      <c r="N75"/>
      <c r="O75"/>
      <c r="P75"/>
      <c r="Q75"/>
      <c r="R75"/>
      <c r="S75"/>
      <c r="T75"/>
    </row>
    <row r="76" spans="1:20" s="25" customFormat="1" ht="26.25" customHeight="1" x14ac:dyDescent="0.25">
      <c r="A76" s="343"/>
      <c r="B76" s="480" t="s">
        <v>1928</v>
      </c>
      <c r="C76" s="481"/>
      <c r="D76" s="481"/>
      <c r="E76" s="482"/>
      <c r="F76" s="483" t="s">
        <v>1933</v>
      </c>
      <c r="G76"/>
      <c r="H76"/>
      <c r="I76"/>
      <c r="J76"/>
      <c r="K76"/>
      <c r="L76"/>
      <c r="M76"/>
      <c r="N76"/>
      <c r="O76"/>
      <c r="P76"/>
      <c r="Q76"/>
      <c r="R76"/>
      <c r="S76"/>
      <c r="T76"/>
    </row>
    <row r="77" spans="1:20" s="25" customFormat="1" ht="48" customHeight="1" x14ac:dyDescent="0.25">
      <c r="A77" s="343">
        <v>-2</v>
      </c>
      <c r="B77" s="480" t="s">
        <v>1929</v>
      </c>
      <c r="C77" s="481"/>
      <c r="D77" s="481"/>
      <c r="E77" s="482"/>
      <c r="F77" s="483"/>
      <c r="G77"/>
      <c r="H77"/>
      <c r="I77"/>
      <c r="J77"/>
      <c r="K77"/>
      <c r="L77"/>
      <c r="M77"/>
      <c r="N77"/>
      <c r="O77"/>
      <c r="P77"/>
      <c r="Q77"/>
      <c r="R77"/>
      <c r="S77"/>
      <c r="T77"/>
    </row>
    <row r="78" spans="1:20" s="25" customFormat="1" ht="48" customHeight="1" x14ac:dyDescent="0.25">
      <c r="A78" s="343">
        <v>-3</v>
      </c>
      <c r="B78" s="480" t="s">
        <v>1930</v>
      </c>
      <c r="C78" s="481"/>
      <c r="D78" s="481"/>
      <c r="E78" s="482"/>
      <c r="F78" s="483"/>
      <c r="G78"/>
      <c r="H78"/>
      <c r="I78"/>
      <c r="J78"/>
      <c r="K78"/>
      <c r="L78"/>
      <c r="M78"/>
      <c r="N78"/>
      <c r="O78"/>
      <c r="P78"/>
      <c r="Q78"/>
      <c r="R78"/>
      <c r="S78"/>
      <c r="T78"/>
    </row>
    <row r="79" spans="1:20" s="25" customFormat="1" ht="48" customHeight="1" x14ac:dyDescent="0.25">
      <c r="A79" s="343">
        <v>-5</v>
      </c>
      <c r="B79" s="480" t="s">
        <v>1931</v>
      </c>
      <c r="C79" s="481"/>
      <c r="D79" s="481"/>
      <c r="E79" s="482"/>
      <c r="F79" s="483"/>
      <c r="G79"/>
      <c r="H79"/>
      <c r="I79"/>
      <c r="J79"/>
      <c r="K79"/>
      <c r="L79"/>
      <c r="M79"/>
      <c r="N79"/>
      <c r="O79"/>
      <c r="P79"/>
      <c r="Q79"/>
      <c r="R79"/>
      <c r="S79"/>
      <c r="T79"/>
    </row>
    <row r="80" spans="1:20" s="25" customFormat="1" ht="48" customHeight="1" x14ac:dyDescent="0.25">
      <c r="A80" s="343">
        <v>-6</v>
      </c>
      <c r="B80" s="480" t="s">
        <v>1932</v>
      </c>
      <c r="C80" s="481"/>
      <c r="D80" s="481"/>
      <c r="E80" s="482"/>
      <c r="F80" s="483"/>
      <c r="G80"/>
      <c r="H80"/>
      <c r="I80"/>
      <c r="J80"/>
      <c r="K80"/>
      <c r="L80"/>
      <c r="M80"/>
      <c r="N80"/>
      <c r="O80"/>
      <c r="P80"/>
      <c r="Q80"/>
      <c r="R80"/>
      <c r="S80"/>
      <c r="T80"/>
    </row>
    <row r="81" spans="1:20" ht="27.75" customHeight="1" x14ac:dyDescent="0.25">
      <c r="A81" s="341"/>
      <c r="B81" s="469" t="s">
        <v>1936</v>
      </c>
      <c r="C81" s="475"/>
      <c r="D81" s="475"/>
      <c r="E81" s="471"/>
      <c r="F81" s="479" t="s">
        <v>1934</v>
      </c>
      <c r="G81"/>
      <c r="H81"/>
      <c r="I81"/>
      <c r="J81"/>
      <c r="K81"/>
      <c r="L81"/>
      <c r="M81"/>
      <c r="N81"/>
      <c r="O81"/>
      <c r="P81"/>
      <c r="Q81"/>
      <c r="R81"/>
      <c r="S81"/>
      <c r="T81"/>
    </row>
    <row r="82" spans="1:20" ht="12" customHeight="1" x14ac:dyDescent="0.25">
      <c r="A82" s="341">
        <v>2</v>
      </c>
      <c r="B82" s="469" t="s">
        <v>1935</v>
      </c>
      <c r="C82" s="475"/>
      <c r="D82" s="475"/>
      <c r="E82" s="471"/>
      <c r="F82" s="479"/>
      <c r="G82"/>
      <c r="H82"/>
      <c r="I82"/>
      <c r="J82"/>
      <c r="K82"/>
      <c r="L82"/>
      <c r="M82"/>
      <c r="N82"/>
      <c r="O82"/>
      <c r="P82"/>
      <c r="Q82"/>
      <c r="R82"/>
      <c r="S82"/>
      <c r="T82"/>
    </row>
    <row r="83" spans="1:20" ht="12" customHeight="1" x14ac:dyDescent="0.25">
      <c r="A83" s="341">
        <v>3</v>
      </c>
      <c r="B83" s="469" t="s">
        <v>1937</v>
      </c>
      <c r="C83" s="475"/>
      <c r="D83" s="475"/>
      <c r="E83" s="471"/>
      <c r="F83" s="479"/>
      <c r="G83"/>
      <c r="H83"/>
      <c r="I83"/>
      <c r="J83"/>
      <c r="K83"/>
      <c r="L83"/>
      <c r="M83"/>
      <c r="N83"/>
      <c r="O83"/>
      <c r="P83"/>
      <c r="Q83"/>
      <c r="R83"/>
      <c r="S83"/>
      <c r="T83"/>
    </row>
    <row r="84" spans="1:20" s="25" customFormat="1" ht="25.5" customHeight="1" x14ac:dyDescent="0.25">
      <c r="A84" s="343"/>
      <c r="B84" s="480" t="s">
        <v>1775</v>
      </c>
      <c r="C84" s="481"/>
      <c r="D84" s="481"/>
      <c r="E84" s="482"/>
      <c r="F84" s="483" t="s">
        <v>1939</v>
      </c>
      <c r="G84"/>
      <c r="H84"/>
      <c r="I84"/>
      <c r="J84"/>
      <c r="K84"/>
      <c r="L84"/>
      <c r="M84"/>
      <c r="N84"/>
      <c r="O84"/>
      <c r="P84"/>
      <c r="Q84"/>
      <c r="R84"/>
      <c r="S84"/>
      <c r="T84"/>
    </row>
    <row r="85" spans="1:20" s="25" customFormat="1" ht="12.75" customHeight="1" x14ac:dyDescent="0.25">
      <c r="A85" s="343">
        <v>1</v>
      </c>
      <c r="B85" s="480" t="s">
        <v>1940</v>
      </c>
      <c r="C85" s="481"/>
      <c r="D85" s="481"/>
      <c r="E85" s="482"/>
      <c r="F85" s="483"/>
      <c r="G85"/>
      <c r="H85"/>
      <c r="I85"/>
      <c r="J85"/>
      <c r="K85"/>
      <c r="L85"/>
      <c r="M85"/>
      <c r="N85"/>
      <c r="O85"/>
      <c r="P85"/>
      <c r="Q85"/>
      <c r="R85"/>
      <c r="S85"/>
      <c r="T85"/>
    </row>
    <row r="86" spans="1:20" s="25" customFormat="1" ht="12" customHeight="1" x14ac:dyDescent="0.25">
      <c r="A86" s="343">
        <v>2</v>
      </c>
      <c r="B86" s="480" t="s">
        <v>1941</v>
      </c>
      <c r="C86" s="481"/>
      <c r="D86" s="481"/>
      <c r="E86" s="482"/>
      <c r="F86" s="483"/>
      <c r="G86"/>
      <c r="H86"/>
      <c r="I86"/>
      <c r="J86"/>
      <c r="K86"/>
      <c r="L86"/>
      <c r="M86"/>
      <c r="N86"/>
      <c r="O86"/>
      <c r="P86"/>
      <c r="Q86"/>
      <c r="R86"/>
      <c r="S86"/>
      <c r="T86"/>
    </row>
    <row r="87" spans="1:20" s="25" customFormat="1" ht="12" customHeight="1" x14ac:dyDescent="0.25">
      <c r="A87" s="343">
        <v>4</v>
      </c>
      <c r="B87" s="480" t="s">
        <v>1942</v>
      </c>
      <c r="C87" s="481"/>
      <c r="D87" s="481"/>
      <c r="E87" s="482"/>
      <c r="F87" s="483"/>
      <c r="G87"/>
      <c r="H87"/>
      <c r="I87"/>
      <c r="J87"/>
      <c r="K87"/>
      <c r="L87"/>
      <c r="M87"/>
      <c r="N87"/>
      <c r="O87"/>
      <c r="P87"/>
      <c r="Q87"/>
      <c r="R87"/>
      <c r="S87"/>
      <c r="T87"/>
    </row>
    <row r="88" spans="1:20" s="25" customFormat="1" ht="12" customHeight="1" x14ac:dyDescent="0.25">
      <c r="A88" s="343">
        <v>6</v>
      </c>
      <c r="B88" s="480" t="s">
        <v>1943</v>
      </c>
      <c r="C88" s="481"/>
      <c r="D88" s="481"/>
      <c r="E88" s="482"/>
      <c r="F88" s="483"/>
      <c r="G88"/>
      <c r="H88"/>
      <c r="I88"/>
      <c r="J88"/>
      <c r="K88"/>
      <c r="L88"/>
      <c r="M88"/>
      <c r="N88"/>
      <c r="O88"/>
      <c r="P88"/>
      <c r="Q88"/>
      <c r="R88"/>
      <c r="S88"/>
      <c r="T88"/>
    </row>
    <row r="89" spans="1:20" ht="24" customHeight="1" x14ac:dyDescent="0.25">
      <c r="A89" s="341"/>
      <c r="B89" s="469" t="s">
        <v>1945</v>
      </c>
      <c r="C89" s="475"/>
      <c r="D89" s="475"/>
      <c r="E89" s="471"/>
      <c r="F89" s="479" t="s">
        <v>1951</v>
      </c>
      <c r="G89"/>
      <c r="H89"/>
      <c r="I89"/>
      <c r="J89"/>
      <c r="K89"/>
      <c r="L89"/>
      <c r="M89"/>
      <c r="N89"/>
      <c r="O89"/>
      <c r="P89"/>
      <c r="Q89"/>
      <c r="R89"/>
      <c r="S89"/>
      <c r="T89"/>
    </row>
    <row r="90" spans="1:20" ht="12" customHeight="1" x14ac:dyDescent="0.25">
      <c r="A90" s="341">
        <v>2</v>
      </c>
      <c r="B90" s="469" t="s">
        <v>1946</v>
      </c>
      <c r="C90" s="475"/>
      <c r="D90" s="475"/>
      <c r="E90" s="471"/>
      <c r="F90" s="479"/>
      <c r="G90"/>
      <c r="H90"/>
      <c r="I90"/>
      <c r="J90"/>
      <c r="K90"/>
      <c r="L90"/>
      <c r="M90"/>
      <c r="N90"/>
      <c r="O90"/>
      <c r="P90"/>
      <c r="Q90"/>
      <c r="R90"/>
      <c r="S90"/>
      <c r="T90"/>
    </row>
    <row r="91" spans="1:20" ht="12" customHeight="1" x14ac:dyDescent="0.25">
      <c r="A91" s="341">
        <v>3</v>
      </c>
      <c r="B91" s="469" t="s">
        <v>1947</v>
      </c>
      <c r="C91" s="475"/>
      <c r="D91" s="475"/>
      <c r="E91" s="471"/>
      <c r="F91" s="479"/>
      <c r="G91"/>
      <c r="H91"/>
      <c r="I91"/>
      <c r="J91"/>
      <c r="K91"/>
      <c r="L91"/>
      <c r="M91"/>
      <c r="N91"/>
      <c r="O91"/>
      <c r="P91"/>
      <c r="Q91"/>
      <c r="R91"/>
      <c r="S91"/>
      <c r="T91"/>
    </row>
    <row r="92" spans="1:20" ht="12" customHeight="1" x14ac:dyDescent="0.25">
      <c r="A92" s="341">
        <v>4</v>
      </c>
      <c r="B92" s="469" t="s">
        <v>1948</v>
      </c>
      <c r="C92" s="475"/>
      <c r="D92" s="475"/>
      <c r="E92" s="471"/>
      <c r="F92" s="479"/>
      <c r="G92"/>
      <c r="H92"/>
      <c r="I92"/>
      <c r="J92"/>
      <c r="K92"/>
      <c r="L92"/>
      <c r="M92"/>
      <c r="N92"/>
      <c r="O92"/>
      <c r="P92"/>
      <c r="Q92"/>
      <c r="R92"/>
      <c r="S92"/>
      <c r="T92"/>
    </row>
    <row r="93" spans="1:20" ht="48" customHeight="1" x14ac:dyDescent="0.25">
      <c r="A93" s="341">
        <v>6</v>
      </c>
      <c r="B93" s="469" t="s">
        <v>1949</v>
      </c>
      <c r="C93" s="475"/>
      <c r="D93" s="475"/>
      <c r="E93" s="471"/>
      <c r="F93" s="479"/>
      <c r="G93"/>
      <c r="H93"/>
      <c r="I93"/>
      <c r="J93"/>
      <c r="K93"/>
      <c r="L93"/>
      <c r="M93"/>
      <c r="N93"/>
      <c r="O93"/>
      <c r="P93"/>
      <c r="Q93"/>
      <c r="R93"/>
      <c r="S93"/>
      <c r="T93"/>
    </row>
    <row r="94" spans="1:20" s="23" customFormat="1" ht="12" customHeight="1" x14ac:dyDescent="0.25">
      <c r="A94" s="21"/>
      <c r="B94" s="489"/>
      <c r="C94" s="490"/>
      <c r="D94" s="490"/>
      <c r="E94" s="491"/>
      <c r="F94" s="24"/>
      <c r="G94"/>
      <c r="H94"/>
      <c r="I94"/>
      <c r="J94"/>
      <c r="K94"/>
      <c r="L94"/>
      <c r="M94"/>
      <c r="N94"/>
      <c r="O94"/>
      <c r="P94"/>
      <c r="Q94"/>
      <c r="R94"/>
      <c r="S94"/>
      <c r="T94"/>
    </row>
    <row r="95" spans="1:20" ht="24.75" customHeight="1" thickBot="1" x14ac:dyDescent="0.3">
      <c r="A95" s="342">
        <v>-3</v>
      </c>
      <c r="B95" s="459" t="s">
        <v>1952</v>
      </c>
      <c r="C95" s="460"/>
      <c r="D95" s="460"/>
      <c r="E95" s="461"/>
      <c r="F95" s="339" t="s">
        <v>1953</v>
      </c>
      <c r="G95"/>
      <c r="H95"/>
      <c r="I95"/>
      <c r="J95"/>
      <c r="K95"/>
      <c r="L95"/>
      <c r="M95"/>
      <c r="N95"/>
      <c r="O95"/>
      <c r="P95"/>
      <c r="Q95"/>
      <c r="R95"/>
      <c r="S95"/>
      <c r="T95"/>
    </row>
    <row r="96" spans="1:20" ht="12" customHeight="1" x14ac:dyDescent="0.25">
      <c r="A96" s="340"/>
      <c r="B96" s="486" t="s">
        <v>1954</v>
      </c>
      <c r="C96" s="487"/>
      <c r="D96" s="487"/>
      <c r="E96" s="488"/>
      <c r="F96" s="340"/>
      <c r="G96"/>
      <c r="H96"/>
      <c r="I96"/>
      <c r="J96"/>
      <c r="K96"/>
      <c r="L96"/>
      <c r="M96"/>
      <c r="N96"/>
      <c r="O96"/>
      <c r="P96"/>
      <c r="Q96"/>
      <c r="R96"/>
      <c r="S96"/>
      <c r="T96"/>
    </row>
    <row r="97" spans="1:20" s="25" customFormat="1" ht="24.75" customHeight="1" x14ac:dyDescent="0.25">
      <c r="A97" s="343"/>
      <c r="B97" s="480" t="s">
        <v>1776</v>
      </c>
      <c r="C97" s="481"/>
      <c r="D97" s="481"/>
      <c r="E97" s="482"/>
      <c r="F97" s="483" t="s">
        <v>1969</v>
      </c>
      <c r="G97"/>
      <c r="H97"/>
      <c r="I97"/>
      <c r="J97"/>
      <c r="K97"/>
      <c r="L97"/>
      <c r="M97"/>
      <c r="N97"/>
      <c r="O97"/>
      <c r="P97"/>
      <c r="Q97"/>
      <c r="R97"/>
      <c r="S97"/>
      <c r="T97"/>
    </row>
    <row r="98" spans="1:20" s="25" customFormat="1" ht="12" customHeight="1" x14ac:dyDescent="0.25">
      <c r="A98" s="343">
        <v>-2</v>
      </c>
      <c r="B98" s="480" t="s">
        <v>1942</v>
      </c>
      <c r="C98" s="481"/>
      <c r="D98" s="481"/>
      <c r="E98" s="482"/>
      <c r="F98" s="483"/>
      <c r="G98"/>
      <c r="H98"/>
      <c r="I98"/>
      <c r="J98"/>
      <c r="K98"/>
      <c r="L98"/>
      <c r="M98"/>
      <c r="N98"/>
      <c r="O98"/>
      <c r="P98"/>
      <c r="Q98"/>
      <c r="R98"/>
      <c r="S98"/>
      <c r="T98"/>
    </row>
    <row r="99" spans="1:20" s="25" customFormat="1" ht="48.75" customHeight="1" x14ac:dyDescent="0.25">
      <c r="A99" s="343">
        <v>-4</v>
      </c>
      <c r="B99" s="480" t="s">
        <v>1941</v>
      </c>
      <c r="C99" s="481"/>
      <c r="D99" s="481"/>
      <c r="E99" s="482"/>
      <c r="F99" s="483"/>
      <c r="G99"/>
      <c r="H99"/>
      <c r="I99"/>
      <c r="J99"/>
      <c r="K99"/>
      <c r="L99"/>
      <c r="M99"/>
      <c r="N99"/>
      <c r="O99"/>
      <c r="P99"/>
      <c r="Q99"/>
      <c r="R99"/>
      <c r="S99"/>
      <c r="T99"/>
    </row>
    <row r="100" spans="1:20" s="25" customFormat="1" ht="15" x14ac:dyDescent="0.25">
      <c r="A100" s="343">
        <v>-6</v>
      </c>
      <c r="B100" s="480" t="s">
        <v>1968</v>
      </c>
      <c r="C100" s="481"/>
      <c r="D100" s="481"/>
      <c r="E100" s="482"/>
      <c r="F100" s="483"/>
      <c r="G100"/>
      <c r="H100"/>
      <c r="I100"/>
      <c r="J100"/>
      <c r="K100"/>
      <c r="L100"/>
      <c r="M100"/>
      <c r="N100"/>
      <c r="O100"/>
      <c r="P100"/>
      <c r="Q100"/>
      <c r="R100"/>
      <c r="S100"/>
      <c r="T100"/>
    </row>
    <row r="101" spans="1:20" s="25" customFormat="1" ht="24" x14ac:dyDescent="0.25">
      <c r="A101" s="343">
        <v>-2</v>
      </c>
      <c r="B101" s="480" t="s">
        <v>1971</v>
      </c>
      <c r="C101" s="481"/>
      <c r="D101" s="481"/>
      <c r="E101" s="482"/>
      <c r="F101" s="337" t="s">
        <v>1970</v>
      </c>
      <c r="G101"/>
      <c r="H101"/>
      <c r="I101"/>
      <c r="J101"/>
      <c r="K101"/>
      <c r="L101"/>
      <c r="M101"/>
      <c r="N101"/>
      <c r="O101"/>
      <c r="P101"/>
      <c r="Q101"/>
      <c r="R101"/>
      <c r="S101"/>
      <c r="T101"/>
    </row>
    <row r="102" spans="1:20" ht="40.5" customHeight="1" x14ac:dyDescent="0.25">
      <c r="A102" s="341" t="s">
        <v>1972</v>
      </c>
      <c r="B102" s="469" t="s">
        <v>1973</v>
      </c>
      <c r="C102" s="475"/>
      <c r="D102" s="475"/>
      <c r="E102" s="471"/>
      <c r="F102" s="338" t="s">
        <v>1974</v>
      </c>
      <c r="G102"/>
      <c r="H102"/>
      <c r="I102"/>
      <c r="J102"/>
      <c r="K102"/>
      <c r="L102"/>
      <c r="M102"/>
      <c r="N102"/>
      <c r="O102"/>
      <c r="P102"/>
      <c r="Q102"/>
      <c r="R102"/>
      <c r="S102"/>
      <c r="T102"/>
    </row>
    <row r="103" spans="1:20" ht="24" x14ac:dyDescent="0.25">
      <c r="A103" s="341">
        <v>3</v>
      </c>
      <c r="B103" s="469" t="s">
        <v>1975</v>
      </c>
      <c r="C103" s="475"/>
      <c r="D103" s="475"/>
      <c r="E103" s="471"/>
      <c r="F103" s="338" t="s">
        <v>1976</v>
      </c>
      <c r="G103"/>
      <c r="H103"/>
      <c r="I103"/>
      <c r="J103"/>
      <c r="K103"/>
      <c r="L103"/>
      <c r="M103"/>
      <c r="N103"/>
      <c r="O103"/>
      <c r="P103"/>
      <c r="Q103"/>
      <c r="R103"/>
      <c r="S103"/>
      <c r="T103"/>
    </row>
    <row r="104" spans="1:20" ht="62.25" customHeight="1" x14ac:dyDescent="0.25">
      <c r="A104" s="341" t="s">
        <v>1977</v>
      </c>
      <c r="B104" s="469" t="s">
        <v>1978</v>
      </c>
      <c r="C104" s="475"/>
      <c r="D104" s="475"/>
      <c r="E104" s="471"/>
      <c r="F104" s="338" t="s">
        <v>1980</v>
      </c>
      <c r="G104"/>
      <c r="H104"/>
      <c r="I104"/>
      <c r="J104"/>
      <c r="K104"/>
      <c r="L104"/>
      <c r="M104"/>
      <c r="N104"/>
      <c r="O104"/>
      <c r="P104"/>
      <c r="Q104"/>
      <c r="R104"/>
      <c r="S104"/>
      <c r="T104"/>
    </row>
    <row r="105" spans="1:20" ht="24" x14ac:dyDescent="0.25">
      <c r="A105" s="341">
        <v>2</v>
      </c>
      <c r="B105" s="469" t="s">
        <v>1981</v>
      </c>
      <c r="C105" s="475"/>
      <c r="D105" s="475"/>
      <c r="E105" s="471"/>
      <c r="F105" s="338" t="s">
        <v>1982</v>
      </c>
      <c r="G105"/>
      <c r="H105"/>
      <c r="I105"/>
      <c r="J105"/>
      <c r="K105"/>
      <c r="L105"/>
      <c r="M105"/>
      <c r="N105"/>
      <c r="O105"/>
      <c r="P105"/>
      <c r="Q105"/>
      <c r="R105"/>
      <c r="S105"/>
      <c r="T105"/>
    </row>
    <row r="106" spans="1:20" ht="48" customHeight="1" x14ac:dyDescent="0.25">
      <c r="A106" s="341">
        <v>5</v>
      </c>
      <c r="B106" s="469" t="s">
        <v>1983</v>
      </c>
      <c r="C106" s="475"/>
      <c r="D106" s="475"/>
      <c r="E106" s="471"/>
      <c r="F106" s="484" t="s">
        <v>1984</v>
      </c>
      <c r="G106"/>
      <c r="H106"/>
      <c r="I106"/>
      <c r="J106"/>
      <c r="K106"/>
      <c r="L106"/>
      <c r="M106"/>
      <c r="N106"/>
      <c r="O106"/>
      <c r="P106"/>
      <c r="Q106"/>
      <c r="R106"/>
      <c r="S106"/>
      <c r="T106"/>
    </row>
    <row r="107" spans="1:20" ht="42.75" customHeight="1" x14ac:dyDescent="0.25">
      <c r="A107" s="341">
        <v>3</v>
      </c>
      <c r="B107" s="469" t="s">
        <v>1985</v>
      </c>
      <c r="C107" s="475"/>
      <c r="D107" s="475"/>
      <c r="E107" s="471"/>
      <c r="F107" s="484"/>
      <c r="G107"/>
      <c r="H107"/>
      <c r="I107"/>
      <c r="J107"/>
      <c r="K107"/>
      <c r="L107"/>
      <c r="M107"/>
      <c r="N107"/>
      <c r="O107"/>
      <c r="P107"/>
      <c r="Q107"/>
      <c r="R107"/>
      <c r="S107"/>
      <c r="T107"/>
    </row>
    <row r="108" spans="1:20" ht="28.5" customHeight="1" thickBot="1" x14ac:dyDescent="0.3">
      <c r="A108" s="342">
        <v>2</v>
      </c>
      <c r="B108" s="459" t="s">
        <v>1986</v>
      </c>
      <c r="C108" s="460"/>
      <c r="D108" s="460"/>
      <c r="E108" s="461"/>
      <c r="F108" s="485"/>
      <c r="G108"/>
      <c r="H108"/>
      <c r="I108"/>
      <c r="J108"/>
      <c r="K108"/>
      <c r="L108"/>
      <c r="M108"/>
      <c r="N108"/>
      <c r="O108"/>
      <c r="P108"/>
      <c r="Q108"/>
      <c r="R108"/>
      <c r="S108"/>
      <c r="T108"/>
    </row>
    <row r="109" spans="1:20" ht="15" x14ac:dyDescent="0.25">
      <c r="A109" s="340"/>
      <c r="B109" s="486" t="s">
        <v>1987</v>
      </c>
      <c r="C109" s="487"/>
      <c r="D109" s="487"/>
      <c r="E109" s="488"/>
      <c r="F109" s="340"/>
      <c r="G109"/>
      <c r="H109"/>
      <c r="I109"/>
      <c r="J109"/>
      <c r="K109"/>
      <c r="L109"/>
      <c r="M109"/>
      <c r="N109"/>
      <c r="O109"/>
      <c r="P109"/>
      <c r="Q109"/>
      <c r="R109"/>
      <c r="S109"/>
      <c r="T109"/>
    </row>
    <row r="110" spans="1:20" ht="24.75" customHeight="1" x14ac:dyDescent="0.25">
      <c r="A110" s="341">
        <v>-2</v>
      </c>
      <c r="B110" s="469" t="s">
        <v>1998</v>
      </c>
      <c r="C110" s="475"/>
      <c r="D110" s="475"/>
      <c r="E110" s="471"/>
      <c r="F110" s="479" t="s">
        <v>1997</v>
      </c>
      <c r="G110"/>
      <c r="H110"/>
      <c r="I110"/>
      <c r="J110"/>
      <c r="K110"/>
      <c r="L110"/>
      <c r="M110"/>
      <c r="N110"/>
      <c r="O110"/>
      <c r="P110"/>
      <c r="Q110"/>
      <c r="R110"/>
      <c r="S110"/>
      <c r="T110"/>
    </row>
    <row r="111" spans="1:20" ht="25.5" customHeight="1" x14ac:dyDescent="0.25">
      <c r="A111" s="341">
        <v>3</v>
      </c>
      <c r="B111" s="469" t="s">
        <v>1999</v>
      </c>
      <c r="C111" s="475"/>
      <c r="D111" s="475"/>
      <c r="E111" s="471"/>
      <c r="F111" s="479"/>
      <c r="G111"/>
      <c r="H111"/>
      <c r="I111"/>
      <c r="J111"/>
      <c r="K111"/>
      <c r="L111"/>
      <c r="M111"/>
      <c r="N111"/>
      <c r="O111"/>
      <c r="P111"/>
      <c r="Q111"/>
      <c r="R111"/>
      <c r="S111"/>
      <c r="T111"/>
    </row>
    <row r="112" spans="1:20" s="25" customFormat="1" ht="24" customHeight="1" x14ac:dyDescent="0.25">
      <c r="A112" s="343"/>
      <c r="B112" s="480" t="s">
        <v>1775</v>
      </c>
      <c r="C112" s="481"/>
      <c r="D112" s="481"/>
      <c r="E112" s="482"/>
      <c r="F112" s="483" t="s">
        <v>2001</v>
      </c>
      <c r="G112"/>
      <c r="H112"/>
      <c r="I112"/>
      <c r="J112"/>
      <c r="K112"/>
      <c r="L112"/>
      <c r="M112"/>
      <c r="N112"/>
      <c r="O112"/>
      <c r="P112"/>
      <c r="Q112"/>
      <c r="R112"/>
      <c r="S112"/>
      <c r="T112"/>
    </row>
    <row r="113" spans="1:20" s="25" customFormat="1" ht="15" x14ac:dyDescent="0.25">
      <c r="A113" s="343">
        <v>1</v>
      </c>
      <c r="B113" s="480" t="s">
        <v>1940</v>
      </c>
      <c r="C113" s="481"/>
      <c r="D113" s="481"/>
      <c r="E113" s="482"/>
      <c r="F113" s="483"/>
      <c r="G113"/>
      <c r="H113"/>
      <c r="I113"/>
      <c r="J113"/>
      <c r="K113"/>
      <c r="L113"/>
      <c r="M113"/>
      <c r="N113"/>
      <c r="O113"/>
      <c r="P113"/>
      <c r="Q113"/>
      <c r="R113"/>
      <c r="S113"/>
      <c r="T113"/>
    </row>
    <row r="114" spans="1:20" s="25" customFormat="1" ht="15" x14ac:dyDescent="0.25">
      <c r="A114" s="343">
        <v>2</v>
      </c>
      <c r="B114" s="480" t="s">
        <v>1941</v>
      </c>
      <c r="C114" s="481"/>
      <c r="D114" s="481"/>
      <c r="E114" s="482"/>
      <c r="F114" s="483"/>
      <c r="G114"/>
      <c r="H114"/>
      <c r="I114"/>
      <c r="J114"/>
      <c r="K114"/>
      <c r="L114"/>
      <c r="M114"/>
      <c r="N114"/>
      <c r="O114"/>
      <c r="P114"/>
      <c r="Q114"/>
      <c r="R114"/>
      <c r="S114"/>
      <c r="T114"/>
    </row>
    <row r="115" spans="1:20" s="25" customFormat="1" ht="15" x14ac:dyDescent="0.25">
      <c r="A115" s="343">
        <v>4</v>
      </c>
      <c r="B115" s="480" t="s">
        <v>1942</v>
      </c>
      <c r="C115" s="481"/>
      <c r="D115" s="481"/>
      <c r="E115" s="482"/>
      <c r="F115" s="483"/>
      <c r="G115"/>
      <c r="H115"/>
      <c r="I115"/>
      <c r="J115"/>
      <c r="K115"/>
      <c r="L115"/>
      <c r="M115"/>
      <c r="N115"/>
      <c r="O115"/>
      <c r="P115"/>
      <c r="Q115"/>
      <c r="R115"/>
      <c r="S115"/>
      <c r="T115"/>
    </row>
    <row r="116" spans="1:20" s="25" customFormat="1" ht="15" x14ac:dyDescent="0.25">
      <c r="A116" s="343">
        <v>6</v>
      </c>
      <c r="B116" s="480" t="s">
        <v>2000</v>
      </c>
      <c r="C116" s="481"/>
      <c r="D116" s="481"/>
      <c r="E116" s="482"/>
      <c r="F116" s="483"/>
      <c r="G116"/>
      <c r="H116"/>
      <c r="I116"/>
      <c r="J116"/>
      <c r="K116"/>
      <c r="L116"/>
      <c r="M116"/>
      <c r="N116"/>
      <c r="O116"/>
      <c r="P116"/>
      <c r="Q116"/>
      <c r="R116"/>
      <c r="S116"/>
      <c r="T116"/>
    </row>
    <row r="117" spans="1:20" ht="40.5" customHeight="1" x14ac:dyDescent="0.25">
      <c r="A117" s="341">
        <v>2</v>
      </c>
      <c r="B117" s="469" t="s">
        <v>2002</v>
      </c>
      <c r="C117" s="475"/>
      <c r="D117" s="475"/>
      <c r="E117" s="471"/>
      <c r="F117" s="336" t="s">
        <v>2003</v>
      </c>
      <c r="G117"/>
      <c r="H117"/>
      <c r="I117"/>
      <c r="J117"/>
      <c r="K117"/>
      <c r="L117"/>
      <c r="M117"/>
      <c r="N117"/>
      <c r="O117"/>
      <c r="P117"/>
      <c r="Q117"/>
      <c r="R117"/>
      <c r="S117"/>
      <c r="T117"/>
    </row>
    <row r="118" spans="1:20" ht="49.5" customHeight="1" x14ac:dyDescent="0.25">
      <c r="A118" s="341">
        <v>2</v>
      </c>
      <c r="B118" s="469" t="s">
        <v>2005</v>
      </c>
      <c r="C118" s="475"/>
      <c r="D118" s="475"/>
      <c r="E118" s="471"/>
      <c r="F118" s="479" t="s">
        <v>2004</v>
      </c>
      <c r="G118"/>
      <c r="H118"/>
      <c r="I118"/>
      <c r="J118"/>
      <c r="K118"/>
      <c r="L118"/>
      <c r="M118"/>
      <c r="N118"/>
      <c r="O118"/>
      <c r="P118"/>
      <c r="Q118"/>
      <c r="R118"/>
      <c r="S118"/>
      <c r="T118"/>
    </row>
    <row r="119" spans="1:20" ht="62.25" customHeight="1" x14ac:dyDescent="0.25">
      <c r="A119" s="341">
        <v>3</v>
      </c>
      <c r="B119" s="469" t="s">
        <v>2006</v>
      </c>
      <c r="C119" s="475"/>
      <c r="D119" s="475"/>
      <c r="E119" s="471"/>
      <c r="F119" s="479"/>
      <c r="G119"/>
      <c r="H119"/>
      <c r="I119"/>
      <c r="J119"/>
      <c r="K119"/>
      <c r="L119"/>
      <c r="M119"/>
      <c r="N119"/>
      <c r="O119"/>
      <c r="P119"/>
      <c r="Q119"/>
      <c r="R119"/>
      <c r="S119"/>
      <c r="T119"/>
    </row>
    <row r="120" spans="1:20" ht="42.75" customHeight="1" x14ac:dyDescent="0.25">
      <c r="A120" s="341">
        <v>4</v>
      </c>
      <c r="B120" s="469" t="s">
        <v>2007</v>
      </c>
      <c r="C120" s="475"/>
      <c r="D120" s="475"/>
      <c r="E120" s="471"/>
      <c r="F120" s="479"/>
      <c r="G120"/>
      <c r="H120"/>
      <c r="I120"/>
      <c r="J120"/>
      <c r="K120"/>
      <c r="L120"/>
      <c r="M120"/>
      <c r="N120"/>
      <c r="O120"/>
      <c r="P120"/>
      <c r="Q120"/>
      <c r="R120"/>
      <c r="S120"/>
      <c r="T120"/>
    </row>
    <row r="121" spans="1:20" ht="39" customHeight="1" x14ac:dyDescent="0.25">
      <c r="A121" s="341">
        <v>5</v>
      </c>
      <c r="B121" s="469" t="s">
        <v>2002</v>
      </c>
      <c r="C121" s="475"/>
      <c r="D121" s="475"/>
      <c r="E121" s="471"/>
      <c r="F121" s="479"/>
      <c r="G121"/>
      <c r="H121"/>
      <c r="I121"/>
      <c r="J121"/>
      <c r="K121"/>
      <c r="L121"/>
      <c r="M121"/>
      <c r="N121"/>
      <c r="O121"/>
      <c r="P121"/>
      <c r="Q121"/>
      <c r="R121"/>
      <c r="S121"/>
      <c r="T121"/>
    </row>
    <row r="122" spans="1:20" ht="39" customHeight="1" x14ac:dyDescent="0.25">
      <c r="A122" s="341">
        <v>6</v>
      </c>
      <c r="B122" s="469" t="s">
        <v>2008</v>
      </c>
      <c r="C122" s="475"/>
      <c r="D122" s="475"/>
      <c r="E122" s="471"/>
      <c r="F122" s="479"/>
      <c r="G122"/>
      <c r="H122"/>
      <c r="I122"/>
      <c r="J122"/>
      <c r="K122"/>
      <c r="L122"/>
      <c r="M122"/>
      <c r="N122"/>
      <c r="O122"/>
      <c r="P122"/>
      <c r="Q122"/>
      <c r="R122"/>
      <c r="S122"/>
      <c r="T122"/>
    </row>
    <row r="123" spans="1:20" ht="27.75" customHeight="1" thickBot="1" x14ac:dyDescent="0.3">
      <c r="A123" s="342">
        <v>2</v>
      </c>
      <c r="B123" s="459" t="s">
        <v>2009</v>
      </c>
      <c r="C123" s="460"/>
      <c r="D123" s="460"/>
      <c r="E123" s="461"/>
      <c r="F123" s="339" t="s">
        <v>1979</v>
      </c>
      <c r="G123"/>
      <c r="H123"/>
      <c r="I123"/>
      <c r="J123"/>
      <c r="K123"/>
      <c r="L123"/>
      <c r="M123"/>
      <c r="N123"/>
      <c r="O123"/>
      <c r="P123"/>
      <c r="Q123"/>
      <c r="R123"/>
      <c r="S123"/>
      <c r="T123"/>
    </row>
    <row r="124" spans="1:20" ht="41.25" customHeight="1" thickBot="1" x14ac:dyDescent="0.3">
      <c r="A124" s="342"/>
      <c r="B124" s="476" t="s">
        <v>1777</v>
      </c>
      <c r="C124" s="477"/>
      <c r="D124" s="477"/>
      <c r="E124" s="478"/>
      <c r="F124" s="13" t="s">
        <v>1988</v>
      </c>
      <c r="G124"/>
      <c r="H124"/>
      <c r="I124"/>
      <c r="J124"/>
      <c r="K124"/>
      <c r="L124"/>
      <c r="M124"/>
      <c r="N124"/>
      <c r="O124"/>
      <c r="P124"/>
      <c r="Q124"/>
      <c r="R124"/>
      <c r="S124"/>
      <c r="T124"/>
    </row>
    <row r="125" spans="1:20" ht="15" x14ac:dyDescent="0.25">
      <c r="A125" s="454"/>
      <c r="B125" s="472" t="s">
        <v>1778</v>
      </c>
      <c r="C125" s="473"/>
      <c r="D125" s="473"/>
      <c r="E125" s="474"/>
      <c r="F125" s="454" t="s">
        <v>1989</v>
      </c>
      <c r="G125"/>
      <c r="H125"/>
      <c r="I125"/>
      <c r="J125"/>
      <c r="K125"/>
      <c r="L125"/>
      <c r="M125"/>
      <c r="N125"/>
      <c r="O125"/>
      <c r="P125"/>
      <c r="Q125"/>
      <c r="R125"/>
      <c r="S125"/>
      <c r="T125"/>
    </row>
    <row r="126" spans="1:20" ht="48.75" customHeight="1" x14ac:dyDescent="0.25">
      <c r="A126" s="465"/>
      <c r="B126" s="469" t="s">
        <v>1767</v>
      </c>
      <c r="C126" s="475"/>
      <c r="D126" s="475"/>
      <c r="E126" s="471"/>
      <c r="F126" s="465"/>
      <c r="G126"/>
      <c r="H126"/>
      <c r="I126"/>
      <c r="J126"/>
      <c r="K126"/>
      <c r="L126"/>
      <c r="M126"/>
      <c r="N126"/>
      <c r="O126"/>
      <c r="P126"/>
      <c r="Q126"/>
      <c r="R126"/>
      <c r="S126"/>
      <c r="T126"/>
    </row>
    <row r="127" spans="1:20" ht="47.25" customHeight="1" x14ac:dyDescent="0.25">
      <c r="A127" s="465"/>
      <c r="B127" s="469" t="s">
        <v>1768</v>
      </c>
      <c r="C127" s="475"/>
      <c r="D127" s="475"/>
      <c r="E127" s="471"/>
      <c r="F127" s="465"/>
      <c r="G127"/>
      <c r="H127"/>
      <c r="I127"/>
      <c r="J127"/>
      <c r="K127"/>
      <c r="L127"/>
      <c r="M127"/>
      <c r="N127"/>
      <c r="O127"/>
      <c r="P127"/>
      <c r="Q127"/>
      <c r="R127"/>
      <c r="S127"/>
      <c r="T127"/>
    </row>
    <row r="128" spans="1:20" ht="50.25" customHeight="1" thickBot="1" x14ac:dyDescent="0.3">
      <c r="A128" s="455"/>
      <c r="B128" s="459" t="s">
        <v>1769</v>
      </c>
      <c r="C128" s="460"/>
      <c r="D128" s="460"/>
      <c r="E128" s="461"/>
      <c r="F128" s="455"/>
      <c r="G128"/>
      <c r="H128"/>
      <c r="I128"/>
      <c r="J128"/>
      <c r="K128"/>
      <c r="L128"/>
      <c r="M128"/>
      <c r="N128"/>
      <c r="O128"/>
      <c r="P128"/>
      <c r="Q128"/>
      <c r="R128"/>
      <c r="S128"/>
      <c r="T128"/>
    </row>
    <row r="129" spans="1:20" ht="15" x14ac:dyDescent="0.25">
      <c r="A129" s="454"/>
      <c r="B129" s="472" t="s">
        <v>1779</v>
      </c>
      <c r="C129" s="473"/>
      <c r="D129" s="473"/>
      <c r="E129" s="474"/>
      <c r="F129" s="454" t="s">
        <v>1990</v>
      </c>
      <c r="G129"/>
      <c r="H129"/>
      <c r="I129"/>
      <c r="J129"/>
      <c r="K129"/>
      <c r="L129"/>
      <c r="M129"/>
      <c r="N129"/>
      <c r="O129"/>
      <c r="P129"/>
      <c r="Q129"/>
      <c r="R129"/>
      <c r="S129"/>
      <c r="T129"/>
    </row>
    <row r="130" spans="1:20" ht="15" x14ac:dyDescent="0.25">
      <c r="A130" s="465"/>
      <c r="B130" s="469" t="s">
        <v>2534</v>
      </c>
      <c r="C130" s="475"/>
      <c r="D130" s="475"/>
      <c r="E130" s="471"/>
      <c r="F130" s="465"/>
      <c r="G130"/>
      <c r="H130"/>
      <c r="I130"/>
      <c r="J130"/>
      <c r="K130"/>
      <c r="L130"/>
      <c r="M130"/>
      <c r="N130"/>
      <c r="O130"/>
      <c r="P130"/>
      <c r="Q130"/>
      <c r="R130"/>
      <c r="S130"/>
      <c r="T130"/>
    </row>
    <row r="131" spans="1:20" ht="30" customHeight="1" x14ac:dyDescent="0.25">
      <c r="A131" s="465"/>
      <c r="B131" s="469" t="s">
        <v>2535</v>
      </c>
      <c r="C131" s="475"/>
      <c r="D131" s="475"/>
      <c r="E131" s="471"/>
      <c r="F131" s="465"/>
      <c r="G131"/>
      <c r="H131"/>
      <c r="I131"/>
      <c r="J131"/>
      <c r="K131"/>
      <c r="L131"/>
      <c r="M131"/>
      <c r="N131"/>
      <c r="O131"/>
      <c r="P131"/>
      <c r="Q131"/>
      <c r="R131"/>
      <c r="S131"/>
      <c r="T131"/>
    </row>
    <row r="132" spans="1:20" ht="27.75" customHeight="1" x14ac:dyDescent="0.25">
      <c r="A132" s="465"/>
      <c r="B132" s="469" t="s">
        <v>2536</v>
      </c>
      <c r="C132" s="475"/>
      <c r="D132" s="475"/>
      <c r="E132" s="471"/>
      <c r="F132" s="465"/>
      <c r="G132"/>
      <c r="H132"/>
      <c r="I132"/>
      <c r="J132"/>
      <c r="K132"/>
      <c r="L132"/>
      <c r="M132"/>
      <c r="N132"/>
      <c r="O132"/>
      <c r="P132"/>
      <c r="Q132"/>
      <c r="R132"/>
      <c r="S132"/>
      <c r="T132"/>
    </row>
    <row r="133" spans="1:20" ht="15.75" thickBot="1" x14ac:dyDescent="0.3">
      <c r="A133" s="455"/>
      <c r="B133" s="459" t="s">
        <v>2537</v>
      </c>
      <c r="C133" s="460"/>
      <c r="D133" s="460"/>
      <c r="E133" s="461"/>
      <c r="F133" s="455"/>
      <c r="G133"/>
      <c r="H133"/>
      <c r="I133"/>
      <c r="J133"/>
      <c r="K133"/>
      <c r="L133"/>
      <c r="M133"/>
      <c r="N133"/>
      <c r="O133"/>
      <c r="P133"/>
      <c r="Q133"/>
      <c r="R133"/>
      <c r="S133"/>
      <c r="T133"/>
    </row>
    <row r="134" spans="1:20" ht="15" x14ac:dyDescent="0.25">
      <c r="A134" s="454"/>
      <c r="B134" s="456" t="s">
        <v>1770</v>
      </c>
      <c r="C134" s="457"/>
      <c r="D134" s="457"/>
      <c r="E134" s="458"/>
      <c r="F134" s="454" t="s">
        <v>1991</v>
      </c>
      <c r="G134"/>
      <c r="H134"/>
      <c r="I134"/>
      <c r="J134"/>
      <c r="K134"/>
      <c r="L134"/>
      <c r="M134"/>
      <c r="N134"/>
      <c r="O134"/>
      <c r="P134"/>
      <c r="Q134"/>
      <c r="R134"/>
      <c r="S134"/>
      <c r="T134"/>
    </row>
    <row r="135" spans="1:20" ht="36" customHeight="1" thickBot="1" x14ac:dyDescent="0.3">
      <c r="A135" s="455"/>
      <c r="B135" s="459" t="s">
        <v>2538</v>
      </c>
      <c r="C135" s="460"/>
      <c r="D135" s="460"/>
      <c r="E135" s="461"/>
      <c r="F135" s="455"/>
      <c r="G135"/>
      <c r="H135"/>
      <c r="I135"/>
      <c r="J135"/>
      <c r="K135"/>
      <c r="L135"/>
      <c r="M135"/>
      <c r="N135"/>
      <c r="O135"/>
      <c r="P135"/>
      <c r="Q135"/>
      <c r="R135"/>
      <c r="S135"/>
      <c r="T135"/>
    </row>
    <row r="136" spans="1:20" ht="38.25" customHeight="1" thickBot="1" x14ac:dyDescent="0.3">
      <c r="A136" s="342"/>
      <c r="B136" s="462" t="s">
        <v>1783</v>
      </c>
      <c r="C136" s="463"/>
      <c r="D136" s="463"/>
      <c r="E136" s="464"/>
      <c r="F136" s="13" t="s">
        <v>1992</v>
      </c>
      <c r="G136"/>
      <c r="H136"/>
      <c r="I136"/>
      <c r="J136"/>
      <c r="K136"/>
      <c r="L136"/>
      <c r="M136"/>
      <c r="N136"/>
      <c r="O136"/>
      <c r="P136"/>
      <c r="Q136"/>
      <c r="R136"/>
      <c r="S136"/>
      <c r="T136"/>
    </row>
    <row r="137" spans="1:20" ht="15" x14ac:dyDescent="0.25">
      <c r="A137" s="454"/>
      <c r="B137" s="466" t="s">
        <v>1780</v>
      </c>
      <c r="C137" s="467"/>
      <c r="D137" s="467"/>
      <c r="E137" s="468"/>
      <c r="F137" s="454" t="s">
        <v>1993</v>
      </c>
      <c r="G137"/>
      <c r="H137"/>
      <c r="I137"/>
      <c r="J137"/>
      <c r="K137"/>
      <c r="L137"/>
      <c r="M137"/>
      <c r="N137"/>
      <c r="O137"/>
      <c r="P137"/>
      <c r="Q137"/>
      <c r="R137"/>
      <c r="S137"/>
      <c r="T137"/>
    </row>
    <row r="138" spans="1:20" ht="15" x14ac:dyDescent="0.25">
      <c r="A138" s="465"/>
      <c r="B138" s="469" t="s">
        <v>1771</v>
      </c>
      <c r="C138" s="470"/>
      <c r="D138" s="470"/>
      <c r="E138" s="471"/>
      <c r="F138" s="465"/>
      <c r="G138"/>
      <c r="H138"/>
      <c r="I138"/>
      <c r="J138"/>
      <c r="K138"/>
      <c r="L138"/>
      <c r="M138"/>
      <c r="N138"/>
      <c r="O138"/>
      <c r="P138"/>
      <c r="Q138"/>
      <c r="R138"/>
      <c r="S138"/>
      <c r="T138"/>
    </row>
    <row r="139" spans="1:20" ht="27" customHeight="1" thickBot="1" x14ac:dyDescent="0.3">
      <c r="A139" s="455"/>
      <c r="B139" s="459" t="s">
        <v>1772</v>
      </c>
      <c r="C139" s="460"/>
      <c r="D139" s="460"/>
      <c r="E139" s="461"/>
      <c r="F139" s="455"/>
      <c r="G139"/>
      <c r="H139"/>
      <c r="I139"/>
      <c r="J139"/>
      <c r="K139"/>
      <c r="L139"/>
      <c r="M139"/>
      <c r="N139"/>
      <c r="O139"/>
      <c r="P139"/>
      <c r="Q139"/>
      <c r="R139"/>
      <c r="S139"/>
      <c r="T139"/>
    </row>
    <row r="140" spans="1:20" ht="15" x14ac:dyDescent="0.25">
      <c r="G140"/>
      <c r="H140"/>
      <c r="I140"/>
      <c r="J140"/>
      <c r="K140"/>
      <c r="L140"/>
      <c r="M140"/>
      <c r="N140"/>
      <c r="O140"/>
      <c r="P140"/>
      <c r="Q140"/>
      <c r="R140"/>
      <c r="S140"/>
      <c r="T140"/>
    </row>
    <row r="141" spans="1:20" ht="15" x14ac:dyDescent="0.25">
      <c r="G141"/>
      <c r="H141"/>
      <c r="I141"/>
      <c r="J141"/>
      <c r="K141"/>
      <c r="L141"/>
      <c r="M141"/>
      <c r="N141"/>
      <c r="O141"/>
      <c r="P141"/>
      <c r="Q141"/>
      <c r="R141"/>
      <c r="S141"/>
      <c r="T141"/>
    </row>
    <row r="142" spans="1:20" ht="15" x14ac:dyDescent="0.25">
      <c r="G142"/>
      <c r="H142"/>
      <c r="I142"/>
      <c r="J142"/>
      <c r="K142"/>
      <c r="L142"/>
      <c r="M142"/>
      <c r="N142"/>
      <c r="O142"/>
      <c r="P142"/>
      <c r="Q142"/>
      <c r="R142"/>
      <c r="S142"/>
      <c r="T142"/>
    </row>
    <row r="143" spans="1:20" ht="15" x14ac:dyDescent="0.25">
      <c r="G143"/>
      <c r="H143"/>
      <c r="I143"/>
      <c r="J143"/>
      <c r="K143"/>
      <c r="L143"/>
      <c r="M143"/>
      <c r="N143"/>
      <c r="O143"/>
      <c r="P143"/>
      <c r="Q143"/>
      <c r="R143"/>
      <c r="S143"/>
      <c r="T143"/>
    </row>
    <row r="144" spans="1:20" ht="15" x14ac:dyDescent="0.25">
      <c r="G144"/>
      <c r="H144"/>
      <c r="I144"/>
      <c r="J144"/>
      <c r="K144"/>
      <c r="L144"/>
      <c r="M144"/>
      <c r="N144"/>
      <c r="O144"/>
      <c r="P144"/>
      <c r="Q144"/>
      <c r="R144"/>
      <c r="S144"/>
      <c r="T144"/>
    </row>
    <row r="145" spans="7:20" ht="15" x14ac:dyDescent="0.25">
      <c r="G145"/>
      <c r="H145"/>
      <c r="I145"/>
      <c r="J145"/>
      <c r="K145"/>
      <c r="L145"/>
      <c r="M145"/>
      <c r="N145"/>
      <c r="O145"/>
      <c r="P145"/>
      <c r="Q145"/>
      <c r="R145"/>
      <c r="S145"/>
      <c r="T145"/>
    </row>
    <row r="146" spans="7:20" ht="15" x14ac:dyDescent="0.25">
      <c r="G146"/>
      <c r="H146"/>
      <c r="I146"/>
      <c r="J146"/>
      <c r="K146"/>
      <c r="L146"/>
      <c r="M146"/>
      <c r="N146"/>
      <c r="O146"/>
      <c r="P146"/>
      <c r="Q146"/>
      <c r="R146"/>
      <c r="S146"/>
      <c r="T146"/>
    </row>
    <row r="147" spans="7:20" ht="15" x14ac:dyDescent="0.25">
      <c r="G147"/>
      <c r="H147"/>
      <c r="I147"/>
      <c r="J147"/>
      <c r="K147"/>
      <c r="L147"/>
      <c r="M147"/>
      <c r="N147"/>
      <c r="O147"/>
      <c r="P147"/>
      <c r="Q147"/>
      <c r="R147"/>
      <c r="S147"/>
      <c r="T147"/>
    </row>
    <row r="148" spans="7:20" ht="15" x14ac:dyDescent="0.25">
      <c r="G148"/>
      <c r="H148"/>
      <c r="I148"/>
      <c r="J148"/>
      <c r="K148"/>
      <c r="L148"/>
      <c r="M148"/>
      <c r="N148"/>
      <c r="O148"/>
      <c r="P148"/>
      <c r="Q148"/>
      <c r="R148"/>
      <c r="S148"/>
      <c r="T148"/>
    </row>
    <row r="149" spans="7:20" ht="15" x14ac:dyDescent="0.25">
      <c r="G149"/>
      <c r="H149"/>
      <c r="I149"/>
      <c r="J149"/>
      <c r="K149"/>
      <c r="L149"/>
      <c r="M149"/>
      <c r="N149"/>
      <c r="O149"/>
      <c r="P149"/>
      <c r="Q149"/>
      <c r="R149"/>
      <c r="S149"/>
      <c r="T149"/>
    </row>
    <row r="150" spans="7:20" ht="15" x14ac:dyDescent="0.25">
      <c r="G150"/>
      <c r="H150"/>
      <c r="I150"/>
      <c r="J150"/>
      <c r="K150"/>
      <c r="L150"/>
      <c r="M150"/>
      <c r="N150"/>
      <c r="O150"/>
      <c r="P150"/>
      <c r="Q150"/>
      <c r="R150"/>
      <c r="S150"/>
      <c r="T150"/>
    </row>
    <row r="151" spans="7:20" ht="15" x14ac:dyDescent="0.25">
      <c r="G151"/>
      <c r="H151"/>
      <c r="I151"/>
      <c r="J151"/>
      <c r="K151"/>
      <c r="L151"/>
      <c r="M151"/>
      <c r="N151"/>
      <c r="O151"/>
      <c r="P151"/>
      <c r="Q151"/>
      <c r="R151"/>
      <c r="S151"/>
      <c r="T151"/>
    </row>
    <row r="152" spans="7:20" ht="15" x14ac:dyDescent="0.25">
      <c r="G152"/>
      <c r="H152"/>
      <c r="I152"/>
      <c r="J152"/>
      <c r="K152"/>
      <c r="L152"/>
      <c r="M152"/>
      <c r="N152"/>
      <c r="O152"/>
      <c r="P152"/>
      <c r="Q152"/>
      <c r="R152"/>
      <c r="S152"/>
      <c r="T152"/>
    </row>
    <row r="153" spans="7:20" ht="15" x14ac:dyDescent="0.25">
      <c r="G153"/>
      <c r="H153"/>
      <c r="I153"/>
      <c r="J153"/>
      <c r="K153"/>
      <c r="L153"/>
      <c r="M153"/>
      <c r="N153"/>
      <c r="O153"/>
      <c r="P153"/>
      <c r="Q153"/>
      <c r="R153"/>
      <c r="S153"/>
      <c r="T153"/>
    </row>
    <row r="154" spans="7:20" ht="15" x14ac:dyDescent="0.25">
      <c r="G154"/>
      <c r="H154"/>
      <c r="I154"/>
      <c r="J154"/>
      <c r="K154"/>
      <c r="L154"/>
      <c r="M154"/>
      <c r="N154"/>
      <c r="O154"/>
      <c r="P154"/>
      <c r="Q154"/>
      <c r="R154"/>
      <c r="S154"/>
      <c r="T154"/>
    </row>
    <row r="155" spans="7:20" ht="15" x14ac:dyDescent="0.25">
      <c r="G155"/>
      <c r="H155"/>
      <c r="I155"/>
      <c r="J155"/>
      <c r="K155"/>
      <c r="L155"/>
      <c r="M155"/>
      <c r="N155"/>
      <c r="O155"/>
      <c r="P155"/>
      <c r="Q155"/>
      <c r="R155"/>
      <c r="S155"/>
      <c r="T155"/>
    </row>
    <row r="156" spans="7:20" ht="15" x14ac:dyDescent="0.25">
      <c r="G156"/>
      <c r="H156"/>
      <c r="I156"/>
      <c r="J156"/>
      <c r="K156"/>
      <c r="L156"/>
      <c r="M156"/>
      <c r="N156"/>
      <c r="O156"/>
      <c r="P156"/>
      <c r="Q156"/>
      <c r="R156"/>
      <c r="S156"/>
      <c r="T156"/>
    </row>
    <row r="157" spans="7:20" ht="15" x14ac:dyDescent="0.25">
      <c r="G157"/>
      <c r="H157"/>
      <c r="I157"/>
      <c r="J157"/>
      <c r="K157"/>
      <c r="L157"/>
      <c r="M157"/>
      <c r="N157"/>
      <c r="O157"/>
      <c r="P157"/>
      <c r="Q157"/>
      <c r="R157"/>
      <c r="S157"/>
      <c r="T157"/>
    </row>
    <row r="158" spans="7:20" ht="15" x14ac:dyDescent="0.25">
      <c r="G158"/>
      <c r="H158"/>
      <c r="I158"/>
      <c r="J158"/>
      <c r="K158"/>
      <c r="L158"/>
      <c r="M158"/>
      <c r="N158"/>
      <c r="O158"/>
      <c r="P158"/>
      <c r="Q158"/>
      <c r="R158"/>
      <c r="S158"/>
      <c r="T158"/>
    </row>
    <row r="159" spans="7:20" ht="15" x14ac:dyDescent="0.25">
      <c r="G159"/>
      <c r="H159"/>
      <c r="I159"/>
      <c r="J159"/>
      <c r="K159"/>
      <c r="L159"/>
      <c r="M159"/>
      <c r="N159"/>
      <c r="O159"/>
      <c r="P159"/>
      <c r="Q159"/>
      <c r="R159"/>
      <c r="S159"/>
      <c r="T159"/>
    </row>
    <row r="160" spans="7:20" ht="15" x14ac:dyDescent="0.25">
      <c r="G160"/>
      <c r="H160"/>
      <c r="I160"/>
      <c r="J160"/>
      <c r="K160"/>
      <c r="L160"/>
      <c r="M160"/>
      <c r="N160"/>
      <c r="O160"/>
      <c r="P160"/>
      <c r="Q160"/>
      <c r="R160"/>
      <c r="S160"/>
      <c r="T160"/>
    </row>
  </sheetData>
  <sheetProtection password="EC15" sheet="1" objects="1" scenarios="1" selectLockedCells="1" selectUnlockedCells="1"/>
  <mergeCells count="165">
    <mergeCell ref="A13:A17"/>
    <mergeCell ref="B13:E13"/>
    <mergeCell ref="F13:F17"/>
    <mergeCell ref="B14:E14"/>
    <mergeCell ref="B15:E15"/>
    <mergeCell ref="B16:E16"/>
    <mergeCell ref="B17:E17"/>
    <mergeCell ref="B3:E3"/>
    <mergeCell ref="A4:A12"/>
    <mergeCell ref="B4:E4"/>
    <mergeCell ref="F4:F12"/>
    <mergeCell ref="B5:E5"/>
    <mergeCell ref="B6:E6"/>
    <mergeCell ref="B7:E7"/>
    <mergeCell ref="B8:E8"/>
    <mergeCell ref="B9:E9"/>
    <mergeCell ref="B10:E10"/>
    <mergeCell ref="B18:E18"/>
    <mergeCell ref="B19:E19"/>
    <mergeCell ref="F19:F24"/>
    <mergeCell ref="B20:E20"/>
    <mergeCell ref="B21:E21"/>
    <mergeCell ref="B22:E22"/>
    <mergeCell ref="B23:E23"/>
    <mergeCell ref="B24:E24"/>
    <mergeCell ref="B11:E11"/>
    <mergeCell ref="B12:E12"/>
    <mergeCell ref="B31:E31"/>
    <mergeCell ref="B32:E32"/>
    <mergeCell ref="B33:E33"/>
    <mergeCell ref="B34:E34"/>
    <mergeCell ref="F34:F35"/>
    <mergeCell ref="B35:E35"/>
    <mergeCell ref="B25:E25"/>
    <mergeCell ref="B26:E26"/>
    <mergeCell ref="B27:E27"/>
    <mergeCell ref="B28:E28"/>
    <mergeCell ref="B29:E29"/>
    <mergeCell ref="B30:E30"/>
    <mergeCell ref="F45:F49"/>
    <mergeCell ref="B46:E46"/>
    <mergeCell ref="B47:E47"/>
    <mergeCell ref="B48:E48"/>
    <mergeCell ref="B49:E49"/>
    <mergeCell ref="B36:E36"/>
    <mergeCell ref="B37:E37"/>
    <mergeCell ref="F37:F38"/>
    <mergeCell ref="B38:E38"/>
    <mergeCell ref="B39:E39"/>
    <mergeCell ref="B40:E40"/>
    <mergeCell ref="B50:E50"/>
    <mergeCell ref="B51:E51"/>
    <mergeCell ref="B52:E52"/>
    <mergeCell ref="B53:E53"/>
    <mergeCell ref="B54:E54"/>
    <mergeCell ref="B55:E55"/>
    <mergeCell ref="B41:E41"/>
    <mergeCell ref="B42:E42"/>
    <mergeCell ref="B43:E43"/>
    <mergeCell ref="B44:E44"/>
    <mergeCell ref="B45:E45"/>
    <mergeCell ref="B62:E62"/>
    <mergeCell ref="F62:F64"/>
    <mergeCell ref="B63:E63"/>
    <mergeCell ref="B64:E64"/>
    <mergeCell ref="B65:E65"/>
    <mergeCell ref="B66:E66"/>
    <mergeCell ref="B56:E56"/>
    <mergeCell ref="B57:E57"/>
    <mergeCell ref="B58:E58"/>
    <mergeCell ref="B59:E59"/>
    <mergeCell ref="B60:E60"/>
    <mergeCell ref="B61:E61"/>
    <mergeCell ref="B75:E75"/>
    <mergeCell ref="B76:E76"/>
    <mergeCell ref="F76:F80"/>
    <mergeCell ref="B77:E77"/>
    <mergeCell ref="B78:E78"/>
    <mergeCell ref="B79:E79"/>
    <mergeCell ref="B80:E80"/>
    <mergeCell ref="B67:E67"/>
    <mergeCell ref="F67:F69"/>
    <mergeCell ref="B68:E68"/>
    <mergeCell ref="B69:E69"/>
    <mergeCell ref="B70:E70"/>
    <mergeCell ref="B71:E71"/>
    <mergeCell ref="F71:F74"/>
    <mergeCell ref="B72:E72"/>
    <mergeCell ref="B73:E73"/>
    <mergeCell ref="B74:E74"/>
    <mergeCell ref="B81:E81"/>
    <mergeCell ref="F81:F83"/>
    <mergeCell ref="B82:E82"/>
    <mergeCell ref="B83:E83"/>
    <mergeCell ref="B84:E84"/>
    <mergeCell ref="F84:F88"/>
    <mergeCell ref="B85:E85"/>
    <mergeCell ref="B86:E86"/>
    <mergeCell ref="B87:E87"/>
    <mergeCell ref="B88:E88"/>
    <mergeCell ref="B94:E94"/>
    <mergeCell ref="B95:E95"/>
    <mergeCell ref="B96:E96"/>
    <mergeCell ref="B97:E97"/>
    <mergeCell ref="F97:F100"/>
    <mergeCell ref="B98:E98"/>
    <mergeCell ref="B99:E99"/>
    <mergeCell ref="B100:E100"/>
    <mergeCell ref="B89:E89"/>
    <mergeCell ref="F89:F93"/>
    <mergeCell ref="B90:E90"/>
    <mergeCell ref="B91:E91"/>
    <mergeCell ref="B92:E92"/>
    <mergeCell ref="B93:E93"/>
    <mergeCell ref="F106:F108"/>
    <mergeCell ref="B107:E107"/>
    <mergeCell ref="B108:E108"/>
    <mergeCell ref="B109:E109"/>
    <mergeCell ref="B110:E110"/>
    <mergeCell ref="F110:F111"/>
    <mergeCell ref="B111:E111"/>
    <mergeCell ref="B101:E101"/>
    <mergeCell ref="B102:E102"/>
    <mergeCell ref="B103:E103"/>
    <mergeCell ref="B104:E104"/>
    <mergeCell ref="B105:E105"/>
    <mergeCell ref="B106:E106"/>
    <mergeCell ref="B117:E117"/>
    <mergeCell ref="B118:E118"/>
    <mergeCell ref="F118:F122"/>
    <mergeCell ref="B119:E119"/>
    <mergeCell ref="B120:E120"/>
    <mergeCell ref="B121:E121"/>
    <mergeCell ref="B122:E122"/>
    <mergeCell ref="B112:E112"/>
    <mergeCell ref="F112:F116"/>
    <mergeCell ref="B113:E113"/>
    <mergeCell ref="B114:E114"/>
    <mergeCell ref="B115:E115"/>
    <mergeCell ref="B116:E116"/>
    <mergeCell ref="A129:A133"/>
    <mergeCell ref="B129:E129"/>
    <mergeCell ref="F129:F133"/>
    <mergeCell ref="B130:E130"/>
    <mergeCell ref="B131:E131"/>
    <mergeCell ref="B132:E132"/>
    <mergeCell ref="B133:E133"/>
    <mergeCell ref="B123:E123"/>
    <mergeCell ref="B124:E124"/>
    <mergeCell ref="A125:A128"/>
    <mergeCell ref="B125:E125"/>
    <mergeCell ref="F125:F128"/>
    <mergeCell ref="B126:E126"/>
    <mergeCell ref="B127:E127"/>
    <mergeCell ref="B128:E128"/>
    <mergeCell ref="A134:A135"/>
    <mergeCell ref="B134:E134"/>
    <mergeCell ref="F134:F135"/>
    <mergeCell ref="B135:E135"/>
    <mergeCell ref="B136:E136"/>
    <mergeCell ref="A137:A139"/>
    <mergeCell ref="B137:E137"/>
    <mergeCell ref="F137:F139"/>
    <mergeCell ref="B138:E138"/>
    <mergeCell ref="B139:E13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66</vt:i4>
      </vt:variant>
    </vt:vector>
  </HeadingPairs>
  <TitlesOfParts>
    <vt:vector size="75" baseType="lpstr">
      <vt:lpstr>tabel</vt:lpstr>
      <vt:lpstr>Regiune</vt:lpstr>
      <vt:lpstr>Linii</vt:lpstr>
      <vt:lpstr>Devieri</vt:lpstr>
      <vt:lpstr>Grila&amp;gr ocup</vt:lpstr>
      <vt:lpstr>Vechime</vt:lpstr>
      <vt:lpstr>Grad profes</vt:lpstr>
      <vt:lpstr>Valori de referinta</vt:lpstr>
      <vt:lpstr>Devieri clase</vt:lpstr>
      <vt:lpstr>'Devieri clase'!C_36</vt:lpstr>
      <vt:lpstr>C_36</vt:lpstr>
      <vt:lpstr>'Devieri clase'!C_37</vt:lpstr>
      <vt:lpstr>C_37</vt:lpstr>
      <vt:lpstr>'Devieri clase'!C_38</vt:lpstr>
      <vt:lpstr>C_38</vt:lpstr>
      <vt:lpstr>Categories</vt:lpstr>
      <vt:lpstr>Categories_names</vt:lpstr>
      <vt:lpstr>Categorii_referinta</vt:lpstr>
      <vt:lpstr>Categorii_referinta_name</vt:lpstr>
      <vt:lpstr>Class_coeficient</vt:lpstr>
      <vt:lpstr>Cod_function</vt:lpstr>
      <vt:lpstr>'Devieri clase'!F</vt:lpstr>
      <vt:lpstr>F</vt:lpstr>
      <vt:lpstr>FC</vt:lpstr>
      <vt:lpstr>Functions_Classes</vt:lpstr>
      <vt:lpstr>'Devieri clase'!G</vt:lpstr>
      <vt:lpstr>G</vt:lpstr>
      <vt:lpstr>Grad_names</vt:lpstr>
      <vt:lpstr>'Devieri clase'!Grad_stiintific</vt:lpstr>
      <vt:lpstr>Grad_stiintific</vt:lpstr>
      <vt:lpstr>'Devieri clase'!Grad_stiintific_name</vt:lpstr>
      <vt:lpstr>Grad_stiintific_name</vt:lpstr>
      <vt:lpstr>Grad_values</vt:lpstr>
      <vt:lpstr>'Devieri clase'!GRUP_A</vt:lpstr>
      <vt:lpstr>GRUP_A</vt:lpstr>
      <vt:lpstr>GRUP_A1</vt:lpstr>
      <vt:lpstr>GRUP_A2</vt:lpstr>
      <vt:lpstr>GRUP_A5</vt:lpstr>
      <vt:lpstr>'Devieri clase'!GRUP_B</vt:lpstr>
      <vt:lpstr>GRUP_B</vt:lpstr>
      <vt:lpstr>GRUP_B1</vt:lpstr>
      <vt:lpstr>GRUP_B6</vt:lpstr>
      <vt:lpstr>GRUP_C3</vt:lpstr>
      <vt:lpstr>GRUP_D3</vt:lpstr>
      <vt:lpstr>GRUP_E4</vt:lpstr>
      <vt:lpstr>GRUP_E6</vt:lpstr>
      <vt:lpstr>GRUP_F6</vt:lpstr>
      <vt:lpstr>GRUP_G6</vt:lpstr>
      <vt:lpstr>GRUP_H6</vt:lpstr>
      <vt:lpstr>'Devieri clase'!H</vt:lpstr>
      <vt:lpstr>H</vt:lpstr>
      <vt:lpstr>Inst_SFSSV</vt:lpstr>
      <vt:lpstr>Linii_bugetare</vt:lpstr>
      <vt:lpstr>Org_Names</vt:lpstr>
      <vt:lpstr>'Devieri clase'!P_E</vt:lpstr>
      <vt:lpstr>P_E</vt:lpstr>
      <vt:lpstr>Regions_name1</vt:lpstr>
      <vt:lpstr>Regions1</vt:lpstr>
      <vt:lpstr>Sekect_function</vt:lpstr>
      <vt:lpstr>Select_coduri</vt:lpstr>
      <vt:lpstr>Select_devieri</vt:lpstr>
      <vt:lpstr>Select_grad</vt:lpstr>
      <vt:lpstr>Select_grup</vt:lpstr>
      <vt:lpstr>Select_Mediu</vt:lpstr>
      <vt:lpstr>Select_referinta</vt:lpstr>
      <vt:lpstr>Select_sporuri</vt:lpstr>
      <vt:lpstr>Select_suplimente</vt:lpstr>
      <vt:lpstr>Select_titlu_onotific</vt:lpstr>
      <vt:lpstr>Select_titlu_stiinta</vt:lpstr>
      <vt:lpstr>Select_Vechime</vt:lpstr>
      <vt:lpstr>'Devieri clase'!Titlu_onorific</vt:lpstr>
      <vt:lpstr>Titlu_onorific</vt:lpstr>
      <vt:lpstr>'Devieri clase'!Titlu_onorific_name</vt:lpstr>
      <vt:lpstr>Titlu_onorific_name</vt:lpstr>
      <vt:lpstr>Vechime_min</vt:lpstr>
    </vt:vector>
  </TitlesOfParts>
  <Company>diakov.net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BORS</dc:creator>
  <cp:lastModifiedBy>Denis Bacheev</cp:lastModifiedBy>
  <cp:lastPrinted>2020-01-31T08:35:34Z</cp:lastPrinted>
  <dcterms:created xsi:type="dcterms:W3CDTF">2019-01-31T08:21:55Z</dcterms:created>
  <dcterms:modified xsi:type="dcterms:W3CDTF">2020-02-17T14:37:32Z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1586c506-b16f-4f19-a28a-236a1e9378c2</vt:lpwstr>
  </property>
</Properties>
</file>